
<file path=[Content_Types].xml><?xml version="1.0" encoding="utf-8"?>
<Types xmlns="http://schemas.openxmlformats.org/package/2006/content-types">
  <Default ContentType="application/xml" Extension="xml"/>
  <Default ContentType="image/png" Extension="png"/>
  <Default ContentType="application/vnd.openxmlformats-officedocument.obfuscatedFont" Extension="odttf"/>
  <Default ContentType="application/vnd.openxmlformats-package.relationships+xml" Extension="rels"/>
  <Override ContentType="application/vnd.openxmlformats-officedocument.spreadsheetml.table+xml" PartName="/xl/tables/table1.xml"/>
  <Override ContentType="application/vnd.openxmlformats-officedocument.spreadsheetml.worksheet+xml" PartName="/xl/worksheets/sheet4.xml"/>
  <Override ContentType="application/vnd.openxmlformats-officedocument.spreadsheetml.worksheet+xml" PartName="/xl/worksheets/sheet10.xml"/>
  <Override ContentType="application/vnd.openxmlformats-officedocument.spreadsheetml.worksheet+xml" PartName="/xl/worksheets/sheet12.xml"/>
  <Override ContentType="application/vnd.openxmlformats-officedocument.spreadsheetml.worksheet+xml" PartName="/xl/worksheets/sheet15.xml"/>
  <Override ContentType="application/vnd.openxmlformats-officedocument.spreadsheetml.worksheet+xml" PartName="/xl/worksheets/sheet2.xml"/>
  <Override ContentType="application/vnd.openxmlformats-officedocument.spreadsheetml.worksheet+xml" PartName="/xl/worksheets/sheet6.xml"/>
  <Override ContentType="application/vnd.openxmlformats-officedocument.spreadsheetml.worksheet+xml" PartName="/xl/worksheets/sheet8.xml"/>
  <Override ContentType="application/vnd.openxmlformats-officedocument.spreadsheetml.worksheet+xml" PartName="/xl/worksheets/sheet5.xml"/>
  <Override ContentType="application/vnd.openxmlformats-officedocument.spreadsheetml.worksheet+xml" PartName="/xl/worksheets/sheet11.xml"/>
  <Override ContentType="application/vnd.openxmlformats-officedocument.spreadsheetml.worksheet+xml" PartName="/xl/worksheets/sheet14.xml"/>
  <Override ContentType="application/vnd.openxmlformats-officedocument.spreadsheetml.worksheet+xml" PartName="/xl/worksheets/sheet13.xml"/>
  <Override ContentType="application/vnd.openxmlformats-officedocument.spreadsheetml.worksheet+xml" PartName="/xl/worksheets/sheet1.xml"/>
  <Override ContentType="application/vnd.openxmlformats-officedocument.spreadsheetml.worksheet+xml" PartName="/xl/worksheets/sheet3.xml"/>
  <Override ContentType="application/vnd.openxmlformats-officedocument.spreadsheetml.worksheet+xml" PartName="/xl/worksheets/sheet9.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10.xml"/>
  <Override ContentType="application/vnd.openxmlformats-officedocument.drawing+xml" PartName="/xl/drawings/drawing9.xml"/>
  <Override ContentType="application/vnd.openxmlformats-officedocument.drawing+xml" PartName="/xl/drawings/drawing13.xml"/>
  <Override ContentType="application/vnd.openxmlformats-officedocument.drawing+xml" PartName="/xl/drawings/drawing6.xml"/>
  <Override ContentType="application/vnd.openxmlformats-officedocument.drawing+xml" PartName="/xl/drawings/drawing15.xml"/>
  <Override ContentType="application/vnd.openxmlformats-officedocument.drawing+xml" PartName="/xl/drawings/drawing1.xml"/>
  <Override ContentType="application/vnd.openxmlformats-officedocument.drawing+xml" PartName="/xl/drawings/drawing12.xml"/>
  <Override ContentType="application/vnd.openxmlformats-officedocument.drawing+xml" PartName="/xl/drawings/drawing8.xml"/>
  <Override ContentType="application/vnd.openxmlformats-officedocument.drawing+xml" PartName="/xl/drawings/drawing3.xml"/>
  <Override ContentType="application/vnd.openxmlformats-officedocument.drawing+xml" PartName="/xl/drawings/drawing14.xml"/>
  <Override ContentType="application/vnd.openxmlformats-officedocument.drawing+xml" PartName="/xl/drawings/drawing5.xml"/>
  <Override ContentType="application/vnd.openxmlformats-officedocument.drawing+xml" PartName="/xl/drawings/drawing7.xml"/>
  <Override ContentType="application/vnd.openxmlformats-officedocument.drawing+xml" PartName="/xl/drawings/drawing2.xml"/>
  <Override ContentType="application/vnd.openxmlformats-officedocument.drawing+xml" PartName="/xl/drawings/drawing11.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ClubNet取込み用【編集不可】" sheetId="1" r:id="rId4"/>
    <sheet state="visible" name="ボタン【①②③の入力完了後に押す】 " sheetId="2" r:id="rId5"/>
    <sheet state="visible" name="①ひな形" sheetId="3" r:id="rId6"/>
    <sheet state="visible" name="②PDF" sheetId="4" r:id="rId7"/>
    <sheet state="visible" name="③定員数【⚠️会員数・体験者数のみ入力⚠️】" sheetId="5" r:id="rId8"/>
    <sheet state="visible" name="④POS" sheetId="6" r:id="rId9"/>
    <sheet state="visible" name="【⚠️❌編集禁止】部門コード" sheetId="7" r:id="rId10"/>
    <sheet state="hidden" name="③POS（修正中）" sheetId="8" r:id="rId11"/>
    <sheet state="hidden" name="③例　POS【2024年8月】" sheetId="9" r:id="rId12"/>
    <sheet state="hidden" name="貼り付け用" sheetId="10" r:id="rId13"/>
    <sheet state="hidden" name="①例　ひな形【2024年8月　札幌店】" sheetId="11" r:id="rId14"/>
    <sheet state="hidden" name="②例　PDF【2024年8月　札幌店】" sheetId="12" r:id="rId15"/>
    <sheet state="hidden" name="③POS入力用" sheetId="13" r:id="rId16"/>
    <sheet state="hidden" name="11札幌駅前店" sheetId="14" r:id="rId17"/>
    <sheet state="visible" name="CKリスト" sheetId="15" r:id="rId18"/>
  </sheets>
  <definedNames>
    <definedName name="店舗名一覧">#REF!</definedName>
    <definedName name="名前付けされた範囲1">#REF!</definedName>
  </definedNames>
  <calcPr/>
</workbook>
</file>

<file path=xl/sharedStrings.xml><?xml version="1.0" encoding="utf-8"?>
<sst xmlns="http://schemas.openxmlformats.org/spreadsheetml/2006/main" count="2990" uniqueCount="589">
  <si>
    <t>部門</t>
  </si>
  <si>
    <t>年月度</t>
  </si>
  <si>
    <t>コース</t>
  </si>
  <si>
    <t>日付</t>
  </si>
  <si>
    <t>開始時刻</t>
  </si>
  <si>
    <t>終了時刻</t>
  </si>
  <si>
    <t>施設分類</t>
  </si>
  <si>
    <t>施設</t>
  </si>
  <si>
    <t>コーチ</t>
  </si>
  <si>
    <t>アシスタント１</t>
  </si>
  <si>
    <t>アシスタント２</t>
  </si>
  <si>
    <t>受講可能人数</t>
  </si>
  <si>
    <t>WEBリンクURL</t>
  </si>
  <si>
    <t>WEBレッスン補足内容</t>
  </si>
  <si>
    <t>WEBレッスン補足HTMLタグ使用</t>
  </si>
  <si>
    <t>WEB表示文字色</t>
  </si>
  <si>
    <t>WEB表示背景色</t>
  </si>
  <si>
    <t>会員数</t>
  </si>
  <si>
    <t>体験者数</t>
  </si>
  <si>
    <t>P00001</t>
  </si>
  <si>
    <t>ビギナー向け基本プログラム</t>
  </si>
  <si>
    <t>P00034</t>
  </si>
  <si>
    <t>代謝をあげて脂肪燃焼を促す</t>
  </si>
  <si>
    <t>P00007</t>
  </si>
  <si>
    <t>お尻、脚を集中的に鍛えるレッスン</t>
  </si>
  <si>
    <t>P00038</t>
  </si>
  <si>
    <t>お腹周りを集中的に鍛えるレッスン</t>
  </si>
  <si>
    <t>P00035</t>
  </si>
  <si>
    <t>凛とした美しい姿勢をつくるためのボディメイクプログラム</t>
  </si>
  <si>
    <t>P00009</t>
  </si>
  <si>
    <t>背中、腕を集中的に鍛えるレッスン</t>
  </si>
  <si>
    <t>P00018</t>
  </si>
  <si>
    <t>アクロバティックな動きを取り入れたお腹痩せにこだわったレッスン</t>
  </si>
  <si>
    <t>P00024</t>
  </si>
  <si>
    <t>バランスディスクを使いコアを刺激するレッスン</t>
  </si>
  <si>
    <t>P00002</t>
  </si>
  <si>
    <t>P00022</t>
  </si>
  <si>
    <t>ジャンプの動きで全身の脂肪を燃やす</t>
  </si>
  <si>
    <t>P00045</t>
  </si>
  <si>
    <t>筋肉をゆるめて関節の動きをスムーズにし、体のバランスを整えながら、美しい脚のラインをサポートするレッスン</t>
  </si>
  <si>
    <t>P00011</t>
  </si>
  <si>
    <t>筋肉をほぐし、全身をバランスよく整えるレッスン</t>
  </si>
  <si>
    <t>残業可否</t>
  </si>
  <si>
    <t>レッスン回数
（自動計算）</t>
  </si>
  <si>
    <t>インストラクター名</t>
  </si>
  <si>
    <t>イントラ
コード</t>
  </si>
  <si>
    <t>Minami</t>
  </si>
  <si>
    <t>Nozomi.K</t>
  </si>
  <si>
    <t>MOMOKA.K</t>
  </si>
  <si>
    <t>Haruna.H</t>
  </si>
  <si>
    <t>natsuko</t>
  </si>
  <si>
    <t>miku.I</t>
  </si>
  <si>
    <t>Misaki.Y</t>
  </si>
  <si>
    <t>当月レッスン目安回数</t>
  </si>
  <si>
    <t xml:space="preserve">Total Body Make	</t>
  </si>
  <si>
    <t>Point Body Make</t>
  </si>
  <si>
    <t>Conditioning</t>
  </si>
  <si>
    <t>Other</t>
  </si>
  <si>
    <t>event</t>
  </si>
  <si>
    <t>当月レッスン合計数（自動計算）</t>
  </si>
  <si>
    <t>Basic1</t>
  </si>
  <si>
    <t>Basic🔰</t>
  </si>
  <si>
    <t>Waist1</t>
  </si>
  <si>
    <t>Waist🔰</t>
  </si>
  <si>
    <t>P00004</t>
  </si>
  <si>
    <t>HLS1</t>
  </si>
  <si>
    <t>Hip＆Leg special</t>
  </si>
  <si>
    <t>P00026</t>
  </si>
  <si>
    <t>Stretch1</t>
  </si>
  <si>
    <t>Stretch＆Conditioning🔰</t>
  </si>
  <si>
    <t>Workout</t>
  </si>
  <si>
    <t>Pilates Workout</t>
  </si>
  <si>
    <t>P00015</t>
  </si>
  <si>
    <t>Fun1</t>
  </si>
  <si>
    <t>Fun Meeting</t>
  </si>
  <si>
    <t>P00016</t>
  </si>
  <si>
    <t>目安回数</t>
  </si>
  <si>
    <t>実施回数</t>
  </si>
  <si>
    <t>Basic2</t>
  </si>
  <si>
    <t>Waist2</t>
  </si>
  <si>
    <t>P00005</t>
  </si>
  <si>
    <t>HLS2</t>
  </si>
  <si>
    <t>P00027</t>
  </si>
  <si>
    <t>Stretch2</t>
  </si>
  <si>
    <t>P00012</t>
  </si>
  <si>
    <t>jump1</t>
  </si>
  <si>
    <t>jump to burn</t>
  </si>
  <si>
    <t>Fun2</t>
  </si>
  <si>
    <t>P00017</t>
  </si>
  <si>
    <t>レッスン</t>
  </si>
  <si>
    <t>担当</t>
  </si>
  <si>
    <t>Basic3</t>
  </si>
  <si>
    <t>P00003</t>
  </si>
  <si>
    <t>Waist3</t>
  </si>
  <si>
    <t>P00006</t>
  </si>
  <si>
    <t>PH</t>
  </si>
  <si>
    <t>Peach Hip</t>
  </si>
  <si>
    <t>P00028</t>
  </si>
  <si>
    <t>Bodyl1</t>
  </si>
  <si>
    <t>Body Balance</t>
  </si>
  <si>
    <t>jump2</t>
  </si>
  <si>
    <t>P00023</t>
  </si>
  <si>
    <t>pilates</t>
  </si>
  <si>
    <t>pilates lovers WS</t>
  </si>
  <si>
    <t>P00019</t>
  </si>
  <si>
    <t>Advance</t>
  </si>
  <si>
    <t>P00013</t>
  </si>
  <si>
    <t>Hip＆Leg1</t>
  </si>
  <si>
    <t>Hip＆Leg🔰</t>
  </si>
  <si>
    <t>BS</t>
  </si>
  <si>
    <t>Back＆Spine</t>
  </si>
  <si>
    <t>Bodyl2</t>
  </si>
  <si>
    <t>P00025</t>
  </si>
  <si>
    <t>PC</t>
  </si>
  <si>
    <t>Pilates Cardio</t>
  </si>
  <si>
    <t>Xmas1</t>
  </si>
  <si>
    <t>StretchConditionXmas</t>
  </si>
  <si>
    <t>P00020</t>
  </si>
  <si>
    <t>Pre Basi</t>
  </si>
  <si>
    <t>Pre Basic</t>
  </si>
  <si>
    <t>P00014</t>
  </si>
  <si>
    <t>Hip＆Leg2</t>
  </si>
  <si>
    <t>P00008</t>
  </si>
  <si>
    <t>HP</t>
  </si>
  <si>
    <t>Hip Punch</t>
  </si>
  <si>
    <t>P00037</t>
  </si>
  <si>
    <t>R&amp;S1</t>
  </si>
  <si>
    <t>Release&amp;Strength</t>
  </si>
  <si>
    <t>P00030</t>
  </si>
  <si>
    <t>JCW</t>
  </si>
  <si>
    <t>Jumping Core Work</t>
  </si>
  <si>
    <t>P00036</t>
  </si>
  <si>
    <t>Xmas2</t>
  </si>
  <si>
    <t>P00021</t>
  </si>
  <si>
    <t>PB</t>
  </si>
  <si>
    <t>Pilates Barre</t>
  </si>
  <si>
    <t>P00032</t>
  </si>
  <si>
    <t>Back＆Ar1</t>
  </si>
  <si>
    <t>Back＆Arm🔰</t>
  </si>
  <si>
    <t>WspXmas</t>
  </si>
  <si>
    <t>Waist spXmas🔰</t>
  </si>
  <si>
    <t>R&amp;S2</t>
  </si>
  <si>
    <t>P00031</t>
  </si>
  <si>
    <t>AS</t>
  </si>
  <si>
    <t>Animal Stretch</t>
  </si>
  <si>
    <t>P00039</t>
  </si>
  <si>
    <t>P00029</t>
  </si>
  <si>
    <t>btn</t>
  </si>
  <si>
    <t>base to neutral</t>
  </si>
  <si>
    <t>P00040</t>
  </si>
  <si>
    <t>Back＆Ar2</t>
  </si>
  <si>
    <t>P00010</t>
  </si>
  <si>
    <t>LL</t>
  </si>
  <si>
    <t>Leg Lines</t>
  </si>
  <si>
    <t>BP</t>
  </si>
  <si>
    <t>Beauty Pilates</t>
  </si>
  <si>
    <t>P00033</t>
  </si>
  <si>
    <t>PUC</t>
  </si>
  <si>
    <t>Power up Control</t>
  </si>
  <si>
    <t>P00042</t>
  </si>
  <si>
    <t>RF</t>
  </si>
  <si>
    <t>Reset Flow</t>
  </si>
  <si>
    <t>P00041</t>
  </si>
  <si>
    <t>Shape up</t>
  </si>
  <si>
    <t>Shape up waist</t>
  </si>
  <si>
    <t>ｲﾝﾄﾗﾂｱｰ</t>
  </si>
  <si>
    <t>イントラツアーﾚｯｽﾝ</t>
  </si>
  <si>
    <t>P00046</t>
  </si>
  <si>
    <t>SUP</t>
  </si>
  <si>
    <t>Style up Pilates</t>
  </si>
  <si>
    <t>P00043</t>
  </si>
  <si>
    <t>Hip A</t>
  </si>
  <si>
    <t>P00044</t>
  </si>
  <si>
    <t>PreBasic</t>
  </si>
  <si>
    <t>P00047</t>
  </si>
  <si>
    <t>❶</t>
  </si>
  <si>
    <t>Miku.i</t>
  </si>
  <si>
    <t>❷</t>
  </si>
  <si>
    <t>Point B❍dy Make</t>
  </si>
  <si>
    <t>❸</t>
  </si>
  <si>
    <t>❹</t>
  </si>
  <si>
    <t>❺</t>
  </si>
  <si>
    <t>❻</t>
  </si>
  <si>
    <t>❼</t>
  </si>
  <si>
    <t>❽</t>
  </si>
  <si>
    <t>U.</t>
  </si>
  <si>
    <t>❾</t>
  </si>
  <si>
    <t>▼②ＰＤＦ貼り付け用</t>
  </si>
  <si>
    <t>close</t>
  </si>
  <si>
    <t>pilatesK</t>
  </si>
  <si>
    <t>センター北店</t>
  </si>
  <si>
    <t>【</t>
  </si>
  <si>
    <t>〜</t>
  </si>
  <si>
    <t>】</t>
  </si>
  <si>
    <t>スケジュール</t>
  </si>
  <si>
    <t>更新</t>
  </si>
  <si>
    <t>～</t>
  </si>
  <si>
    <t>🔰：体験可能レッスン
・クラスの種別およびインストラクターは予告なしに変更となる場合がございます。詳細はWEBサイトをご確認ください。
・ご予約されたレッスンをキャンセルされる場合は、1時間前迄にお願いしております。
・レッスン開始時刻1時間前を切ってのキャンセルは時間外キャンセルとなります。
※時間外キャンセルが月2回以上で、翌月の予約可能回数が1回に制限されます。</t>
  </si>
  <si>
    <t>🔰：体験可能レッスン
・クラスの種別およびインストラクターは予告なしに変更となる場合がございます。詳細はWEBサイトをご確認ください。
・ご予約されたレッスンをキャンセルされる場合は、1時間前迄にお願いしております。
・レッスン開始時刻1時間前を切ってのキャンセルは時間外キャンセルとなります。
※時間外キャンセルが月2回以上で、翌月の予約可能回数が1回に制限されます。</t>
  </si>
  <si>
    <t xml:space="preserve">　　F列とG列のみ編集        </t>
  </si>
  <si>
    <t>※E列は式が入ってます。（F列+G列）</t>
  </si>
  <si>
    <t>コース名略称</t>
  </si>
  <si>
    <t>コース名正式名称</t>
  </si>
  <si>
    <t>レッスンコード</t>
  </si>
  <si>
    <t>Web補足</t>
  </si>
  <si>
    <t>Basic</t>
  </si>
  <si>
    <t>Waist</t>
  </si>
  <si>
    <t>Hip＆Leg</t>
  </si>
  <si>
    <t>Back＆Ar</t>
  </si>
  <si>
    <t>Back＆Arm</t>
  </si>
  <si>
    <t>Stretch</t>
  </si>
  <si>
    <t>Stretch＆Conditioning</t>
  </si>
  <si>
    <t>リフォーマーに慣れてきた方向けのステップアップレッスン</t>
  </si>
  <si>
    <t>PILATES × 筋トレで内も外も徹底的に鍛えるレッスン</t>
  </si>
  <si>
    <t>Fun</t>
  </si>
  <si>
    <t>Xmas</t>
  </si>
  <si>
    <t>jump</t>
  </si>
  <si>
    <t>Bodyl</t>
  </si>
  <si>
    <t>HLS</t>
  </si>
  <si>
    <t>Waist spXmas</t>
  </si>
  <si>
    <t>R&amp;S</t>
  </si>
  <si>
    <t>筋膜リリース×ストレッチでしなやかで強い筋肉をつくる</t>
  </si>
  <si>
    <t>バーエクササイズ×ピラティスでしなやかボディに！</t>
  </si>
  <si>
    <t>ボリュームがあり引き上がった美尻を育てるレッスン</t>
  </si>
  <si>
    <t>ダイナミックでしなやかな動物の動きで強く、しなやかなボディラインへ</t>
  </si>
  <si>
    <t>5周年記念に作成された期間限定レッスン&lt;br&gt;
 ニュートラルを深堀りしありのままの軸をより強く美しく</t>
  </si>
  <si>
    <t>流れるように動き続けるフローのピラティスをする事で、全身をくまなく使い同時にフローの動きに没頭することで無心の状態へと導く。&lt;br&gt;
 終わった後は頭がすっきりするので心も軽くなり、身体は強くなる。&lt;br&gt;
 自分らしく心地の良い身体と心にリセットする為のレッスン。</t>
  </si>
  <si>
    <t>難易度が高い動きの中でも身体軸となるコアをコントロールすることを愉しむレッスン</t>
  </si>
  <si>
    <t>背骨にフォーカスし本来のS字カーブを整え、ヒップアップ、バストアップ、フェイスアップでトータルボディメイクを目指すプログラム。</t>
  </si>
  <si>
    <t>ﾊﾟｰｿﾅﾙ</t>
  </si>
  <si>
    <t>ﾊﾟｰｿﾅﾙﾚｯｽﾝ※有料</t>
  </si>
  <si>
    <t>001</t>
  </si>
  <si>
    <t>ﾍﾟｱ</t>
  </si>
  <si>
    <t>ペアレッスン※有料</t>
  </si>
  <si>
    <t>002</t>
  </si>
  <si>
    <t>ｸﾞﾙｰﾌﾟ</t>
  </si>
  <si>
    <t>ｸﾞﾙｰﾌﾟﾚｯｽﾝ※有料</t>
  </si>
  <si>
    <t>003</t>
  </si>
  <si>
    <t>①</t>
  </si>
  <si>
    <t>時間</t>
  </si>
  <si>
    <t>レッスン名</t>
  </si>
  <si>
    <t>名前</t>
  </si>
  <si>
    <t>イントラコード</t>
  </si>
  <si>
    <t>②</t>
  </si>
  <si>
    <t>③</t>
  </si>
  <si>
    <t>④</t>
  </si>
  <si>
    <t>⑤</t>
  </si>
  <si>
    <t>⑥</t>
  </si>
  <si>
    <t>⑦</t>
  </si>
  <si>
    <t>⑧</t>
  </si>
  <si>
    <t>⑨</t>
  </si>
  <si>
    <t>店舗
コード</t>
  </si>
  <si>
    <t>店舗名
〈決定前は（仮）と入力〉</t>
  </si>
  <si>
    <t>部門コード</t>
  </si>
  <si>
    <t>銀座店</t>
  </si>
  <si>
    <t>池袋店</t>
  </si>
  <si>
    <t>なんば店</t>
  </si>
  <si>
    <t>NU茶屋町店</t>
  </si>
  <si>
    <t>仙台店</t>
  </si>
  <si>
    <t>神戸三宮店</t>
  </si>
  <si>
    <t>広島店</t>
  </si>
  <si>
    <t>大宮店</t>
  </si>
  <si>
    <t>天王寺店</t>
  </si>
  <si>
    <t>横浜店</t>
  </si>
  <si>
    <t>立川店</t>
  </si>
  <si>
    <t>川崎店</t>
  </si>
  <si>
    <t>ｵﾘﾅｽ錦糸町店</t>
  </si>
  <si>
    <t>浦和PARCO店</t>
  </si>
  <si>
    <t>吉祥寺店</t>
  </si>
  <si>
    <t>渋谷店</t>
  </si>
  <si>
    <t>千葉店</t>
  </si>
  <si>
    <t>所沢店</t>
  </si>
  <si>
    <t>大森店</t>
  </si>
  <si>
    <t>八王子ｵｸﾄｰﾚ店</t>
  </si>
  <si>
    <t>町田店</t>
  </si>
  <si>
    <t>津田沼ﾋﾞｰﾄ店</t>
  </si>
  <si>
    <t>心斎橋店</t>
  </si>
  <si>
    <t>西宮ｶﾞｰﾃﾞﾝｽﾞ店</t>
  </si>
  <si>
    <t>新宿店</t>
  </si>
  <si>
    <t>八尾店</t>
  </si>
  <si>
    <t>京都四条烏丸店</t>
  </si>
  <si>
    <t>松戸店</t>
  </si>
  <si>
    <t>堺東店</t>
  </si>
  <si>
    <t>柏店</t>
  </si>
  <si>
    <t>上大岡店</t>
  </si>
  <si>
    <t>国分寺店</t>
  </si>
  <si>
    <t>厚木店</t>
  </si>
  <si>
    <t>西梅田店</t>
  </si>
  <si>
    <t>川越店</t>
  </si>
  <si>
    <t>熊本店</t>
  </si>
  <si>
    <t>静岡店</t>
  </si>
  <si>
    <t>茨木店</t>
  </si>
  <si>
    <t>葛西店</t>
  </si>
  <si>
    <t>浜松ﾒｲﾜﾝ店</t>
  </si>
  <si>
    <t>宇都宮店</t>
  </si>
  <si>
    <t>高崎店</t>
  </si>
  <si>
    <t>宮崎店</t>
  </si>
  <si>
    <t>亀有店</t>
  </si>
  <si>
    <t>久屋大通ﾊﾟｰｸ店</t>
  </si>
  <si>
    <t>住道店</t>
  </si>
  <si>
    <t>かわぐちｷｬｽﾃｨ店</t>
  </si>
  <si>
    <t>新百合ヶ丘店</t>
  </si>
  <si>
    <t>南大沢店</t>
  </si>
  <si>
    <t>春日店</t>
  </si>
  <si>
    <t>福岡天神店</t>
  </si>
  <si>
    <t>奈良大安寺店</t>
  </si>
  <si>
    <t>大津テラス</t>
  </si>
  <si>
    <t>和光市店</t>
  </si>
  <si>
    <t>富山店</t>
  </si>
  <si>
    <t>ｲｵﾝﾓｰﾙ津南店</t>
  </si>
  <si>
    <t>ｱﾘｵ鷲宮店</t>
  </si>
  <si>
    <t>溝の口店</t>
  </si>
  <si>
    <t>筑紫野店</t>
  </si>
  <si>
    <t>和歌山MIO</t>
  </si>
  <si>
    <t>りんくう泉南店</t>
  </si>
  <si>
    <t>倉敷店</t>
  </si>
  <si>
    <t>網島店</t>
  </si>
  <si>
    <t>函館店</t>
  </si>
  <si>
    <t>松山店</t>
  </si>
  <si>
    <t>長野店</t>
  </si>
  <si>
    <t>ゆめﾀｳﾝ姫路店</t>
  </si>
  <si>
    <t>札幌駅前店</t>
  </si>
  <si>
    <t>ｼｰﾓｰﾙ下関店</t>
  </si>
  <si>
    <t>あびこｼｮｯﾋﾟﾝｸﾞﾌﾟﾗｻﾞ店</t>
  </si>
  <si>
    <t>泉中央店</t>
  </si>
  <si>
    <t>ｲｵﾝﾓｰﾙ八幡東店</t>
  </si>
  <si>
    <t>ﾗｽﾊﾟ太田川店</t>
  </si>
  <si>
    <t>アルパーク広島店</t>
  </si>
  <si>
    <t>ｲｵﾝﾓｰﾙ新利府店</t>
  </si>
  <si>
    <t>ﾓﾚﾗ岐阜店</t>
  </si>
  <si>
    <t>ｲｵﾝﾓｰﾙ橿原店</t>
  </si>
  <si>
    <t>旭川永山ﾊﾟﾜｰｽﾞ店</t>
  </si>
  <si>
    <t>岡山店</t>
  </si>
  <si>
    <t>蕨店</t>
  </si>
  <si>
    <t>ｲｵﾝﾀｳﾝ名西店</t>
  </si>
  <si>
    <t>東梅田店</t>
  </si>
  <si>
    <t>相模大野店</t>
  </si>
  <si>
    <t>南草津店</t>
  </si>
  <si>
    <t>ｲｵﾝﾓｰﾙ奈良登美ヶ丘店</t>
  </si>
  <si>
    <t>新潟店</t>
  </si>
  <si>
    <t>ｲｵﾝﾓｰﾙ鹿児島店</t>
  </si>
  <si>
    <t>表参道店</t>
  </si>
  <si>
    <t>ｲｵﾝﾀｳﾝ松阪船江</t>
  </si>
  <si>
    <t>くずはモール</t>
  </si>
  <si>
    <t>ｼｰﾅｼｰﾅ弘前</t>
  </si>
  <si>
    <t>ﾌｼﾞｸﾞﾗﾝ重信</t>
  </si>
  <si>
    <t>MEGAﾄﾞﾝ・ｷﾎｰﾃUNY 浜松泉町</t>
  </si>
  <si>
    <t>ｼｰﾅｼｰﾅ青森</t>
  </si>
  <si>
    <t>神保町</t>
  </si>
  <si>
    <t>ｱﾘｵ鳳</t>
  </si>
  <si>
    <t>前橋モール</t>
  </si>
  <si>
    <t>新宿西口</t>
  </si>
  <si>
    <t>ゆめタウン光の森</t>
  </si>
  <si>
    <t>ちはら台</t>
  </si>
  <si>
    <t>トキハ大分</t>
  </si>
  <si>
    <t>MEGAドン・キホーテ上水戸</t>
  </si>
  <si>
    <t>松原中央</t>
  </si>
  <si>
    <t>イオン春日井</t>
  </si>
  <si>
    <t>MEGAドン・キホーテUNY福井</t>
  </si>
  <si>
    <t>久留米</t>
  </si>
  <si>
    <t>屯田</t>
  </si>
  <si>
    <t>リコパ東大和</t>
  </si>
  <si>
    <t>木</t>
  </si>
  <si>
    <t>金</t>
  </si>
  <si>
    <t>土</t>
  </si>
  <si>
    <t>日</t>
  </si>
  <si>
    <t>月</t>
  </si>
  <si>
    <t>火</t>
  </si>
  <si>
    <t>水</t>
  </si>
  <si>
    <t>１０：３０～１１：３０</t>
  </si>
  <si>
    <t>１２：１５～１３：１５</t>
  </si>
  <si>
    <t>ST2</t>
  </si>
  <si>
    <t>職員氏名</t>
  </si>
  <si>
    <t>〇</t>
  </si>
  <si>
    <t>和平七海</t>
  </si>
  <si>
    <t>公休</t>
  </si>
  <si>
    <t>900-1700</t>
  </si>
  <si>
    <t>900-1800</t>
  </si>
  <si>
    <t>1000-1800</t>
  </si>
  <si>
    <t>1600-2300</t>
  </si>
  <si>
    <t>1100-2000</t>
  </si>
  <si>
    <t>1230-1930</t>
  </si>
  <si>
    <t>1500-2300</t>
  </si>
  <si>
    <t>1400-2300</t>
  </si>
  <si>
    <t>岡田野愛</t>
  </si>
  <si>
    <t>1130-2030</t>
  </si>
  <si>
    <t>1130-1930</t>
  </si>
  <si>
    <t>1130-1800</t>
  </si>
  <si>
    <t>1300-2300</t>
  </si>
  <si>
    <t>有給</t>
  </si>
  <si>
    <t>ﾘﾌﾚｯｼｭ</t>
  </si>
  <si>
    <t>1530-2300</t>
  </si>
  <si>
    <t>900-1730</t>
  </si>
  <si>
    <t>900-1930</t>
  </si>
  <si>
    <t>1100-2100</t>
  </si>
  <si>
    <t>髙橋美湖</t>
  </si>
  <si>
    <t>1200-2000</t>
  </si>
  <si>
    <t>鈴木仁美</t>
  </si>
  <si>
    <t>900-1600</t>
  </si>
  <si>
    <t>1000-1700</t>
  </si>
  <si>
    <t>杉山弥紀佳</t>
  </si>
  <si>
    <t>800-1600</t>
  </si>
  <si>
    <t>1400-2200</t>
  </si>
  <si>
    <t>1000-1930</t>
  </si>
  <si>
    <t>桑原由佳</t>
  </si>
  <si>
    <t>村田みずほ</t>
  </si>
  <si>
    <t>900-1300</t>
  </si>
  <si>
    <t>900-1400</t>
  </si>
  <si>
    <t>900-1500</t>
  </si>
  <si>
    <t>橘</t>
  </si>
  <si>
    <t>北島</t>
  </si>
  <si>
    <t>大山</t>
  </si>
  <si>
    <t>キーワード</t>
  </si>
  <si>
    <t>レッスン正式名称</t>
  </si>
  <si>
    <t>レッスン
コード</t>
  </si>
  <si>
    <t>担当者</t>
  </si>
  <si>
    <t>ベーシックヨガ</t>
  </si>
  <si>
    <t>肩コリ</t>
  </si>
  <si>
    <t>アロマＦ</t>
  </si>
  <si>
    <t>リンパ</t>
  </si>
  <si>
    <t>WATER</t>
  </si>
  <si>
    <t>はじめての</t>
  </si>
  <si>
    <t>免疫</t>
  </si>
  <si>
    <t>ブートキャンプ</t>
  </si>
  <si>
    <t>腸活</t>
  </si>
  <si>
    <t>ピラティス</t>
  </si>
  <si>
    <t>アロマH</t>
  </si>
  <si>
    <t>もも尻</t>
  </si>
  <si>
    <t>アロマD</t>
  </si>
  <si>
    <t>骨盤</t>
  </si>
  <si>
    <t>スタンダード60
（60分）</t>
  </si>
  <si>
    <t>鈴木</t>
  </si>
  <si>
    <t>和平</t>
  </si>
  <si>
    <t>岡田</t>
  </si>
  <si>
    <t>髙橋</t>
  </si>
  <si>
    <t>島原</t>
  </si>
  <si>
    <t>桑原</t>
  </si>
  <si>
    <t>佐藤</t>
  </si>
  <si>
    <t>アロマリラックスヨガ
DEEP FOREST
（60分）</t>
  </si>
  <si>
    <t>美姿勢</t>
  </si>
  <si>
    <t>ドラム</t>
  </si>
  <si>
    <t>アロマＤ</t>
  </si>
  <si>
    <t>みるみる</t>
  </si>
  <si>
    <t>背中美人</t>
  </si>
  <si>
    <t>セルトル</t>
  </si>
  <si>
    <t>寝たまんま</t>
  </si>
  <si>
    <t>オトナ</t>
  </si>
  <si>
    <t>アロマF</t>
  </si>
  <si>
    <t>アロマリラックスヨガ
FRUITY DIET
（60分）</t>
  </si>
  <si>
    <t>杉山</t>
  </si>
  <si>
    <t>アロマリラックスヨガ
HERBAL RELAX
（60分）</t>
  </si>
  <si>
    <t>Feel</t>
  </si>
  <si>
    <t>アロマＨ</t>
  </si>
  <si>
    <t>全身ととのう
寝たまんまヨガ
（60分）</t>
  </si>
  <si>
    <t>ディープ</t>
  </si>
  <si>
    <t>ディープブレスヨガ
（70分）</t>
  </si>
  <si>
    <t>ダイエット</t>
  </si>
  <si>
    <t>オトナのための
オールインワンヨガ
（60分）</t>
  </si>
  <si>
    <t>特別</t>
  </si>
  <si>
    <t>ステップアップ</t>
  </si>
  <si>
    <t>EX</t>
  </si>
  <si>
    <t>FIRE</t>
  </si>
  <si>
    <t>アドバンス90
（会員様限定）（90分）</t>
  </si>
  <si>
    <t>はじめてのパワーヨガ
（会員様限定）（60分）</t>
  </si>
  <si>
    <t>パワアド</t>
  </si>
  <si>
    <t>パワーヨガAdvance
（会員様限定）（60分）</t>
  </si>
  <si>
    <t>藤田</t>
  </si>
  <si>
    <t>EXパワーヨガ
（会員様限定）（90分）</t>
  </si>
  <si>
    <t>ダイエット・エクササイズ</t>
  </si>
  <si>
    <t>セルトル美脚ヨガ
（60分）</t>
  </si>
  <si>
    <t>背中美人ヨガ
（60分）</t>
  </si>
  <si>
    <t>ベーシック</t>
  </si>
  <si>
    <t>ダイエットヨガ
（60分）</t>
  </si>
  <si>
    <t>痩せる</t>
  </si>
  <si>
    <t>痩せる身体をつくる
ダイエットヨガ
（60分）</t>
  </si>
  <si>
    <t>高橋</t>
  </si>
  <si>
    <t>スリム</t>
  </si>
  <si>
    <t>スリムアップブレス
（60分）</t>
  </si>
  <si>
    <t>ホットピラティス
（60分）</t>
  </si>
  <si>
    <t>もも尻ヨガティス
（60分）</t>
  </si>
  <si>
    <t>ディープブレス</t>
  </si>
  <si>
    <t>Beat Drum Diet 3.0
（45分）</t>
  </si>
  <si>
    <t>オールインワン</t>
  </si>
  <si>
    <t>SUMO</t>
  </si>
  <si>
    <t>SUMOYOGA四股ｺｱﾀﾞｲｴｯﾄ
（60分）</t>
  </si>
  <si>
    <t>はじめて</t>
  </si>
  <si>
    <t>エクササイズ</t>
  </si>
  <si>
    <t>Sound Feel Yoga ver.2
（60分）</t>
  </si>
  <si>
    <t>HIIT</t>
  </si>
  <si>
    <t>BEAT CORE HIIT
（45分）</t>
  </si>
  <si>
    <t>美ボディ</t>
  </si>
  <si>
    <t>美ボディフローピラティス
（60分）</t>
  </si>
  <si>
    <t>エアロビ</t>
  </si>
  <si>
    <t>エアロビヨガ
（60分）</t>
  </si>
  <si>
    <t>健康・美容</t>
  </si>
  <si>
    <t>ピラティスブートキャンプ
（60分）</t>
  </si>
  <si>
    <t>ブート</t>
  </si>
  <si>
    <t>店舗限定</t>
  </si>
  <si>
    <t>マーシャル</t>
  </si>
  <si>
    <t>サーキット</t>
  </si>
  <si>
    <t>健康美容</t>
  </si>
  <si>
    <t>ココロ</t>
  </si>
  <si>
    <t>ホットボクサ</t>
  </si>
  <si>
    <t>リンパデトックスヨガ
（60分）</t>
  </si>
  <si>
    <t>骨盤矯正ヨガ
（60分）</t>
  </si>
  <si>
    <t>ゆがみ</t>
  </si>
  <si>
    <t>肩コリラックスヨガ
（60分）</t>
  </si>
  <si>
    <t>膣トレ</t>
  </si>
  <si>
    <t>復活</t>
  </si>
  <si>
    <t>美姿勢アンチエイジングヨガ
（60分）</t>
  </si>
  <si>
    <t>フェイス</t>
  </si>
  <si>
    <t>免疫セラピーヨガ
（60分）</t>
  </si>
  <si>
    <t>ココロカラダリセットヨガ
（60分）</t>
  </si>
  <si>
    <t>腸活ヨガ ver.2
（60分）</t>
  </si>
  <si>
    <t>ボールでゆるめて
ゆがみとりヨガ
（60分）</t>
  </si>
  <si>
    <t>膣トレビューティーヨガ
（60分）</t>
  </si>
  <si>
    <t>フェイスアップヨガ
（60分）</t>
  </si>
  <si>
    <t>みるみる変わる
姿勢ピラティス
（60分）</t>
  </si>
  <si>
    <t>FIRE
（90分）</t>
  </si>
  <si>
    <t>WATER
（90分）</t>
  </si>
  <si>
    <t>復活レッスン</t>
  </si>
  <si>
    <t>特別レッスン（店舗で管理）</t>
  </si>
  <si>
    <t>特別レッスン（○○分）</t>
  </si>
  <si>
    <t>8月1日～8月7日</t>
  </si>
  <si>
    <t>１０：３０～１２：００</t>
  </si>
  <si>
    <t>8月8日～8月14日</t>
  </si>
  <si>
    <t>10:30～11:30</t>
  </si>
  <si>
    <t>スタンダード60</t>
  </si>
  <si>
    <t>年月を選択</t>
  </si>
  <si>
    <t>1日～スタート</t>
  </si>
  <si>
    <t>所定労働時間</t>
  </si>
  <si>
    <t>札幌駅前店 6/16-7/15シフト</t>
  </si>
  <si>
    <t>（社員のみ）ALは必要なし
 シフトチェック</t>
  </si>
  <si>
    <t>勤務の内訳</t>
  </si>
  <si>
    <t>社員ｺｰﾄﾞ</t>
  </si>
  <si>
    <t>役職</t>
  </si>
  <si>
    <t>残業
 可否</t>
  </si>
  <si>
    <t>★</t>
  </si>
  <si>
    <t>労働時間</t>
  </si>
  <si>
    <t>振休</t>
  </si>
  <si>
    <t>特休</t>
  </si>
  <si>
    <t>ﾙｰｷｰ</t>
  </si>
  <si>
    <t>休出(所定)</t>
  </si>
  <si>
    <t>休出(法定)</t>
  </si>
  <si>
    <t>慶弔</t>
  </si>
  <si>
    <t>年末年始</t>
  </si>
  <si>
    <t>振出</t>
  </si>
  <si>
    <t>公休数
 （8にする）</t>
  </si>
  <si>
    <t>振出振休
 （0にする）</t>
  </si>
  <si>
    <t>労働時間
 （少ない）</t>
  </si>
  <si>
    <t>労働時間
 （多い）</t>
  </si>
  <si>
    <t>店長</t>
  </si>
  <si>
    <t>OK</t>
  </si>
  <si>
    <t>一般</t>
  </si>
  <si>
    <t>1130-1900</t>
  </si>
  <si>
    <t>1700-2300</t>
  </si>
  <si>
    <t>AL</t>
  </si>
  <si>
    <t>-98.0H不足</t>
  </si>
  <si>
    <t>##########</t>
  </si>
  <si>
    <t>スタンダード60　鈴木</t>
  </si>
  <si>
    <t>スタンダード</t>
  </si>
  <si>
    <t>パワAd</t>
  </si>
  <si>
    <t>BDD</t>
  </si>
  <si>
    <t>アロマ・H</t>
  </si>
  <si>
    <t>アドバンス90</t>
  </si>
  <si>
    <t>アロマ・Ｄ</t>
  </si>
  <si>
    <t>SFY</t>
  </si>
  <si>
    <t>はじパ</t>
  </si>
  <si>
    <t>美ボディー</t>
  </si>
  <si>
    <t>アロマ・F</t>
  </si>
  <si>
    <t>アロマ・D</t>
  </si>
  <si>
    <t>⑩まで作ってST2</t>
  </si>
  <si>
    <t xml:space="preserve">鈴木　</t>
  </si>
  <si>
    <t>アロマ</t>
  </si>
  <si>
    <t>正式名称いれる</t>
  </si>
  <si>
    <t>アロマ・Ｆ</t>
  </si>
  <si>
    <t>アロマ・Ｈ</t>
  </si>
  <si>
    <t>Beat</t>
  </si>
  <si>
    <t>EXパワーヨガ</t>
  </si>
  <si>
    <t>ゆがみとり</t>
  </si>
  <si>
    <t>レスケ作成　CKリスト</t>
  </si>
  <si>
    <t>□</t>
  </si>
  <si>
    <r>
      <rPr>
        <rFont val="Arial"/>
        <color theme="1"/>
        <sz val="14.0"/>
      </rPr>
      <t xml:space="preserve">自店のレッスン編成に沿ったレッスンスケジュールになっているか？
</t>
    </r>
    <r>
      <rPr>
        <rFont val="Arial"/>
        <color rgb="FFFF0000"/>
        <sz val="14.0"/>
      </rPr>
      <t xml:space="preserve">各レッスン数は自店の編成に沿ったレッスン数の3割まで増減可能
</t>
    </r>
    <r>
      <rPr>
        <rFont val="Arial"/>
        <color theme="1"/>
        <sz val="14.0"/>
      </rPr>
      <t>例）1レッスン30本の場合21本～39本まで調整可能
導入割合=目安回数と実施回数に乖離が無いか？</t>
    </r>
    <r>
      <rPr>
        <rFont val="Arial"/>
        <color theme="1"/>
      </rPr>
      <t xml:space="preserve">
</t>
    </r>
    <r>
      <rPr>
        <rFont val="Arial"/>
        <color theme="1"/>
        <sz val="11.0"/>
      </rPr>
      <t>※編成に沿っていない場合は、編成にできる限り近づけること。
　どうしても無理であれば、</t>
    </r>
    <r>
      <rPr>
        <rFont val="Arial"/>
        <color rgb="FFFF0000"/>
        <sz val="11.0"/>
      </rPr>
      <t xml:space="preserve"> TRに</t>
    </r>
    <r>
      <rPr>
        <rFont val="Arial"/>
        <color theme="1"/>
        <sz val="11.0"/>
      </rPr>
      <t>事前相談が必須。</t>
    </r>
  </si>
  <si>
    <r>
      <rPr>
        <rFont val="メイリオ, monospace"/>
        <color rgb="FFFF0000"/>
        <sz val="14.0"/>
      </rPr>
      <t xml:space="preserve">1日に2レッスン以上、同じレッスンが入っていないか？ </t>
    </r>
    <r>
      <rPr>
        <rFont val="メイリオ, monospace"/>
        <color rgb="FFFF0000"/>
        <sz val="10.0"/>
      </rPr>
      <t xml:space="preserve">
</t>
    </r>
    <r>
      <rPr>
        <rFont val="メイリオ, monospace"/>
        <color rgb="FFFF0000"/>
        <sz val="14.0"/>
      </rPr>
      <t>※Basic/Waist/H&amp;L/B&amp;Aは除く</t>
    </r>
  </si>
  <si>
    <r>
      <rPr>
        <rFont val="Meiryo"/>
        <color theme="1"/>
        <sz val="14.0"/>
      </rPr>
      <t xml:space="preserve">運動量が高いレッスンを連続で入れてないか？（Pilates Workout/Pilates Cardio/Shape up Waist/Advance/Hip Punch/Power up control）
</t>
    </r>
    <r>
      <rPr>
        <rFont val="Meiryo"/>
        <color theme="1"/>
        <sz val="11.0"/>
      </rPr>
      <t>※基本、強度の高いレッスンが2連続で入らないように作成し、どうしても難しい場合は2連続まで可</t>
    </r>
    <r>
      <rPr>
        <rFont val="Meiryo"/>
        <color theme="1"/>
        <sz val="14.0"/>
      </rPr>
      <t xml:space="preserve">
</t>
    </r>
  </si>
  <si>
    <t>更新日が最新に日付になっているか？</t>
  </si>
  <si>
    <t>PDFにして、レッスン開始時間、終了時間の
間違いが無いか確認したか？
インターバル時間は既定の時間空けているか？</t>
  </si>
  <si>
    <t>インストラクター別レッスン回数に偏りがないか？
一人40レッスン以内に収まっているか？</t>
  </si>
  <si>
    <t>平日に祝日がある場合、祝日のレッスン数になっているか？（日曜日が祝日の場合は日曜日のレッスン数のまま）</t>
  </si>
</sst>
</file>

<file path=xl/styles.xml><?xml version="1.0" encoding="utf-8"?>
<styleSheet xmlns="http://schemas.openxmlformats.org/spreadsheetml/2006/main" xmlns:x14ac="http://schemas.microsoft.com/office/spreadsheetml/2009/9/ac" xmlns:mc="http://schemas.openxmlformats.org/markup-compatibility/2006">
  <numFmts count="9">
    <numFmt numFmtId="164" formatCode="0000"/>
    <numFmt numFmtId="165" formatCode="00000"/>
    <numFmt numFmtId="166" formatCode="00"/>
    <numFmt numFmtId="167" formatCode="yymmdd"/>
    <numFmt numFmtId="168" formatCode="yyyy&quot;/&quot;mm"/>
    <numFmt numFmtId="169" formatCode="mm/dd"/>
    <numFmt numFmtId="170" formatCode="0\:00"/>
    <numFmt numFmtId="171" formatCode="mm&quot;/&quot;dd"/>
    <numFmt numFmtId="172" formatCode="yyyy/m/d"/>
  </numFmts>
  <fonts count="103">
    <font>
      <sz val="10.0"/>
      <color rgb="FF000000"/>
      <name val="Arial"/>
      <scheme val="minor"/>
    </font>
    <font>
      <sz val="11.0"/>
      <color theme="1"/>
      <name val="ＭＳ ゴシック"/>
    </font>
    <font>
      <sz val="11.0"/>
      <color theme="1"/>
      <name val="Arial"/>
      <scheme val="minor"/>
    </font>
    <font>
      <sz val="11.0"/>
      <color rgb="FF000000"/>
      <name val="Arial"/>
      <scheme val="minor"/>
    </font>
    <font/>
    <font>
      <color theme="1"/>
      <name val="Arial"/>
      <scheme val="minor"/>
    </font>
    <font>
      <color rgb="FF000000"/>
      <name val="Meiryo"/>
    </font>
    <font>
      <b/>
      <sz val="13.0"/>
      <color rgb="FF000000"/>
      <name val="Arial"/>
      <scheme val="minor"/>
    </font>
    <font>
      <color theme="1"/>
      <name val="Arial"/>
    </font>
    <font>
      <b/>
      <sz val="10.0"/>
      <color rgb="FF000000"/>
      <name val="Meiryo"/>
    </font>
    <font>
      <color rgb="FF000000"/>
      <name val="Arial"/>
      <scheme val="minor"/>
    </font>
    <font>
      <b/>
      <sz val="12.0"/>
      <color rgb="FF000000"/>
      <name val="Meiryo"/>
    </font>
    <font>
      <b/>
      <sz val="12.0"/>
      <color theme="1"/>
      <name val="Meiryo"/>
    </font>
    <font>
      <sz val="12.0"/>
      <color rgb="FF000000"/>
      <name val="Meiryo"/>
    </font>
    <font>
      <sz val="11.0"/>
      <color rgb="FF000000"/>
      <name val="Meiryo"/>
    </font>
    <font>
      <sz val="11.0"/>
      <color theme="1"/>
      <name val="Meiryo"/>
    </font>
    <font>
      <sz val="11.0"/>
      <color theme="1"/>
      <name val="Arial"/>
    </font>
    <font>
      <sz val="11.0"/>
      <color rgb="FF000000"/>
      <name val="MS PGothic"/>
    </font>
    <font>
      <color rgb="FF000000"/>
      <name val="Arial"/>
    </font>
    <font>
      <sz val="11.0"/>
      <color rgb="FF000000"/>
      <name val="Noto Sans JP"/>
    </font>
    <font>
      <b/>
      <color rgb="FFFFFFFF"/>
      <name val="Meiryo"/>
    </font>
    <font>
      <b/>
      <color rgb="FF000000"/>
      <name val="Meiryo"/>
    </font>
    <font>
      <b/>
      <sz val="11.0"/>
      <color rgb="FFFFFFFF"/>
      <name val="Meiryo"/>
    </font>
    <font>
      <b/>
      <color theme="1"/>
      <name val="Meiryo"/>
    </font>
    <font>
      <b/>
      <sz val="11.0"/>
      <color theme="1"/>
      <name val="Meiryo"/>
    </font>
    <font>
      <b/>
      <sz val="11.0"/>
      <color rgb="FF000000"/>
      <name val="Meiryo"/>
    </font>
    <font>
      <b/>
      <color rgb="FFFFFFFF"/>
      <name val="Arial"/>
    </font>
    <font>
      <b/>
      <sz val="11.0"/>
      <color rgb="FF000000"/>
      <name val="Arial"/>
    </font>
    <font>
      <sz val="11.0"/>
      <color rgb="FF000000"/>
      <name val="Arial"/>
    </font>
    <font>
      <b/>
      <sz val="11.0"/>
      <color theme="1"/>
      <name val="Arial"/>
    </font>
    <font>
      <b/>
      <color theme="1"/>
      <name val="Arial"/>
    </font>
    <font>
      <sz val="8.0"/>
      <color rgb="FF000000"/>
      <name val="Meiryo"/>
    </font>
    <font>
      <b/>
      <sz val="11.0"/>
      <color rgb="FF7AC15A"/>
      <name val="Meiryo"/>
    </font>
    <font>
      <sz val="12.0"/>
      <color theme="1"/>
      <name val="Arial"/>
    </font>
    <font>
      <b/>
      <sz val="11.0"/>
      <color rgb="FFCC0000"/>
      <name val="Meiryo"/>
    </font>
    <font>
      <b/>
      <sz val="11.0"/>
      <color rgb="FF39E3E3"/>
      <name val="Meiryo"/>
    </font>
    <font>
      <b/>
      <sz val="11.0"/>
      <color rgb="FF19CCD5"/>
      <name val="Meiryo"/>
    </font>
    <font>
      <b/>
      <sz val="11.0"/>
      <color rgb="FFF48E23"/>
      <name val="Meiryo"/>
    </font>
    <font>
      <b/>
      <sz val="11.0"/>
      <color rgb="FFFFFFFF"/>
      <name val="Arial"/>
    </font>
    <font>
      <b/>
      <sz val="11.0"/>
      <color rgb="FF4A86E8"/>
      <name val="Meiryo"/>
    </font>
    <font>
      <b/>
      <sz val="11.0"/>
      <color rgb="FFF916F9"/>
      <name val="Meiryo"/>
    </font>
    <font>
      <b/>
      <sz val="13.0"/>
      <color theme="1"/>
      <name val="Meiryo"/>
    </font>
    <font>
      <sz val="13.0"/>
      <color theme="1"/>
      <name val="Arial"/>
    </font>
    <font>
      <b/>
      <sz val="13.0"/>
      <color rgb="FF000000"/>
      <name val="Meiryo"/>
    </font>
    <font>
      <b/>
      <sz val="8.0"/>
      <color theme="1"/>
      <name val="Meiryo"/>
    </font>
    <font>
      <b/>
      <sz val="14.0"/>
      <color theme="1"/>
      <name val="Meiryo"/>
    </font>
    <font>
      <b/>
      <sz val="18.0"/>
      <color theme="1"/>
      <name val="Roboto"/>
    </font>
    <font>
      <b/>
      <sz val="11.0"/>
      <color theme="1"/>
      <name val="Arial"/>
      <scheme val="minor"/>
    </font>
    <font>
      <color theme="1"/>
      <name val="Meiryo"/>
    </font>
    <font>
      <b/>
      <sz val="12.0"/>
      <color theme="1"/>
      <name val="Verdana"/>
    </font>
    <font>
      <sz val="10.0"/>
      <color theme="1"/>
      <name val="Meiryo"/>
    </font>
    <font>
      <b/>
      <sz val="12.0"/>
      <color theme="1"/>
      <name val="Arial"/>
    </font>
    <font>
      <b/>
      <sz val="12.0"/>
      <color rgb="FFFFFFFF"/>
      <name val="Arial"/>
    </font>
    <font>
      <b/>
      <sz val="10.0"/>
      <color theme="1"/>
      <name val="Meiryo"/>
    </font>
    <font>
      <b/>
      <sz val="10.0"/>
      <color rgb="FF000000"/>
      <name val="Arial"/>
      <scheme val="minor"/>
    </font>
    <font>
      <b/>
      <sz val="10.0"/>
      <color theme="1"/>
      <name val="Arial"/>
      <scheme val="minor"/>
    </font>
    <font>
      <b/>
      <sz val="15.0"/>
      <color theme="1"/>
      <name val="Arial"/>
    </font>
    <font>
      <b/>
      <sz val="9.0"/>
      <color theme="1"/>
      <name val="Meiryo"/>
    </font>
    <font>
      <sz val="12.0"/>
      <color rgb="FFFFFFFF"/>
      <name val="Arial"/>
    </font>
    <font>
      <color rgb="FFFF0000"/>
      <name val="Arial"/>
    </font>
    <font>
      <sz val="10.0"/>
      <color theme="1"/>
      <name val="Arial"/>
    </font>
    <font>
      <sz val="12.0"/>
      <color rgb="FF434343"/>
      <name val="Arial"/>
    </font>
    <font>
      <color rgb="FF434343"/>
      <name val="Arial"/>
    </font>
    <font>
      <b/>
      <sz val="12.0"/>
      <color rgb="FF434343"/>
      <name val="Arial"/>
    </font>
    <font>
      <sz val="10.0"/>
      <color rgb="FF434343"/>
      <name val="Arial"/>
    </font>
    <font>
      <sz val="9.0"/>
      <color theme="1"/>
      <name val="Meiryo"/>
    </font>
    <font>
      <b/>
      <sz val="9.0"/>
      <color rgb="FF000000"/>
      <name val="Meiryo"/>
    </font>
    <font>
      <b/>
      <sz val="8.0"/>
      <color rgb="FF38761D"/>
      <name val="Meiryo"/>
    </font>
    <font>
      <b/>
      <sz val="9.0"/>
      <color rgb="FFFF00FF"/>
      <name val="Meiryo"/>
    </font>
    <font>
      <b/>
      <color theme="1"/>
      <name val="Arial"/>
      <scheme val="minor"/>
    </font>
    <font>
      <b/>
      <color rgb="FFFF0000"/>
      <name val="Arial"/>
      <scheme val="minor"/>
    </font>
    <font>
      <b/>
      <sz val="8.0"/>
      <color rgb="FF000000"/>
      <name val="Meiryo"/>
    </font>
    <font>
      <color rgb="FFFFFFFF"/>
      <name val="Meiryo"/>
    </font>
    <font>
      <sz val="10.0"/>
      <color theme="1"/>
      <name val="Arial"/>
      <scheme val="minor"/>
    </font>
    <font>
      <sz val="10.0"/>
      <color rgb="FF000000"/>
      <name val="Meiryo"/>
    </font>
    <font>
      <sz val="9.0"/>
      <color theme="1"/>
      <name val="Arial"/>
      <scheme val="minor"/>
    </font>
    <font>
      <sz val="9.0"/>
      <color rgb="FF000000"/>
      <name val="Arial"/>
    </font>
    <font>
      <sz val="11.0"/>
      <color rgb="FFFF0000"/>
      <name val="Meiryo"/>
    </font>
    <font>
      <color rgb="FFFF0000"/>
      <name val="Meiryo"/>
    </font>
    <font>
      <sz val="9.0"/>
      <color rgb="FF000000"/>
      <name val="Meiryo"/>
    </font>
    <font>
      <b/>
      <sz val="9.0"/>
      <color theme="1"/>
      <name val="Arial"/>
      <scheme val="minor"/>
    </font>
    <font>
      <b/>
      <sz val="14.0"/>
      <color rgb="FFFFFFFF"/>
      <name val="&quot;MS PGothic&quot;"/>
    </font>
    <font>
      <b/>
      <sz val="14.0"/>
      <color rgb="FF000000"/>
      <name val="&quot;MS PGothic&quot;"/>
    </font>
    <font>
      <b/>
      <sz val="16.0"/>
      <color rgb="FFFF0000"/>
      <name val="&quot;MS PGothic&quot;"/>
    </font>
    <font>
      <b/>
      <sz val="18.0"/>
      <color rgb="FF000000"/>
      <name val="&quot;MS PGothic&quot;"/>
    </font>
    <font>
      <color rgb="FF000000"/>
      <name val="&quot;MS PGothic&quot;"/>
    </font>
    <font>
      <b/>
      <color rgb="FF000000"/>
      <name val="&quot;MS PGothic&quot;"/>
    </font>
    <font>
      <b/>
      <sz val="14.0"/>
      <color rgb="FFFF0000"/>
      <name val="&quot;MS PGothic&quot;"/>
    </font>
    <font>
      <b/>
      <sz val="16.0"/>
      <color rgb="FF000000"/>
      <name val="&quot;MS PGothic&quot;"/>
    </font>
    <font>
      <b/>
      <sz val="8.0"/>
      <color rgb="FF000000"/>
      <name val="&quot;MS PGothic&quot;"/>
    </font>
    <font>
      <b/>
      <sz val="9.0"/>
      <color rgb="FF000000"/>
      <name val="&quot;MS PGothic&quot;"/>
    </font>
    <font>
      <sz val="11.0"/>
      <color rgb="FF000000"/>
      <name val="&quot;MS PGothic&quot;"/>
    </font>
    <font>
      <sz val="11.0"/>
      <color theme="1"/>
      <name val="&quot;MS PGothic&quot;"/>
    </font>
    <font>
      <sz val="11.0"/>
      <color rgb="FFFF0000"/>
      <name val="&quot;MS PGothic&quot;"/>
    </font>
    <font>
      <strike/>
      <sz val="11.0"/>
      <color rgb="FFFF0000"/>
      <name val="&quot;MS PGothic&quot;"/>
    </font>
    <font>
      <strike/>
      <color rgb="FFFF0000"/>
      <name val="&quot;MS PGothic&quot;"/>
    </font>
    <font>
      <sz val="9.0"/>
      <color rgb="FF000000"/>
      <name val="&quot;Google Sans Mono&quot;"/>
    </font>
    <font>
      <sz val="16.0"/>
      <color theme="1"/>
      <name val="Meiryo"/>
    </font>
    <font>
      <b/>
      <sz val="22.0"/>
      <color theme="1"/>
      <name val="Meiryo"/>
    </font>
    <font>
      <sz val="24.0"/>
      <color theme="1"/>
      <name val="Meiryo"/>
    </font>
    <font>
      <sz val="10.0"/>
      <color rgb="FFFF0000"/>
      <name val="メイリオ"/>
    </font>
    <font>
      <sz val="14.0"/>
      <color theme="1"/>
      <name val="Meiryo"/>
    </font>
    <font>
      <sz val="17.0"/>
      <color theme="1"/>
      <name val="Meiryo"/>
    </font>
  </fonts>
  <fills count="38">
    <fill>
      <patternFill patternType="none"/>
    </fill>
    <fill>
      <patternFill patternType="lightGray"/>
    </fill>
    <fill>
      <patternFill patternType="solid">
        <fgColor rgb="FF9FC5E8"/>
        <bgColor rgb="FF9FC5E8"/>
      </patternFill>
    </fill>
    <fill>
      <patternFill patternType="solid">
        <fgColor rgb="FFFFFFFF"/>
        <bgColor rgb="FFFFFFFF"/>
      </patternFill>
    </fill>
    <fill>
      <patternFill patternType="solid">
        <fgColor rgb="FFFFFF00"/>
        <bgColor rgb="FFFFFF00"/>
      </patternFill>
    </fill>
    <fill>
      <patternFill patternType="solid">
        <fgColor rgb="FF434343"/>
        <bgColor rgb="FF434343"/>
      </patternFill>
    </fill>
    <fill>
      <patternFill patternType="solid">
        <fgColor rgb="FFFF0000"/>
        <bgColor rgb="FFFF0000"/>
      </patternFill>
    </fill>
    <fill>
      <patternFill patternType="solid">
        <fgColor rgb="FF757171"/>
        <bgColor rgb="FF757171"/>
      </patternFill>
    </fill>
    <fill>
      <patternFill patternType="solid">
        <fgColor rgb="FF75FFC6"/>
        <bgColor rgb="FF75FFC6"/>
      </patternFill>
    </fill>
    <fill>
      <patternFill patternType="solid">
        <fgColor rgb="FFD0BEFF"/>
        <bgColor rgb="FFD0BEFF"/>
      </patternFill>
    </fill>
    <fill>
      <patternFill patternType="solid">
        <fgColor rgb="FF666666"/>
        <bgColor rgb="FF666666"/>
      </patternFill>
    </fill>
    <fill>
      <patternFill patternType="solid">
        <fgColor rgb="FFFFC1C1"/>
        <bgColor rgb="FFFFC1C1"/>
      </patternFill>
    </fill>
    <fill>
      <patternFill patternType="solid">
        <fgColor rgb="FFFDEF5F"/>
        <bgColor rgb="FFFDEF5F"/>
      </patternFill>
    </fill>
    <fill>
      <patternFill patternType="solid">
        <fgColor rgb="FFFAEAEA"/>
        <bgColor rgb="FFFAEAEA"/>
      </patternFill>
    </fill>
    <fill>
      <patternFill patternType="solid">
        <fgColor rgb="FF0000FF"/>
        <bgColor rgb="FF0000FF"/>
      </patternFill>
    </fill>
    <fill>
      <patternFill patternType="solid">
        <fgColor rgb="FFF8F9FA"/>
        <bgColor rgb="FFF8F9FA"/>
      </patternFill>
    </fill>
    <fill>
      <patternFill patternType="solid">
        <fgColor rgb="FFD9D9D9"/>
        <bgColor rgb="FFD9D9D9"/>
      </patternFill>
    </fill>
    <fill>
      <patternFill patternType="solid">
        <fgColor rgb="FF4A86E8"/>
        <bgColor rgb="FF4A86E8"/>
      </patternFill>
    </fill>
    <fill>
      <patternFill patternType="solid">
        <fgColor rgb="FF999999"/>
        <bgColor rgb="FF999999"/>
      </patternFill>
    </fill>
    <fill>
      <patternFill patternType="solid">
        <fgColor rgb="FFCCCCCC"/>
        <bgColor rgb="FFCCCCCC"/>
      </patternFill>
    </fill>
    <fill>
      <patternFill patternType="solid">
        <fgColor rgb="FFFFF2CC"/>
        <bgColor rgb="FFFFF2CC"/>
      </patternFill>
    </fill>
    <fill>
      <patternFill patternType="solid">
        <fgColor rgb="FFEAD1DC"/>
        <bgColor rgb="FFEAD1DC"/>
      </patternFill>
    </fill>
    <fill>
      <patternFill patternType="solid">
        <fgColor rgb="FFEA9999"/>
        <bgColor rgb="FFEA9999"/>
      </patternFill>
    </fill>
    <fill>
      <patternFill patternType="solid">
        <fgColor rgb="FFB6D7A8"/>
        <bgColor rgb="FFB6D7A8"/>
      </patternFill>
    </fill>
    <fill>
      <patternFill patternType="solid">
        <fgColor rgb="FF333F4F"/>
        <bgColor rgb="FF333F4F"/>
      </patternFill>
    </fill>
    <fill>
      <patternFill patternType="solid">
        <fgColor rgb="FFDEEAF6"/>
        <bgColor rgb="FFDEEAF6"/>
      </patternFill>
    </fill>
    <fill>
      <patternFill patternType="solid">
        <fgColor rgb="FFD0CECE"/>
        <bgColor rgb="FFD0CECE"/>
      </patternFill>
    </fill>
    <fill>
      <patternFill patternType="solid">
        <fgColor rgb="FFFBE4D5"/>
        <bgColor rgb="FFFBE4D5"/>
      </patternFill>
    </fill>
    <fill>
      <patternFill patternType="solid">
        <fgColor rgb="FFB4C6E7"/>
        <bgColor rgb="FFB4C6E7"/>
      </patternFill>
    </fill>
    <fill>
      <patternFill patternType="solid">
        <fgColor rgb="FFFF66FF"/>
        <bgColor rgb="FFFF66FF"/>
      </patternFill>
    </fill>
    <fill>
      <patternFill patternType="solid">
        <fgColor rgb="FFAEABAB"/>
        <bgColor rgb="FFAEABAB"/>
      </patternFill>
    </fill>
    <fill>
      <patternFill patternType="solid">
        <fgColor rgb="FF808080"/>
        <bgColor rgb="FF808080"/>
      </patternFill>
    </fill>
    <fill>
      <patternFill patternType="solid">
        <fgColor rgb="FFFF99FF"/>
        <bgColor rgb="FFFF99FF"/>
      </patternFill>
    </fill>
    <fill>
      <patternFill patternType="solid">
        <fgColor rgb="FFDDEBF7"/>
        <bgColor rgb="FFDDEBF7"/>
      </patternFill>
    </fill>
    <fill>
      <patternFill patternType="solid">
        <fgColor rgb="FFFFFF99"/>
        <bgColor rgb="FFFFFF99"/>
      </patternFill>
    </fill>
    <fill>
      <patternFill patternType="solid">
        <fgColor rgb="FF66FF66"/>
        <bgColor rgb="FF66FF66"/>
      </patternFill>
    </fill>
    <fill>
      <patternFill patternType="solid">
        <fgColor rgb="FF6699FF"/>
        <bgColor rgb="FF6699FF"/>
      </patternFill>
    </fill>
    <fill>
      <patternFill patternType="solid">
        <fgColor rgb="FFFFE598"/>
        <bgColor rgb="FFFFE598"/>
      </patternFill>
    </fill>
  </fills>
  <borders count="79">
    <border/>
    <border>
      <left style="thin">
        <color rgb="FF000000"/>
      </left>
      <right style="thin">
        <color rgb="FF000000"/>
      </right>
      <top style="thin">
        <color rgb="FF000000"/>
      </top>
      <bottom style="thin">
        <color rgb="FF000000"/>
      </bottom>
    </border>
    <border>
      <left style="thin">
        <color rgb="FF000000"/>
      </left>
      <top style="thin">
        <color rgb="FF000000"/>
      </top>
      <bottom style="thin">
        <color rgb="FF000000"/>
      </bottom>
    </border>
    <border>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top style="thin">
        <color rgb="FF000000"/>
      </top>
    </border>
    <border>
      <right style="thin">
        <color rgb="FF000000"/>
      </right>
      <top style="thin">
        <color rgb="FF000000"/>
      </top>
    </border>
    <border>
      <left style="thin">
        <color rgb="FF000000"/>
      </left>
      <right style="thin">
        <color rgb="FF000000"/>
      </right>
      <bottom style="double">
        <color rgb="FF000000"/>
      </bottom>
    </border>
    <border>
      <left style="thin">
        <color rgb="FF000000"/>
      </left>
      <bottom style="double">
        <color rgb="FF000000"/>
      </bottom>
    </border>
    <border>
      <right style="thin">
        <color rgb="FF000000"/>
      </right>
      <bottom style="double">
        <color rgb="FF000000"/>
      </bottom>
    </border>
    <border>
      <left style="thin">
        <color rgb="FF000000"/>
      </left>
      <right style="thin">
        <color rgb="FF000000"/>
      </right>
    </border>
    <border>
      <left style="thin">
        <color rgb="FF000000"/>
      </left>
      <right style="thin">
        <color rgb="FF000000"/>
      </right>
      <bottom style="thin">
        <color rgb="FF000000"/>
      </bottom>
    </border>
    <border>
      <left style="thin">
        <color rgb="FF000000"/>
      </left>
      <right style="thin">
        <color rgb="FF000000"/>
      </right>
      <top/>
      <bottom style="thin">
        <color rgb="FF000000"/>
      </bottom>
    </border>
    <border>
      <top style="thin">
        <color rgb="FF000000"/>
      </top>
    </border>
    <border>
      <left style="medium">
        <color rgb="FF000000"/>
      </left>
      <top style="medium">
        <color rgb="FF000000"/>
      </top>
      <bottom style="thin">
        <color rgb="FF000000"/>
      </bottom>
    </border>
    <border>
      <top style="medium">
        <color rgb="FF000000"/>
      </top>
      <bottom style="thin">
        <color rgb="FF000000"/>
      </bottom>
    </border>
    <border>
      <right style="thin">
        <color rgb="FF000000"/>
      </right>
      <top style="medium">
        <color rgb="FF000000"/>
      </top>
      <bottom style="thin">
        <color rgb="FF000000"/>
      </bottom>
    </border>
    <border>
      <left style="thin">
        <color rgb="FF000000"/>
      </left>
      <top style="medium">
        <color rgb="FF000000"/>
      </top>
      <bottom style="thin">
        <color rgb="FF000000"/>
      </bottom>
    </border>
    <border>
      <right style="medium">
        <color rgb="FF000000"/>
      </right>
      <top style="medium">
        <color rgb="FF000000"/>
      </top>
      <bottom style="thin">
        <color rgb="FF000000"/>
      </bottom>
    </border>
    <border>
      <top style="thin">
        <color rgb="FF000000"/>
      </top>
      <bottom style="thin">
        <color rgb="FF000000"/>
      </bottom>
    </border>
    <border>
      <left style="medium">
        <color rgb="FF000000"/>
      </left>
      <top style="thin">
        <color rgb="FF000000"/>
      </top>
    </border>
    <border>
      <right style="medium">
        <color rgb="FF000000"/>
      </right>
      <top style="thin">
        <color rgb="FF000000"/>
      </top>
    </border>
    <border>
      <left style="thin">
        <color rgb="FF000000"/>
      </left>
      <right style="thin">
        <color rgb="FF000000"/>
      </right>
      <top style="medium">
        <color rgb="FF000000"/>
      </top>
      <bottom style="thin">
        <color rgb="FF000000"/>
      </bottom>
    </border>
    <border>
      <left style="thin">
        <color rgb="FF000000"/>
      </left>
      <right style="medium">
        <color rgb="FF000000"/>
      </right>
      <top style="medium">
        <color rgb="FF000000"/>
      </top>
      <bottom style="thin">
        <color rgb="FF000000"/>
      </bottom>
    </border>
    <border>
      <left style="medium">
        <color rgb="FF000000"/>
      </left>
      <right style="thin">
        <color rgb="FF000000"/>
      </right>
      <top style="thin">
        <color rgb="FF000000"/>
      </top>
      <bottom style="medium">
        <color rgb="FF000000"/>
      </bottom>
    </border>
    <border>
      <left style="thin">
        <color rgb="FF000000"/>
      </left>
      <right style="thin">
        <color rgb="FF000000"/>
      </right>
      <top style="thin">
        <color rgb="FF000000"/>
      </top>
      <bottom style="medium">
        <color rgb="FF000000"/>
      </bottom>
    </border>
    <border>
      <left style="thin">
        <color rgb="FF000000"/>
      </left>
      <right style="medium">
        <color rgb="FF000000"/>
      </right>
      <top style="thin">
        <color rgb="FF000000"/>
      </top>
      <bottom style="medium">
        <color rgb="FF000000"/>
      </bottom>
    </border>
    <border>
      <left style="thin">
        <color rgb="FF000000"/>
      </left>
      <right style="medium">
        <color rgb="FF000000"/>
      </right>
      <bottom style="thin">
        <color rgb="FF000000"/>
      </bottom>
    </border>
    <border>
      <left style="medium">
        <color rgb="FF000000"/>
      </left>
      <top style="medium">
        <color rgb="FF000000"/>
      </top>
    </border>
    <border>
      <left style="medium">
        <color rgb="FF000000"/>
      </left>
      <bottom style="thick">
        <color rgb="FF000000"/>
      </bottom>
    </border>
    <border>
      <left style="medium">
        <color rgb="FF000000"/>
      </left>
      <bottom style="medium">
        <color rgb="FF000000"/>
      </bottom>
    </border>
    <border>
      <left style="medium">
        <color rgb="FF000000"/>
      </left>
      <bottom style="thin">
        <color rgb="FF000000"/>
      </bottom>
    </border>
    <border>
      <left style="thin">
        <color rgb="FF000000"/>
      </left>
    </border>
    <border>
      <right style="thin">
        <color rgb="FF000000"/>
      </right>
    </border>
    <border>
      <left style="thin">
        <color rgb="FF000000"/>
      </left>
      <right style="thin">
        <color rgb="FF000000"/>
      </right>
      <bottom style="medium">
        <color rgb="FF000000"/>
      </bottom>
    </border>
    <border>
      <left style="thin">
        <color rgb="FF000000"/>
      </left>
      <right style="medium">
        <color rgb="FF000000"/>
      </right>
      <bottom style="medium">
        <color rgb="FF000000"/>
      </bottom>
    </border>
    <border>
      <right style="thin">
        <color rgb="FF000000"/>
      </right>
      <bottom style="thin">
        <color rgb="FF000000"/>
      </bottom>
    </border>
    <border>
      <left style="thin">
        <color rgb="FF000000"/>
      </left>
      <bottom style="thin">
        <color rgb="FF000000"/>
      </bottom>
    </border>
    <border>
      <bottom style="thin">
        <color rgb="FF000000"/>
      </bottom>
    </border>
    <border>
      <left style="thin">
        <color rgb="FF000000"/>
      </left>
      <right style="thin">
        <color rgb="FF000000"/>
      </right>
      <top style="hair">
        <color rgb="FF000000"/>
      </top>
    </border>
    <border>
      <left style="thin">
        <color rgb="FF000000"/>
      </left>
      <right style="thin">
        <color rgb="FF000000"/>
      </right>
      <bottom style="hair">
        <color rgb="FF000000"/>
      </bottom>
    </border>
    <border>
      <left style="thin">
        <color rgb="FF000000"/>
      </left>
      <right style="thin">
        <color rgb="FF000000"/>
      </right>
      <top style="hair">
        <color rgb="FF000000"/>
      </top>
      <bottom style="thin">
        <color rgb="FF000000"/>
      </bottom>
    </border>
    <border>
      <left style="medium">
        <color rgb="FF000000"/>
      </left>
      <right style="thin">
        <color rgb="FF000000"/>
      </right>
      <top style="thin">
        <color rgb="FF000000"/>
      </top>
      <bottom style="hair">
        <color rgb="FF000000"/>
      </bottom>
    </border>
    <border>
      <left style="thin">
        <color rgb="FF000000"/>
      </left>
      <right style="medium">
        <color rgb="FF000000"/>
      </right>
      <top style="thin">
        <color rgb="FF000000"/>
      </top>
      <bottom style="hair">
        <color rgb="FF000000"/>
      </bottom>
    </border>
    <border>
      <left style="medium">
        <color rgb="FF000000"/>
      </left>
      <right style="thin">
        <color rgb="FF000000"/>
      </right>
      <bottom style="hair">
        <color rgb="FF000000"/>
      </bottom>
    </border>
    <border>
      <left style="thin">
        <color rgb="FF000000"/>
      </left>
      <right style="medium">
        <color rgb="FF000000"/>
      </right>
      <bottom style="hair">
        <color rgb="FF000000"/>
      </bottom>
    </border>
    <border>
      <right style="thin">
        <color rgb="FF000000"/>
      </right>
      <top style="thin">
        <color rgb="FF000000"/>
      </top>
      <bottom style="hair">
        <color rgb="FF000000"/>
      </bottom>
    </border>
    <border>
      <left style="thin">
        <color rgb="FF000000"/>
      </left>
      <right style="thin">
        <color rgb="FF000000"/>
      </right>
      <top style="thin">
        <color rgb="FF000000"/>
      </top>
      <bottom style="hair">
        <color rgb="FF000000"/>
      </bottom>
    </border>
    <border>
      <left style="medium">
        <color rgb="FF000000"/>
      </left>
      <right style="thin">
        <color rgb="FF000000"/>
      </right>
      <top style="hair">
        <color rgb="FF000000"/>
      </top>
      <bottom style="thin">
        <color rgb="FF000000"/>
      </bottom>
    </border>
    <border>
      <left style="thin">
        <color rgb="FF000000"/>
      </left>
      <right style="medium">
        <color rgb="FF000000"/>
      </right>
      <top style="hair">
        <color rgb="FF000000"/>
      </top>
      <bottom style="thin">
        <color rgb="FF000000"/>
      </bottom>
    </border>
    <border>
      <right style="thin">
        <color rgb="FF000000"/>
      </right>
      <top style="hair">
        <color rgb="FF000000"/>
      </top>
      <bottom style="thin">
        <color rgb="FF000000"/>
      </bottom>
    </border>
    <border>
      <left style="medium">
        <color rgb="FF000000"/>
      </left>
      <right style="thin">
        <color rgb="FF000000"/>
      </right>
      <top style="hair">
        <color rgb="FF000000"/>
      </top>
      <bottom style="medium">
        <color rgb="FF000000"/>
      </bottom>
    </border>
    <border>
      <left style="thin">
        <color rgb="FF000000"/>
      </left>
      <right style="medium">
        <color rgb="FF000000"/>
      </right>
      <top style="hair">
        <color rgb="FF000000"/>
      </top>
      <bottom style="medium">
        <color rgb="FF000000"/>
      </bottom>
    </border>
    <border>
      <left style="thin">
        <color rgb="FF000000"/>
      </left>
      <top style="thin">
        <color rgb="FF000000"/>
      </top>
      <bottom style="hair">
        <color rgb="FF000000"/>
      </bottom>
    </border>
    <border>
      <left style="thin">
        <color rgb="FF000000"/>
      </left>
      <right style="thin">
        <color rgb="FF000000"/>
      </right>
      <top style="hair">
        <color rgb="FF000000"/>
      </top>
      <bottom style="hair">
        <color rgb="FF000000"/>
      </bottom>
    </border>
    <border>
      <left style="thin">
        <color rgb="FF000000"/>
      </left>
      <top style="hair">
        <color rgb="FF000000"/>
      </top>
      <bottom style="hair">
        <color rgb="FF000000"/>
      </bottom>
    </border>
    <border>
      <left style="thin">
        <color rgb="FF000000"/>
      </left>
      <top style="hair">
        <color rgb="FF000000"/>
      </top>
      <bottom style="thin">
        <color rgb="FF000000"/>
      </bottom>
    </border>
    <border>
      <left style="thin">
        <color rgb="FF000000"/>
      </left>
      <top style="hair">
        <color rgb="FF000000"/>
      </top>
    </border>
    <border>
      <left style="thin">
        <color rgb="FFFF0000"/>
      </left>
      <top style="thin">
        <color rgb="FFFF0000"/>
      </top>
    </border>
    <border>
      <top style="thin">
        <color rgb="FFFF0000"/>
      </top>
    </border>
    <border>
      <right style="thin">
        <color rgb="FFFF0000"/>
      </right>
      <top style="thin">
        <color rgb="FFFF0000"/>
      </top>
    </border>
    <border>
      <left style="thin">
        <color rgb="FF000000"/>
      </left>
      <right style="double">
        <color rgb="FF000000"/>
      </right>
      <top style="thin">
        <color rgb="FF000000"/>
      </top>
    </border>
    <border>
      <left style="thin">
        <color rgb="FFFF0000"/>
      </left>
    </border>
    <border>
      <right style="thin">
        <color rgb="FFFF0000"/>
      </right>
    </border>
    <border>
      <left style="thin">
        <color rgb="FF000000"/>
      </left>
      <right style="double">
        <color rgb="FF000000"/>
      </right>
      <bottom style="double">
        <color rgb="FF000000"/>
      </bottom>
    </border>
    <border>
      <bottom style="double">
        <color rgb="FF000000"/>
      </bottom>
    </border>
    <border>
      <left style="thin">
        <color rgb="FFFF0000"/>
      </left>
      <right style="thin">
        <color rgb="FF000000"/>
      </right>
      <bottom style="double">
        <color rgb="FF000000"/>
      </bottom>
    </border>
    <border>
      <right style="thin">
        <color rgb="FFFF0000"/>
      </right>
      <bottom style="double">
        <color rgb="FF000000"/>
      </bottom>
    </border>
    <border>
      <left style="thin">
        <color rgb="FF000000"/>
      </left>
      <right style="double">
        <color rgb="FF000000"/>
      </right>
      <bottom style="thin">
        <color rgb="FF000000"/>
      </bottom>
    </border>
    <border>
      <left style="double">
        <color rgb="FF000000"/>
      </left>
      <right style="thin">
        <color rgb="FF000000"/>
      </right>
      <top style="double">
        <color rgb="FF000000"/>
      </top>
      <bottom style="thin">
        <color rgb="FF000000"/>
      </bottom>
    </border>
    <border>
      <right style="thin">
        <color rgb="FF000000"/>
      </right>
      <top style="double">
        <color rgb="FF000000"/>
      </top>
      <bottom style="thin">
        <color rgb="FF000000"/>
      </bottom>
    </border>
    <border>
      <left style="thin">
        <color rgb="FF000000"/>
      </left>
      <right style="thin">
        <color rgb="FF000000"/>
      </right>
      <top style="double">
        <color rgb="FF000000"/>
      </top>
      <bottom style="thin">
        <color rgb="FF000000"/>
      </bottom>
    </border>
    <border>
      <left style="thin">
        <color rgb="FFFF0000"/>
      </left>
      <right style="thin">
        <color rgb="FF000000"/>
      </right>
      <bottom style="thin">
        <color rgb="FF000000"/>
      </bottom>
    </border>
    <border>
      <right style="thin">
        <color rgb="FFFF0000"/>
      </right>
      <bottom style="thin">
        <color rgb="FF000000"/>
      </bottom>
    </border>
    <border>
      <left style="double">
        <color rgb="FF000000"/>
      </left>
      <right style="thin">
        <color rgb="FF000000"/>
      </right>
      <bottom style="thin">
        <color rgb="FF000000"/>
      </bottom>
    </border>
    <border>
      <left style="thin">
        <color rgb="FFFF0000"/>
      </left>
      <right style="thin">
        <color rgb="FF000000"/>
      </right>
      <top style="thin">
        <color rgb="FF000000"/>
      </top>
      <bottom style="thin">
        <color rgb="FF000000"/>
      </bottom>
    </border>
    <border>
      <left/>
      <top/>
      <bottom/>
    </border>
    <border>
      <top/>
      <bottom/>
    </border>
    <border>
      <right/>
      <top/>
      <bottom/>
    </border>
  </borders>
  <cellStyleXfs count="1">
    <xf borderId="0" fillId="0" fontId="0" numFmtId="0" applyAlignment="1" applyFont="1"/>
  </cellStyleXfs>
  <cellXfs count="885">
    <xf borderId="0" fillId="0" fontId="0" numFmtId="0" xfId="0" applyAlignment="1" applyFont="1">
      <alignment readingOrder="0" shrinkToFit="0" vertical="bottom" wrapText="0"/>
    </xf>
    <xf borderId="1" fillId="2" fontId="1" numFmtId="164" xfId="0" applyAlignment="1" applyBorder="1" applyFill="1" applyFont="1" applyNumberFormat="1">
      <alignment horizontal="left" readingOrder="0" vertical="center"/>
    </xf>
    <xf borderId="1" fillId="2" fontId="1" numFmtId="165" xfId="0" applyAlignment="1" applyBorder="1" applyFont="1" applyNumberFormat="1">
      <alignment horizontal="left" readingOrder="0" vertical="center"/>
    </xf>
    <xf borderId="1" fillId="2" fontId="2" numFmtId="49" xfId="0" applyAlignment="1" applyBorder="1" applyFont="1" applyNumberFormat="1">
      <alignment horizontal="left" readingOrder="0" vertical="center"/>
    </xf>
    <xf borderId="1" fillId="2" fontId="1" numFmtId="0" xfId="0" applyAlignment="1" applyBorder="1" applyFont="1">
      <alignment horizontal="left" readingOrder="0" vertical="center"/>
    </xf>
    <xf borderId="1" fillId="2" fontId="3" numFmtId="164" xfId="0" applyAlignment="1" applyBorder="1" applyFont="1" applyNumberFormat="1">
      <alignment horizontal="left" readingOrder="0" vertical="center"/>
    </xf>
    <xf borderId="1" fillId="2" fontId="1" numFmtId="166" xfId="0" applyAlignment="1" applyBorder="1" applyFont="1" applyNumberFormat="1">
      <alignment horizontal="left" readingOrder="0" vertical="center"/>
    </xf>
    <xf borderId="1" fillId="2" fontId="1" numFmtId="0" xfId="0" applyAlignment="1" applyBorder="1" applyFont="1">
      <alignment horizontal="left" readingOrder="0" shrinkToFit="0" vertical="center" wrapText="1"/>
    </xf>
    <xf borderId="2" fillId="2" fontId="1" numFmtId="0" xfId="0" applyAlignment="1" applyBorder="1" applyFont="1">
      <alignment horizontal="left" readingOrder="0" shrinkToFit="0" vertical="center" wrapText="1"/>
    </xf>
    <xf borderId="3" fillId="0" fontId="4" numFmtId="0" xfId="0" applyBorder="1" applyFont="1"/>
    <xf borderId="0" fillId="0" fontId="5" numFmtId="0" xfId="0" applyAlignment="1" applyFont="1">
      <alignment horizontal="left" vertical="center"/>
    </xf>
    <xf borderId="0" fillId="0" fontId="5" numFmtId="164" xfId="0" applyAlignment="1" applyFont="1" applyNumberFormat="1">
      <alignment horizontal="left" readingOrder="0" vertical="center"/>
    </xf>
    <xf borderId="0" fillId="0" fontId="5" numFmtId="0" xfId="0" applyAlignment="1" applyFont="1">
      <alignment horizontal="left" readingOrder="0" vertical="center"/>
    </xf>
    <xf borderId="0" fillId="3" fontId="5" numFmtId="49" xfId="0" applyAlignment="1" applyFill="1" applyFont="1" applyNumberFormat="1">
      <alignment horizontal="left" readingOrder="0" vertical="center"/>
    </xf>
    <xf borderId="0" fillId="3" fontId="5" numFmtId="0" xfId="0" applyAlignment="1" applyFont="1">
      <alignment horizontal="left" readingOrder="0" vertical="center"/>
    </xf>
    <xf borderId="0" fillId="0" fontId="0" numFmtId="164" xfId="0" applyAlignment="1" applyFont="1" applyNumberFormat="1">
      <alignment horizontal="left" readingOrder="0" vertical="center"/>
    </xf>
    <xf borderId="0" fillId="3" fontId="5" numFmtId="166" xfId="0" applyAlignment="1" applyFont="1" applyNumberFormat="1">
      <alignment horizontal="left" readingOrder="0" vertical="center"/>
    </xf>
    <xf borderId="0" fillId="0" fontId="5" numFmtId="0" xfId="0" applyAlignment="1" applyFont="1">
      <alignment horizontal="left" readingOrder="0" vertical="center"/>
    </xf>
    <xf borderId="0" fillId="0" fontId="5" numFmtId="0" xfId="0" applyAlignment="1" applyFont="1">
      <alignment horizontal="left" readingOrder="0" shrinkToFit="0" vertical="center" wrapText="1"/>
    </xf>
    <xf borderId="0" fillId="0" fontId="5" numFmtId="49" xfId="0" applyAlignment="1" applyFont="1" applyNumberFormat="1">
      <alignment horizontal="left" readingOrder="0" vertical="center"/>
    </xf>
    <xf borderId="0" fillId="0" fontId="5" numFmtId="166" xfId="0" applyAlignment="1" applyFont="1" applyNumberFormat="1">
      <alignment horizontal="left" readingOrder="0" vertical="center"/>
    </xf>
    <xf borderId="0" fillId="0" fontId="5" numFmtId="165" xfId="0" applyAlignment="1" applyFont="1" applyNumberFormat="1">
      <alignment horizontal="left" readingOrder="0" vertical="center"/>
    </xf>
    <xf borderId="0" fillId="0" fontId="5" numFmtId="0" xfId="0" applyAlignment="1" applyFont="1">
      <alignment horizontal="left" shrinkToFit="0" vertical="center" wrapText="1"/>
    </xf>
    <xf borderId="0" fillId="0" fontId="5" numFmtId="164" xfId="0" applyAlignment="1" applyFont="1" applyNumberFormat="1">
      <alignment horizontal="left" vertical="center"/>
    </xf>
    <xf borderId="0" fillId="0" fontId="5" numFmtId="165" xfId="0" applyAlignment="1" applyFont="1" applyNumberFormat="1">
      <alignment horizontal="left" vertical="center"/>
    </xf>
    <xf borderId="0" fillId="0" fontId="5" numFmtId="49" xfId="0" applyAlignment="1" applyFont="1" applyNumberFormat="1">
      <alignment horizontal="left" vertical="center"/>
    </xf>
    <xf borderId="0" fillId="0" fontId="5" numFmtId="167" xfId="0" applyAlignment="1" applyFont="1" applyNumberFormat="1">
      <alignment horizontal="left" vertical="center"/>
    </xf>
    <xf borderId="0" fillId="0" fontId="0" numFmtId="164" xfId="0" applyAlignment="1" applyFont="1" applyNumberFormat="1">
      <alignment horizontal="left" vertical="center"/>
    </xf>
    <xf borderId="0" fillId="0" fontId="5" numFmtId="166" xfId="0" applyAlignment="1" applyFont="1" applyNumberFormat="1">
      <alignment horizontal="left" vertical="center"/>
    </xf>
    <xf borderId="0" fillId="0" fontId="6" numFmtId="0" xfId="0" applyAlignment="1" applyFont="1">
      <alignment horizontal="center" shrinkToFit="0" vertical="center" wrapText="0"/>
    </xf>
    <xf borderId="0" fillId="0" fontId="6" numFmtId="0" xfId="0" applyAlignment="1" applyFont="1">
      <alignment horizontal="center" readingOrder="0" shrinkToFit="0" vertical="center" wrapText="0"/>
    </xf>
    <xf borderId="0" fillId="0" fontId="6" numFmtId="0" xfId="0" applyAlignment="1" applyFont="1">
      <alignment vertical="center"/>
    </xf>
    <xf borderId="0" fillId="0" fontId="7" numFmtId="0" xfId="0" applyAlignment="1" applyFont="1">
      <alignment vertical="center"/>
    </xf>
    <xf borderId="0" fillId="0" fontId="6" numFmtId="168" xfId="0" applyAlignment="1" applyFont="1" applyNumberFormat="1">
      <alignment horizontal="center" readingOrder="0" shrinkToFit="0" vertical="center" wrapText="0"/>
    </xf>
    <xf borderId="0" fillId="0" fontId="8" numFmtId="0" xfId="0" applyAlignment="1" applyFont="1">
      <alignment vertical="bottom"/>
    </xf>
    <xf borderId="4" fillId="0" fontId="9" numFmtId="0" xfId="0" applyAlignment="1" applyBorder="1" applyFont="1">
      <alignment horizontal="center" readingOrder="0" vertical="center"/>
    </xf>
    <xf borderId="4" fillId="0" fontId="9" numFmtId="0" xfId="0" applyAlignment="1" applyBorder="1" applyFont="1">
      <alignment horizontal="center" readingOrder="0" shrinkToFit="0" vertical="center" wrapText="0"/>
    </xf>
    <xf borderId="5" fillId="0" fontId="9" numFmtId="0" xfId="0" applyAlignment="1" applyBorder="1" applyFont="1">
      <alignment horizontal="center" readingOrder="0" shrinkToFit="0" vertical="center" wrapText="0"/>
    </xf>
    <xf borderId="6" fillId="0" fontId="4" numFmtId="0" xfId="0" applyBorder="1" applyFont="1"/>
    <xf borderId="0" fillId="0" fontId="10" numFmtId="0" xfId="0" applyFont="1"/>
    <xf borderId="1" fillId="3" fontId="11" numFmtId="169" xfId="0" applyAlignment="1" applyBorder="1" applyFont="1" applyNumberFormat="1">
      <alignment horizontal="center" readingOrder="0"/>
    </xf>
    <xf borderId="3" fillId="0" fontId="11" numFmtId="169" xfId="0" applyAlignment="1" applyBorder="1" applyFont="1" applyNumberFormat="1">
      <alignment horizontal="center" readingOrder="0"/>
    </xf>
    <xf borderId="3" fillId="0" fontId="12" numFmtId="169" xfId="0" applyAlignment="1" applyBorder="1" applyFont="1" applyNumberFormat="1">
      <alignment horizontal="center" vertical="bottom"/>
    </xf>
    <xf borderId="0" fillId="0" fontId="11" numFmtId="169" xfId="0" applyAlignment="1" applyFont="1" applyNumberFormat="1">
      <alignment horizontal="center" readingOrder="0" vertical="center"/>
    </xf>
    <xf borderId="7" fillId="0" fontId="4" numFmtId="0" xfId="0" applyBorder="1" applyFont="1"/>
    <xf borderId="8" fillId="0" fontId="4" numFmtId="0" xfId="0" applyBorder="1" applyFont="1"/>
    <xf borderId="9" fillId="0" fontId="4" numFmtId="0" xfId="0" applyBorder="1" applyFont="1"/>
    <xf borderId="10" fillId="0" fontId="11" numFmtId="0" xfId="0" applyAlignment="1" applyBorder="1" applyFont="1">
      <alignment horizontal="center" readingOrder="0"/>
    </xf>
    <xf borderId="0" fillId="0" fontId="13" numFmtId="0" xfId="0" applyAlignment="1" applyFont="1">
      <alignment horizontal="center" vertical="center"/>
    </xf>
    <xf borderId="11" fillId="4" fontId="14" numFmtId="0" xfId="0" applyAlignment="1" applyBorder="1" applyFill="1" applyFont="1">
      <alignment horizontal="center" readingOrder="0" shrinkToFit="0" vertical="center" wrapText="0"/>
    </xf>
    <xf borderId="1" fillId="3" fontId="14" numFmtId="0" xfId="0" applyAlignment="1" applyBorder="1" applyFont="1">
      <alignment horizontal="center" readingOrder="0" shrinkToFit="0" vertical="center" wrapText="0"/>
    </xf>
    <xf borderId="2" fillId="3" fontId="15" numFmtId="3" xfId="0" applyAlignment="1" applyBorder="1" applyFont="1" applyNumberFormat="1">
      <alignment horizontal="center" vertical="bottom"/>
    </xf>
    <xf borderId="12" fillId="3" fontId="16" numFmtId="0" xfId="0" applyAlignment="1" applyBorder="1" applyFont="1">
      <alignment horizontal="center" vertical="bottom"/>
    </xf>
    <xf borderId="1" fillId="4" fontId="17" numFmtId="0" xfId="0" applyAlignment="1" applyBorder="1" applyFont="1">
      <alignment horizontal="center" vertical="bottom"/>
    </xf>
    <xf borderId="1" fillId="4" fontId="18" numFmtId="0" xfId="0" applyAlignment="1" applyBorder="1" applyFont="1">
      <alignment vertical="bottom"/>
    </xf>
    <xf borderId="1" fillId="4" fontId="8" numFmtId="0" xfId="0" applyAlignment="1" applyBorder="1" applyFont="1">
      <alignment vertical="bottom"/>
    </xf>
    <xf borderId="0" fillId="0" fontId="14" numFmtId="0" xfId="0" applyAlignment="1" applyFont="1">
      <alignment horizontal="center" vertical="center"/>
    </xf>
    <xf borderId="1" fillId="4" fontId="19" numFmtId="0" xfId="0" applyAlignment="1" applyBorder="1" applyFont="1">
      <alignment horizontal="center" vertical="bottom"/>
    </xf>
    <xf borderId="2" fillId="4" fontId="8" numFmtId="3" xfId="0" applyAlignment="1" applyBorder="1" applyFont="1" applyNumberFormat="1">
      <alignment vertical="bottom"/>
    </xf>
    <xf borderId="12" fillId="4" fontId="8" numFmtId="0" xfId="0" applyAlignment="1" applyBorder="1" applyFont="1">
      <alignment vertical="bottom"/>
    </xf>
    <xf borderId="10" fillId="0" fontId="10" numFmtId="0" xfId="0" applyBorder="1" applyFont="1"/>
    <xf borderId="0" fillId="0" fontId="6" numFmtId="0" xfId="0" applyAlignment="1" applyFont="1">
      <alignment horizontal="center" vertical="center"/>
    </xf>
    <xf borderId="11" fillId="4" fontId="6" numFmtId="0" xfId="0" applyAlignment="1" applyBorder="1" applyFont="1">
      <alignment horizontal="center" shrinkToFit="0" vertical="center" wrapText="0"/>
    </xf>
    <xf borderId="1" fillId="4" fontId="8" numFmtId="0" xfId="0" applyAlignment="1" applyBorder="1" applyFont="1">
      <alignment vertical="bottom"/>
    </xf>
    <xf borderId="1" fillId="4" fontId="18" numFmtId="0" xfId="0" applyAlignment="1" applyBorder="1" applyFont="1">
      <alignment vertical="bottom"/>
    </xf>
    <xf borderId="0" fillId="4" fontId="8" numFmtId="3" xfId="0" applyAlignment="1" applyFont="1" applyNumberFormat="1">
      <alignment vertical="bottom"/>
    </xf>
    <xf borderId="11" fillId="4" fontId="6" numFmtId="0" xfId="0" applyAlignment="1" applyBorder="1" applyFont="1">
      <alignment horizontal="center" readingOrder="0" shrinkToFit="0" vertical="center" wrapText="0"/>
    </xf>
    <xf borderId="0" fillId="3" fontId="16" numFmtId="3" xfId="0" applyAlignment="1" applyFont="1" applyNumberFormat="1">
      <alignment horizontal="center" vertical="bottom"/>
    </xf>
    <xf borderId="1" fillId="3" fontId="16" numFmtId="0" xfId="0" applyAlignment="1" applyBorder="1" applyFont="1">
      <alignment horizontal="center" vertical="bottom"/>
    </xf>
    <xf borderId="1" fillId="4" fontId="6" numFmtId="0" xfId="0" applyAlignment="1" applyBorder="1" applyFont="1">
      <alignment horizontal="center" shrinkToFit="0" vertical="center" wrapText="0"/>
    </xf>
    <xf borderId="2" fillId="3" fontId="16" numFmtId="3" xfId="0" applyAlignment="1" applyBorder="1" applyFont="1" applyNumberFormat="1">
      <alignment horizontal="center" vertical="bottom"/>
    </xf>
    <xf borderId="2" fillId="3" fontId="15" numFmtId="3" xfId="0" applyAlignment="1" applyBorder="1" applyFont="1" applyNumberFormat="1">
      <alignment horizontal="center" readingOrder="0" vertical="bottom"/>
    </xf>
    <xf borderId="1" fillId="4" fontId="8" numFmtId="0" xfId="0" applyBorder="1" applyFont="1"/>
    <xf borderId="0" fillId="0" fontId="10" numFmtId="0" xfId="0" applyAlignment="1" applyFont="1">
      <alignment vertical="center"/>
    </xf>
    <xf borderId="13" fillId="0" fontId="6" numFmtId="0" xfId="0" applyAlignment="1" applyBorder="1" applyFont="1">
      <alignment vertical="center"/>
    </xf>
    <xf borderId="13" fillId="0" fontId="6" numFmtId="0" xfId="0" applyAlignment="1" applyBorder="1" applyFont="1">
      <alignment horizontal="center" vertical="center"/>
    </xf>
    <xf borderId="13" fillId="0" fontId="8" numFmtId="0" xfId="0" applyAlignment="1" applyBorder="1" applyFont="1">
      <alignment vertical="bottom"/>
    </xf>
    <xf borderId="14" fillId="5" fontId="20" numFmtId="0" xfId="0" applyAlignment="1" applyBorder="1" applyFill="1" applyFont="1">
      <alignment horizontal="center" vertical="bottom"/>
    </xf>
    <xf borderId="15" fillId="0" fontId="4" numFmtId="0" xfId="0" applyBorder="1" applyFont="1"/>
    <xf borderId="16" fillId="0" fontId="4" numFmtId="0" xfId="0" applyBorder="1" applyFont="1"/>
    <xf borderId="17" fillId="6" fontId="21" numFmtId="0" xfId="0" applyAlignment="1" applyBorder="1" applyFill="1" applyFont="1">
      <alignment horizontal="center" readingOrder="0" vertical="center"/>
    </xf>
    <xf borderId="18" fillId="0" fontId="4" numFmtId="0" xfId="0" applyBorder="1" applyFont="1"/>
    <xf borderId="2" fillId="7" fontId="20" numFmtId="0" xfId="0" applyAlignment="1" applyBorder="1" applyFill="1" applyFont="1">
      <alignment vertical="bottom"/>
    </xf>
    <xf borderId="19" fillId="0" fontId="4" numFmtId="0" xfId="0" applyBorder="1" applyFont="1"/>
    <xf borderId="2" fillId="7" fontId="22" numFmtId="0" xfId="0" applyAlignment="1" applyBorder="1" applyFont="1">
      <alignment vertical="bottom"/>
    </xf>
    <xf borderId="19" fillId="7" fontId="8" numFmtId="0" xfId="0" applyAlignment="1" applyBorder="1" applyFont="1">
      <alignment vertical="bottom"/>
    </xf>
    <xf borderId="19" fillId="7" fontId="22" numFmtId="0" xfId="0" applyAlignment="1" applyBorder="1" applyFont="1">
      <alignment vertical="bottom"/>
    </xf>
    <xf borderId="2" fillId="7" fontId="21" numFmtId="0" xfId="0" applyAlignment="1" applyBorder="1" applyFont="1">
      <alignment readingOrder="0" shrinkToFit="0" vertical="center" wrapText="0"/>
    </xf>
    <xf borderId="0" fillId="0" fontId="21" numFmtId="0" xfId="0" applyAlignment="1" applyFont="1">
      <alignment readingOrder="0" shrinkToFit="0" vertical="center" wrapText="0"/>
    </xf>
    <xf borderId="0" fillId="0" fontId="8" numFmtId="0" xfId="0" applyAlignment="1" applyFont="1">
      <alignment vertical="bottom"/>
    </xf>
    <xf borderId="20" fillId="5" fontId="20" numFmtId="0" xfId="0" applyAlignment="1" applyBorder="1" applyFont="1">
      <alignment horizontal="center" vertical="bottom"/>
    </xf>
    <xf borderId="13" fillId="0" fontId="4" numFmtId="0" xfId="0" applyBorder="1" applyFont="1"/>
    <xf borderId="5" fillId="0" fontId="23" numFmtId="0" xfId="0" applyAlignment="1" applyBorder="1" applyFont="1">
      <alignment horizontal="center"/>
    </xf>
    <xf borderId="21" fillId="0" fontId="4" numFmtId="0" xfId="0" applyBorder="1" applyFont="1"/>
    <xf borderId="1" fillId="8" fontId="24" numFmtId="0" xfId="0" applyAlignment="1" applyBorder="1" applyFill="1" applyFont="1">
      <alignment horizontal="center" vertical="bottom"/>
    </xf>
    <xf borderId="2" fillId="0" fontId="15" numFmtId="0" xfId="0" applyAlignment="1" applyBorder="1" applyFont="1">
      <alignment vertical="bottom"/>
    </xf>
    <xf borderId="1" fillId="0" fontId="15" numFmtId="49" xfId="0" applyAlignment="1" applyBorder="1" applyFont="1" applyNumberFormat="1">
      <alignment horizontal="right" vertical="bottom"/>
    </xf>
    <xf borderId="1" fillId="9" fontId="24" numFmtId="0" xfId="0" applyAlignment="1" applyBorder="1" applyFill="1" applyFont="1">
      <alignment horizontal="center" vertical="bottom"/>
    </xf>
    <xf borderId="1" fillId="3" fontId="25" numFmtId="0" xfId="0" applyAlignment="1" applyBorder="1" applyFont="1">
      <alignment horizontal="center"/>
    </xf>
    <xf borderId="2" fillId="0" fontId="14" numFmtId="0" xfId="0" applyAlignment="1" applyBorder="1" applyFont="1">
      <alignment vertical="bottom"/>
    </xf>
    <xf borderId="1" fillId="0" fontId="14" numFmtId="49" xfId="0" applyAlignment="1" applyBorder="1" applyFont="1" applyNumberFormat="1">
      <alignment horizontal="right" vertical="bottom"/>
    </xf>
    <xf borderId="2" fillId="3" fontId="14" numFmtId="0" xfId="0" applyAlignment="1" applyBorder="1" applyFont="1">
      <alignment vertical="bottom"/>
    </xf>
    <xf borderId="1" fillId="0" fontId="14" numFmtId="0" xfId="0" applyAlignment="1" applyBorder="1" applyFont="1">
      <alignment horizontal="center" readingOrder="0" shrinkToFit="0" vertical="center" wrapText="0"/>
    </xf>
    <xf borderId="2" fillId="0" fontId="6" numFmtId="0" xfId="0" applyAlignment="1" applyBorder="1" applyFont="1">
      <alignment readingOrder="0" shrinkToFit="0" vertical="center" wrapText="0"/>
    </xf>
    <xf borderId="1" fillId="0" fontId="6" numFmtId="49" xfId="0" applyAlignment="1" applyBorder="1" applyFont="1" applyNumberFormat="1">
      <alignment horizontal="right" readingOrder="0" vertical="center"/>
    </xf>
    <xf borderId="0" fillId="0" fontId="6" numFmtId="0" xfId="0" applyAlignment="1" applyFont="1">
      <alignment readingOrder="0" vertical="center"/>
    </xf>
    <xf borderId="14" fillId="10" fontId="26" numFmtId="0" xfId="0" applyAlignment="1" applyBorder="1" applyFill="1" applyFont="1">
      <alignment horizontal="center" vertical="bottom"/>
    </xf>
    <xf borderId="22" fillId="10" fontId="8" numFmtId="3" xfId="0" applyAlignment="1" applyBorder="1" applyFont="1" applyNumberFormat="1">
      <alignment vertical="bottom"/>
    </xf>
    <xf borderId="22" fillId="10" fontId="20" numFmtId="0" xfId="0" applyAlignment="1" applyBorder="1" applyFont="1">
      <alignment horizontal="center" vertical="bottom"/>
    </xf>
    <xf borderId="23" fillId="10" fontId="20" numFmtId="0" xfId="0" applyAlignment="1" applyBorder="1" applyFont="1">
      <alignment horizontal="center" vertical="bottom"/>
    </xf>
    <xf borderId="1" fillId="3" fontId="27" numFmtId="0" xfId="0" applyAlignment="1" applyBorder="1" applyFont="1">
      <alignment horizontal="center"/>
    </xf>
    <xf borderId="24" fillId="0" fontId="24" numFmtId="0" xfId="0" applyAlignment="1" applyBorder="1" applyFont="1">
      <alignment horizontal="center"/>
    </xf>
    <xf borderId="25" fillId="0" fontId="23" numFmtId="0" xfId="0" applyAlignment="1" applyBorder="1" applyFont="1">
      <alignment horizontal="center"/>
    </xf>
    <xf borderId="25" fillId="4" fontId="8" numFmtId="3" xfId="0" applyAlignment="1" applyBorder="1" applyFont="1" applyNumberFormat="1">
      <alignment vertical="bottom"/>
    </xf>
    <xf borderId="25" fillId="0" fontId="23" numFmtId="1" xfId="0" applyAlignment="1" applyBorder="1" applyFont="1" applyNumberFormat="1">
      <alignment horizontal="center" vertical="bottom"/>
    </xf>
    <xf borderId="26" fillId="0" fontId="23" numFmtId="0" xfId="0" applyAlignment="1" applyBorder="1" applyFont="1">
      <alignment horizontal="center" vertical="bottom"/>
    </xf>
    <xf borderId="11" fillId="0" fontId="8" numFmtId="9" xfId="0" applyBorder="1" applyFont="1" applyNumberFormat="1"/>
    <xf borderId="1" fillId="4" fontId="8" numFmtId="3" xfId="0" applyAlignment="1" applyBorder="1" applyFont="1" applyNumberFormat="1">
      <alignment vertical="bottom"/>
    </xf>
    <xf borderId="11" fillId="0" fontId="23" numFmtId="1" xfId="0" applyAlignment="1" applyBorder="1" applyFont="1" applyNumberFormat="1">
      <alignment horizontal="center" vertical="bottom"/>
    </xf>
    <xf borderId="27" fillId="0" fontId="23" numFmtId="0" xfId="0" applyAlignment="1" applyBorder="1" applyFont="1">
      <alignment horizontal="center" vertical="bottom"/>
    </xf>
    <xf borderId="4" fillId="9" fontId="24" numFmtId="0" xfId="0" applyAlignment="1" applyBorder="1" applyFont="1">
      <alignment horizontal="center" vertical="bottom"/>
    </xf>
    <xf borderId="5" fillId="0" fontId="15" numFmtId="0" xfId="0" applyAlignment="1" applyBorder="1" applyFont="1">
      <alignment vertical="bottom"/>
    </xf>
    <xf borderId="1" fillId="3" fontId="25" numFmtId="169" xfId="0" applyAlignment="1" applyBorder="1" applyFont="1" applyNumberFormat="1">
      <alignment horizontal="center"/>
    </xf>
    <xf borderId="2" fillId="0" fontId="28" numFmtId="0" xfId="0" applyAlignment="1" applyBorder="1" applyFont="1">
      <alignment vertical="bottom"/>
    </xf>
    <xf borderId="1" fillId="0" fontId="8" numFmtId="9" xfId="0" applyBorder="1" applyFont="1" applyNumberFormat="1"/>
    <xf borderId="1" fillId="8" fontId="29" numFmtId="0" xfId="0" applyAlignment="1" applyBorder="1" applyFont="1">
      <alignment horizontal="center" vertical="bottom"/>
    </xf>
    <xf borderId="2" fillId="0" fontId="16" numFmtId="0" xfId="0" applyAlignment="1" applyBorder="1" applyFont="1">
      <alignment vertical="bottom"/>
    </xf>
    <xf borderId="2" fillId="3" fontId="15" numFmtId="0" xfId="0" applyAlignment="1" applyBorder="1" applyFont="1">
      <alignment vertical="bottom"/>
    </xf>
    <xf borderId="2" fillId="0" fontId="14" numFmtId="0" xfId="0" applyAlignment="1" applyBorder="1" applyFont="1">
      <alignment readingOrder="0" vertical="bottom"/>
    </xf>
    <xf borderId="1" fillId="0" fontId="14" numFmtId="49" xfId="0" applyAlignment="1" applyBorder="1" applyFont="1" applyNumberFormat="1">
      <alignment horizontal="right" readingOrder="0" vertical="bottom"/>
    </xf>
    <xf borderId="1" fillId="3" fontId="24" numFmtId="0" xfId="0" applyAlignment="1" applyBorder="1" applyFont="1">
      <alignment horizontal="center" vertical="bottom"/>
    </xf>
    <xf borderId="2" fillId="3" fontId="14" numFmtId="0" xfId="0" applyAlignment="1" applyBorder="1" applyFont="1">
      <alignment readingOrder="0" vertical="bottom"/>
    </xf>
    <xf borderId="1" fillId="0" fontId="15" numFmtId="49" xfId="0" applyAlignment="1" applyBorder="1" applyFont="1" applyNumberFormat="1">
      <alignment horizontal="right" readingOrder="0" vertical="bottom"/>
    </xf>
    <xf borderId="1" fillId="3" fontId="25" numFmtId="0" xfId="0" applyAlignment="1" applyBorder="1" applyFont="1">
      <alignment horizontal="center" readingOrder="0"/>
    </xf>
    <xf borderId="1" fillId="0" fontId="18" numFmtId="0" xfId="0" applyAlignment="1" applyBorder="1" applyFont="1">
      <alignment vertical="bottom"/>
    </xf>
    <xf borderId="2" fillId="0" fontId="18" numFmtId="0" xfId="0" applyAlignment="1" applyBorder="1" applyFont="1">
      <alignment vertical="bottom"/>
    </xf>
    <xf borderId="1" fillId="0" fontId="18" numFmtId="49" xfId="0" applyAlignment="1" applyBorder="1" applyFont="1" applyNumberFormat="1">
      <alignment vertical="bottom"/>
    </xf>
    <xf borderId="1" fillId="0" fontId="6" numFmtId="0" xfId="0" applyAlignment="1" applyBorder="1" applyFont="1">
      <alignment horizontal="right" readingOrder="0" shrinkToFit="0" vertical="center" wrapText="0"/>
    </xf>
    <xf borderId="1" fillId="3" fontId="24" numFmtId="0" xfId="0" applyAlignment="1" applyBorder="1" applyFont="1">
      <alignment horizontal="center" readingOrder="0" vertical="bottom"/>
    </xf>
    <xf borderId="1" fillId="0" fontId="14" numFmtId="0" xfId="0" applyAlignment="1" applyBorder="1" applyFont="1">
      <alignment horizontal="center" readingOrder="0" vertical="center"/>
    </xf>
    <xf borderId="2" fillId="0" fontId="6" numFmtId="0" xfId="0" applyAlignment="1" applyBorder="1" applyFont="1">
      <alignment readingOrder="0" vertical="center"/>
    </xf>
    <xf borderId="1" fillId="8" fontId="30" numFmtId="0" xfId="0" applyAlignment="1" applyBorder="1" applyFont="1">
      <alignment horizontal="center" vertical="bottom"/>
    </xf>
    <xf borderId="1" fillId="3" fontId="24" numFmtId="0" xfId="0" applyAlignment="1" applyBorder="1" applyFont="1">
      <alignment horizontal="center" readingOrder="0"/>
    </xf>
    <xf borderId="2" fillId="0" fontId="15" numFmtId="0" xfId="0" applyAlignment="1" applyBorder="1" applyFont="1">
      <alignment readingOrder="0" vertical="bottom"/>
    </xf>
    <xf borderId="1" fillId="0" fontId="8" numFmtId="169" xfId="0" applyAlignment="1" applyBorder="1" applyFont="1" applyNumberFormat="1">
      <alignment vertical="bottom"/>
    </xf>
    <xf borderId="2" fillId="0" fontId="8" numFmtId="0" xfId="0" applyAlignment="1" applyBorder="1" applyFont="1">
      <alignment vertical="bottom"/>
    </xf>
    <xf borderId="1" fillId="0" fontId="8" numFmtId="0" xfId="0" applyAlignment="1" applyBorder="1" applyFont="1">
      <alignment vertical="bottom"/>
    </xf>
    <xf borderId="1" fillId="0" fontId="8" numFmtId="0" xfId="0" applyAlignment="1" applyBorder="1" applyFont="1">
      <alignment vertical="bottom"/>
    </xf>
    <xf borderId="2" fillId="0" fontId="8" numFmtId="0" xfId="0" applyAlignment="1" applyBorder="1" applyFont="1">
      <alignment vertical="bottom"/>
    </xf>
    <xf borderId="1" fillId="0" fontId="8" numFmtId="49" xfId="0" applyAlignment="1" applyBorder="1" applyFont="1" applyNumberFormat="1">
      <alignment vertical="bottom"/>
    </xf>
    <xf borderId="0" fillId="0" fontId="31" numFmtId="169" xfId="0" applyAlignment="1" applyFont="1" applyNumberFormat="1">
      <alignment horizontal="center" readingOrder="0" vertical="center"/>
    </xf>
    <xf borderId="0" fillId="0" fontId="8" numFmtId="169" xfId="0" applyAlignment="1" applyFont="1" applyNumberFormat="1">
      <alignment vertical="bottom"/>
    </xf>
    <xf borderId="0" fillId="0" fontId="31" numFmtId="0" xfId="0" applyAlignment="1" applyFont="1">
      <alignment horizontal="center" readingOrder="0" vertical="center"/>
    </xf>
    <xf borderId="1" fillId="0" fontId="8" numFmtId="0" xfId="0" applyBorder="1" applyFont="1"/>
    <xf borderId="28" fillId="0" fontId="7" numFmtId="0" xfId="0" applyAlignment="1" applyBorder="1" applyFont="1">
      <alignment horizontal="center" readingOrder="0" textRotation="255" vertical="center"/>
    </xf>
    <xf borderId="1" fillId="0" fontId="11" numFmtId="169" xfId="0" applyAlignment="1" applyBorder="1" applyFont="1" applyNumberFormat="1">
      <alignment horizontal="center" readingOrder="0"/>
    </xf>
    <xf borderId="1" fillId="0" fontId="12" numFmtId="169" xfId="0" applyAlignment="1" applyBorder="1" applyFont="1" applyNumberFormat="1">
      <alignment horizontal="center" vertical="bottom"/>
    </xf>
    <xf borderId="29" fillId="0" fontId="4" numFmtId="0" xfId="0" applyBorder="1" applyFont="1"/>
    <xf borderId="1" fillId="0" fontId="11" numFmtId="0" xfId="0" applyAlignment="1" applyBorder="1" applyFont="1">
      <alignment horizontal="center" readingOrder="0"/>
    </xf>
    <xf borderId="0" fillId="0" fontId="13" numFmtId="0" xfId="0" applyAlignment="1" applyFont="1">
      <alignment horizontal="center" readingOrder="0" vertical="center"/>
    </xf>
    <xf borderId="6" fillId="8" fontId="24" numFmtId="0" xfId="0" applyAlignment="1" applyBorder="1" applyFont="1">
      <alignment horizontal="center"/>
    </xf>
    <xf borderId="4" fillId="0" fontId="8" numFmtId="0" xfId="0" applyBorder="1" applyFont="1"/>
    <xf borderId="4" fillId="4" fontId="8" numFmtId="3" xfId="0" applyAlignment="1" applyBorder="1" applyFont="1" applyNumberFormat="1">
      <alignment vertical="bottom"/>
    </xf>
    <xf borderId="28" fillId="0" fontId="7" numFmtId="0" xfId="0" applyAlignment="1" applyBorder="1" applyFont="1">
      <alignment horizontal="center" readingOrder="0" vertical="center"/>
    </xf>
    <xf borderId="1" fillId="4" fontId="8" numFmtId="169" xfId="0" applyAlignment="1" applyBorder="1" applyFont="1" applyNumberFormat="1">
      <alignment vertical="bottom"/>
    </xf>
    <xf borderId="4" fillId="4" fontId="8" numFmtId="0" xfId="0" applyAlignment="1" applyBorder="1" applyFont="1">
      <alignment vertical="bottom"/>
    </xf>
    <xf borderId="6" fillId="8" fontId="24" numFmtId="0" xfId="0" applyAlignment="1" applyBorder="1" applyFont="1">
      <alignment horizontal="center" vertical="bottom"/>
    </xf>
    <xf borderId="1" fillId="11" fontId="24" numFmtId="169" xfId="0" applyAlignment="1" applyBorder="1" applyFill="1" applyFont="1" applyNumberFormat="1">
      <alignment horizontal="center" vertical="bottom"/>
    </xf>
    <xf borderId="1" fillId="12" fontId="24" numFmtId="0" xfId="0" applyAlignment="1" applyBorder="1" applyFill="1" applyFont="1">
      <alignment horizontal="center" vertical="bottom"/>
    </xf>
    <xf borderId="1" fillId="3" fontId="32" numFmtId="0" xfId="0" applyAlignment="1" applyBorder="1" applyFont="1">
      <alignment horizontal="center" vertical="bottom"/>
    </xf>
    <xf borderId="1" fillId="6" fontId="22" numFmtId="0" xfId="0" applyAlignment="1" applyBorder="1" applyFont="1">
      <alignment horizontal="center" vertical="bottom"/>
    </xf>
    <xf borderId="0" fillId="0" fontId="6" numFmtId="0" xfId="0" applyAlignment="1" applyFont="1">
      <alignment horizontal="center" readingOrder="0" vertical="center"/>
    </xf>
    <xf borderId="4" fillId="0" fontId="8" numFmtId="0" xfId="0" applyBorder="1" applyFont="1"/>
    <xf borderId="30" fillId="0" fontId="4" numFmtId="0" xfId="0" applyBorder="1" applyFont="1"/>
    <xf borderId="1" fillId="3" fontId="33" numFmtId="0" xfId="0" applyAlignment="1" applyBorder="1" applyFont="1">
      <alignment horizontal="center" vertical="bottom"/>
    </xf>
    <xf borderId="24" fillId="0" fontId="8" numFmtId="0" xfId="0" applyBorder="1" applyFont="1"/>
    <xf borderId="25" fillId="0" fontId="8" numFmtId="0" xfId="0" applyBorder="1" applyFont="1"/>
    <xf borderId="1" fillId="11" fontId="29" numFmtId="169" xfId="0" applyAlignment="1" applyBorder="1" applyFont="1" applyNumberFormat="1">
      <alignment horizontal="center" vertical="bottom"/>
    </xf>
    <xf borderId="1" fillId="8" fontId="24" numFmtId="169" xfId="0" applyAlignment="1" applyBorder="1" applyFont="1" applyNumberFormat="1">
      <alignment horizontal="center" vertical="bottom"/>
    </xf>
    <xf borderId="1" fillId="3" fontId="34" numFmtId="0" xfId="0" applyAlignment="1" applyBorder="1" applyFont="1">
      <alignment horizontal="center" vertical="bottom"/>
    </xf>
    <xf borderId="1" fillId="3" fontId="35" numFmtId="0" xfId="0" applyAlignment="1" applyBorder="1" applyFont="1">
      <alignment horizontal="center" vertical="bottom"/>
    </xf>
    <xf borderId="14" fillId="10" fontId="26" numFmtId="0" xfId="0" applyAlignment="1" applyBorder="1" applyFont="1">
      <alignment horizontal="center" readingOrder="0" vertical="center"/>
    </xf>
    <xf borderId="22" fillId="4" fontId="8" numFmtId="3" xfId="0" applyAlignment="1" applyBorder="1" applyFont="1" applyNumberFormat="1">
      <alignment vertical="bottom"/>
    </xf>
    <xf borderId="22" fillId="10" fontId="20" numFmtId="1" xfId="0" applyAlignment="1" applyBorder="1" applyFont="1" applyNumberFormat="1">
      <alignment horizontal="center" vertical="bottom"/>
    </xf>
    <xf borderId="1" fillId="3" fontId="36" numFmtId="0" xfId="0" applyAlignment="1" applyBorder="1" applyFont="1">
      <alignment horizontal="center" vertical="bottom"/>
    </xf>
    <xf borderId="25" fillId="0" fontId="23" numFmtId="0" xfId="0" applyAlignment="1" applyBorder="1" applyFont="1">
      <alignment horizontal="center"/>
    </xf>
    <xf borderId="4" fillId="3" fontId="37" numFmtId="0" xfId="0" applyAlignment="1" applyBorder="1" applyFont="1">
      <alignment horizontal="center" vertical="bottom"/>
    </xf>
    <xf borderId="1" fillId="6" fontId="38" numFmtId="0" xfId="0" applyAlignment="1" applyBorder="1" applyFont="1">
      <alignment horizontal="center" vertical="bottom"/>
    </xf>
    <xf borderId="11" fillId="0" fontId="8" numFmtId="0" xfId="0" applyBorder="1" applyFont="1"/>
    <xf borderId="1" fillId="3" fontId="39" numFmtId="169" xfId="0" applyAlignment="1" applyBorder="1" applyFont="1" applyNumberFormat="1">
      <alignment horizontal="center" vertical="bottom"/>
    </xf>
    <xf borderId="1" fillId="3" fontId="40" numFmtId="0" xfId="0" applyAlignment="1" applyBorder="1" applyFont="1">
      <alignment horizontal="center" vertical="bottom"/>
    </xf>
    <xf borderId="1" fillId="9" fontId="24" numFmtId="169" xfId="0" applyAlignment="1" applyBorder="1" applyFont="1" applyNumberFormat="1">
      <alignment horizontal="center" vertical="bottom"/>
    </xf>
    <xf borderId="20" fillId="0" fontId="7" numFmtId="0" xfId="0" applyAlignment="1" applyBorder="1" applyFont="1">
      <alignment horizontal="center" readingOrder="0" vertical="center"/>
    </xf>
    <xf borderId="31" fillId="0" fontId="4" numFmtId="0" xfId="0" applyBorder="1" applyFont="1"/>
    <xf borderId="1" fillId="0" fontId="8" numFmtId="0" xfId="0" applyBorder="1" applyFont="1"/>
    <xf borderId="0" fillId="0" fontId="8" numFmtId="0" xfId="0" applyFont="1"/>
    <xf borderId="0" fillId="0" fontId="25" numFmtId="0" xfId="0" applyAlignment="1" applyFont="1">
      <alignment vertical="center"/>
    </xf>
    <xf borderId="0" fillId="0" fontId="18" numFmtId="0" xfId="0" applyAlignment="1" applyFont="1">
      <alignment vertical="center"/>
    </xf>
    <xf borderId="5" fillId="0" fontId="41" numFmtId="0" xfId="0" applyAlignment="1" applyBorder="1" applyFont="1">
      <alignment horizontal="center" textRotation="0" vertical="center"/>
    </xf>
    <xf borderId="5" fillId="0" fontId="41" numFmtId="170" xfId="0" applyAlignment="1" applyBorder="1" applyFont="1" applyNumberFormat="1">
      <alignment horizontal="center" readingOrder="0" textRotation="0" vertical="center"/>
    </xf>
    <xf borderId="5" fillId="0" fontId="41" numFmtId="170" xfId="0" applyAlignment="1" applyBorder="1" applyFont="1" applyNumberFormat="1">
      <alignment horizontal="center" textRotation="0" vertical="center"/>
    </xf>
    <xf borderId="32" fillId="0" fontId="4" numFmtId="0" xfId="0" applyBorder="1" applyFont="1"/>
    <xf borderId="33" fillId="0" fontId="4" numFmtId="0" xfId="0" applyBorder="1" applyFont="1"/>
    <xf borderId="34" fillId="0" fontId="23" numFmtId="1" xfId="0" applyAlignment="1" applyBorder="1" applyFont="1" applyNumberFormat="1">
      <alignment horizontal="center" vertical="bottom"/>
    </xf>
    <xf borderId="35" fillId="0" fontId="23" numFmtId="0" xfId="0" applyAlignment="1" applyBorder="1" applyFont="1">
      <alignment horizontal="center" vertical="bottom"/>
    </xf>
    <xf borderId="31" fillId="10" fontId="38" numFmtId="0" xfId="0" applyAlignment="1" applyBorder="1" applyFont="1">
      <alignment horizontal="center" vertical="bottom"/>
    </xf>
    <xf borderId="36" fillId="0" fontId="4" numFmtId="0" xfId="0" applyBorder="1" applyFont="1"/>
    <xf borderId="11" fillId="10" fontId="20" numFmtId="1" xfId="0" applyAlignment="1" applyBorder="1" applyFont="1" applyNumberFormat="1">
      <alignment horizontal="center" vertical="bottom"/>
    </xf>
    <xf borderId="27" fillId="10" fontId="20" numFmtId="0" xfId="0" applyAlignment="1" applyBorder="1" applyFont="1">
      <alignment horizontal="center" vertical="bottom"/>
    </xf>
    <xf borderId="11" fillId="4" fontId="8" numFmtId="3" xfId="0" applyAlignment="1" applyBorder="1" applyFont="1" applyNumberFormat="1">
      <alignment vertical="bottom"/>
    </xf>
    <xf borderId="37" fillId="0" fontId="4" numFmtId="0" xfId="0" applyBorder="1" applyFont="1"/>
    <xf borderId="38" fillId="0" fontId="4" numFmtId="0" xfId="0" applyBorder="1" applyFont="1"/>
    <xf borderId="0" fillId="0" fontId="42" numFmtId="170" xfId="0" applyAlignment="1" applyFont="1" applyNumberFormat="1">
      <alignment vertical="center"/>
    </xf>
    <xf borderId="11" fillId="4" fontId="8" numFmtId="1" xfId="0" applyAlignment="1" applyBorder="1" applyFont="1" applyNumberFormat="1">
      <alignment vertical="bottom"/>
    </xf>
    <xf borderId="0" fillId="0" fontId="42" numFmtId="0" xfId="0" applyAlignment="1" applyFont="1">
      <alignment vertical="center"/>
    </xf>
    <xf borderId="1" fillId="11" fontId="24" numFmtId="0" xfId="0" applyAlignment="1" applyBorder="1" applyFont="1">
      <alignment horizontal="center" vertical="bottom"/>
    </xf>
    <xf borderId="1" fillId="11" fontId="29" numFmtId="0" xfId="0" applyAlignment="1" applyBorder="1" applyFont="1">
      <alignment horizontal="center" vertical="bottom"/>
    </xf>
    <xf borderId="1" fillId="11" fontId="24" numFmtId="0" xfId="0" applyAlignment="1" applyBorder="1" applyFont="1">
      <alignment horizontal="center" vertical="bottom"/>
    </xf>
    <xf borderId="1" fillId="13" fontId="24" numFmtId="0" xfId="0" applyAlignment="1" applyBorder="1" applyFill="1" applyFont="1">
      <alignment horizontal="center" vertical="bottom"/>
    </xf>
    <xf borderId="11" fillId="0" fontId="8" numFmtId="0" xfId="0" applyAlignment="1" applyBorder="1" applyFont="1">
      <alignment vertical="bottom"/>
    </xf>
    <xf borderId="0" fillId="0" fontId="6" numFmtId="3" xfId="0" applyAlignment="1" applyFont="1" applyNumberFormat="1">
      <alignment horizontal="center" vertical="center"/>
    </xf>
    <xf borderId="0" fillId="0" fontId="21" numFmtId="0" xfId="0" applyAlignment="1" applyFont="1">
      <alignment horizontal="center" readingOrder="0" shrinkToFit="0" vertical="center" wrapText="0"/>
    </xf>
    <xf borderId="0" fillId="0" fontId="43" numFmtId="0" xfId="0" applyAlignment="1" applyFont="1">
      <alignment vertical="center"/>
    </xf>
    <xf borderId="0" fillId="0" fontId="23" numFmtId="0" xfId="0" applyAlignment="1" applyFont="1">
      <alignment vertical="center"/>
    </xf>
    <xf borderId="0" fillId="0" fontId="23" numFmtId="0" xfId="0" applyAlignment="1" applyFont="1">
      <alignment horizontal="center" vertical="center"/>
    </xf>
    <xf borderId="0" fillId="0" fontId="44" numFmtId="169" xfId="0" applyAlignment="1" applyFont="1" applyNumberFormat="1">
      <alignment horizontal="center" readingOrder="0" vertical="center"/>
    </xf>
    <xf borderId="0" fillId="0" fontId="45" numFmtId="0" xfId="0" applyAlignment="1" applyFont="1">
      <alignment horizontal="center"/>
    </xf>
    <xf borderId="0" fillId="0" fontId="45" numFmtId="0" xfId="0" applyAlignment="1" applyFont="1">
      <alignment readingOrder="0"/>
    </xf>
    <xf borderId="0" fillId="0" fontId="46" numFmtId="0" xfId="0" applyAlignment="1" applyFont="1">
      <alignment horizontal="center" vertical="top"/>
    </xf>
    <xf borderId="0" fillId="0" fontId="46" numFmtId="171" xfId="0" applyAlignment="1" applyFont="1" applyNumberFormat="1">
      <alignment horizontal="center" vertical="top"/>
    </xf>
    <xf borderId="0" fillId="0" fontId="46" numFmtId="169" xfId="0" applyAlignment="1" applyFont="1" applyNumberFormat="1">
      <alignment horizontal="center" vertical="top"/>
    </xf>
    <xf borderId="0" fillId="0" fontId="8" numFmtId="0" xfId="0" applyFont="1"/>
    <xf borderId="0" fillId="0" fontId="44" numFmtId="14" xfId="0" applyAlignment="1" applyFont="1" applyNumberFormat="1">
      <alignment horizontal="center"/>
    </xf>
    <xf borderId="0" fillId="0" fontId="44" numFmtId="0" xfId="0" applyAlignment="1" applyFont="1">
      <alignment horizontal="center"/>
    </xf>
    <xf borderId="0" fillId="0" fontId="24" numFmtId="0" xfId="0" applyAlignment="1" applyFont="1">
      <alignment vertical="center"/>
    </xf>
    <xf borderId="2" fillId="0" fontId="47" numFmtId="171" xfId="0" applyAlignment="1" applyBorder="1" applyFont="1" applyNumberFormat="1">
      <alignment horizontal="center" readingOrder="0" vertical="center"/>
    </xf>
    <xf borderId="2" fillId="0" fontId="47" numFmtId="169" xfId="0" applyAlignment="1" applyBorder="1" applyFont="1" applyNumberFormat="1">
      <alignment horizontal="center" readingOrder="0" vertical="center"/>
    </xf>
    <xf borderId="2" fillId="0" fontId="47" numFmtId="0" xfId="0" applyAlignment="1" applyBorder="1" applyFont="1">
      <alignment horizontal="center" readingOrder="0" vertical="center"/>
    </xf>
    <xf borderId="33" fillId="0" fontId="48" numFmtId="0" xfId="0" applyAlignment="1" applyBorder="1" applyFont="1">
      <alignment horizontal="center" vertical="center"/>
    </xf>
    <xf borderId="5" fillId="0" fontId="49" numFmtId="170" xfId="0" applyAlignment="1" applyBorder="1" applyFont="1" applyNumberFormat="1">
      <alignment horizontal="center"/>
    </xf>
    <xf borderId="13" fillId="0" fontId="49" numFmtId="170" xfId="0" applyAlignment="1" applyBorder="1" applyFont="1" applyNumberFormat="1">
      <alignment horizontal="center"/>
    </xf>
    <xf borderId="6" fillId="0" fontId="49" numFmtId="170" xfId="0" applyAlignment="1" applyBorder="1" applyFont="1" applyNumberFormat="1">
      <alignment horizontal="center"/>
    </xf>
    <xf borderId="5" fillId="0" fontId="8" numFmtId="170" xfId="0" applyBorder="1" applyFont="1" applyNumberFormat="1"/>
    <xf borderId="13" fillId="0" fontId="8" numFmtId="170" xfId="0" applyBorder="1" applyFont="1" applyNumberFormat="1"/>
    <xf borderId="6" fillId="0" fontId="8" numFmtId="170" xfId="0" applyBorder="1" applyFont="1" applyNumberFormat="1"/>
    <xf borderId="0" fillId="0" fontId="50" numFmtId="0" xfId="0" applyAlignment="1" applyFont="1">
      <alignment vertical="center"/>
    </xf>
    <xf borderId="0" fillId="0" fontId="48" numFmtId="0" xfId="0" applyAlignment="1" applyFont="1">
      <alignment vertical="center"/>
    </xf>
    <xf borderId="32" fillId="0" fontId="51" numFmtId="0" xfId="0" applyAlignment="1" applyBorder="1" applyFont="1">
      <alignment horizontal="center" vertical="center"/>
    </xf>
    <xf borderId="0" fillId="0" fontId="52" numFmtId="0" xfId="0" applyAlignment="1" applyFont="1">
      <alignment horizontal="center" vertical="center"/>
    </xf>
    <xf borderId="0" fillId="0" fontId="51" numFmtId="0" xfId="0" applyAlignment="1" applyFont="1">
      <alignment horizontal="center" vertical="center"/>
    </xf>
    <xf borderId="0" fillId="0" fontId="53" numFmtId="0" xfId="0" applyAlignment="1" applyFont="1">
      <alignment vertical="center"/>
    </xf>
    <xf borderId="37" fillId="0" fontId="30" numFmtId="0" xfId="0" applyAlignment="1" applyBorder="1" applyFont="1">
      <alignment horizontal="center" vertical="center"/>
    </xf>
    <xf borderId="0" fillId="0" fontId="12" numFmtId="0" xfId="0" applyAlignment="1" applyFont="1">
      <alignment horizontal="center" readingOrder="0" vertical="center"/>
    </xf>
    <xf borderId="32" fillId="0" fontId="52" numFmtId="0" xfId="0" applyAlignment="1" applyBorder="1" applyFont="1">
      <alignment horizontal="center" vertical="center"/>
    </xf>
    <xf borderId="0" fillId="0" fontId="12" numFmtId="0" xfId="0" applyAlignment="1" applyFont="1">
      <alignment vertical="center"/>
    </xf>
    <xf borderId="33" fillId="0" fontId="23" numFmtId="0" xfId="0" applyAlignment="1" applyBorder="1" applyFont="1">
      <alignment horizontal="center" readingOrder="0" vertical="center"/>
    </xf>
    <xf borderId="32" fillId="0" fontId="51" numFmtId="0" xfId="0" applyAlignment="1" applyBorder="1" applyFont="1">
      <alignment horizontal="center" vertical="center"/>
    </xf>
    <xf borderId="0" fillId="0" fontId="51" numFmtId="0" xfId="0" applyAlignment="1" applyFont="1">
      <alignment horizontal="center" vertical="center"/>
    </xf>
    <xf borderId="32" fillId="0" fontId="52" numFmtId="0" xfId="0" applyAlignment="1" applyBorder="1" applyFont="1">
      <alignment horizontal="center" vertical="center"/>
    </xf>
    <xf borderId="0" fillId="0" fontId="52" numFmtId="0" xfId="0" applyAlignment="1" applyFont="1">
      <alignment horizontal="center" vertical="center"/>
    </xf>
    <xf borderId="5" fillId="0" fontId="49" numFmtId="170" xfId="0" applyAlignment="1" applyBorder="1" applyFont="1" applyNumberFormat="1">
      <alignment horizontal="center" readingOrder="0" vertical="center"/>
    </xf>
    <xf borderId="13" fillId="0" fontId="49" numFmtId="170" xfId="0" applyAlignment="1" applyBorder="1" applyFont="1" applyNumberFormat="1">
      <alignment horizontal="center" readingOrder="0" vertical="center"/>
    </xf>
    <xf borderId="6" fillId="0" fontId="49" numFmtId="170" xfId="0" applyAlignment="1" applyBorder="1" applyFont="1" applyNumberFormat="1">
      <alignment horizontal="center" readingOrder="0" vertical="center"/>
    </xf>
    <xf borderId="5" fillId="3" fontId="49" numFmtId="170" xfId="0" applyAlignment="1" applyBorder="1" applyFont="1" applyNumberFormat="1">
      <alignment horizontal="center" vertical="bottom"/>
    </xf>
    <xf borderId="13" fillId="0" fontId="49" numFmtId="170" xfId="0" applyAlignment="1" applyBorder="1" applyFont="1" applyNumberFormat="1">
      <alignment horizontal="center" vertical="bottom"/>
    </xf>
    <xf borderId="6" fillId="3" fontId="49" numFmtId="170" xfId="0" applyAlignment="1" applyBorder="1" applyFont="1" applyNumberFormat="1">
      <alignment horizontal="center" vertical="bottom"/>
    </xf>
    <xf borderId="37" fillId="0" fontId="30" numFmtId="0" xfId="0" applyAlignment="1" applyBorder="1" applyFont="1">
      <alignment horizontal="center" vertical="center"/>
    </xf>
    <xf borderId="0" fillId="0" fontId="54" numFmtId="0" xfId="0" applyAlignment="1" applyFont="1">
      <alignment horizontal="center" readingOrder="0" vertical="center"/>
    </xf>
    <xf borderId="0" fillId="0" fontId="55" numFmtId="0" xfId="0" applyAlignment="1" applyFont="1">
      <alignment horizontal="center" readingOrder="0" vertical="center"/>
    </xf>
    <xf borderId="0" fillId="0" fontId="55" numFmtId="0" xfId="0" applyAlignment="1" applyFont="1">
      <alignment horizontal="center" vertical="center"/>
    </xf>
    <xf borderId="0" fillId="0" fontId="45" numFmtId="0" xfId="0" applyFont="1"/>
    <xf borderId="0" fillId="0" fontId="46" numFmtId="0" xfId="0" applyAlignment="1" applyFont="1">
      <alignment horizontal="center"/>
    </xf>
    <xf borderId="0" fillId="0" fontId="46" numFmtId="171" xfId="0" applyAlignment="1" applyFont="1" applyNumberFormat="1">
      <alignment horizontal="center"/>
    </xf>
    <xf borderId="0" fillId="0" fontId="54" numFmtId="0" xfId="0" applyAlignment="1" applyFont="1">
      <alignment horizontal="left" readingOrder="0" shrinkToFit="0" vertical="center" wrapText="0"/>
    </xf>
    <xf borderId="0" fillId="0" fontId="54" numFmtId="0" xfId="0" applyAlignment="1" applyFont="1">
      <alignment horizontal="center" readingOrder="0" shrinkToFit="0" vertical="center" wrapText="0"/>
    </xf>
    <xf borderId="0" fillId="0" fontId="56" numFmtId="0" xfId="0" applyAlignment="1" applyFont="1">
      <alignment horizontal="center"/>
    </xf>
    <xf borderId="0" fillId="0" fontId="46" numFmtId="0" xfId="0" applyAlignment="1" applyFont="1">
      <alignment horizontal="center" vertical="bottom"/>
    </xf>
    <xf borderId="0" fillId="0" fontId="46" numFmtId="171" xfId="0" applyAlignment="1" applyFont="1" applyNumberFormat="1">
      <alignment horizontal="center" vertical="bottom"/>
    </xf>
    <xf borderId="0" fillId="0" fontId="30" numFmtId="14" xfId="0" applyAlignment="1" applyFont="1" applyNumberFormat="1">
      <alignment horizontal="center"/>
    </xf>
    <xf borderId="0" fillId="0" fontId="30" numFmtId="0" xfId="0" applyAlignment="1" applyFont="1">
      <alignment horizontal="center"/>
    </xf>
    <xf borderId="0" fillId="0" fontId="46" numFmtId="0" xfId="0" applyAlignment="1" applyFont="1">
      <alignment horizontal="center" vertical="bottom"/>
    </xf>
    <xf borderId="2" fillId="0" fontId="51" numFmtId="171" xfId="0" applyAlignment="1" applyBorder="1" applyFont="1" applyNumberFormat="1">
      <alignment horizontal="center" vertical="center"/>
    </xf>
    <xf borderId="5" fillId="0" fontId="51" numFmtId="0" xfId="0" applyAlignment="1" applyBorder="1" applyFont="1">
      <alignment horizontal="center" vertical="center"/>
    </xf>
    <xf borderId="0" fillId="0" fontId="53" numFmtId="0" xfId="0" applyAlignment="1" applyFont="1">
      <alignment horizontal="left" readingOrder="0" vertical="center"/>
    </xf>
    <xf borderId="0" fillId="0" fontId="53" numFmtId="0" xfId="0" applyAlignment="1" applyFont="1">
      <alignment horizontal="center" vertical="center"/>
    </xf>
    <xf borderId="0" fillId="0" fontId="9" numFmtId="0" xfId="0" applyAlignment="1" applyFont="1">
      <alignment horizontal="center" readingOrder="0" vertical="center"/>
    </xf>
    <xf borderId="0" fillId="0" fontId="57" numFmtId="0" xfId="0" applyAlignment="1" applyFont="1">
      <alignment horizontal="center" vertical="center"/>
    </xf>
    <xf borderId="0" fillId="0" fontId="33" numFmtId="0" xfId="0" applyAlignment="1" applyFont="1">
      <alignment horizontal="left" readingOrder="0" vertical="center"/>
    </xf>
    <xf borderId="0" fillId="0" fontId="33" numFmtId="0" xfId="0" applyAlignment="1" applyFont="1">
      <alignment horizontal="left" readingOrder="0"/>
    </xf>
    <xf borderId="0" fillId="0" fontId="33" numFmtId="1" xfId="0" applyAlignment="1" applyFont="1" applyNumberFormat="1">
      <alignment horizontal="left" readingOrder="0"/>
    </xf>
    <xf borderId="0" fillId="0" fontId="8" numFmtId="0" xfId="0" applyAlignment="1" applyFont="1">
      <alignment horizontal="left" readingOrder="0" shrinkToFit="0" wrapText="1"/>
    </xf>
    <xf borderId="0" fillId="0" fontId="33" numFmtId="0" xfId="0" applyAlignment="1" applyFont="1">
      <alignment horizontal="left" readingOrder="0"/>
    </xf>
    <xf borderId="0" fillId="14" fontId="58" numFmtId="0" xfId="0" applyAlignment="1" applyFill="1" applyFont="1">
      <alignment horizontal="left" vertical="center"/>
    </xf>
    <xf borderId="0" fillId="14" fontId="33" numFmtId="0" xfId="0" applyAlignment="1" applyFont="1">
      <alignment horizontal="left" vertical="center"/>
    </xf>
    <xf borderId="0" fillId="0" fontId="59" numFmtId="0" xfId="0" applyAlignment="1" applyFont="1">
      <alignment horizontal="left" vertical="bottom"/>
    </xf>
    <xf borderId="0" fillId="0" fontId="5" numFmtId="0" xfId="0" applyAlignment="1" applyFont="1">
      <alignment horizontal="left"/>
    </xf>
    <xf borderId="0" fillId="0" fontId="33" numFmtId="0" xfId="0" applyAlignment="1" applyFont="1">
      <alignment horizontal="left" readingOrder="0" shrinkToFit="0" vertical="center" wrapText="0"/>
    </xf>
    <xf borderId="0" fillId="0" fontId="33" numFmtId="1" xfId="0" applyAlignment="1" applyFont="1" applyNumberFormat="1">
      <alignment horizontal="left" readingOrder="0" shrinkToFit="0" vertical="center" wrapText="0"/>
    </xf>
    <xf borderId="1" fillId="0" fontId="8" numFmtId="0" xfId="0" applyAlignment="1" applyBorder="1" applyFont="1">
      <alignment horizontal="left" readingOrder="0" shrinkToFit="0" vertical="center" wrapText="1"/>
    </xf>
    <xf borderId="0" fillId="0" fontId="33" numFmtId="0" xfId="0" applyAlignment="1" applyFont="1">
      <alignment horizontal="left" readingOrder="0" shrinkToFit="0" vertical="center" wrapText="0"/>
    </xf>
    <xf borderId="0" fillId="14" fontId="33" numFmtId="0" xfId="0" applyAlignment="1" applyFont="1">
      <alignment horizontal="left" readingOrder="0" shrinkToFit="0" vertical="center" wrapText="0"/>
    </xf>
    <xf borderId="1" fillId="8" fontId="51" numFmtId="0" xfId="0" applyAlignment="1" applyBorder="1" applyFont="1">
      <alignment horizontal="left" shrinkToFit="0" vertical="center" wrapText="0"/>
    </xf>
    <xf borderId="1" fillId="8" fontId="60" numFmtId="0" xfId="0" applyAlignment="1" applyBorder="1" applyFont="1">
      <alignment horizontal="left" shrinkToFit="0" vertical="bottom" wrapText="0"/>
    </xf>
    <xf borderId="1" fillId="8" fontId="60" numFmtId="49" xfId="0" applyAlignment="1" applyBorder="1" applyFont="1" applyNumberFormat="1">
      <alignment horizontal="left" shrinkToFit="0" vertical="center" wrapText="0"/>
    </xf>
    <xf borderId="1" fillId="3" fontId="60" numFmtId="0" xfId="0" applyAlignment="1" applyBorder="1" applyFont="1">
      <alignment horizontal="left" shrinkToFit="0" vertical="bottom" wrapText="1"/>
    </xf>
    <xf borderId="1" fillId="3" fontId="61" numFmtId="0" xfId="0" applyAlignment="1" applyBorder="1" applyFont="1">
      <alignment horizontal="left" shrinkToFit="0" vertical="center" wrapText="0"/>
    </xf>
    <xf borderId="1" fillId="15" fontId="60" numFmtId="0" xfId="0" applyAlignment="1" applyBorder="1" applyFill="1" applyFont="1">
      <alignment horizontal="left" shrinkToFit="0" vertical="bottom" wrapText="1"/>
    </xf>
    <xf borderId="1" fillId="15" fontId="61" numFmtId="0" xfId="0" applyAlignment="1" applyBorder="1" applyFont="1">
      <alignment horizontal="left" shrinkToFit="0" vertical="center" wrapText="0"/>
    </xf>
    <xf borderId="1" fillId="9" fontId="51" numFmtId="0" xfId="0" applyAlignment="1" applyBorder="1" applyFont="1">
      <alignment horizontal="left" shrinkToFit="0" vertical="center" wrapText="0"/>
    </xf>
    <xf borderId="1" fillId="9" fontId="60" numFmtId="0" xfId="0" applyAlignment="1" applyBorder="1" applyFont="1">
      <alignment horizontal="left" shrinkToFit="0" vertical="bottom" wrapText="0"/>
    </xf>
    <xf borderId="1" fillId="9" fontId="60" numFmtId="49" xfId="0" applyAlignment="1" applyBorder="1" applyFont="1" applyNumberFormat="1">
      <alignment horizontal="left" shrinkToFit="0" vertical="center" wrapText="0"/>
    </xf>
    <xf borderId="1" fillId="3" fontId="61" numFmtId="0" xfId="0" applyAlignment="1" applyBorder="1" applyFont="1">
      <alignment shrinkToFit="0" vertical="center" wrapText="0"/>
    </xf>
    <xf borderId="1" fillId="9" fontId="60" numFmtId="49" xfId="0" applyAlignment="1" applyBorder="1" applyFont="1" applyNumberFormat="1">
      <alignment horizontal="left" shrinkToFit="0" vertical="bottom" wrapText="0"/>
    </xf>
    <xf borderId="1" fillId="15" fontId="62" numFmtId="0" xfId="0" applyAlignment="1" applyBorder="1" applyFont="1">
      <alignment shrinkToFit="0" vertical="center" wrapText="0"/>
    </xf>
    <xf borderId="1" fillId="15" fontId="61" numFmtId="0" xfId="0" applyAlignment="1" applyBorder="1" applyFont="1">
      <alignment shrinkToFit="0" vertical="center" wrapText="0"/>
    </xf>
    <xf borderId="1" fillId="3" fontId="62" numFmtId="0" xfId="0" applyAlignment="1" applyBorder="1" applyFont="1">
      <alignment shrinkToFit="0" vertical="center" wrapText="0"/>
    </xf>
    <xf borderId="1" fillId="12" fontId="51" numFmtId="0" xfId="0" applyAlignment="1" applyBorder="1" applyFont="1">
      <alignment horizontal="left" shrinkToFit="0" vertical="center" wrapText="0"/>
    </xf>
    <xf borderId="1" fillId="12" fontId="60" numFmtId="0" xfId="0" applyAlignment="1" applyBorder="1" applyFont="1">
      <alignment horizontal="left" shrinkToFit="0" vertical="bottom" wrapText="0"/>
    </xf>
    <xf borderId="1" fillId="12" fontId="60" numFmtId="49" xfId="0" applyAlignment="1" applyBorder="1" applyFont="1" applyNumberFormat="1">
      <alignment horizontal="left" shrinkToFit="0" vertical="bottom" wrapText="0"/>
    </xf>
    <xf borderId="1" fillId="8" fontId="60" numFmtId="0" xfId="0" applyAlignment="1" applyBorder="1" applyFont="1">
      <alignment horizontal="left" shrinkToFit="0" vertical="bottom" wrapText="0"/>
    </xf>
    <xf borderId="1" fillId="8" fontId="60" numFmtId="49" xfId="0" applyAlignment="1" applyBorder="1" applyFont="1" applyNumberFormat="1">
      <alignment horizontal="left" shrinkToFit="0" vertical="bottom" wrapText="0"/>
    </xf>
    <xf borderId="1" fillId="15" fontId="60" numFmtId="0" xfId="0" applyAlignment="1" applyBorder="1" applyFont="1">
      <alignment horizontal="left" shrinkToFit="0" vertical="bottom" wrapText="0"/>
    </xf>
    <xf borderId="1" fillId="11" fontId="51" numFmtId="0" xfId="0" applyAlignment="1" applyBorder="1" applyFont="1">
      <alignment horizontal="left" shrinkToFit="0" vertical="bottom" wrapText="0"/>
    </xf>
    <xf borderId="1" fillId="11" fontId="60" numFmtId="0" xfId="0" applyAlignment="1" applyBorder="1" applyFont="1">
      <alignment horizontal="left" shrinkToFit="0" vertical="bottom" wrapText="0"/>
    </xf>
    <xf borderId="1" fillId="11" fontId="60" numFmtId="49" xfId="0" applyAlignment="1" applyBorder="1" applyFont="1" applyNumberFormat="1">
      <alignment horizontal="left" shrinkToFit="0" vertical="bottom" wrapText="0"/>
    </xf>
    <xf borderId="1" fillId="13" fontId="51" numFmtId="0" xfId="0" applyAlignment="1" applyBorder="1" applyFont="1">
      <alignment horizontal="left" shrinkToFit="0" vertical="bottom" wrapText="0"/>
    </xf>
    <xf borderId="1" fillId="13" fontId="60" numFmtId="0" xfId="0" applyAlignment="1" applyBorder="1" applyFont="1">
      <alignment horizontal="left" shrinkToFit="0" vertical="bottom" wrapText="0"/>
    </xf>
    <xf borderId="1" fillId="13" fontId="60" numFmtId="49" xfId="0" applyAlignment="1" applyBorder="1" applyFont="1" applyNumberFormat="1">
      <alignment horizontal="left" shrinkToFit="0" vertical="bottom" wrapText="0"/>
    </xf>
    <xf borderId="1" fillId="3" fontId="60" numFmtId="0" xfId="0" applyAlignment="1" applyBorder="1" applyFont="1">
      <alignment horizontal="left" shrinkToFit="0" vertical="bottom" wrapText="0"/>
    </xf>
    <xf borderId="1" fillId="9" fontId="51" numFmtId="0" xfId="0" applyAlignment="1" applyBorder="1" applyFont="1">
      <alignment horizontal="left" shrinkToFit="0" vertical="bottom" wrapText="0"/>
    </xf>
    <xf borderId="1" fillId="12" fontId="51" numFmtId="0" xfId="0" applyAlignment="1" applyBorder="1" applyFont="1">
      <alignment horizontal="left" shrinkToFit="0" vertical="bottom" wrapText="0"/>
    </xf>
    <xf borderId="0" fillId="0" fontId="8" numFmtId="0" xfId="0" applyAlignment="1" applyFont="1">
      <alignment horizontal="left" vertical="bottom"/>
    </xf>
    <xf borderId="1" fillId="8" fontId="63" numFmtId="0" xfId="0" applyAlignment="1" applyBorder="1" applyFont="1">
      <alignment horizontal="left" shrinkToFit="0" vertical="bottom" wrapText="0"/>
    </xf>
    <xf borderId="1" fillId="8" fontId="64" numFmtId="0" xfId="0" applyAlignment="1" applyBorder="1" applyFont="1">
      <alignment horizontal="left" shrinkToFit="0" vertical="bottom" wrapText="0"/>
    </xf>
    <xf borderId="1" fillId="8" fontId="51" numFmtId="0" xfId="0" applyAlignment="1" applyBorder="1" applyFont="1">
      <alignment horizontal="left" shrinkToFit="0" vertical="bottom" wrapText="0"/>
    </xf>
    <xf borderId="1" fillId="3" fontId="16" numFmtId="0" xfId="0" applyAlignment="1" applyBorder="1" applyFont="1">
      <alignment horizontal="left" shrinkToFit="0" vertical="center" wrapText="1"/>
    </xf>
    <xf borderId="1" fillId="15" fontId="16" numFmtId="0" xfId="0" applyAlignment="1" applyBorder="1" applyFont="1">
      <alignment horizontal="left" shrinkToFit="0" vertical="center" wrapText="1"/>
    </xf>
    <xf borderId="1" fillId="15" fontId="60" numFmtId="0" xfId="0" applyAlignment="1" applyBorder="1" applyFont="1">
      <alignment horizontal="left" shrinkToFit="0" vertical="center" wrapText="0"/>
    </xf>
    <xf borderId="1" fillId="0" fontId="51" numFmtId="0" xfId="0" applyAlignment="1" applyBorder="1" applyFont="1">
      <alignment horizontal="left" shrinkToFit="0" vertical="bottom" wrapText="0"/>
    </xf>
    <xf borderId="1" fillId="0" fontId="60" numFmtId="0" xfId="0" applyAlignment="1" applyBorder="1" applyFont="1">
      <alignment horizontal="left" shrinkToFit="0" vertical="bottom" wrapText="0"/>
    </xf>
    <xf borderId="1" fillId="0" fontId="60" numFmtId="49" xfId="0" applyAlignment="1" applyBorder="1" applyFont="1" applyNumberFormat="1">
      <alignment horizontal="left" shrinkToFit="0" vertical="bottom" wrapText="0"/>
    </xf>
    <xf borderId="1" fillId="0" fontId="60" numFmtId="0" xfId="0" applyAlignment="1" applyBorder="1" applyFont="1">
      <alignment horizontal="left" shrinkToFit="0" vertical="center" wrapText="0"/>
    </xf>
    <xf borderId="1" fillId="0" fontId="60" numFmtId="49" xfId="0" applyAlignment="1" applyBorder="1" applyFont="1" applyNumberFormat="1">
      <alignment horizontal="left" shrinkToFit="0" vertical="bottom" wrapText="0"/>
    </xf>
    <xf borderId="1" fillId="0" fontId="60" numFmtId="49" xfId="0" applyAlignment="1" applyBorder="1" applyFont="1" applyNumberFormat="1">
      <alignment horizontal="left" shrinkToFit="0" vertical="center" wrapText="0"/>
    </xf>
    <xf borderId="0" fillId="0" fontId="33" numFmtId="0" xfId="0" applyAlignment="1" applyFont="1">
      <alignment horizontal="left" vertical="center"/>
    </xf>
    <xf borderId="0" fillId="0" fontId="33" numFmtId="0" xfId="0" applyAlignment="1" applyFont="1">
      <alignment horizontal="left"/>
    </xf>
    <xf borderId="0" fillId="0" fontId="33" numFmtId="1" xfId="0" applyAlignment="1" applyFont="1" applyNumberFormat="1">
      <alignment horizontal="left"/>
    </xf>
    <xf borderId="0" fillId="0" fontId="8" numFmtId="0" xfId="0" applyAlignment="1" applyFont="1">
      <alignment horizontal="left" shrinkToFit="0" wrapText="1"/>
    </xf>
    <xf borderId="0" fillId="0" fontId="57" numFmtId="0" xfId="0" applyAlignment="1" applyFont="1">
      <alignment vertical="center"/>
    </xf>
    <xf borderId="0" fillId="0" fontId="57" numFmtId="0" xfId="0" applyAlignment="1" applyFont="1">
      <alignment horizontal="left" readingOrder="0" vertical="center"/>
    </xf>
    <xf borderId="0" fillId="0" fontId="55" numFmtId="0" xfId="0" applyAlignment="1" applyFont="1">
      <alignment horizontal="left" readingOrder="0" vertical="center"/>
    </xf>
    <xf borderId="0" fillId="0" fontId="55" numFmtId="169" xfId="0" applyAlignment="1" applyFont="1" applyNumberFormat="1">
      <alignment horizontal="center" readingOrder="0" vertical="center"/>
    </xf>
    <xf borderId="0" fillId="0" fontId="55" numFmtId="0" xfId="0" applyAlignment="1" applyFont="1">
      <alignment horizontal="right" readingOrder="0" vertical="center"/>
    </xf>
    <xf borderId="0" fillId="0" fontId="55" numFmtId="0" xfId="0" applyAlignment="1" applyFont="1">
      <alignment vertical="center"/>
    </xf>
    <xf borderId="0" fillId="0" fontId="57" numFmtId="169" xfId="0" applyAlignment="1" applyFont="1" applyNumberFormat="1">
      <alignment horizontal="center" readingOrder="0" vertical="center"/>
    </xf>
    <xf borderId="2" fillId="0" fontId="55" numFmtId="169" xfId="0" applyAlignment="1" applyBorder="1" applyFont="1" applyNumberFormat="1">
      <alignment horizontal="center" readingOrder="0" vertical="center"/>
    </xf>
    <xf borderId="19" fillId="0" fontId="55" numFmtId="169" xfId="0" applyAlignment="1" applyBorder="1" applyFont="1" applyNumberFormat="1">
      <alignment horizontal="center" readingOrder="0" vertical="center"/>
    </xf>
    <xf borderId="0" fillId="0" fontId="65" numFmtId="0" xfId="0" applyAlignment="1" applyFont="1">
      <alignment vertical="center"/>
    </xf>
    <xf borderId="0" fillId="0" fontId="57" numFmtId="0" xfId="0" applyAlignment="1" applyFont="1">
      <alignment horizontal="center" readingOrder="0" vertical="center"/>
    </xf>
    <xf borderId="32" fillId="0" fontId="55" numFmtId="0" xfId="0" applyAlignment="1" applyBorder="1" applyFont="1">
      <alignment horizontal="center" readingOrder="0" vertical="center"/>
    </xf>
    <xf borderId="2" fillId="0" fontId="55" numFmtId="0" xfId="0" applyAlignment="1" applyBorder="1" applyFont="1">
      <alignment horizontal="center" readingOrder="0" vertical="center"/>
    </xf>
    <xf borderId="4" fillId="0" fontId="57" numFmtId="0" xfId="0" applyAlignment="1" applyBorder="1" applyFont="1">
      <alignment horizontal="center" readingOrder="0" vertical="center"/>
    </xf>
    <xf borderId="5" fillId="0" fontId="65" numFmtId="0" xfId="0" applyAlignment="1" applyBorder="1" applyFont="1">
      <alignment horizontal="center" readingOrder="0" vertical="center"/>
    </xf>
    <xf borderId="2" fillId="0" fontId="49" numFmtId="0" xfId="0" applyAlignment="1" applyBorder="1" applyFont="1">
      <alignment horizontal="center" readingOrder="0" vertical="center"/>
    </xf>
    <xf borderId="19" fillId="0" fontId="55" numFmtId="0" xfId="0" applyAlignment="1" applyBorder="1" applyFont="1">
      <alignment horizontal="center" readingOrder="0" vertical="center"/>
    </xf>
    <xf borderId="3" fillId="0" fontId="49" numFmtId="0" xfId="0" applyAlignment="1" applyBorder="1" applyFont="1">
      <alignment horizontal="center" readingOrder="0" vertical="center"/>
    </xf>
    <xf borderId="3" fillId="0" fontId="49" numFmtId="170" xfId="0" applyAlignment="1" applyBorder="1" applyFont="1" applyNumberFormat="1">
      <alignment horizontal="center" readingOrder="0" vertical="center"/>
    </xf>
    <xf borderId="19" fillId="0" fontId="55" numFmtId="170" xfId="0" applyAlignment="1" applyBorder="1" applyFont="1" applyNumberFormat="1">
      <alignment horizontal="center" readingOrder="0" vertical="center"/>
    </xf>
    <xf borderId="2" fillId="0" fontId="49" numFmtId="170" xfId="0" applyAlignment="1" applyBorder="1" applyFont="1" applyNumberFormat="1">
      <alignment horizontal="center" readingOrder="0" vertical="center"/>
    </xf>
    <xf borderId="10" fillId="0" fontId="4" numFmtId="0" xfId="0" applyBorder="1" applyFont="1"/>
    <xf borderId="10" fillId="0" fontId="65" numFmtId="0" xfId="0" applyAlignment="1" applyBorder="1" applyFont="1">
      <alignment horizontal="center" readingOrder="0" vertical="center"/>
    </xf>
    <xf borderId="5" fillId="0" fontId="55" numFmtId="0" xfId="0" applyAlignment="1" applyBorder="1" applyFont="1">
      <alignment horizontal="center" readingOrder="0" vertical="center"/>
    </xf>
    <xf borderId="39" fillId="0" fontId="65" numFmtId="0" xfId="0" applyAlignment="1" applyBorder="1" applyFont="1">
      <alignment horizontal="center" readingOrder="0" vertical="center"/>
    </xf>
    <xf borderId="2" fillId="0" fontId="55" numFmtId="0" xfId="0" applyAlignment="1" applyBorder="1" applyFont="1">
      <alignment horizontal="center" vertical="center"/>
    </xf>
    <xf borderId="11" fillId="0" fontId="4" numFmtId="0" xfId="0" applyBorder="1" applyFont="1"/>
    <xf borderId="5" fillId="0" fontId="57" numFmtId="0" xfId="0" applyAlignment="1" applyBorder="1" applyFont="1">
      <alignment horizontal="center" readingOrder="0" vertical="center"/>
    </xf>
    <xf borderId="4" fillId="0" fontId="65" numFmtId="0" xfId="0" applyAlignment="1" applyBorder="1" applyFont="1">
      <alignment horizontal="center" readingOrder="0" vertical="center"/>
    </xf>
    <xf borderId="11" fillId="0" fontId="65" numFmtId="0" xfId="0" applyAlignment="1" applyBorder="1" applyFont="1">
      <alignment horizontal="center" readingOrder="0" vertical="center"/>
    </xf>
    <xf borderId="5" fillId="0" fontId="55" numFmtId="0" xfId="0" applyAlignment="1" applyBorder="1" applyFont="1">
      <alignment horizontal="center" vertical="center"/>
    </xf>
    <xf borderId="19" fillId="0" fontId="55" numFmtId="0" xfId="0" applyAlignment="1" applyBorder="1" applyFont="1">
      <alignment horizontal="center" vertical="center"/>
    </xf>
    <xf borderId="19" fillId="0" fontId="55" numFmtId="170" xfId="0" applyAlignment="1" applyBorder="1" applyFont="1" applyNumberFormat="1">
      <alignment horizontal="center" vertical="center"/>
    </xf>
    <xf borderId="5" fillId="3" fontId="54" numFmtId="0" xfId="0" applyAlignment="1" applyBorder="1" applyFont="1">
      <alignment horizontal="center" readingOrder="0" shrinkToFit="0" vertical="center" wrapText="0"/>
    </xf>
    <xf borderId="2" fillId="3" fontId="54" numFmtId="0" xfId="0" applyAlignment="1" applyBorder="1" applyFont="1">
      <alignment horizontal="center" readingOrder="0" shrinkToFit="0" vertical="center" wrapText="0"/>
    </xf>
    <xf borderId="2" fillId="0" fontId="54" numFmtId="0" xfId="0" applyAlignment="1" applyBorder="1" applyFont="1">
      <alignment horizontal="center" readingOrder="0" shrinkToFit="0" vertical="center" wrapText="0"/>
    </xf>
    <xf borderId="0" fillId="3" fontId="66" numFmtId="0" xfId="0" applyAlignment="1" applyFont="1">
      <alignment horizontal="left" readingOrder="0" vertical="center"/>
    </xf>
    <xf borderId="0" fillId="3" fontId="54" numFmtId="0" xfId="0" applyAlignment="1" applyFont="1">
      <alignment horizontal="left" readingOrder="0" vertical="center"/>
    </xf>
    <xf borderId="38" fillId="0" fontId="55" numFmtId="0" xfId="0" applyAlignment="1" applyBorder="1" applyFont="1">
      <alignment horizontal="center" readingOrder="0" vertical="center"/>
    </xf>
    <xf borderId="0" fillId="3" fontId="54" numFmtId="0" xfId="0" applyAlignment="1" applyFont="1">
      <alignment horizontal="right" readingOrder="0" vertical="center"/>
    </xf>
    <xf borderId="2" fillId="0" fontId="55" numFmtId="169" xfId="0" applyAlignment="1" applyBorder="1" applyFont="1" applyNumberFormat="1">
      <alignment horizontal="center" vertical="center"/>
    </xf>
    <xf borderId="5" fillId="0" fontId="54" numFmtId="0" xfId="0" applyAlignment="1" applyBorder="1" applyFont="1">
      <alignment horizontal="center" readingOrder="0" shrinkToFit="0" vertical="center" wrapText="0"/>
    </xf>
    <xf borderId="0" fillId="0" fontId="66" numFmtId="0" xfId="0" applyAlignment="1" applyFont="1">
      <alignment horizontal="center" readingOrder="0" shrinkToFit="0" vertical="center" wrapText="0"/>
    </xf>
    <xf borderId="2" fillId="0" fontId="30" numFmtId="169" xfId="0" applyAlignment="1" applyBorder="1" applyFont="1" applyNumberFormat="1">
      <alignment horizontal="center" vertical="bottom"/>
    </xf>
    <xf borderId="2" fillId="3" fontId="54" numFmtId="0" xfId="0" applyAlignment="1" applyBorder="1" applyFont="1">
      <alignment horizontal="center"/>
    </xf>
    <xf borderId="2" fillId="3" fontId="30" numFmtId="0" xfId="0" applyAlignment="1" applyBorder="1" applyFont="1">
      <alignment horizontal="center" vertical="bottom"/>
    </xf>
    <xf borderId="5" fillId="3" fontId="26" numFmtId="0" xfId="0" applyAlignment="1" applyBorder="1" applyFont="1">
      <alignment horizontal="center" vertical="center"/>
    </xf>
    <xf borderId="2" fillId="0" fontId="30" numFmtId="0" xfId="0" applyAlignment="1" applyBorder="1" applyFont="1">
      <alignment horizontal="center" vertical="center"/>
    </xf>
    <xf borderId="0" fillId="0" fontId="8" numFmtId="0" xfId="0" applyFont="1"/>
    <xf borderId="0" fillId="0" fontId="8" numFmtId="1" xfId="0" applyAlignment="1" applyFont="1" applyNumberFormat="1">
      <alignment vertical="bottom"/>
    </xf>
    <xf borderId="4" fillId="16" fontId="67" numFmtId="0" xfId="0" applyAlignment="1" applyBorder="1" applyFill="1" applyFont="1">
      <alignment horizontal="center"/>
    </xf>
    <xf borderId="4" fillId="16" fontId="68" numFmtId="0" xfId="0" applyAlignment="1" applyBorder="1" applyFont="1">
      <alignment horizontal="center" shrinkToFit="0" wrapText="1"/>
    </xf>
    <xf borderId="4" fillId="16" fontId="8" numFmtId="1" xfId="0" applyBorder="1" applyFont="1" applyNumberFormat="1"/>
    <xf borderId="0" fillId="3" fontId="5" numFmtId="0" xfId="0" applyFont="1"/>
    <xf borderId="1" fillId="0" fontId="8" numFmtId="0" xfId="0" applyAlignment="1" applyBorder="1" applyFont="1">
      <alignment horizontal="right" vertical="bottom"/>
    </xf>
    <xf borderId="1" fillId="0" fontId="8" numFmtId="0" xfId="0" applyAlignment="1" applyBorder="1" applyFont="1">
      <alignment readingOrder="0" vertical="bottom"/>
    </xf>
    <xf borderId="1" fillId="0" fontId="8" numFmtId="1" xfId="0" applyAlignment="1" applyBorder="1" applyFont="1" applyNumberFormat="1">
      <alignment horizontal="right" vertical="bottom"/>
    </xf>
    <xf borderId="1" fillId="0" fontId="8" numFmtId="0" xfId="0" applyAlignment="1" applyBorder="1" applyFont="1">
      <alignment horizontal="right" vertical="bottom"/>
    </xf>
    <xf borderId="1" fillId="0" fontId="8" numFmtId="0" xfId="0" applyAlignment="1" applyBorder="1" applyFont="1">
      <alignment vertical="bottom"/>
    </xf>
    <xf borderId="1" fillId="0" fontId="8" numFmtId="1" xfId="0" applyAlignment="1" applyBorder="1" applyFont="1" applyNumberFormat="1">
      <alignment readingOrder="0" vertical="bottom"/>
    </xf>
    <xf borderId="1" fillId="0" fontId="8" numFmtId="0" xfId="0" applyAlignment="1" applyBorder="1" applyFont="1">
      <alignment readingOrder="0"/>
    </xf>
    <xf borderId="0" fillId="0" fontId="8" numFmtId="0" xfId="0" applyAlignment="1" applyFont="1">
      <alignment vertical="bottom"/>
    </xf>
    <xf borderId="0" fillId="0" fontId="69" numFmtId="0" xfId="0" applyFont="1"/>
    <xf borderId="0" fillId="0" fontId="44" numFmtId="169" xfId="0" applyAlignment="1" applyFont="1" applyNumberFormat="1">
      <alignment horizontal="center" readingOrder="0" vertical="bottom"/>
    </xf>
    <xf borderId="1" fillId="0" fontId="44" numFmtId="169" xfId="0" applyAlignment="1" applyBorder="1" applyFont="1" applyNumberFormat="1">
      <alignment horizontal="center" readingOrder="0" vertical="bottom"/>
    </xf>
    <xf borderId="3" fillId="0" fontId="44" numFmtId="169" xfId="0" applyAlignment="1" applyBorder="1" applyFont="1" applyNumberFormat="1">
      <alignment horizontal="center" readingOrder="0" vertical="bottom"/>
    </xf>
    <xf borderId="7" fillId="0" fontId="23" numFmtId="0" xfId="0" applyAlignment="1" applyBorder="1" applyFont="1">
      <alignment horizontal="center" readingOrder="0" vertical="bottom"/>
    </xf>
    <xf borderId="7" fillId="17" fontId="20" numFmtId="0" xfId="0" applyAlignment="1" applyBorder="1" applyFill="1" applyFont="1">
      <alignment horizontal="center" readingOrder="0" vertical="bottom"/>
    </xf>
    <xf borderId="7" fillId="6" fontId="20" numFmtId="0" xfId="0" applyAlignment="1" applyBorder="1" applyFont="1">
      <alignment horizontal="center" readingOrder="0" vertical="bottom"/>
    </xf>
    <xf borderId="10" fillId="4" fontId="69" numFmtId="0" xfId="0" applyAlignment="1" applyBorder="1" applyFont="1">
      <alignment horizontal="center" readingOrder="0"/>
    </xf>
    <xf borderId="10" fillId="4" fontId="69" numFmtId="170" xfId="0" applyAlignment="1" applyBorder="1" applyFont="1" applyNumberFormat="1">
      <alignment horizontal="center" readingOrder="0"/>
    </xf>
    <xf borderId="10" fillId="0" fontId="69" numFmtId="170" xfId="0" applyAlignment="1" applyBorder="1" applyFont="1" applyNumberFormat="1">
      <alignment horizontal="center" readingOrder="0"/>
    </xf>
    <xf borderId="10" fillId="3" fontId="70" numFmtId="0" xfId="0" applyAlignment="1" applyBorder="1" applyFont="1">
      <alignment horizontal="center" readingOrder="0"/>
    </xf>
    <xf borderId="10" fillId="0" fontId="69" numFmtId="0" xfId="0" applyAlignment="1" applyBorder="1" applyFont="1">
      <alignment horizontal="center"/>
    </xf>
    <xf borderId="0" fillId="0" fontId="69" numFmtId="0" xfId="0" applyAlignment="1" applyFont="1">
      <alignment readingOrder="0"/>
    </xf>
    <xf borderId="10" fillId="4" fontId="69" numFmtId="0" xfId="0" applyAlignment="1" applyBorder="1" applyFont="1">
      <alignment horizontal="center" readingOrder="0" vertical="center"/>
    </xf>
    <xf borderId="10" fillId="0" fontId="69" numFmtId="0" xfId="0" applyAlignment="1" applyBorder="1" applyFont="1">
      <alignment horizontal="center" readingOrder="0" vertical="center"/>
    </xf>
    <xf borderId="10" fillId="0" fontId="55" numFmtId="0" xfId="0" applyAlignment="1" applyBorder="1" applyFont="1">
      <alignment horizontal="center" readingOrder="0" vertical="center"/>
    </xf>
    <xf borderId="10" fillId="0" fontId="69" numFmtId="0" xfId="0" applyAlignment="1" applyBorder="1" applyFont="1">
      <alignment horizontal="center" readingOrder="0"/>
    </xf>
    <xf borderId="40" fillId="0" fontId="4" numFmtId="0" xfId="0" applyBorder="1" applyFont="1"/>
    <xf borderId="41" fillId="4" fontId="69" numFmtId="0" xfId="0" applyAlignment="1" applyBorder="1" applyFont="1">
      <alignment horizontal="center" readingOrder="0"/>
    </xf>
    <xf borderId="41" fillId="4" fontId="69" numFmtId="0" xfId="0" applyAlignment="1" applyBorder="1" applyFont="1">
      <alignment horizontal="center" vertical="center"/>
    </xf>
    <xf borderId="41" fillId="0" fontId="69" numFmtId="0" xfId="0" applyAlignment="1" applyBorder="1" applyFont="1">
      <alignment horizontal="center" vertical="center"/>
    </xf>
    <xf borderId="41" fillId="3" fontId="69" numFmtId="0" xfId="0" applyAlignment="1" applyBorder="1" applyFont="1">
      <alignment horizontal="center" vertical="center"/>
    </xf>
    <xf borderId="39" fillId="0" fontId="69" numFmtId="0" xfId="0" applyAlignment="1" applyBorder="1" applyFont="1">
      <alignment horizontal="center" readingOrder="0"/>
    </xf>
    <xf borderId="10" fillId="3" fontId="69" numFmtId="0" xfId="0" applyAlignment="1" applyBorder="1" applyFont="1">
      <alignment horizontal="center" readingOrder="0"/>
    </xf>
    <xf borderId="4" fillId="4" fontId="69" numFmtId="0" xfId="0" applyAlignment="1" applyBorder="1" applyFont="1">
      <alignment horizontal="center" readingOrder="0"/>
    </xf>
    <xf borderId="4" fillId="4" fontId="69" numFmtId="170" xfId="0" applyAlignment="1" applyBorder="1" applyFont="1" applyNumberFormat="1">
      <alignment horizontal="center" readingOrder="0"/>
    </xf>
    <xf borderId="4" fillId="0" fontId="69" numFmtId="170" xfId="0" applyAlignment="1" applyBorder="1" applyFont="1" applyNumberFormat="1">
      <alignment horizontal="center" readingOrder="0"/>
    </xf>
    <xf borderId="4" fillId="0" fontId="69" numFmtId="0" xfId="0" applyAlignment="1" applyBorder="1" applyFont="1">
      <alignment horizontal="center"/>
    </xf>
    <xf borderId="10" fillId="4" fontId="69" numFmtId="0" xfId="0" applyAlignment="1" applyBorder="1" applyFont="1">
      <alignment horizontal="center" vertical="center"/>
    </xf>
    <xf borderId="10" fillId="0" fontId="69" numFmtId="0" xfId="0" applyAlignment="1" applyBorder="1" applyFont="1">
      <alignment horizontal="center" vertical="center"/>
    </xf>
    <xf borderId="41" fillId="3" fontId="69" numFmtId="0" xfId="0" applyAlignment="1" applyBorder="1" applyFont="1">
      <alignment horizontal="center" readingOrder="0"/>
    </xf>
    <xf borderId="39" fillId="0" fontId="69" numFmtId="0" xfId="0" applyAlignment="1" applyBorder="1" applyFont="1">
      <alignment horizontal="center"/>
    </xf>
    <xf borderId="4" fillId="0" fontId="69" numFmtId="170" xfId="0" applyAlignment="1" applyBorder="1" applyFont="1" applyNumberFormat="1">
      <alignment horizontal="center"/>
    </xf>
    <xf borderId="41" fillId="0" fontId="69" numFmtId="0" xfId="0" applyAlignment="1" applyBorder="1" applyFont="1">
      <alignment horizontal="center"/>
    </xf>
    <xf borderId="41" fillId="0" fontId="69" numFmtId="0" xfId="0" applyAlignment="1" applyBorder="1" applyFont="1">
      <alignment horizontal="center" readingOrder="0" vertical="center"/>
    </xf>
    <xf borderId="41" fillId="0" fontId="69" numFmtId="0" xfId="0" applyAlignment="1" applyBorder="1" applyFont="1">
      <alignment horizontal="center" readingOrder="0"/>
    </xf>
    <xf borderId="39" fillId="0" fontId="69" numFmtId="0" xfId="0" applyAlignment="1" applyBorder="1" applyFont="1">
      <alignment horizontal="center" readingOrder="0" vertical="center"/>
    </xf>
    <xf borderId="4" fillId="0" fontId="69" numFmtId="0" xfId="0" applyAlignment="1" applyBorder="1" applyFont="1">
      <alignment horizontal="center" readingOrder="0"/>
    </xf>
    <xf borderId="4" fillId="0" fontId="69" numFmtId="0" xfId="0" applyAlignment="1" applyBorder="1" applyFont="1">
      <alignment horizontal="center" readingOrder="0" vertical="center"/>
    </xf>
    <xf borderId="4" fillId="0" fontId="55" numFmtId="0" xfId="0" applyAlignment="1" applyBorder="1" applyFont="1">
      <alignment horizontal="center" readingOrder="0"/>
    </xf>
    <xf borderId="4" fillId="0" fontId="55" numFmtId="170" xfId="0" applyAlignment="1" applyBorder="1" applyFont="1" applyNumberFormat="1">
      <alignment horizontal="center" readingOrder="0"/>
    </xf>
    <xf borderId="1" fillId="0" fontId="69" numFmtId="0" xfId="0" applyAlignment="1" applyBorder="1" applyFont="1">
      <alignment horizontal="center" readingOrder="0" vertical="center"/>
    </xf>
    <xf borderId="10" fillId="3" fontId="9" numFmtId="0" xfId="0" applyAlignment="1" applyBorder="1" applyFont="1">
      <alignment horizontal="center" readingOrder="0" shrinkToFit="0" vertical="center" wrapText="0"/>
    </xf>
    <xf borderId="10" fillId="0" fontId="9" numFmtId="0" xfId="0" applyAlignment="1" applyBorder="1" applyFont="1">
      <alignment horizontal="center" readingOrder="0" shrinkToFit="0" vertical="center" wrapText="0"/>
    </xf>
    <xf borderId="39" fillId="0" fontId="55" numFmtId="0" xfId="0" applyAlignment="1" applyBorder="1" applyFont="1">
      <alignment horizontal="center" readingOrder="0"/>
    </xf>
    <xf borderId="39" fillId="0" fontId="55" numFmtId="0" xfId="0" applyAlignment="1" applyBorder="1" applyFont="1">
      <alignment horizontal="center" readingOrder="0" vertical="center"/>
    </xf>
    <xf borderId="39" fillId="0" fontId="9" numFmtId="0" xfId="0" applyAlignment="1" applyBorder="1" applyFont="1">
      <alignment horizontal="center" readingOrder="0" shrinkToFit="0" vertical="center" wrapText="0"/>
    </xf>
    <xf borderId="11" fillId="0" fontId="55" numFmtId="0" xfId="0" applyAlignment="1" applyBorder="1" applyFont="1">
      <alignment horizontal="center" readingOrder="0"/>
    </xf>
    <xf borderId="0" fillId="0" fontId="55" numFmtId="0" xfId="0" applyAlignment="1" applyFont="1">
      <alignment horizontal="center" readingOrder="0"/>
    </xf>
    <xf borderId="11" fillId="0" fontId="9" numFmtId="0" xfId="0" applyAlignment="1" applyBorder="1" applyFont="1">
      <alignment horizontal="center" readingOrder="0" shrinkToFit="0" vertical="center" wrapText="0"/>
    </xf>
    <xf borderId="19" fillId="0" fontId="69" numFmtId="0" xfId="0" applyAlignment="1" applyBorder="1" applyFont="1">
      <alignment horizontal="center" readingOrder="0"/>
    </xf>
    <xf borderId="19" fillId="0" fontId="69" numFmtId="0" xfId="0" applyAlignment="1" applyBorder="1" applyFont="1">
      <alignment horizontal="center" readingOrder="0" vertical="center"/>
    </xf>
    <xf borderId="36" fillId="0" fontId="44" numFmtId="169" xfId="0" applyAlignment="1" applyBorder="1" applyFont="1" applyNumberFormat="1">
      <alignment horizontal="center" readingOrder="0" vertical="bottom"/>
    </xf>
    <xf borderId="1" fillId="0" fontId="44" numFmtId="169" xfId="0" applyAlignment="1" applyBorder="1" applyFont="1" applyNumberFormat="1">
      <alignment horizontal="center" readingOrder="0" vertical="center"/>
    </xf>
    <xf borderId="7" fillId="0" fontId="23" numFmtId="0" xfId="0" applyAlignment="1" applyBorder="1" applyFont="1">
      <alignment horizontal="center" readingOrder="0" vertical="center"/>
    </xf>
    <xf borderId="10" fillId="0" fontId="69" numFmtId="170" xfId="0" applyAlignment="1" applyBorder="1" applyFont="1" applyNumberFormat="1">
      <alignment horizontal="center"/>
    </xf>
    <xf borderId="10" fillId="0" fontId="69" numFmtId="170" xfId="0" applyAlignment="1" applyBorder="1" applyFont="1" applyNumberFormat="1">
      <alignment horizontal="center" vertical="center"/>
    </xf>
    <xf borderId="4" fillId="0" fontId="69" numFmtId="0" xfId="0" applyAlignment="1" applyBorder="1" applyFont="1">
      <alignment horizontal="center" vertical="center"/>
    </xf>
    <xf borderId="4" fillId="0" fontId="69" numFmtId="170" xfId="0" applyAlignment="1" applyBorder="1" applyFont="1" applyNumberFormat="1">
      <alignment horizontal="center" vertical="center"/>
    </xf>
    <xf borderId="39" fillId="0" fontId="69" numFmtId="0" xfId="0" applyAlignment="1" applyBorder="1" applyFont="1">
      <alignment horizontal="center" vertical="center"/>
    </xf>
    <xf borderId="4" fillId="0" fontId="69" numFmtId="170" xfId="0" applyAlignment="1" applyBorder="1" applyFont="1" applyNumberFormat="1">
      <alignment horizontal="center" readingOrder="0" vertical="center"/>
    </xf>
    <xf borderId="1" fillId="0" fontId="69" numFmtId="170" xfId="0" applyAlignment="1" applyBorder="1" applyFont="1" applyNumberFormat="1">
      <alignment horizontal="center" readingOrder="0" vertical="center"/>
    </xf>
    <xf borderId="11" fillId="0" fontId="69" numFmtId="0" xfId="0" applyAlignment="1" applyBorder="1" applyFont="1">
      <alignment horizontal="center" vertical="center"/>
    </xf>
    <xf borderId="0" fillId="0" fontId="71" numFmtId="0" xfId="0" applyAlignment="1" applyFont="1">
      <alignment horizontal="center" readingOrder="0" shrinkToFit="0" vertical="center" wrapText="0"/>
    </xf>
    <xf borderId="41" fillId="0" fontId="9" numFmtId="0" xfId="0" applyAlignment="1" applyBorder="1" applyFont="1">
      <alignment horizontal="center" readingOrder="0" shrinkToFit="0" vertical="center" wrapText="0"/>
    </xf>
    <xf borderId="1" fillId="0" fontId="9" numFmtId="0" xfId="0" applyAlignment="1" applyBorder="1" applyFont="1">
      <alignment horizontal="center" readingOrder="0" shrinkToFit="0" vertical="center" wrapText="0"/>
    </xf>
    <xf borderId="0" fillId="0" fontId="69" numFmtId="0" xfId="0" applyAlignment="1" applyFont="1">
      <alignment horizontal="center"/>
    </xf>
    <xf borderId="1" fillId="0" fontId="69" numFmtId="0" xfId="0" applyAlignment="1" applyBorder="1" applyFont="1">
      <alignment horizontal="center" readingOrder="0"/>
    </xf>
    <xf borderId="4" fillId="0" fontId="9" numFmtId="0" xfId="0" applyAlignment="1" applyBorder="1" applyFont="1">
      <alignment horizontal="center" readingOrder="0" shrinkToFit="0" vertical="bottom" wrapText="0"/>
    </xf>
    <xf borderId="10" fillId="0" fontId="9" numFmtId="0" xfId="0" applyAlignment="1" applyBorder="1" applyFont="1">
      <alignment horizontal="center" readingOrder="0" shrinkToFit="0" vertical="bottom" wrapText="0"/>
    </xf>
    <xf borderId="41" fillId="0" fontId="9" numFmtId="0" xfId="0" applyAlignment="1" applyBorder="1" applyFont="1">
      <alignment horizontal="center" readingOrder="0" shrinkToFit="0" vertical="bottom" wrapText="0"/>
    </xf>
    <xf borderId="1" fillId="0" fontId="9" numFmtId="0" xfId="0" applyAlignment="1" applyBorder="1" applyFont="1">
      <alignment horizontal="center" readingOrder="0" shrinkToFit="0" vertical="bottom" wrapText="0"/>
    </xf>
    <xf borderId="7" fillId="0" fontId="48" numFmtId="0" xfId="0" applyAlignment="1" applyBorder="1" applyFont="1">
      <alignment horizontal="center" readingOrder="0" vertical="bottom"/>
    </xf>
    <xf borderId="7" fillId="17" fontId="72" numFmtId="0" xfId="0" applyAlignment="1" applyBorder="1" applyFont="1">
      <alignment horizontal="center" readingOrder="0" vertical="bottom"/>
    </xf>
    <xf borderId="7" fillId="6" fontId="72" numFmtId="0" xfId="0" applyAlignment="1" applyBorder="1" applyFont="1">
      <alignment horizontal="center" readingOrder="0" vertical="bottom"/>
    </xf>
    <xf borderId="10" fillId="4" fontId="5" numFmtId="0" xfId="0" applyAlignment="1" applyBorder="1" applyFont="1">
      <alignment horizontal="center" readingOrder="0"/>
    </xf>
    <xf borderId="10" fillId="0" fontId="5" numFmtId="0" xfId="0" applyAlignment="1" applyBorder="1" applyFont="1">
      <alignment horizontal="center" readingOrder="0"/>
    </xf>
    <xf borderId="0" fillId="0" fontId="5" numFmtId="0" xfId="0" applyAlignment="1" applyFont="1">
      <alignment readingOrder="0"/>
    </xf>
    <xf borderId="10" fillId="4" fontId="5" numFmtId="0" xfId="0" applyAlignment="1" applyBorder="1" applyFont="1">
      <alignment horizontal="center" readingOrder="0" vertical="center"/>
    </xf>
    <xf borderId="10" fillId="0" fontId="5" numFmtId="0" xfId="0" applyAlignment="1" applyBorder="1" applyFont="1">
      <alignment horizontal="center" readingOrder="0" vertical="center"/>
    </xf>
    <xf borderId="41" fillId="4" fontId="5" numFmtId="0" xfId="0" applyAlignment="1" applyBorder="1" applyFont="1">
      <alignment horizontal="center" readingOrder="0"/>
    </xf>
    <xf borderId="41" fillId="4" fontId="5" numFmtId="0" xfId="0" applyAlignment="1" applyBorder="1" applyFont="1">
      <alignment horizontal="center" vertical="center"/>
    </xf>
    <xf borderId="41" fillId="0" fontId="5" numFmtId="0" xfId="0" applyAlignment="1" applyBorder="1" applyFont="1">
      <alignment horizontal="center" vertical="center"/>
    </xf>
    <xf borderId="41" fillId="3" fontId="5" numFmtId="0" xfId="0" applyAlignment="1" applyBorder="1" applyFont="1">
      <alignment horizontal="center" vertical="center"/>
    </xf>
    <xf borderId="10" fillId="3" fontId="5" numFmtId="0" xfId="0" applyAlignment="1" applyBorder="1" applyFont="1">
      <alignment horizontal="center" readingOrder="0"/>
    </xf>
    <xf borderId="10" fillId="3" fontId="5" numFmtId="0" xfId="0" applyAlignment="1" applyBorder="1" applyFont="1">
      <alignment horizontal="center" vertical="center"/>
    </xf>
    <xf borderId="10" fillId="0" fontId="5" numFmtId="0" xfId="0" applyAlignment="1" applyBorder="1" applyFont="1">
      <alignment horizontal="center" vertical="center"/>
    </xf>
    <xf borderId="4" fillId="4" fontId="5" numFmtId="0" xfId="0" applyAlignment="1" applyBorder="1" applyFont="1">
      <alignment horizontal="center" readingOrder="0"/>
    </xf>
    <xf borderId="4" fillId="3" fontId="5" numFmtId="0" xfId="0" applyAlignment="1" applyBorder="1" applyFont="1">
      <alignment horizontal="center" vertical="center"/>
    </xf>
    <xf borderId="4" fillId="0" fontId="5" numFmtId="0" xfId="0" applyAlignment="1" applyBorder="1" applyFont="1">
      <alignment horizontal="center" vertical="center"/>
    </xf>
    <xf borderId="10" fillId="4" fontId="5" numFmtId="0" xfId="0" applyAlignment="1" applyBorder="1" applyFont="1">
      <alignment horizontal="center" vertical="center"/>
    </xf>
    <xf borderId="41" fillId="3" fontId="5" numFmtId="0" xfId="0" applyAlignment="1" applyBorder="1" applyFont="1">
      <alignment horizontal="center" readingOrder="0"/>
    </xf>
    <xf borderId="4" fillId="0" fontId="5" numFmtId="0" xfId="0" applyAlignment="1" applyBorder="1" applyFont="1">
      <alignment horizontal="center"/>
    </xf>
    <xf borderId="41" fillId="0" fontId="5" numFmtId="0" xfId="0" applyAlignment="1" applyBorder="1" applyFont="1">
      <alignment horizontal="center"/>
    </xf>
    <xf borderId="41" fillId="0" fontId="5" numFmtId="0" xfId="0" applyAlignment="1" applyBorder="1" applyFont="1">
      <alignment horizontal="center" readingOrder="0" vertical="center"/>
    </xf>
    <xf borderId="10" fillId="0" fontId="5" numFmtId="0" xfId="0" applyAlignment="1" applyBorder="1" applyFont="1">
      <alignment horizontal="center"/>
    </xf>
    <xf borderId="41" fillId="0" fontId="5" numFmtId="0" xfId="0" applyAlignment="1" applyBorder="1" applyFont="1">
      <alignment horizontal="center" readingOrder="0"/>
    </xf>
    <xf borderId="4" fillId="0" fontId="5" numFmtId="0" xfId="0" applyAlignment="1" applyBorder="1" applyFont="1">
      <alignment horizontal="center" readingOrder="0"/>
    </xf>
    <xf borderId="4" fillId="0" fontId="5" numFmtId="0" xfId="0" applyAlignment="1" applyBorder="1" applyFont="1">
      <alignment horizontal="center" readingOrder="0" vertical="center"/>
    </xf>
    <xf borderId="4" fillId="0" fontId="73" numFmtId="0" xfId="0" applyAlignment="1" applyBorder="1" applyFont="1">
      <alignment horizontal="center" readingOrder="0"/>
    </xf>
    <xf borderId="4" fillId="0" fontId="73" numFmtId="0" xfId="0" applyAlignment="1" applyBorder="1" applyFont="1">
      <alignment horizontal="center" readingOrder="0" vertical="center"/>
    </xf>
    <xf borderId="10" fillId="3" fontId="74" numFmtId="0" xfId="0" applyAlignment="1" applyBorder="1" applyFont="1">
      <alignment horizontal="center" readingOrder="0" shrinkToFit="0" vertical="center" wrapText="0"/>
    </xf>
    <xf borderId="10" fillId="0" fontId="74" numFmtId="0" xfId="0" applyAlignment="1" applyBorder="1" applyFont="1">
      <alignment horizontal="center" readingOrder="0" shrinkToFit="0" vertical="center" wrapText="0"/>
    </xf>
    <xf borderId="39" fillId="0" fontId="73" numFmtId="0" xfId="0" applyAlignment="1" applyBorder="1" applyFont="1">
      <alignment horizontal="center" readingOrder="0"/>
    </xf>
    <xf borderId="39" fillId="0" fontId="73" numFmtId="0" xfId="0" applyAlignment="1" applyBorder="1" applyFont="1">
      <alignment horizontal="center" readingOrder="0" vertical="center"/>
    </xf>
    <xf borderId="0" fillId="0" fontId="73" numFmtId="0" xfId="0" applyAlignment="1" applyFont="1">
      <alignment horizontal="center" readingOrder="0"/>
    </xf>
    <xf borderId="19" fillId="0" fontId="5" numFmtId="0" xfId="0" applyAlignment="1" applyBorder="1" applyFont="1">
      <alignment horizontal="center" readingOrder="0"/>
    </xf>
    <xf borderId="19" fillId="0" fontId="5" numFmtId="0" xfId="0" applyAlignment="1" applyBorder="1" applyFont="1">
      <alignment horizontal="center" readingOrder="0" vertical="center"/>
    </xf>
    <xf borderId="11" fillId="0" fontId="44" numFmtId="169" xfId="0" applyAlignment="1" applyBorder="1" applyFont="1" applyNumberFormat="1">
      <alignment horizontal="center" readingOrder="0" vertical="bottom"/>
    </xf>
    <xf borderId="39" fillId="0" fontId="5" numFmtId="0" xfId="0" applyAlignment="1" applyBorder="1" applyFont="1">
      <alignment horizontal="center" readingOrder="0"/>
    </xf>
    <xf borderId="39" fillId="0" fontId="5" numFmtId="0" xfId="0" applyAlignment="1" applyBorder="1" applyFont="1">
      <alignment horizontal="center"/>
    </xf>
    <xf borderId="39" fillId="0" fontId="5" numFmtId="0" xfId="0" applyAlignment="1" applyBorder="1" applyFont="1">
      <alignment horizontal="center" readingOrder="0" vertical="center"/>
    </xf>
    <xf borderId="1" fillId="0" fontId="5" numFmtId="0" xfId="0" applyAlignment="1" applyBorder="1" applyFont="1">
      <alignment horizontal="center" readingOrder="0" vertical="center"/>
    </xf>
    <xf borderId="4" fillId="0" fontId="74" numFmtId="0" xfId="0" applyAlignment="1" applyBorder="1" applyFont="1">
      <alignment horizontal="center" readingOrder="0" shrinkToFit="0" vertical="center" wrapText="0"/>
    </xf>
    <xf borderId="41" fillId="0" fontId="74" numFmtId="0" xfId="0" applyAlignment="1" applyBorder="1" applyFont="1">
      <alignment horizontal="center" readingOrder="0" shrinkToFit="0" vertical="center" wrapText="0"/>
    </xf>
    <xf borderId="0" fillId="0" fontId="74" numFmtId="0" xfId="0" applyAlignment="1" applyFont="1">
      <alignment horizontal="center" readingOrder="0" shrinkToFit="0" vertical="center" wrapText="0"/>
    </xf>
    <xf borderId="0" fillId="0" fontId="31" numFmtId="0" xfId="0" applyAlignment="1" applyFont="1">
      <alignment horizontal="center" readingOrder="0" shrinkToFit="0" vertical="center" wrapText="0"/>
    </xf>
    <xf borderId="7" fillId="0" fontId="48" numFmtId="0" xfId="0" applyAlignment="1" applyBorder="1" applyFont="1">
      <alignment horizontal="center" readingOrder="0" vertical="center"/>
    </xf>
    <xf borderId="39" fillId="0" fontId="5" numFmtId="0" xfId="0" applyAlignment="1" applyBorder="1" applyFont="1">
      <alignment horizontal="center" vertical="center"/>
    </xf>
    <xf borderId="0" fillId="0" fontId="5" numFmtId="0" xfId="0" applyAlignment="1" applyFont="1">
      <alignment horizontal="center"/>
    </xf>
    <xf borderId="1" fillId="0" fontId="74" numFmtId="0" xfId="0" applyAlignment="1" applyBorder="1" applyFont="1">
      <alignment horizontal="center" readingOrder="0" shrinkToFit="0" vertical="center" wrapText="0"/>
    </xf>
    <xf borderId="1" fillId="0" fontId="5" numFmtId="0" xfId="0" applyAlignment="1" applyBorder="1" applyFont="1">
      <alignment horizontal="center" readingOrder="0"/>
    </xf>
    <xf borderId="4" fillId="0" fontId="74" numFmtId="0" xfId="0" applyAlignment="1" applyBorder="1" applyFont="1">
      <alignment horizontal="center" readingOrder="0" shrinkToFit="0" vertical="bottom" wrapText="0"/>
    </xf>
    <xf borderId="10" fillId="0" fontId="74" numFmtId="0" xfId="0" applyAlignment="1" applyBorder="1" applyFont="1">
      <alignment horizontal="center" readingOrder="0" shrinkToFit="0" vertical="bottom" wrapText="0"/>
    </xf>
    <xf borderId="41" fillId="0" fontId="74" numFmtId="0" xfId="0" applyAlignment="1" applyBorder="1" applyFont="1">
      <alignment horizontal="center" readingOrder="0" shrinkToFit="0" vertical="bottom" wrapText="0"/>
    </xf>
    <xf borderId="1" fillId="0" fontId="74" numFmtId="0" xfId="0" applyAlignment="1" applyBorder="1" applyFont="1">
      <alignment horizontal="center" readingOrder="0" shrinkToFit="0" vertical="bottom" wrapText="0"/>
    </xf>
    <xf borderId="0" fillId="0" fontId="44" numFmtId="169" xfId="0" applyAlignment="1" applyFont="1" applyNumberFormat="1">
      <alignment horizontal="center" vertical="bottom"/>
    </xf>
    <xf borderId="2" fillId="18" fontId="44" numFmtId="169" xfId="0" applyAlignment="1" applyBorder="1" applyFill="1" applyFont="1" applyNumberFormat="1">
      <alignment horizontal="center" readingOrder="0" vertical="bottom"/>
    </xf>
    <xf borderId="2" fillId="18" fontId="44" numFmtId="0" xfId="0" applyAlignment="1" applyBorder="1" applyFont="1">
      <alignment horizontal="center" readingOrder="0" vertical="bottom"/>
    </xf>
    <xf borderId="2" fillId="16" fontId="44" numFmtId="0" xfId="0" applyAlignment="1" applyBorder="1" applyFont="1">
      <alignment horizontal="center" readingOrder="0" vertical="bottom"/>
    </xf>
    <xf borderId="2" fillId="19" fontId="44" numFmtId="0" xfId="0" applyAlignment="1" applyBorder="1" applyFill="1" applyFont="1">
      <alignment horizontal="center" readingOrder="0" vertical="bottom"/>
    </xf>
    <xf borderId="0" fillId="0" fontId="75" numFmtId="0" xfId="0" applyAlignment="1" applyFont="1">
      <alignment horizontal="center"/>
    </xf>
    <xf borderId="5" fillId="0" fontId="75" numFmtId="0" xfId="0" applyAlignment="1" applyBorder="1" applyFont="1">
      <alignment horizontal="center" readingOrder="0" vertical="center"/>
    </xf>
    <xf borderId="42" fillId="4" fontId="75" numFmtId="0" xfId="0" applyAlignment="1" applyBorder="1" applyFont="1">
      <alignment horizontal="center"/>
    </xf>
    <xf borderId="43" fillId="4" fontId="76" numFmtId="0" xfId="0" applyAlignment="1" applyBorder="1" applyFont="1">
      <alignment horizontal="center"/>
    </xf>
    <xf borderId="44" fillId="0" fontId="75" numFmtId="0" xfId="0" applyAlignment="1" applyBorder="1" applyFont="1">
      <alignment horizontal="center"/>
    </xf>
    <xf borderId="45" fillId="3" fontId="76" numFmtId="0" xfId="0" applyAlignment="1" applyBorder="1" applyFont="1">
      <alignment horizontal="center"/>
    </xf>
    <xf borderId="44" fillId="4" fontId="75" numFmtId="0" xfId="0" applyAlignment="1" applyBorder="1" applyFont="1">
      <alignment horizontal="center"/>
    </xf>
    <xf borderId="46" fillId="0" fontId="75" numFmtId="0" xfId="0" applyAlignment="1" applyBorder="1" applyFont="1">
      <alignment horizontal="center"/>
    </xf>
    <xf borderId="47" fillId="3" fontId="76" numFmtId="0" xfId="0" applyAlignment="1" applyBorder="1" applyFont="1">
      <alignment horizontal="center"/>
    </xf>
    <xf borderId="47" fillId="0" fontId="75" numFmtId="0" xfId="0" applyAlignment="1" applyBorder="1" applyFont="1">
      <alignment horizontal="center"/>
    </xf>
    <xf borderId="48" fillId="4" fontId="75" numFmtId="0" xfId="0" applyAlignment="1" applyBorder="1" applyFont="1">
      <alignment horizontal="center"/>
    </xf>
    <xf borderId="49" fillId="3" fontId="75" numFmtId="0" xfId="0" applyAlignment="1" applyBorder="1" applyFont="1">
      <alignment horizontal="center"/>
    </xf>
    <xf borderId="48" fillId="0" fontId="75" numFmtId="0" xfId="0" applyAlignment="1" applyBorder="1" applyFont="1">
      <alignment horizontal="center"/>
    </xf>
    <xf borderId="49" fillId="0" fontId="75" numFmtId="0" xfId="0" applyAlignment="1" applyBorder="1" applyFont="1">
      <alignment horizontal="center"/>
    </xf>
    <xf borderId="50" fillId="0" fontId="75" numFmtId="0" xfId="0" applyAlignment="1" applyBorder="1" applyFont="1">
      <alignment horizontal="center"/>
    </xf>
    <xf borderId="41" fillId="0" fontId="75" numFmtId="0" xfId="0" applyAlignment="1" applyBorder="1" applyFont="1">
      <alignment horizontal="center"/>
    </xf>
    <xf borderId="43" fillId="3" fontId="76" numFmtId="0" xfId="0" applyAlignment="1" applyBorder="1" applyFont="1">
      <alignment horizontal="center"/>
    </xf>
    <xf borderId="42" fillId="0" fontId="75" numFmtId="0" xfId="0" applyAlignment="1" applyBorder="1" applyFont="1">
      <alignment horizontal="center"/>
    </xf>
    <xf borderId="49" fillId="4" fontId="75" numFmtId="0" xfId="0" applyAlignment="1" applyBorder="1" applyFont="1">
      <alignment horizontal="center"/>
    </xf>
    <xf borderId="51" fillId="0" fontId="75" numFmtId="0" xfId="0" applyAlignment="1" applyBorder="1" applyFont="1">
      <alignment horizontal="center"/>
    </xf>
    <xf borderId="52" fillId="0" fontId="75" numFmtId="0" xfId="0" applyAlignment="1" applyBorder="1" applyFont="1">
      <alignment horizontal="center"/>
    </xf>
    <xf borderId="39" fillId="0" fontId="75" numFmtId="0" xfId="0" applyAlignment="1" applyBorder="1" applyFont="1">
      <alignment horizontal="center"/>
    </xf>
    <xf borderId="4" fillId="0" fontId="75" numFmtId="0" xfId="0" applyAlignment="1" applyBorder="1" applyFont="1">
      <alignment horizontal="center" readingOrder="0" vertical="center"/>
    </xf>
    <xf borderId="13" fillId="0" fontId="75" numFmtId="0" xfId="0" applyAlignment="1" applyBorder="1" applyFont="1">
      <alignment horizontal="center"/>
    </xf>
    <xf borderId="13" fillId="3" fontId="76" numFmtId="0" xfId="0" applyAlignment="1" applyBorder="1" applyFont="1">
      <alignment horizontal="center"/>
    </xf>
    <xf borderId="11" fillId="0" fontId="75" numFmtId="0" xfId="0" applyAlignment="1" applyBorder="1" applyFont="1">
      <alignment horizontal="center" readingOrder="0" vertical="center"/>
    </xf>
    <xf borderId="0" fillId="0" fontId="6" numFmtId="0" xfId="0" applyAlignment="1" applyFont="1">
      <alignment horizontal="center" shrinkToFit="0" wrapText="0"/>
    </xf>
    <xf borderId="0" fillId="0" fontId="48" numFmtId="0" xfId="0" applyFont="1"/>
    <xf borderId="0" fillId="0" fontId="48" numFmtId="0" xfId="0" applyAlignment="1" applyFont="1">
      <alignment horizontal="center" vertical="center"/>
    </xf>
    <xf borderId="4" fillId="0" fontId="21" numFmtId="0" xfId="0" applyAlignment="1" applyBorder="1" applyFont="1">
      <alignment horizontal="center" readingOrder="0" vertical="center"/>
    </xf>
    <xf borderId="4" fillId="0" fontId="21" numFmtId="0" xfId="0" applyAlignment="1" applyBorder="1" applyFont="1">
      <alignment horizontal="center" readingOrder="0" shrinkToFit="0" vertical="center" wrapText="0"/>
    </xf>
    <xf borderId="1" fillId="0" fontId="44" numFmtId="172" xfId="0" applyAlignment="1" applyBorder="1" applyFont="1" applyNumberFormat="1">
      <alignment horizontal="center" readingOrder="0" vertical="bottom"/>
    </xf>
    <xf borderId="9" fillId="0" fontId="48" numFmtId="0" xfId="0" applyAlignment="1" applyBorder="1" applyFont="1">
      <alignment horizontal="center" readingOrder="0" vertical="bottom"/>
    </xf>
    <xf borderId="9" fillId="0" fontId="48" numFmtId="0" xfId="0" applyAlignment="1" applyBorder="1" applyFont="1">
      <alignment horizontal="center" vertical="bottom"/>
    </xf>
    <xf borderId="11" fillId="0" fontId="14" numFmtId="0" xfId="0" applyAlignment="1" applyBorder="1" applyFont="1">
      <alignment horizontal="center" readingOrder="0" shrinkToFit="0" wrapText="0"/>
    </xf>
    <xf borderId="1" fillId="4" fontId="14" numFmtId="0" xfId="0" applyAlignment="1" applyBorder="1" applyFont="1">
      <alignment horizontal="center" readingOrder="0" shrinkToFit="0" wrapText="0"/>
    </xf>
    <xf borderId="11" fillId="0" fontId="15" numFmtId="0" xfId="0" applyAlignment="1" applyBorder="1" applyFont="1">
      <alignment horizontal="center" readingOrder="0" vertical="bottom"/>
    </xf>
    <xf borderId="36" fillId="4" fontId="15" numFmtId="0" xfId="0" applyAlignment="1" applyBorder="1" applyFont="1">
      <alignment horizontal="center" readingOrder="0" vertical="bottom"/>
    </xf>
    <xf borderId="36" fillId="0" fontId="15" numFmtId="0" xfId="0" applyAlignment="1" applyBorder="1" applyFont="1">
      <alignment horizontal="center" readingOrder="0" vertical="bottom"/>
    </xf>
    <xf borderId="36" fillId="0" fontId="77" numFmtId="0" xfId="0" applyAlignment="1" applyBorder="1" applyFont="1">
      <alignment horizontal="center" readingOrder="0" vertical="bottom"/>
    </xf>
    <xf borderId="36" fillId="0" fontId="77" numFmtId="0" xfId="0" applyAlignment="1" applyBorder="1" applyFont="1">
      <alignment horizontal="center" vertical="bottom"/>
    </xf>
    <xf borderId="11" fillId="0" fontId="77" numFmtId="0" xfId="0" applyAlignment="1" applyBorder="1" applyFont="1">
      <alignment horizontal="center" readingOrder="0" vertical="bottom"/>
    </xf>
    <xf borderId="36" fillId="0" fontId="15" numFmtId="0" xfId="0" applyAlignment="1" applyBorder="1" applyFont="1">
      <alignment horizontal="center" vertical="bottom"/>
    </xf>
    <xf borderId="38" fillId="0" fontId="15" numFmtId="0" xfId="0" applyAlignment="1" applyBorder="1" applyFont="1">
      <alignment horizontal="center" readingOrder="0" vertical="bottom"/>
    </xf>
    <xf borderId="36" fillId="4" fontId="14" numFmtId="0" xfId="0" applyAlignment="1" applyBorder="1" applyFont="1">
      <alignment horizontal="center" readingOrder="0" shrinkToFit="0" wrapText="0"/>
    </xf>
    <xf borderId="11" fillId="0" fontId="48" numFmtId="0" xfId="0" applyAlignment="1" applyBorder="1" applyFont="1">
      <alignment horizontal="center" readingOrder="0" vertical="bottom"/>
    </xf>
    <xf borderId="36" fillId="0" fontId="78" numFmtId="0" xfId="0" applyAlignment="1" applyBorder="1" applyFont="1">
      <alignment horizontal="center" readingOrder="0" vertical="bottom"/>
    </xf>
    <xf borderId="36" fillId="0" fontId="48" numFmtId="0" xfId="0" applyAlignment="1" applyBorder="1" applyFont="1">
      <alignment horizontal="center" readingOrder="0" vertical="bottom"/>
    </xf>
    <xf borderId="38" fillId="0" fontId="78" numFmtId="0" xfId="0" applyAlignment="1" applyBorder="1" applyFont="1">
      <alignment horizontal="center" readingOrder="0" vertical="bottom"/>
    </xf>
    <xf borderId="33" fillId="0" fontId="15" numFmtId="0" xfId="0" applyAlignment="1" applyBorder="1" applyFont="1">
      <alignment readingOrder="0" vertical="bottom"/>
    </xf>
    <xf borderId="36" fillId="0" fontId="48" numFmtId="0" xfId="0" applyAlignment="1" applyBorder="1" applyFont="1">
      <alignment horizontal="center" vertical="bottom"/>
    </xf>
    <xf borderId="11" fillId="0" fontId="6" numFmtId="0" xfId="0" applyAlignment="1" applyBorder="1" applyFont="1">
      <alignment horizontal="center" shrinkToFit="0" wrapText="0"/>
    </xf>
    <xf borderId="1" fillId="3" fontId="6" numFmtId="0" xfId="0" applyAlignment="1" applyBorder="1" applyFont="1">
      <alignment horizontal="center" readingOrder="0" shrinkToFit="0" wrapText="0"/>
    </xf>
    <xf borderId="1" fillId="4" fontId="6" numFmtId="0" xfId="0" applyAlignment="1" applyBorder="1" applyFont="1">
      <alignment horizontal="center" readingOrder="0" shrinkToFit="0" wrapText="0"/>
    </xf>
    <xf borderId="11" fillId="0" fontId="48" numFmtId="0" xfId="0" applyAlignment="1" applyBorder="1" applyFont="1">
      <alignment horizontal="center" vertical="bottom"/>
    </xf>
    <xf borderId="36" fillId="3" fontId="48" numFmtId="0" xfId="0" applyAlignment="1" applyBorder="1" applyFont="1">
      <alignment horizontal="center" vertical="bottom"/>
    </xf>
    <xf borderId="36" fillId="0" fontId="48" numFmtId="0" xfId="0" applyAlignment="1" applyBorder="1" applyFont="1">
      <alignment horizontal="center" vertical="bottom"/>
    </xf>
    <xf borderId="36" fillId="4" fontId="48" numFmtId="0" xfId="0" applyAlignment="1" applyBorder="1" applyFont="1">
      <alignment horizontal="center" readingOrder="0" vertical="bottom"/>
    </xf>
    <xf borderId="38" fillId="0" fontId="48" numFmtId="0" xfId="0" applyAlignment="1" applyBorder="1" applyFont="1">
      <alignment horizontal="center" readingOrder="0" vertical="bottom"/>
    </xf>
    <xf borderId="1" fillId="3" fontId="48" numFmtId="0" xfId="0" applyBorder="1" applyFont="1"/>
    <xf borderId="1" fillId="0" fontId="48" numFmtId="0" xfId="0" applyBorder="1" applyFont="1"/>
    <xf borderId="4" fillId="3" fontId="48" numFmtId="0" xfId="0" applyBorder="1" applyFont="1"/>
    <xf borderId="4" fillId="0" fontId="48" numFmtId="0" xfId="0" applyBorder="1" applyFont="1"/>
    <xf borderId="13" fillId="0" fontId="48" numFmtId="0" xfId="0" applyBorder="1" applyFont="1"/>
    <xf borderId="38" fillId="0" fontId="48" numFmtId="0" xfId="0" applyBorder="1" applyFont="1"/>
    <xf borderId="38" fillId="0" fontId="48" numFmtId="0" xfId="0" applyAlignment="1" applyBorder="1" applyFont="1">
      <alignment readingOrder="0"/>
    </xf>
    <xf borderId="10" fillId="0" fontId="21" numFmtId="0" xfId="0" applyAlignment="1" applyBorder="1" applyFont="1">
      <alignment horizontal="center" readingOrder="0" shrinkToFit="0" vertical="center" wrapText="0"/>
    </xf>
    <xf borderId="0" fillId="0" fontId="23" numFmtId="0" xfId="0" applyAlignment="1" applyFont="1">
      <alignment horizontal="center" readingOrder="0" shrinkToFit="0" vertical="center" wrapText="0"/>
    </xf>
    <xf borderId="10" fillId="0" fontId="48" numFmtId="0" xfId="0" applyAlignment="1" applyBorder="1" applyFont="1">
      <alignment horizontal="center" readingOrder="0" vertical="bottom"/>
    </xf>
    <xf borderId="19" fillId="7" fontId="72" numFmtId="0" xfId="0" applyAlignment="1" applyBorder="1" applyFont="1">
      <alignment readingOrder="0" shrinkToFit="0" vertical="bottom" wrapText="0"/>
    </xf>
    <xf borderId="2" fillId="7" fontId="72" numFmtId="0" xfId="0" applyAlignment="1" applyBorder="1" applyFont="1">
      <alignment readingOrder="0" shrinkToFit="0" vertical="bottom" wrapText="0"/>
    </xf>
    <xf borderId="3" fillId="7" fontId="72" numFmtId="0" xfId="0" applyAlignment="1" applyBorder="1" applyFont="1">
      <alignment readingOrder="0" shrinkToFit="0" vertical="bottom" wrapText="0"/>
    </xf>
    <xf borderId="4" fillId="0" fontId="48" numFmtId="0" xfId="0" applyAlignment="1" applyBorder="1" applyFont="1">
      <alignment horizontal="center" readingOrder="0" shrinkToFit="0" vertical="center" wrapText="0"/>
    </xf>
    <xf borderId="1" fillId="3" fontId="14" numFmtId="0" xfId="0" applyAlignment="1" applyBorder="1" applyFont="1">
      <alignment horizontal="center" readingOrder="0" shrinkToFit="0" wrapText="0"/>
    </xf>
    <xf borderId="1" fillId="3" fontId="5" numFmtId="0" xfId="0" applyAlignment="1" applyBorder="1" applyFont="1">
      <alignment horizontal="center" readingOrder="0"/>
    </xf>
    <xf borderId="1" fillId="3" fontId="5" numFmtId="0" xfId="0" applyAlignment="1" applyBorder="1" applyFont="1">
      <alignment horizontal="center"/>
    </xf>
    <xf borderId="1" fillId="0" fontId="48" numFmtId="0" xfId="0" applyAlignment="1" applyBorder="1" applyFont="1">
      <alignment horizontal="center" readingOrder="0"/>
    </xf>
    <xf borderId="0" fillId="0" fontId="5" numFmtId="0" xfId="0" applyAlignment="1" applyFont="1">
      <alignment horizontal="center" readingOrder="0"/>
    </xf>
    <xf borderId="1" fillId="20" fontId="14" numFmtId="0" xfId="0" applyAlignment="1" applyBorder="1" applyFill="1" applyFont="1">
      <alignment horizontal="center" readingOrder="0" shrinkToFit="0" wrapText="0"/>
    </xf>
    <xf borderId="1" fillId="0" fontId="6" numFmtId="0" xfId="0" applyAlignment="1" applyBorder="1" applyFont="1">
      <alignment readingOrder="0" shrinkToFit="0" vertical="bottom" wrapText="0"/>
    </xf>
    <xf borderId="1" fillId="0" fontId="48" numFmtId="0" xfId="0" applyAlignment="1" applyBorder="1" applyFont="1">
      <alignment readingOrder="0"/>
    </xf>
    <xf borderId="1" fillId="0" fontId="21" numFmtId="0" xfId="0" applyAlignment="1" applyBorder="1" applyFont="1">
      <alignment horizontal="center" readingOrder="0" shrinkToFit="0" vertical="center" wrapText="0"/>
    </xf>
    <xf borderId="1" fillId="0" fontId="31" numFmtId="0" xfId="0" applyAlignment="1" applyBorder="1" applyFont="1">
      <alignment readingOrder="0" shrinkToFit="0" vertical="bottom" wrapText="0"/>
    </xf>
    <xf borderId="1" fillId="0" fontId="14" numFmtId="0" xfId="0" applyAlignment="1" applyBorder="1" applyFont="1">
      <alignment horizontal="center" readingOrder="0" shrinkToFit="0" wrapText="0"/>
    </xf>
    <xf borderId="1" fillId="0" fontId="48" numFmtId="0" xfId="0" applyAlignment="1" applyBorder="1" applyFont="1">
      <alignment horizontal="center"/>
    </xf>
    <xf borderId="1" fillId="0" fontId="14" numFmtId="0" xfId="0" applyAlignment="1" applyBorder="1" applyFont="1">
      <alignment horizontal="center" shrinkToFit="0" wrapText="0"/>
    </xf>
    <xf borderId="1" fillId="0" fontId="48" numFmtId="0" xfId="0" applyAlignment="1" applyBorder="1" applyFont="1">
      <alignment shrinkToFit="0" vertical="bottom" wrapText="0"/>
    </xf>
    <xf borderId="4" fillId="3" fontId="5" numFmtId="0" xfId="0" applyAlignment="1" applyBorder="1" applyFont="1">
      <alignment horizontal="center" readingOrder="0"/>
    </xf>
    <xf borderId="4" fillId="0" fontId="48" numFmtId="0" xfId="0" applyAlignment="1" applyBorder="1" applyFont="1">
      <alignment horizontal="center" readingOrder="0"/>
    </xf>
    <xf borderId="2" fillId="0" fontId="21" numFmtId="0" xfId="0" applyAlignment="1" applyBorder="1" applyFont="1">
      <alignment horizontal="center" readingOrder="0" shrinkToFit="0" vertical="center" wrapText="0"/>
    </xf>
    <xf borderId="13" fillId="0" fontId="23" numFmtId="0" xfId="0" applyAlignment="1" applyBorder="1" applyFont="1">
      <alignment horizontal="center" readingOrder="0" shrinkToFit="0" vertical="center" wrapText="0"/>
    </xf>
    <xf borderId="13" fillId="0" fontId="5" numFmtId="0" xfId="0" applyAlignment="1" applyBorder="1" applyFont="1">
      <alignment horizontal="center"/>
    </xf>
    <xf borderId="0" fillId="0" fontId="48" numFmtId="0" xfId="0" applyAlignment="1" applyFont="1">
      <alignment horizontal="center" readingOrder="0" shrinkToFit="0" vertical="center" wrapText="0"/>
    </xf>
    <xf borderId="4" fillId="16" fontId="69" numFmtId="0" xfId="0" applyAlignment="1" applyBorder="1" applyFont="1">
      <alignment horizontal="right" readingOrder="0" vertical="top"/>
    </xf>
    <xf borderId="47" fillId="0" fontId="5" numFmtId="0" xfId="0" applyAlignment="1" applyBorder="1" applyFont="1">
      <alignment horizontal="left" readingOrder="0"/>
    </xf>
    <xf borderId="47" fillId="0" fontId="5" numFmtId="0" xfId="0" applyBorder="1" applyFont="1"/>
    <xf borderId="4" fillId="21" fontId="69" numFmtId="0" xfId="0" applyAlignment="1" applyBorder="1" applyFill="1" applyFont="1">
      <alignment horizontal="right" readingOrder="0" shrinkToFit="0" vertical="top" wrapText="1"/>
    </xf>
    <xf borderId="53" fillId="0" fontId="5" numFmtId="0" xfId="0" applyAlignment="1" applyBorder="1" applyFont="1">
      <alignment readingOrder="0"/>
    </xf>
    <xf borderId="47" fillId="3" fontId="76" numFmtId="0" xfId="0" applyAlignment="1" applyBorder="1" applyFont="1">
      <alignment horizontal="right"/>
    </xf>
    <xf borderId="0" fillId="0" fontId="5" numFmtId="0" xfId="0" applyFont="1"/>
    <xf borderId="54" fillId="0" fontId="5" numFmtId="0" xfId="0" applyAlignment="1" applyBorder="1" applyFont="1">
      <alignment readingOrder="0"/>
    </xf>
    <xf borderId="54" fillId="0" fontId="5" numFmtId="0" xfId="0" applyBorder="1" applyFont="1"/>
    <xf borderId="55" fillId="0" fontId="5" numFmtId="0" xfId="0" applyAlignment="1" applyBorder="1" applyFont="1">
      <alignment readingOrder="0"/>
    </xf>
    <xf borderId="54" fillId="3" fontId="76" numFmtId="0" xfId="0" applyAlignment="1" applyBorder="1" applyFont="1">
      <alignment horizontal="right"/>
    </xf>
    <xf borderId="41" fillId="0" fontId="5" numFmtId="0" xfId="0" applyAlignment="1" applyBorder="1" applyFont="1">
      <alignment readingOrder="0"/>
    </xf>
    <xf borderId="39" fillId="0" fontId="5" numFmtId="0" xfId="0" applyBorder="1" applyFont="1"/>
    <xf borderId="56" fillId="0" fontId="5" numFmtId="0" xfId="0" applyAlignment="1" applyBorder="1" applyFont="1">
      <alignment readingOrder="0"/>
    </xf>
    <xf borderId="41" fillId="3" fontId="76" numFmtId="0" xfId="0" applyAlignment="1" applyBorder="1" applyFont="1">
      <alignment horizontal="right"/>
    </xf>
    <xf borderId="4" fillId="18" fontId="69" numFmtId="0" xfId="0" applyAlignment="1" applyBorder="1" applyFont="1">
      <alignment horizontal="right" readingOrder="0" vertical="top"/>
    </xf>
    <xf borderId="47" fillId="0" fontId="5" numFmtId="0" xfId="0" applyAlignment="1" applyBorder="1" applyFont="1">
      <alignment readingOrder="0"/>
    </xf>
    <xf borderId="4" fillId="22" fontId="69" numFmtId="0" xfId="0" applyAlignment="1" applyBorder="1" applyFill="1" applyFont="1">
      <alignment horizontal="right" readingOrder="0" shrinkToFit="0" vertical="top" wrapText="1"/>
    </xf>
    <xf borderId="1" fillId="0" fontId="6" numFmtId="0" xfId="0" applyAlignment="1" applyBorder="1" applyFont="1">
      <alignment readingOrder="0" vertical="bottom"/>
    </xf>
    <xf borderId="54" fillId="0" fontId="5" numFmtId="0" xfId="0" applyAlignment="1" applyBorder="1" applyFont="1">
      <alignment horizontal="left" readingOrder="0"/>
    </xf>
    <xf borderId="41" fillId="0" fontId="5" numFmtId="0" xfId="0" applyBorder="1" applyFont="1"/>
    <xf borderId="4" fillId="23" fontId="69" numFmtId="0" xfId="0" applyAlignment="1" applyBorder="1" applyFill="1" applyFont="1">
      <alignment horizontal="right" readingOrder="0" vertical="top"/>
    </xf>
    <xf borderId="1" fillId="0" fontId="48" numFmtId="0" xfId="0" applyAlignment="1" applyBorder="1" applyFont="1">
      <alignment readingOrder="0" shrinkToFit="0" vertical="bottom" wrapText="0"/>
    </xf>
    <xf borderId="57" fillId="0" fontId="5" numFmtId="0" xfId="0" applyAlignment="1" applyBorder="1" applyFont="1">
      <alignment readingOrder="0"/>
    </xf>
    <xf borderId="4" fillId="0" fontId="69" numFmtId="0" xfId="0" applyAlignment="1" applyBorder="1" applyFont="1">
      <alignment horizontal="right" readingOrder="0" vertical="top"/>
    </xf>
    <xf borderId="40" fillId="3" fontId="76" numFmtId="0" xfId="0" applyAlignment="1" applyBorder="1" applyFont="1">
      <alignment horizontal="right"/>
    </xf>
    <xf borderId="0" fillId="3" fontId="76" numFmtId="0" xfId="0" applyAlignment="1" applyFont="1">
      <alignment horizontal="right"/>
    </xf>
    <xf borderId="1" fillId="3" fontId="6" numFmtId="0" xfId="0" applyAlignment="1" applyBorder="1" applyFont="1">
      <alignment readingOrder="0" shrinkToFit="0" vertical="bottom" wrapText="0"/>
    </xf>
    <xf borderId="5" fillId="0" fontId="48" numFmtId="0" xfId="0" applyAlignment="1" applyBorder="1" applyFont="1">
      <alignment horizontal="center" readingOrder="0" shrinkToFit="0" vertical="center" wrapText="0"/>
    </xf>
    <xf borderId="1" fillId="0" fontId="6" numFmtId="0" xfId="0" applyAlignment="1" applyBorder="1" applyFont="1">
      <alignment shrinkToFit="0" vertical="bottom" wrapText="0"/>
    </xf>
    <xf borderId="1" fillId="0" fontId="5" numFmtId="0" xfId="0" applyAlignment="1" applyBorder="1" applyFont="1">
      <alignment horizontal="center"/>
    </xf>
    <xf borderId="1" fillId="0" fontId="6" numFmtId="0" xfId="0" applyAlignment="1" applyBorder="1" applyFont="1">
      <alignment vertical="bottom"/>
    </xf>
    <xf borderId="10" fillId="0" fontId="48" numFmtId="0" xfId="0" applyAlignment="1" applyBorder="1" applyFont="1">
      <alignment horizontal="center" readingOrder="0" shrinkToFit="0" vertical="center" wrapText="0"/>
    </xf>
    <xf borderId="1" fillId="10" fontId="14" numFmtId="0" xfId="0" applyAlignment="1" applyBorder="1" applyFont="1">
      <alignment horizontal="center" readingOrder="0" shrinkToFit="0" wrapText="0"/>
    </xf>
    <xf borderId="1" fillId="10" fontId="72" numFmtId="0" xfId="0" applyAlignment="1" applyBorder="1" applyFont="1">
      <alignment readingOrder="0" shrinkToFit="0" vertical="bottom" wrapText="0"/>
    </xf>
    <xf borderId="1" fillId="10" fontId="48" numFmtId="0" xfId="0" applyBorder="1" applyFont="1"/>
    <xf borderId="1" fillId="10" fontId="21" numFmtId="0" xfId="0" applyAlignment="1" applyBorder="1" applyFont="1">
      <alignment horizontal="center" readingOrder="0" shrinkToFit="0" vertical="center" wrapText="0"/>
    </xf>
    <xf borderId="11" fillId="0" fontId="48" numFmtId="0" xfId="0" applyAlignment="1" applyBorder="1" applyFont="1">
      <alignment horizontal="center" readingOrder="0" shrinkToFit="0" vertical="center" wrapText="0"/>
    </xf>
    <xf borderId="0" fillId="0" fontId="53" numFmtId="0" xfId="0" applyAlignment="1" applyFont="1">
      <alignment horizontal="left" readingOrder="0" vertical="bottom"/>
    </xf>
    <xf borderId="10" fillId="0" fontId="75" numFmtId="0" xfId="0" applyAlignment="1" applyBorder="1" applyFont="1">
      <alignment horizontal="center" readingOrder="0"/>
    </xf>
    <xf borderId="10" fillId="4" fontId="75" numFmtId="0" xfId="0" applyAlignment="1" applyBorder="1" applyFont="1">
      <alignment horizontal="center" readingOrder="0"/>
    </xf>
    <xf borderId="10" fillId="0" fontId="75" numFmtId="0" xfId="0" applyAlignment="1" applyBorder="1" applyFont="1">
      <alignment horizontal="center" readingOrder="0" vertical="center"/>
    </xf>
    <xf borderId="10" fillId="4" fontId="75" numFmtId="0" xfId="0" applyAlignment="1" applyBorder="1" applyFont="1">
      <alignment horizontal="center" readingOrder="0" vertical="center"/>
    </xf>
    <xf borderId="41" fillId="0" fontId="75" numFmtId="0" xfId="0" applyAlignment="1" applyBorder="1" applyFont="1">
      <alignment horizontal="center" readingOrder="0"/>
    </xf>
    <xf borderId="41" fillId="4" fontId="75" numFmtId="0" xfId="0" applyAlignment="1" applyBorder="1" applyFont="1">
      <alignment horizontal="center" vertical="center"/>
    </xf>
    <xf borderId="41" fillId="3" fontId="75" numFmtId="0" xfId="0" applyAlignment="1" applyBorder="1" applyFont="1">
      <alignment horizontal="center" vertical="center"/>
    </xf>
    <xf borderId="41" fillId="0" fontId="75" numFmtId="0" xfId="0" applyAlignment="1" applyBorder="1" applyFont="1">
      <alignment horizontal="center" vertical="center"/>
    </xf>
    <xf borderId="4" fillId="0" fontId="75" numFmtId="0" xfId="0" applyAlignment="1" applyBorder="1" applyFont="1">
      <alignment horizontal="center"/>
    </xf>
    <xf borderId="4" fillId="3" fontId="75" numFmtId="0" xfId="0" applyAlignment="1" applyBorder="1" applyFont="1">
      <alignment horizontal="center" vertical="center"/>
    </xf>
    <xf borderId="4" fillId="0" fontId="75" numFmtId="0" xfId="0" applyAlignment="1" applyBorder="1" applyFont="1">
      <alignment horizontal="center" vertical="center"/>
    </xf>
    <xf borderId="10" fillId="4" fontId="75" numFmtId="0" xfId="0" applyAlignment="1" applyBorder="1" applyFont="1">
      <alignment horizontal="center" vertical="center"/>
    </xf>
    <xf borderId="10" fillId="0" fontId="75" numFmtId="0" xfId="0" applyAlignment="1" applyBorder="1" applyFont="1">
      <alignment horizontal="center" vertical="center"/>
    </xf>
    <xf borderId="41" fillId="0" fontId="75" numFmtId="0" xfId="0" applyAlignment="1" applyBorder="1" applyFont="1">
      <alignment horizontal="center" readingOrder="0" vertical="center"/>
    </xf>
    <xf borderId="4" fillId="0" fontId="75" numFmtId="0" xfId="0" applyAlignment="1" applyBorder="1" applyFont="1">
      <alignment horizontal="center" readingOrder="0"/>
    </xf>
    <xf borderId="10" fillId="3" fontId="79" numFmtId="0" xfId="0" applyAlignment="1" applyBorder="1" applyFont="1">
      <alignment horizontal="center" readingOrder="0" shrinkToFit="0" vertical="center" wrapText="0"/>
    </xf>
    <xf borderId="10" fillId="0" fontId="79" numFmtId="0" xfId="0" applyAlignment="1" applyBorder="1" applyFont="1">
      <alignment horizontal="center" readingOrder="0" shrinkToFit="0" vertical="center" wrapText="0"/>
    </xf>
    <xf borderId="39" fillId="0" fontId="75" numFmtId="0" xfId="0" applyAlignment="1" applyBorder="1" applyFont="1">
      <alignment horizontal="center" readingOrder="0"/>
    </xf>
    <xf borderId="39" fillId="0" fontId="75" numFmtId="0" xfId="0" applyAlignment="1" applyBorder="1" applyFont="1">
      <alignment horizontal="center" readingOrder="0" vertical="center"/>
    </xf>
    <xf borderId="19" fillId="0" fontId="80" numFmtId="0" xfId="0" applyAlignment="1" applyBorder="1" applyFont="1">
      <alignment horizontal="left" readingOrder="0"/>
    </xf>
    <xf borderId="19" fillId="0" fontId="75" numFmtId="0" xfId="0" applyAlignment="1" applyBorder="1" applyFont="1">
      <alignment horizontal="center" readingOrder="0" vertical="center"/>
    </xf>
    <xf borderId="11" fillId="0" fontId="57" numFmtId="169" xfId="0" applyAlignment="1" applyBorder="1" applyFont="1" applyNumberFormat="1">
      <alignment horizontal="center" readingOrder="0" vertical="bottom"/>
    </xf>
    <xf borderId="36" fillId="0" fontId="57" numFmtId="169" xfId="0" applyAlignment="1" applyBorder="1" applyFont="1" applyNumberFormat="1">
      <alignment horizontal="center" readingOrder="0" vertical="bottom"/>
    </xf>
    <xf borderId="7" fillId="0" fontId="65" numFmtId="0" xfId="0" applyAlignment="1" applyBorder="1" applyFont="1">
      <alignment horizontal="center" readingOrder="0" vertical="bottom"/>
    </xf>
    <xf borderId="10" fillId="0" fontId="75" numFmtId="0" xfId="0" applyAlignment="1" applyBorder="1" applyFont="1">
      <alignment horizontal="center"/>
    </xf>
    <xf borderId="39" fillId="0" fontId="75" numFmtId="0" xfId="0" applyAlignment="1" applyBorder="1" applyFont="1">
      <alignment horizontal="center" vertical="center"/>
    </xf>
    <xf borderId="1" fillId="0" fontId="75" numFmtId="0" xfId="0" applyAlignment="1" applyBorder="1" applyFont="1">
      <alignment horizontal="center" readingOrder="0" vertical="center"/>
    </xf>
    <xf borderId="4" fillId="0" fontId="79" numFmtId="0" xfId="0" applyAlignment="1" applyBorder="1" applyFont="1">
      <alignment horizontal="center" readingOrder="0" shrinkToFit="0" vertical="center" wrapText="0"/>
    </xf>
    <xf borderId="41" fillId="0" fontId="79" numFmtId="0" xfId="0" applyAlignment="1" applyBorder="1" applyFont="1">
      <alignment horizontal="center" readingOrder="0" shrinkToFit="0" vertical="center" wrapText="0"/>
    </xf>
    <xf borderId="0" fillId="0" fontId="79" numFmtId="0" xfId="0" applyAlignment="1" applyFont="1">
      <alignment horizontal="center" readingOrder="0" shrinkToFit="0" vertical="center" wrapText="0"/>
    </xf>
    <xf borderId="1" fillId="0" fontId="57" numFmtId="169" xfId="0" applyAlignment="1" applyBorder="1" applyFont="1" applyNumberFormat="1">
      <alignment horizontal="center" readingOrder="0" vertical="center"/>
    </xf>
    <xf borderId="7" fillId="0" fontId="65" numFmtId="0" xfId="0" applyAlignment="1" applyBorder="1" applyFont="1">
      <alignment horizontal="center" readingOrder="0" vertical="center"/>
    </xf>
    <xf borderId="0" fillId="0" fontId="75" numFmtId="0" xfId="0" applyFont="1"/>
    <xf borderId="1" fillId="0" fontId="57" numFmtId="169" xfId="0" applyAlignment="1" applyBorder="1" applyFont="1" applyNumberFormat="1">
      <alignment horizontal="center" readingOrder="0" vertical="bottom"/>
    </xf>
    <xf borderId="10" fillId="3" fontId="5" numFmtId="0" xfId="0" applyAlignment="1" applyBorder="1" applyFont="1">
      <alignment horizontal="center"/>
    </xf>
    <xf borderId="11" fillId="4" fontId="5" numFmtId="0" xfId="0" applyAlignment="1" applyBorder="1" applyFont="1">
      <alignment horizontal="center" readingOrder="0"/>
    </xf>
    <xf borderId="11" fillId="3" fontId="5" numFmtId="0" xfId="0" applyAlignment="1" applyBorder="1" applyFont="1">
      <alignment horizontal="center"/>
    </xf>
    <xf borderId="11" fillId="0" fontId="5" numFmtId="0" xfId="0" applyAlignment="1" applyBorder="1" applyFont="1">
      <alignment horizontal="center"/>
    </xf>
    <xf borderId="4" fillId="3" fontId="5" numFmtId="0" xfId="0" applyAlignment="1" applyBorder="1" applyFont="1">
      <alignment horizontal="center"/>
    </xf>
    <xf borderId="11" fillId="0" fontId="5" numFmtId="0" xfId="0" applyAlignment="1" applyBorder="1" applyFont="1">
      <alignment horizontal="center" readingOrder="0"/>
    </xf>
    <xf borderId="10" fillId="0" fontId="31" numFmtId="0" xfId="0" applyAlignment="1" applyBorder="1" applyFont="1">
      <alignment horizontal="center" readingOrder="0" shrinkToFit="0" vertical="bottom" wrapText="0"/>
    </xf>
    <xf borderId="5" fillId="24" fontId="81" numFmtId="0" xfId="0" applyAlignment="1" applyBorder="1" applyFill="1" applyFont="1">
      <alignment horizontal="center" readingOrder="0" shrinkToFit="0" wrapText="0"/>
    </xf>
    <xf borderId="0" fillId="0" fontId="18" numFmtId="0" xfId="0" applyAlignment="1" applyFont="1">
      <alignment shrinkToFit="0" vertical="bottom" wrapText="0"/>
    </xf>
    <xf borderId="37" fillId="25" fontId="82" numFmtId="172" xfId="0" applyAlignment="1" applyBorder="1" applyFill="1" applyFont="1" applyNumberFormat="1">
      <alignment horizontal="center" readingOrder="0" shrinkToFit="0" wrapText="0"/>
    </xf>
    <xf borderId="0" fillId="0" fontId="83" numFmtId="0" xfId="0" applyAlignment="1" applyFont="1">
      <alignment readingOrder="0" shrinkToFit="0" vertical="bottom" wrapText="0"/>
    </xf>
    <xf borderId="0" fillId="0" fontId="84" numFmtId="0" xfId="0" applyAlignment="1" applyFont="1">
      <alignment shrinkToFit="0" wrapText="0"/>
    </xf>
    <xf borderId="0" fillId="0" fontId="85" numFmtId="0" xfId="0" applyAlignment="1" applyFont="1">
      <alignment horizontal="center" shrinkToFit="0" wrapText="0"/>
    </xf>
    <xf borderId="0" fillId="3" fontId="86" numFmtId="0" xfId="0" applyAlignment="1" applyFont="1">
      <alignment horizontal="center" readingOrder="0" shrinkToFit="0" wrapText="0"/>
    </xf>
    <xf borderId="2" fillId="26" fontId="82" numFmtId="0" xfId="0" applyAlignment="1" applyBorder="1" applyFill="1" applyFont="1">
      <alignment horizontal="center" readingOrder="0" shrinkToFit="0" wrapText="0"/>
    </xf>
    <xf borderId="19" fillId="4" fontId="87" numFmtId="0" xfId="0" applyAlignment="1" applyBorder="1" applyFont="1">
      <alignment horizontal="center" readingOrder="0" shrinkToFit="0" wrapText="0"/>
    </xf>
    <xf borderId="19" fillId="0" fontId="88" numFmtId="0" xfId="0" applyAlignment="1" applyBorder="1" applyFont="1">
      <alignment horizontal="center" readingOrder="0" shrinkToFit="0" wrapText="0"/>
    </xf>
    <xf borderId="19" fillId="0" fontId="83" numFmtId="0" xfId="0" applyAlignment="1" applyBorder="1" applyFont="1">
      <alignment horizontal="center" readingOrder="0" shrinkToFit="0" wrapText="0"/>
    </xf>
    <xf borderId="19" fillId="0" fontId="88" numFmtId="0" xfId="0" applyAlignment="1" applyBorder="1" applyFont="1">
      <alignment readingOrder="0" shrinkToFit="0" wrapText="0"/>
    </xf>
    <xf borderId="19" fillId="0" fontId="88" numFmtId="0" xfId="0" applyAlignment="1" applyBorder="1" applyFont="1">
      <alignment shrinkToFit="0" wrapText="0"/>
    </xf>
    <xf borderId="3" fillId="0" fontId="88" numFmtId="0" xfId="0" applyAlignment="1" applyBorder="1" applyFont="1">
      <alignment shrinkToFit="0" wrapText="0"/>
    </xf>
    <xf borderId="3" fillId="0" fontId="88" numFmtId="0" xfId="0" applyAlignment="1" applyBorder="1" applyFont="1">
      <alignment horizontal="center" shrinkToFit="0" wrapText="0"/>
    </xf>
    <xf borderId="38" fillId="0" fontId="88" numFmtId="0" xfId="0" applyAlignment="1" applyBorder="1" applyFont="1">
      <alignment shrinkToFit="0" wrapText="0"/>
    </xf>
    <xf borderId="58" fillId="27" fontId="87" numFmtId="0" xfId="0" applyAlignment="1" applyBorder="1" applyFill="1" applyFont="1">
      <alignment horizontal="center" readingOrder="0"/>
    </xf>
    <xf borderId="59" fillId="0" fontId="4" numFmtId="0" xfId="0" applyBorder="1" applyFont="1"/>
    <xf borderId="60" fillId="0" fontId="4" numFmtId="0" xfId="0" applyBorder="1" applyFont="1"/>
    <xf borderId="19" fillId="28" fontId="88" numFmtId="0" xfId="0" applyAlignment="1" applyBorder="1" applyFill="1" applyFont="1">
      <alignment horizontal="center" readingOrder="0" shrinkToFit="0" wrapText="0"/>
    </xf>
    <xf borderId="4" fillId="0" fontId="86" numFmtId="0" xfId="0" applyAlignment="1" applyBorder="1" applyFont="1">
      <alignment horizontal="center" readingOrder="0"/>
    </xf>
    <xf borderId="4" fillId="0" fontId="86" numFmtId="0" xfId="0" applyAlignment="1" applyBorder="1" applyFont="1">
      <alignment horizontal="center" readingOrder="0" shrinkToFit="0" wrapText="0"/>
    </xf>
    <xf borderId="5" fillId="4" fontId="86" numFmtId="0" xfId="0" applyAlignment="1" applyBorder="1" applyFont="1">
      <alignment horizontal="center" readingOrder="0" shrinkToFit="0" wrapText="0"/>
    </xf>
    <xf borderId="61" fillId="4" fontId="86" numFmtId="0" xfId="0" applyAlignment="1" applyBorder="1" applyFont="1">
      <alignment horizontal="center" readingOrder="0"/>
    </xf>
    <xf borderId="36" fillId="0" fontId="89" numFmtId="172" xfId="0" applyAlignment="1" applyBorder="1" applyFont="1" applyNumberFormat="1">
      <alignment horizontal="center" readingOrder="0" shrinkToFit="0" wrapText="0"/>
    </xf>
    <xf borderId="36" fillId="0" fontId="89" numFmtId="169" xfId="0" applyAlignment="1" applyBorder="1" applyFont="1" applyNumberFormat="1">
      <alignment horizontal="center" readingOrder="0" shrinkToFit="0" wrapText="0"/>
    </xf>
    <xf borderId="36" fillId="4" fontId="89" numFmtId="169" xfId="0" applyAlignment="1" applyBorder="1" applyFont="1" applyNumberFormat="1">
      <alignment horizontal="center" readingOrder="0" shrinkToFit="0" wrapText="0"/>
    </xf>
    <xf borderId="38" fillId="0" fontId="89" numFmtId="0" xfId="0" applyAlignment="1" applyBorder="1" applyFont="1">
      <alignment horizontal="center" readingOrder="0" shrinkToFit="0" wrapText="0"/>
    </xf>
    <xf borderId="4" fillId="29" fontId="90" numFmtId="0" xfId="0" applyAlignment="1" applyBorder="1" applyFill="1" applyFont="1">
      <alignment horizontal="center" readingOrder="0"/>
    </xf>
    <xf borderId="6" fillId="30" fontId="86" numFmtId="0" xfId="0" applyAlignment="1" applyBorder="1" applyFill="1" applyFont="1">
      <alignment horizontal="center" readingOrder="0" shrinkToFit="0" wrapText="0"/>
    </xf>
    <xf borderId="5" fillId="0" fontId="86" numFmtId="0" xfId="0" applyAlignment="1" applyBorder="1" applyFont="1">
      <alignment horizontal="center" readingOrder="0" shrinkToFit="0" wrapText="0"/>
    </xf>
    <xf borderId="62" fillId="0" fontId="4" numFmtId="0" xfId="0" applyBorder="1" applyFont="1"/>
    <xf borderId="63" fillId="0" fontId="4" numFmtId="0" xfId="0" applyBorder="1" applyFont="1"/>
    <xf borderId="6" fillId="0" fontId="85" numFmtId="0" xfId="0" applyAlignment="1" applyBorder="1" applyFont="1">
      <alignment horizontal="center" readingOrder="0"/>
    </xf>
    <xf borderId="4" fillId="0" fontId="85" numFmtId="0" xfId="0" applyAlignment="1" applyBorder="1" applyFont="1">
      <alignment horizontal="center" readingOrder="0"/>
    </xf>
    <xf borderId="4" fillId="31" fontId="85" numFmtId="0" xfId="0" applyAlignment="1" applyBorder="1" applyFill="1" applyFont="1">
      <alignment horizontal="center" readingOrder="0"/>
    </xf>
    <xf borderId="64" fillId="0" fontId="4" numFmtId="0" xfId="0" applyBorder="1" applyFont="1"/>
    <xf borderId="9" fillId="0" fontId="85" numFmtId="0" xfId="0" applyAlignment="1" applyBorder="1" applyFont="1">
      <alignment horizontal="center" readingOrder="0" shrinkToFit="0" wrapText="0"/>
    </xf>
    <xf borderId="7" fillId="32" fontId="85" numFmtId="0" xfId="0" applyAlignment="1" applyBorder="1" applyFill="1" applyFont="1">
      <alignment horizontal="center" readingOrder="0" shrinkToFit="0" wrapText="0"/>
    </xf>
    <xf borderId="9" fillId="4" fontId="85" numFmtId="0" xfId="0" applyAlignment="1" applyBorder="1" applyFont="1">
      <alignment horizontal="center" readingOrder="0" shrinkToFit="0" wrapText="0"/>
    </xf>
    <xf borderId="65" fillId="0" fontId="85" numFmtId="0" xfId="0" applyAlignment="1" applyBorder="1" applyFont="1">
      <alignment horizontal="center" readingOrder="0" shrinkToFit="0" wrapText="0"/>
    </xf>
    <xf borderId="66" fillId="0" fontId="86" numFmtId="0" xfId="0" applyAlignment="1" applyBorder="1" applyFont="1">
      <alignment horizontal="center" readingOrder="0"/>
    </xf>
    <xf borderId="65" fillId="31" fontId="86" numFmtId="0" xfId="0" applyAlignment="1" applyBorder="1" applyFont="1">
      <alignment horizontal="center" readingOrder="0"/>
    </xf>
    <xf borderId="7" fillId="0" fontId="86" numFmtId="0" xfId="0" applyAlignment="1" applyBorder="1" applyFont="1">
      <alignment horizontal="center" readingOrder="0"/>
    </xf>
    <xf borderId="67" fillId="0" fontId="86" numFmtId="0" xfId="0" applyAlignment="1" applyBorder="1" applyFont="1">
      <alignment horizontal="center" readingOrder="0"/>
    </xf>
    <xf borderId="11" fillId="33" fontId="91" numFmtId="0" xfId="0" applyAlignment="1" applyBorder="1" applyFill="1" applyFont="1">
      <alignment horizontal="center" readingOrder="0" shrinkToFit="0" wrapText="0"/>
    </xf>
    <xf borderId="36" fillId="0" fontId="91" numFmtId="0" xfId="0" applyAlignment="1" applyBorder="1" applyFont="1">
      <alignment horizontal="center" readingOrder="0" shrinkToFit="0" wrapText="0"/>
    </xf>
    <xf borderId="38" fillId="4" fontId="91" numFmtId="0" xfId="0" applyAlignment="1" applyBorder="1" applyFont="1">
      <alignment horizontal="center" readingOrder="0" shrinkToFit="0" wrapText="0"/>
    </xf>
    <xf borderId="68" fillId="4" fontId="91" numFmtId="0" xfId="0" applyAlignment="1" applyBorder="1" applyFont="1">
      <alignment horizontal="center" readingOrder="0" shrinkToFit="0" wrapText="0"/>
    </xf>
    <xf borderId="69" fillId="0" fontId="92" numFmtId="0" xfId="0" applyAlignment="1" applyBorder="1" applyFont="1">
      <alignment horizontal="center" vertical="bottom"/>
    </xf>
    <xf borderId="70" fillId="0" fontId="92" numFmtId="0" xfId="0" applyAlignment="1" applyBorder="1" applyFont="1">
      <alignment horizontal="center" vertical="bottom"/>
    </xf>
    <xf borderId="70" fillId="4" fontId="92" numFmtId="0" xfId="0" applyAlignment="1" applyBorder="1" applyFont="1">
      <alignment horizontal="center" vertical="bottom"/>
    </xf>
    <xf borderId="70" fillId="34" fontId="91" numFmtId="0" xfId="0" applyAlignment="1" applyBorder="1" applyFill="1" applyFont="1">
      <alignment horizontal="center" readingOrder="0" shrinkToFit="0" wrapText="0"/>
    </xf>
    <xf borderId="3" fillId="34" fontId="91" numFmtId="0" xfId="0" applyAlignment="1" applyBorder="1" applyFont="1">
      <alignment horizontal="center" readingOrder="0" shrinkToFit="0" wrapText="0"/>
    </xf>
    <xf borderId="19" fillId="0" fontId="91" numFmtId="0" xfId="0" applyAlignment="1" applyBorder="1" applyFont="1">
      <alignment horizontal="center" readingOrder="0" shrinkToFit="0" wrapText="0"/>
    </xf>
    <xf borderId="71" fillId="34" fontId="91" numFmtId="0" xfId="0" applyAlignment="1" applyBorder="1" applyFont="1">
      <alignment horizontal="center" readingOrder="0" shrinkToFit="0" wrapText="0"/>
    </xf>
    <xf borderId="36" fillId="31" fontId="91" numFmtId="0" xfId="0" applyAlignment="1" applyBorder="1" applyFont="1">
      <alignment horizontal="center" readingOrder="0" shrinkToFit="0" wrapText="0"/>
    </xf>
    <xf borderId="3" fillId="0" fontId="91" numFmtId="0" xfId="0" applyAlignment="1" applyBorder="1" applyFont="1">
      <alignment horizontal="center" readingOrder="0" shrinkToFit="0" wrapText="0"/>
    </xf>
    <xf borderId="1" fillId="0" fontId="91" numFmtId="0" xfId="0" applyAlignment="1" applyBorder="1" applyFont="1">
      <alignment horizontal="center" readingOrder="0" shrinkToFit="0" wrapText="0"/>
    </xf>
    <xf borderId="3" fillId="35" fontId="91" numFmtId="0" xfId="0" applyAlignment="1" applyBorder="1" applyFill="1" applyFont="1">
      <alignment horizontal="center" readingOrder="0" shrinkToFit="0" wrapText="0"/>
    </xf>
    <xf borderId="3" fillId="36" fontId="91" numFmtId="0" xfId="0" applyAlignment="1" applyBorder="1" applyFill="1" applyFont="1">
      <alignment horizontal="center" readingOrder="0" shrinkToFit="0" wrapText="0"/>
    </xf>
    <xf borderId="2" fillId="34" fontId="93" numFmtId="0" xfId="0" applyAlignment="1" applyBorder="1" applyFont="1">
      <alignment horizontal="center" readingOrder="0" shrinkToFit="0" wrapText="0"/>
    </xf>
    <xf borderId="1" fillId="34" fontId="91" numFmtId="0" xfId="0" applyAlignment="1" applyBorder="1" applyFont="1">
      <alignment horizontal="center" readingOrder="0" shrinkToFit="0" wrapText="0"/>
    </xf>
    <xf borderId="3" fillId="0" fontId="94" numFmtId="0" xfId="0" applyAlignment="1" applyBorder="1" applyFont="1">
      <alignment horizontal="center" shrinkToFit="0" wrapText="0"/>
    </xf>
    <xf borderId="11" fillId="0" fontId="86" numFmtId="0" xfId="0" applyAlignment="1" applyBorder="1" applyFont="1">
      <alignment horizontal="center" readingOrder="0" shrinkToFit="0" wrapText="0"/>
    </xf>
    <xf borderId="36" fillId="0" fontId="85" numFmtId="0" xfId="0" applyAlignment="1" applyBorder="1" applyFont="1">
      <alignment horizontal="center" readingOrder="0" shrinkToFit="0" wrapText="0"/>
    </xf>
    <xf borderId="38" fillId="0" fontId="85" numFmtId="0" xfId="0" applyAlignment="1" applyBorder="1" applyFont="1">
      <alignment horizontal="center" readingOrder="0" shrinkToFit="0" wrapText="0"/>
    </xf>
    <xf borderId="72" fillId="0" fontId="85" numFmtId="0" xfId="0" applyAlignment="1" applyBorder="1" applyFont="1">
      <alignment horizontal="center" readingOrder="0" shrinkToFit="0" wrapText="0"/>
    </xf>
    <xf borderId="38" fillId="31" fontId="85" numFmtId="0" xfId="0" applyAlignment="1" applyBorder="1" applyFont="1">
      <alignment horizontal="center" readingOrder="0" shrinkToFit="0" wrapText="0"/>
    </xf>
    <xf borderId="11" fillId="0" fontId="85" numFmtId="0" xfId="0" applyAlignment="1" applyBorder="1" applyFont="1">
      <alignment horizontal="center" readingOrder="0" shrinkToFit="0" wrapText="0"/>
    </xf>
    <xf borderId="73" fillId="0" fontId="85" numFmtId="0" xfId="0" applyAlignment="1" applyBorder="1" applyFont="1">
      <alignment horizontal="center" readingOrder="0" shrinkToFit="0" wrapText="0"/>
    </xf>
    <xf borderId="11" fillId="31" fontId="85" numFmtId="0" xfId="0" applyAlignment="1" applyBorder="1" applyFont="1">
      <alignment horizontal="center" readingOrder="0" shrinkToFit="0" wrapText="0"/>
    </xf>
    <xf borderId="11" fillId="0" fontId="91" numFmtId="0" xfId="0" applyAlignment="1" applyBorder="1" applyFont="1">
      <alignment horizontal="center" readingOrder="0" shrinkToFit="0" wrapText="0"/>
    </xf>
    <xf borderId="74" fillId="34" fontId="93" numFmtId="0" xfId="0" applyAlignment="1" applyBorder="1" applyFont="1">
      <alignment horizontal="center" vertical="bottom"/>
    </xf>
    <xf borderId="36" fillId="0" fontId="92" numFmtId="0" xfId="0" applyAlignment="1" applyBorder="1" applyFont="1">
      <alignment horizontal="center" vertical="bottom"/>
    </xf>
    <xf borderId="36" fillId="4" fontId="92" numFmtId="0" xfId="0" applyAlignment="1" applyBorder="1" applyFont="1">
      <alignment horizontal="center" vertical="bottom"/>
    </xf>
    <xf borderId="37" fillId="0" fontId="91" numFmtId="0" xfId="0" applyAlignment="1" applyBorder="1" applyFont="1">
      <alignment horizontal="center" readingOrder="0" shrinkToFit="0" wrapText="0"/>
    </xf>
    <xf borderId="36" fillId="34" fontId="91" numFmtId="0" xfId="0" applyAlignment="1" applyBorder="1" applyFont="1">
      <alignment horizontal="center" readingOrder="0" shrinkToFit="0" wrapText="0"/>
    </xf>
    <xf borderId="38" fillId="0" fontId="91" numFmtId="0" xfId="0" applyAlignment="1" applyBorder="1" applyFont="1">
      <alignment horizontal="center" readingOrder="0" shrinkToFit="0" wrapText="0"/>
    </xf>
    <xf borderId="11" fillId="34" fontId="91" numFmtId="0" xfId="0" applyAlignment="1" applyBorder="1" applyFont="1">
      <alignment horizontal="center" readingOrder="0" shrinkToFit="0" wrapText="0"/>
    </xf>
    <xf borderId="2" fillId="34" fontId="91" numFmtId="0" xfId="0" applyAlignment="1" applyBorder="1" applyFont="1">
      <alignment horizontal="center" readingOrder="0" shrinkToFit="0" wrapText="0"/>
    </xf>
    <xf borderId="36" fillId="34" fontId="93" numFmtId="0" xfId="0" applyAlignment="1" applyBorder="1" applyFont="1">
      <alignment horizontal="center" readingOrder="0" shrinkToFit="0" wrapText="0"/>
    </xf>
    <xf borderId="36" fillId="0" fontId="94" numFmtId="0" xfId="0" applyAlignment="1" applyBorder="1" applyFont="1">
      <alignment horizontal="center" shrinkToFit="0" wrapText="0"/>
    </xf>
    <xf borderId="70" fillId="0" fontId="85" numFmtId="0" xfId="0" applyAlignment="1" applyBorder="1" applyFont="1">
      <alignment horizontal="center" readingOrder="0" shrinkToFit="0" wrapText="0"/>
    </xf>
    <xf borderId="74" fillId="0" fontId="92" numFmtId="0" xfId="0" applyAlignment="1" applyBorder="1" applyFont="1">
      <alignment horizontal="center" vertical="bottom"/>
    </xf>
    <xf borderId="36" fillId="0" fontId="93" numFmtId="0" xfId="0" applyAlignment="1" applyBorder="1" applyFont="1">
      <alignment horizontal="center" vertical="bottom"/>
    </xf>
    <xf borderId="37" fillId="34" fontId="93" numFmtId="0" xfId="0" applyAlignment="1" applyBorder="1" applyFont="1">
      <alignment horizontal="center" readingOrder="0" shrinkToFit="0" wrapText="0"/>
    </xf>
    <xf borderId="37" fillId="34" fontId="91" numFmtId="0" xfId="0" applyAlignment="1" applyBorder="1" applyFont="1">
      <alignment horizontal="center" readingOrder="0" shrinkToFit="0" wrapText="0"/>
    </xf>
    <xf borderId="37" fillId="36" fontId="93" numFmtId="0" xfId="0" applyAlignment="1" applyBorder="1" applyFont="1">
      <alignment horizontal="center" readingOrder="0" shrinkToFit="0" wrapText="0"/>
    </xf>
    <xf borderId="37" fillId="0" fontId="94" numFmtId="0" xfId="0" applyAlignment="1" applyBorder="1" applyFont="1">
      <alignment horizontal="center" shrinkToFit="0" wrapText="0"/>
    </xf>
    <xf borderId="74" fillId="31" fontId="92" numFmtId="0" xfId="0" applyAlignment="1" applyBorder="1" applyFont="1">
      <alignment horizontal="center" vertical="bottom"/>
    </xf>
    <xf borderId="36" fillId="34" fontId="92" numFmtId="0" xfId="0" applyAlignment="1" applyBorder="1" applyFont="1">
      <alignment horizontal="center" vertical="bottom"/>
    </xf>
    <xf borderId="2" fillId="0" fontId="94" numFmtId="0" xfId="0" applyAlignment="1" applyBorder="1" applyFont="1">
      <alignment horizontal="center" shrinkToFit="0" wrapText="0"/>
    </xf>
    <xf borderId="38" fillId="4" fontId="85" numFmtId="0" xfId="0" applyAlignment="1" applyBorder="1" applyFont="1">
      <alignment horizontal="center" readingOrder="0" shrinkToFit="0" wrapText="0"/>
    </xf>
    <xf borderId="68" fillId="3" fontId="85" numFmtId="0" xfId="0" applyAlignment="1" applyBorder="1" applyFont="1">
      <alignment horizontal="center" shrinkToFit="0" wrapText="0"/>
    </xf>
    <xf borderId="74" fillId="34" fontId="92" numFmtId="0" xfId="0" applyAlignment="1" applyBorder="1" applyFont="1">
      <alignment horizontal="center" vertical="bottom"/>
    </xf>
    <xf borderId="2" fillId="34" fontId="85" numFmtId="0" xfId="0" applyAlignment="1" applyBorder="1" applyFont="1">
      <alignment horizontal="center" readingOrder="0" shrinkToFit="0" wrapText="0"/>
    </xf>
    <xf borderId="37" fillId="0" fontId="85" numFmtId="0" xfId="0" applyAlignment="1" applyBorder="1" applyFont="1">
      <alignment horizontal="center" readingOrder="0" shrinkToFit="0" wrapText="0"/>
    </xf>
    <xf borderId="2" fillId="0" fontId="95" numFmtId="0" xfId="0" applyAlignment="1" applyBorder="1" applyFont="1">
      <alignment horizontal="center" shrinkToFit="0" wrapText="0"/>
    </xf>
    <xf borderId="75" fillId="3" fontId="85" numFmtId="0" xfId="0" applyAlignment="1" applyBorder="1" applyFont="1">
      <alignment horizontal="center" readingOrder="0" shrinkToFit="0" wrapText="0"/>
    </xf>
    <xf borderId="1" fillId="3" fontId="85" numFmtId="0" xfId="0" applyAlignment="1" applyBorder="1" applyFont="1">
      <alignment horizontal="center" readingOrder="0" shrinkToFit="0" wrapText="0"/>
    </xf>
    <xf borderId="36" fillId="0" fontId="85" numFmtId="0" xfId="0" applyAlignment="1" applyBorder="1" applyFont="1">
      <alignment horizontal="center" shrinkToFit="0" wrapText="0"/>
    </xf>
    <xf borderId="5" fillId="34" fontId="85" numFmtId="0" xfId="0" applyAlignment="1" applyBorder="1" applyFont="1">
      <alignment horizontal="center" readingOrder="0" shrinkToFit="0" wrapText="0"/>
    </xf>
    <xf borderId="0" fillId="3" fontId="5" numFmtId="0" xfId="0" applyAlignment="1" applyFont="1">
      <alignment readingOrder="0"/>
    </xf>
    <xf borderId="38" fillId="0" fontId="5" numFmtId="0" xfId="0" applyBorder="1" applyFont="1"/>
    <xf borderId="0" fillId="4" fontId="5" numFmtId="0" xfId="0" applyAlignment="1" applyFont="1">
      <alignment horizontal="center" readingOrder="0" vertical="center"/>
    </xf>
    <xf borderId="4" fillId="23" fontId="5" numFmtId="0" xfId="0" applyAlignment="1" applyBorder="1" applyFont="1">
      <alignment horizontal="center" readingOrder="0"/>
    </xf>
    <xf borderId="4" fillId="16" fontId="5" numFmtId="0" xfId="0" applyAlignment="1" applyBorder="1" applyFont="1">
      <alignment horizontal="center" readingOrder="0"/>
    </xf>
    <xf borderId="6" fillId="4" fontId="5" numFmtId="0" xfId="0" applyAlignment="1" applyBorder="1" applyFont="1">
      <alignment horizontal="center" readingOrder="0"/>
    </xf>
    <xf borderId="5" fillId="18" fontId="5" numFmtId="0" xfId="0" applyAlignment="1" applyBorder="1" applyFont="1">
      <alignment horizontal="center" readingOrder="0"/>
    </xf>
    <xf borderId="6" fillId="22" fontId="5" numFmtId="0" xfId="0" applyAlignment="1" applyBorder="1" applyFont="1">
      <alignment horizontal="center" readingOrder="0"/>
    </xf>
    <xf borderId="5" fillId="3" fontId="5" numFmtId="0" xfId="0" applyAlignment="1" applyBorder="1" applyFont="1">
      <alignment horizontal="center" readingOrder="0"/>
    </xf>
    <xf borderId="6" fillId="3" fontId="5" numFmtId="0" xfId="0" applyAlignment="1" applyBorder="1" applyFont="1">
      <alignment horizontal="center" readingOrder="0"/>
    </xf>
    <xf borderId="36" fillId="0" fontId="5" numFmtId="0" xfId="0" applyAlignment="1" applyBorder="1" applyFont="1">
      <alignment horizontal="center" readingOrder="0"/>
    </xf>
    <xf borderId="37" fillId="0" fontId="5" numFmtId="0" xfId="0" applyAlignment="1" applyBorder="1" applyFont="1">
      <alignment horizontal="center" readingOrder="0"/>
    </xf>
    <xf borderId="11" fillId="3" fontId="5" numFmtId="0" xfId="0" applyAlignment="1" applyBorder="1" applyFont="1">
      <alignment horizontal="center" readingOrder="0"/>
    </xf>
    <xf borderId="37" fillId="3" fontId="5" numFmtId="0" xfId="0" applyAlignment="1" applyBorder="1" applyFont="1">
      <alignment horizontal="center" readingOrder="0"/>
    </xf>
    <xf borderId="36" fillId="3" fontId="5" numFmtId="0" xfId="0" applyAlignment="1" applyBorder="1" applyFont="1">
      <alignment horizontal="center" readingOrder="0"/>
    </xf>
    <xf borderId="0" fillId="0" fontId="5" numFmtId="0" xfId="0" applyAlignment="1" applyFont="1">
      <alignment horizontal="center" readingOrder="0" vertical="center"/>
    </xf>
    <xf borderId="32" fillId="16" fontId="5" numFmtId="0" xfId="0" applyAlignment="1" applyBorder="1" applyFont="1">
      <alignment horizontal="center" readingOrder="0"/>
    </xf>
    <xf borderId="10" fillId="18" fontId="5" numFmtId="0" xfId="0" applyAlignment="1" applyBorder="1" applyFont="1">
      <alignment horizontal="center" readingOrder="0"/>
    </xf>
    <xf borderId="33" fillId="23" fontId="5" numFmtId="0" xfId="0" applyAlignment="1" applyBorder="1" applyFont="1">
      <alignment horizontal="center" readingOrder="0"/>
    </xf>
    <xf borderId="10" fillId="22" fontId="5" numFmtId="0" xfId="0" applyAlignment="1" applyBorder="1" applyFont="1">
      <alignment horizontal="center" readingOrder="0"/>
    </xf>
    <xf borderId="10" fillId="23" fontId="5" numFmtId="0" xfId="0" applyAlignment="1" applyBorder="1" applyFont="1">
      <alignment horizontal="center" readingOrder="0"/>
    </xf>
    <xf borderId="32" fillId="3" fontId="5" numFmtId="0" xfId="0" applyAlignment="1" applyBorder="1" applyFont="1">
      <alignment horizontal="center" readingOrder="0"/>
    </xf>
    <xf borderId="33" fillId="3" fontId="5" numFmtId="0" xfId="0" applyAlignment="1" applyBorder="1" applyFont="1">
      <alignment horizontal="center" readingOrder="0"/>
    </xf>
    <xf borderId="32" fillId="0" fontId="5" numFmtId="0" xfId="0" applyAlignment="1" applyBorder="1" applyFont="1">
      <alignment horizontal="center" readingOrder="0"/>
    </xf>
    <xf borderId="32" fillId="22" fontId="5" numFmtId="0" xfId="0" applyAlignment="1" applyBorder="1" applyFont="1">
      <alignment horizontal="center" readingOrder="0"/>
    </xf>
    <xf borderId="33" fillId="18" fontId="5" numFmtId="0" xfId="0" applyAlignment="1" applyBorder="1" applyFont="1">
      <alignment horizontal="center" readingOrder="0"/>
    </xf>
    <xf borderId="33" fillId="0" fontId="5" numFmtId="0" xfId="0" applyAlignment="1" applyBorder="1" applyFont="1">
      <alignment horizontal="center"/>
    </xf>
    <xf borderId="33" fillId="16" fontId="5" numFmtId="0" xfId="0" applyAlignment="1" applyBorder="1" applyFont="1">
      <alignment horizontal="center" readingOrder="0"/>
    </xf>
    <xf borderId="10" fillId="16" fontId="5" numFmtId="0" xfId="0" applyAlignment="1" applyBorder="1" applyFont="1">
      <alignment horizontal="center" readingOrder="0"/>
    </xf>
    <xf borderId="33" fillId="3" fontId="5" numFmtId="0" xfId="0" applyAlignment="1" applyBorder="1" applyFont="1">
      <alignment horizontal="center"/>
    </xf>
    <xf borderId="33" fillId="0" fontId="5" numFmtId="0" xfId="0" applyAlignment="1" applyBorder="1" applyFont="1">
      <alignment horizontal="center" readingOrder="0"/>
    </xf>
    <xf borderId="6" fillId="0" fontId="5" numFmtId="0" xfId="0" applyAlignment="1" applyBorder="1" applyFont="1">
      <alignment horizontal="center"/>
    </xf>
    <xf borderId="33" fillId="21" fontId="5" numFmtId="0" xfId="0" applyAlignment="1" applyBorder="1" applyFont="1">
      <alignment horizontal="center" readingOrder="0"/>
    </xf>
    <xf borderId="0" fillId="3" fontId="5" numFmtId="0" xfId="0" applyAlignment="1" applyFont="1">
      <alignment horizontal="center"/>
    </xf>
    <xf borderId="6" fillId="3" fontId="5" numFmtId="0" xfId="0" applyAlignment="1" applyBorder="1" applyFont="1">
      <alignment horizontal="center"/>
    </xf>
    <xf borderId="38" fillId="0" fontId="5" numFmtId="0" xfId="0" applyAlignment="1" applyBorder="1" applyFont="1">
      <alignment horizontal="center"/>
    </xf>
    <xf borderId="38" fillId="3" fontId="5" numFmtId="0" xfId="0" applyAlignment="1" applyBorder="1" applyFont="1">
      <alignment horizontal="center"/>
    </xf>
    <xf borderId="10" fillId="2" fontId="5" numFmtId="0" xfId="0" applyAlignment="1" applyBorder="1" applyFont="1">
      <alignment horizontal="center" readingOrder="0"/>
    </xf>
    <xf borderId="32" fillId="0" fontId="5" numFmtId="0" xfId="0" applyAlignment="1" applyBorder="1" applyFont="1">
      <alignment horizontal="center"/>
    </xf>
    <xf borderId="32" fillId="3" fontId="5" numFmtId="0" xfId="0" applyAlignment="1" applyBorder="1" applyFont="1">
      <alignment horizontal="center"/>
    </xf>
    <xf borderId="0" fillId="4" fontId="5" numFmtId="0" xfId="0" applyFont="1"/>
    <xf borderId="33" fillId="22" fontId="5" numFmtId="0" xfId="0" applyAlignment="1" applyBorder="1" applyFont="1">
      <alignment horizontal="center" readingOrder="0"/>
    </xf>
    <xf borderId="10" fillId="21" fontId="5" numFmtId="0" xfId="0" applyAlignment="1" applyBorder="1" applyFont="1">
      <alignment horizontal="center" readingOrder="0"/>
    </xf>
    <xf borderId="0" fillId="0" fontId="5" numFmtId="0" xfId="0" applyAlignment="1" applyFont="1">
      <alignment horizontal="right"/>
    </xf>
    <xf borderId="0" fillId="3" fontId="96" numFmtId="0" xfId="0" applyAlignment="1" applyFont="1">
      <alignment horizontal="right"/>
    </xf>
    <xf borderId="39" fillId="0" fontId="5" numFmtId="0" xfId="0" applyAlignment="1" applyBorder="1" applyFont="1">
      <alignment readingOrder="0"/>
    </xf>
    <xf borderId="0" fillId="3" fontId="96" numFmtId="0" xfId="0" applyAlignment="1" applyFont="1">
      <alignment horizontal="left"/>
    </xf>
    <xf borderId="0" fillId="0" fontId="97" numFmtId="0" xfId="0" applyAlignment="1" applyFont="1">
      <alignment vertical="center"/>
    </xf>
    <xf borderId="0" fillId="0" fontId="97" numFmtId="0" xfId="0" applyAlignment="1" applyFont="1">
      <alignment horizontal="left" vertical="center"/>
    </xf>
    <xf borderId="76" fillId="37" fontId="98" numFmtId="0" xfId="0" applyAlignment="1" applyBorder="1" applyFill="1" applyFont="1">
      <alignment horizontal="center" vertical="center"/>
    </xf>
    <xf borderId="77" fillId="0" fontId="4" numFmtId="0" xfId="0" applyBorder="1" applyFont="1"/>
    <xf borderId="78" fillId="0" fontId="4" numFmtId="0" xfId="0" applyBorder="1" applyFont="1"/>
    <xf borderId="0" fillId="0" fontId="99" numFmtId="0" xfId="0" applyAlignment="1" applyFont="1">
      <alignment vertical="center"/>
    </xf>
    <xf borderId="0" fillId="0" fontId="99" numFmtId="0" xfId="0" applyAlignment="1" applyFont="1">
      <alignment horizontal="left" vertical="center"/>
    </xf>
    <xf borderId="2" fillId="0" fontId="97" numFmtId="0" xfId="0" applyAlignment="1" applyBorder="1" applyFont="1">
      <alignment horizontal="center" vertical="center"/>
    </xf>
    <xf borderId="5" fillId="0" fontId="8" numFmtId="0" xfId="0" applyBorder="1" applyFont="1"/>
    <xf borderId="19" fillId="0" fontId="97" numFmtId="0" xfId="0" applyAlignment="1" applyBorder="1" applyFont="1">
      <alignment horizontal="center" vertical="center"/>
    </xf>
    <xf borderId="1" fillId="0" fontId="97" numFmtId="0" xfId="0" applyAlignment="1" applyBorder="1" applyFont="1">
      <alignment horizontal="center" vertical="center"/>
    </xf>
    <xf borderId="5" fillId="0" fontId="100" numFmtId="0" xfId="0" applyAlignment="1" applyBorder="1" applyFont="1">
      <alignment horizontal="left" readingOrder="0" vertical="center"/>
    </xf>
    <xf borderId="5" fillId="0" fontId="101" numFmtId="0" xfId="0" applyAlignment="1" applyBorder="1" applyFont="1">
      <alignment horizontal="left" readingOrder="0" shrinkToFit="0" vertical="center" wrapText="1"/>
    </xf>
    <xf borderId="5" fillId="0" fontId="101" numFmtId="0" xfId="0" applyAlignment="1" applyBorder="1" applyFont="1">
      <alignment horizontal="left" readingOrder="0" vertical="center"/>
    </xf>
    <xf borderId="4" fillId="0" fontId="97" numFmtId="0" xfId="0" applyAlignment="1" applyBorder="1" applyFont="1">
      <alignment horizontal="center" vertical="center"/>
    </xf>
    <xf borderId="13" fillId="0" fontId="101" numFmtId="0" xfId="0" applyAlignment="1" applyBorder="1" applyFont="1">
      <alignment horizontal="left" readingOrder="0" vertical="center"/>
    </xf>
    <xf borderId="32" fillId="0" fontId="97" numFmtId="0" xfId="0" applyAlignment="1" applyBorder="1" applyFont="1">
      <alignment vertical="center"/>
    </xf>
    <xf borderId="5" fillId="0" fontId="102" numFmtId="0" xfId="0" applyAlignment="1" applyBorder="1" applyFont="1">
      <alignment horizontal="left" readingOrder="0" vertical="center"/>
    </xf>
    <xf borderId="13" fillId="0" fontId="97" numFmtId="0" xfId="0" applyAlignment="1" applyBorder="1" applyFont="1">
      <alignment horizontal="center" vertical="center"/>
    </xf>
    <xf borderId="13" fillId="0" fontId="102" numFmtId="0" xfId="0" applyAlignment="1" applyBorder="1" applyFont="1">
      <alignment horizontal="left" readingOrder="0" vertical="center"/>
    </xf>
    <xf borderId="0" fillId="0" fontId="102" numFmtId="0" xfId="0" applyAlignment="1" applyFont="1">
      <alignment horizontal="left" readingOrder="0" vertical="center"/>
    </xf>
  </cellXfs>
  <cellStyles count="1">
    <cellStyle xfId="0" name="Normal" builtinId="0"/>
  </cellStyles>
  <dxfs count="63">
    <dxf>
      <font>
        <color rgb="FFFFFFFF"/>
      </font>
      <fill>
        <patternFill patternType="solid">
          <fgColor rgb="FFFF0000"/>
          <bgColor rgb="FFFF0000"/>
        </patternFill>
      </fill>
      <border/>
    </dxf>
    <dxf>
      <font>
        <color rgb="FF000000"/>
      </font>
      <fill>
        <patternFill patternType="solid">
          <fgColor rgb="FFD0BEFF"/>
          <bgColor rgb="FFD0BEFF"/>
        </patternFill>
      </fill>
      <border/>
    </dxf>
    <dxf>
      <font>
        <color rgb="FF000000"/>
      </font>
      <fill>
        <patternFill patternType="solid">
          <fgColor rgb="FFFAEAEA"/>
          <bgColor rgb="FFFAEAEA"/>
        </patternFill>
      </fill>
      <border/>
    </dxf>
    <dxf>
      <font>
        <color rgb="FF000000"/>
      </font>
      <fill>
        <patternFill patternType="solid">
          <fgColor rgb="FF75FFC6"/>
          <bgColor rgb="FF75FFC6"/>
        </patternFill>
      </fill>
      <border/>
    </dxf>
    <dxf>
      <font>
        <color rgb="FF000000"/>
      </font>
      <fill>
        <patternFill patternType="solid">
          <fgColor rgb="FFFFC1C1"/>
          <bgColor rgb="FFFFC1C1"/>
        </patternFill>
      </fill>
      <border/>
    </dxf>
    <dxf>
      <font/>
      <fill>
        <patternFill patternType="solid">
          <fgColor rgb="FFFFC1C1"/>
          <bgColor rgb="FFFFC1C1"/>
        </patternFill>
      </fill>
      <border/>
    </dxf>
    <dxf>
      <font/>
      <fill>
        <patternFill patternType="solid">
          <fgColor rgb="FFD0BEFF"/>
          <bgColor rgb="FFD0BEFF"/>
        </patternFill>
      </fill>
      <border/>
    </dxf>
    <dxf>
      <font>
        <color rgb="FF000000"/>
      </font>
      <fill>
        <patternFill patternType="solid">
          <fgColor rgb="FFFDEF5F"/>
          <bgColor rgb="FFFDEF5F"/>
        </patternFill>
      </fill>
      <border/>
    </dxf>
    <dxf>
      <font/>
      <fill>
        <patternFill patternType="solid">
          <fgColor rgb="FF75FFC6"/>
          <bgColor rgb="FF75FFC6"/>
        </patternFill>
      </fill>
      <border/>
    </dxf>
    <dxf>
      <font/>
      <fill>
        <patternFill patternType="solid">
          <fgColor rgb="FFFF0000"/>
          <bgColor rgb="FFFF0000"/>
        </patternFill>
      </fill>
      <border/>
    </dxf>
    <dxf>
      <font/>
      <fill>
        <patternFill patternType="solid">
          <fgColor rgb="FF0000FF"/>
          <bgColor rgb="FF0000FF"/>
        </patternFill>
      </fill>
      <border/>
    </dxf>
    <dxf>
      <font/>
      <fill>
        <patternFill patternType="solid">
          <fgColor rgb="FFB7E1CD"/>
          <bgColor rgb="FFB7E1CD"/>
        </patternFill>
      </fill>
      <border/>
    </dxf>
    <dxf>
      <font/>
      <fill>
        <patternFill patternType="solid">
          <fgColor rgb="FFFFFFFF"/>
          <bgColor rgb="FFFFFFFF"/>
        </patternFill>
      </fill>
      <border/>
    </dxf>
    <dxf>
      <font/>
      <fill>
        <patternFill patternType="solid">
          <fgColor rgb="FFFFFF00"/>
          <bgColor rgb="FFFFFF00"/>
        </patternFill>
      </fill>
      <border/>
    </dxf>
    <dxf>
      <font>
        <b/>
        <color rgb="FFFFFFFF"/>
      </font>
      <fill>
        <patternFill patternType="solid">
          <fgColor rgb="FFFF0000"/>
          <bgColor rgb="FFFF0000"/>
        </patternFill>
      </fill>
      <border/>
    </dxf>
    <dxf>
      <font>
        <color rgb="FF000000"/>
      </font>
      <fill>
        <patternFill patternType="solid">
          <fgColor rgb="FFFFFFFF"/>
          <bgColor rgb="FFFFFFFF"/>
        </patternFill>
      </fill>
      <border/>
    </dxf>
    <dxf>
      <font>
        <color rgb="FF000000"/>
      </font>
      <fill>
        <patternFill patternType="solid">
          <fgColor rgb="FFFFFF00"/>
          <bgColor rgb="FFFFFF00"/>
        </patternFill>
      </fill>
      <border/>
    </dxf>
    <dxf>
      <font>
        <color theme="0"/>
      </font>
      <fill>
        <patternFill patternType="solid">
          <fgColor rgb="FF4A86E8"/>
          <bgColor rgb="FF4A86E8"/>
        </patternFill>
      </fill>
      <border/>
    </dxf>
    <dxf>
      <font>
        <color rgb="FFFFFFFF"/>
      </font>
      <fill>
        <patternFill patternType="solid">
          <fgColor rgb="FFFFFFFF"/>
          <bgColor rgb="FFFFFFFF"/>
        </patternFill>
      </fill>
      <border/>
    </dxf>
    <dxf>
      <font>
        <color rgb="FF134F5C"/>
      </font>
      <fill>
        <patternFill patternType="solid">
          <fgColor rgb="FF75FFC6"/>
          <bgColor rgb="FF75FFC6"/>
        </patternFill>
      </fill>
      <border/>
    </dxf>
    <dxf>
      <font>
        <color theme="1"/>
      </font>
      <fill>
        <patternFill patternType="solid">
          <fgColor rgb="FFD0BEFF"/>
          <bgColor rgb="FFD0BEFF"/>
        </patternFill>
      </fill>
      <border/>
    </dxf>
    <dxf>
      <font>
        <color theme="1"/>
      </font>
      <fill>
        <patternFill patternType="solid">
          <fgColor rgb="FFFDEF5F"/>
          <bgColor rgb="FFFDEF5F"/>
        </patternFill>
      </fill>
      <border/>
    </dxf>
    <dxf>
      <font>
        <color theme="1"/>
      </font>
      <fill>
        <patternFill patternType="solid">
          <fgColor rgb="FF75FFC6"/>
          <bgColor rgb="FF75FFC6"/>
        </patternFill>
      </fill>
      <border/>
    </dxf>
    <dxf>
      <font>
        <color theme="1"/>
      </font>
      <fill>
        <patternFill patternType="solid">
          <fgColor rgb="FFFFC1C1"/>
          <bgColor rgb="FFFFC1C1"/>
        </patternFill>
      </fill>
      <border/>
    </dxf>
    <dxf>
      <font>
        <color theme="1"/>
      </font>
      <fill>
        <patternFill patternType="solid">
          <fgColor rgb="FFFAEAEA"/>
          <bgColor rgb="FFFAEAEA"/>
        </patternFill>
      </fill>
      <border/>
    </dxf>
    <dxf>
      <font>
        <color rgb="FF39E3E3"/>
      </font>
      <fill>
        <patternFill patternType="solid">
          <fgColor rgb="FFFFFFFF"/>
          <bgColor rgb="FFFFFFFF"/>
        </patternFill>
      </fill>
      <border/>
    </dxf>
    <dxf>
      <font/>
      <fill>
        <patternFill patternType="solid">
          <fgColor rgb="FFFDEF5F"/>
          <bgColor rgb="FFFDEF5F"/>
        </patternFill>
      </fill>
      <border/>
    </dxf>
    <dxf>
      <font/>
      <fill>
        <patternFill patternType="solid">
          <fgColor rgb="FFFAEAEA"/>
          <bgColor rgb="FFFAEAEA"/>
        </patternFill>
      </fill>
      <border/>
    </dxf>
    <dxf>
      <font>
        <color rgb="FFFF4F8A"/>
      </font>
      <fill>
        <patternFill patternType="solid">
          <fgColor rgb="FFFFFFFF"/>
          <bgColor rgb="FFFFFFFF"/>
        </patternFill>
      </fill>
      <border/>
    </dxf>
    <dxf>
      <font/>
      <fill>
        <patternFill patternType="none"/>
      </fill>
      <border/>
    </dxf>
    <dxf>
      <font/>
      <fill>
        <patternFill patternType="solid">
          <fgColor rgb="FF356854"/>
          <bgColor rgb="FF356854"/>
        </patternFill>
      </fill>
      <border/>
    </dxf>
    <dxf>
      <font/>
      <fill>
        <patternFill patternType="solid">
          <fgColor rgb="FFFFFFFF"/>
          <bgColor rgb="FFFFFFFF"/>
        </patternFill>
      </fill>
      <border/>
    </dxf>
    <dxf>
      <font/>
      <fill>
        <patternFill patternType="solid">
          <fgColor rgb="FFF8F9FA"/>
          <bgColor rgb="FFF8F9FA"/>
        </patternFill>
      </fill>
      <border/>
    </dxf>
    <dxf>
      <border>
        <left style="thin">
          <color rgb="FF356854"/>
        </left>
        <right style="thin">
          <color rgb="FF356854"/>
        </right>
        <top style="thin">
          <color rgb="FF356854"/>
        </top>
        <bottom style="thin">
          <color rgb="FF356854"/>
        </bottom>
      </border>
    </dxf>
    <dxf>
      <font>
        <color rgb="FF274E13"/>
      </font>
      <fill>
        <patternFill patternType="solid">
          <fgColor rgb="FFFDEF5F"/>
          <bgColor rgb="FFFDEF5F"/>
        </patternFill>
      </fill>
      <border/>
    </dxf>
    <dxf>
      <font/>
      <fill>
        <patternFill patternType="solid">
          <fgColor rgb="FFD9D9D9"/>
          <bgColor rgb="FFD9D9D9"/>
        </patternFill>
      </fill>
      <border/>
    </dxf>
    <dxf>
      <font/>
      <fill>
        <patternFill patternType="solid">
          <fgColor rgb="FFF3F3F3"/>
          <bgColor rgb="FFF3F3F3"/>
        </patternFill>
      </fill>
      <border/>
    </dxf>
    <dxf>
      <font/>
      <fill>
        <patternFill patternType="solid">
          <fgColor rgb="FF93C47D"/>
          <bgColor rgb="FF93C47D"/>
        </patternFill>
      </fill>
      <border/>
    </dxf>
    <dxf>
      <font/>
      <fill>
        <patternFill patternType="solid">
          <fgColor rgb="FF3C78D8"/>
          <bgColor rgb="FF3C78D8"/>
        </patternFill>
      </fill>
      <border/>
    </dxf>
    <dxf>
      <font>
        <color rgb="FFFFFFFF"/>
      </font>
      <fill>
        <patternFill patternType="solid">
          <fgColor rgb="FFFF00FF"/>
          <bgColor rgb="FFFF00FF"/>
        </patternFill>
      </fill>
      <border/>
    </dxf>
    <dxf>
      <font/>
      <fill>
        <patternFill patternType="solid">
          <fgColor rgb="FFBF9000"/>
          <bgColor rgb="FFBF9000"/>
        </patternFill>
      </fill>
      <border/>
    </dxf>
    <dxf>
      <font>
        <color rgb="FFFFFFFF"/>
      </font>
      <fill>
        <patternFill patternType="solid">
          <fgColor rgb="FF000000"/>
          <bgColor rgb="FF000000"/>
        </patternFill>
      </fill>
      <border/>
    </dxf>
    <dxf>
      <font>
        <color theme="1"/>
      </font>
      <fill>
        <patternFill patternType="solid">
          <fgColor rgb="FFBF9000"/>
          <bgColor rgb="FFBF9000"/>
        </patternFill>
      </fill>
      <border/>
    </dxf>
    <dxf>
      <font>
        <color rgb="FF000000"/>
      </font>
      <fill>
        <patternFill patternType="solid">
          <fgColor rgb="FFE69138"/>
          <bgColor rgb="FFE69138"/>
        </patternFill>
      </fill>
      <border/>
    </dxf>
    <dxf>
      <font>
        <color theme="0"/>
      </font>
      <fill>
        <patternFill patternType="solid">
          <fgColor rgb="FFFFFFFF"/>
          <bgColor rgb="FFFFFFFF"/>
        </patternFill>
      </fill>
      <border/>
    </dxf>
    <dxf>
      <font>
        <color rgb="FF000000"/>
      </font>
      <fill>
        <patternFill patternType="solid">
          <fgColor rgb="FFA64D79"/>
          <bgColor rgb="FFA64D79"/>
        </patternFill>
      </fill>
      <border/>
    </dxf>
    <dxf>
      <font/>
      <fill>
        <patternFill patternType="solid">
          <fgColor rgb="FFFFF2CC"/>
          <bgColor rgb="FFFFF2CC"/>
        </patternFill>
      </fill>
      <border/>
    </dxf>
    <dxf>
      <font/>
      <fill>
        <patternFill patternType="solid">
          <fgColor rgb="FF9FC5E8"/>
          <bgColor rgb="FF9FC5E8"/>
        </patternFill>
      </fill>
      <border/>
    </dxf>
    <dxf>
      <font/>
      <fill>
        <patternFill patternType="solid">
          <fgColor rgb="FFEAD1DC"/>
          <bgColor rgb="FFEAD1DC"/>
        </patternFill>
      </fill>
      <border/>
    </dxf>
    <dxf>
      <font>
        <color rgb="FF000000"/>
      </font>
      <fill>
        <patternFill patternType="solid">
          <fgColor rgb="FFEAD1DC"/>
          <bgColor rgb="FFEAD1DC"/>
        </patternFill>
      </fill>
      <border/>
    </dxf>
    <dxf>
      <font/>
      <fill>
        <patternFill patternType="solid">
          <fgColor rgb="FFE06666"/>
          <bgColor rgb="FFE06666"/>
        </patternFill>
      </fill>
      <border/>
    </dxf>
    <dxf>
      <font/>
      <fill>
        <patternFill patternType="solid">
          <fgColor rgb="FF999999"/>
          <bgColor rgb="FF999999"/>
        </patternFill>
      </fill>
      <border/>
    </dxf>
    <dxf>
      <font>
        <color rgb="FFFFFFFF"/>
      </font>
      <fill>
        <patternFill patternType="solid">
          <fgColor rgb="FF434343"/>
          <bgColor rgb="FF434343"/>
        </patternFill>
      </fill>
      <border/>
    </dxf>
    <dxf>
      <font>
        <color rgb="FFFFFFFF"/>
      </font>
      <fill>
        <patternFill patternType="solid">
          <fgColor rgb="FF8E7CC3"/>
          <bgColor rgb="FF8E7CC3"/>
        </patternFill>
      </fill>
      <border/>
    </dxf>
    <dxf>
      <font>
        <color theme="0"/>
      </font>
      <fill>
        <patternFill patternType="solid">
          <fgColor theme="0"/>
          <bgColor theme="0"/>
        </patternFill>
      </fill>
      <border/>
    </dxf>
    <dxf>
      <font/>
      <fill>
        <patternFill patternType="solid">
          <fgColor rgb="FFF4CCCC"/>
          <bgColor rgb="FFF4CCCC"/>
        </patternFill>
      </fill>
      <border/>
    </dxf>
    <dxf>
      <font/>
      <fill>
        <patternFill patternType="solid">
          <fgColor rgb="FFCFE2F3"/>
          <bgColor rgb="FFCFE2F3"/>
        </patternFill>
      </fill>
      <border/>
    </dxf>
    <dxf>
      <font/>
      <fill>
        <patternFill patternType="solid">
          <fgColor rgb="FFEA9999"/>
          <bgColor rgb="FFEA9999"/>
        </patternFill>
      </fill>
      <border/>
    </dxf>
    <dxf>
      <font>
        <color rgb="FF000000"/>
      </font>
      <fill>
        <patternFill patternType="solid">
          <fgColor rgb="FFEA9999"/>
          <bgColor rgb="FFEA9999"/>
        </patternFill>
      </fill>
      <border/>
    </dxf>
    <dxf>
      <font>
        <color rgb="FF000000"/>
      </font>
      <fill>
        <patternFill patternType="solid">
          <fgColor rgb="FFB6D7A8"/>
          <bgColor rgb="FFB6D7A8"/>
        </patternFill>
      </fill>
      <border/>
    </dxf>
    <dxf>
      <font/>
      <fill>
        <patternFill patternType="solid">
          <fgColor rgb="FFB6D7A8"/>
          <bgColor rgb="FFB6D7A8"/>
        </patternFill>
      </fill>
      <border/>
    </dxf>
    <dxf>
      <font>
        <color theme="0"/>
      </font>
      <fill>
        <patternFill patternType="solid">
          <fgColor rgb="FFE06666"/>
          <bgColor rgb="FFE06666"/>
        </patternFill>
      </fill>
      <border/>
    </dxf>
    <dxf>
      <font>
        <color rgb="FF000000"/>
      </font>
      <fill>
        <patternFill patternType="solid">
          <fgColor rgb="FF999999"/>
          <bgColor rgb="FF999999"/>
        </patternFill>
      </fill>
      <border/>
    </dxf>
  </dxfs>
  <tableStyles count="1">
    <tableStyle count="4" pivot="0" name="③定員数【⚠️会員数・体験者数のみ入力⚠️】-style">
      <tableStyleElement dxfId="30" type="headerRow"/>
      <tableStyleElement dxfId="31" type="firstRowStripe"/>
      <tableStyleElement dxfId="32" type="secondRowStripe"/>
      <tableStyleElement dxfId="33" size="0" type="wholeTable"/>
    </tableStyle>
  </tableStyles>
</styleSheet>
</file>

<file path=xl/_rels/workbook.xml.rels><?xml version="1.0" encoding="UTF-8" standalone="yes"?><Relationships xmlns="http://schemas.openxmlformats.org/package/2006/relationships"><Relationship Id="rId11" Type="http://schemas.openxmlformats.org/officeDocument/2006/relationships/worksheet" Target="worksheets/sheet8.xml"/><Relationship Id="rId10" Type="http://schemas.openxmlformats.org/officeDocument/2006/relationships/worksheet" Target="worksheets/sheet7.xml"/><Relationship Id="rId13" Type="http://schemas.openxmlformats.org/officeDocument/2006/relationships/worksheet" Target="worksheets/sheet10.xml"/><Relationship Id="rId12" Type="http://schemas.openxmlformats.org/officeDocument/2006/relationships/worksheet" Target="worksheets/sheet9.xml"/><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9" Type="http://schemas.openxmlformats.org/officeDocument/2006/relationships/worksheet" Target="worksheets/sheet6.xml"/><Relationship Id="rId15" Type="http://schemas.openxmlformats.org/officeDocument/2006/relationships/worksheet" Target="worksheets/sheet12.xml"/><Relationship Id="rId14" Type="http://schemas.openxmlformats.org/officeDocument/2006/relationships/worksheet" Target="worksheets/sheet11.xml"/><Relationship Id="rId17" Type="http://schemas.openxmlformats.org/officeDocument/2006/relationships/worksheet" Target="worksheets/sheet14.xml"/><Relationship Id="rId16" Type="http://schemas.openxmlformats.org/officeDocument/2006/relationships/worksheet" Target="worksheets/sheet13.xml"/><Relationship Id="rId5" Type="http://schemas.openxmlformats.org/officeDocument/2006/relationships/worksheet" Target="worksheets/sheet2.xml"/><Relationship Id="rId6" Type="http://schemas.openxmlformats.org/officeDocument/2006/relationships/worksheet" Target="worksheets/sheet3.xml"/><Relationship Id="rId18" Type="http://schemas.openxmlformats.org/officeDocument/2006/relationships/worksheet" Target="worksheets/sheet15.xml"/><Relationship Id="rId7" Type="http://schemas.openxmlformats.org/officeDocument/2006/relationships/worksheet" Target="worksheets/sheet4.xml"/><Relationship Id="rId8" Type="http://schemas.openxmlformats.org/officeDocument/2006/relationships/worksheet" Target="worksheets/sheet5.xml"/></Relationships>
</file>

<file path=xl/drawings/_rels/drawing15.xml.rels><?xml version="1.0" encoding="UTF-8" standalone="yes"?><Relationships xmlns="http://schemas.openxmlformats.org/package/2006/relationships"><Relationship Id="rId1" Type="http://schemas.openxmlformats.org/officeDocument/2006/relationships/image" Target="../media/image4.png"/><Relationship Id="rId2" Type="http://schemas.openxmlformats.org/officeDocument/2006/relationships/image" Target="../media/image8.png"/><Relationship Id="rId3" Type="http://schemas.openxmlformats.org/officeDocument/2006/relationships/image" Target="../media/image6.png"/><Relationship Id="rId4" Type="http://schemas.openxmlformats.org/officeDocument/2006/relationships/image" Target="../media/image3.png"/><Relationship Id="rId5" Type="http://schemas.openxmlformats.org/officeDocument/2006/relationships/image" Target="../media/image5.png"/><Relationship Id="rId6" Type="http://schemas.openxmlformats.org/officeDocument/2006/relationships/image" Target="../media/image7.png"/><Relationship Id="rId7" Type="http://schemas.openxmlformats.org/officeDocument/2006/relationships/image" Target="../media/image1.png"/><Relationship Id="rId8"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0.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11</xdr:col>
      <xdr:colOff>381000</xdr:colOff>
      <xdr:row>3</xdr:row>
      <xdr:rowOff>923925</xdr:rowOff>
    </xdr:from>
    <xdr:ext cx="771525" cy="371475"/>
    <xdr:sp>
      <xdr:nvSpPr>
        <xdr:cNvPr id="12" name="Shape 12"/>
        <xdr:cNvSpPr/>
      </xdr:nvSpPr>
      <xdr:spPr>
        <a:xfrm>
          <a:off x="4955475" y="3537113"/>
          <a:ext cx="781050" cy="485775"/>
        </a:xfrm>
        <a:prstGeom prst="rect">
          <a:avLst/>
        </a:prstGeom>
        <a:noFill/>
        <a:ln cap="flat" cmpd="sng" w="76200">
          <a:solidFill>
            <a:srgbClr val="0070C0"/>
          </a:solidFill>
          <a:prstDash val="solid"/>
          <a:miter lim="800000"/>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None/>
          </a:pPr>
          <a:r>
            <a:t/>
          </a:r>
          <a:endParaRPr sz="1100"/>
        </a:p>
      </xdr:txBody>
    </xdr:sp>
    <xdr:clientData fLocksWithSheet="0"/>
  </xdr:oneCellAnchor>
  <xdr:oneCellAnchor>
    <xdr:from>
      <xdr:col>12</xdr:col>
      <xdr:colOff>428625</xdr:colOff>
      <xdr:row>5</xdr:row>
      <xdr:rowOff>171450</xdr:rowOff>
    </xdr:from>
    <xdr:ext cx="942975" cy="381000"/>
    <xdr:pic>
      <xdr:nvPicPr>
        <xdr:cNvPr id="0" name="image4.png" title="画像"/>
        <xdr:cNvPicPr preferRelativeResize="0"/>
      </xdr:nvPicPr>
      <xdr:blipFill>
        <a:blip cstate="print" r:embed="rId1"/>
        <a:stretch>
          <a:fillRect/>
        </a:stretch>
      </xdr:blipFill>
      <xdr:spPr>
        <a:prstGeom prst="rect">
          <a:avLst/>
        </a:prstGeom>
        <a:noFill/>
      </xdr:spPr>
    </xdr:pic>
    <xdr:clientData fLocksWithSheet="0"/>
  </xdr:oneCellAnchor>
  <xdr:oneCellAnchor>
    <xdr:from>
      <xdr:col>10</xdr:col>
      <xdr:colOff>609600</xdr:colOff>
      <xdr:row>5</xdr:row>
      <xdr:rowOff>180975</xdr:rowOff>
    </xdr:from>
    <xdr:ext cx="866775" cy="371475"/>
    <xdr:pic>
      <xdr:nvPicPr>
        <xdr:cNvPr id="0" name="image8.png" title="画像"/>
        <xdr:cNvPicPr preferRelativeResize="0"/>
      </xdr:nvPicPr>
      <xdr:blipFill>
        <a:blip cstate="print" r:embed="rId2"/>
        <a:stretch>
          <a:fillRect/>
        </a:stretch>
      </xdr:blipFill>
      <xdr:spPr>
        <a:prstGeom prst="rect">
          <a:avLst/>
        </a:prstGeom>
        <a:noFill/>
      </xdr:spPr>
    </xdr:pic>
    <xdr:clientData fLocksWithSheet="0"/>
  </xdr:oneCellAnchor>
  <xdr:oneCellAnchor>
    <xdr:from>
      <xdr:col>12</xdr:col>
      <xdr:colOff>304800</xdr:colOff>
      <xdr:row>5</xdr:row>
      <xdr:rowOff>657225</xdr:rowOff>
    </xdr:from>
    <xdr:ext cx="1190625" cy="2238375"/>
    <xdr:pic>
      <xdr:nvPicPr>
        <xdr:cNvPr id="0" name="image6.png" title="画像"/>
        <xdr:cNvPicPr preferRelativeResize="0"/>
      </xdr:nvPicPr>
      <xdr:blipFill>
        <a:blip cstate="print" r:embed="rId3"/>
        <a:stretch>
          <a:fillRect/>
        </a:stretch>
      </xdr:blipFill>
      <xdr:spPr>
        <a:prstGeom prst="rect">
          <a:avLst/>
        </a:prstGeom>
        <a:noFill/>
      </xdr:spPr>
    </xdr:pic>
    <xdr:clientData fLocksWithSheet="0"/>
  </xdr:oneCellAnchor>
  <xdr:oneCellAnchor>
    <xdr:from>
      <xdr:col>9</xdr:col>
      <xdr:colOff>828675</xdr:colOff>
      <xdr:row>6</xdr:row>
      <xdr:rowOff>123825</xdr:rowOff>
    </xdr:from>
    <xdr:ext cx="1952625" cy="2019300"/>
    <xdr:pic>
      <xdr:nvPicPr>
        <xdr:cNvPr id="0" name="image3.png" title="画像"/>
        <xdr:cNvPicPr preferRelativeResize="0"/>
      </xdr:nvPicPr>
      <xdr:blipFill>
        <a:blip cstate="print" r:embed="rId4"/>
        <a:stretch>
          <a:fillRect/>
        </a:stretch>
      </xdr:blipFill>
      <xdr:spPr>
        <a:prstGeom prst="rect">
          <a:avLst/>
        </a:prstGeom>
        <a:noFill/>
      </xdr:spPr>
    </xdr:pic>
    <xdr:clientData fLocksWithSheet="0"/>
  </xdr:oneCellAnchor>
  <xdr:oneCellAnchor>
    <xdr:from>
      <xdr:col>9</xdr:col>
      <xdr:colOff>733425</xdr:colOff>
      <xdr:row>7</xdr:row>
      <xdr:rowOff>114300</xdr:rowOff>
    </xdr:from>
    <xdr:ext cx="2362200" cy="1543050"/>
    <xdr:pic>
      <xdr:nvPicPr>
        <xdr:cNvPr id="0" name="image5.png" title="画像"/>
        <xdr:cNvPicPr preferRelativeResize="0"/>
      </xdr:nvPicPr>
      <xdr:blipFill>
        <a:blip cstate="print" r:embed="rId5"/>
        <a:stretch>
          <a:fillRect/>
        </a:stretch>
      </xdr:blipFill>
      <xdr:spPr>
        <a:prstGeom prst="rect">
          <a:avLst/>
        </a:prstGeom>
        <a:noFill/>
      </xdr:spPr>
    </xdr:pic>
    <xdr:clientData fLocksWithSheet="0"/>
  </xdr:oneCellAnchor>
  <xdr:oneCellAnchor>
    <xdr:from>
      <xdr:col>9</xdr:col>
      <xdr:colOff>200025</xdr:colOff>
      <xdr:row>9</xdr:row>
      <xdr:rowOff>285750</xdr:rowOff>
    </xdr:from>
    <xdr:ext cx="4286250" cy="1409700"/>
    <xdr:pic>
      <xdr:nvPicPr>
        <xdr:cNvPr id="0" name="image7.png" title="画像"/>
        <xdr:cNvPicPr preferRelativeResize="0"/>
      </xdr:nvPicPr>
      <xdr:blipFill>
        <a:blip cstate="print" r:embed="rId6"/>
        <a:stretch>
          <a:fillRect/>
        </a:stretch>
      </xdr:blipFill>
      <xdr:spPr>
        <a:prstGeom prst="rect">
          <a:avLst/>
        </a:prstGeom>
        <a:noFill/>
      </xdr:spPr>
    </xdr:pic>
    <xdr:clientData fLocksWithSheet="0"/>
  </xdr:oneCellAnchor>
  <xdr:oneCellAnchor>
    <xdr:from>
      <xdr:col>10</xdr:col>
      <xdr:colOff>352425</xdr:colOff>
      <xdr:row>5</xdr:row>
      <xdr:rowOff>666750</xdr:rowOff>
    </xdr:from>
    <xdr:ext cx="1266825" cy="2362200"/>
    <xdr:pic>
      <xdr:nvPicPr>
        <xdr:cNvPr id="0" name="image1.png" title="画像"/>
        <xdr:cNvPicPr preferRelativeResize="0"/>
      </xdr:nvPicPr>
      <xdr:blipFill>
        <a:blip cstate="print" r:embed="rId7"/>
        <a:stretch>
          <a:fillRect/>
        </a:stretch>
      </xdr:blipFill>
      <xdr:spPr>
        <a:prstGeom prst="rect">
          <a:avLst/>
        </a:prstGeom>
        <a:noFill/>
      </xdr:spPr>
    </xdr:pic>
    <xdr:clientData fLocksWithSheet="0"/>
  </xdr:oneCellAnchor>
  <xdr:oneCellAnchor>
    <xdr:from>
      <xdr:col>7</xdr:col>
      <xdr:colOff>0</xdr:colOff>
      <xdr:row>3</xdr:row>
      <xdr:rowOff>0</xdr:rowOff>
    </xdr:from>
    <xdr:ext cx="933450" cy="228600"/>
    <xdr:pic>
      <xdr:nvPicPr>
        <xdr:cNvPr id="0" name="image2.png"/>
        <xdr:cNvPicPr preferRelativeResize="0"/>
      </xdr:nvPicPr>
      <xdr:blipFill>
        <a:blip cstate="print" r:embed="rId8"/>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809625</xdr:colOff>
      <xdr:row>1</xdr:row>
      <xdr:rowOff>180975</xdr:rowOff>
    </xdr:from>
    <xdr:ext cx="2295525" cy="1390650"/>
    <xdr:grpSp>
      <xdr:nvGrpSpPr>
        <xdr:cNvPr id="2" name="Shape 2" title="図形描画"/>
        <xdr:cNvGrpSpPr/>
      </xdr:nvGrpSpPr>
      <xdr:grpSpPr>
        <a:xfrm>
          <a:off x="690250" y="690275"/>
          <a:ext cx="3918300" cy="2360700"/>
          <a:chOff x="690250" y="690275"/>
          <a:chExt cx="3918300" cy="2360700"/>
        </a:xfrm>
      </xdr:grpSpPr>
      <xdr:sp>
        <xdr:nvSpPr>
          <xdr:cNvPr id="3" name="Shape 3"/>
          <xdr:cNvSpPr/>
        </xdr:nvSpPr>
        <xdr:spPr>
          <a:xfrm>
            <a:off x="690250" y="690275"/>
            <a:ext cx="3918300" cy="2360700"/>
          </a:xfrm>
          <a:prstGeom prst="roundRect">
            <a:avLst>
              <a:gd fmla="val 16667" name="adj"/>
            </a:avLst>
          </a:prstGeom>
          <a:solidFill>
            <a:srgbClr val="FF9900"/>
          </a:solidFill>
          <a:ln>
            <a:noFill/>
          </a:ln>
        </xdr:spPr>
        <xdr:txBody>
          <a:bodyPr anchorCtr="0" anchor="ctr" bIns="91425" lIns="91425" spcFirstLastPara="1" rIns="91425" wrap="square" tIns="91425">
            <a:noAutofit/>
          </a:bodyPr>
          <a:lstStyle/>
          <a:p>
            <a:pPr indent="0" lvl="0" marL="0" rtl="0" algn="ctr">
              <a:spcBef>
                <a:spcPts val="0"/>
              </a:spcBef>
              <a:spcAft>
                <a:spcPts val="0"/>
              </a:spcAft>
              <a:buNone/>
            </a:pPr>
            <a:r>
              <a:t/>
            </a:r>
            <a:endParaRPr sz="1400"/>
          </a:p>
        </xdr:txBody>
      </xdr:sp>
      <xdr:sp>
        <xdr:nvSpPr>
          <xdr:cNvPr id="4" name="Shape 4"/>
          <xdr:cNvSpPr txBox="1"/>
        </xdr:nvSpPr>
        <xdr:spPr>
          <a:xfrm>
            <a:off x="1284849" y="1162725"/>
            <a:ext cx="3323700" cy="878100"/>
          </a:xfrm>
          <a:prstGeom prst="rect">
            <a:avLst/>
          </a:prstGeom>
          <a:noFill/>
          <a:ln>
            <a:noFill/>
          </a:ln>
        </xdr:spPr>
        <xdr:txBody>
          <a:bodyPr anchorCtr="0" anchor="t" bIns="91425" lIns="91425" spcFirstLastPara="1" rIns="91425" wrap="square" tIns="91425">
            <a:noAutofit/>
          </a:bodyPr>
          <a:lstStyle/>
          <a:p>
            <a:pPr indent="0" lvl="0" marL="0" rtl="0" algn="l">
              <a:spcBef>
                <a:spcPts val="0"/>
              </a:spcBef>
              <a:spcAft>
                <a:spcPts val="0"/>
              </a:spcAft>
              <a:buNone/>
            </a:pPr>
            <a:r>
              <a:rPr lang="en-US" sz="5000">
                <a:solidFill>
                  <a:srgbClr val="FFFFFF"/>
                </a:solidFill>
              </a:rPr>
              <a:t>出力実行</a:t>
            </a:r>
            <a:endParaRPr sz="5000">
              <a:solidFill>
                <a:srgbClr val="FFFFFF"/>
              </a:solidFill>
            </a:endParaRPr>
          </a:p>
        </xdr:txBody>
      </xdr:sp>
      <xdr:sp>
        <xdr:nvSpPr>
          <xdr:cNvPr id="5" name="Shape 5"/>
          <xdr:cNvSpPr txBox="1"/>
        </xdr:nvSpPr>
        <xdr:spPr>
          <a:xfrm>
            <a:off x="1945908" y="1979397"/>
            <a:ext cx="1635900" cy="878100"/>
          </a:xfrm>
          <a:prstGeom prst="rect">
            <a:avLst/>
          </a:prstGeom>
          <a:noFill/>
          <a:ln>
            <a:noFill/>
          </a:ln>
        </xdr:spPr>
        <xdr:txBody>
          <a:bodyPr anchorCtr="0" anchor="t" bIns="91425" lIns="91425" spcFirstLastPara="1" rIns="91425" wrap="square" tIns="91425">
            <a:noAutofit/>
          </a:bodyPr>
          <a:lstStyle/>
          <a:p>
            <a:pPr indent="0" lvl="0" marL="0" rtl="0" algn="l">
              <a:spcBef>
                <a:spcPts val="0"/>
              </a:spcBef>
              <a:spcAft>
                <a:spcPts val="0"/>
              </a:spcAft>
              <a:buNone/>
            </a:pPr>
            <a:r>
              <a:rPr lang="en-US" sz="3600">
                <a:solidFill>
                  <a:srgbClr val="FFFFFF"/>
                </a:solidFill>
              </a:rPr>
              <a:t>Click !</a:t>
            </a:r>
            <a:endParaRPr sz="3600">
              <a:solidFill>
                <a:srgbClr val="FFFFFF"/>
              </a:solidFill>
            </a:endParaRPr>
          </a:p>
        </xdr:txBody>
      </xdr:sp>
    </xdr:grpSp>
    <xdr:clientData fLocksWithSheet="0"/>
  </xdr:oneCellAnchor>
  <xdr:oneCellAnchor>
    <xdr:from>
      <xdr:col>0</xdr:col>
      <xdr:colOff>857250</xdr:colOff>
      <xdr:row>10</xdr:row>
      <xdr:rowOff>28575</xdr:rowOff>
    </xdr:from>
    <xdr:ext cx="2247900" cy="1228725"/>
    <xdr:grpSp>
      <xdr:nvGrpSpPr>
        <xdr:cNvPr id="2" name="Shape 2" title="図形描画"/>
        <xdr:cNvGrpSpPr/>
      </xdr:nvGrpSpPr>
      <xdr:grpSpPr>
        <a:xfrm>
          <a:off x="1512500" y="801925"/>
          <a:ext cx="3136799" cy="1796700"/>
          <a:chOff x="1512500" y="801925"/>
          <a:chExt cx="3136799" cy="1796700"/>
        </a:xfrm>
      </xdr:grpSpPr>
      <xdr:sp>
        <xdr:nvSpPr>
          <xdr:cNvPr id="6" name="Shape 6"/>
          <xdr:cNvSpPr/>
        </xdr:nvSpPr>
        <xdr:spPr>
          <a:xfrm>
            <a:off x="1512500" y="801925"/>
            <a:ext cx="3065700" cy="1796700"/>
          </a:xfrm>
          <a:prstGeom prst="roundRect">
            <a:avLst>
              <a:gd fmla="val 16667" name="adj"/>
            </a:avLst>
          </a:prstGeom>
          <a:solidFill>
            <a:srgbClr val="3C78D8"/>
          </a:solidFill>
          <a:ln>
            <a:noFill/>
          </a:ln>
        </xdr:spPr>
        <xdr:txBody>
          <a:bodyPr anchorCtr="0" anchor="ctr" bIns="91425" lIns="91425" spcFirstLastPara="1" rIns="91425" wrap="square" tIns="91425">
            <a:noAutofit/>
          </a:bodyPr>
          <a:lstStyle/>
          <a:p>
            <a:pPr indent="0" lvl="0" marL="0" rtl="0" algn="ctr">
              <a:spcBef>
                <a:spcPts val="0"/>
              </a:spcBef>
              <a:spcAft>
                <a:spcPts val="0"/>
              </a:spcAft>
              <a:buNone/>
            </a:pPr>
            <a:r>
              <a:t/>
            </a:r>
            <a:endParaRPr sz="1400"/>
          </a:p>
        </xdr:txBody>
      </xdr:sp>
      <xdr:sp>
        <xdr:nvSpPr>
          <xdr:cNvPr id="7" name="Shape 7"/>
          <xdr:cNvSpPr txBox="1"/>
        </xdr:nvSpPr>
        <xdr:spPr>
          <a:xfrm>
            <a:off x="2223199" y="1319572"/>
            <a:ext cx="2426100" cy="700500"/>
          </a:xfrm>
          <a:prstGeom prst="rect">
            <a:avLst/>
          </a:prstGeom>
          <a:noFill/>
          <a:ln>
            <a:noFill/>
          </a:ln>
        </xdr:spPr>
        <xdr:txBody>
          <a:bodyPr anchorCtr="0" anchor="t" bIns="91425" lIns="91425" spcFirstLastPara="1" rIns="91425" wrap="square" tIns="91425">
            <a:noAutofit/>
          </a:bodyPr>
          <a:lstStyle/>
          <a:p>
            <a:pPr indent="0" lvl="0" marL="0" rtl="0" algn="l">
              <a:spcBef>
                <a:spcPts val="0"/>
              </a:spcBef>
              <a:spcAft>
                <a:spcPts val="0"/>
              </a:spcAft>
              <a:buNone/>
            </a:pPr>
            <a:r>
              <a:rPr lang="en-US" sz="3600">
                <a:solidFill>
                  <a:srgbClr val="FFFFFF"/>
                </a:solidFill>
              </a:rPr>
              <a:t>リセット</a:t>
            </a:r>
            <a:endParaRPr sz="3600">
              <a:solidFill>
                <a:srgbClr val="FFFFFF"/>
              </a:solidFill>
            </a:endParaRPr>
          </a:p>
        </xdr:txBody>
      </xdr:sp>
    </xdr:grpSp>
    <xdr:clientData fLocksWithSheet="0"/>
  </xdr:oneCellAnchor>
  <xdr:oneCellAnchor>
    <xdr:from>
      <xdr:col>3</xdr:col>
      <xdr:colOff>457200</xdr:colOff>
      <xdr:row>10</xdr:row>
      <xdr:rowOff>28575</xdr:rowOff>
    </xdr:from>
    <xdr:ext cx="2019300" cy="1228725"/>
    <xdr:sp>
      <xdr:nvSpPr>
        <xdr:cNvPr id="8" name="Shape 8"/>
        <xdr:cNvSpPr/>
      </xdr:nvSpPr>
      <xdr:spPr>
        <a:xfrm>
          <a:off x="1319125" y="726025"/>
          <a:ext cx="4069800" cy="2403000"/>
        </a:xfrm>
        <a:prstGeom prst="roundRect">
          <a:avLst>
            <a:gd fmla="val 16667" name="adj"/>
          </a:avLst>
        </a:prstGeom>
        <a:solidFill>
          <a:srgbClr val="6AA84F"/>
        </a:solidFill>
        <a:ln>
          <a:noFill/>
        </a:ln>
      </xdr:spPr>
      <xdr:txBody>
        <a:bodyPr anchorCtr="0" anchor="ctr" bIns="91425" lIns="91425" spcFirstLastPara="1" rIns="91425" wrap="square" tIns="91425">
          <a:noAutofit/>
        </a:bodyPr>
        <a:lstStyle/>
        <a:p>
          <a:pPr indent="0" lvl="0" marL="0" rtl="0" algn="ctr">
            <a:spcBef>
              <a:spcPts val="0"/>
            </a:spcBef>
            <a:spcAft>
              <a:spcPts val="0"/>
            </a:spcAft>
            <a:buNone/>
          </a:pPr>
          <a:r>
            <a:rPr b="1" lang="en-US" sz="2100">
              <a:solidFill>
                <a:srgbClr val="FFFFFF"/>
              </a:solidFill>
            </a:rPr>
            <a:t>「②PDF」シートの</a:t>
          </a:r>
          <a:endParaRPr b="1" sz="2100">
            <a:solidFill>
              <a:srgbClr val="FFFFFF"/>
            </a:solidFill>
          </a:endParaRPr>
        </a:p>
        <a:p>
          <a:pPr indent="0" lvl="0" marL="0" rtl="0" algn="ctr">
            <a:spcBef>
              <a:spcPts val="0"/>
            </a:spcBef>
            <a:spcAft>
              <a:spcPts val="0"/>
            </a:spcAft>
            <a:buNone/>
          </a:pPr>
          <a:r>
            <a:rPr b="1" lang="en-US" sz="2100">
              <a:solidFill>
                <a:srgbClr val="FFFFFF"/>
              </a:solidFill>
            </a:rPr>
            <a:t>黄色セルを削除するボタン</a:t>
          </a:r>
          <a:endParaRPr b="1" sz="2100">
            <a:solidFill>
              <a:srgbClr val="FFFFFF"/>
            </a:solidFill>
          </a:endParaRPr>
        </a:p>
        <a:p>
          <a:pPr indent="0" lvl="0" marL="0" rtl="0" algn="ctr">
            <a:spcBef>
              <a:spcPts val="0"/>
            </a:spcBef>
            <a:spcAft>
              <a:spcPts val="0"/>
            </a:spcAft>
            <a:buNone/>
          </a:pPr>
          <a:r>
            <a:rPr b="1" lang="en-US" sz="1700">
              <a:solidFill>
                <a:srgbClr val="FFFFFF"/>
              </a:solidFill>
            </a:rPr>
            <a:t>※1分半ほどかかります</a:t>
          </a:r>
          <a:endParaRPr b="1" sz="1700">
            <a:solidFill>
              <a:srgbClr val="FFFFFF"/>
            </a:solidFill>
          </a:endParaRPr>
        </a:p>
      </xdr:txBody>
    </xdr:sp>
    <xdr:clientData fLocksWithSheet="0"/>
  </xdr:oneCellAnchor>
</xdr:wsD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1</xdr:col>
      <xdr:colOff>447675</xdr:colOff>
      <xdr:row>4</xdr:row>
      <xdr:rowOff>-581025</xdr:rowOff>
    </xdr:from>
    <xdr:ext cx="6753225" cy="15916275"/>
    <xdr:sp>
      <xdr:nvSpPr>
        <xdr:cNvPr id="9" name="Shape 9"/>
        <xdr:cNvSpPr/>
      </xdr:nvSpPr>
      <xdr:spPr>
        <a:xfrm>
          <a:off x="598900" y="497400"/>
          <a:ext cx="1989600" cy="4090800"/>
        </a:xfrm>
        <a:prstGeom prst="rect">
          <a:avLst/>
        </a:prstGeom>
        <a:solidFill>
          <a:srgbClr val="CFE2F3"/>
        </a:solidFill>
        <a:ln cap="flat" cmpd="sng" w="9525">
          <a:solidFill>
            <a:srgbClr val="000000"/>
          </a:solidFill>
          <a:prstDash val="solid"/>
          <a:round/>
          <a:headEnd len="sm" w="sm" type="none"/>
          <a:tailEnd len="sm" w="sm" type="none"/>
        </a:ln>
      </xdr:spPr>
      <xdr:txBody>
        <a:bodyPr anchorCtr="0" anchor="ctr" bIns="91425" lIns="91425" spcFirstLastPara="1" rIns="91425" wrap="square" tIns="91425">
          <a:noAutofit/>
        </a:bodyPr>
        <a:lstStyle/>
        <a:p>
          <a:pPr indent="0" lvl="0" marL="0" rtl="0" algn="ctr">
            <a:spcBef>
              <a:spcPts val="0"/>
            </a:spcBef>
            <a:spcAft>
              <a:spcPts val="0"/>
            </a:spcAft>
            <a:buNone/>
          </a:pPr>
          <a:r>
            <a:t/>
          </a:r>
          <a:endParaRPr sz="1400"/>
        </a:p>
      </xdr:txBody>
    </xdr:sp>
    <xdr:clientData fLocksWithSheet="0"/>
  </xdr:oneCellAnchor>
  <xdr:oneCellAnchor>
    <xdr:from>
      <xdr:col>1</xdr:col>
      <xdr:colOff>1409700</xdr:colOff>
      <xdr:row>9</xdr:row>
      <xdr:rowOff>28575</xdr:rowOff>
    </xdr:from>
    <xdr:ext cx="5257800" cy="1990725"/>
    <xdr:sp>
      <xdr:nvSpPr>
        <xdr:cNvPr id="10" name="Shape 10"/>
        <xdr:cNvSpPr txBox="1"/>
      </xdr:nvSpPr>
      <xdr:spPr>
        <a:xfrm>
          <a:off x="507550" y="1725675"/>
          <a:ext cx="6395100" cy="2401200"/>
        </a:xfrm>
        <a:prstGeom prst="rect">
          <a:avLst/>
        </a:prstGeom>
        <a:noFill/>
        <a:ln>
          <a:noFill/>
        </a:ln>
      </xdr:spPr>
      <xdr:txBody>
        <a:bodyPr anchorCtr="0" anchor="t" bIns="91425" lIns="91425" spcFirstLastPara="1" rIns="91425" wrap="square" tIns="91425">
          <a:spAutoFit/>
        </a:bodyPr>
        <a:lstStyle/>
        <a:p>
          <a:pPr indent="0" lvl="0" marL="0" rtl="0" algn="l">
            <a:spcBef>
              <a:spcPts val="0"/>
            </a:spcBef>
            <a:spcAft>
              <a:spcPts val="0"/>
            </a:spcAft>
            <a:buNone/>
          </a:pPr>
          <a:r>
            <a:rPr b="1" lang="en-US" sz="4800"/>
            <a:t>トレーナー以外は、</a:t>
          </a:r>
          <a:endParaRPr b="1" sz="4800"/>
        </a:p>
        <a:p>
          <a:pPr indent="0" lvl="0" marL="0" rtl="0" algn="l">
            <a:spcBef>
              <a:spcPts val="0"/>
            </a:spcBef>
            <a:spcAft>
              <a:spcPts val="0"/>
            </a:spcAft>
            <a:buNone/>
          </a:pPr>
          <a:r>
            <a:rPr b="1" lang="en-US" sz="4800"/>
            <a:t>お手を触れないよう</a:t>
          </a:r>
          <a:endParaRPr b="1" sz="4800"/>
        </a:p>
        <a:p>
          <a:pPr indent="0" lvl="0" marL="0" rtl="0" algn="l">
            <a:spcBef>
              <a:spcPts val="0"/>
            </a:spcBef>
            <a:spcAft>
              <a:spcPts val="0"/>
            </a:spcAft>
            <a:buNone/>
          </a:pPr>
          <a:r>
            <a:rPr b="1" lang="en-US" sz="4800"/>
            <a:t>お気をつけください。</a:t>
          </a:r>
          <a:endParaRPr b="1" sz="4800"/>
        </a:p>
      </xdr:txBody>
    </xdr:sp>
    <xdr:clientData fLocksWithSheet="0"/>
  </xdr:oneCellAnchor>
</xdr:wsD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9.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ables/table1.xml><?xml version="1.0" encoding="utf-8"?>
<table xmlns="http://schemas.openxmlformats.org/spreadsheetml/2006/main" ref="A2:G52" displayName="表_1" name="表_1" id="1">
  <tableColumns count="7">
    <tableColumn name="コース名略称" id="1"/>
    <tableColumn name="コース名正式名称" id="2"/>
    <tableColumn name="レッスンコード" id="3"/>
    <tableColumn name="Web補足" id="4"/>
    <tableColumn name="受講可能人数" id="5"/>
    <tableColumn name="会員数" id="6"/>
    <tableColumn name="体験者数" id="7"/>
  </tableColumns>
  <tableStyleInfo name="③定員数【⚠️会員数・体験者数のみ入力⚠️】-style" showColumnStripes="0" showFirstColumn="1" showLastColumn="1" showRowStripes="1"/>
</table>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 Id="rId3" Type="http://schemas.openxmlformats.org/officeDocument/2006/relationships/table" Target="../tables/table1.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F0000"/>
    <outlinePr summaryBelow="0" summaryRight="0"/>
  </sheetPr>
  <sheetViews>
    <sheetView workbookViewId="0"/>
  </sheetViews>
  <sheetFormatPr customHeight="1" defaultColWidth="12.63" defaultRowHeight="15.75"/>
  <cols>
    <col customWidth="1" min="1" max="1" width="11.88"/>
    <col customWidth="1" min="2" max="2" width="11.5"/>
    <col customWidth="1" min="3" max="3" width="12.25"/>
    <col customWidth="1" min="9" max="9" width="10.25"/>
    <col customWidth="1" min="10" max="10" width="13.75"/>
    <col customWidth="1" min="11" max="11" width="13.88"/>
    <col customWidth="1" min="13" max="13" width="23.88"/>
    <col customWidth="1" min="14" max="14" width="34.13"/>
    <col customWidth="1" min="15" max="15" width="32.88"/>
  </cols>
  <sheetData>
    <row r="1">
      <c r="A1" s="1" t="s">
        <v>0</v>
      </c>
      <c r="B1" s="2" t="s">
        <v>1</v>
      </c>
      <c r="C1" s="3" t="s">
        <v>2</v>
      </c>
      <c r="D1" s="4" t="s">
        <v>3</v>
      </c>
      <c r="E1" s="5" t="s">
        <v>4</v>
      </c>
      <c r="F1" s="5" t="s">
        <v>5</v>
      </c>
      <c r="G1" s="6" t="s">
        <v>6</v>
      </c>
      <c r="H1" s="1" t="s">
        <v>7</v>
      </c>
      <c r="I1" s="4" t="s">
        <v>8</v>
      </c>
      <c r="J1" s="4" t="s">
        <v>9</v>
      </c>
      <c r="K1" s="4" t="s">
        <v>10</v>
      </c>
      <c r="L1" s="4" t="s">
        <v>11</v>
      </c>
      <c r="M1" s="4" t="s">
        <v>12</v>
      </c>
      <c r="N1" s="7" t="s">
        <v>13</v>
      </c>
      <c r="O1" s="8" t="s">
        <v>14</v>
      </c>
      <c r="P1" s="9"/>
      <c r="Q1" s="4" t="s">
        <v>15</v>
      </c>
      <c r="R1" s="4" t="s">
        <v>16</v>
      </c>
      <c r="S1" s="4" t="s">
        <v>17</v>
      </c>
      <c r="T1" s="4" t="s">
        <v>18</v>
      </c>
      <c r="U1" s="10"/>
      <c r="V1" s="10"/>
      <c r="W1" s="10"/>
      <c r="X1" s="10"/>
      <c r="Y1" s="10"/>
      <c r="Z1" s="10"/>
    </row>
    <row r="2">
      <c r="A2" s="11">
        <v>7332.0</v>
      </c>
      <c r="B2" s="12">
        <v>202512.0</v>
      </c>
      <c r="C2" s="13" t="s">
        <v>19</v>
      </c>
      <c r="D2" s="14">
        <v>2.0251202E7</v>
      </c>
      <c r="E2" s="15">
        <v>1030.0</v>
      </c>
      <c r="F2" s="11">
        <v>1130.0</v>
      </c>
      <c r="G2" s="16">
        <v>1.0</v>
      </c>
      <c r="H2" s="11">
        <v>1.0</v>
      </c>
      <c r="I2" s="17">
        <v>1982.0</v>
      </c>
      <c r="J2" s="10"/>
      <c r="K2" s="10"/>
      <c r="L2" s="17">
        <v>23.0</v>
      </c>
      <c r="M2" s="10"/>
      <c r="N2" s="18" t="s">
        <v>20</v>
      </c>
      <c r="O2" s="18">
        <v>1.0</v>
      </c>
      <c r="P2" s="10"/>
      <c r="Q2" s="10"/>
      <c r="R2" s="10"/>
      <c r="S2" s="17">
        <v>19.0</v>
      </c>
      <c r="T2" s="17">
        <v>4.0</v>
      </c>
      <c r="U2" s="10"/>
      <c r="V2" s="10"/>
      <c r="W2" s="10"/>
      <c r="X2" s="10"/>
      <c r="Y2" s="10"/>
      <c r="Z2" s="10"/>
    </row>
    <row r="3">
      <c r="A3" s="11">
        <v>7332.0</v>
      </c>
      <c r="B3" s="12">
        <v>202512.0</v>
      </c>
      <c r="C3" s="13" t="s">
        <v>21</v>
      </c>
      <c r="D3" s="14">
        <v>2.0251202E7</v>
      </c>
      <c r="E3" s="15">
        <v>1200.0</v>
      </c>
      <c r="F3" s="15">
        <v>1300.0</v>
      </c>
      <c r="G3" s="16">
        <v>1.0</v>
      </c>
      <c r="H3" s="11">
        <v>1.0</v>
      </c>
      <c r="I3" s="17">
        <v>1151.0</v>
      </c>
      <c r="J3" s="10"/>
      <c r="K3" s="10"/>
      <c r="L3" s="17">
        <v>23.0</v>
      </c>
      <c r="M3" s="10"/>
      <c r="N3" s="18" t="s">
        <v>22</v>
      </c>
      <c r="O3" s="18">
        <v>1.0</v>
      </c>
      <c r="P3" s="10"/>
      <c r="Q3" s="10"/>
      <c r="R3" s="10"/>
      <c r="S3" s="17">
        <v>23.0</v>
      </c>
      <c r="T3" s="17">
        <v>0.0</v>
      </c>
      <c r="U3" s="10"/>
      <c r="V3" s="10"/>
      <c r="W3" s="10"/>
      <c r="X3" s="10"/>
      <c r="Y3" s="10"/>
      <c r="Z3" s="10"/>
    </row>
    <row r="4">
      <c r="A4" s="11">
        <v>7332.0</v>
      </c>
      <c r="B4" s="12">
        <v>202512.0</v>
      </c>
      <c r="C4" s="13" t="s">
        <v>23</v>
      </c>
      <c r="D4" s="14">
        <v>2.0251202E7</v>
      </c>
      <c r="E4" s="15">
        <v>1330.0</v>
      </c>
      <c r="F4" s="15">
        <v>1430.0</v>
      </c>
      <c r="G4" s="16">
        <v>1.0</v>
      </c>
      <c r="H4" s="11">
        <v>1.0</v>
      </c>
      <c r="I4" s="17">
        <v>1982.0</v>
      </c>
      <c r="J4" s="10"/>
      <c r="K4" s="10"/>
      <c r="L4" s="17">
        <v>23.0</v>
      </c>
      <c r="M4" s="10"/>
      <c r="N4" s="18" t="s">
        <v>24</v>
      </c>
      <c r="O4" s="18">
        <v>1.0</v>
      </c>
      <c r="P4" s="10"/>
      <c r="Q4" s="10"/>
      <c r="R4" s="10"/>
      <c r="S4" s="17">
        <v>19.0</v>
      </c>
      <c r="T4" s="17">
        <v>4.0</v>
      </c>
      <c r="U4" s="10"/>
      <c r="V4" s="10"/>
      <c r="W4" s="10"/>
      <c r="X4" s="10"/>
      <c r="Y4" s="10"/>
      <c r="Z4" s="10"/>
    </row>
    <row r="5">
      <c r="A5" s="11">
        <v>7332.0</v>
      </c>
      <c r="B5" s="12">
        <v>202512.0</v>
      </c>
      <c r="C5" s="13" t="s">
        <v>25</v>
      </c>
      <c r="D5" s="14">
        <v>2.0251202E7</v>
      </c>
      <c r="E5" s="11">
        <v>1800.0</v>
      </c>
      <c r="F5" s="15">
        <v>1900.0</v>
      </c>
      <c r="G5" s="16">
        <v>1.0</v>
      </c>
      <c r="H5" s="11">
        <v>1.0</v>
      </c>
      <c r="I5" s="17">
        <v>1622.0</v>
      </c>
      <c r="J5" s="10"/>
      <c r="K5" s="10"/>
      <c r="L5" s="17">
        <v>23.0</v>
      </c>
      <c r="M5" s="10"/>
      <c r="N5" s="18" t="s">
        <v>26</v>
      </c>
      <c r="O5" s="18">
        <v>1.0</v>
      </c>
      <c r="P5" s="10"/>
      <c r="Q5" s="10"/>
      <c r="R5" s="10"/>
      <c r="S5" s="17">
        <v>23.0</v>
      </c>
      <c r="T5" s="17">
        <v>0.0</v>
      </c>
      <c r="U5" s="10"/>
      <c r="V5" s="10"/>
      <c r="W5" s="10"/>
      <c r="X5" s="10"/>
      <c r="Y5" s="10"/>
      <c r="Z5" s="10"/>
    </row>
    <row r="6">
      <c r="A6" s="11">
        <v>7332.0</v>
      </c>
      <c r="B6" s="12">
        <v>202512.0</v>
      </c>
      <c r="C6" s="13" t="s">
        <v>27</v>
      </c>
      <c r="D6" s="14">
        <v>2.0251202E7</v>
      </c>
      <c r="E6" s="11">
        <v>1930.0</v>
      </c>
      <c r="F6" s="15">
        <v>2030.0</v>
      </c>
      <c r="G6" s="16">
        <v>1.0</v>
      </c>
      <c r="H6" s="11">
        <v>1.0</v>
      </c>
      <c r="I6" s="17">
        <v>1151.0</v>
      </c>
      <c r="J6" s="10"/>
      <c r="K6" s="10"/>
      <c r="L6" s="17">
        <v>23.0</v>
      </c>
      <c r="M6" s="10"/>
      <c r="N6" s="18" t="s">
        <v>28</v>
      </c>
      <c r="O6" s="18">
        <v>1.0</v>
      </c>
      <c r="P6" s="10"/>
      <c r="Q6" s="10"/>
      <c r="R6" s="10"/>
      <c r="S6" s="17">
        <v>23.0</v>
      </c>
      <c r="T6" s="17">
        <v>0.0</v>
      </c>
      <c r="U6" s="10"/>
      <c r="V6" s="10"/>
      <c r="W6" s="10"/>
      <c r="X6" s="10"/>
      <c r="Y6" s="10"/>
      <c r="Z6" s="10"/>
    </row>
    <row r="7">
      <c r="A7" s="11">
        <v>7332.0</v>
      </c>
      <c r="B7" s="12">
        <v>202512.0</v>
      </c>
      <c r="C7" s="13" t="s">
        <v>29</v>
      </c>
      <c r="D7" s="14">
        <v>2.0251202E7</v>
      </c>
      <c r="E7" s="11">
        <v>2100.0</v>
      </c>
      <c r="F7" s="15">
        <v>2200.0</v>
      </c>
      <c r="G7" s="16">
        <v>1.0</v>
      </c>
      <c r="H7" s="11">
        <v>1.0</v>
      </c>
      <c r="I7" s="17">
        <v>1622.0</v>
      </c>
      <c r="J7" s="10"/>
      <c r="K7" s="10"/>
      <c r="L7" s="17">
        <v>23.0</v>
      </c>
      <c r="M7" s="10"/>
      <c r="N7" s="18" t="s">
        <v>30</v>
      </c>
      <c r="O7" s="18">
        <v>1.0</v>
      </c>
      <c r="P7" s="10"/>
      <c r="Q7" s="10"/>
      <c r="R7" s="10"/>
      <c r="S7" s="17">
        <v>19.0</v>
      </c>
      <c r="T7" s="17">
        <v>4.0</v>
      </c>
      <c r="U7" s="10"/>
      <c r="V7" s="10"/>
      <c r="W7" s="10"/>
      <c r="X7" s="10"/>
      <c r="Y7" s="10"/>
      <c r="Z7" s="10"/>
    </row>
    <row r="8">
      <c r="A8" s="11">
        <v>7332.0</v>
      </c>
      <c r="B8" s="12">
        <v>202512.0</v>
      </c>
      <c r="C8" s="13" t="s">
        <v>31</v>
      </c>
      <c r="D8" s="14">
        <v>2.0251203E7</v>
      </c>
      <c r="E8" s="11">
        <v>1030.0</v>
      </c>
      <c r="F8" s="15">
        <v>1130.0</v>
      </c>
      <c r="G8" s="16">
        <v>1.0</v>
      </c>
      <c r="H8" s="11">
        <v>1.0</v>
      </c>
      <c r="I8" s="17">
        <v>300.0</v>
      </c>
      <c r="J8" s="10"/>
      <c r="K8" s="10"/>
      <c r="L8" s="17">
        <v>23.0</v>
      </c>
      <c r="M8" s="10"/>
      <c r="N8" s="18" t="s">
        <v>32</v>
      </c>
      <c r="O8" s="18">
        <v>1.0</v>
      </c>
      <c r="P8" s="10"/>
      <c r="Q8" s="10"/>
      <c r="R8" s="10"/>
      <c r="S8" s="17">
        <v>23.0</v>
      </c>
      <c r="T8" s="17">
        <v>0.0</v>
      </c>
      <c r="U8" s="10"/>
      <c r="V8" s="10"/>
      <c r="W8" s="10"/>
      <c r="X8" s="10"/>
      <c r="Y8" s="10"/>
      <c r="Z8" s="10"/>
    </row>
    <row r="9">
      <c r="A9" s="11">
        <v>7332.0</v>
      </c>
      <c r="B9" s="12">
        <v>202512.0</v>
      </c>
      <c r="C9" s="13" t="s">
        <v>19</v>
      </c>
      <c r="D9" s="14">
        <v>2.0251203E7</v>
      </c>
      <c r="E9" s="11">
        <v>1230.0</v>
      </c>
      <c r="F9" s="15">
        <v>1330.0</v>
      </c>
      <c r="G9" s="16">
        <v>1.0</v>
      </c>
      <c r="H9" s="11">
        <v>1.0</v>
      </c>
      <c r="I9" s="17">
        <v>1982.0</v>
      </c>
      <c r="J9" s="10"/>
      <c r="K9" s="10"/>
      <c r="L9" s="17">
        <v>23.0</v>
      </c>
      <c r="M9" s="10"/>
      <c r="N9" s="18" t="s">
        <v>20</v>
      </c>
      <c r="O9" s="18">
        <v>1.0</v>
      </c>
      <c r="P9" s="10"/>
      <c r="Q9" s="10"/>
      <c r="R9" s="10"/>
      <c r="S9" s="17">
        <v>19.0</v>
      </c>
      <c r="T9" s="17">
        <v>4.0</v>
      </c>
      <c r="U9" s="10"/>
      <c r="V9" s="10"/>
      <c r="W9" s="10"/>
      <c r="X9" s="10"/>
      <c r="Y9" s="10"/>
      <c r="Z9" s="10"/>
    </row>
    <row r="10">
      <c r="A10" s="11">
        <v>7332.0</v>
      </c>
      <c r="B10" s="12">
        <v>202512.0</v>
      </c>
      <c r="C10" s="13" t="s">
        <v>23</v>
      </c>
      <c r="D10" s="14">
        <v>2.0251203E7</v>
      </c>
      <c r="E10" s="15">
        <v>1800.0</v>
      </c>
      <c r="F10" s="15">
        <v>1900.0</v>
      </c>
      <c r="G10" s="16">
        <v>1.0</v>
      </c>
      <c r="H10" s="11">
        <v>1.0</v>
      </c>
      <c r="I10" s="17">
        <v>1982.0</v>
      </c>
      <c r="J10" s="10"/>
      <c r="K10" s="10"/>
      <c r="L10" s="17">
        <v>23.0</v>
      </c>
      <c r="M10" s="10"/>
      <c r="N10" s="18" t="s">
        <v>24</v>
      </c>
      <c r="O10" s="18">
        <v>1.0</v>
      </c>
      <c r="P10" s="10"/>
      <c r="Q10" s="10"/>
      <c r="R10" s="10"/>
      <c r="S10" s="17">
        <v>19.0</v>
      </c>
      <c r="T10" s="17">
        <v>4.0</v>
      </c>
      <c r="U10" s="10"/>
      <c r="V10" s="10"/>
      <c r="W10" s="10"/>
      <c r="X10" s="10"/>
      <c r="Y10" s="10"/>
      <c r="Z10" s="10"/>
    </row>
    <row r="11">
      <c r="A11" s="11">
        <v>7332.0</v>
      </c>
      <c r="B11" s="12">
        <v>202512.0</v>
      </c>
      <c r="C11" s="13" t="s">
        <v>33</v>
      </c>
      <c r="D11" s="14">
        <v>2.0251203E7</v>
      </c>
      <c r="E11" s="15">
        <v>1930.0</v>
      </c>
      <c r="F11" s="15">
        <v>2030.0</v>
      </c>
      <c r="G11" s="16">
        <v>1.0</v>
      </c>
      <c r="H11" s="11">
        <v>1.0</v>
      </c>
      <c r="I11" s="17">
        <v>1622.0</v>
      </c>
      <c r="J11" s="10"/>
      <c r="K11" s="10"/>
      <c r="L11" s="17">
        <v>23.0</v>
      </c>
      <c r="M11" s="10"/>
      <c r="N11" s="18" t="s">
        <v>34</v>
      </c>
      <c r="O11" s="18">
        <v>1.0</v>
      </c>
      <c r="P11" s="10"/>
      <c r="Q11" s="10"/>
      <c r="R11" s="10"/>
      <c r="S11" s="17">
        <v>23.0</v>
      </c>
      <c r="T11" s="17">
        <v>0.0</v>
      </c>
      <c r="U11" s="10"/>
      <c r="V11" s="10"/>
      <c r="W11" s="10"/>
      <c r="X11" s="10"/>
      <c r="Y11" s="10"/>
      <c r="Z11" s="10"/>
    </row>
    <row r="12">
      <c r="A12" s="11">
        <v>7332.0</v>
      </c>
      <c r="B12" s="12">
        <v>202512.0</v>
      </c>
      <c r="C12" s="13" t="s">
        <v>35</v>
      </c>
      <c r="D12" s="14">
        <v>2.0251203E7</v>
      </c>
      <c r="E12" s="15">
        <v>2100.0</v>
      </c>
      <c r="F12" s="15">
        <v>2200.0</v>
      </c>
      <c r="G12" s="16">
        <v>1.0</v>
      </c>
      <c r="H12" s="11">
        <v>1.0</v>
      </c>
      <c r="I12" s="17">
        <v>1982.0</v>
      </c>
      <c r="J12" s="10"/>
      <c r="K12" s="10"/>
      <c r="L12" s="17">
        <v>23.0</v>
      </c>
      <c r="M12" s="10"/>
      <c r="N12" s="18" t="s">
        <v>20</v>
      </c>
      <c r="O12" s="18">
        <v>1.0</v>
      </c>
      <c r="P12" s="10"/>
      <c r="Q12" s="10"/>
      <c r="R12" s="10"/>
      <c r="S12" s="17">
        <v>19.0</v>
      </c>
      <c r="T12" s="17">
        <v>4.0</v>
      </c>
      <c r="U12" s="10"/>
      <c r="V12" s="10"/>
      <c r="W12" s="10"/>
      <c r="X12" s="10"/>
      <c r="Y12" s="10"/>
      <c r="Z12" s="10"/>
    </row>
    <row r="13">
      <c r="A13" s="11">
        <v>7332.0</v>
      </c>
      <c r="B13" s="12">
        <v>202512.0</v>
      </c>
      <c r="C13" s="13" t="s">
        <v>36</v>
      </c>
      <c r="D13" s="14">
        <v>2.0251204E7</v>
      </c>
      <c r="E13" s="15">
        <v>1800.0</v>
      </c>
      <c r="F13" s="15">
        <v>1900.0</v>
      </c>
      <c r="G13" s="16">
        <v>1.0</v>
      </c>
      <c r="H13" s="11">
        <v>1.0</v>
      </c>
      <c r="I13" s="17">
        <v>1372.0</v>
      </c>
      <c r="J13" s="10"/>
      <c r="K13" s="10"/>
      <c r="L13" s="17">
        <v>23.0</v>
      </c>
      <c r="M13" s="10"/>
      <c r="N13" s="18" t="s">
        <v>37</v>
      </c>
      <c r="O13" s="18">
        <v>1.0</v>
      </c>
      <c r="P13" s="10"/>
      <c r="Q13" s="10"/>
      <c r="R13" s="10"/>
      <c r="S13" s="17">
        <v>23.0</v>
      </c>
      <c r="T13" s="17">
        <v>0.0</v>
      </c>
      <c r="U13" s="10"/>
      <c r="V13" s="10"/>
      <c r="W13" s="10"/>
      <c r="X13" s="10"/>
      <c r="Y13" s="10"/>
      <c r="Z13" s="10"/>
    </row>
    <row r="14">
      <c r="A14" s="11">
        <v>7332.0</v>
      </c>
      <c r="B14" s="12">
        <v>202512.0</v>
      </c>
      <c r="C14" s="19" t="s">
        <v>19</v>
      </c>
      <c r="D14" s="12">
        <v>2.0251204E7</v>
      </c>
      <c r="E14" s="15">
        <v>1930.0</v>
      </c>
      <c r="F14" s="15">
        <v>2030.0</v>
      </c>
      <c r="G14" s="20">
        <v>1.0</v>
      </c>
      <c r="H14" s="11">
        <v>1.0</v>
      </c>
      <c r="I14" s="17">
        <v>1622.0</v>
      </c>
      <c r="J14" s="10"/>
      <c r="K14" s="10"/>
      <c r="L14" s="17">
        <v>23.0</v>
      </c>
      <c r="M14" s="10"/>
      <c r="N14" s="18" t="s">
        <v>20</v>
      </c>
      <c r="O14" s="18">
        <v>1.0</v>
      </c>
      <c r="P14" s="10"/>
      <c r="Q14" s="10"/>
      <c r="R14" s="10"/>
      <c r="S14" s="17">
        <v>19.0</v>
      </c>
      <c r="T14" s="17">
        <v>4.0</v>
      </c>
      <c r="U14" s="10"/>
      <c r="V14" s="10"/>
      <c r="W14" s="10"/>
      <c r="X14" s="10"/>
      <c r="Y14" s="10"/>
      <c r="Z14" s="10"/>
    </row>
    <row r="15">
      <c r="A15" s="11">
        <v>7332.0</v>
      </c>
      <c r="B15" s="12">
        <v>202512.0</v>
      </c>
      <c r="C15" s="19" t="s">
        <v>25</v>
      </c>
      <c r="D15" s="12">
        <v>2.0251204E7</v>
      </c>
      <c r="E15" s="15">
        <v>2100.0</v>
      </c>
      <c r="F15" s="15">
        <v>2200.0</v>
      </c>
      <c r="G15" s="20">
        <v>1.0</v>
      </c>
      <c r="H15" s="11">
        <v>1.0</v>
      </c>
      <c r="I15" s="17">
        <v>1372.0</v>
      </c>
      <c r="J15" s="10"/>
      <c r="K15" s="10"/>
      <c r="L15" s="17">
        <v>23.0</v>
      </c>
      <c r="M15" s="10"/>
      <c r="N15" s="18" t="s">
        <v>26</v>
      </c>
      <c r="O15" s="18">
        <v>1.0</v>
      </c>
      <c r="P15" s="10"/>
      <c r="Q15" s="10"/>
      <c r="R15" s="10"/>
      <c r="S15" s="17">
        <v>23.0</v>
      </c>
      <c r="T15" s="17">
        <v>0.0</v>
      </c>
      <c r="U15" s="10"/>
      <c r="V15" s="10"/>
      <c r="W15" s="10"/>
      <c r="X15" s="10"/>
      <c r="Y15" s="10"/>
      <c r="Z15" s="10"/>
    </row>
    <row r="16">
      <c r="A16" s="11">
        <v>7332.0</v>
      </c>
      <c r="B16" s="12">
        <v>202512.0</v>
      </c>
      <c r="C16" s="19" t="s">
        <v>19</v>
      </c>
      <c r="D16" s="12">
        <v>2.0251205E7</v>
      </c>
      <c r="E16" s="15">
        <v>1030.0</v>
      </c>
      <c r="F16" s="15">
        <v>1130.0</v>
      </c>
      <c r="G16" s="20">
        <v>1.0</v>
      </c>
      <c r="H16" s="11">
        <v>1.0</v>
      </c>
      <c r="I16" s="17">
        <v>1982.0</v>
      </c>
      <c r="J16" s="10"/>
      <c r="K16" s="10"/>
      <c r="L16" s="17">
        <v>23.0</v>
      </c>
      <c r="M16" s="10"/>
      <c r="N16" s="18" t="s">
        <v>20</v>
      </c>
      <c r="O16" s="18">
        <v>1.0</v>
      </c>
      <c r="P16" s="10"/>
      <c r="Q16" s="10"/>
      <c r="R16" s="10"/>
      <c r="S16" s="17">
        <v>19.0</v>
      </c>
      <c r="T16" s="17">
        <v>4.0</v>
      </c>
      <c r="U16" s="10"/>
      <c r="V16" s="10"/>
      <c r="W16" s="10"/>
      <c r="X16" s="10"/>
      <c r="Y16" s="10"/>
      <c r="Z16" s="10"/>
    </row>
    <row r="17">
      <c r="A17" s="11">
        <v>7332.0</v>
      </c>
      <c r="B17" s="12">
        <v>202512.0</v>
      </c>
      <c r="C17" s="19" t="s">
        <v>36</v>
      </c>
      <c r="D17" s="12">
        <v>2.0251205E7</v>
      </c>
      <c r="E17" s="15">
        <v>1200.0</v>
      </c>
      <c r="F17" s="15">
        <v>1300.0</v>
      </c>
      <c r="G17" s="20">
        <v>1.0</v>
      </c>
      <c r="H17" s="11">
        <v>1.0</v>
      </c>
      <c r="I17" s="17">
        <v>1372.0</v>
      </c>
      <c r="J17" s="10"/>
      <c r="K17" s="10"/>
      <c r="L17" s="17">
        <v>23.0</v>
      </c>
      <c r="M17" s="10"/>
      <c r="N17" s="18" t="s">
        <v>37</v>
      </c>
      <c r="O17" s="18">
        <v>1.0</v>
      </c>
      <c r="P17" s="10"/>
      <c r="Q17" s="10"/>
      <c r="R17" s="10"/>
      <c r="S17" s="17">
        <v>23.0</v>
      </c>
      <c r="T17" s="17">
        <v>0.0</v>
      </c>
      <c r="U17" s="10"/>
      <c r="V17" s="10"/>
      <c r="W17" s="10"/>
      <c r="X17" s="10"/>
      <c r="Y17" s="10"/>
      <c r="Z17" s="10"/>
    </row>
    <row r="18">
      <c r="A18" s="11">
        <v>7332.0</v>
      </c>
      <c r="B18" s="12">
        <v>202512.0</v>
      </c>
      <c r="C18" s="19" t="s">
        <v>23</v>
      </c>
      <c r="D18" s="12">
        <v>2.0251205E7</v>
      </c>
      <c r="E18" s="15">
        <v>1330.0</v>
      </c>
      <c r="F18" s="15">
        <v>1430.0</v>
      </c>
      <c r="G18" s="20">
        <v>1.0</v>
      </c>
      <c r="H18" s="11">
        <v>1.0</v>
      </c>
      <c r="I18" s="17">
        <v>1982.0</v>
      </c>
      <c r="J18" s="10"/>
      <c r="K18" s="10"/>
      <c r="L18" s="17">
        <v>23.0</v>
      </c>
      <c r="M18" s="10"/>
      <c r="N18" s="18" t="s">
        <v>24</v>
      </c>
      <c r="O18" s="18">
        <v>1.0</v>
      </c>
      <c r="P18" s="10"/>
      <c r="Q18" s="10"/>
      <c r="R18" s="10"/>
      <c r="S18" s="17">
        <v>19.0</v>
      </c>
      <c r="T18" s="17">
        <v>4.0</v>
      </c>
      <c r="U18" s="10"/>
      <c r="V18" s="10"/>
      <c r="W18" s="10"/>
      <c r="X18" s="10"/>
      <c r="Y18" s="10"/>
      <c r="Z18" s="10"/>
    </row>
    <row r="19">
      <c r="A19" s="11">
        <v>7332.0</v>
      </c>
      <c r="B19" s="12">
        <v>202512.0</v>
      </c>
      <c r="C19" s="19" t="s">
        <v>21</v>
      </c>
      <c r="D19" s="12">
        <v>2.0251205E7</v>
      </c>
      <c r="E19" s="15">
        <v>1800.0</v>
      </c>
      <c r="F19" s="15">
        <v>1900.0</v>
      </c>
      <c r="G19" s="20">
        <v>1.0</v>
      </c>
      <c r="H19" s="11">
        <v>1.0</v>
      </c>
      <c r="I19" s="17">
        <v>1151.0</v>
      </c>
      <c r="J19" s="10"/>
      <c r="K19" s="10"/>
      <c r="L19" s="17">
        <v>23.0</v>
      </c>
      <c r="M19" s="10"/>
      <c r="N19" s="18" t="s">
        <v>22</v>
      </c>
      <c r="O19" s="18">
        <v>1.0</v>
      </c>
      <c r="P19" s="10"/>
      <c r="Q19" s="10"/>
      <c r="R19" s="10"/>
      <c r="S19" s="17">
        <v>23.0</v>
      </c>
      <c r="T19" s="17">
        <v>0.0</v>
      </c>
      <c r="U19" s="10"/>
      <c r="V19" s="10"/>
      <c r="W19" s="10"/>
      <c r="X19" s="10"/>
      <c r="Y19" s="10"/>
      <c r="Z19" s="10"/>
    </row>
    <row r="20">
      <c r="A20" s="11">
        <v>7332.0</v>
      </c>
      <c r="B20" s="12">
        <v>202512.0</v>
      </c>
      <c r="C20" s="19" t="s">
        <v>29</v>
      </c>
      <c r="D20" s="12">
        <v>2.0251205E7</v>
      </c>
      <c r="E20" s="15">
        <v>1930.0</v>
      </c>
      <c r="F20" s="15">
        <v>2030.0</v>
      </c>
      <c r="G20" s="20">
        <v>1.0</v>
      </c>
      <c r="H20" s="11">
        <v>1.0</v>
      </c>
      <c r="I20" s="17">
        <v>1372.0</v>
      </c>
      <c r="J20" s="10"/>
      <c r="K20" s="10"/>
      <c r="L20" s="17">
        <v>23.0</v>
      </c>
      <c r="M20" s="10"/>
      <c r="N20" s="18" t="s">
        <v>30</v>
      </c>
      <c r="O20" s="18">
        <v>1.0</v>
      </c>
      <c r="P20" s="10"/>
      <c r="Q20" s="10"/>
      <c r="R20" s="10"/>
      <c r="S20" s="17">
        <v>19.0</v>
      </c>
      <c r="T20" s="17">
        <v>4.0</v>
      </c>
      <c r="U20" s="10"/>
      <c r="V20" s="10"/>
      <c r="W20" s="10"/>
      <c r="X20" s="10"/>
      <c r="Y20" s="10"/>
      <c r="Z20" s="10"/>
    </row>
    <row r="21">
      <c r="A21" s="11">
        <v>7332.0</v>
      </c>
      <c r="B21" s="12">
        <v>202512.0</v>
      </c>
      <c r="C21" s="19" t="s">
        <v>38</v>
      </c>
      <c r="D21" s="12">
        <v>2.0251205E7</v>
      </c>
      <c r="E21" s="15">
        <v>2100.0</v>
      </c>
      <c r="F21" s="15">
        <v>2200.0</v>
      </c>
      <c r="G21" s="20">
        <v>1.0</v>
      </c>
      <c r="H21" s="11">
        <v>1.0</v>
      </c>
      <c r="I21" s="17">
        <v>1151.0</v>
      </c>
      <c r="J21" s="10"/>
      <c r="K21" s="10"/>
      <c r="L21" s="17">
        <v>23.0</v>
      </c>
      <c r="M21" s="10"/>
      <c r="N21" s="18" t="s">
        <v>39</v>
      </c>
      <c r="O21" s="18">
        <v>1.0</v>
      </c>
      <c r="P21" s="10"/>
      <c r="Q21" s="10"/>
      <c r="R21" s="10"/>
      <c r="S21" s="17">
        <v>23.0</v>
      </c>
      <c r="T21" s="17">
        <v>0.0</v>
      </c>
      <c r="U21" s="10"/>
      <c r="V21" s="10"/>
      <c r="W21" s="10"/>
      <c r="X21" s="10"/>
      <c r="Y21" s="10"/>
      <c r="Z21" s="10"/>
    </row>
    <row r="22">
      <c r="A22" s="11">
        <v>7332.0</v>
      </c>
      <c r="B22" s="12">
        <v>202512.0</v>
      </c>
      <c r="C22" s="19" t="s">
        <v>31</v>
      </c>
      <c r="D22" s="12">
        <v>2.0251206E7</v>
      </c>
      <c r="E22" s="15">
        <v>1030.0</v>
      </c>
      <c r="F22" s="15">
        <v>1130.0</v>
      </c>
      <c r="G22" s="20">
        <v>1.0</v>
      </c>
      <c r="H22" s="11">
        <v>1.0</v>
      </c>
      <c r="I22" s="17">
        <v>1372.0</v>
      </c>
      <c r="J22" s="10"/>
      <c r="K22" s="10"/>
      <c r="L22" s="17">
        <v>23.0</v>
      </c>
      <c r="M22" s="10"/>
      <c r="N22" s="18" t="s">
        <v>32</v>
      </c>
      <c r="O22" s="18">
        <v>1.0</v>
      </c>
      <c r="P22" s="10"/>
      <c r="Q22" s="10"/>
      <c r="R22" s="10"/>
      <c r="S22" s="17">
        <v>23.0</v>
      </c>
      <c r="T22" s="17">
        <v>0.0</v>
      </c>
      <c r="U22" s="10"/>
      <c r="V22" s="10"/>
      <c r="W22" s="10"/>
      <c r="X22" s="10"/>
      <c r="Y22" s="10"/>
      <c r="Z22" s="10"/>
    </row>
    <row r="23">
      <c r="A23" s="11">
        <v>7332.0</v>
      </c>
      <c r="B23" s="12">
        <v>202512.0</v>
      </c>
      <c r="C23" s="19" t="s">
        <v>23</v>
      </c>
      <c r="D23" s="12">
        <v>2.0251206E7</v>
      </c>
      <c r="E23" s="15">
        <v>1200.0</v>
      </c>
      <c r="F23" s="15">
        <v>1300.0</v>
      </c>
      <c r="G23" s="20">
        <v>1.0</v>
      </c>
      <c r="H23" s="11">
        <v>1.0</v>
      </c>
      <c r="I23" s="17">
        <v>1622.0</v>
      </c>
      <c r="J23" s="10"/>
      <c r="K23" s="10"/>
      <c r="L23" s="17">
        <v>23.0</v>
      </c>
      <c r="M23" s="10"/>
      <c r="N23" s="18" t="s">
        <v>24</v>
      </c>
      <c r="O23" s="18">
        <v>1.0</v>
      </c>
      <c r="P23" s="10"/>
      <c r="Q23" s="10"/>
      <c r="R23" s="10"/>
      <c r="S23" s="17">
        <v>19.0</v>
      </c>
      <c r="T23" s="17">
        <v>4.0</v>
      </c>
      <c r="U23" s="10"/>
      <c r="V23" s="10"/>
      <c r="W23" s="10"/>
      <c r="X23" s="10"/>
      <c r="Y23" s="10"/>
      <c r="Z23" s="10"/>
    </row>
    <row r="24">
      <c r="A24" s="11">
        <v>7332.0</v>
      </c>
      <c r="B24" s="12">
        <v>202512.0</v>
      </c>
      <c r="C24" s="19" t="s">
        <v>19</v>
      </c>
      <c r="D24" s="12">
        <v>2.0251206E7</v>
      </c>
      <c r="E24" s="15">
        <v>1330.0</v>
      </c>
      <c r="F24" s="15">
        <v>1430.0</v>
      </c>
      <c r="G24" s="20">
        <v>1.0</v>
      </c>
      <c r="H24" s="11">
        <v>1.0</v>
      </c>
      <c r="I24" s="17">
        <v>1982.0</v>
      </c>
      <c r="J24" s="10"/>
      <c r="K24" s="10"/>
      <c r="L24" s="17">
        <v>23.0</v>
      </c>
      <c r="M24" s="10"/>
      <c r="N24" s="18" t="s">
        <v>20</v>
      </c>
      <c r="O24" s="18">
        <v>1.0</v>
      </c>
      <c r="P24" s="10"/>
      <c r="Q24" s="10"/>
      <c r="R24" s="10"/>
      <c r="S24" s="17">
        <v>19.0</v>
      </c>
      <c r="T24" s="17">
        <v>4.0</v>
      </c>
      <c r="U24" s="10"/>
      <c r="V24" s="10"/>
      <c r="W24" s="10"/>
      <c r="X24" s="10"/>
      <c r="Y24" s="10"/>
      <c r="Z24" s="10"/>
    </row>
    <row r="25">
      <c r="A25" s="11">
        <v>7332.0</v>
      </c>
      <c r="B25" s="12">
        <v>202512.0</v>
      </c>
      <c r="C25" s="19" t="s">
        <v>29</v>
      </c>
      <c r="D25" s="12">
        <v>2.0251206E7</v>
      </c>
      <c r="E25" s="15">
        <v>1500.0</v>
      </c>
      <c r="F25" s="15">
        <v>1600.0</v>
      </c>
      <c r="G25" s="20">
        <v>1.0</v>
      </c>
      <c r="H25" s="11">
        <v>1.0</v>
      </c>
      <c r="I25" s="17">
        <v>1372.0</v>
      </c>
      <c r="J25" s="10"/>
      <c r="K25" s="10"/>
      <c r="L25" s="17">
        <v>23.0</v>
      </c>
      <c r="M25" s="10"/>
      <c r="N25" s="18" t="s">
        <v>30</v>
      </c>
      <c r="O25" s="18">
        <v>1.0</v>
      </c>
      <c r="P25" s="10"/>
      <c r="Q25" s="10"/>
      <c r="R25" s="10"/>
      <c r="S25" s="17">
        <v>19.0</v>
      </c>
      <c r="T25" s="17">
        <v>4.0</v>
      </c>
      <c r="U25" s="10"/>
      <c r="V25" s="10"/>
      <c r="W25" s="10"/>
      <c r="X25" s="10"/>
      <c r="Y25" s="10"/>
      <c r="Z25" s="10"/>
    </row>
    <row r="26">
      <c r="A26" s="11">
        <v>7332.0</v>
      </c>
      <c r="B26" s="12">
        <v>202512.0</v>
      </c>
      <c r="C26" s="19" t="s">
        <v>33</v>
      </c>
      <c r="D26" s="12">
        <v>2.0251206E7</v>
      </c>
      <c r="E26" s="15">
        <v>1730.0</v>
      </c>
      <c r="F26" s="15">
        <v>1830.0</v>
      </c>
      <c r="G26" s="20">
        <v>1.0</v>
      </c>
      <c r="H26" s="11">
        <v>1.0</v>
      </c>
      <c r="I26" s="17">
        <v>1622.0</v>
      </c>
      <c r="J26" s="10"/>
      <c r="K26" s="10"/>
      <c r="L26" s="17">
        <v>23.0</v>
      </c>
      <c r="M26" s="10"/>
      <c r="N26" s="18" t="s">
        <v>34</v>
      </c>
      <c r="O26" s="18">
        <v>1.0</v>
      </c>
      <c r="P26" s="10"/>
      <c r="Q26" s="10"/>
      <c r="R26" s="10"/>
      <c r="S26" s="17">
        <v>23.0</v>
      </c>
      <c r="T26" s="17">
        <v>0.0</v>
      </c>
      <c r="U26" s="10"/>
      <c r="V26" s="10"/>
      <c r="W26" s="10"/>
      <c r="X26" s="10"/>
      <c r="Y26" s="10"/>
      <c r="Z26" s="10"/>
    </row>
    <row r="27">
      <c r="A27" s="11">
        <v>7332.0</v>
      </c>
      <c r="B27" s="12">
        <v>202512.0</v>
      </c>
      <c r="C27" s="19" t="s">
        <v>19</v>
      </c>
      <c r="D27" s="12">
        <v>2.0251207E7</v>
      </c>
      <c r="E27" s="15">
        <v>1030.0</v>
      </c>
      <c r="F27" s="15">
        <v>1130.0</v>
      </c>
      <c r="G27" s="20">
        <v>1.0</v>
      </c>
      <c r="H27" s="11">
        <v>1.0</v>
      </c>
      <c r="I27" s="17">
        <v>1622.0</v>
      </c>
      <c r="J27" s="10"/>
      <c r="K27" s="10"/>
      <c r="L27" s="17">
        <v>23.0</v>
      </c>
      <c r="M27" s="10"/>
      <c r="N27" s="18" t="s">
        <v>20</v>
      </c>
      <c r="O27" s="18">
        <v>1.0</v>
      </c>
      <c r="P27" s="10"/>
      <c r="Q27" s="10"/>
      <c r="R27" s="10"/>
      <c r="S27" s="17">
        <v>19.0</v>
      </c>
      <c r="T27" s="17">
        <v>4.0</v>
      </c>
      <c r="U27" s="10"/>
      <c r="V27" s="10"/>
      <c r="W27" s="10"/>
      <c r="X27" s="10"/>
      <c r="Y27" s="10"/>
      <c r="Z27" s="10"/>
    </row>
    <row r="28">
      <c r="A28" s="11">
        <v>7332.0</v>
      </c>
      <c r="B28" s="12">
        <v>202512.0</v>
      </c>
      <c r="C28" s="19" t="s">
        <v>27</v>
      </c>
      <c r="D28" s="12">
        <v>2.0251207E7</v>
      </c>
      <c r="E28" s="15">
        <v>1230.0</v>
      </c>
      <c r="F28" s="15">
        <v>1330.0</v>
      </c>
      <c r="G28" s="20">
        <v>1.0</v>
      </c>
      <c r="H28" s="11">
        <v>1.0</v>
      </c>
      <c r="I28" s="17">
        <v>1151.0</v>
      </c>
      <c r="J28" s="10"/>
      <c r="K28" s="10"/>
      <c r="L28" s="17">
        <v>23.0</v>
      </c>
      <c r="M28" s="10"/>
      <c r="N28" s="18" t="s">
        <v>28</v>
      </c>
      <c r="O28" s="18">
        <v>1.0</v>
      </c>
      <c r="P28" s="10"/>
      <c r="Q28" s="10"/>
      <c r="R28" s="10"/>
      <c r="S28" s="17">
        <v>23.0</v>
      </c>
      <c r="T28" s="17">
        <v>0.0</v>
      </c>
      <c r="U28" s="10"/>
      <c r="V28" s="10"/>
      <c r="W28" s="10"/>
      <c r="X28" s="10"/>
      <c r="Y28" s="10"/>
      <c r="Z28" s="10"/>
    </row>
    <row r="29">
      <c r="A29" s="11">
        <v>7332.0</v>
      </c>
      <c r="B29" s="12">
        <v>202512.0</v>
      </c>
      <c r="C29" s="19" t="s">
        <v>25</v>
      </c>
      <c r="D29" s="12">
        <v>2.0251207E7</v>
      </c>
      <c r="E29" s="15">
        <v>1430.0</v>
      </c>
      <c r="F29" s="15">
        <v>1530.0</v>
      </c>
      <c r="G29" s="20">
        <v>1.0</v>
      </c>
      <c r="H29" s="11">
        <v>1.0</v>
      </c>
      <c r="I29" s="17">
        <v>1622.0</v>
      </c>
      <c r="J29" s="10"/>
      <c r="K29" s="10"/>
      <c r="L29" s="17">
        <v>23.0</v>
      </c>
      <c r="M29" s="10"/>
      <c r="N29" s="18" t="s">
        <v>26</v>
      </c>
      <c r="O29" s="18">
        <v>1.0</v>
      </c>
      <c r="P29" s="10"/>
      <c r="Q29" s="10"/>
      <c r="R29" s="10"/>
      <c r="S29" s="17">
        <v>23.0</v>
      </c>
      <c r="T29" s="17">
        <v>0.0</v>
      </c>
      <c r="U29" s="10"/>
      <c r="V29" s="10"/>
      <c r="W29" s="10"/>
      <c r="X29" s="10"/>
      <c r="Y29" s="10"/>
      <c r="Z29" s="10"/>
    </row>
    <row r="30">
      <c r="A30" s="11">
        <v>7332.0</v>
      </c>
      <c r="B30" s="12">
        <v>202512.0</v>
      </c>
      <c r="C30" s="19" t="s">
        <v>38</v>
      </c>
      <c r="D30" s="12">
        <v>2.0251207E7</v>
      </c>
      <c r="E30" s="15">
        <v>1630.0</v>
      </c>
      <c r="F30" s="15">
        <v>1730.0</v>
      </c>
      <c r="G30" s="20">
        <v>1.0</v>
      </c>
      <c r="H30" s="11">
        <v>1.0</v>
      </c>
      <c r="I30" s="17">
        <v>1151.0</v>
      </c>
      <c r="J30" s="10"/>
      <c r="K30" s="10"/>
      <c r="L30" s="17">
        <v>23.0</v>
      </c>
      <c r="M30" s="10"/>
      <c r="N30" s="18" t="s">
        <v>39</v>
      </c>
      <c r="O30" s="18">
        <v>1.0</v>
      </c>
      <c r="P30" s="10"/>
      <c r="Q30" s="10"/>
      <c r="R30" s="10"/>
      <c r="S30" s="17">
        <v>23.0</v>
      </c>
      <c r="T30" s="17">
        <v>0.0</v>
      </c>
      <c r="U30" s="10"/>
      <c r="V30" s="10"/>
      <c r="W30" s="10"/>
      <c r="X30" s="10"/>
      <c r="Y30" s="10"/>
      <c r="Z30" s="10"/>
    </row>
    <row r="31">
      <c r="A31" s="11">
        <v>7332.0</v>
      </c>
      <c r="B31" s="12">
        <v>202512.0</v>
      </c>
      <c r="C31" s="19" t="s">
        <v>25</v>
      </c>
      <c r="D31" s="12">
        <v>2.0251209E7</v>
      </c>
      <c r="E31" s="15">
        <v>1030.0</v>
      </c>
      <c r="F31" s="15">
        <v>1130.0</v>
      </c>
      <c r="G31" s="20">
        <v>1.0</v>
      </c>
      <c r="H31" s="11">
        <v>1.0</v>
      </c>
      <c r="I31" s="17">
        <v>1372.0</v>
      </c>
      <c r="J31" s="10"/>
      <c r="K31" s="10"/>
      <c r="L31" s="17">
        <v>23.0</v>
      </c>
      <c r="M31" s="10"/>
      <c r="N31" s="18" t="s">
        <v>26</v>
      </c>
      <c r="O31" s="18">
        <v>1.0</v>
      </c>
      <c r="P31" s="10"/>
      <c r="Q31" s="10"/>
      <c r="R31" s="10"/>
      <c r="S31" s="17">
        <v>23.0</v>
      </c>
      <c r="T31" s="17">
        <v>0.0</v>
      </c>
      <c r="U31" s="10"/>
      <c r="V31" s="10"/>
      <c r="W31" s="10"/>
      <c r="X31" s="10"/>
      <c r="Y31" s="10"/>
      <c r="Z31" s="10"/>
    </row>
    <row r="32">
      <c r="A32" s="11">
        <v>7332.0</v>
      </c>
      <c r="B32" s="12">
        <v>202512.0</v>
      </c>
      <c r="C32" s="19" t="s">
        <v>23</v>
      </c>
      <c r="D32" s="12">
        <v>2.0251209E7</v>
      </c>
      <c r="E32" s="15">
        <v>1200.0</v>
      </c>
      <c r="F32" s="15">
        <v>1300.0</v>
      </c>
      <c r="G32" s="20">
        <v>1.0</v>
      </c>
      <c r="H32" s="11">
        <v>1.0</v>
      </c>
      <c r="I32" s="17">
        <v>1622.0</v>
      </c>
      <c r="J32" s="10"/>
      <c r="K32" s="10"/>
      <c r="L32" s="17">
        <v>23.0</v>
      </c>
      <c r="M32" s="10"/>
      <c r="N32" s="18" t="s">
        <v>24</v>
      </c>
      <c r="O32" s="18">
        <v>1.0</v>
      </c>
      <c r="P32" s="10"/>
      <c r="Q32" s="10"/>
      <c r="R32" s="10"/>
      <c r="S32" s="17">
        <v>19.0</v>
      </c>
      <c r="T32" s="17">
        <v>4.0</v>
      </c>
      <c r="U32" s="10"/>
      <c r="V32" s="10"/>
      <c r="W32" s="10"/>
      <c r="X32" s="10"/>
      <c r="Y32" s="10"/>
      <c r="Z32" s="10"/>
    </row>
    <row r="33">
      <c r="A33" s="11">
        <v>7332.0</v>
      </c>
      <c r="B33" s="12">
        <v>202512.0</v>
      </c>
      <c r="C33" s="19" t="s">
        <v>36</v>
      </c>
      <c r="D33" s="12">
        <v>2.0251209E7</v>
      </c>
      <c r="E33" s="15">
        <v>1330.0</v>
      </c>
      <c r="F33" s="15">
        <v>1430.0</v>
      </c>
      <c r="G33" s="20">
        <v>1.0</v>
      </c>
      <c r="H33" s="11">
        <v>1.0</v>
      </c>
      <c r="I33" s="17">
        <v>1372.0</v>
      </c>
      <c r="J33" s="10"/>
      <c r="K33" s="10"/>
      <c r="L33" s="17">
        <v>23.0</v>
      </c>
      <c r="M33" s="10"/>
      <c r="N33" s="18" t="s">
        <v>37</v>
      </c>
      <c r="O33" s="18">
        <v>1.0</v>
      </c>
      <c r="P33" s="10"/>
      <c r="Q33" s="10"/>
      <c r="R33" s="10"/>
      <c r="S33" s="17">
        <v>23.0</v>
      </c>
      <c r="T33" s="17">
        <v>0.0</v>
      </c>
      <c r="U33" s="10"/>
      <c r="V33" s="10"/>
      <c r="W33" s="10"/>
      <c r="X33" s="10"/>
      <c r="Y33" s="10"/>
      <c r="Z33" s="10"/>
    </row>
    <row r="34">
      <c r="A34" s="11">
        <v>7332.0</v>
      </c>
      <c r="B34" s="12">
        <v>202512.0</v>
      </c>
      <c r="C34" s="19" t="s">
        <v>19</v>
      </c>
      <c r="D34" s="12">
        <v>2.0251209E7</v>
      </c>
      <c r="E34" s="15">
        <v>1800.0</v>
      </c>
      <c r="F34" s="15">
        <v>1900.0</v>
      </c>
      <c r="G34" s="20">
        <v>1.0</v>
      </c>
      <c r="H34" s="11">
        <v>1.0</v>
      </c>
      <c r="I34" s="17">
        <v>1982.0</v>
      </c>
      <c r="J34" s="10"/>
      <c r="K34" s="10"/>
      <c r="L34" s="17">
        <v>23.0</v>
      </c>
      <c r="M34" s="10"/>
      <c r="N34" s="18" t="s">
        <v>20</v>
      </c>
      <c r="O34" s="18">
        <v>1.0</v>
      </c>
      <c r="P34" s="10"/>
      <c r="Q34" s="10"/>
      <c r="R34" s="10"/>
      <c r="S34" s="17">
        <v>19.0</v>
      </c>
      <c r="T34" s="17">
        <v>4.0</v>
      </c>
      <c r="U34" s="10"/>
      <c r="V34" s="10"/>
      <c r="W34" s="10"/>
      <c r="X34" s="10"/>
      <c r="Y34" s="10"/>
      <c r="Z34" s="10"/>
    </row>
    <row r="35">
      <c r="A35" s="11">
        <v>7332.0</v>
      </c>
      <c r="B35" s="12">
        <v>202512.0</v>
      </c>
      <c r="C35" s="19" t="s">
        <v>21</v>
      </c>
      <c r="D35" s="12">
        <v>2.0251209E7</v>
      </c>
      <c r="E35" s="15">
        <v>1930.0</v>
      </c>
      <c r="F35" s="15">
        <v>2030.0</v>
      </c>
      <c r="G35" s="20">
        <v>1.0</v>
      </c>
      <c r="H35" s="11">
        <v>1.0</v>
      </c>
      <c r="I35" s="17">
        <v>1151.0</v>
      </c>
      <c r="J35" s="10"/>
      <c r="K35" s="10"/>
      <c r="L35" s="17">
        <v>23.0</v>
      </c>
      <c r="M35" s="10"/>
      <c r="N35" s="18" t="s">
        <v>22</v>
      </c>
      <c r="O35" s="18">
        <v>1.0</v>
      </c>
      <c r="P35" s="10"/>
      <c r="Q35" s="10"/>
      <c r="R35" s="10"/>
      <c r="S35" s="17">
        <v>23.0</v>
      </c>
      <c r="T35" s="17">
        <v>0.0</v>
      </c>
      <c r="U35" s="10"/>
      <c r="V35" s="10"/>
      <c r="W35" s="10"/>
      <c r="X35" s="10"/>
      <c r="Y35" s="10"/>
      <c r="Z35" s="10"/>
    </row>
    <row r="36">
      <c r="A36" s="11">
        <v>7332.0</v>
      </c>
      <c r="B36" s="12">
        <v>202512.0</v>
      </c>
      <c r="C36" s="19" t="s">
        <v>38</v>
      </c>
      <c r="D36" s="12">
        <v>2.0251209E7</v>
      </c>
      <c r="E36" s="15">
        <v>2100.0</v>
      </c>
      <c r="F36" s="15">
        <v>2200.0</v>
      </c>
      <c r="G36" s="20">
        <v>1.0</v>
      </c>
      <c r="H36" s="11">
        <v>1.0</v>
      </c>
      <c r="I36" s="17">
        <v>1151.0</v>
      </c>
      <c r="J36" s="10"/>
      <c r="K36" s="10"/>
      <c r="L36" s="17">
        <v>23.0</v>
      </c>
      <c r="M36" s="10"/>
      <c r="N36" s="18" t="s">
        <v>39</v>
      </c>
      <c r="O36" s="18">
        <v>1.0</v>
      </c>
      <c r="P36" s="10"/>
      <c r="Q36" s="10"/>
      <c r="R36" s="10"/>
      <c r="S36" s="17">
        <v>23.0</v>
      </c>
      <c r="T36" s="17">
        <v>0.0</v>
      </c>
      <c r="U36" s="10"/>
      <c r="V36" s="10"/>
      <c r="W36" s="10"/>
      <c r="X36" s="10"/>
      <c r="Y36" s="10"/>
      <c r="Z36" s="10"/>
    </row>
    <row r="37">
      <c r="A37" s="11">
        <v>7332.0</v>
      </c>
      <c r="B37" s="12">
        <v>202512.0</v>
      </c>
      <c r="C37" s="19" t="s">
        <v>19</v>
      </c>
      <c r="D37" s="12">
        <v>2.025121E7</v>
      </c>
      <c r="E37" s="15">
        <v>1030.0</v>
      </c>
      <c r="F37" s="15">
        <v>1130.0</v>
      </c>
      <c r="G37" s="20">
        <v>1.0</v>
      </c>
      <c r="H37" s="11">
        <v>1.0</v>
      </c>
      <c r="I37" s="17">
        <v>1982.0</v>
      </c>
      <c r="J37" s="10"/>
      <c r="K37" s="10"/>
      <c r="L37" s="17">
        <v>23.0</v>
      </c>
      <c r="M37" s="10"/>
      <c r="N37" s="18" t="s">
        <v>20</v>
      </c>
      <c r="O37" s="18">
        <v>1.0</v>
      </c>
      <c r="P37" s="10"/>
      <c r="Q37" s="10"/>
      <c r="R37" s="10"/>
      <c r="S37" s="17">
        <v>19.0</v>
      </c>
      <c r="T37" s="17">
        <v>4.0</v>
      </c>
      <c r="U37" s="10"/>
      <c r="V37" s="10"/>
      <c r="W37" s="10"/>
      <c r="X37" s="10"/>
      <c r="Y37" s="10"/>
      <c r="Z37" s="10"/>
    </row>
    <row r="38">
      <c r="A38" s="11">
        <v>7332.0</v>
      </c>
      <c r="B38" s="12">
        <v>202512.0</v>
      </c>
      <c r="C38" s="19" t="s">
        <v>33</v>
      </c>
      <c r="D38" s="12">
        <v>2.025121E7</v>
      </c>
      <c r="E38" s="15">
        <v>1230.0</v>
      </c>
      <c r="F38" s="15">
        <v>1330.0</v>
      </c>
      <c r="G38" s="20">
        <v>1.0</v>
      </c>
      <c r="H38" s="11">
        <v>1.0</v>
      </c>
      <c r="I38" s="17">
        <v>1622.0</v>
      </c>
      <c r="J38" s="10"/>
      <c r="K38" s="10"/>
      <c r="L38" s="17">
        <v>23.0</v>
      </c>
      <c r="M38" s="10"/>
      <c r="N38" s="18" t="s">
        <v>34</v>
      </c>
      <c r="O38" s="18">
        <v>1.0</v>
      </c>
      <c r="P38" s="10"/>
      <c r="Q38" s="10"/>
      <c r="R38" s="10"/>
      <c r="S38" s="17">
        <v>23.0</v>
      </c>
      <c r="T38" s="17">
        <v>0.0</v>
      </c>
      <c r="U38" s="10"/>
      <c r="V38" s="10"/>
      <c r="W38" s="10"/>
      <c r="X38" s="10"/>
      <c r="Y38" s="10"/>
      <c r="Z38" s="10"/>
    </row>
    <row r="39">
      <c r="A39" s="11">
        <v>7332.0</v>
      </c>
      <c r="B39" s="12">
        <v>202512.0</v>
      </c>
      <c r="C39" s="19" t="s">
        <v>27</v>
      </c>
      <c r="D39" s="12">
        <v>2.025121E7</v>
      </c>
      <c r="E39" s="15">
        <v>1800.0</v>
      </c>
      <c r="F39" s="15">
        <v>1900.0</v>
      </c>
      <c r="G39" s="20">
        <v>1.0</v>
      </c>
      <c r="H39" s="11">
        <v>1.0</v>
      </c>
      <c r="I39" s="17">
        <v>1151.0</v>
      </c>
      <c r="J39" s="10"/>
      <c r="K39" s="10"/>
      <c r="L39" s="17">
        <v>23.0</v>
      </c>
      <c r="M39" s="10"/>
      <c r="N39" s="18" t="s">
        <v>28</v>
      </c>
      <c r="O39" s="18">
        <v>1.0</v>
      </c>
      <c r="P39" s="10"/>
      <c r="Q39" s="10"/>
      <c r="R39" s="10"/>
      <c r="S39" s="17">
        <v>23.0</v>
      </c>
      <c r="T39" s="17">
        <v>0.0</v>
      </c>
      <c r="U39" s="10"/>
      <c r="V39" s="10"/>
      <c r="W39" s="10"/>
      <c r="X39" s="10"/>
      <c r="Y39" s="10"/>
      <c r="Z39" s="10"/>
    </row>
    <row r="40">
      <c r="A40" s="11">
        <v>7332.0</v>
      </c>
      <c r="B40" s="12">
        <v>202512.0</v>
      </c>
      <c r="C40" s="19" t="s">
        <v>29</v>
      </c>
      <c r="D40" s="12">
        <v>2.025121E7</v>
      </c>
      <c r="E40" s="15">
        <v>1930.0</v>
      </c>
      <c r="F40" s="15">
        <v>2030.0</v>
      </c>
      <c r="G40" s="20">
        <v>1.0</v>
      </c>
      <c r="H40" s="11">
        <v>1.0</v>
      </c>
      <c r="I40" s="17">
        <v>1622.0</v>
      </c>
      <c r="J40" s="10"/>
      <c r="K40" s="10"/>
      <c r="L40" s="17">
        <v>23.0</v>
      </c>
      <c r="M40" s="10"/>
      <c r="N40" s="18" t="s">
        <v>30</v>
      </c>
      <c r="O40" s="18">
        <v>1.0</v>
      </c>
      <c r="P40" s="10"/>
      <c r="Q40" s="10"/>
      <c r="R40" s="10"/>
      <c r="S40" s="17">
        <v>19.0</v>
      </c>
      <c r="T40" s="17">
        <v>4.0</v>
      </c>
      <c r="U40" s="10"/>
      <c r="V40" s="10"/>
      <c r="W40" s="10"/>
      <c r="X40" s="10"/>
      <c r="Y40" s="10"/>
      <c r="Z40" s="10"/>
    </row>
    <row r="41">
      <c r="A41" s="11">
        <v>7332.0</v>
      </c>
      <c r="B41" s="12">
        <v>202512.0</v>
      </c>
      <c r="C41" s="19" t="s">
        <v>23</v>
      </c>
      <c r="D41" s="12">
        <v>2.025121E7</v>
      </c>
      <c r="E41" s="15">
        <v>2100.0</v>
      </c>
      <c r="F41" s="15">
        <v>2200.0</v>
      </c>
      <c r="G41" s="20">
        <v>1.0</v>
      </c>
      <c r="H41" s="11">
        <v>1.0</v>
      </c>
      <c r="I41" s="17">
        <v>1151.0</v>
      </c>
      <c r="J41" s="10"/>
      <c r="K41" s="10"/>
      <c r="L41" s="17">
        <v>23.0</v>
      </c>
      <c r="M41" s="10"/>
      <c r="N41" s="18" t="s">
        <v>24</v>
      </c>
      <c r="O41" s="18">
        <v>1.0</v>
      </c>
      <c r="P41" s="10"/>
      <c r="Q41" s="10"/>
      <c r="R41" s="10"/>
      <c r="S41" s="17">
        <v>19.0</v>
      </c>
      <c r="T41" s="17">
        <v>4.0</v>
      </c>
      <c r="U41" s="10"/>
      <c r="V41" s="10"/>
      <c r="W41" s="10"/>
      <c r="X41" s="10"/>
      <c r="Y41" s="10"/>
      <c r="Z41" s="10"/>
    </row>
    <row r="42">
      <c r="A42" s="11">
        <v>7332.0</v>
      </c>
      <c r="B42" s="12">
        <v>202512.0</v>
      </c>
      <c r="C42" s="19" t="s">
        <v>19</v>
      </c>
      <c r="D42" s="12">
        <v>2.0251211E7</v>
      </c>
      <c r="E42" s="15">
        <v>1800.0</v>
      </c>
      <c r="F42" s="15">
        <v>1900.0</v>
      </c>
      <c r="G42" s="20">
        <v>1.0</v>
      </c>
      <c r="H42" s="11">
        <v>1.0</v>
      </c>
      <c r="I42" s="17">
        <v>1151.0</v>
      </c>
      <c r="J42" s="10"/>
      <c r="K42" s="10"/>
      <c r="L42" s="17">
        <v>23.0</v>
      </c>
      <c r="M42" s="10"/>
      <c r="N42" s="18" t="s">
        <v>20</v>
      </c>
      <c r="O42" s="18">
        <v>1.0</v>
      </c>
      <c r="P42" s="10"/>
      <c r="Q42" s="10"/>
      <c r="R42" s="10"/>
      <c r="S42" s="17">
        <v>19.0</v>
      </c>
      <c r="T42" s="17">
        <v>4.0</v>
      </c>
      <c r="U42" s="10"/>
      <c r="V42" s="10"/>
      <c r="W42" s="10"/>
      <c r="X42" s="10"/>
      <c r="Y42" s="10"/>
      <c r="Z42" s="10"/>
    </row>
    <row r="43">
      <c r="A43" s="11">
        <v>7332.0</v>
      </c>
      <c r="B43" s="12">
        <v>202512.0</v>
      </c>
      <c r="C43" s="19" t="s">
        <v>40</v>
      </c>
      <c r="D43" s="12">
        <v>2.0251211E7</v>
      </c>
      <c r="E43" s="15">
        <v>1930.0</v>
      </c>
      <c r="F43" s="15">
        <v>2030.0</v>
      </c>
      <c r="G43" s="20">
        <v>1.0</v>
      </c>
      <c r="H43" s="11">
        <v>1.0</v>
      </c>
      <c r="I43" s="12" t="e">
        <v>#N/A</v>
      </c>
      <c r="J43" s="10"/>
      <c r="K43" s="10"/>
      <c r="L43" s="17">
        <v>23.0</v>
      </c>
      <c r="M43" s="10"/>
      <c r="N43" s="18" t="s">
        <v>41</v>
      </c>
      <c r="O43" s="18">
        <v>1.0</v>
      </c>
      <c r="P43" s="10"/>
      <c r="Q43" s="10"/>
      <c r="R43" s="10"/>
      <c r="S43" s="17">
        <v>19.0</v>
      </c>
      <c r="T43" s="17">
        <v>4.0</v>
      </c>
      <c r="U43" s="10"/>
      <c r="V43" s="10"/>
      <c r="W43" s="10"/>
      <c r="X43" s="10"/>
      <c r="Y43" s="10"/>
      <c r="Z43" s="10"/>
    </row>
    <row r="44">
      <c r="A44" s="11">
        <v>7332.0</v>
      </c>
      <c r="B44" s="12">
        <v>202512.0</v>
      </c>
      <c r="C44" s="19" t="s">
        <v>31</v>
      </c>
      <c r="D44" s="12">
        <v>2.0251211E7</v>
      </c>
      <c r="E44" s="15">
        <v>2100.0</v>
      </c>
      <c r="F44" s="15">
        <v>2200.0</v>
      </c>
      <c r="G44" s="20">
        <v>1.0</v>
      </c>
      <c r="H44" s="11">
        <v>1.0</v>
      </c>
      <c r="I44" s="17">
        <v>1151.0</v>
      </c>
      <c r="J44" s="10"/>
      <c r="K44" s="10"/>
      <c r="L44" s="17">
        <v>23.0</v>
      </c>
      <c r="M44" s="10"/>
      <c r="N44" s="18" t="s">
        <v>32</v>
      </c>
      <c r="O44" s="18">
        <v>1.0</v>
      </c>
      <c r="P44" s="10"/>
      <c r="Q44" s="10"/>
      <c r="R44" s="10"/>
      <c r="S44" s="17">
        <v>23.0</v>
      </c>
      <c r="T44" s="17">
        <v>0.0</v>
      </c>
      <c r="U44" s="10"/>
      <c r="V44" s="10"/>
      <c r="W44" s="10"/>
      <c r="X44" s="10"/>
      <c r="Y44" s="10"/>
      <c r="Z44" s="10"/>
    </row>
    <row r="45">
      <c r="A45" s="11">
        <v>7332.0</v>
      </c>
      <c r="B45" s="12">
        <v>202512.0</v>
      </c>
      <c r="C45" s="19" t="s">
        <v>31</v>
      </c>
      <c r="D45" s="12">
        <v>2.0251212E7</v>
      </c>
      <c r="E45" s="15">
        <v>1030.0</v>
      </c>
      <c r="F45" s="15">
        <v>1130.0</v>
      </c>
      <c r="G45" s="20">
        <v>1.0</v>
      </c>
      <c r="H45" s="11">
        <v>1.0</v>
      </c>
      <c r="I45" s="17">
        <v>1151.0</v>
      </c>
      <c r="J45" s="10"/>
      <c r="K45" s="10"/>
      <c r="L45" s="17">
        <v>23.0</v>
      </c>
      <c r="M45" s="10"/>
      <c r="N45" s="18" t="s">
        <v>32</v>
      </c>
      <c r="O45" s="18">
        <v>1.0</v>
      </c>
      <c r="P45" s="10"/>
      <c r="Q45" s="10"/>
      <c r="R45" s="10"/>
      <c r="S45" s="17">
        <v>23.0</v>
      </c>
      <c r="T45" s="17">
        <v>0.0</v>
      </c>
      <c r="U45" s="10"/>
      <c r="V45" s="10"/>
      <c r="W45" s="10"/>
      <c r="X45" s="10"/>
      <c r="Y45" s="10"/>
      <c r="Z45" s="10"/>
    </row>
    <row r="46">
      <c r="A46" s="11">
        <v>7332.0</v>
      </c>
      <c r="B46" s="12">
        <v>202512.0</v>
      </c>
      <c r="C46" s="19" t="s">
        <v>19</v>
      </c>
      <c r="D46" s="12">
        <v>2.0251212E7</v>
      </c>
      <c r="E46" s="15">
        <v>1200.0</v>
      </c>
      <c r="F46" s="15">
        <v>1300.0</v>
      </c>
      <c r="G46" s="20">
        <v>1.0</v>
      </c>
      <c r="H46" s="11">
        <v>1.0</v>
      </c>
      <c r="I46" s="17">
        <v>1982.0</v>
      </c>
      <c r="J46" s="10"/>
      <c r="K46" s="10"/>
      <c r="L46" s="17">
        <v>23.0</v>
      </c>
      <c r="M46" s="10"/>
      <c r="N46" s="18" t="s">
        <v>20</v>
      </c>
      <c r="O46" s="18">
        <v>1.0</v>
      </c>
      <c r="P46" s="10"/>
      <c r="Q46" s="10"/>
      <c r="R46" s="10"/>
      <c r="S46" s="17">
        <v>19.0</v>
      </c>
      <c r="T46" s="17">
        <v>4.0</v>
      </c>
      <c r="U46" s="10"/>
      <c r="V46" s="10"/>
      <c r="W46" s="10"/>
      <c r="X46" s="10"/>
      <c r="Y46" s="10"/>
      <c r="Z46" s="10"/>
    </row>
    <row r="47">
      <c r="A47" s="11">
        <v>7332.0</v>
      </c>
      <c r="B47" s="12">
        <v>202512.0</v>
      </c>
      <c r="C47" s="19" t="s">
        <v>29</v>
      </c>
      <c r="D47" s="12">
        <v>2.0251212E7</v>
      </c>
      <c r="E47" s="15">
        <v>1330.0</v>
      </c>
      <c r="F47" s="15">
        <v>1430.0</v>
      </c>
      <c r="G47" s="20">
        <v>1.0</v>
      </c>
      <c r="H47" s="11">
        <v>1.0</v>
      </c>
      <c r="I47" s="17">
        <v>1151.0</v>
      </c>
      <c r="J47" s="10"/>
      <c r="K47" s="10"/>
      <c r="L47" s="17">
        <v>23.0</v>
      </c>
      <c r="M47" s="10"/>
      <c r="N47" s="18" t="s">
        <v>30</v>
      </c>
      <c r="O47" s="18">
        <v>1.0</v>
      </c>
      <c r="P47" s="10"/>
      <c r="Q47" s="10"/>
      <c r="R47" s="10"/>
      <c r="S47" s="17">
        <v>19.0</v>
      </c>
      <c r="T47" s="17">
        <v>4.0</v>
      </c>
      <c r="U47" s="10"/>
      <c r="V47" s="10"/>
      <c r="W47" s="10"/>
      <c r="X47" s="10"/>
      <c r="Y47" s="10"/>
      <c r="Z47" s="10"/>
    </row>
    <row r="48">
      <c r="A48" s="11">
        <v>7332.0</v>
      </c>
      <c r="B48" s="12">
        <v>202512.0</v>
      </c>
      <c r="C48" s="19" t="s">
        <v>25</v>
      </c>
      <c r="D48" s="12">
        <v>2.0251212E7</v>
      </c>
      <c r="E48" s="15">
        <v>1800.0</v>
      </c>
      <c r="F48" s="15">
        <v>1900.0</v>
      </c>
      <c r="G48" s="20">
        <v>1.0</v>
      </c>
      <c r="H48" s="11">
        <v>1.0</v>
      </c>
      <c r="I48" s="17">
        <v>1622.0</v>
      </c>
      <c r="J48" s="10"/>
      <c r="K48" s="10"/>
      <c r="L48" s="17">
        <v>23.0</v>
      </c>
      <c r="M48" s="10"/>
      <c r="N48" s="18" t="s">
        <v>26</v>
      </c>
      <c r="O48" s="18">
        <v>1.0</v>
      </c>
      <c r="P48" s="10"/>
      <c r="Q48" s="10"/>
      <c r="R48" s="10"/>
      <c r="S48" s="17">
        <v>23.0</v>
      </c>
      <c r="T48" s="17">
        <v>0.0</v>
      </c>
      <c r="U48" s="10"/>
      <c r="V48" s="10"/>
      <c r="W48" s="10"/>
      <c r="X48" s="10"/>
      <c r="Y48" s="10"/>
      <c r="Z48" s="10"/>
    </row>
    <row r="49">
      <c r="A49" s="11">
        <v>7332.0</v>
      </c>
      <c r="B49" s="12">
        <v>202512.0</v>
      </c>
      <c r="C49" s="19" t="s">
        <v>38</v>
      </c>
      <c r="D49" s="12">
        <v>2.0251212E7</v>
      </c>
      <c r="E49" s="15">
        <v>1930.0</v>
      </c>
      <c r="F49" s="15">
        <v>2030.0</v>
      </c>
      <c r="G49" s="20">
        <v>1.0</v>
      </c>
      <c r="H49" s="11">
        <v>1.0</v>
      </c>
      <c r="I49" s="17">
        <v>1151.0</v>
      </c>
      <c r="J49" s="10"/>
      <c r="K49" s="10"/>
      <c r="L49" s="17">
        <v>23.0</v>
      </c>
      <c r="M49" s="10"/>
      <c r="N49" s="18" t="s">
        <v>39</v>
      </c>
      <c r="O49" s="18">
        <v>1.0</v>
      </c>
      <c r="P49" s="10"/>
      <c r="Q49" s="10"/>
      <c r="R49" s="10"/>
      <c r="S49" s="17">
        <v>23.0</v>
      </c>
      <c r="T49" s="17">
        <v>0.0</v>
      </c>
      <c r="U49" s="10"/>
      <c r="V49" s="10"/>
      <c r="W49" s="10"/>
      <c r="X49" s="10"/>
      <c r="Y49" s="10"/>
      <c r="Z49" s="10"/>
    </row>
    <row r="50">
      <c r="A50" s="11">
        <v>7332.0</v>
      </c>
      <c r="B50" s="12">
        <v>202512.0</v>
      </c>
      <c r="C50" s="19" t="s">
        <v>33</v>
      </c>
      <c r="D50" s="12">
        <v>2.0251212E7</v>
      </c>
      <c r="E50" s="15">
        <v>2100.0</v>
      </c>
      <c r="F50" s="15">
        <v>2200.0</v>
      </c>
      <c r="G50" s="20">
        <v>1.0</v>
      </c>
      <c r="H50" s="11">
        <v>1.0</v>
      </c>
      <c r="I50" s="17">
        <v>1622.0</v>
      </c>
      <c r="J50" s="10"/>
      <c r="K50" s="10"/>
      <c r="L50" s="17">
        <v>23.0</v>
      </c>
      <c r="M50" s="10"/>
      <c r="N50" s="18" t="s">
        <v>34</v>
      </c>
      <c r="O50" s="18">
        <v>1.0</v>
      </c>
      <c r="P50" s="10"/>
      <c r="Q50" s="10"/>
      <c r="R50" s="10"/>
      <c r="S50" s="17">
        <v>23.0</v>
      </c>
      <c r="T50" s="17">
        <v>0.0</v>
      </c>
      <c r="U50" s="10"/>
      <c r="V50" s="10"/>
      <c r="W50" s="10"/>
      <c r="X50" s="10"/>
      <c r="Y50" s="10"/>
      <c r="Z50" s="10"/>
    </row>
    <row r="51">
      <c r="A51" s="11">
        <v>7332.0</v>
      </c>
      <c r="B51" s="12">
        <v>202512.0</v>
      </c>
      <c r="C51" s="19" t="s">
        <v>19</v>
      </c>
      <c r="D51" s="12">
        <v>2.0251213E7</v>
      </c>
      <c r="E51" s="15">
        <v>1030.0</v>
      </c>
      <c r="F51" s="15">
        <v>1130.0</v>
      </c>
      <c r="G51" s="20">
        <v>1.0</v>
      </c>
      <c r="H51" s="11">
        <v>1.0</v>
      </c>
      <c r="I51" s="17">
        <v>1622.0</v>
      </c>
      <c r="J51" s="10"/>
      <c r="K51" s="10"/>
      <c r="L51" s="17">
        <v>23.0</v>
      </c>
      <c r="M51" s="10"/>
      <c r="N51" s="18" t="s">
        <v>20</v>
      </c>
      <c r="O51" s="18">
        <v>1.0</v>
      </c>
      <c r="P51" s="10"/>
      <c r="Q51" s="10"/>
      <c r="R51" s="10"/>
      <c r="S51" s="17">
        <v>19.0</v>
      </c>
      <c r="T51" s="17">
        <v>4.0</v>
      </c>
      <c r="U51" s="10"/>
      <c r="V51" s="10"/>
      <c r="W51" s="10"/>
      <c r="X51" s="10"/>
      <c r="Y51" s="10"/>
      <c r="Z51" s="10"/>
    </row>
    <row r="52">
      <c r="A52" s="11">
        <v>7332.0</v>
      </c>
      <c r="B52" s="12">
        <v>202512.0</v>
      </c>
      <c r="C52" s="19" t="s">
        <v>21</v>
      </c>
      <c r="D52" s="12">
        <v>2.0251213E7</v>
      </c>
      <c r="E52" s="15">
        <v>1200.0</v>
      </c>
      <c r="F52" s="15">
        <v>1300.0</v>
      </c>
      <c r="G52" s="20">
        <v>1.0</v>
      </c>
      <c r="H52" s="11">
        <v>1.0</v>
      </c>
      <c r="I52" s="17">
        <v>300.0</v>
      </c>
      <c r="J52" s="10"/>
      <c r="K52" s="10"/>
      <c r="L52" s="17">
        <v>23.0</v>
      </c>
      <c r="M52" s="10"/>
      <c r="N52" s="18" t="s">
        <v>22</v>
      </c>
      <c r="O52" s="18">
        <v>1.0</v>
      </c>
      <c r="P52" s="10"/>
      <c r="Q52" s="10"/>
      <c r="R52" s="10"/>
      <c r="S52" s="17">
        <v>23.0</v>
      </c>
      <c r="T52" s="17">
        <v>0.0</v>
      </c>
      <c r="U52" s="10"/>
      <c r="V52" s="10"/>
      <c r="W52" s="10"/>
      <c r="X52" s="10"/>
      <c r="Y52" s="10"/>
      <c r="Z52" s="10"/>
    </row>
    <row r="53">
      <c r="A53" s="11">
        <v>7332.0</v>
      </c>
      <c r="B53" s="12">
        <v>202512.0</v>
      </c>
      <c r="C53" s="19" t="s">
        <v>23</v>
      </c>
      <c r="D53" s="12">
        <v>2.0251213E7</v>
      </c>
      <c r="E53" s="15">
        <v>1330.0</v>
      </c>
      <c r="F53" s="15">
        <v>1430.0</v>
      </c>
      <c r="G53" s="20">
        <v>1.0</v>
      </c>
      <c r="H53" s="11">
        <v>1.0</v>
      </c>
      <c r="I53" s="17">
        <v>1982.0</v>
      </c>
      <c r="J53" s="10"/>
      <c r="K53" s="10"/>
      <c r="L53" s="17">
        <v>23.0</v>
      </c>
      <c r="M53" s="10"/>
      <c r="N53" s="18" t="s">
        <v>24</v>
      </c>
      <c r="O53" s="18">
        <v>1.0</v>
      </c>
      <c r="P53" s="10"/>
      <c r="Q53" s="10"/>
      <c r="R53" s="10"/>
      <c r="S53" s="17">
        <v>19.0</v>
      </c>
      <c r="T53" s="17">
        <v>4.0</v>
      </c>
      <c r="U53" s="10"/>
      <c r="V53" s="10"/>
      <c r="W53" s="10"/>
      <c r="X53" s="10"/>
      <c r="Y53" s="10"/>
      <c r="Z53" s="10"/>
    </row>
    <row r="54">
      <c r="A54" s="11">
        <v>7332.0</v>
      </c>
      <c r="B54" s="12">
        <v>202512.0</v>
      </c>
      <c r="C54" s="19" t="s">
        <v>33</v>
      </c>
      <c r="D54" s="12">
        <v>2.0251213E7</v>
      </c>
      <c r="E54" s="15">
        <v>1500.0</v>
      </c>
      <c r="F54" s="15">
        <v>1600.0</v>
      </c>
      <c r="G54" s="20">
        <v>1.0</v>
      </c>
      <c r="H54" s="11">
        <v>1.0</v>
      </c>
      <c r="I54" s="17">
        <v>1622.0</v>
      </c>
      <c r="J54" s="10"/>
      <c r="K54" s="10"/>
      <c r="L54" s="17">
        <v>23.0</v>
      </c>
      <c r="M54" s="10"/>
      <c r="N54" s="18" t="s">
        <v>34</v>
      </c>
      <c r="O54" s="18">
        <v>1.0</v>
      </c>
      <c r="P54" s="10"/>
      <c r="Q54" s="10"/>
      <c r="R54" s="10"/>
      <c r="S54" s="17">
        <v>23.0</v>
      </c>
      <c r="T54" s="17">
        <v>0.0</v>
      </c>
      <c r="U54" s="10"/>
      <c r="V54" s="10"/>
      <c r="W54" s="10"/>
      <c r="X54" s="10"/>
      <c r="Y54" s="10"/>
      <c r="Z54" s="10"/>
    </row>
    <row r="55">
      <c r="A55" s="11">
        <v>7332.0</v>
      </c>
      <c r="B55" s="12">
        <v>202512.0</v>
      </c>
      <c r="C55" s="19" t="s">
        <v>38</v>
      </c>
      <c r="D55" s="12">
        <v>2.0251213E7</v>
      </c>
      <c r="E55" s="15">
        <v>1730.0</v>
      </c>
      <c r="F55" s="15">
        <v>1830.0</v>
      </c>
      <c r="G55" s="20">
        <v>1.0</v>
      </c>
      <c r="H55" s="11">
        <v>1.0</v>
      </c>
      <c r="I55" s="17">
        <v>300.0</v>
      </c>
      <c r="J55" s="10"/>
      <c r="K55" s="10"/>
      <c r="L55" s="17">
        <v>23.0</v>
      </c>
      <c r="M55" s="10"/>
      <c r="N55" s="18" t="s">
        <v>39</v>
      </c>
      <c r="O55" s="18">
        <v>1.0</v>
      </c>
      <c r="P55" s="10"/>
      <c r="Q55" s="10"/>
      <c r="R55" s="10"/>
      <c r="S55" s="17">
        <v>23.0</v>
      </c>
      <c r="T55" s="17">
        <v>0.0</v>
      </c>
      <c r="U55" s="10"/>
      <c r="V55" s="10"/>
      <c r="W55" s="10"/>
      <c r="X55" s="10"/>
      <c r="Y55" s="10"/>
      <c r="Z55" s="10"/>
    </row>
    <row r="56">
      <c r="A56" s="11">
        <v>7332.0</v>
      </c>
      <c r="B56" s="12">
        <v>202512.0</v>
      </c>
      <c r="C56" s="19" t="s">
        <v>27</v>
      </c>
      <c r="D56" s="12">
        <v>2.0251214E7</v>
      </c>
      <c r="E56" s="15">
        <v>1030.0</v>
      </c>
      <c r="F56" s="15">
        <v>1130.0</v>
      </c>
      <c r="G56" s="20">
        <v>1.0</v>
      </c>
      <c r="H56" s="11">
        <v>1.0</v>
      </c>
      <c r="I56" s="17">
        <v>1151.0</v>
      </c>
      <c r="J56" s="10"/>
      <c r="K56" s="10"/>
      <c r="L56" s="17">
        <v>23.0</v>
      </c>
      <c r="M56" s="10"/>
      <c r="N56" s="18" t="s">
        <v>28</v>
      </c>
      <c r="O56" s="18">
        <v>1.0</v>
      </c>
      <c r="P56" s="10"/>
      <c r="Q56" s="10"/>
      <c r="R56" s="10"/>
      <c r="S56" s="17">
        <v>23.0</v>
      </c>
      <c r="T56" s="17">
        <v>0.0</v>
      </c>
      <c r="U56" s="10"/>
      <c r="V56" s="10"/>
      <c r="W56" s="10"/>
      <c r="X56" s="10"/>
      <c r="Y56" s="10"/>
      <c r="Z56" s="10"/>
    </row>
    <row r="57">
      <c r="A57" s="11">
        <v>7332.0</v>
      </c>
      <c r="B57" s="12">
        <v>202512.0</v>
      </c>
      <c r="C57" s="19" t="s">
        <v>19</v>
      </c>
      <c r="D57" s="12">
        <v>2.0251214E7</v>
      </c>
      <c r="E57" s="15">
        <v>1230.0</v>
      </c>
      <c r="F57" s="15">
        <v>1330.0</v>
      </c>
      <c r="G57" s="20">
        <v>1.0</v>
      </c>
      <c r="H57" s="11">
        <v>1.0</v>
      </c>
      <c r="I57" s="17">
        <v>1982.0</v>
      </c>
      <c r="J57" s="10"/>
      <c r="K57" s="10"/>
      <c r="L57" s="17">
        <v>23.0</v>
      </c>
      <c r="M57" s="10"/>
      <c r="N57" s="18" t="s">
        <v>20</v>
      </c>
      <c r="O57" s="18">
        <v>1.0</v>
      </c>
      <c r="P57" s="10"/>
      <c r="Q57" s="10"/>
      <c r="R57" s="10"/>
      <c r="S57" s="17">
        <v>19.0</v>
      </c>
      <c r="T57" s="17">
        <v>4.0</v>
      </c>
      <c r="U57" s="10"/>
      <c r="V57" s="10"/>
      <c r="W57" s="10"/>
      <c r="X57" s="10"/>
      <c r="Y57" s="10"/>
      <c r="Z57" s="10"/>
    </row>
    <row r="58">
      <c r="A58" s="11">
        <v>7332.0</v>
      </c>
      <c r="B58" s="12">
        <v>202512.0</v>
      </c>
      <c r="C58" s="19" t="s">
        <v>29</v>
      </c>
      <c r="D58" s="12">
        <v>2.0251214E7</v>
      </c>
      <c r="E58" s="15">
        <v>1430.0</v>
      </c>
      <c r="F58" s="15">
        <v>1530.0</v>
      </c>
      <c r="G58" s="20">
        <v>1.0</v>
      </c>
      <c r="H58" s="11">
        <v>1.0</v>
      </c>
      <c r="I58" s="17">
        <v>1151.0</v>
      </c>
      <c r="J58" s="10"/>
      <c r="K58" s="10"/>
      <c r="L58" s="17">
        <v>23.0</v>
      </c>
      <c r="M58" s="10"/>
      <c r="N58" s="18" t="s">
        <v>30</v>
      </c>
      <c r="O58" s="18">
        <v>1.0</v>
      </c>
      <c r="P58" s="10"/>
      <c r="Q58" s="10"/>
      <c r="R58" s="10"/>
      <c r="S58" s="17">
        <v>19.0</v>
      </c>
      <c r="T58" s="17">
        <v>4.0</v>
      </c>
      <c r="U58" s="10"/>
      <c r="V58" s="10"/>
      <c r="W58" s="10"/>
      <c r="X58" s="10"/>
      <c r="Y58" s="10"/>
      <c r="Z58" s="10"/>
    </row>
    <row r="59">
      <c r="A59" s="11">
        <v>7332.0</v>
      </c>
      <c r="B59" s="12">
        <v>202512.0</v>
      </c>
      <c r="C59" s="19" t="s">
        <v>23</v>
      </c>
      <c r="D59" s="12">
        <v>2.0251214E7</v>
      </c>
      <c r="E59" s="15">
        <v>1630.0</v>
      </c>
      <c r="F59" s="15">
        <v>1730.0</v>
      </c>
      <c r="G59" s="20">
        <v>1.0</v>
      </c>
      <c r="H59" s="11">
        <v>1.0</v>
      </c>
      <c r="I59" s="17">
        <v>1982.0</v>
      </c>
      <c r="J59" s="10"/>
      <c r="K59" s="10"/>
      <c r="L59" s="17">
        <v>23.0</v>
      </c>
      <c r="M59" s="10"/>
      <c r="N59" s="18" t="s">
        <v>24</v>
      </c>
      <c r="O59" s="18">
        <v>1.0</v>
      </c>
      <c r="P59" s="10"/>
      <c r="Q59" s="10"/>
      <c r="R59" s="10"/>
      <c r="S59" s="17">
        <v>19.0</v>
      </c>
      <c r="T59" s="17">
        <v>4.0</v>
      </c>
      <c r="U59" s="10"/>
      <c r="V59" s="10"/>
      <c r="W59" s="10"/>
      <c r="X59" s="10"/>
      <c r="Y59" s="10"/>
      <c r="Z59" s="10"/>
    </row>
    <row r="60">
      <c r="A60" s="11">
        <v>7332.0</v>
      </c>
      <c r="B60" s="12">
        <v>202512.0</v>
      </c>
      <c r="C60" s="19" t="s">
        <v>29</v>
      </c>
      <c r="D60" s="12">
        <v>2.0251216E7</v>
      </c>
      <c r="E60" s="15">
        <v>1030.0</v>
      </c>
      <c r="F60" s="15">
        <v>1130.0</v>
      </c>
      <c r="G60" s="20">
        <v>1.0</v>
      </c>
      <c r="H60" s="11">
        <v>1.0</v>
      </c>
      <c r="I60" s="17">
        <v>1988.0</v>
      </c>
      <c r="J60" s="10"/>
      <c r="K60" s="10"/>
      <c r="L60" s="17">
        <v>23.0</v>
      </c>
      <c r="M60" s="10"/>
      <c r="N60" s="18" t="s">
        <v>30</v>
      </c>
      <c r="O60" s="18">
        <v>1.0</v>
      </c>
      <c r="P60" s="10"/>
      <c r="Q60" s="10"/>
      <c r="R60" s="10"/>
      <c r="S60" s="17">
        <v>19.0</v>
      </c>
      <c r="T60" s="17">
        <v>4.0</v>
      </c>
      <c r="U60" s="10"/>
      <c r="V60" s="10"/>
      <c r="W60" s="10"/>
      <c r="X60" s="10"/>
      <c r="Y60" s="10"/>
      <c r="Z60" s="10"/>
    </row>
    <row r="61">
      <c r="A61" s="11">
        <v>7332.0</v>
      </c>
      <c r="B61" s="12">
        <v>202512.0</v>
      </c>
      <c r="C61" s="19" t="s">
        <v>31</v>
      </c>
      <c r="D61" s="12">
        <v>2.0251216E7</v>
      </c>
      <c r="E61" s="15">
        <v>1200.0</v>
      </c>
      <c r="F61" s="15">
        <v>1300.0</v>
      </c>
      <c r="G61" s="20">
        <v>1.0</v>
      </c>
      <c r="H61" s="11">
        <v>1.0</v>
      </c>
      <c r="I61" s="17">
        <v>1372.0</v>
      </c>
      <c r="J61" s="10"/>
      <c r="K61" s="10"/>
      <c r="L61" s="17">
        <v>23.0</v>
      </c>
      <c r="M61" s="10"/>
      <c r="N61" s="18" t="s">
        <v>32</v>
      </c>
      <c r="O61" s="18">
        <v>1.0</v>
      </c>
      <c r="P61" s="10"/>
      <c r="Q61" s="10"/>
      <c r="R61" s="10"/>
      <c r="S61" s="17">
        <v>23.0</v>
      </c>
      <c r="T61" s="17">
        <v>0.0</v>
      </c>
      <c r="U61" s="10"/>
      <c r="V61" s="10"/>
      <c r="W61" s="10"/>
      <c r="X61" s="10"/>
      <c r="Y61" s="10"/>
      <c r="Z61" s="10"/>
    </row>
    <row r="62">
      <c r="A62" s="11">
        <v>7332.0</v>
      </c>
      <c r="B62" s="12">
        <v>202512.0</v>
      </c>
      <c r="C62" s="19" t="s">
        <v>40</v>
      </c>
      <c r="D62" s="12">
        <v>2.0251216E7</v>
      </c>
      <c r="E62" s="15">
        <v>1330.0</v>
      </c>
      <c r="F62" s="15">
        <v>1430.0</v>
      </c>
      <c r="G62" s="20">
        <v>1.0</v>
      </c>
      <c r="H62" s="11">
        <v>1.0</v>
      </c>
      <c r="I62" s="17">
        <v>1988.0</v>
      </c>
      <c r="J62" s="10"/>
      <c r="K62" s="10"/>
      <c r="L62" s="17">
        <v>23.0</v>
      </c>
      <c r="M62" s="10"/>
      <c r="N62" s="18" t="s">
        <v>41</v>
      </c>
      <c r="O62" s="18">
        <v>1.0</v>
      </c>
      <c r="P62" s="10"/>
      <c r="Q62" s="10"/>
      <c r="R62" s="10"/>
      <c r="S62" s="17">
        <v>19.0</v>
      </c>
      <c r="T62" s="17">
        <v>4.0</v>
      </c>
      <c r="U62" s="10"/>
      <c r="V62" s="10"/>
      <c r="W62" s="10"/>
      <c r="X62" s="10"/>
      <c r="Y62" s="10"/>
      <c r="Z62" s="10"/>
    </row>
    <row r="63">
      <c r="A63" s="11">
        <v>7332.0</v>
      </c>
      <c r="B63" s="12">
        <v>202512.0</v>
      </c>
      <c r="C63" s="19" t="s">
        <v>23</v>
      </c>
      <c r="D63" s="12">
        <v>2.0251216E7</v>
      </c>
      <c r="E63" s="15">
        <v>1800.0</v>
      </c>
      <c r="F63" s="15">
        <v>1900.0</v>
      </c>
      <c r="G63" s="20">
        <v>1.0</v>
      </c>
      <c r="H63" s="11">
        <v>1.0</v>
      </c>
      <c r="I63" s="17">
        <v>1982.0</v>
      </c>
      <c r="J63" s="10"/>
      <c r="K63" s="10"/>
      <c r="L63" s="17">
        <v>23.0</v>
      </c>
      <c r="M63" s="10"/>
      <c r="N63" s="18" t="s">
        <v>24</v>
      </c>
      <c r="O63" s="18">
        <v>1.0</v>
      </c>
      <c r="P63" s="10"/>
      <c r="Q63" s="10"/>
      <c r="R63" s="10"/>
      <c r="S63" s="17">
        <v>19.0</v>
      </c>
      <c r="T63" s="17">
        <v>4.0</v>
      </c>
      <c r="U63" s="10"/>
      <c r="V63" s="10"/>
      <c r="W63" s="10"/>
      <c r="X63" s="10"/>
      <c r="Y63" s="10"/>
      <c r="Z63" s="10"/>
    </row>
    <row r="64">
      <c r="A64" s="11">
        <v>7332.0</v>
      </c>
      <c r="B64" s="12">
        <v>202512.0</v>
      </c>
      <c r="C64" s="19" t="s">
        <v>25</v>
      </c>
      <c r="D64" s="12">
        <v>2.0251216E7</v>
      </c>
      <c r="E64" s="15">
        <v>1930.0</v>
      </c>
      <c r="F64" s="15">
        <v>2030.0</v>
      </c>
      <c r="G64" s="20">
        <v>1.0</v>
      </c>
      <c r="H64" s="11">
        <v>1.0</v>
      </c>
      <c r="I64" s="17">
        <v>1372.0</v>
      </c>
      <c r="J64" s="10"/>
      <c r="K64" s="10"/>
      <c r="L64" s="17">
        <v>23.0</v>
      </c>
      <c r="M64" s="10"/>
      <c r="N64" s="18" t="s">
        <v>26</v>
      </c>
      <c r="O64" s="18">
        <v>1.0</v>
      </c>
      <c r="P64" s="10"/>
      <c r="Q64" s="10"/>
      <c r="R64" s="10"/>
      <c r="S64" s="17">
        <v>23.0</v>
      </c>
      <c r="T64" s="17">
        <v>0.0</v>
      </c>
      <c r="U64" s="10"/>
      <c r="V64" s="10"/>
      <c r="W64" s="10"/>
      <c r="X64" s="10"/>
      <c r="Y64" s="10"/>
      <c r="Z64" s="10"/>
    </row>
    <row r="65">
      <c r="A65" s="11">
        <v>7332.0</v>
      </c>
      <c r="B65" s="12">
        <v>202512.0</v>
      </c>
      <c r="C65" s="19" t="s">
        <v>19</v>
      </c>
      <c r="D65" s="12">
        <v>2.0251216E7</v>
      </c>
      <c r="E65" s="15">
        <v>2100.0</v>
      </c>
      <c r="F65" s="15">
        <v>2200.0</v>
      </c>
      <c r="G65" s="20">
        <v>1.0</v>
      </c>
      <c r="H65" s="11">
        <v>1.0</v>
      </c>
      <c r="I65" s="17">
        <v>1982.0</v>
      </c>
      <c r="J65" s="10"/>
      <c r="K65" s="10"/>
      <c r="L65" s="17">
        <v>23.0</v>
      </c>
      <c r="M65" s="10"/>
      <c r="N65" s="18" t="s">
        <v>20</v>
      </c>
      <c r="O65" s="18">
        <v>1.0</v>
      </c>
      <c r="P65" s="10"/>
      <c r="Q65" s="10"/>
      <c r="R65" s="10"/>
      <c r="S65" s="17">
        <v>19.0</v>
      </c>
      <c r="T65" s="17">
        <v>4.0</v>
      </c>
      <c r="U65" s="10"/>
      <c r="V65" s="10"/>
      <c r="W65" s="10"/>
      <c r="X65" s="10"/>
      <c r="Y65" s="10"/>
      <c r="Z65" s="10"/>
    </row>
    <row r="66">
      <c r="A66" s="11">
        <v>7332.0</v>
      </c>
      <c r="B66" s="12">
        <v>202512.0</v>
      </c>
      <c r="C66" s="19" t="s">
        <v>38</v>
      </c>
      <c r="D66" s="12">
        <v>2.0251217E7</v>
      </c>
      <c r="E66" s="15">
        <v>1030.0</v>
      </c>
      <c r="F66" s="15">
        <v>1130.0</v>
      </c>
      <c r="G66" s="20">
        <v>1.0</v>
      </c>
      <c r="H66" s="11">
        <v>1.0</v>
      </c>
      <c r="I66" s="17">
        <v>1151.0</v>
      </c>
      <c r="J66" s="10"/>
      <c r="K66" s="10"/>
      <c r="L66" s="17">
        <v>23.0</v>
      </c>
      <c r="M66" s="10"/>
      <c r="N66" s="18" t="s">
        <v>39</v>
      </c>
      <c r="O66" s="18">
        <v>1.0</v>
      </c>
      <c r="P66" s="10"/>
      <c r="Q66" s="10"/>
      <c r="R66" s="10"/>
      <c r="S66" s="17">
        <v>23.0</v>
      </c>
      <c r="T66" s="17">
        <v>0.0</v>
      </c>
      <c r="U66" s="10"/>
      <c r="V66" s="10"/>
      <c r="W66" s="10"/>
      <c r="X66" s="10"/>
      <c r="Y66" s="10"/>
      <c r="Z66" s="10"/>
    </row>
    <row r="67">
      <c r="A67" s="11">
        <v>7332.0</v>
      </c>
      <c r="B67" s="12">
        <v>202512.0</v>
      </c>
      <c r="C67" s="19" t="s">
        <v>23</v>
      </c>
      <c r="D67" s="12">
        <v>2.0251217E7</v>
      </c>
      <c r="E67" s="15">
        <v>1230.0</v>
      </c>
      <c r="F67" s="15">
        <v>1330.0</v>
      </c>
      <c r="G67" s="20">
        <v>1.0</v>
      </c>
      <c r="H67" s="11">
        <v>1.0</v>
      </c>
      <c r="I67" s="17">
        <v>1982.0</v>
      </c>
      <c r="J67" s="10"/>
      <c r="K67" s="10"/>
      <c r="L67" s="17">
        <v>23.0</v>
      </c>
      <c r="M67" s="10"/>
      <c r="N67" s="18" t="s">
        <v>24</v>
      </c>
      <c r="O67" s="18">
        <v>1.0</v>
      </c>
      <c r="P67" s="10"/>
      <c r="Q67" s="10"/>
      <c r="R67" s="10"/>
      <c r="S67" s="17">
        <v>19.0</v>
      </c>
      <c r="T67" s="17">
        <v>4.0</v>
      </c>
      <c r="U67" s="10"/>
      <c r="V67" s="10"/>
      <c r="W67" s="10"/>
      <c r="X67" s="10"/>
      <c r="Y67" s="10"/>
      <c r="Z67" s="10"/>
    </row>
    <row r="68">
      <c r="A68" s="11">
        <v>7332.0</v>
      </c>
      <c r="B68" s="12">
        <v>202512.0</v>
      </c>
      <c r="C68" s="19" t="s">
        <v>36</v>
      </c>
      <c r="D68" s="12">
        <v>2.0251217E7</v>
      </c>
      <c r="E68" s="15">
        <v>1800.0</v>
      </c>
      <c r="F68" s="15">
        <v>1900.0</v>
      </c>
      <c r="G68" s="20">
        <v>1.0</v>
      </c>
      <c r="H68" s="11">
        <v>1.0</v>
      </c>
      <c r="I68" s="17">
        <v>1372.0</v>
      </c>
      <c r="J68" s="10"/>
      <c r="K68" s="10"/>
      <c r="L68" s="17">
        <v>23.0</v>
      </c>
      <c r="M68" s="10"/>
      <c r="N68" s="18" t="s">
        <v>37</v>
      </c>
      <c r="O68" s="18">
        <v>1.0</v>
      </c>
      <c r="P68" s="10"/>
      <c r="Q68" s="10"/>
      <c r="R68" s="10"/>
      <c r="S68" s="17">
        <v>23.0</v>
      </c>
      <c r="T68" s="17">
        <v>0.0</v>
      </c>
      <c r="U68" s="10"/>
      <c r="V68" s="10"/>
      <c r="W68" s="10"/>
      <c r="X68" s="10"/>
      <c r="Y68" s="10"/>
      <c r="Z68" s="10"/>
    </row>
    <row r="69">
      <c r="A69" s="11">
        <v>7332.0</v>
      </c>
      <c r="B69" s="12">
        <v>202512.0</v>
      </c>
      <c r="C69" s="19" t="s">
        <v>19</v>
      </c>
      <c r="D69" s="12">
        <v>2.0251217E7</v>
      </c>
      <c r="E69" s="15">
        <v>1930.0</v>
      </c>
      <c r="F69" s="15">
        <v>2030.0</v>
      </c>
      <c r="G69" s="20">
        <v>1.0</v>
      </c>
      <c r="H69" s="11">
        <v>1.0</v>
      </c>
      <c r="I69" s="17">
        <v>1982.0</v>
      </c>
      <c r="J69" s="10"/>
      <c r="K69" s="10"/>
      <c r="L69" s="17">
        <v>23.0</v>
      </c>
      <c r="M69" s="10"/>
      <c r="N69" s="18" t="s">
        <v>20</v>
      </c>
      <c r="O69" s="18">
        <v>1.0</v>
      </c>
      <c r="P69" s="10"/>
      <c r="Q69" s="10"/>
      <c r="R69" s="10"/>
      <c r="S69" s="17">
        <v>19.0</v>
      </c>
      <c r="T69" s="17">
        <v>4.0</v>
      </c>
      <c r="U69" s="10"/>
      <c r="V69" s="10"/>
      <c r="W69" s="10"/>
      <c r="X69" s="10"/>
      <c r="Y69" s="10"/>
      <c r="Z69" s="10"/>
    </row>
    <row r="70">
      <c r="A70" s="11">
        <v>7332.0</v>
      </c>
      <c r="B70" s="12">
        <v>202512.0</v>
      </c>
      <c r="C70" s="19" t="s">
        <v>29</v>
      </c>
      <c r="D70" s="12">
        <v>2.0251217E7</v>
      </c>
      <c r="E70" s="15">
        <v>2100.0</v>
      </c>
      <c r="F70" s="15">
        <v>2200.0</v>
      </c>
      <c r="G70" s="20">
        <v>1.0</v>
      </c>
      <c r="H70" s="11">
        <v>1.0</v>
      </c>
      <c r="I70" s="17">
        <v>1372.0</v>
      </c>
      <c r="J70" s="10"/>
      <c r="K70" s="10"/>
      <c r="L70" s="17">
        <v>23.0</v>
      </c>
      <c r="M70" s="10"/>
      <c r="N70" s="18" t="s">
        <v>30</v>
      </c>
      <c r="O70" s="18">
        <v>1.0</v>
      </c>
      <c r="P70" s="10"/>
      <c r="Q70" s="10"/>
      <c r="R70" s="10"/>
      <c r="S70" s="17">
        <v>19.0</v>
      </c>
      <c r="T70" s="17">
        <v>4.0</v>
      </c>
      <c r="U70" s="10"/>
      <c r="V70" s="10"/>
      <c r="W70" s="10"/>
      <c r="X70" s="10"/>
      <c r="Y70" s="10"/>
      <c r="Z70" s="10"/>
    </row>
    <row r="71">
      <c r="A71" s="11">
        <v>7332.0</v>
      </c>
      <c r="B71" s="12">
        <v>202512.0</v>
      </c>
      <c r="C71" s="19" t="s">
        <v>23</v>
      </c>
      <c r="D71" s="12">
        <v>2.0251218E7</v>
      </c>
      <c r="E71" s="15">
        <v>1800.0</v>
      </c>
      <c r="F71" s="15">
        <v>1900.0</v>
      </c>
      <c r="G71" s="20">
        <v>1.0</v>
      </c>
      <c r="H71" s="11">
        <v>1.0</v>
      </c>
      <c r="I71" s="17">
        <v>1982.0</v>
      </c>
      <c r="J71" s="10"/>
      <c r="K71" s="10"/>
      <c r="L71" s="17">
        <v>23.0</v>
      </c>
      <c r="M71" s="10"/>
      <c r="N71" s="18" t="s">
        <v>24</v>
      </c>
      <c r="O71" s="18">
        <v>1.0</v>
      </c>
      <c r="P71" s="10"/>
      <c r="Q71" s="10"/>
      <c r="R71" s="10"/>
      <c r="S71" s="17">
        <v>19.0</v>
      </c>
      <c r="T71" s="17">
        <v>4.0</v>
      </c>
      <c r="U71" s="10"/>
      <c r="V71" s="10"/>
      <c r="W71" s="10"/>
      <c r="X71" s="10"/>
      <c r="Y71" s="10"/>
      <c r="Z71" s="10"/>
    </row>
    <row r="72">
      <c r="A72" s="11">
        <v>7332.0</v>
      </c>
      <c r="B72" s="12">
        <v>202512.0</v>
      </c>
      <c r="C72" s="19" t="s">
        <v>21</v>
      </c>
      <c r="D72" s="12">
        <v>2.0251218E7</v>
      </c>
      <c r="E72" s="15">
        <v>1930.0</v>
      </c>
      <c r="F72" s="15">
        <v>2030.0</v>
      </c>
      <c r="G72" s="20">
        <v>1.0</v>
      </c>
      <c r="H72" s="11">
        <v>1.0</v>
      </c>
      <c r="I72" s="17">
        <v>300.0</v>
      </c>
      <c r="J72" s="10"/>
      <c r="K72" s="10"/>
      <c r="L72" s="17">
        <v>23.0</v>
      </c>
      <c r="M72" s="10"/>
      <c r="N72" s="18" t="s">
        <v>22</v>
      </c>
      <c r="O72" s="18">
        <v>1.0</v>
      </c>
      <c r="P72" s="10"/>
      <c r="Q72" s="10"/>
      <c r="R72" s="10"/>
      <c r="S72" s="17">
        <v>23.0</v>
      </c>
      <c r="T72" s="17">
        <v>0.0</v>
      </c>
      <c r="U72" s="10"/>
      <c r="V72" s="10"/>
      <c r="W72" s="10"/>
      <c r="X72" s="10"/>
      <c r="Y72" s="10"/>
      <c r="Z72" s="10"/>
    </row>
    <row r="73">
      <c r="A73" s="11">
        <v>7332.0</v>
      </c>
      <c r="B73" s="12">
        <v>202512.0</v>
      </c>
      <c r="C73" s="19" t="s">
        <v>19</v>
      </c>
      <c r="D73" s="12">
        <v>2.0251218E7</v>
      </c>
      <c r="E73" s="15">
        <v>2100.0</v>
      </c>
      <c r="F73" s="15">
        <v>2200.0</v>
      </c>
      <c r="G73" s="20">
        <v>1.0</v>
      </c>
      <c r="H73" s="11">
        <v>1.0</v>
      </c>
      <c r="I73" s="17">
        <v>300.0</v>
      </c>
      <c r="J73" s="10"/>
      <c r="K73" s="10"/>
      <c r="L73" s="17">
        <v>23.0</v>
      </c>
      <c r="M73" s="10"/>
      <c r="N73" s="18" t="s">
        <v>20</v>
      </c>
      <c r="O73" s="18">
        <v>1.0</v>
      </c>
      <c r="P73" s="10"/>
      <c r="Q73" s="10"/>
      <c r="R73" s="10"/>
      <c r="S73" s="17">
        <v>19.0</v>
      </c>
      <c r="T73" s="17">
        <v>4.0</v>
      </c>
      <c r="U73" s="10"/>
      <c r="V73" s="10"/>
      <c r="W73" s="10"/>
      <c r="X73" s="10"/>
      <c r="Y73" s="10"/>
      <c r="Z73" s="10"/>
    </row>
    <row r="74">
      <c r="A74" s="11">
        <v>7332.0</v>
      </c>
      <c r="B74" s="12">
        <v>202512.0</v>
      </c>
      <c r="C74" s="19" t="s">
        <v>29</v>
      </c>
      <c r="D74" s="12">
        <v>2.0251219E7</v>
      </c>
      <c r="E74" s="15">
        <v>1030.0</v>
      </c>
      <c r="F74" s="15">
        <v>1130.0</v>
      </c>
      <c r="G74" s="20">
        <v>1.0</v>
      </c>
      <c r="H74" s="11">
        <v>1.0</v>
      </c>
      <c r="I74" s="17">
        <v>1372.0</v>
      </c>
      <c r="J74" s="10"/>
      <c r="K74" s="10"/>
      <c r="L74" s="17">
        <v>23.0</v>
      </c>
      <c r="M74" s="10"/>
      <c r="N74" s="18" t="s">
        <v>30</v>
      </c>
      <c r="O74" s="18">
        <v>1.0</v>
      </c>
      <c r="P74" s="10"/>
      <c r="Q74" s="10"/>
      <c r="R74" s="10"/>
      <c r="S74" s="17">
        <v>19.0</v>
      </c>
      <c r="T74" s="17">
        <v>4.0</v>
      </c>
      <c r="U74" s="10"/>
      <c r="V74" s="10"/>
      <c r="W74" s="10"/>
      <c r="X74" s="10"/>
      <c r="Y74" s="10"/>
      <c r="Z74" s="10"/>
    </row>
    <row r="75">
      <c r="A75" s="11">
        <v>7332.0</v>
      </c>
      <c r="B75" s="12">
        <v>202512.0</v>
      </c>
      <c r="C75" s="19" t="s">
        <v>23</v>
      </c>
      <c r="D75" s="12">
        <v>2.0251219E7</v>
      </c>
      <c r="E75" s="15">
        <v>1200.0</v>
      </c>
      <c r="F75" s="15">
        <v>1300.0</v>
      </c>
      <c r="G75" s="20">
        <v>1.0</v>
      </c>
      <c r="H75" s="11">
        <v>1.0</v>
      </c>
      <c r="I75" s="17">
        <v>1982.0</v>
      </c>
      <c r="J75" s="10"/>
      <c r="K75" s="10"/>
      <c r="L75" s="17">
        <v>23.0</v>
      </c>
      <c r="M75" s="10"/>
      <c r="N75" s="18" t="s">
        <v>24</v>
      </c>
      <c r="O75" s="18">
        <v>1.0</v>
      </c>
      <c r="P75" s="10"/>
      <c r="Q75" s="10"/>
      <c r="R75" s="10"/>
      <c r="S75" s="17">
        <v>19.0</v>
      </c>
      <c r="T75" s="17">
        <v>4.0</v>
      </c>
      <c r="U75" s="10"/>
      <c r="V75" s="10"/>
      <c r="W75" s="10"/>
      <c r="X75" s="10"/>
      <c r="Y75" s="10"/>
      <c r="Z75" s="10"/>
    </row>
    <row r="76">
      <c r="A76" s="11">
        <v>7332.0</v>
      </c>
      <c r="B76" s="12">
        <v>202512.0</v>
      </c>
      <c r="C76" s="19" t="s">
        <v>36</v>
      </c>
      <c r="D76" s="12">
        <v>2.0251219E7</v>
      </c>
      <c r="E76" s="15">
        <v>1330.0</v>
      </c>
      <c r="F76" s="15">
        <v>1430.0</v>
      </c>
      <c r="G76" s="20">
        <v>1.0</v>
      </c>
      <c r="H76" s="11">
        <v>1.0</v>
      </c>
      <c r="I76" s="17">
        <v>1372.0</v>
      </c>
      <c r="J76" s="10"/>
      <c r="K76" s="10"/>
      <c r="L76" s="17">
        <v>23.0</v>
      </c>
      <c r="M76" s="10"/>
      <c r="N76" s="18" t="s">
        <v>37</v>
      </c>
      <c r="O76" s="18">
        <v>1.0</v>
      </c>
      <c r="P76" s="10"/>
      <c r="Q76" s="10"/>
      <c r="R76" s="10"/>
      <c r="S76" s="17">
        <v>23.0</v>
      </c>
      <c r="T76" s="17">
        <v>0.0</v>
      </c>
      <c r="U76" s="10"/>
      <c r="V76" s="10"/>
      <c r="W76" s="10"/>
      <c r="X76" s="10"/>
      <c r="Y76" s="10"/>
      <c r="Z76" s="10"/>
    </row>
    <row r="77">
      <c r="A77" s="11">
        <v>7332.0</v>
      </c>
      <c r="B77" s="12">
        <v>202512.0</v>
      </c>
      <c r="C77" s="19" t="s">
        <v>27</v>
      </c>
      <c r="D77" s="12">
        <v>2.0251219E7</v>
      </c>
      <c r="E77" s="15">
        <v>1800.0</v>
      </c>
      <c r="F77" s="15">
        <v>1900.0</v>
      </c>
      <c r="G77" s="20">
        <v>1.0</v>
      </c>
      <c r="H77" s="11">
        <v>1.0</v>
      </c>
      <c r="I77" s="17">
        <v>1151.0</v>
      </c>
      <c r="J77" s="10"/>
      <c r="K77" s="10"/>
      <c r="L77" s="17">
        <v>23.0</v>
      </c>
      <c r="M77" s="10"/>
      <c r="N77" s="18" t="s">
        <v>28</v>
      </c>
      <c r="O77" s="18">
        <v>1.0</v>
      </c>
      <c r="P77" s="10"/>
      <c r="Q77" s="10"/>
      <c r="R77" s="10"/>
      <c r="S77" s="17">
        <v>23.0</v>
      </c>
      <c r="T77" s="17">
        <v>0.0</v>
      </c>
      <c r="U77" s="10"/>
      <c r="V77" s="10"/>
      <c r="W77" s="10"/>
      <c r="X77" s="10"/>
      <c r="Y77" s="10"/>
      <c r="Z77" s="10"/>
    </row>
    <row r="78">
      <c r="A78" s="11">
        <v>7332.0</v>
      </c>
      <c r="B78" s="12">
        <v>202512.0</v>
      </c>
      <c r="C78" s="19" t="s">
        <v>19</v>
      </c>
      <c r="D78" s="12">
        <v>2.0251219E7</v>
      </c>
      <c r="E78" s="15">
        <v>1930.0</v>
      </c>
      <c r="F78" s="15">
        <v>2030.0</v>
      </c>
      <c r="G78" s="20">
        <v>1.0</v>
      </c>
      <c r="H78" s="11">
        <v>1.0</v>
      </c>
      <c r="I78" s="17">
        <v>1982.0</v>
      </c>
      <c r="J78" s="10"/>
      <c r="K78" s="10"/>
      <c r="L78" s="17">
        <v>23.0</v>
      </c>
      <c r="M78" s="10"/>
      <c r="N78" s="18" t="s">
        <v>20</v>
      </c>
      <c r="O78" s="18">
        <v>1.0</v>
      </c>
      <c r="P78" s="10"/>
      <c r="Q78" s="10"/>
      <c r="R78" s="10"/>
      <c r="S78" s="17">
        <v>19.0</v>
      </c>
      <c r="T78" s="17">
        <v>4.0</v>
      </c>
      <c r="U78" s="10"/>
      <c r="V78" s="10"/>
      <c r="W78" s="10"/>
      <c r="X78" s="10"/>
      <c r="Y78" s="10"/>
      <c r="Z78" s="10"/>
    </row>
    <row r="79">
      <c r="A79" s="11">
        <v>7332.0</v>
      </c>
      <c r="B79" s="12">
        <v>202512.0</v>
      </c>
      <c r="C79" s="19" t="s">
        <v>31</v>
      </c>
      <c r="D79" s="12">
        <v>2.0251219E7</v>
      </c>
      <c r="E79" s="15">
        <v>2100.0</v>
      </c>
      <c r="F79" s="15">
        <v>2200.0</v>
      </c>
      <c r="G79" s="20">
        <v>1.0</v>
      </c>
      <c r="H79" s="11">
        <v>1.0</v>
      </c>
      <c r="I79" s="17">
        <v>1151.0</v>
      </c>
      <c r="J79" s="10"/>
      <c r="K79" s="10"/>
      <c r="L79" s="17">
        <v>23.0</v>
      </c>
      <c r="M79" s="10"/>
      <c r="N79" s="18" t="s">
        <v>32</v>
      </c>
      <c r="O79" s="18">
        <v>1.0</v>
      </c>
      <c r="P79" s="10"/>
      <c r="Q79" s="10"/>
      <c r="R79" s="10"/>
      <c r="S79" s="17">
        <v>23.0</v>
      </c>
      <c r="T79" s="17">
        <v>0.0</v>
      </c>
      <c r="U79" s="10"/>
      <c r="V79" s="10"/>
      <c r="W79" s="10"/>
      <c r="X79" s="10"/>
      <c r="Y79" s="10"/>
      <c r="Z79" s="10"/>
    </row>
    <row r="80">
      <c r="A80" s="11">
        <v>7332.0</v>
      </c>
      <c r="B80" s="21">
        <v>202512.0</v>
      </c>
      <c r="C80" s="19" t="s">
        <v>25</v>
      </c>
      <c r="D80" s="12">
        <v>2.025122E7</v>
      </c>
      <c r="E80" s="15">
        <v>1030.0</v>
      </c>
      <c r="F80" s="15">
        <v>1130.0</v>
      </c>
      <c r="G80" s="20">
        <v>1.0</v>
      </c>
      <c r="H80" s="11">
        <v>1.0</v>
      </c>
      <c r="I80" s="17">
        <v>1372.0</v>
      </c>
      <c r="J80" s="10"/>
      <c r="K80" s="10"/>
      <c r="L80" s="17">
        <v>23.0</v>
      </c>
      <c r="M80" s="10"/>
      <c r="N80" s="18" t="s">
        <v>26</v>
      </c>
      <c r="O80" s="18">
        <v>1.0</v>
      </c>
      <c r="P80" s="10"/>
      <c r="Q80" s="10"/>
      <c r="R80" s="10"/>
      <c r="S80" s="17">
        <v>23.0</v>
      </c>
      <c r="T80" s="17">
        <v>0.0</v>
      </c>
      <c r="U80" s="10"/>
      <c r="V80" s="10"/>
      <c r="W80" s="10"/>
      <c r="X80" s="10"/>
      <c r="Y80" s="10"/>
      <c r="Z80" s="10"/>
    </row>
    <row r="81">
      <c r="A81" s="11">
        <v>7332.0</v>
      </c>
      <c r="B81" s="21">
        <v>202512.0</v>
      </c>
      <c r="C81" s="19" t="s">
        <v>19</v>
      </c>
      <c r="D81" s="12">
        <v>2.025122E7</v>
      </c>
      <c r="E81" s="15">
        <v>1200.0</v>
      </c>
      <c r="F81" s="15">
        <v>1300.0</v>
      </c>
      <c r="G81" s="20">
        <v>1.0</v>
      </c>
      <c r="H81" s="11">
        <v>1.0</v>
      </c>
      <c r="I81" s="17">
        <v>1982.0</v>
      </c>
      <c r="J81" s="10"/>
      <c r="K81" s="10"/>
      <c r="L81" s="17">
        <v>23.0</v>
      </c>
      <c r="M81" s="10"/>
      <c r="N81" s="18" t="s">
        <v>20</v>
      </c>
      <c r="O81" s="18">
        <v>1.0</v>
      </c>
      <c r="P81" s="10"/>
      <c r="Q81" s="10"/>
      <c r="R81" s="10"/>
      <c r="S81" s="17">
        <v>19.0</v>
      </c>
      <c r="T81" s="17">
        <v>4.0</v>
      </c>
      <c r="U81" s="10"/>
      <c r="V81" s="10"/>
      <c r="W81" s="10"/>
      <c r="X81" s="10"/>
      <c r="Y81" s="10"/>
      <c r="Z81" s="10"/>
    </row>
    <row r="82">
      <c r="A82" s="11">
        <v>7332.0</v>
      </c>
      <c r="B82" s="21">
        <v>202512.0</v>
      </c>
      <c r="C82" s="19" t="s">
        <v>31</v>
      </c>
      <c r="D82" s="12">
        <v>2.025122E7</v>
      </c>
      <c r="E82" s="15">
        <v>1330.0</v>
      </c>
      <c r="F82" s="15">
        <v>1430.0</v>
      </c>
      <c r="G82" s="20">
        <v>1.0</v>
      </c>
      <c r="H82" s="11">
        <v>1.0</v>
      </c>
      <c r="I82" s="17">
        <v>1372.0</v>
      </c>
      <c r="J82" s="10"/>
      <c r="K82" s="10"/>
      <c r="L82" s="17">
        <v>23.0</v>
      </c>
      <c r="M82" s="10"/>
      <c r="N82" s="18" t="s">
        <v>32</v>
      </c>
      <c r="O82" s="18">
        <v>1.0</v>
      </c>
      <c r="P82" s="10"/>
      <c r="Q82" s="10"/>
      <c r="R82" s="10"/>
      <c r="S82" s="17">
        <v>23.0</v>
      </c>
      <c r="T82" s="17">
        <v>0.0</v>
      </c>
      <c r="U82" s="10"/>
      <c r="V82" s="10"/>
      <c r="W82" s="10"/>
      <c r="X82" s="10"/>
      <c r="Y82" s="10"/>
      <c r="Z82" s="10"/>
    </row>
    <row r="83">
      <c r="A83" s="11">
        <v>7332.0</v>
      </c>
      <c r="B83" s="21">
        <v>202512.0</v>
      </c>
      <c r="C83" s="19" t="s">
        <v>23</v>
      </c>
      <c r="D83" s="12">
        <v>2.025122E7</v>
      </c>
      <c r="E83" s="15">
        <v>1500.0</v>
      </c>
      <c r="F83" s="15">
        <v>1600.0</v>
      </c>
      <c r="G83" s="20">
        <v>1.0</v>
      </c>
      <c r="H83" s="11">
        <v>1.0</v>
      </c>
      <c r="I83" s="17">
        <v>1982.0</v>
      </c>
      <c r="J83" s="10"/>
      <c r="K83" s="10"/>
      <c r="L83" s="17">
        <v>23.0</v>
      </c>
      <c r="M83" s="10"/>
      <c r="N83" s="18" t="s">
        <v>24</v>
      </c>
      <c r="O83" s="18">
        <v>1.0</v>
      </c>
      <c r="P83" s="10"/>
      <c r="Q83" s="10"/>
      <c r="R83" s="10"/>
      <c r="S83" s="17">
        <v>19.0</v>
      </c>
      <c r="T83" s="17">
        <v>4.0</v>
      </c>
      <c r="U83" s="10"/>
      <c r="V83" s="10"/>
      <c r="W83" s="10"/>
      <c r="X83" s="10"/>
      <c r="Y83" s="10"/>
      <c r="Z83" s="10"/>
    </row>
    <row r="84">
      <c r="A84" s="11">
        <v>7332.0</v>
      </c>
      <c r="B84" s="21">
        <v>202512.0</v>
      </c>
      <c r="C84" s="19" t="s">
        <v>29</v>
      </c>
      <c r="D84" s="12">
        <v>2.025122E7</v>
      </c>
      <c r="E84" s="15">
        <v>1730.0</v>
      </c>
      <c r="F84" s="15">
        <v>1830.0</v>
      </c>
      <c r="G84" s="20">
        <v>1.0</v>
      </c>
      <c r="H84" s="11">
        <v>1.0</v>
      </c>
      <c r="I84" s="17">
        <v>1372.0</v>
      </c>
      <c r="J84" s="10"/>
      <c r="K84" s="10"/>
      <c r="L84" s="17">
        <v>23.0</v>
      </c>
      <c r="M84" s="10"/>
      <c r="N84" s="18" t="s">
        <v>30</v>
      </c>
      <c r="O84" s="18">
        <v>1.0</v>
      </c>
      <c r="P84" s="10"/>
      <c r="Q84" s="10"/>
      <c r="R84" s="10"/>
      <c r="S84" s="17">
        <v>19.0</v>
      </c>
      <c r="T84" s="17">
        <v>4.0</v>
      </c>
      <c r="U84" s="10"/>
      <c r="V84" s="10"/>
      <c r="W84" s="10"/>
      <c r="X84" s="10"/>
      <c r="Y84" s="10"/>
      <c r="Z84" s="10"/>
    </row>
    <row r="85">
      <c r="A85" s="11">
        <v>7332.0</v>
      </c>
      <c r="B85" s="21">
        <v>202512.0</v>
      </c>
      <c r="C85" s="19" t="s">
        <v>21</v>
      </c>
      <c r="D85" s="12">
        <v>2.0251221E7</v>
      </c>
      <c r="E85" s="15">
        <v>1030.0</v>
      </c>
      <c r="F85" s="15">
        <v>1130.0</v>
      </c>
      <c r="G85" s="20">
        <v>1.0</v>
      </c>
      <c r="H85" s="11">
        <v>1.0</v>
      </c>
      <c r="I85" s="17">
        <v>300.0</v>
      </c>
      <c r="J85" s="10"/>
      <c r="K85" s="10"/>
      <c r="L85" s="17">
        <v>23.0</v>
      </c>
      <c r="M85" s="10"/>
      <c r="N85" s="18" t="s">
        <v>22</v>
      </c>
      <c r="O85" s="18">
        <v>1.0</v>
      </c>
      <c r="P85" s="10"/>
      <c r="Q85" s="10"/>
      <c r="R85" s="10"/>
      <c r="S85" s="17">
        <v>23.0</v>
      </c>
      <c r="T85" s="17">
        <v>0.0</v>
      </c>
      <c r="U85" s="10"/>
      <c r="V85" s="10"/>
      <c r="W85" s="10"/>
      <c r="X85" s="10"/>
      <c r="Y85" s="10"/>
      <c r="Z85" s="10"/>
    </row>
    <row r="86">
      <c r="A86" s="11">
        <v>7332.0</v>
      </c>
      <c r="B86" s="21">
        <v>202512.0</v>
      </c>
      <c r="C86" s="19" t="s">
        <v>29</v>
      </c>
      <c r="D86" s="12">
        <v>2.0251221E7</v>
      </c>
      <c r="E86" s="15">
        <v>1230.0</v>
      </c>
      <c r="F86" s="15">
        <v>1330.0</v>
      </c>
      <c r="G86" s="20">
        <v>1.0</v>
      </c>
      <c r="H86" s="11">
        <v>1.0</v>
      </c>
      <c r="I86" s="17">
        <v>1622.0</v>
      </c>
      <c r="J86" s="10"/>
      <c r="K86" s="10"/>
      <c r="L86" s="17">
        <v>23.0</v>
      </c>
      <c r="M86" s="10"/>
      <c r="N86" s="18" t="s">
        <v>30</v>
      </c>
      <c r="O86" s="18">
        <v>1.0</v>
      </c>
      <c r="P86" s="10"/>
      <c r="Q86" s="10"/>
      <c r="R86" s="10"/>
      <c r="S86" s="17">
        <v>19.0</v>
      </c>
      <c r="T86" s="17">
        <v>4.0</v>
      </c>
      <c r="U86" s="10"/>
      <c r="V86" s="10"/>
      <c r="W86" s="10"/>
      <c r="X86" s="10"/>
      <c r="Y86" s="10"/>
      <c r="Z86" s="10"/>
    </row>
    <row r="87">
      <c r="A87" s="11">
        <v>7332.0</v>
      </c>
      <c r="B87" s="21">
        <v>202512.0</v>
      </c>
      <c r="C87" s="19" t="s">
        <v>27</v>
      </c>
      <c r="D87" s="12">
        <v>2.0251221E7</v>
      </c>
      <c r="E87" s="15">
        <v>1430.0</v>
      </c>
      <c r="F87" s="15">
        <v>1530.0</v>
      </c>
      <c r="G87" s="20">
        <v>1.0</v>
      </c>
      <c r="H87" s="11">
        <v>1.0</v>
      </c>
      <c r="I87" s="17">
        <v>300.0</v>
      </c>
      <c r="J87" s="10"/>
      <c r="K87" s="10"/>
      <c r="L87" s="17">
        <v>23.0</v>
      </c>
      <c r="M87" s="10"/>
      <c r="N87" s="18" t="s">
        <v>28</v>
      </c>
      <c r="O87" s="18">
        <v>1.0</v>
      </c>
      <c r="P87" s="10"/>
      <c r="Q87" s="10"/>
      <c r="R87" s="10"/>
      <c r="S87" s="17">
        <v>23.0</v>
      </c>
      <c r="T87" s="17">
        <v>0.0</v>
      </c>
      <c r="U87" s="10"/>
      <c r="V87" s="10"/>
      <c r="W87" s="10"/>
      <c r="X87" s="10"/>
      <c r="Y87" s="10"/>
      <c r="Z87" s="10"/>
    </row>
    <row r="88">
      <c r="A88" s="11">
        <v>7332.0</v>
      </c>
      <c r="B88" s="21">
        <v>202512.0</v>
      </c>
      <c r="C88" s="19" t="s">
        <v>19</v>
      </c>
      <c r="D88" s="12">
        <v>2.0251221E7</v>
      </c>
      <c r="E88" s="15">
        <v>1630.0</v>
      </c>
      <c r="F88" s="15">
        <v>1730.0</v>
      </c>
      <c r="G88" s="20">
        <v>1.0</v>
      </c>
      <c r="H88" s="11">
        <v>1.0</v>
      </c>
      <c r="I88" s="17">
        <v>1622.0</v>
      </c>
      <c r="J88" s="10"/>
      <c r="K88" s="10"/>
      <c r="L88" s="17">
        <v>23.0</v>
      </c>
      <c r="M88" s="10"/>
      <c r="N88" s="18" t="s">
        <v>20</v>
      </c>
      <c r="O88" s="18">
        <v>1.0</v>
      </c>
      <c r="P88" s="10"/>
      <c r="Q88" s="10"/>
      <c r="R88" s="10"/>
      <c r="S88" s="17">
        <v>19.0</v>
      </c>
      <c r="T88" s="17">
        <v>4.0</v>
      </c>
      <c r="U88" s="10"/>
      <c r="V88" s="10"/>
      <c r="W88" s="10"/>
      <c r="X88" s="10"/>
      <c r="Y88" s="10"/>
      <c r="Z88" s="10"/>
    </row>
    <row r="89">
      <c r="A89" s="11">
        <v>7332.0</v>
      </c>
      <c r="B89" s="21">
        <v>202512.0</v>
      </c>
      <c r="C89" s="19" t="s">
        <v>40</v>
      </c>
      <c r="D89" s="12">
        <v>2.0251223E7</v>
      </c>
      <c r="E89" s="15">
        <v>1030.0</v>
      </c>
      <c r="F89" s="15">
        <v>1130.0</v>
      </c>
      <c r="G89" s="20">
        <v>1.0</v>
      </c>
      <c r="H89" s="11">
        <v>1.0</v>
      </c>
      <c r="I89" s="17">
        <v>1988.0</v>
      </c>
      <c r="J89" s="10"/>
      <c r="K89" s="10"/>
      <c r="L89" s="17">
        <v>23.0</v>
      </c>
      <c r="M89" s="10"/>
      <c r="N89" s="18" t="s">
        <v>41</v>
      </c>
      <c r="O89" s="18">
        <v>1.0</v>
      </c>
      <c r="P89" s="10"/>
      <c r="Q89" s="10"/>
      <c r="R89" s="10"/>
      <c r="S89" s="17">
        <v>19.0</v>
      </c>
      <c r="T89" s="17">
        <v>4.0</v>
      </c>
      <c r="U89" s="10"/>
      <c r="V89" s="10"/>
      <c r="W89" s="10"/>
      <c r="X89" s="10"/>
      <c r="Y89" s="10"/>
      <c r="Z89" s="10"/>
    </row>
    <row r="90">
      <c r="A90" s="11">
        <v>7332.0</v>
      </c>
      <c r="B90" s="21">
        <v>202512.0</v>
      </c>
      <c r="C90" s="19" t="s">
        <v>25</v>
      </c>
      <c r="D90" s="12">
        <v>2.0251223E7</v>
      </c>
      <c r="E90" s="15">
        <v>1200.0</v>
      </c>
      <c r="F90" s="15">
        <v>1300.0</v>
      </c>
      <c r="G90" s="20">
        <v>1.0</v>
      </c>
      <c r="H90" s="11">
        <v>1.0</v>
      </c>
      <c r="I90" s="17">
        <v>1622.0</v>
      </c>
      <c r="J90" s="10"/>
      <c r="K90" s="10"/>
      <c r="L90" s="17">
        <v>23.0</v>
      </c>
      <c r="M90" s="10"/>
      <c r="N90" s="18" t="s">
        <v>26</v>
      </c>
      <c r="O90" s="18">
        <v>1.0</v>
      </c>
      <c r="P90" s="10"/>
      <c r="Q90" s="10"/>
      <c r="R90" s="10"/>
      <c r="S90" s="17">
        <v>23.0</v>
      </c>
      <c r="T90" s="17">
        <v>0.0</v>
      </c>
      <c r="U90" s="10"/>
      <c r="V90" s="10"/>
      <c r="W90" s="10"/>
      <c r="X90" s="10"/>
      <c r="Y90" s="10"/>
      <c r="Z90" s="10"/>
    </row>
    <row r="91">
      <c r="A91" s="11">
        <v>7332.0</v>
      </c>
      <c r="B91" s="21">
        <v>202512.0</v>
      </c>
      <c r="C91" s="19" t="s">
        <v>29</v>
      </c>
      <c r="D91" s="12">
        <v>2.0251223E7</v>
      </c>
      <c r="E91" s="15">
        <v>1330.0</v>
      </c>
      <c r="F91" s="15">
        <v>1430.0</v>
      </c>
      <c r="G91" s="20">
        <v>1.0</v>
      </c>
      <c r="H91" s="11">
        <v>1.0</v>
      </c>
      <c r="I91" s="17">
        <v>1988.0</v>
      </c>
      <c r="J91" s="10"/>
      <c r="K91" s="10"/>
      <c r="L91" s="17">
        <v>23.0</v>
      </c>
      <c r="M91" s="10"/>
      <c r="N91" s="18" t="s">
        <v>30</v>
      </c>
      <c r="O91" s="18">
        <v>1.0</v>
      </c>
      <c r="P91" s="10"/>
      <c r="Q91" s="10"/>
      <c r="R91" s="10"/>
      <c r="S91" s="17">
        <v>19.0</v>
      </c>
      <c r="T91" s="17">
        <v>4.0</v>
      </c>
      <c r="U91" s="10"/>
      <c r="V91" s="10"/>
      <c r="W91" s="10"/>
      <c r="X91" s="10"/>
      <c r="Y91" s="10"/>
      <c r="Z91" s="10"/>
    </row>
    <row r="92">
      <c r="A92" s="11">
        <v>7332.0</v>
      </c>
      <c r="B92" s="21">
        <v>202512.0</v>
      </c>
      <c r="C92" s="19" t="s">
        <v>19</v>
      </c>
      <c r="D92" s="12">
        <v>2.0251223E7</v>
      </c>
      <c r="E92" s="15">
        <v>1800.0</v>
      </c>
      <c r="F92" s="15">
        <v>1900.0</v>
      </c>
      <c r="G92" s="20">
        <v>1.0</v>
      </c>
      <c r="H92" s="11">
        <v>1.0</v>
      </c>
      <c r="I92" s="17">
        <v>1982.0</v>
      </c>
      <c r="J92" s="10"/>
      <c r="K92" s="10"/>
      <c r="L92" s="17">
        <v>23.0</v>
      </c>
      <c r="M92" s="10"/>
      <c r="N92" s="18" t="s">
        <v>20</v>
      </c>
      <c r="O92" s="18">
        <v>1.0</v>
      </c>
      <c r="P92" s="10"/>
      <c r="Q92" s="10"/>
      <c r="R92" s="10"/>
      <c r="S92" s="17">
        <v>19.0</v>
      </c>
      <c r="T92" s="17">
        <v>4.0</v>
      </c>
      <c r="U92" s="10"/>
      <c r="V92" s="10"/>
      <c r="W92" s="10"/>
      <c r="X92" s="10"/>
      <c r="Y92" s="10"/>
      <c r="Z92" s="10"/>
    </row>
    <row r="93">
      <c r="A93" s="11">
        <v>7332.0</v>
      </c>
      <c r="B93" s="21">
        <v>202512.0</v>
      </c>
      <c r="C93" s="19" t="s">
        <v>33</v>
      </c>
      <c r="D93" s="12">
        <v>2.0251223E7</v>
      </c>
      <c r="E93" s="15">
        <v>1930.0</v>
      </c>
      <c r="F93" s="15">
        <v>2030.0</v>
      </c>
      <c r="G93" s="20">
        <v>1.0</v>
      </c>
      <c r="H93" s="11">
        <v>1.0</v>
      </c>
      <c r="I93" s="17">
        <v>1622.0</v>
      </c>
      <c r="J93" s="10"/>
      <c r="K93" s="10"/>
      <c r="L93" s="17">
        <v>23.0</v>
      </c>
      <c r="M93" s="10"/>
      <c r="N93" s="18" t="s">
        <v>34</v>
      </c>
      <c r="O93" s="18">
        <v>1.0</v>
      </c>
      <c r="P93" s="10"/>
      <c r="Q93" s="10"/>
      <c r="R93" s="10"/>
      <c r="S93" s="17">
        <v>23.0</v>
      </c>
      <c r="T93" s="17">
        <v>0.0</v>
      </c>
      <c r="U93" s="10"/>
      <c r="V93" s="10"/>
      <c r="W93" s="10"/>
      <c r="X93" s="10"/>
      <c r="Y93" s="10"/>
      <c r="Z93" s="10"/>
    </row>
    <row r="94">
      <c r="A94" s="11">
        <v>7332.0</v>
      </c>
      <c r="B94" s="21">
        <v>202512.0</v>
      </c>
      <c r="C94" s="19" t="s">
        <v>23</v>
      </c>
      <c r="D94" s="12">
        <v>2.0251223E7</v>
      </c>
      <c r="E94" s="15">
        <v>2100.0</v>
      </c>
      <c r="F94" s="15">
        <v>2200.0</v>
      </c>
      <c r="G94" s="20">
        <v>1.0</v>
      </c>
      <c r="H94" s="11">
        <v>1.0</v>
      </c>
      <c r="I94" s="17">
        <v>1982.0</v>
      </c>
      <c r="J94" s="10"/>
      <c r="K94" s="10"/>
      <c r="L94" s="17">
        <v>23.0</v>
      </c>
      <c r="M94" s="10"/>
      <c r="N94" s="18" t="s">
        <v>24</v>
      </c>
      <c r="O94" s="18">
        <v>1.0</v>
      </c>
      <c r="P94" s="10"/>
      <c r="Q94" s="10"/>
      <c r="R94" s="10"/>
      <c r="S94" s="17">
        <v>19.0</v>
      </c>
      <c r="T94" s="17">
        <v>4.0</v>
      </c>
      <c r="U94" s="10"/>
      <c r="V94" s="10"/>
      <c r="W94" s="10"/>
      <c r="X94" s="10"/>
      <c r="Y94" s="10"/>
      <c r="Z94" s="10"/>
    </row>
    <row r="95">
      <c r="A95" s="11">
        <v>7332.0</v>
      </c>
      <c r="B95" s="21">
        <v>202512.0</v>
      </c>
      <c r="C95" s="19" t="s">
        <v>19</v>
      </c>
      <c r="D95" s="12">
        <v>2.0251224E7</v>
      </c>
      <c r="E95" s="15">
        <v>1030.0</v>
      </c>
      <c r="F95" s="15">
        <v>1130.0</v>
      </c>
      <c r="G95" s="20">
        <v>1.0</v>
      </c>
      <c r="H95" s="11">
        <v>1.0</v>
      </c>
      <c r="I95" s="17">
        <v>1622.0</v>
      </c>
      <c r="J95" s="10"/>
      <c r="K95" s="10"/>
      <c r="L95" s="17">
        <v>23.0</v>
      </c>
      <c r="M95" s="10"/>
      <c r="N95" s="18" t="s">
        <v>20</v>
      </c>
      <c r="O95" s="18">
        <v>1.0</v>
      </c>
      <c r="P95" s="10"/>
      <c r="Q95" s="10"/>
      <c r="R95" s="10"/>
      <c r="S95" s="17">
        <v>19.0</v>
      </c>
      <c r="T95" s="17">
        <v>4.0</v>
      </c>
      <c r="U95" s="10"/>
      <c r="V95" s="10"/>
      <c r="W95" s="10"/>
      <c r="X95" s="10"/>
      <c r="Y95" s="10"/>
      <c r="Z95" s="10"/>
    </row>
    <row r="96">
      <c r="A96" s="11">
        <v>7332.0</v>
      </c>
      <c r="B96" s="21">
        <v>202512.0</v>
      </c>
      <c r="C96" s="19" t="s">
        <v>21</v>
      </c>
      <c r="D96" s="12">
        <v>2.0251224E7</v>
      </c>
      <c r="E96" s="15">
        <v>1230.0</v>
      </c>
      <c r="F96" s="15">
        <v>1330.0</v>
      </c>
      <c r="G96" s="20">
        <v>1.0</v>
      </c>
      <c r="H96" s="11">
        <v>1.0</v>
      </c>
      <c r="I96" s="17">
        <v>1151.0</v>
      </c>
      <c r="J96" s="10"/>
      <c r="K96" s="10"/>
      <c r="L96" s="17">
        <v>23.0</v>
      </c>
      <c r="M96" s="10"/>
      <c r="N96" s="18" t="s">
        <v>22</v>
      </c>
      <c r="O96" s="18">
        <v>1.0</v>
      </c>
      <c r="P96" s="10"/>
      <c r="Q96" s="10"/>
      <c r="R96" s="10"/>
      <c r="S96" s="17">
        <v>23.0</v>
      </c>
      <c r="T96" s="17">
        <v>0.0</v>
      </c>
      <c r="U96" s="10"/>
      <c r="V96" s="10"/>
      <c r="W96" s="10"/>
      <c r="X96" s="10"/>
      <c r="Y96" s="10"/>
      <c r="Z96" s="10"/>
    </row>
    <row r="97">
      <c r="A97" s="11">
        <v>7332.0</v>
      </c>
      <c r="B97" s="21">
        <v>202512.0</v>
      </c>
      <c r="C97" s="19" t="s">
        <v>25</v>
      </c>
      <c r="D97" s="12">
        <v>2.0251224E7</v>
      </c>
      <c r="E97" s="15">
        <v>1800.0</v>
      </c>
      <c r="F97" s="15">
        <v>1900.0</v>
      </c>
      <c r="G97" s="20">
        <v>1.0</v>
      </c>
      <c r="H97" s="11">
        <v>1.0</v>
      </c>
      <c r="I97" s="17">
        <v>1372.0</v>
      </c>
      <c r="J97" s="10"/>
      <c r="K97" s="10"/>
      <c r="L97" s="17">
        <v>23.0</v>
      </c>
      <c r="M97" s="10"/>
      <c r="N97" s="18" t="s">
        <v>26</v>
      </c>
      <c r="O97" s="18">
        <v>1.0</v>
      </c>
      <c r="P97" s="10"/>
      <c r="Q97" s="10"/>
      <c r="R97" s="10"/>
      <c r="S97" s="17">
        <v>23.0</v>
      </c>
      <c r="T97" s="17">
        <v>0.0</v>
      </c>
      <c r="U97" s="10"/>
      <c r="V97" s="10"/>
      <c r="W97" s="10"/>
      <c r="X97" s="10"/>
      <c r="Y97" s="10"/>
      <c r="Z97" s="10"/>
    </row>
    <row r="98">
      <c r="A98" s="11">
        <v>7332.0</v>
      </c>
      <c r="B98" s="21">
        <v>202512.0</v>
      </c>
      <c r="C98" s="19" t="s">
        <v>23</v>
      </c>
      <c r="D98" s="12">
        <v>2.0251224E7</v>
      </c>
      <c r="E98" s="15">
        <v>1930.0</v>
      </c>
      <c r="F98" s="15">
        <v>2030.0</v>
      </c>
      <c r="G98" s="20">
        <v>1.0</v>
      </c>
      <c r="H98" s="11">
        <v>1.0</v>
      </c>
      <c r="I98" s="17">
        <v>1982.0</v>
      </c>
      <c r="J98" s="10"/>
      <c r="K98" s="10"/>
      <c r="L98" s="17">
        <v>23.0</v>
      </c>
      <c r="M98" s="10"/>
      <c r="N98" s="18" t="s">
        <v>24</v>
      </c>
      <c r="O98" s="18">
        <v>1.0</v>
      </c>
      <c r="P98" s="10"/>
      <c r="Q98" s="10"/>
      <c r="R98" s="10"/>
      <c r="S98" s="17">
        <v>19.0</v>
      </c>
      <c r="T98" s="17">
        <v>4.0</v>
      </c>
      <c r="U98" s="10"/>
      <c r="V98" s="10"/>
      <c r="W98" s="10"/>
      <c r="X98" s="10"/>
      <c r="Y98" s="10"/>
      <c r="Z98" s="10"/>
    </row>
    <row r="99">
      <c r="A99" s="11">
        <v>7332.0</v>
      </c>
      <c r="B99" s="21">
        <v>202512.0</v>
      </c>
      <c r="C99" s="19" t="s">
        <v>36</v>
      </c>
      <c r="D99" s="12">
        <v>2.0251224E7</v>
      </c>
      <c r="E99" s="15">
        <v>2100.0</v>
      </c>
      <c r="F99" s="15">
        <v>2200.0</v>
      </c>
      <c r="G99" s="20">
        <v>1.0</v>
      </c>
      <c r="H99" s="11">
        <v>1.0</v>
      </c>
      <c r="I99" s="17">
        <v>1372.0</v>
      </c>
      <c r="J99" s="10"/>
      <c r="K99" s="10"/>
      <c r="L99" s="17">
        <v>23.0</v>
      </c>
      <c r="M99" s="10"/>
      <c r="N99" s="18" t="s">
        <v>37</v>
      </c>
      <c r="O99" s="18">
        <v>1.0</v>
      </c>
      <c r="P99" s="10"/>
      <c r="Q99" s="10"/>
      <c r="R99" s="10"/>
      <c r="S99" s="17">
        <v>23.0</v>
      </c>
      <c r="T99" s="17">
        <v>0.0</v>
      </c>
      <c r="U99" s="10"/>
      <c r="V99" s="10"/>
      <c r="W99" s="10"/>
      <c r="X99" s="10"/>
      <c r="Y99" s="10"/>
      <c r="Z99" s="10"/>
    </row>
    <row r="100">
      <c r="A100" s="11">
        <v>7332.0</v>
      </c>
      <c r="B100" s="21">
        <v>202512.0</v>
      </c>
      <c r="C100" s="19" t="s">
        <v>29</v>
      </c>
      <c r="D100" s="12">
        <v>2.0251225E7</v>
      </c>
      <c r="E100" s="15">
        <v>1800.0</v>
      </c>
      <c r="F100" s="15">
        <v>1900.0</v>
      </c>
      <c r="G100" s="20">
        <v>1.0</v>
      </c>
      <c r="H100" s="11">
        <v>1.0</v>
      </c>
      <c r="I100" s="17">
        <v>1988.0</v>
      </c>
      <c r="J100" s="10"/>
      <c r="K100" s="10"/>
      <c r="L100" s="17">
        <v>23.0</v>
      </c>
      <c r="M100" s="10"/>
      <c r="N100" s="18" t="s">
        <v>30</v>
      </c>
      <c r="O100" s="18">
        <v>1.0</v>
      </c>
      <c r="P100" s="10"/>
      <c r="Q100" s="10"/>
      <c r="R100" s="10"/>
      <c r="S100" s="17">
        <v>19.0</v>
      </c>
      <c r="T100" s="17">
        <v>4.0</v>
      </c>
      <c r="U100" s="10"/>
      <c r="V100" s="10"/>
      <c r="W100" s="10"/>
      <c r="X100" s="10"/>
      <c r="Y100" s="10"/>
      <c r="Z100" s="10"/>
    </row>
    <row r="101">
      <c r="A101" s="11">
        <v>7332.0</v>
      </c>
      <c r="B101" s="21">
        <v>202512.0</v>
      </c>
      <c r="C101" s="19" t="s">
        <v>19</v>
      </c>
      <c r="D101" s="12">
        <v>2.0251225E7</v>
      </c>
      <c r="E101" s="15">
        <v>1930.0</v>
      </c>
      <c r="F101" s="15">
        <v>2030.0</v>
      </c>
      <c r="G101" s="20">
        <v>1.0</v>
      </c>
      <c r="H101" s="11">
        <v>1.0</v>
      </c>
      <c r="I101" s="17">
        <v>1982.0</v>
      </c>
      <c r="J101" s="10"/>
      <c r="K101" s="10"/>
      <c r="L101" s="17">
        <v>23.0</v>
      </c>
      <c r="M101" s="10"/>
      <c r="N101" s="18" t="s">
        <v>20</v>
      </c>
      <c r="O101" s="18">
        <v>1.0</v>
      </c>
      <c r="P101" s="10"/>
      <c r="Q101" s="10"/>
      <c r="R101" s="10"/>
      <c r="S101" s="17">
        <v>19.0</v>
      </c>
      <c r="T101" s="17">
        <v>4.0</v>
      </c>
      <c r="U101" s="10"/>
      <c r="V101" s="10"/>
      <c r="W101" s="10"/>
      <c r="X101" s="10"/>
      <c r="Y101" s="10"/>
      <c r="Z101" s="10"/>
    </row>
    <row r="102">
      <c r="A102" s="11">
        <v>7332.0</v>
      </c>
      <c r="B102" s="21">
        <v>202512.0</v>
      </c>
      <c r="C102" s="19" t="s">
        <v>25</v>
      </c>
      <c r="D102" s="12">
        <v>2.0251225E7</v>
      </c>
      <c r="E102" s="15">
        <v>2100.0</v>
      </c>
      <c r="F102" s="15">
        <v>2200.0</v>
      </c>
      <c r="G102" s="20">
        <v>1.0</v>
      </c>
      <c r="H102" s="11">
        <v>1.0</v>
      </c>
      <c r="I102" s="17">
        <v>1988.0</v>
      </c>
      <c r="J102" s="10"/>
      <c r="K102" s="10"/>
      <c r="L102" s="17">
        <v>23.0</v>
      </c>
      <c r="M102" s="10"/>
      <c r="N102" s="18" t="s">
        <v>26</v>
      </c>
      <c r="O102" s="18">
        <v>1.0</v>
      </c>
      <c r="P102" s="10"/>
      <c r="Q102" s="10"/>
      <c r="R102" s="10"/>
      <c r="S102" s="17">
        <v>23.0</v>
      </c>
      <c r="T102" s="17">
        <v>0.0</v>
      </c>
      <c r="U102" s="10"/>
      <c r="V102" s="10"/>
      <c r="W102" s="10"/>
      <c r="X102" s="10"/>
      <c r="Y102" s="10"/>
      <c r="Z102" s="10"/>
    </row>
    <row r="103">
      <c r="A103" s="11">
        <v>7332.0</v>
      </c>
      <c r="B103" s="21">
        <v>202512.0</v>
      </c>
      <c r="C103" s="19" t="s">
        <v>21</v>
      </c>
      <c r="D103" s="12">
        <v>2.0251226E7</v>
      </c>
      <c r="E103" s="15">
        <v>1030.0</v>
      </c>
      <c r="F103" s="15">
        <v>1130.0</v>
      </c>
      <c r="G103" s="20">
        <v>1.0</v>
      </c>
      <c r="H103" s="11">
        <v>1.0</v>
      </c>
      <c r="I103" s="17">
        <v>1151.0</v>
      </c>
      <c r="J103" s="10"/>
      <c r="K103" s="10"/>
      <c r="L103" s="17">
        <v>23.0</v>
      </c>
      <c r="M103" s="10"/>
      <c r="N103" s="18" t="s">
        <v>22</v>
      </c>
      <c r="O103" s="18">
        <v>1.0</v>
      </c>
      <c r="P103" s="10"/>
      <c r="Q103" s="10"/>
      <c r="R103" s="10"/>
      <c r="S103" s="17">
        <v>23.0</v>
      </c>
      <c r="T103" s="17">
        <v>0.0</v>
      </c>
      <c r="U103" s="10"/>
      <c r="V103" s="10"/>
      <c r="W103" s="10"/>
      <c r="X103" s="10"/>
      <c r="Y103" s="10"/>
      <c r="Z103" s="10"/>
    </row>
    <row r="104">
      <c r="A104" s="11">
        <v>7332.0</v>
      </c>
      <c r="B104" s="21">
        <v>202512.0</v>
      </c>
      <c r="C104" s="19" t="s">
        <v>19</v>
      </c>
      <c r="D104" s="12">
        <v>2.0251226E7</v>
      </c>
      <c r="E104" s="15">
        <v>1200.0</v>
      </c>
      <c r="F104" s="15">
        <v>1300.0</v>
      </c>
      <c r="G104" s="20">
        <v>1.0</v>
      </c>
      <c r="H104" s="11">
        <v>1.0</v>
      </c>
      <c r="I104" s="17">
        <v>1372.0</v>
      </c>
      <c r="J104" s="10"/>
      <c r="K104" s="10"/>
      <c r="L104" s="17">
        <v>23.0</v>
      </c>
      <c r="M104" s="10"/>
      <c r="N104" s="18" t="s">
        <v>20</v>
      </c>
      <c r="O104" s="18">
        <v>1.0</v>
      </c>
      <c r="P104" s="10"/>
      <c r="Q104" s="10"/>
      <c r="R104" s="10"/>
      <c r="S104" s="17">
        <v>19.0</v>
      </c>
      <c r="T104" s="17">
        <v>4.0</v>
      </c>
      <c r="U104" s="10"/>
      <c r="V104" s="10"/>
      <c r="W104" s="10"/>
      <c r="X104" s="10"/>
      <c r="Y104" s="10"/>
      <c r="Z104" s="10"/>
    </row>
    <row r="105">
      <c r="A105" s="11">
        <v>7332.0</v>
      </c>
      <c r="B105" s="21">
        <v>202512.0</v>
      </c>
      <c r="C105" s="19" t="s">
        <v>27</v>
      </c>
      <c r="D105" s="12">
        <v>2.0251226E7</v>
      </c>
      <c r="E105" s="15">
        <v>1330.0</v>
      </c>
      <c r="F105" s="15">
        <v>1430.0</v>
      </c>
      <c r="G105" s="20">
        <v>1.0</v>
      </c>
      <c r="H105" s="11">
        <v>1.0</v>
      </c>
      <c r="I105" s="17">
        <v>1151.0</v>
      </c>
      <c r="J105" s="10"/>
      <c r="K105" s="10"/>
      <c r="L105" s="17">
        <v>23.0</v>
      </c>
      <c r="M105" s="10"/>
      <c r="N105" s="18" t="s">
        <v>28</v>
      </c>
      <c r="O105" s="18">
        <v>1.0</v>
      </c>
      <c r="P105" s="10"/>
      <c r="Q105" s="10"/>
      <c r="R105" s="10"/>
      <c r="S105" s="17">
        <v>23.0</v>
      </c>
      <c r="T105" s="17">
        <v>0.0</v>
      </c>
      <c r="U105" s="10"/>
      <c r="V105" s="10"/>
      <c r="W105" s="10"/>
      <c r="X105" s="10"/>
      <c r="Y105" s="10"/>
      <c r="Z105" s="10"/>
    </row>
    <row r="106">
      <c r="A106" s="11">
        <v>7332.0</v>
      </c>
      <c r="B106" s="21">
        <v>202512.0</v>
      </c>
      <c r="C106" s="19" t="s">
        <v>23</v>
      </c>
      <c r="D106" s="12">
        <v>2.0251226E7</v>
      </c>
      <c r="E106" s="15">
        <v>1800.0</v>
      </c>
      <c r="F106" s="15">
        <v>1900.0</v>
      </c>
      <c r="G106" s="20">
        <v>1.0</v>
      </c>
      <c r="H106" s="11">
        <v>1.0</v>
      </c>
      <c r="I106" s="17">
        <v>1622.0</v>
      </c>
      <c r="J106" s="10"/>
      <c r="K106" s="10"/>
      <c r="L106" s="17">
        <v>23.0</v>
      </c>
      <c r="M106" s="10"/>
      <c r="N106" s="18" t="s">
        <v>24</v>
      </c>
      <c r="O106" s="18">
        <v>1.0</v>
      </c>
      <c r="P106" s="10"/>
      <c r="Q106" s="10"/>
      <c r="R106" s="10"/>
      <c r="S106" s="17">
        <v>19.0</v>
      </c>
      <c r="T106" s="17">
        <v>4.0</v>
      </c>
      <c r="U106" s="10"/>
      <c r="V106" s="10"/>
      <c r="W106" s="10"/>
      <c r="X106" s="10"/>
      <c r="Y106" s="10"/>
      <c r="Z106" s="10"/>
    </row>
    <row r="107">
      <c r="A107" s="11">
        <v>7332.0</v>
      </c>
      <c r="B107" s="21">
        <v>202512.0</v>
      </c>
      <c r="C107" s="19" t="s">
        <v>31</v>
      </c>
      <c r="D107" s="12">
        <v>2.0251226E7</v>
      </c>
      <c r="E107" s="15">
        <v>1930.0</v>
      </c>
      <c r="F107" s="15">
        <v>2030.0</v>
      </c>
      <c r="G107" s="20">
        <v>1.0</v>
      </c>
      <c r="H107" s="11">
        <v>1.0</v>
      </c>
      <c r="I107" s="17">
        <v>1372.0</v>
      </c>
      <c r="J107" s="10"/>
      <c r="K107" s="10"/>
      <c r="L107" s="17">
        <v>23.0</v>
      </c>
      <c r="M107" s="10"/>
      <c r="N107" s="18" t="s">
        <v>32</v>
      </c>
      <c r="O107" s="18">
        <v>1.0</v>
      </c>
      <c r="P107" s="10"/>
      <c r="Q107" s="10"/>
      <c r="R107" s="10"/>
      <c r="S107" s="17">
        <v>23.0</v>
      </c>
      <c r="T107" s="17">
        <v>0.0</v>
      </c>
      <c r="U107" s="10"/>
      <c r="V107" s="10"/>
      <c r="W107" s="10"/>
      <c r="X107" s="10"/>
      <c r="Y107" s="10"/>
      <c r="Z107" s="10"/>
    </row>
    <row r="108">
      <c r="A108" s="11">
        <v>7332.0</v>
      </c>
      <c r="B108" s="21">
        <v>202512.0</v>
      </c>
      <c r="C108" s="19" t="s">
        <v>29</v>
      </c>
      <c r="D108" s="12">
        <v>2.0251226E7</v>
      </c>
      <c r="E108" s="15">
        <v>2100.0</v>
      </c>
      <c r="F108" s="15">
        <v>2200.0</v>
      </c>
      <c r="G108" s="20">
        <v>1.0</v>
      </c>
      <c r="H108" s="11">
        <v>1.0</v>
      </c>
      <c r="I108" s="17">
        <v>1622.0</v>
      </c>
      <c r="J108" s="10"/>
      <c r="K108" s="10"/>
      <c r="L108" s="17">
        <v>23.0</v>
      </c>
      <c r="M108" s="10"/>
      <c r="N108" s="18" t="s">
        <v>30</v>
      </c>
      <c r="O108" s="18">
        <v>1.0</v>
      </c>
      <c r="P108" s="10"/>
      <c r="Q108" s="10"/>
      <c r="R108" s="10"/>
      <c r="S108" s="17">
        <v>19.0</v>
      </c>
      <c r="T108" s="17">
        <v>4.0</v>
      </c>
      <c r="U108" s="10"/>
      <c r="V108" s="10"/>
      <c r="W108" s="10"/>
      <c r="X108" s="10"/>
      <c r="Y108" s="10"/>
      <c r="Z108" s="10"/>
    </row>
    <row r="109">
      <c r="A109" s="11">
        <v>7332.0</v>
      </c>
      <c r="B109" s="21">
        <v>202512.0</v>
      </c>
      <c r="C109" s="19" t="s">
        <v>19</v>
      </c>
      <c r="D109" s="12">
        <v>2.0251227E7</v>
      </c>
      <c r="E109" s="15">
        <v>1030.0</v>
      </c>
      <c r="F109" s="15">
        <v>1130.0</v>
      </c>
      <c r="G109" s="20">
        <v>1.0</v>
      </c>
      <c r="H109" s="11">
        <v>1.0</v>
      </c>
      <c r="I109" s="17">
        <v>1372.0</v>
      </c>
      <c r="J109" s="10"/>
      <c r="K109" s="10"/>
      <c r="L109" s="17">
        <v>23.0</v>
      </c>
      <c r="M109" s="10"/>
      <c r="N109" s="18" t="s">
        <v>20</v>
      </c>
      <c r="O109" s="18">
        <v>1.0</v>
      </c>
      <c r="P109" s="10"/>
      <c r="Q109" s="10"/>
      <c r="R109" s="10"/>
      <c r="S109" s="17">
        <v>19.0</v>
      </c>
      <c r="T109" s="17">
        <v>4.0</v>
      </c>
      <c r="U109" s="10"/>
      <c r="V109" s="10"/>
      <c r="W109" s="10"/>
      <c r="X109" s="10"/>
      <c r="Y109" s="10"/>
      <c r="Z109" s="10"/>
    </row>
    <row r="110">
      <c r="A110" s="11">
        <v>7332.0</v>
      </c>
      <c r="B110" s="21">
        <v>202512.0</v>
      </c>
      <c r="C110" s="19" t="s">
        <v>25</v>
      </c>
      <c r="D110" s="12">
        <v>2.0251227E7</v>
      </c>
      <c r="E110" s="15">
        <v>1200.0</v>
      </c>
      <c r="F110" s="15">
        <v>1300.0</v>
      </c>
      <c r="G110" s="20">
        <v>1.0</v>
      </c>
      <c r="H110" s="11">
        <v>1.0</v>
      </c>
      <c r="I110" s="17">
        <v>300.0</v>
      </c>
      <c r="J110" s="10"/>
      <c r="K110" s="10"/>
      <c r="L110" s="17">
        <v>23.0</v>
      </c>
      <c r="M110" s="10"/>
      <c r="N110" s="18" t="s">
        <v>26</v>
      </c>
      <c r="O110" s="18">
        <v>1.0</v>
      </c>
      <c r="P110" s="10"/>
      <c r="Q110" s="10"/>
      <c r="R110" s="10"/>
      <c r="S110" s="17">
        <v>23.0</v>
      </c>
      <c r="T110" s="17">
        <v>0.0</v>
      </c>
      <c r="U110" s="10"/>
      <c r="V110" s="10"/>
      <c r="W110" s="10"/>
      <c r="X110" s="10"/>
      <c r="Y110" s="10"/>
      <c r="Z110" s="10"/>
    </row>
    <row r="111">
      <c r="A111" s="11">
        <v>7332.0</v>
      </c>
      <c r="B111" s="21">
        <v>202512.0</v>
      </c>
      <c r="C111" s="19" t="s">
        <v>23</v>
      </c>
      <c r="D111" s="12">
        <v>2.0251227E7</v>
      </c>
      <c r="E111" s="15">
        <v>1330.0</v>
      </c>
      <c r="F111" s="15">
        <v>1430.0</v>
      </c>
      <c r="G111" s="20">
        <v>1.0</v>
      </c>
      <c r="H111" s="11">
        <v>1.0</v>
      </c>
      <c r="I111" s="17">
        <v>1622.0</v>
      </c>
      <c r="J111" s="10"/>
      <c r="K111" s="10"/>
      <c r="L111" s="17">
        <v>23.0</v>
      </c>
      <c r="M111" s="10"/>
      <c r="N111" s="18" t="s">
        <v>24</v>
      </c>
      <c r="O111" s="18">
        <v>1.0</v>
      </c>
      <c r="P111" s="10"/>
      <c r="Q111" s="10"/>
      <c r="R111" s="10"/>
      <c r="S111" s="17">
        <v>19.0</v>
      </c>
      <c r="T111" s="17">
        <v>4.0</v>
      </c>
      <c r="U111" s="10"/>
      <c r="V111" s="10"/>
      <c r="W111" s="10"/>
      <c r="X111" s="10"/>
      <c r="Y111" s="10"/>
      <c r="Z111" s="10"/>
    </row>
    <row r="112">
      <c r="A112" s="11">
        <v>7332.0</v>
      </c>
      <c r="B112" s="21">
        <v>202512.0</v>
      </c>
      <c r="C112" s="19" t="s">
        <v>38</v>
      </c>
      <c r="D112" s="12">
        <v>2.0251227E7</v>
      </c>
      <c r="E112" s="15">
        <v>1500.0</v>
      </c>
      <c r="F112" s="15">
        <v>1600.0</v>
      </c>
      <c r="G112" s="20">
        <v>1.0</v>
      </c>
      <c r="H112" s="11">
        <v>1.0</v>
      </c>
      <c r="I112" s="17">
        <v>300.0</v>
      </c>
      <c r="J112" s="10"/>
      <c r="K112" s="10"/>
      <c r="L112" s="17">
        <v>23.0</v>
      </c>
      <c r="M112" s="10"/>
      <c r="N112" s="18" t="s">
        <v>39</v>
      </c>
      <c r="O112" s="18">
        <v>1.0</v>
      </c>
      <c r="P112" s="10"/>
      <c r="Q112" s="10"/>
      <c r="R112" s="10"/>
      <c r="S112" s="17">
        <v>23.0</v>
      </c>
      <c r="T112" s="17">
        <v>0.0</v>
      </c>
      <c r="U112" s="10"/>
      <c r="V112" s="10"/>
      <c r="W112" s="10"/>
      <c r="X112" s="10"/>
      <c r="Y112" s="10"/>
      <c r="Z112" s="10"/>
    </row>
    <row r="113">
      <c r="A113" s="11">
        <v>7332.0</v>
      </c>
      <c r="B113" s="21">
        <v>202512.0</v>
      </c>
      <c r="C113" s="19" t="s">
        <v>21</v>
      </c>
      <c r="D113" s="12">
        <v>2.0251227E7</v>
      </c>
      <c r="E113" s="15">
        <v>1730.0</v>
      </c>
      <c r="F113" s="15">
        <v>1830.0</v>
      </c>
      <c r="G113" s="20">
        <v>1.0</v>
      </c>
      <c r="H113" s="11">
        <v>1.0</v>
      </c>
      <c r="I113" s="17">
        <v>1372.0</v>
      </c>
      <c r="J113" s="10"/>
      <c r="K113" s="10"/>
      <c r="L113" s="17">
        <v>23.0</v>
      </c>
      <c r="M113" s="10"/>
      <c r="N113" s="18" t="s">
        <v>22</v>
      </c>
      <c r="O113" s="18">
        <v>1.0</v>
      </c>
      <c r="P113" s="10"/>
      <c r="Q113" s="10"/>
      <c r="R113" s="10"/>
      <c r="S113" s="17">
        <v>23.0</v>
      </c>
      <c r="T113" s="17">
        <v>0.0</v>
      </c>
      <c r="U113" s="10"/>
      <c r="V113" s="10"/>
      <c r="W113" s="10"/>
      <c r="X113" s="10"/>
      <c r="Y113" s="10"/>
      <c r="Z113" s="10"/>
    </row>
    <row r="114">
      <c r="A114" s="11">
        <v>7332.0</v>
      </c>
      <c r="B114" s="21">
        <v>202512.0</v>
      </c>
      <c r="C114" s="19" t="s">
        <v>29</v>
      </c>
      <c r="D114" s="12">
        <v>2.0251228E7</v>
      </c>
      <c r="E114" s="15">
        <v>1030.0</v>
      </c>
      <c r="F114" s="15">
        <v>1130.0</v>
      </c>
      <c r="G114" s="20">
        <v>1.0</v>
      </c>
      <c r="H114" s="11">
        <v>1.0</v>
      </c>
      <c r="I114" s="17">
        <v>1982.0</v>
      </c>
      <c r="J114" s="10"/>
      <c r="K114" s="10"/>
      <c r="L114" s="17">
        <v>23.0</v>
      </c>
      <c r="M114" s="10"/>
      <c r="N114" s="18" t="s">
        <v>30</v>
      </c>
      <c r="O114" s="18">
        <v>1.0</v>
      </c>
      <c r="P114" s="10"/>
      <c r="Q114" s="10"/>
      <c r="R114" s="10"/>
      <c r="S114" s="17">
        <v>19.0</v>
      </c>
      <c r="T114" s="17">
        <v>4.0</v>
      </c>
      <c r="U114" s="10"/>
      <c r="V114" s="10"/>
      <c r="W114" s="10"/>
      <c r="X114" s="10"/>
      <c r="Y114" s="10"/>
      <c r="Z114" s="10"/>
    </row>
    <row r="115">
      <c r="A115" s="11">
        <v>7332.0</v>
      </c>
      <c r="B115" s="21">
        <v>202512.0</v>
      </c>
      <c r="C115" s="19" t="s">
        <v>38</v>
      </c>
      <c r="D115" s="12">
        <v>2.0251228E7</v>
      </c>
      <c r="E115" s="15">
        <v>1230.0</v>
      </c>
      <c r="F115" s="15">
        <v>1330.0</v>
      </c>
      <c r="G115" s="20">
        <v>1.0</v>
      </c>
      <c r="H115" s="11">
        <v>1.0</v>
      </c>
      <c r="I115" s="17">
        <v>1151.0</v>
      </c>
      <c r="J115" s="10"/>
      <c r="K115" s="10"/>
      <c r="L115" s="17">
        <v>23.0</v>
      </c>
      <c r="M115" s="10"/>
      <c r="N115" s="18" t="s">
        <v>39</v>
      </c>
      <c r="O115" s="18">
        <v>1.0</v>
      </c>
      <c r="P115" s="10"/>
      <c r="Q115" s="10"/>
      <c r="R115" s="10"/>
      <c r="S115" s="17">
        <v>23.0</v>
      </c>
      <c r="T115" s="17">
        <v>0.0</v>
      </c>
      <c r="U115" s="10"/>
      <c r="V115" s="10"/>
      <c r="W115" s="10"/>
      <c r="X115" s="10"/>
      <c r="Y115" s="10"/>
      <c r="Z115" s="10"/>
    </row>
    <row r="116">
      <c r="A116" s="11">
        <v>7332.0</v>
      </c>
      <c r="B116" s="21">
        <v>202512.0</v>
      </c>
      <c r="C116" s="19" t="s">
        <v>19</v>
      </c>
      <c r="D116" s="12">
        <v>2.0251228E7</v>
      </c>
      <c r="E116" s="15">
        <v>1430.0</v>
      </c>
      <c r="F116" s="15">
        <v>1530.0</v>
      </c>
      <c r="G116" s="20">
        <v>1.0</v>
      </c>
      <c r="H116" s="11">
        <v>1.0</v>
      </c>
      <c r="I116" s="17">
        <v>1982.0</v>
      </c>
      <c r="J116" s="10"/>
      <c r="K116" s="10"/>
      <c r="L116" s="17">
        <v>23.0</v>
      </c>
      <c r="M116" s="10"/>
      <c r="N116" s="18" t="s">
        <v>20</v>
      </c>
      <c r="O116" s="18">
        <v>1.0</v>
      </c>
      <c r="P116" s="10"/>
      <c r="Q116" s="10"/>
      <c r="R116" s="10"/>
      <c r="S116" s="17">
        <v>19.0</v>
      </c>
      <c r="T116" s="17">
        <v>4.0</v>
      </c>
      <c r="U116" s="10"/>
      <c r="V116" s="10"/>
      <c r="W116" s="10"/>
      <c r="X116" s="10"/>
      <c r="Y116" s="10"/>
      <c r="Z116" s="10"/>
    </row>
    <row r="117">
      <c r="A117" s="11">
        <v>7332.0</v>
      </c>
      <c r="B117" s="21">
        <v>202512.0</v>
      </c>
      <c r="C117" s="19" t="s">
        <v>27</v>
      </c>
      <c r="D117" s="12">
        <v>2.0251228E7</v>
      </c>
      <c r="E117" s="15">
        <v>1630.0</v>
      </c>
      <c r="F117" s="15">
        <v>1730.0</v>
      </c>
      <c r="G117" s="20">
        <v>1.0</v>
      </c>
      <c r="H117" s="11">
        <v>1.0</v>
      </c>
      <c r="I117" s="17">
        <v>1151.0</v>
      </c>
      <c r="J117" s="10"/>
      <c r="K117" s="10"/>
      <c r="L117" s="17">
        <v>23.0</v>
      </c>
      <c r="M117" s="10"/>
      <c r="N117" s="18" t="s">
        <v>28</v>
      </c>
      <c r="O117" s="18">
        <v>1.0</v>
      </c>
      <c r="P117" s="10"/>
      <c r="Q117" s="10"/>
      <c r="R117" s="10"/>
      <c r="S117" s="17">
        <v>23.0</v>
      </c>
      <c r="T117" s="17">
        <v>0.0</v>
      </c>
      <c r="U117" s="10"/>
      <c r="V117" s="10"/>
      <c r="W117" s="10"/>
      <c r="X117" s="10"/>
      <c r="Y117" s="10"/>
      <c r="Z117" s="10"/>
    </row>
    <row r="118">
      <c r="A118" s="11"/>
      <c r="B118" s="21"/>
      <c r="C118" s="19"/>
      <c r="D118" s="12"/>
      <c r="E118" s="15"/>
      <c r="F118" s="15"/>
      <c r="G118" s="20"/>
      <c r="H118" s="11"/>
      <c r="I118" s="17"/>
      <c r="J118" s="10"/>
      <c r="K118" s="10"/>
      <c r="L118" s="10"/>
      <c r="M118" s="10"/>
      <c r="N118" s="22"/>
      <c r="O118" s="22"/>
      <c r="P118" s="10"/>
      <c r="Q118" s="10"/>
      <c r="R118" s="10"/>
      <c r="S118" s="10"/>
      <c r="T118" s="10"/>
      <c r="U118" s="10"/>
      <c r="V118" s="10"/>
      <c r="W118" s="10"/>
      <c r="X118" s="10"/>
      <c r="Y118" s="10"/>
      <c r="Z118" s="10"/>
    </row>
    <row r="119">
      <c r="A119" s="11"/>
      <c r="B119" s="21"/>
      <c r="C119" s="19"/>
      <c r="D119" s="12"/>
      <c r="E119" s="15"/>
      <c r="F119" s="15"/>
      <c r="G119" s="20"/>
      <c r="H119" s="11"/>
      <c r="I119" s="17"/>
      <c r="J119" s="10"/>
      <c r="K119" s="10"/>
      <c r="L119" s="10"/>
      <c r="M119" s="10"/>
      <c r="N119" s="22"/>
      <c r="O119" s="22"/>
      <c r="P119" s="10"/>
      <c r="Q119" s="10"/>
      <c r="R119" s="10"/>
      <c r="S119" s="10"/>
      <c r="T119" s="10"/>
      <c r="U119" s="10"/>
      <c r="V119" s="10"/>
      <c r="W119" s="10"/>
      <c r="X119" s="10"/>
      <c r="Y119" s="10"/>
      <c r="Z119" s="10"/>
    </row>
    <row r="120">
      <c r="A120" s="11"/>
      <c r="B120" s="21"/>
      <c r="C120" s="19"/>
      <c r="D120" s="12"/>
      <c r="E120" s="15"/>
      <c r="F120" s="15"/>
      <c r="G120" s="20"/>
      <c r="H120" s="11"/>
      <c r="I120" s="17"/>
      <c r="J120" s="10"/>
      <c r="K120" s="10"/>
      <c r="L120" s="10"/>
      <c r="M120" s="10"/>
      <c r="N120" s="22"/>
      <c r="O120" s="22"/>
      <c r="P120" s="10"/>
      <c r="Q120" s="10"/>
      <c r="R120" s="10"/>
      <c r="S120" s="10"/>
      <c r="T120" s="10"/>
      <c r="U120" s="10"/>
      <c r="V120" s="10"/>
      <c r="W120" s="10"/>
      <c r="X120" s="10"/>
      <c r="Y120" s="10"/>
      <c r="Z120" s="10"/>
    </row>
    <row r="121">
      <c r="A121" s="11"/>
      <c r="B121" s="21"/>
      <c r="C121" s="19"/>
      <c r="D121" s="12"/>
      <c r="E121" s="15"/>
      <c r="F121" s="15"/>
      <c r="G121" s="20"/>
      <c r="H121" s="11"/>
      <c r="I121" s="17"/>
      <c r="J121" s="10"/>
      <c r="K121" s="10"/>
      <c r="L121" s="10"/>
      <c r="M121" s="10"/>
      <c r="N121" s="22"/>
      <c r="O121" s="22"/>
      <c r="P121" s="10"/>
      <c r="Q121" s="10"/>
      <c r="R121" s="10"/>
      <c r="S121" s="10"/>
      <c r="T121" s="10"/>
      <c r="U121" s="10"/>
      <c r="V121" s="10"/>
      <c r="W121" s="10"/>
      <c r="X121" s="10"/>
      <c r="Y121" s="10"/>
      <c r="Z121" s="10"/>
    </row>
    <row r="122">
      <c r="A122" s="11"/>
      <c r="B122" s="21"/>
      <c r="C122" s="19"/>
      <c r="D122" s="12"/>
      <c r="E122" s="15"/>
      <c r="F122" s="15"/>
      <c r="G122" s="20"/>
      <c r="H122" s="11"/>
      <c r="I122" s="17"/>
      <c r="J122" s="10"/>
      <c r="K122" s="10"/>
      <c r="L122" s="10"/>
      <c r="M122" s="10"/>
      <c r="N122" s="22"/>
      <c r="O122" s="22"/>
      <c r="P122" s="10"/>
      <c r="Q122" s="10"/>
      <c r="R122" s="10"/>
      <c r="S122" s="10"/>
      <c r="T122" s="10"/>
      <c r="U122" s="10"/>
      <c r="V122" s="10"/>
      <c r="W122" s="10"/>
      <c r="X122" s="10"/>
      <c r="Y122" s="10"/>
      <c r="Z122" s="10"/>
    </row>
    <row r="123">
      <c r="A123" s="11"/>
      <c r="B123" s="21"/>
      <c r="C123" s="19"/>
      <c r="D123" s="12"/>
      <c r="E123" s="15"/>
      <c r="F123" s="15"/>
      <c r="G123" s="20"/>
      <c r="H123" s="11"/>
      <c r="I123" s="17"/>
      <c r="J123" s="10"/>
      <c r="K123" s="10"/>
      <c r="L123" s="10"/>
      <c r="M123" s="10"/>
      <c r="N123" s="22"/>
      <c r="O123" s="22"/>
      <c r="P123" s="10"/>
      <c r="Q123" s="10"/>
      <c r="R123" s="10"/>
      <c r="S123" s="10"/>
      <c r="T123" s="10"/>
      <c r="U123" s="10"/>
      <c r="V123" s="10"/>
      <c r="W123" s="10"/>
      <c r="X123" s="10"/>
      <c r="Y123" s="10"/>
      <c r="Z123" s="10"/>
    </row>
    <row r="124">
      <c r="A124" s="11"/>
      <c r="B124" s="21"/>
      <c r="C124" s="19"/>
      <c r="D124" s="12"/>
      <c r="E124" s="15"/>
      <c r="F124" s="15"/>
      <c r="G124" s="20"/>
      <c r="H124" s="11"/>
      <c r="I124" s="17"/>
      <c r="J124" s="10"/>
      <c r="K124" s="10"/>
      <c r="L124" s="10"/>
      <c r="M124" s="10"/>
      <c r="N124" s="22"/>
      <c r="O124" s="22"/>
      <c r="P124" s="10"/>
      <c r="Q124" s="10"/>
      <c r="R124" s="10"/>
      <c r="S124" s="10"/>
      <c r="T124" s="10"/>
      <c r="U124" s="10"/>
      <c r="V124" s="10"/>
      <c r="W124" s="10"/>
      <c r="X124" s="10"/>
      <c r="Y124" s="10"/>
      <c r="Z124" s="10"/>
    </row>
    <row r="125">
      <c r="A125" s="11"/>
      <c r="B125" s="21"/>
      <c r="C125" s="19"/>
      <c r="D125" s="12"/>
      <c r="E125" s="15"/>
      <c r="F125" s="15"/>
      <c r="G125" s="20"/>
      <c r="H125" s="11"/>
      <c r="I125" s="17"/>
      <c r="J125" s="10"/>
      <c r="K125" s="10"/>
      <c r="L125" s="10"/>
      <c r="M125" s="10"/>
      <c r="N125" s="22"/>
      <c r="O125" s="22"/>
      <c r="P125" s="10"/>
      <c r="Q125" s="10"/>
      <c r="R125" s="10"/>
      <c r="S125" s="10"/>
      <c r="T125" s="10"/>
      <c r="U125" s="10"/>
      <c r="V125" s="10"/>
      <c r="W125" s="10"/>
      <c r="X125" s="10"/>
      <c r="Y125" s="10"/>
      <c r="Z125" s="10"/>
    </row>
    <row r="126">
      <c r="A126" s="11"/>
      <c r="B126" s="21"/>
      <c r="C126" s="19"/>
      <c r="D126" s="12"/>
      <c r="E126" s="15"/>
      <c r="F126" s="15"/>
      <c r="G126" s="20"/>
      <c r="H126" s="11"/>
      <c r="I126" s="17"/>
      <c r="J126" s="10"/>
      <c r="K126" s="10"/>
      <c r="L126" s="10"/>
      <c r="M126" s="10"/>
      <c r="N126" s="22"/>
      <c r="O126" s="22"/>
      <c r="P126" s="10"/>
      <c r="Q126" s="10"/>
      <c r="R126" s="10"/>
      <c r="S126" s="10"/>
      <c r="T126" s="10"/>
      <c r="U126" s="10"/>
      <c r="V126" s="10"/>
      <c r="W126" s="10"/>
      <c r="X126" s="10"/>
      <c r="Y126" s="10"/>
      <c r="Z126" s="10"/>
    </row>
    <row r="127">
      <c r="A127" s="11"/>
      <c r="B127" s="21"/>
      <c r="C127" s="19"/>
      <c r="D127" s="12"/>
      <c r="E127" s="15"/>
      <c r="F127" s="15"/>
      <c r="G127" s="20"/>
      <c r="H127" s="11"/>
      <c r="I127" s="17"/>
      <c r="J127" s="10"/>
      <c r="K127" s="10"/>
      <c r="L127" s="10"/>
      <c r="M127" s="10"/>
      <c r="N127" s="22"/>
      <c r="O127" s="22"/>
      <c r="P127" s="10"/>
      <c r="Q127" s="10"/>
      <c r="R127" s="10"/>
      <c r="S127" s="10"/>
      <c r="T127" s="10"/>
      <c r="U127" s="10"/>
      <c r="V127" s="10"/>
      <c r="W127" s="10"/>
      <c r="X127" s="10"/>
      <c r="Y127" s="10"/>
      <c r="Z127" s="10"/>
    </row>
    <row r="128">
      <c r="A128" s="11"/>
      <c r="B128" s="21"/>
      <c r="C128" s="19"/>
      <c r="D128" s="12"/>
      <c r="E128" s="15"/>
      <c r="F128" s="15"/>
      <c r="G128" s="20"/>
      <c r="H128" s="11"/>
      <c r="I128" s="17"/>
      <c r="J128" s="10"/>
      <c r="K128" s="10"/>
      <c r="L128" s="10"/>
      <c r="M128" s="10"/>
      <c r="N128" s="22"/>
      <c r="O128" s="22"/>
      <c r="P128" s="10"/>
      <c r="Q128" s="10"/>
      <c r="R128" s="10"/>
      <c r="S128" s="10"/>
      <c r="T128" s="10"/>
      <c r="U128" s="10"/>
      <c r="V128" s="10"/>
      <c r="W128" s="10"/>
      <c r="X128" s="10"/>
      <c r="Y128" s="10"/>
      <c r="Z128" s="10"/>
    </row>
    <row r="129">
      <c r="A129" s="11"/>
      <c r="B129" s="21"/>
      <c r="C129" s="19"/>
      <c r="D129" s="12"/>
      <c r="E129" s="15"/>
      <c r="F129" s="15"/>
      <c r="G129" s="20"/>
      <c r="H129" s="11"/>
      <c r="I129" s="17"/>
      <c r="J129" s="10"/>
      <c r="K129" s="10"/>
      <c r="L129" s="10"/>
      <c r="M129" s="10"/>
      <c r="N129" s="22"/>
      <c r="O129" s="22"/>
      <c r="P129" s="10"/>
      <c r="Q129" s="10"/>
      <c r="R129" s="10"/>
      <c r="S129" s="10"/>
      <c r="T129" s="10"/>
      <c r="U129" s="10"/>
      <c r="V129" s="10"/>
      <c r="W129" s="10"/>
      <c r="X129" s="10"/>
      <c r="Y129" s="10"/>
      <c r="Z129" s="10"/>
    </row>
    <row r="130">
      <c r="A130" s="11"/>
      <c r="B130" s="21"/>
      <c r="C130" s="19"/>
      <c r="D130" s="12"/>
      <c r="E130" s="15"/>
      <c r="F130" s="15"/>
      <c r="G130" s="20"/>
      <c r="H130" s="11"/>
      <c r="I130" s="17"/>
      <c r="J130" s="10"/>
      <c r="K130" s="10"/>
      <c r="L130" s="10"/>
      <c r="M130" s="10"/>
      <c r="N130" s="22"/>
      <c r="O130" s="22"/>
      <c r="P130" s="10"/>
      <c r="Q130" s="10"/>
      <c r="R130" s="10"/>
      <c r="S130" s="10"/>
      <c r="T130" s="10"/>
      <c r="U130" s="10"/>
      <c r="V130" s="10"/>
      <c r="W130" s="10"/>
      <c r="X130" s="10"/>
      <c r="Y130" s="10"/>
      <c r="Z130" s="10"/>
    </row>
    <row r="131">
      <c r="A131" s="11"/>
      <c r="B131" s="21"/>
      <c r="C131" s="19"/>
      <c r="D131" s="12"/>
      <c r="E131" s="15"/>
      <c r="F131" s="15"/>
      <c r="G131" s="20"/>
      <c r="H131" s="11"/>
      <c r="I131" s="17"/>
      <c r="J131" s="10"/>
      <c r="K131" s="10"/>
      <c r="L131" s="10"/>
      <c r="M131" s="10"/>
      <c r="N131" s="22"/>
      <c r="O131" s="22"/>
      <c r="P131" s="10"/>
      <c r="Q131" s="10"/>
      <c r="R131" s="10"/>
      <c r="S131" s="10"/>
      <c r="T131" s="10"/>
      <c r="U131" s="10"/>
      <c r="V131" s="10"/>
      <c r="W131" s="10"/>
      <c r="X131" s="10"/>
      <c r="Y131" s="10"/>
      <c r="Z131" s="10"/>
    </row>
    <row r="132">
      <c r="A132" s="11"/>
      <c r="B132" s="21"/>
      <c r="C132" s="19"/>
      <c r="D132" s="12"/>
      <c r="E132" s="15"/>
      <c r="F132" s="15"/>
      <c r="G132" s="20"/>
      <c r="H132" s="11"/>
      <c r="I132" s="17"/>
      <c r="J132" s="10"/>
      <c r="K132" s="10"/>
      <c r="L132" s="10"/>
      <c r="M132" s="10"/>
      <c r="N132" s="22"/>
      <c r="O132" s="22"/>
      <c r="P132" s="10"/>
      <c r="Q132" s="10"/>
      <c r="R132" s="10"/>
      <c r="S132" s="10"/>
      <c r="T132" s="10"/>
      <c r="U132" s="10"/>
      <c r="V132" s="10"/>
      <c r="W132" s="10"/>
      <c r="X132" s="10"/>
      <c r="Y132" s="10"/>
      <c r="Z132" s="10"/>
    </row>
    <row r="133">
      <c r="A133" s="11"/>
      <c r="B133" s="21"/>
      <c r="C133" s="19"/>
      <c r="D133" s="12"/>
      <c r="E133" s="15"/>
      <c r="F133" s="15"/>
      <c r="G133" s="20"/>
      <c r="H133" s="11"/>
      <c r="I133" s="17"/>
      <c r="J133" s="10"/>
      <c r="K133" s="10"/>
      <c r="L133" s="10"/>
      <c r="M133" s="10"/>
      <c r="N133" s="22"/>
      <c r="O133" s="22"/>
      <c r="P133" s="10"/>
      <c r="Q133" s="10"/>
      <c r="R133" s="10"/>
      <c r="S133" s="10"/>
      <c r="T133" s="10"/>
      <c r="U133" s="10"/>
      <c r="V133" s="10"/>
      <c r="W133" s="10"/>
      <c r="X133" s="10"/>
      <c r="Y133" s="10"/>
      <c r="Z133" s="10"/>
    </row>
    <row r="134">
      <c r="A134" s="11"/>
      <c r="B134" s="21"/>
      <c r="C134" s="19"/>
      <c r="D134" s="12"/>
      <c r="E134" s="15"/>
      <c r="F134" s="15"/>
      <c r="G134" s="20"/>
      <c r="H134" s="11"/>
      <c r="I134" s="17"/>
      <c r="J134" s="10"/>
      <c r="K134" s="10"/>
      <c r="L134" s="10"/>
      <c r="M134" s="10"/>
      <c r="N134" s="22"/>
      <c r="O134" s="22"/>
      <c r="P134" s="10"/>
      <c r="Q134" s="10"/>
      <c r="R134" s="10"/>
      <c r="S134" s="10"/>
      <c r="T134" s="10"/>
      <c r="U134" s="10"/>
      <c r="V134" s="10"/>
      <c r="W134" s="10"/>
      <c r="X134" s="10"/>
      <c r="Y134" s="10"/>
      <c r="Z134" s="10"/>
    </row>
    <row r="135">
      <c r="A135" s="11"/>
      <c r="B135" s="21"/>
      <c r="C135" s="19"/>
      <c r="D135" s="12"/>
      <c r="E135" s="15"/>
      <c r="F135" s="15"/>
      <c r="G135" s="20"/>
      <c r="H135" s="11"/>
      <c r="I135" s="17"/>
      <c r="J135" s="10"/>
      <c r="K135" s="10"/>
      <c r="L135" s="10"/>
      <c r="M135" s="10"/>
      <c r="N135" s="22"/>
      <c r="O135" s="22"/>
      <c r="P135" s="10"/>
      <c r="Q135" s="10"/>
      <c r="R135" s="10"/>
      <c r="S135" s="10"/>
      <c r="T135" s="10"/>
      <c r="U135" s="10"/>
      <c r="V135" s="10"/>
      <c r="W135" s="10"/>
      <c r="X135" s="10"/>
      <c r="Y135" s="10"/>
      <c r="Z135" s="10"/>
    </row>
    <row r="136">
      <c r="A136" s="11"/>
      <c r="B136" s="21"/>
      <c r="C136" s="19"/>
      <c r="D136" s="12"/>
      <c r="E136" s="15"/>
      <c r="F136" s="15"/>
      <c r="G136" s="20"/>
      <c r="H136" s="11"/>
      <c r="I136" s="17"/>
      <c r="J136" s="10"/>
      <c r="K136" s="10"/>
      <c r="L136" s="10"/>
      <c r="M136" s="10"/>
      <c r="N136" s="22"/>
      <c r="O136" s="22"/>
      <c r="P136" s="10"/>
      <c r="Q136" s="10"/>
      <c r="R136" s="10"/>
      <c r="S136" s="10"/>
      <c r="T136" s="10"/>
      <c r="U136" s="10"/>
      <c r="V136" s="10"/>
      <c r="W136" s="10"/>
      <c r="X136" s="10"/>
      <c r="Y136" s="10"/>
      <c r="Z136" s="10"/>
    </row>
    <row r="137">
      <c r="A137" s="11"/>
      <c r="B137" s="21"/>
      <c r="C137" s="19"/>
      <c r="D137" s="12"/>
      <c r="E137" s="15"/>
      <c r="F137" s="15"/>
      <c r="G137" s="20"/>
      <c r="H137" s="11"/>
      <c r="I137" s="17"/>
      <c r="J137" s="10"/>
      <c r="K137" s="10"/>
      <c r="L137" s="10"/>
      <c r="M137" s="10"/>
      <c r="N137" s="22"/>
      <c r="O137" s="22"/>
      <c r="P137" s="10"/>
      <c r="Q137" s="10"/>
      <c r="R137" s="10"/>
      <c r="S137" s="10"/>
      <c r="T137" s="10"/>
      <c r="U137" s="10"/>
      <c r="V137" s="10"/>
      <c r="W137" s="10"/>
      <c r="X137" s="10"/>
      <c r="Y137" s="10"/>
      <c r="Z137" s="10"/>
    </row>
    <row r="138">
      <c r="A138" s="11"/>
      <c r="B138" s="21"/>
      <c r="C138" s="19"/>
      <c r="D138" s="12"/>
      <c r="E138" s="15"/>
      <c r="F138" s="15"/>
      <c r="G138" s="20"/>
      <c r="H138" s="11"/>
      <c r="I138" s="17"/>
      <c r="J138" s="10"/>
      <c r="K138" s="10"/>
      <c r="L138" s="10"/>
      <c r="M138" s="10"/>
      <c r="N138" s="22"/>
      <c r="O138" s="22"/>
      <c r="P138" s="10"/>
      <c r="Q138" s="10"/>
      <c r="R138" s="10"/>
      <c r="S138" s="10"/>
      <c r="T138" s="10"/>
      <c r="U138" s="10"/>
      <c r="V138" s="10"/>
      <c r="W138" s="10"/>
      <c r="X138" s="10"/>
      <c r="Y138" s="10"/>
      <c r="Z138" s="10"/>
    </row>
    <row r="139">
      <c r="A139" s="11"/>
      <c r="B139" s="21"/>
      <c r="C139" s="19"/>
      <c r="D139" s="12"/>
      <c r="E139" s="15"/>
      <c r="F139" s="15"/>
      <c r="G139" s="20"/>
      <c r="H139" s="11"/>
      <c r="I139" s="17"/>
      <c r="J139" s="10"/>
      <c r="K139" s="10"/>
      <c r="L139" s="10"/>
      <c r="M139" s="10"/>
      <c r="N139" s="22"/>
      <c r="O139" s="22"/>
      <c r="P139" s="10"/>
      <c r="Q139" s="10"/>
      <c r="R139" s="10"/>
      <c r="S139" s="10"/>
      <c r="T139" s="10"/>
      <c r="U139" s="10"/>
      <c r="V139" s="10"/>
      <c r="W139" s="10"/>
      <c r="X139" s="10"/>
      <c r="Y139" s="10"/>
      <c r="Z139" s="10"/>
    </row>
    <row r="140">
      <c r="A140" s="11"/>
      <c r="B140" s="21"/>
      <c r="C140" s="19"/>
      <c r="D140" s="12"/>
      <c r="E140" s="15"/>
      <c r="F140" s="15"/>
      <c r="G140" s="20"/>
      <c r="H140" s="11"/>
      <c r="I140" s="17"/>
      <c r="J140" s="10"/>
      <c r="K140" s="10"/>
      <c r="L140" s="10"/>
      <c r="M140" s="10"/>
      <c r="N140" s="22"/>
      <c r="O140" s="22"/>
      <c r="P140" s="10"/>
      <c r="Q140" s="10"/>
      <c r="R140" s="10"/>
      <c r="S140" s="10"/>
      <c r="T140" s="10"/>
      <c r="U140" s="10"/>
      <c r="V140" s="10"/>
      <c r="W140" s="10"/>
      <c r="X140" s="10"/>
      <c r="Y140" s="10"/>
      <c r="Z140" s="10"/>
    </row>
    <row r="141">
      <c r="A141" s="11"/>
      <c r="B141" s="21"/>
      <c r="C141" s="19"/>
      <c r="D141" s="12"/>
      <c r="E141" s="15"/>
      <c r="F141" s="15"/>
      <c r="G141" s="20"/>
      <c r="H141" s="11"/>
      <c r="I141" s="17"/>
      <c r="J141" s="10"/>
      <c r="K141" s="10"/>
      <c r="L141" s="10"/>
      <c r="M141" s="10"/>
      <c r="N141" s="22"/>
      <c r="O141" s="22"/>
      <c r="P141" s="10"/>
      <c r="Q141" s="10"/>
      <c r="R141" s="10"/>
      <c r="S141" s="10"/>
      <c r="T141" s="10"/>
      <c r="U141" s="10"/>
      <c r="V141" s="10"/>
      <c r="W141" s="10"/>
      <c r="X141" s="10"/>
      <c r="Y141" s="10"/>
      <c r="Z141" s="10"/>
    </row>
    <row r="142">
      <c r="A142" s="11"/>
      <c r="B142" s="21"/>
      <c r="C142" s="19"/>
      <c r="D142" s="12"/>
      <c r="E142" s="15"/>
      <c r="F142" s="15"/>
      <c r="G142" s="20"/>
      <c r="H142" s="11"/>
      <c r="I142" s="17"/>
      <c r="J142" s="10"/>
      <c r="K142" s="10"/>
      <c r="L142" s="10"/>
      <c r="M142" s="10"/>
      <c r="N142" s="22"/>
      <c r="O142" s="22"/>
      <c r="P142" s="10"/>
      <c r="Q142" s="10"/>
      <c r="R142" s="10"/>
      <c r="S142" s="10"/>
      <c r="T142" s="10"/>
      <c r="U142" s="10"/>
      <c r="V142" s="10"/>
      <c r="W142" s="10"/>
      <c r="X142" s="10"/>
      <c r="Y142" s="10"/>
      <c r="Z142" s="10"/>
    </row>
    <row r="143">
      <c r="A143" s="11"/>
      <c r="B143" s="21"/>
      <c r="C143" s="19"/>
      <c r="D143" s="12"/>
      <c r="E143" s="15"/>
      <c r="F143" s="15"/>
      <c r="G143" s="20"/>
      <c r="H143" s="11"/>
      <c r="I143" s="17"/>
      <c r="J143" s="10"/>
      <c r="K143" s="10"/>
      <c r="L143" s="10"/>
      <c r="M143" s="10"/>
      <c r="N143" s="22"/>
      <c r="O143" s="22"/>
      <c r="P143" s="10"/>
      <c r="Q143" s="10"/>
      <c r="R143" s="10"/>
      <c r="S143" s="10"/>
      <c r="T143" s="10"/>
      <c r="U143" s="10"/>
      <c r="V143" s="10"/>
      <c r="W143" s="10"/>
      <c r="X143" s="10"/>
      <c r="Y143" s="10"/>
      <c r="Z143" s="10"/>
    </row>
    <row r="144">
      <c r="A144" s="11"/>
      <c r="B144" s="21"/>
      <c r="C144" s="19"/>
      <c r="D144" s="12"/>
      <c r="E144" s="15"/>
      <c r="F144" s="15"/>
      <c r="G144" s="20"/>
      <c r="H144" s="11"/>
      <c r="I144" s="17"/>
      <c r="J144" s="10"/>
      <c r="K144" s="10"/>
      <c r="L144" s="10"/>
      <c r="M144" s="10"/>
      <c r="N144" s="22"/>
      <c r="O144" s="22"/>
      <c r="P144" s="10"/>
      <c r="Q144" s="10"/>
      <c r="R144" s="10"/>
      <c r="S144" s="10"/>
      <c r="T144" s="10"/>
      <c r="U144" s="10"/>
      <c r="V144" s="10"/>
      <c r="W144" s="10"/>
      <c r="X144" s="10"/>
      <c r="Y144" s="10"/>
      <c r="Z144" s="10"/>
    </row>
    <row r="145">
      <c r="A145" s="11"/>
      <c r="B145" s="21"/>
      <c r="C145" s="19"/>
      <c r="D145" s="12"/>
      <c r="E145" s="15"/>
      <c r="F145" s="15"/>
      <c r="G145" s="20"/>
      <c r="H145" s="11"/>
      <c r="I145" s="17"/>
      <c r="J145" s="10"/>
      <c r="K145" s="10"/>
      <c r="L145" s="10"/>
      <c r="M145" s="10"/>
      <c r="N145" s="22"/>
      <c r="O145" s="22"/>
      <c r="P145" s="10"/>
      <c r="Q145" s="10"/>
      <c r="R145" s="10"/>
      <c r="S145" s="10"/>
      <c r="T145" s="10"/>
      <c r="U145" s="10"/>
      <c r="V145" s="10"/>
      <c r="W145" s="10"/>
      <c r="X145" s="10"/>
      <c r="Y145" s="10"/>
      <c r="Z145" s="10"/>
    </row>
    <row r="146">
      <c r="A146" s="11"/>
      <c r="B146" s="21"/>
      <c r="C146" s="19"/>
      <c r="D146" s="12"/>
      <c r="E146" s="15"/>
      <c r="F146" s="15"/>
      <c r="G146" s="20"/>
      <c r="H146" s="11"/>
      <c r="I146" s="17"/>
      <c r="J146" s="10"/>
      <c r="K146" s="10"/>
      <c r="L146" s="10"/>
      <c r="M146" s="10"/>
      <c r="N146" s="22"/>
      <c r="O146" s="22"/>
      <c r="P146" s="10"/>
      <c r="Q146" s="10"/>
      <c r="R146" s="10"/>
      <c r="S146" s="10"/>
      <c r="T146" s="10"/>
      <c r="U146" s="10"/>
      <c r="V146" s="10"/>
      <c r="W146" s="10"/>
      <c r="X146" s="10"/>
      <c r="Y146" s="10"/>
      <c r="Z146" s="10"/>
    </row>
    <row r="147">
      <c r="A147" s="11"/>
      <c r="B147" s="21"/>
      <c r="C147" s="19"/>
      <c r="D147" s="12"/>
      <c r="E147" s="15"/>
      <c r="F147" s="15"/>
      <c r="G147" s="20"/>
      <c r="H147" s="11"/>
      <c r="I147" s="17"/>
      <c r="J147" s="10"/>
      <c r="K147" s="10"/>
      <c r="L147" s="10"/>
      <c r="M147" s="10"/>
      <c r="N147" s="22"/>
      <c r="O147" s="22"/>
      <c r="P147" s="10"/>
      <c r="Q147" s="10"/>
      <c r="R147" s="10"/>
      <c r="S147" s="10"/>
      <c r="T147" s="10"/>
      <c r="U147" s="10"/>
      <c r="V147" s="10"/>
      <c r="W147" s="10"/>
      <c r="X147" s="10"/>
      <c r="Y147" s="10"/>
      <c r="Z147" s="10"/>
    </row>
    <row r="148">
      <c r="A148" s="11"/>
      <c r="B148" s="21"/>
      <c r="C148" s="19"/>
      <c r="D148" s="12"/>
      <c r="E148" s="15"/>
      <c r="F148" s="15"/>
      <c r="G148" s="20"/>
      <c r="H148" s="11"/>
      <c r="I148" s="17"/>
      <c r="J148" s="10"/>
      <c r="K148" s="10"/>
      <c r="L148" s="10"/>
      <c r="M148" s="10"/>
      <c r="N148" s="22"/>
      <c r="O148" s="22"/>
      <c r="P148" s="10"/>
      <c r="Q148" s="10"/>
      <c r="R148" s="10"/>
      <c r="S148" s="10"/>
      <c r="T148" s="10"/>
      <c r="U148" s="10"/>
      <c r="V148" s="10"/>
      <c r="W148" s="10"/>
      <c r="X148" s="10"/>
      <c r="Y148" s="10"/>
      <c r="Z148" s="10"/>
    </row>
    <row r="149">
      <c r="A149" s="11"/>
      <c r="B149" s="21"/>
      <c r="C149" s="19"/>
      <c r="D149" s="12"/>
      <c r="E149" s="15"/>
      <c r="F149" s="15"/>
      <c r="G149" s="20"/>
      <c r="H149" s="11"/>
      <c r="I149" s="17"/>
      <c r="J149" s="10"/>
      <c r="K149" s="10"/>
      <c r="L149" s="10"/>
      <c r="M149" s="10"/>
      <c r="N149" s="22"/>
      <c r="O149" s="22"/>
      <c r="P149" s="10"/>
      <c r="Q149" s="10"/>
      <c r="R149" s="10"/>
      <c r="S149" s="10"/>
      <c r="T149" s="10"/>
      <c r="U149" s="10"/>
      <c r="V149" s="10"/>
      <c r="W149" s="10"/>
      <c r="X149" s="10"/>
      <c r="Y149" s="10"/>
      <c r="Z149" s="10"/>
    </row>
    <row r="150">
      <c r="A150" s="11"/>
      <c r="B150" s="21"/>
      <c r="C150" s="19"/>
      <c r="D150" s="12"/>
      <c r="E150" s="15"/>
      <c r="F150" s="15"/>
      <c r="G150" s="20"/>
      <c r="H150" s="11"/>
      <c r="I150" s="17"/>
      <c r="J150" s="10"/>
      <c r="K150" s="10"/>
      <c r="L150" s="10"/>
      <c r="M150" s="10"/>
      <c r="N150" s="22"/>
      <c r="O150" s="22"/>
      <c r="P150" s="10"/>
      <c r="Q150" s="10"/>
      <c r="R150" s="10"/>
      <c r="S150" s="10"/>
      <c r="T150" s="10"/>
      <c r="U150" s="10"/>
      <c r="V150" s="10"/>
      <c r="W150" s="10"/>
      <c r="X150" s="10"/>
      <c r="Y150" s="10"/>
      <c r="Z150" s="10"/>
    </row>
    <row r="151">
      <c r="A151" s="11"/>
      <c r="B151" s="21"/>
      <c r="C151" s="19"/>
      <c r="D151" s="12"/>
      <c r="E151" s="15"/>
      <c r="F151" s="15"/>
      <c r="G151" s="20"/>
      <c r="H151" s="11"/>
      <c r="I151" s="17"/>
      <c r="J151" s="10"/>
      <c r="K151" s="10"/>
      <c r="L151" s="10"/>
      <c r="M151" s="10"/>
      <c r="N151" s="22"/>
      <c r="O151" s="22"/>
      <c r="P151" s="10"/>
      <c r="Q151" s="10"/>
      <c r="R151" s="10"/>
      <c r="S151" s="10"/>
      <c r="T151" s="10"/>
      <c r="U151" s="10"/>
      <c r="V151" s="10"/>
      <c r="W151" s="10"/>
      <c r="X151" s="10"/>
      <c r="Y151" s="10"/>
      <c r="Z151" s="10"/>
    </row>
    <row r="152">
      <c r="A152" s="11"/>
      <c r="B152" s="21"/>
      <c r="C152" s="19"/>
      <c r="D152" s="12"/>
      <c r="E152" s="15"/>
      <c r="F152" s="15"/>
      <c r="G152" s="20"/>
      <c r="H152" s="11"/>
      <c r="I152" s="17"/>
      <c r="J152" s="10"/>
      <c r="K152" s="10"/>
      <c r="L152" s="10"/>
      <c r="M152" s="10"/>
      <c r="N152" s="22"/>
      <c r="O152" s="22"/>
      <c r="P152" s="10"/>
      <c r="Q152" s="10"/>
      <c r="R152" s="10"/>
      <c r="S152" s="10"/>
      <c r="T152" s="10"/>
      <c r="U152" s="10"/>
      <c r="V152" s="10"/>
      <c r="W152" s="10"/>
      <c r="X152" s="10"/>
      <c r="Y152" s="10"/>
      <c r="Z152" s="10"/>
    </row>
    <row r="153">
      <c r="A153" s="11"/>
      <c r="B153" s="21"/>
      <c r="C153" s="19"/>
      <c r="D153" s="12"/>
      <c r="E153" s="15"/>
      <c r="F153" s="15"/>
      <c r="G153" s="20"/>
      <c r="H153" s="11"/>
      <c r="I153" s="17"/>
      <c r="J153" s="10"/>
      <c r="K153" s="10"/>
      <c r="L153" s="10"/>
      <c r="M153" s="10"/>
      <c r="N153" s="22"/>
      <c r="O153" s="22"/>
      <c r="P153" s="10"/>
      <c r="Q153" s="10"/>
      <c r="R153" s="10"/>
      <c r="S153" s="10"/>
      <c r="T153" s="10"/>
      <c r="U153" s="10"/>
      <c r="V153" s="10"/>
      <c r="W153" s="10"/>
      <c r="X153" s="10"/>
      <c r="Y153" s="10"/>
      <c r="Z153" s="10"/>
    </row>
    <row r="154">
      <c r="A154" s="11"/>
      <c r="B154" s="21"/>
      <c r="C154" s="19"/>
      <c r="D154" s="12"/>
      <c r="E154" s="15"/>
      <c r="F154" s="15"/>
      <c r="G154" s="20"/>
      <c r="H154" s="11"/>
      <c r="I154" s="17"/>
      <c r="J154" s="10"/>
      <c r="K154" s="10"/>
      <c r="L154" s="10"/>
      <c r="M154" s="10"/>
      <c r="N154" s="22"/>
      <c r="O154" s="22"/>
      <c r="P154" s="10"/>
      <c r="Q154" s="10"/>
      <c r="R154" s="10"/>
      <c r="S154" s="10"/>
      <c r="T154" s="10"/>
      <c r="U154" s="10"/>
      <c r="V154" s="10"/>
      <c r="W154" s="10"/>
      <c r="X154" s="10"/>
      <c r="Y154" s="10"/>
      <c r="Z154" s="10"/>
    </row>
    <row r="155">
      <c r="A155" s="11"/>
      <c r="B155" s="21"/>
      <c r="C155" s="19"/>
      <c r="D155" s="12"/>
      <c r="E155" s="15"/>
      <c r="F155" s="15"/>
      <c r="G155" s="20"/>
      <c r="H155" s="11"/>
      <c r="I155" s="17"/>
      <c r="J155" s="10"/>
      <c r="K155" s="10"/>
      <c r="L155" s="10"/>
      <c r="M155" s="10"/>
      <c r="N155" s="22"/>
      <c r="O155" s="22"/>
      <c r="P155" s="10"/>
      <c r="Q155" s="10"/>
      <c r="R155" s="10"/>
      <c r="S155" s="10"/>
      <c r="T155" s="10"/>
      <c r="U155" s="10"/>
      <c r="V155" s="10"/>
      <c r="W155" s="10"/>
      <c r="X155" s="10"/>
      <c r="Y155" s="10"/>
      <c r="Z155" s="10"/>
    </row>
    <row r="156">
      <c r="A156" s="11"/>
      <c r="B156" s="21"/>
      <c r="C156" s="19"/>
      <c r="D156" s="12"/>
      <c r="E156" s="15"/>
      <c r="F156" s="15"/>
      <c r="G156" s="20"/>
      <c r="H156" s="11"/>
      <c r="I156" s="17"/>
      <c r="J156" s="10"/>
      <c r="K156" s="10"/>
      <c r="L156" s="10"/>
      <c r="M156" s="10"/>
      <c r="N156" s="22"/>
      <c r="O156" s="22"/>
      <c r="P156" s="10"/>
      <c r="Q156" s="10"/>
      <c r="R156" s="10"/>
      <c r="S156" s="10"/>
      <c r="T156" s="10"/>
      <c r="U156" s="10"/>
      <c r="V156" s="10"/>
      <c r="W156" s="10"/>
      <c r="X156" s="10"/>
      <c r="Y156" s="10"/>
      <c r="Z156" s="10"/>
    </row>
    <row r="157">
      <c r="A157" s="11"/>
      <c r="B157" s="21"/>
      <c r="C157" s="19"/>
      <c r="D157" s="12"/>
      <c r="E157" s="15"/>
      <c r="F157" s="15"/>
      <c r="G157" s="20"/>
      <c r="H157" s="11"/>
      <c r="I157" s="17"/>
      <c r="J157" s="10"/>
      <c r="K157" s="10"/>
      <c r="L157" s="10"/>
      <c r="M157" s="10"/>
      <c r="N157" s="22"/>
      <c r="O157" s="22"/>
      <c r="P157" s="10"/>
      <c r="Q157" s="10"/>
      <c r="R157" s="10"/>
      <c r="S157" s="10"/>
      <c r="T157" s="10"/>
      <c r="U157" s="10"/>
      <c r="V157" s="10"/>
      <c r="W157" s="10"/>
      <c r="X157" s="10"/>
      <c r="Y157" s="10"/>
      <c r="Z157" s="10"/>
    </row>
    <row r="158">
      <c r="A158" s="11"/>
      <c r="B158" s="21"/>
      <c r="C158" s="19"/>
      <c r="D158" s="12"/>
      <c r="E158" s="15"/>
      <c r="F158" s="15"/>
      <c r="G158" s="20"/>
      <c r="H158" s="11"/>
      <c r="I158" s="17"/>
      <c r="J158" s="10"/>
      <c r="K158" s="10"/>
      <c r="L158" s="10"/>
      <c r="M158" s="10"/>
      <c r="N158" s="22"/>
      <c r="O158" s="22"/>
      <c r="P158" s="10"/>
      <c r="Q158" s="10"/>
      <c r="R158" s="10"/>
      <c r="S158" s="10"/>
      <c r="T158" s="10"/>
      <c r="U158" s="10"/>
      <c r="V158" s="10"/>
      <c r="W158" s="10"/>
      <c r="X158" s="10"/>
      <c r="Y158" s="10"/>
      <c r="Z158" s="10"/>
    </row>
    <row r="159">
      <c r="A159" s="11"/>
      <c r="B159" s="21"/>
      <c r="C159" s="19"/>
      <c r="D159" s="12"/>
      <c r="E159" s="15"/>
      <c r="F159" s="15"/>
      <c r="G159" s="20"/>
      <c r="H159" s="11"/>
      <c r="I159" s="17"/>
      <c r="J159" s="10"/>
      <c r="K159" s="10"/>
      <c r="L159" s="10"/>
      <c r="M159" s="10"/>
      <c r="N159" s="22"/>
      <c r="O159" s="22"/>
      <c r="P159" s="10"/>
      <c r="Q159" s="10"/>
      <c r="R159" s="10"/>
      <c r="S159" s="10"/>
      <c r="T159" s="10"/>
      <c r="U159" s="10"/>
      <c r="V159" s="10"/>
      <c r="W159" s="10"/>
      <c r="X159" s="10"/>
      <c r="Y159" s="10"/>
      <c r="Z159" s="10"/>
    </row>
    <row r="160">
      <c r="A160" s="11"/>
      <c r="B160" s="21"/>
      <c r="C160" s="19"/>
      <c r="D160" s="12"/>
      <c r="E160" s="15"/>
      <c r="F160" s="15"/>
      <c r="G160" s="20"/>
      <c r="H160" s="11"/>
      <c r="I160" s="17"/>
      <c r="J160" s="10"/>
      <c r="K160" s="10"/>
      <c r="L160" s="10"/>
      <c r="M160" s="10"/>
      <c r="N160" s="22"/>
      <c r="O160" s="22"/>
      <c r="P160" s="10"/>
      <c r="Q160" s="10"/>
      <c r="R160" s="10"/>
      <c r="S160" s="10"/>
      <c r="T160" s="10"/>
      <c r="U160" s="10"/>
      <c r="V160" s="10"/>
      <c r="W160" s="10"/>
      <c r="X160" s="10"/>
      <c r="Y160" s="10"/>
      <c r="Z160" s="10"/>
    </row>
    <row r="161">
      <c r="A161" s="11"/>
      <c r="B161" s="21"/>
      <c r="C161" s="19"/>
      <c r="D161" s="12"/>
      <c r="E161" s="15"/>
      <c r="F161" s="15"/>
      <c r="G161" s="20"/>
      <c r="H161" s="11"/>
      <c r="I161" s="17"/>
      <c r="J161" s="10"/>
      <c r="K161" s="10"/>
      <c r="L161" s="10"/>
      <c r="M161" s="10"/>
      <c r="N161" s="22"/>
      <c r="O161" s="22"/>
      <c r="P161" s="10"/>
      <c r="Q161" s="10"/>
      <c r="R161" s="10"/>
      <c r="S161" s="10"/>
      <c r="T161" s="10"/>
      <c r="U161" s="10"/>
      <c r="V161" s="10"/>
      <c r="W161" s="10"/>
      <c r="X161" s="10"/>
      <c r="Y161" s="10"/>
      <c r="Z161" s="10"/>
    </row>
    <row r="162">
      <c r="A162" s="11"/>
      <c r="B162" s="21"/>
      <c r="C162" s="19"/>
      <c r="D162" s="12"/>
      <c r="E162" s="15"/>
      <c r="F162" s="15"/>
      <c r="G162" s="20"/>
      <c r="H162" s="11"/>
      <c r="I162" s="17"/>
      <c r="J162" s="10"/>
      <c r="K162" s="10"/>
      <c r="L162" s="10"/>
      <c r="M162" s="10"/>
      <c r="N162" s="22"/>
      <c r="O162" s="22"/>
      <c r="P162" s="10"/>
      <c r="Q162" s="10"/>
      <c r="R162" s="10"/>
      <c r="S162" s="10"/>
      <c r="T162" s="10"/>
      <c r="U162" s="10"/>
      <c r="V162" s="10"/>
      <c r="W162" s="10"/>
      <c r="X162" s="10"/>
      <c r="Y162" s="10"/>
      <c r="Z162" s="10"/>
    </row>
    <row r="163">
      <c r="A163" s="11"/>
      <c r="B163" s="21"/>
      <c r="C163" s="19"/>
      <c r="D163" s="12"/>
      <c r="E163" s="15"/>
      <c r="F163" s="15"/>
      <c r="G163" s="20"/>
      <c r="H163" s="11"/>
      <c r="I163" s="17"/>
      <c r="J163" s="10"/>
      <c r="K163" s="10"/>
      <c r="L163" s="10"/>
      <c r="M163" s="10"/>
      <c r="N163" s="22"/>
      <c r="O163" s="22"/>
      <c r="P163" s="10"/>
      <c r="Q163" s="10"/>
      <c r="R163" s="10"/>
      <c r="S163" s="10"/>
      <c r="T163" s="10"/>
      <c r="U163" s="10"/>
      <c r="V163" s="10"/>
      <c r="W163" s="10"/>
      <c r="X163" s="10"/>
      <c r="Y163" s="10"/>
      <c r="Z163" s="10"/>
    </row>
    <row r="164">
      <c r="A164" s="11"/>
      <c r="B164" s="21"/>
      <c r="C164" s="19"/>
      <c r="D164" s="12"/>
      <c r="E164" s="15"/>
      <c r="F164" s="15"/>
      <c r="G164" s="20"/>
      <c r="H164" s="11"/>
      <c r="I164" s="17"/>
      <c r="J164" s="10"/>
      <c r="K164" s="10"/>
      <c r="L164" s="10"/>
      <c r="M164" s="10"/>
      <c r="N164" s="22"/>
      <c r="O164" s="22"/>
      <c r="P164" s="10"/>
      <c r="Q164" s="10"/>
      <c r="R164" s="10"/>
      <c r="S164" s="10"/>
      <c r="T164" s="10"/>
      <c r="U164" s="10"/>
      <c r="V164" s="10"/>
      <c r="W164" s="10"/>
      <c r="X164" s="10"/>
      <c r="Y164" s="10"/>
      <c r="Z164" s="10"/>
    </row>
    <row r="165">
      <c r="A165" s="11"/>
      <c r="B165" s="21"/>
      <c r="C165" s="19"/>
      <c r="D165" s="12"/>
      <c r="E165" s="15"/>
      <c r="F165" s="15"/>
      <c r="G165" s="20"/>
      <c r="H165" s="11"/>
      <c r="I165" s="17"/>
      <c r="J165" s="10"/>
      <c r="K165" s="10"/>
      <c r="L165" s="10"/>
      <c r="M165" s="10"/>
      <c r="N165" s="22"/>
      <c r="O165" s="22"/>
      <c r="P165" s="10"/>
      <c r="Q165" s="10"/>
      <c r="R165" s="10"/>
      <c r="S165" s="10"/>
      <c r="T165" s="10"/>
      <c r="U165" s="10"/>
      <c r="V165" s="10"/>
      <c r="W165" s="10"/>
      <c r="X165" s="10"/>
      <c r="Y165" s="10"/>
      <c r="Z165" s="10"/>
    </row>
    <row r="166">
      <c r="A166" s="11"/>
      <c r="B166" s="21"/>
      <c r="C166" s="19"/>
      <c r="D166" s="12"/>
      <c r="E166" s="15"/>
      <c r="F166" s="15"/>
      <c r="G166" s="20"/>
      <c r="H166" s="11"/>
      <c r="I166" s="17"/>
      <c r="J166" s="10"/>
      <c r="K166" s="10"/>
      <c r="L166" s="10"/>
      <c r="M166" s="10"/>
      <c r="N166" s="22"/>
      <c r="O166" s="22"/>
      <c r="P166" s="10"/>
      <c r="Q166" s="10"/>
      <c r="R166" s="10"/>
      <c r="S166" s="10"/>
      <c r="T166" s="10"/>
      <c r="U166" s="10"/>
      <c r="V166" s="10"/>
      <c r="W166" s="10"/>
      <c r="X166" s="10"/>
      <c r="Y166" s="10"/>
      <c r="Z166" s="10"/>
    </row>
    <row r="167">
      <c r="A167" s="11"/>
      <c r="B167" s="21"/>
      <c r="C167" s="19"/>
      <c r="D167" s="12"/>
      <c r="E167" s="15"/>
      <c r="F167" s="15"/>
      <c r="G167" s="20"/>
      <c r="H167" s="11"/>
      <c r="I167" s="17"/>
      <c r="J167" s="10"/>
      <c r="K167" s="10"/>
      <c r="L167" s="10"/>
      <c r="M167" s="10"/>
      <c r="N167" s="22"/>
      <c r="O167" s="22"/>
      <c r="P167" s="10"/>
      <c r="Q167" s="10"/>
      <c r="R167" s="10"/>
      <c r="S167" s="10"/>
      <c r="T167" s="10"/>
      <c r="U167" s="10"/>
      <c r="V167" s="10"/>
      <c r="W167" s="10"/>
      <c r="X167" s="10"/>
      <c r="Y167" s="10"/>
      <c r="Z167" s="10"/>
    </row>
    <row r="168">
      <c r="A168" s="11"/>
      <c r="B168" s="21"/>
      <c r="C168" s="19"/>
      <c r="D168" s="12"/>
      <c r="E168" s="15"/>
      <c r="F168" s="15"/>
      <c r="G168" s="20"/>
      <c r="H168" s="11"/>
      <c r="I168" s="17"/>
      <c r="J168" s="10"/>
      <c r="K168" s="10"/>
      <c r="L168" s="10"/>
      <c r="M168" s="10"/>
      <c r="N168" s="22"/>
      <c r="O168" s="22"/>
      <c r="P168" s="10"/>
      <c r="Q168" s="10"/>
      <c r="R168" s="10"/>
      <c r="S168" s="10"/>
      <c r="T168" s="10"/>
      <c r="U168" s="10"/>
      <c r="V168" s="10"/>
      <c r="W168" s="10"/>
      <c r="X168" s="10"/>
      <c r="Y168" s="10"/>
      <c r="Z168" s="10"/>
    </row>
    <row r="169">
      <c r="A169" s="11"/>
      <c r="B169" s="21"/>
      <c r="C169" s="19"/>
      <c r="D169" s="12"/>
      <c r="E169" s="15"/>
      <c r="F169" s="15"/>
      <c r="G169" s="20"/>
      <c r="H169" s="11"/>
      <c r="I169" s="17"/>
      <c r="J169" s="10"/>
      <c r="K169" s="10"/>
      <c r="L169" s="10"/>
      <c r="M169" s="10"/>
      <c r="N169" s="22"/>
      <c r="O169" s="22"/>
      <c r="P169" s="10"/>
      <c r="Q169" s="10"/>
      <c r="R169" s="10"/>
      <c r="S169" s="10"/>
      <c r="T169" s="10"/>
      <c r="U169" s="10"/>
      <c r="V169" s="10"/>
      <c r="W169" s="10"/>
      <c r="X169" s="10"/>
      <c r="Y169" s="10"/>
      <c r="Z169" s="10"/>
    </row>
    <row r="170">
      <c r="A170" s="11"/>
      <c r="B170" s="21"/>
      <c r="C170" s="19"/>
      <c r="D170" s="12"/>
      <c r="E170" s="15"/>
      <c r="F170" s="15"/>
      <c r="G170" s="20"/>
      <c r="H170" s="11"/>
      <c r="I170" s="17"/>
      <c r="J170" s="10"/>
      <c r="K170" s="10"/>
      <c r="L170" s="10"/>
      <c r="M170" s="10"/>
      <c r="N170" s="22"/>
      <c r="O170" s="22"/>
      <c r="P170" s="10"/>
      <c r="Q170" s="10"/>
      <c r="R170" s="10"/>
      <c r="S170" s="10"/>
      <c r="T170" s="10"/>
      <c r="U170" s="10"/>
      <c r="V170" s="10"/>
      <c r="W170" s="10"/>
      <c r="X170" s="10"/>
      <c r="Y170" s="10"/>
      <c r="Z170" s="10"/>
    </row>
    <row r="171">
      <c r="A171" s="11"/>
      <c r="B171" s="21"/>
      <c r="C171" s="19"/>
      <c r="D171" s="12"/>
      <c r="E171" s="15"/>
      <c r="F171" s="15"/>
      <c r="G171" s="20"/>
      <c r="H171" s="11"/>
      <c r="I171" s="17"/>
      <c r="J171" s="10"/>
      <c r="K171" s="10"/>
      <c r="L171" s="10"/>
      <c r="M171" s="10"/>
      <c r="N171" s="22"/>
      <c r="O171" s="22"/>
      <c r="P171" s="10"/>
      <c r="Q171" s="10"/>
      <c r="R171" s="10"/>
      <c r="S171" s="10"/>
      <c r="T171" s="10"/>
      <c r="U171" s="10"/>
      <c r="V171" s="10"/>
      <c r="W171" s="10"/>
      <c r="X171" s="10"/>
      <c r="Y171" s="10"/>
      <c r="Z171" s="10"/>
    </row>
    <row r="172">
      <c r="A172" s="11"/>
      <c r="B172" s="21"/>
      <c r="C172" s="19"/>
      <c r="D172" s="12"/>
      <c r="E172" s="15"/>
      <c r="F172" s="15"/>
      <c r="G172" s="20"/>
      <c r="H172" s="11"/>
      <c r="I172" s="17"/>
      <c r="J172" s="10"/>
      <c r="K172" s="10"/>
      <c r="L172" s="10"/>
      <c r="M172" s="10"/>
      <c r="N172" s="22"/>
      <c r="O172" s="22"/>
      <c r="P172" s="10"/>
      <c r="Q172" s="10"/>
      <c r="R172" s="10"/>
      <c r="S172" s="10"/>
      <c r="T172" s="10"/>
      <c r="U172" s="10"/>
      <c r="V172" s="10"/>
      <c r="W172" s="10"/>
      <c r="X172" s="10"/>
      <c r="Y172" s="10"/>
      <c r="Z172" s="10"/>
    </row>
    <row r="173">
      <c r="A173" s="11"/>
      <c r="B173" s="21"/>
      <c r="C173" s="19"/>
      <c r="D173" s="12"/>
      <c r="E173" s="15"/>
      <c r="F173" s="15"/>
      <c r="G173" s="20"/>
      <c r="H173" s="11"/>
      <c r="I173" s="17"/>
      <c r="J173" s="10"/>
      <c r="K173" s="10"/>
      <c r="L173" s="10"/>
      <c r="M173" s="10"/>
      <c r="N173" s="22"/>
      <c r="O173" s="22"/>
      <c r="P173" s="10"/>
      <c r="Q173" s="10"/>
      <c r="R173" s="10"/>
      <c r="S173" s="10"/>
      <c r="T173" s="10"/>
      <c r="U173" s="10"/>
      <c r="V173" s="10"/>
      <c r="W173" s="10"/>
      <c r="X173" s="10"/>
      <c r="Y173" s="10"/>
      <c r="Z173" s="10"/>
    </row>
    <row r="174">
      <c r="A174" s="11"/>
      <c r="B174" s="21"/>
      <c r="C174" s="19"/>
      <c r="D174" s="12"/>
      <c r="E174" s="15"/>
      <c r="F174" s="15"/>
      <c r="G174" s="20"/>
      <c r="H174" s="11"/>
      <c r="I174" s="17"/>
      <c r="J174" s="10"/>
      <c r="K174" s="10"/>
      <c r="L174" s="10"/>
      <c r="M174" s="10"/>
      <c r="N174" s="22"/>
      <c r="O174" s="22"/>
      <c r="P174" s="10"/>
      <c r="Q174" s="10"/>
      <c r="R174" s="10"/>
      <c r="S174" s="10"/>
      <c r="T174" s="10"/>
      <c r="U174" s="10"/>
      <c r="V174" s="10"/>
      <c r="W174" s="10"/>
      <c r="X174" s="10"/>
      <c r="Y174" s="10"/>
      <c r="Z174" s="10"/>
    </row>
    <row r="175">
      <c r="A175" s="11"/>
      <c r="B175" s="21"/>
      <c r="C175" s="19"/>
      <c r="D175" s="12"/>
      <c r="E175" s="15"/>
      <c r="F175" s="15"/>
      <c r="G175" s="20"/>
      <c r="H175" s="11"/>
      <c r="I175" s="17"/>
      <c r="J175" s="10"/>
      <c r="K175" s="10"/>
      <c r="L175" s="10"/>
      <c r="M175" s="10"/>
      <c r="N175" s="22"/>
      <c r="O175" s="22"/>
      <c r="P175" s="10"/>
      <c r="Q175" s="10"/>
      <c r="R175" s="10"/>
      <c r="S175" s="10"/>
      <c r="T175" s="10"/>
      <c r="U175" s="10"/>
      <c r="V175" s="10"/>
      <c r="W175" s="10"/>
      <c r="X175" s="10"/>
      <c r="Y175" s="10"/>
      <c r="Z175" s="10"/>
    </row>
    <row r="176">
      <c r="A176" s="11"/>
      <c r="B176" s="21"/>
      <c r="C176" s="19"/>
      <c r="D176" s="12"/>
      <c r="E176" s="15"/>
      <c r="F176" s="15"/>
      <c r="G176" s="20"/>
      <c r="H176" s="11"/>
      <c r="I176" s="17"/>
      <c r="J176" s="10"/>
      <c r="K176" s="10"/>
      <c r="L176" s="10"/>
      <c r="M176" s="10"/>
      <c r="N176" s="22"/>
      <c r="O176" s="22"/>
      <c r="P176" s="10"/>
      <c r="Q176" s="10"/>
      <c r="R176" s="10"/>
      <c r="S176" s="10"/>
      <c r="T176" s="10"/>
      <c r="U176" s="10"/>
      <c r="V176" s="10"/>
      <c r="W176" s="10"/>
      <c r="X176" s="10"/>
      <c r="Y176" s="10"/>
      <c r="Z176" s="10"/>
    </row>
    <row r="177">
      <c r="A177" s="11"/>
      <c r="B177" s="21"/>
      <c r="C177" s="19"/>
      <c r="D177" s="12"/>
      <c r="E177" s="15"/>
      <c r="F177" s="15"/>
      <c r="G177" s="20"/>
      <c r="H177" s="11"/>
      <c r="I177" s="17"/>
      <c r="J177" s="10"/>
      <c r="K177" s="10"/>
      <c r="L177" s="10"/>
      <c r="M177" s="10"/>
      <c r="N177" s="22"/>
      <c r="O177" s="22"/>
      <c r="P177" s="10"/>
      <c r="Q177" s="10"/>
      <c r="R177" s="10"/>
      <c r="S177" s="10"/>
      <c r="T177" s="10"/>
      <c r="U177" s="10"/>
      <c r="V177" s="10"/>
      <c r="W177" s="10"/>
      <c r="X177" s="10"/>
      <c r="Y177" s="10"/>
      <c r="Z177" s="10"/>
    </row>
    <row r="178">
      <c r="A178" s="11"/>
      <c r="B178" s="21"/>
      <c r="C178" s="19"/>
      <c r="D178" s="12"/>
      <c r="E178" s="15"/>
      <c r="F178" s="15"/>
      <c r="G178" s="20"/>
      <c r="H178" s="11"/>
      <c r="I178" s="17"/>
      <c r="J178" s="10"/>
      <c r="K178" s="10"/>
      <c r="L178" s="10"/>
      <c r="M178" s="10"/>
      <c r="N178" s="22"/>
      <c r="O178" s="22"/>
      <c r="P178" s="10"/>
      <c r="Q178" s="10"/>
      <c r="R178" s="10"/>
      <c r="S178" s="10"/>
      <c r="T178" s="10"/>
      <c r="U178" s="10"/>
      <c r="V178" s="10"/>
      <c r="W178" s="10"/>
      <c r="X178" s="10"/>
      <c r="Y178" s="10"/>
      <c r="Z178" s="10"/>
    </row>
    <row r="179">
      <c r="A179" s="11"/>
      <c r="B179" s="21"/>
      <c r="C179" s="19"/>
      <c r="D179" s="12"/>
      <c r="E179" s="15"/>
      <c r="F179" s="15"/>
      <c r="G179" s="20"/>
      <c r="H179" s="11"/>
      <c r="I179" s="17"/>
      <c r="J179" s="10"/>
      <c r="K179" s="10"/>
      <c r="L179" s="10"/>
      <c r="M179" s="10"/>
      <c r="N179" s="22"/>
      <c r="O179" s="22"/>
      <c r="P179" s="10"/>
      <c r="Q179" s="10"/>
      <c r="R179" s="10"/>
      <c r="S179" s="10"/>
      <c r="T179" s="10"/>
      <c r="U179" s="10"/>
      <c r="V179" s="10"/>
      <c r="W179" s="10"/>
      <c r="X179" s="10"/>
      <c r="Y179" s="10"/>
      <c r="Z179" s="10"/>
    </row>
    <row r="180">
      <c r="A180" s="11"/>
      <c r="B180" s="21"/>
      <c r="C180" s="19"/>
      <c r="D180" s="12"/>
      <c r="E180" s="15"/>
      <c r="F180" s="15"/>
      <c r="G180" s="20"/>
      <c r="H180" s="11"/>
      <c r="I180" s="17"/>
      <c r="J180" s="10"/>
      <c r="K180" s="10"/>
      <c r="L180" s="10"/>
      <c r="M180" s="10"/>
      <c r="N180" s="22"/>
      <c r="O180" s="22"/>
      <c r="P180" s="10"/>
      <c r="Q180" s="10"/>
      <c r="R180" s="10"/>
      <c r="S180" s="10"/>
      <c r="T180" s="10"/>
      <c r="U180" s="10"/>
      <c r="V180" s="10"/>
      <c r="W180" s="10"/>
      <c r="X180" s="10"/>
      <c r="Y180" s="10"/>
      <c r="Z180" s="10"/>
    </row>
    <row r="181">
      <c r="A181" s="11"/>
      <c r="B181" s="21"/>
      <c r="C181" s="19"/>
      <c r="D181" s="12"/>
      <c r="E181" s="15"/>
      <c r="F181" s="15"/>
      <c r="G181" s="20"/>
      <c r="H181" s="11"/>
      <c r="I181" s="17"/>
      <c r="J181" s="10"/>
      <c r="K181" s="10"/>
      <c r="L181" s="10"/>
      <c r="M181" s="10"/>
      <c r="N181" s="22"/>
      <c r="O181" s="22"/>
      <c r="P181" s="10"/>
      <c r="Q181" s="10"/>
      <c r="R181" s="10"/>
      <c r="S181" s="10"/>
      <c r="T181" s="10"/>
      <c r="U181" s="10"/>
      <c r="V181" s="10"/>
      <c r="W181" s="10"/>
      <c r="X181" s="10"/>
      <c r="Y181" s="10"/>
      <c r="Z181" s="10"/>
    </row>
    <row r="182">
      <c r="A182" s="11"/>
      <c r="B182" s="21"/>
      <c r="C182" s="19"/>
      <c r="D182" s="12"/>
      <c r="E182" s="15"/>
      <c r="F182" s="15"/>
      <c r="G182" s="20"/>
      <c r="H182" s="11"/>
      <c r="I182" s="17"/>
      <c r="J182" s="10"/>
      <c r="K182" s="10"/>
      <c r="L182" s="10"/>
      <c r="M182" s="10"/>
      <c r="N182" s="22"/>
      <c r="O182" s="22"/>
      <c r="P182" s="10"/>
      <c r="Q182" s="10"/>
      <c r="R182" s="10"/>
      <c r="S182" s="10"/>
      <c r="T182" s="10"/>
      <c r="U182" s="10"/>
      <c r="V182" s="10"/>
      <c r="W182" s="10"/>
      <c r="X182" s="10"/>
      <c r="Y182" s="10"/>
      <c r="Z182" s="10"/>
    </row>
    <row r="183">
      <c r="A183" s="11"/>
      <c r="B183" s="21"/>
      <c r="C183" s="19"/>
      <c r="D183" s="12"/>
      <c r="E183" s="15"/>
      <c r="F183" s="15"/>
      <c r="G183" s="20"/>
      <c r="H183" s="11"/>
      <c r="I183" s="17"/>
      <c r="J183" s="10"/>
      <c r="K183" s="10"/>
      <c r="L183" s="10"/>
      <c r="M183" s="10"/>
      <c r="N183" s="22"/>
      <c r="O183" s="22"/>
      <c r="P183" s="10"/>
      <c r="Q183" s="10"/>
      <c r="R183" s="10"/>
      <c r="S183" s="10"/>
      <c r="T183" s="10"/>
      <c r="U183" s="10"/>
      <c r="V183" s="10"/>
      <c r="W183" s="10"/>
      <c r="X183" s="10"/>
      <c r="Y183" s="10"/>
      <c r="Z183" s="10"/>
    </row>
    <row r="184">
      <c r="A184" s="11"/>
      <c r="B184" s="21"/>
      <c r="C184" s="19"/>
      <c r="D184" s="12"/>
      <c r="E184" s="15"/>
      <c r="F184" s="15"/>
      <c r="G184" s="20"/>
      <c r="H184" s="11"/>
      <c r="I184" s="17"/>
      <c r="J184" s="10"/>
      <c r="K184" s="10"/>
      <c r="L184" s="10"/>
      <c r="M184" s="10"/>
      <c r="N184" s="22"/>
      <c r="O184" s="22"/>
      <c r="P184" s="10"/>
      <c r="Q184" s="10"/>
      <c r="R184" s="10"/>
      <c r="S184" s="10"/>
      <c r="T184" s="10"/>
      <c r="U184" s="10"/>
      <c r="V184" s="10"/>
      <c r="W184" s="10"/>
      <c r="X184" s="10"/>
      <c r="Y184" s="10"/>
      <c r="Z184" s="10"/>
    </row>
    <row r="185">
      <c r="A185" s="11"/>
      <c r="B185" s="21"/>
      <c r="C185" s="19"/>
      <c r="D185" s="12"/>
      <c r="E185" s="15"/>
      <c r="F185" s="15"/>
      <c r="G185" s="20"/>
      <c r="H185" s="11"/>
      <c r="I185" s="17"/>
      <c r="J185" s="10"/>
      <c r="K185" s="10"/>
      <c r="L185" s="10"/>
      <c r="M185" s="10"/>
      <c r="N185" s="22"/>
      <c r="O185" s="22"/>
      <c r="P185" s="10"/>
      <c r="Q185" s="10"/>
      <c r="R185" s="10"/>
      <c r="S185" s="10"/>
      <c r="T185" s="10"/>
      <c r="U185" s="10"/>
      <c r="V185" s="10"/>
      <c r="W185" s="10"/>
      <c r="X185" s="10"/>
      <c r="Y185" s="10"/>
      <c r="Z185" s="10"/>
    </row>
    <row r="186">
      <c r="A186" s="11"/>
      <c r="B186" s="21"/>
      <c r="C186" s="19"/>
      <c r="D186" s="12"/>
      <c r="E186" s="15"/>
      <c r="F186" s="15"/>
      <c r="G186" s="20"/>
      <c r="H186" s="11"/>
      <c r="I186" s="17"/>
      <c r="J186" s="10"/>
      <c r="K186" s="10"/>
      <c r="L186" s="10"/>
      <c r="M186" s="10"/>
      <c r="N186" s="22"/>
      <c r="O186" s="22"/>
      <c r="P186" s="10"/>
      <c r="Q186" s="10"/>
      <c r="R186" s="10"/>
      <c r="S186" s="10"/>
      <c r="T186" s="10"/>
      <c r="U186" s="10"/>
      <c r="V186" s="10"/>
      <c r="W186" s="10"/>
      <c r="X186" s="10"/>
      <c r="Y186" s="10"/>
      <c r="Z186" s="10"/>
    </row>
    <row r="187">
      <c r="A187" s="11"/>
      <c r="B187" s="21"/>
      <c r="C187" s="19"/>
      <c r="D187" s="12"/>
      <c r="E187" s="15"/>
      <c r="F187" s="15"/>
      <c r="G187" s="20"/>
      <c r="H187" s="11"/>
      <c r="I187" s="17"/>
      <c r="J187" s="10"/>
      <c r="K187" s="10"/>
      <c r="L187" s="10"/>
      <c r="M187" s="10"/>
      <c r="N187" s="22"/>
      <c r="O187" s="22"/>
      <c r="P187" s="10"/>
      <c r="Q187" s="10"/>
      <c r="R187" s="10"/>
      <c r="S187" s="10"/>
      <c r="T187" s="10"/>
      <c r="U187" s="10"/>
      <c r="V187" s="10"/>
      <c r="W187" s="10"/>
      <c r="X187" s="10"/>
      <c r="Y187" s="10"/>
      <c r="Z187" s="10"/>
    </row>
    <row r="188">
      <c r="A188" s="11"/>
      <c r="B188" s="21"/>
      <c r="C188" s="19"/>
      <c r="D188" s="12"/>
      <c r="E188" s="15"/>
      <c r="F188" s="15"/>
      <c r="G188" s="20"/>
      <c r="H188" s="11"/>
      <c r="I188" s="17"/>
      <c r="J188" s="10"/>
      <c r="K188" s="10"/>
      <c r="L188" s="10"/>
      <c r="M188" s="10"/>
      <c r="N188" s="22"/>
      <c r="O188" s="22"/>
      <c r="P188" s="10"/>
      <c r="Q188" s="10"/>
      <c r="R188" s="10"/>
      <c r="S188" s="10"/>
      <c r="T188" s="10"/>
      <c r="U188" s="10"/>
      <c r="V188" s="10"/>
      <c r="W188" s="10"/>
      <c r="X188" s="10"/>
      <c r="Y188" s="10"/>
      <c r="Z188" s="10"/>
    </row>
    <row r="189">
      <c r="A189" s="11"/>
      <c r="B189" s="21"/>
      <c r="C189" s="19"/>
      <c r="D189" s="12"/>
      <c r="E189" s="15"/>
      <c r="F189" s="15"/>
      <c r="G189" s="20"/>
      <c r="H189" s="11"/>
      <c r="I189" s="17"/>
      <c r="J189" s="10"/>
      <c r="K189" s="10"/>
      <c r="L189" s="10"/>
      <c r="M189" s="10"/>
      <c r="N189" s="22"/>
      <c r="O189" s="22"/>
      <c r="P189" s="10"/>
      <c r="Q189" s="10"/>
      <c r="R189" s="10"/>
      <c r="S189" s="10"/>
      <c r="T189" s="10"/>
      <c r="U189" s="10"/>
      <c r="V189" s="10"/>
      <c r="W189" s="10"/>
      <c r="X189" s="10"/>
      <c r="Y189" s="10"/>
      <c r="Z189" s="10"/>
    </row>
    <row r="190">
      <c r="A190" s="11"/>
      <c r="B190" s="21"/>
      <c r="C190" s="19"/>
      <c r="D190" s="12"/>
      <c r="E190" s="15"/>
      <c r="F190" s="15"/>
      <c r="G190" s="20"/>
      <c r="H190" s="11"/>
      <c r="I190" s="17"/>
      <c r="J190" s="10"/>
      <c r="K190" s="10"/>
      <c r="L190" s="10"/>
      <c r="M190" s="10"/>
      <c r="N190" s="22"/>
      <c r="O190" s="22"/>
      <c r="P190" s="10"/>
      <c r="Q190" s="10"/>
      <c r="R190" s="10"/>
      <c r="S190" s="10"/>
      <c r="T190" s="10"/>
      <c r="U190" s="10"/>
      <c r="V190" s="10"/>
      <c r="W190" s="10"/>
      <c r="X190" s="10"/>
      <c r="Y190" s="10"/>
      <c r="Z190" s="10"/>
    </row>
    <row r="191">
      <c r="A191" s="11"/>
      <c r="B191" s="21"/>
      <c r="C191" s="19"/>
      <c r="D191" s="12"/>
      <c r="E191" s="15"/>
      <c r="F191" s="15"/>
      <c r="G191" s="20"/>
      <c r="H191" s="11"/>
      <c r="I191" s="17"/>
      <c r="J191" s="10"/>
      <c r="K191" s="10"/>
      <c r="L191" s="10"/>
      <c r="M191" s="10"/>
      <c r="N191" s="22"/>
      <c r="O191" s="22"/>
      <c r="P191" s="10"/>
      <c r="Q191" s="10"/>
      <c r="R191" s="10"/>
      <c r="S191" s="10"/>
      <c r="T191" s="10"/>
      <c r="U191" s="10"/>
      <c r="V191" s="10"/>
      <c r="W191" s="10"/>
      <c r="X191" s="10"/>
      <c r="Y191" s="10"/>
      <c r="Z191" s="10"/>
    </row>
    <row r="192">
      <c r="A192" s="11"/>
      <c r="B192" s="21"/>
      <c r="C192" s="19"/>
      <c r="D192" s="12"/>
      <c r="E192" s="15"/>
      <c r="F192" s="15"/>
      <c r="G192" s="20"/>
      <c r="H192" s="11"/>
      <c r="I192" s="17"/>
      <c r="J192" s="10"/>
      <c r="K192" s="10"/>
      <c r="L192" s="10"/>
      <c r="M192" s="10"/>
      <c r="N192" s="22"/>
      <c r="O192" s="22"/>
      <c r="P192" s="10"/>
      <c r="Q192" s="10"/>
      <c r="R192" s="10"/>
      <c r="S192" s="10"/>
      <c r="T192" s="10"/>
      <c r="U192" s="10"/>
      <c r="V192" s="10"/>
      <c r="W192" s="10"/>
      <c r="X192" s="10"/>
      <c r="Y192" s="10"/>
      <c r="Z192" s="10"/>
    </row>
    <row r="193">
      <c r="A193" s="11"/>
      <c r="B193" s="21"/>
      <c r="C193" s="19"/>
      <c r="D193" s="12"/>
      <c r="E193" s="15"/>
      <c r="F193" s="15"/>
      <c r="G193" s="20"/>
      <c r="H193" s="11"/>
      <c r="I193" s="17"/>
      <c r="J193" s="10"/>
      <c r="K193" s="10"/>
      <c r="L193" s="10"/>
      <c r="M193" s="10"/>
      <c r="N193" s="22"/>
      <c r="O193" s="22"/>
      <c r="P193" s="10"/>
      <c r="Q193" s="10"/>
      <c r="R193" s="10"/>
      <c r="S193" s="10"/>
      <c r="T193" s="10"/>
      <c r="U193" s="10"/>
      <c r="V193" s="10"/>
      <c r="W193" s="10"/>
      <c r="X193" s="10"/>
      <c r="Y193" s="10"/>
      <c r="Z193" s="10"/>
    </row>
    <row r="194">
      <c r="A194" s="11"/>
      <c r="B194" s="21"/>
      <c r="C194" s="19"/>
      <c r="D194" s="12"/>
      <c r="E194" s="15"/>
      <c r="F194" s="15"/>
      <c r="G194" s="20"/>
      <c r="H194" s="11"/>
      <c r="I194" s="17"/>
      <c r="J194" s="10"/>
      <c r="K194" s="10"/>
      <c r="L194" s="10"/>
      <c r="M194" s="10"/>
      <c r="N194" s="22"/>
      <c r="O194" s="22"/>
      <c r="P194" s="10"/>
      <c r="Q194" s="10"/>
      <c r="R194" s="10"/>
      <c r="S194" s="10"/>
      <c r="T194" s="10"/>
      <c r="U194" s="10"/>
      <c r="V194" s="10"/>
      <c r="W194" s="10"/>
      <c r="X194" s="10"/>
      <c r="Y194" s="10"/>
      <c r="Z194" s="10"/>
    </row>
    <row r="195">
      <c r="A195" s="11"/>
      <c r="B195" s="21"/>
      <c r="C195" s="19"/>
      <c r="D195" s="12"/>
      <c r="E195" s="15"/>
      <c r="F195" s="15"/>
      <c r="G195" s="20"/>
      <c r="H195" s="11"/>
      <c r="I195" s="17"/>
      <c r="J195" s="10"/>
      <c r="K195" s="10"/>
      <c r="L195" s="10"/>
      <c r="M195" s="10"/>
      <c r="N195" s="22"/>
      <c r="O195" s="22"/>
      <c r="P195" s="10"/>
      <c r="Q195" s="10"/>
      <c r="R195" s="10"/>
      <c r="S195" s="10"/>
      <c r="T195" s="10"/>
      <c r="U195" s="10"/>
      <c r="V195" s="10"/>
      <c r="W195" s="10"/>
      <c r="X195" s="10"/>
      <c r="Y195" s="10"/>
      <c r="Z195" s="10"/>
    </row>
    <row r="196">
      <c r="A196" s="11"/>
      <c r="B196" s="21"/>
      <c r="C196" s="19"/>
      <c r="D196" s="12"/>
      <c r="E196" s="15"/>
      <c r="F196" s="15"/>
      <c r="G196" s="20"/>
      <c r="H196" s="11"/>
      <c r="I196" s="17"/>
      <c r="J196" s="10"/>
      <c r="K196" s="10"/>
      <c r="L196" s="10"/>
      <c r="M196" s="10"/>
      <c r="N196" s="22"/>
      <c r="O196" s="22"/>
      <c r="P196" s="10"/>
      <c r="Q196" s="10"/>
      <c r="R196" s="10"/>
      <c r="S196" s="10"/>
      <c r="T196" s="10"/>
      <c r="U196" s="10"/>
      <c r="V196" s="10"/>
      <c r="W196" s="10"/>
      <c r="X196" s="10"/>
      <c r="Y196" s="10"/>
      <c r="Z196" s="10"/>
    </row>
    <row r="197">
      <c r="A197" s="11"/>
      <c r="B197" s="21"/>
      <c r="C197" s="19"/>
      <c r="D197" s="12"/>
      <c r="E197" s="15"/>
      <c r="F197" s="15"/>
      <c r="G197" s="20"/>
      <c r="H197" s="11"/>
      <c r="I197" s="17"/>
      <c r="J197" s="10"/>
      <c r="K197" s="10"/>
      <c r="L197" s="10"/>
      <c r="M197" s="10"/>
      <c r="N197" s="22"/>
      <c r="O197" s="22"/>
      <c r="P197" s="10"/>
      <c r="Q197" s="10"/>
      <c r="R197" s="10"/>
      <c r="S197" s="10"/>
      <c r="T197" s="10"/>
      <c r="U197" s="10"/>
      <c r="V197" s="10"/>
      <c r="W197" s="10"/>
      <c r="X197" s="10"/>
      <c r="Y197" s="10"/>
      <c r="Z197" s="10"/>
    </row>
    <row r="198">
      <c r="A198" s="11"/>
      <c r="B198" s="21"/>
      <c r="C198" s="19"/>
      <c r="D198" s="12"/>
      <c r="E198" s="15"/>
      <c r="F198" s="15"/>
      <c r="G198" s="20"/>
      <c r="H198" s="11"/>
      <c r="I198" s="17"/>
      <c r="J198" s="10"/>
      <c r="K198" s="10"/>
      <c r="L198" s="10"/>
      <c r="M198" s="10"/>
      <c r="N198" s="22"/>
      <c r="O198" s="22"/>
      <c r="P198" s="10"/>
      <c r="Q198" s="10"/>
      <c r="R198" s="10"/>
      <c r="S198" s="10"/>
      <c r="T198" s="10"/>
      <c r="U198" s="10"/>
      <c r="V198" s="10"/>
      <c r="W198" s="10"/>
      <c r="X198" s="10"/>
      <c r="Y198" s="10"/>
      <c r="Z198" s="10"/>
    </row>
    <row r="199">
      <c r="A199" s="11"/>
      <c r="B199" s="21"/>
      <c r="C199" s="19"/>
      <c r="D199" s="12"/>
      <c r="E199" s="15"/>
      <c r="F199" s="15"/>
      <c r="G199" s="20"/>
      <c r="H199" s="11"/>
      <c r="I199" s="17"/>
      <c r="J199" s="10"/>
      <c r="K199" s="10"/>
      <c r="L199" s="10"/>
      <c r="M199" s="10"/>
      <c r="N199" s="22"/>
      <c r="O199" s="22"/>
      <c r="P199" s="10"/>
      <c r="Q199" s="10"/>
      <c r="R199" s="10"/>
      <c r="S199" s="10"/>
      <c r="T199" s="10"/>
      <c r="U199" s="10"/>
      <c r="V199" s="10"/>
      <c r="W199" s="10"/>
      <c r="X199" s="10"/>
      <c r="Y199" s="10"/>
      <c r="Z199" s="10"/>
    </row>
    <row r="200">
      <c r="A200" s="11"/>
      <c r="B200" s="21"/>
      <c r="C200" s="19"/>
      <c r="D200" s="12"/>
      <c r="E200" s="15"/>
      <c r="F200" s="15"/>
      <c r="G200" s="20"/>
      <c r="H200" s="11"/>
      <c r="I200" s="17"/>
      <c r="J200" s="10"/>
      <c r="K200" s="10"/>
      <c r="L200" s="10"/>
      <c r="M200" s="10"/>
      <c r="N200" s="22"/>
      <c r="O200" s="22"/>
      <c r="P200" s="10"/>
      <c r="Q200" s="10"/>
      <c r="R200" s="10"/>
      <c r="S200" s="10"/>
      <c r="T200" s="10"/>
      <c r="U200" s="10"/>
      <c r="V200" s="10"/>
      <c r="W200" s="10"/>
      <c r="X200" s="10"/>
      <c r="Y200" s="10"/>
      <c r="Z200" s="10"/>
    </row>
    <row r="201">
      <c r="A201" s="11"/>
      <c r="B201" s="21"/>
      <c r="C201" s="19"/>
      <c r="D201" s="12"/>
      <c r="E201" s="15"/>
      <c r="F201" s="15"/>
      <c r="G201" s="20"/>
      <c r="H201" s="11"/>
      <c r="I201" s="17"/>
      <c r="J201" s="10"/>
      <c r="K201" s="10"/>
      <c r="L201" s="10"/>
      <c r="M201" s="10"/>
      <c r="N201" s="22"/>
      <c r="O201" s="22"/>
      <c r="P201" s="10"/>
      <c r="Q201" s="10"/>
      <c r="R201" s="10"/>
      <c r="S201" s="10"/>
      <c r="T201" s="10"/>
      <c r="U201" s="10"/>
      <c r="V201" s="10"/>
      <c r="W201" s="10"/>
      <c r="X201" s="10"/>
      <c r="Y201" s="10"/>
      <c r="Z201" s="10"/>
    </row>
    <row r="202">
      <c r="A202" s="11"/>
      <c r="B202" s="21"/>
      <c r="C202" s="19"/>
      <c r="D202" s="12"/>
      <c r="E202" s="15"/>
      <c r="F202" s="15"/>
      <c r="G202" s="20"/>
      <c r="H202" s="11"/>
      <c r="I202" s="17"/>
      <c r="J202" s="10"/>
      <c r="K202" s="10"/>
      <c r="L202" s="10"/>
      <c r="M202" s="10"/>
      <c r="N202" s="22"/>
      <c r="O202" s="22"/>
      <c r="P202" s="10"/>
      <c r="Q202" s="10"/>
      <c r="R202" s="10"/>
      <c r="S202" s="10"/>
      <c r="T202" s="10"/>
      <c r="U202" s="10"/>
      <c r="V202" s="10"/>
      <c r="W202" s="10"/>
      <c r="X202" s="10"/>
      <c r="Y202" s="10"/>
      <c r="Z202" s="10"/>
    </row>
    <row r="203">
      <c r="A203" s="11"/>
      <c r="B203" s="21"/>
      <c r="C203" s="19"/>
      <c r="D203" s="12"/>
      <c r="E203" s="15"/>
      <c r="F203" s="15"/>
      <c r="G203" s="20"/>
      <c r="H203" s="11"/>
      <c r="I203" s="17"/>
      <c r="J203" s="10"/>
      <c r="K203" s="10"/>
      <c r="L203" s="10"/>
      <c r="M203" s="10"/>
      <c r="N203" s="22"/>
      <c r="O203" s="22"/>
      <c r="P203" s="10"/>
      <c r="Q203" s="10"/>
      <c r="R203" s="10"/>
      <c r="S203" s="10"/>
      <c r="T203" s="10"/>
      <c r="U203" s="10"/>
      <c r="V203" s="10"/>
      <c r="W203" s="10"/>
      <c r="X203" s="10"/>
      <c r="Y203" s="10"/>
      <c r="Z203" s="10"/>
    </row>
    <row r="204">
      <c r="A204" s="11"/>
      <c r="B204" s="21"/>
      <c r="C204" s="19"/>
      <c r="D204" s="12"/>
      <c r="E204" s="15"/>
      <c r="F204" s="15"/>
      <c r="G204" s="20"/>
      <c r="H204" s="11"/>
      <c r="I204" s="17"/>
      <c r="J204" s="10"/>
      <c r="K204" s="10"/>
      <c r="L204" s="10"/>
      <c r="M204" s="10"/>
      <c r="N204" s="22"/>
      <c r="O204" s="22"/>
      <c r="P204" s="10"/>
      <c r="Q204" s="10"/>
      <c r="R204" s="10"/>
      <c r="S204" s="10"/>
      <c r="T204" s="10"/>
      <c r="U204" s="10"/>
      <c r="V204" s="10"/>
      <c r="W204" s="10"/>
      <c r="X204" s="10"/>
      <c r="Y204" s="10"/>
      <c r="Z204" s="10"/>
    </row>
    <row r="205">
      <c r="A205" s="11"/>
      <c r="B205" s="21"/>
      <c r="C205" s="19"/>
      <c r="D205" s="12"/>
      <c r="E205" s="15"/>
      <c r="F205" s="15"/>
      <c r="G205" s="20"/>
      <c r="H205" s="11"/>
      <c r="I205" s="17"/>
      <c r="J205" s="10"/>
      <c r="K205" s="10"/>
      <c r="L205" s="10"/>
      <c r="M205" s="10"/>
      <c r="N205" s="22"/>
      <c r="O205" s="22"/>
      <c r="P205" s="10"/>
      <c r="Q205" s="10"/>
      <c r="R205" s="10"/>
      <c r="S205" s="10"/>
      <c r="T205" s="10"/>
      <c r="U205" s="10"/>
      <c r="V205" s="10"/>
      <c r="W205" s="10"/>
      <c r="X205" s="10"/>
      <c r="Y205" s="10"/>
      <c r="Z205" s="10"/>
    </row>
    <row r="206">
      <c r="A206" s="11"/>
      <c r="B206" s="21"/>
      <c r="C206" s="19"/>
      <c r="D206" s="12"/>
      <c r="E206" s="15"/>
      <c r="F206" s="15"/>
      <c r="G206" s="20"/>
      <c r="H206" s="11"/>
      <c r="I206" s="17"/>
      <c r="J206" s="10"/>
      <c r="K206" s="10"/>
      <c r="L206" s="10"/>
      <c r="M206" s="10"/>
      <c r="N206" s="22"/>
      <c r="O206" s="22"/>
      <c r="P206" s="10"/>
      <c r="Q206" s="10"/>
      <c r="R206" s="10"/>
      <c r="S206" s="10"/>
      <c r="T206" s="10"/>
      <c r="U206" s="10"/>
      <c r="V206" s="10"/>
      <c r="W206" s="10"/>
      <c r="X206" s="10"/>
      <c r="Y206" s="10"/>
      <c r="Z206" s="10"/>
    </row>
    <row r="207">
      <c r="A207" s="11"/>
      <c r="B207" s="21"/>
      <c r="C207" s="19"/>
      <c r="D207" s="12"/>
      <c r="E207" s="15"/>
      <c r="F207" s="15"/>
      <c r="G207" s="20"/>
      <c r="H207" s="11"/>
      <c r="I207" s="17"/>
      <c r="J207" s="10"/>
      <c r="K207" s="10"/>
      <c r="L207" s="10"/>
      <c r="M207" s="10"/>
      <c r="N207" s="22"/>
      <c r="O207" s="22"/>
      <c r="P207" s="10"/>
      <c r="Q207" s="10"/>
      <c r="R207" s="10"/>
      <c r="S207" s="10"/>
      <c r="T207" s="10"/>
      <c r="U207" s="10"/>
      <c r="V207" s="10"/>
      <c r="W207" s="10"/>
      <c r="X207" s="10"/>
      <c r="Y207" s="10"/>
      <c r="Z207" s="10"/>
    </row>
    <row r="208">
      <c r="A208" s="11"/>
      <c r="B208" s="21"/>
      <c r="C208" s="19"/>
      <c r="D208" s="12"/>
      <c r="E208" s="15"/>
      <c r="F208" s="15"/>
      <c r="G208" s="20"/>
      <c r="H208" s="11"/>
      <c r="I208" s="17"/>
      <c r="J208" s="10"/>
      <c r="K208" s="10"/>
      <c r="L208" s="10"/>
      <c r="M208" s="10"/>
      <c r="N208" s="22"/>
      <c r="O208" s="22"/>
      <c r="P208" s="10"/>
      <c r="Q208" s="10"/>
      <c r="R208" s="10"/>
      <c r="S208" s="10"/>
      <c r="T208" s="10"/>
      <c r="U208" s="10"/>
      <c r="V208" s="10"/>
      <c r="W208" s="10"/>
      <c r="X208" s="10"/>
      <c r="Y208" s="10"/>
      <c r="Z208" s="10"/>
    </row>
    <row r="209">
      <c r="A209" s="11"/>
      <c r="B209" s="21"/>
      <c r="C209" s="19"/>
      <c r="D209" s="12"/>
      <c r="E209" s="15"/>
      <c r="F209" s="15"/>
      <c r="G209" s="20"/>
      <c r="H209" s="11"/>
      <c r="I209" s="17"/>
      <c r="J209" s="10"/>
      <c r="K209" s="10"/>
      <c r="L209" s="10"/>
      <c r="M209" s="10"/>
      <c r="N209" s="22"/>
      <c r="O209" s="22"/>
      <c r="P209" s="10"/>
      <c r="Q209" s="10"/>
      <c r="R209" s="10"/>
      <c r="S209" s="10"/>
      <c r="T209" s="10"/>
      <c r="U209" s="10"/>
      <c r="V209" s="10"/>
      <c r="W209" s="10"/>
      <c r="X209" s="10"/>
      <c r="Y209" s="10"/>
      <c r="Z209" s="10"/>
    </row>
    <row r="210">
      <c r="A210" s="11"/>
      <c r="B210" s="21"/>
      <c r="C210" s="19"/>
      <c r="D210" s="12"/>
      <c r="E210" s="15"/>
      <c r="F210" s="15"/>
      <c r="G210" s="20"/>
      <c r="H210" s="11"/>
      <c r="I210" s="17"/>
      <c r="J210" s="10"/>
      <c r="K210" s="10"/>
      <c r="L210" s="10"/>
      <c r="M210" s="10"/>
      <c r="N210" s="22"/>
      <c r="O210" s="22"/>
      <c r="P210" s="10"/>
      <c r="Q210" s="10"/>
      <c r="R210" s="10"/>
      <c r="S210" s="10"/>
      <c r="T210" s="10"/>
      <c r="U210" s="10"/>
      <c r="V210" s="10"/>
      <c r="W210" s="10"/>
      <c r="X210" s="10"/>
      <c r="Y210" s="10"/>
      <c r="Z210" s="10"/>
    </row>
    <row r="211">
      <c r="A211" s="11"/>
      <c r="B211" s="21"/>
      <c r="C211" s="19"/>
      <c r="D211" s="12"/>
      <c r="E211" s="15"/>
      <c r="F211" s="15"/>
      <c r="G211" s="20"/>
      <c r="H211" s="11"/>
      <c r="I211" s="17"/>
      <c r="J211" s="10"/>
      <c r="K211" s="10"/>
      <c r="L211" s="10"/>
      <c r="M211" s="10"/>
      <c r="N211" s="22"/>
      <c r="O211" s="22"/>
      <c r="P211" s="10"/>
      <c r="Q211" s="10"/>
      <c r="R211" s="10"/>
      <c r="S211" s="10"/>
      <c r="T211" s="10"/>
      <c r="U211" s="10"/>
      <c r="V211" s="10"/>
      <c r="W211" s="10"/>
      <c r="X211" s="10"/>
      <c r="Y211" s="10"/>
      <c r="Z211" s="10"/>
    </row>
    <row r="212">
      <c r="A212" s="11"/>
      <c r="B212" s="21"/>
      <c r="C212" s="19"/>
      <c r="D212" s="12"/>
      <c r="E212" s="15"/>
      <c r="F212" s="15"/>
      <c r="G212" s="20"/>
      <c r="H212" s="11"/>
      <c r="I212" s="17"/>
      <c r="J212" s="10"/>
      <c r="K212" s="10"/>
      <c r="L212" s="10"/>
      <c r="M212" s="10"/>
      <c r="N212" s="22"/>
      <c r="O212" s="22"/>
      <c r="P212" s="10"/>
      <c r="Q212" s="10"/>
      <c r="R212" s="10"/>
      <c r="S212" s="10"/>
      <c r="T212" s="10"/>
      <c r="U212" s="10"/>
      <c r="V212" s="10"/>
      <c r="W212" s="10"/>
      <c r="X212" s="10"/>
      <c r="Y212" s="10"/>
      <c r="Z212" s="10"/>
    </row>
    <row r="213">
      <c r="A213" s="11"/>
      <c r="B213" s="21"/>
      <c r="C213" s="19"/>
      <c r="D213" s="12"/>
      <c r="E213" s="15"/>
      <c r="F213" s="15"/>
      <c r="G213" s="20"/>
      <c r="H213" s="11"/>
      <c r="I213" s="17"/>
      <c r="J213" s="10"/>
      <c r="K213" s="10"/>
      <c r="L213" s="10"/>
      <c r="M213" s="10"/>
      <c r="N213" s="22"/>
      <c r="O213" s="22"/>
      <c r="P213" s="10"/>
      <c r="Q213" s="10"/>
      <c r="R213" s="10"/>
      <c r="S213" s="10"/>
      <c r="T213" s="10"/>
      <c r="U213" s="10"/>
      <c r="V213" s="10"/>
      <c r="W213" s="10"/>
      <c r="X213" s="10"/>
      <c r="Y213" s="10"/>
      <c r="Z213" s="10"/>
    </row>
    <row r="214">
      <c r="A214" s="11"/>
      <c r="B214" s="21"/>
      <c r="C214" s="19"/>
      <c r="D214" s="12"/>
      <c r="E214" s="15"/>
      <c r="F214" s="15"/>
      <c r="G214" s="20"/>
      <c r="H214" s="11"/>
      <c r="I214" s="17"/>
      <c r="J214" s="10"/>
      <c r="K214" s="10"/>
      <c r="L214" s="10"/>
      <c r="M214" s="10"/>
      <c r="N214" s="22"/>
      <c r="O214" s="22"/>
      <c r="P214" s="10"/>
      <c r="Q214" s="10"/>
      <c r="R214" s="10"/>
      <c r="S214" s="10"/>
      <c r="T214" s="10"/>
      <c r="U214" s="10"/>
      <c r="V214" s="10"/>
      <c r="W214" s="10"/>
      <c r="X214" s="10"/>
      <c r="Y214" s="10"/>
      <c r="Z214" s="10"/>
    </row>
    <row r="215">
      <c r="A215" s="11"/>
      <c r="B215" s="21"/>
      <c r="C215" s="19"/>
      <c r="D215" s="12"/>
      <c r="E215" s="15"/>
      <c r="F215" s="15"/>
      <c r="G215" s="20"/>
      <c r="H215" s="11"/>
      <c r="I215" s="17"/>
      <c r="J215" s="10"/>
      <c r="K215" s="10"/>
      <c r="L215" s="10"/>
      <c r="M215" s="10"/>
      <c r="N215" s="22"/>
      <c r="O215" s="22"/>
      <c r="P215" s="10"/>
      <c r="Q215" s="10"/>
      <c r="R215" s="10"/>
      <c r="S215" s="10"/>
      <c r="T215" s="10"/>
      <c r="U215" s="10"/>
      <c r="V215" s="10"/>
      <c r="W215" s="10"/>
      <c r="X215" s="10"/>
      <c r="Y215" s="10"/>
      <c r="Z215" s="10"/>
    </row>
    <row r="216">
      <c r="A216" s="11"/>
      <c r="B216" s="21"/>
      <c r="C216" s="19"/>
      <c r="D216" s="12"/>
      <c r="E216" s="15"/>
      <c r="F216" s="15"/>
      <c r="G216" s="20"/>
      <c r="H216" s="11"/>
      <c r="I216" s="17"/>
      <c r="J216" s="10"/>
      <c r="K216" s="10"/>
      <c r="L216" s="10"/>
      <c r="M216" s="10"/>
      <c r="N216" s="22"/>
      <c r="O216" s="22"/>
      <c r="P216" s="10"/>
      <c r="Q216" s="10"/>
      <c r="R216" s="10"/>
      <c r="S216" s="10"/>
      <c r="T216" s="10"/>
      <c r="U216" s="10"/>
      <c r="V216" s="10"/>
      <c r="W216" s="10"/>
      <c r="X216" s="10"/>
      <c r="Y216" s="10"/>
      <c r="Z216" s="10"/>
    </row>
    <row r="217">
      <c r="A217" s="11"/>
      <c r="B217" s="21"/>
      <c r="C217" s="19"/>
      <c r="D217" s="12"/>
      <c r="E217" s="15"/>
      <c r="F217" s="15"/>
      <c r="G217" s="20"/>
      <c r="H217" s="11"/>
      <c r="I217" s="17"/>
      <c r="J217" s="10"/>
      <c r="K217" s="10"/>
      <c r="L217" s="10"/>
      <c r="M217" s="10"/>
      <c r="N217" s="22"/>
      <c r="O217" s="22"/>
      <c r="P217" s="10"/>
      <c r="Q217" s="10"/>
      <c r="R217" s="10"/>
      <c r="S217" s="10"/>
      <c r="T217" s="10"/>
      <c r="U217" s="10"/>
      <c r="V217" s="10"/>
      <c r="W217" s="10"/>
      <c r="X217" s="10"/>
      <c r="Y217" s="10"/>
      <c r="Z217" s="10"/>
    </row>
    <row r="218">
      <c r="A218" s="11"/>
      <c r="B218" s="21"/>
      <c r="C218" s="19"/>
      <c r="D218" s="12"/>
      <c r="E218" s="15"/>
      <c r="F218" s="15"/>
      <c r="G218" s="20"/>
      <c r="H218" s="11"/>
      <c r="I218" s="17"/>
      <c r="J218" s="10"/>
      <c r="K218" s="10"/>
      <c r="L218" s="10"/>
      <c r="M218" s="10"/>
      <c r="N218" s="22"/>
      <c r="O218" s="22"/>
      <c r="P218" s="10"/>
      <c r="Q218" s="10"/>
      <c r="R218" s="10"/>
      <c r="S218" s="10"/>
      <c r="T218" s="10"/>
      <c r="U218" s="10"/>
      <c r="V218" s="10"/>
      <c r="W218" s="10"/>
      <c r="X218" s="10"/>
      <c r="Y218" s="10"/>
      <c r="Z218" s="10"/>
    </row>
    <row r="219">
      <c r="A219" s="11"/>
      <c r="B219" s="21"/>
      <c r="C219" s="19"/>
      <c r="D219" s="12"/>
      <c r="E219" s="15"/>
      <c r="F219" s="15"/>
      <c r="G219" s="20"/>
      <c r="H219" s="11"/>
      <c r="I219" s="17"/>
      <c r="J219" s="10"/>
      <c r="K219" s="10"/>
      <c r="L219" s="10"/>
      <c r="M219" s="10"/>
      <c r="N219" s="22"/>
      <c r="O219" s="22"/>
      <c r="P219" s="10"/>
      <c r="Q219" s="10"/>
      <c r="R219" s="10"/>
      <c r="S219" s="10"/>
      <c r="T219" s="10"/>
      <c r="U219" s="10"/>
      <c r="V219" s="10"/>
      <c r="W219" s="10"/>
      <c r="X219" s="10"/>
      <c r="Y219" s="10"/>
      <c r="Z219" s="10"/>
    </row>
    <row r="220">
      <c r="A220" s="11"/>
      <c r="B220" s="21"/>
      <c r="C220" s="19"/>
      <c r="D220" s="12"/>
      <c r="E220" s="15"/>
      <c r="F220" s="15"/>
      <c r="G220" s="20"/>
      <c r="H220" s="11"/>
      <c r="I220" s="17"/>
      <c r="J220" s="10"/>
      <c r="K220" s="10"/>
      <c r="L220" s="10"/>
      <c r="M220" s="10"/>
      <c r="N220" s="22"/>
      <c r="O220" s="22"/>
      <c r="P220" s="10"/>
      <c r="Q220" s="10"/>
      <c r="R220" s="10"/>
      <c r="S220" s="10"/>
      <c r="T220" s="10"/>
      <c r="U220" s="10"/>
      <c r="V220" s="10"/>
      <c r="W220" s="10"/>
      <c r="X220" s="10"/>
      <c r="Y220" s="10"/>
      <c r="Z220" s="10"/>
    </row>
    <row r="221">
      <c r="A221" s="11"/>
      <c r="B221" s="21"/>
      <c r="C221" s="19"/>
      <c r="D221" s="12"/>
      <c r="E221" s="15"/>
      <c r="F221" s="15"/>
      <c r="G221" s="20"/>
      <c r="H221" s="11"/>
      <c r="I221" s="17"/>
      <c r="J221" s="10"/>
      <c r="K221" s="10"/>
      <c r="L221" s="10"/>
      <c r="M221" s="10"/>
      <c r="N221" s="22"/>
      <c r="O221" s="22"/>
      <c r="P221" s="10"/>
      <c r="Q221" s="10"/>
      <c r="R221" s="10"/>
      <c r="S221" s="10"/>
      <c r="T221" s="10"/>
      <c r="U221" s="10"/>
      <c r="V221" s="10"/>
      <c r="W221" s="10"/>
      <c r="X221" s="10"/>
      <c r="Y221" s="10"/>
      <c r="Z221" s="10"/>
    </row>
    <row r="222">
      <c r="A222" s="11"/>
      <c r="B222" s="21"/>
      <c r="C222" s="19"/>
      <c r="D222" s="12"/>
      <c r="E222" s="15"/>
      <c r="F222" s="15"/>
      <c r="G222" s="20"/>
      <c r="H222" s="11"/>
      <c r="I222" s="17"/>
      <c r="J222" s="10"/>
      <c r="K222" s="10"/>
      <c r="L222" s="10"/>
      <c r="M222" s="10"/>
      <c r="N222" s="22"/>
      <c r="O222" s="22"/>
      <c r="P222" s="10"/>
      <c r="Q222" s="10"/>
      <c r="R222" s="10"/>
      <c r="S222" s="10"/>
      <c r="T222" s="10"/>
      <c r="U222" s="10"/>
      <c r="V222" s="10"/>
      <c r="W222" s="10"/>
      <c r="X222" s="10"/>
      <c r="Y222" s="10"/>
      <c r="Z222" s="10"/>
    </row>
    <row r="223">
      <c r="A223" s="11"/>
      <c r="B223" s="21"/>
      <c r="C223" s="19"/>
      <c r="D223" s="12"/>
      <c r="E223" s="15"/>
      <c r="F223" s="15"/>
      <c r="G223" s="20"/>
      <c r="H223" s="11"/>
      <c r="I223" s="17"/>
      <c r="J223" s="10"/>
      <c r="K223" s="10"/>
      <c r="L223" s="10"/>
      <c r="M223" s="10"/>
      <c r="N223" s="22"/>
      <c r="O223" s="22"/>
      <c r="P223" s="10"/>
      <c r="Q223" s="10"/>
      <c r="R223" s="10"/>
      <c r="S223" s="10"/>
      <c r="T223" s="10"/>
      <c r="U223" s="10"/>
      <c r="V223" s="10"/>
      <c r="W223" s="10"/>
      <c r="X223" s="10"/>
      <c r="Y223" s="10"/>
      <c r="Z223" s="10"/>
    </row>
    <row r="224">
      <c r="A224" s="11"/>
      <c r="B224" s="21"/>
      <c r="C224" s="19"/>
      <c r="D224" s="12"/>
      <c r="E224" s="15"/>
      <c r="F224" s="15"/>
      <c r="G224" s="20"/>
      <c r="H224" s="11"/>
      <c r="I224" s="17"/>
      <c r="J224" s="10"/>
      <c r="K224" s="10"/>
      <c r="L224" s="10"/>
      <c r="M224" s="10"/>
      <c r="N224" s="22"/>
      <c r="O224" s="22"/>
      <c r="P224" s="10"/>
      <c r="Q224" s="10"/>
      <c r="R224" s="10"/>
      <c r="S224" s="10"/>
      <c r="T224" s="10"/>
      <c r="U224" s="10"/>
      <c r="V224" s="10"/>
      <c r="W224" s="10"/>
      <c r="X224" s="10"/>
      <c r="Y224" s="10"/>
      <c r="Z224" s="10"/>
    </row>
    <row r="225">
      <c r="A225" s="11"/>
      <c r="B225" s="21"/>
      <c r="C225" s="19"/>
      <c r="D225" s="12"/>
      <c r="E225" s="15"/>
      <c r="F225" s="15"/>
      <c r="G225" s="20"/>
      <c r="H225" s="11"/>
      <c r="I225" s="17"/>
      <c r="J225" s="10"/>
      <c r="K225" s="10"/>
      <c r="L225" s="10"/>
      <c r="M225" s="10"/>
      <c r="N225" s="22"/>
      <c r="O225" s="22"/>
      <c r="P225" s="10"/>
      <c r="Q225" s="10"/>
      <c r="R225" s="10"/>
      <c r="S225" s="10"/>
      <c r="T225" s="10"/>
      <c r="U225" s="10"/>
      <c r="V225" s="10"/>
      <c r="W225" s="10"/>
      <c r="X225" s="10"/>
      <c r="Y225" s="10"/>
      <c r="Z225" s="10"/>
    </row>
    <row r="226">
      <c r="A226" s="11"/>
      <c r="B226" s="21"/>
      <c r="C226" s="19"/>
      <c r="D226" s="12"/>
      <c r="E226" s="15"/>
      <c r="F226" s="15"/>
      <c r="G226" s="20"/>
      <c r="H226" s="11"/>
      <c r="I226" s="17"/>
      <c r="J226" s="10"/>
      <c r="K226" s="10"/>
      <c r="L226" s="10"/>
      <c r="M226" s="10"/>
      <c r="N226" s="22"/>
      <c r="O226" s="22"/>
      <c r="P226" s="10"/>
      <c r="Q226" s="10"/>
      <c r="R226" s="10"/>
      <c r="S226" s="10"/>
      <c r="T226" s="10"/>
      <c r="U226" s="10"/>
      <c r="V226" s="10"/>
      <c r="W226" s="10"/>
      <c r="X226" s="10"/>
      <c r="Y226" s="10"/>
      <c r="Z226" s="10"/>
    </row>
    <row r="227">
      <c r="A227" s="11"/>
      <c r="B227" s="21"/>
      <c r="C227" s="19"/>
      <c r="D227" s="12"/>
      <c r="E227" s="15"/>
      <c r="F227" s="15"/>
      <c r="G227" s="20"/>
      <c r="H227" s="11"/>
      <c r="I227" s="17"/>
      <c r="J227" s="10"/>
      <c r="K227" s="10"/>
      <c r="L227" s="10"/>
      <c r="M227" s="10"/>
      <c r="N227" s="22"/>
      <c r="O227" s="22"/>
      <c r="P227" s="10"/>
      <c r="Q227" s="10"/>
      <c r="R227" s="10"/>
      <c r="S227" s="10"/>
      <c r="T227" s="10"/>
      <c r="U227" s="10"/>
      <c r="V227" s="10"/>
      <c r="W227" s="10"/>
      <c r="X227" s="10"/>
      <c r="Y227" s="10"/>
      <c r="Z227" s="10"/>
    </row>
    <row r="228">
      <c r="A228" s="11"/>
      <c r="B228" s="21"/>
      <c r="C228" s="19"/>
      <c r="D228" s="12"/>
      <c r="E228" s="15"/>
      <c r="F228" s="15"/>
      <c r="G228" s="20"/>
      <c r="H228" s="11"/>
      <c r="I228" s="17"/>
      <c r="J228" s="10"/>
      <c r="K228" s="10"/>
      <c r="L228" s="10"/>
      <c r="M228" s="10"/>
      <c r="N228" s="22"/>
      <c r="O228" s="22"/>
      <c r="P228" s="10"/>
      <c r="Q228" s="10"/>
      <c r="R228" s="10"/>
      <c r="S228" s="10"/>
      <c r="T228" s="10"/>
      <c r="U228" s="10"/>
      <c r="V228" s="10"/>
      <c r="W228" s="10"/>
      <c r="X228" s="10"/>
      <c r="Y228" s="10"/>
      <c r="Z228" s="10"/>
    </row>
    <row r="229">
      <c r="A229" s="11"/>
      <c r="B229" s="21"/>
      <c r="C229" s="19"/>
      <c r="D229" s="12"/>
      <c r="E229" s="15"/>
      <c r="F229" s="15"/>
      <c r="G229" s="20"/>
      <c r="H229" s="11"/>
      <c r="I229" s="17"/>
      <c r="J229" s="10"/>
      <c r="K229" s="10"/>
      <c r="L229" s="10"/>
      <c r="M229" s="10"/>
      <c r="N229" s="22"/>
      <c r="O229" s="22"/>
      <c r="P229" s="10"/>
      <c r="Q229" s="10"/>
      <c r="R229" s="10"/>
      <c r="S229" s="10"/>
      <c r="T229" s="10"/>
      <c r="U229" s="10"/>
      <c r="V229" s="10"/>
      <c r="W229" s="10"/>
      <c r="X229" s="10"/>
      <c r="Y229" s="10"/>
      <c r="Z229" s="10"/>
    </row>
    <row r="230">
      <c r="A230" s="11"/>
      <c r="B230" s="21"/>
      <c r="C230" s="19"/>
      <c r="D230" s="12"/>
      <c r="E230" s="15"/>
      <c r="F230" s="15"/>
      <c r="G230" s="20"/>
      <c r="H230" s="11"/>
      <c r="I230" s="17"/>
      <c r="J230" s="10"/>
      <c r="K230" s="10"/>
      <c r="L230" s="10"/>
      <c r="M230" s="10"/>
      <c r="N230" s="22"/>
      <c r="O230" s="22"/>
      <c r="P230" s="10"/>
      <c r="Q230" s="10"/>
      <c r="R230" s="10"/>
      <c r="S230" s="10"/>
      <c r="T230" s="10"/>
      <c r="U230" s="10"/>
      <c r="V230" s="10"/>
      <c r="W230" s="10"/>
      <c r="X230" s="10"/>
      <c r="Y230" s="10"/>
      <c r="Z230" s="10"/>
    </row>
    <row r="231">
      <c r="A231" s="11"/>
      <c r="B231" s="21"/>
      <c r="C231" s="19"/>
      <c r="D231" s="12"/>
      <c r="E231" s="15"/>
      <c r="F231" s="15"/>
      <c r="G231" s="20"/>
      <c r="H231" s="11"/>
      <c r="I231" s="17"/>
      <c r="J231" s="10"/>
      <c r="K231" s="10"/>
      <c r="L231" s="10"/>
      <c r="M231" s="10"/>
      <c r="N231" s="22"/>
      <c r="O231" s="22"/>
      <c r="P231" s="10"/>
      <c r="Q231" s="10"/>
      <c r="R231" s="10"/>
      <c r="S231" s="10"/>
      <c r="T231" s="10"/>
      <c r="U231" s="10"/>
      <c r="V231" s="10"/>
      <c r="W231" s="10"/>
      <c r="X231" s="10"/>
      <c r="Y231" s="10"/>
      <c r="Z231" s="10"/>
    </row>
    <row r="232">
      <c r="A232" s="11"/>
      <c r="B232" s="21"/>
      <c r="C232" s="19"/>
      <c r="D232" s="12"/>
      <c r="E232" s="15"/>
      <c r="F232" s="15"/>
      <c r="G232" s="20"/>
      <c r="H232" s="11"/>
      <c r="I232" s="17"/>
      <c r="J232" s="10"/>
      <c r="K232" s="10"/>
      <c r="L232" s="10"/>
      <c r="M232" s="10"/>
      <c r="N232" s="22"/>
      <c r="O232" s="22"/>
      <c r="P232" s="10"/>
      <c r="Q232" s="10"/>
      <c r="R232" s="10"/>
      <c r="S232" s="10"/>
      <c r="T232" s="10"/>
      <c r="U232" s="10"/>
      <c r="V232" s="10"/>
      <c r="W232" s="10"/>
      <c r="X232" s="10"/>
      <c r="Y232" s="10"/>
      <c r="Z232" s="10"/>
    </row>
    <row r="233">
      <c r="A233" s="11"/>
      <c r="B233" s="21"/>
      <c r="C233" s="19"/>
      <c r="D233" s="12"/>
      <c r="E233" s="15"/>
      <c r="F233" s="15"/>
      <c r="G233" s="20"/>
      <c r="H233" s="11"/>
      <c r="I233" s="17"/>
      <c r="J233" s="10"/>
      <c r="K233" s="10"/>
      <c r="L233" s="10"/>
      <c r="M233" s="10"/>
      <c r="N233" s="22"/>
      <c r="O233" s="22"/>
      <c r="P233" s="10"/>
      <c r="Q233" s="10"/>
      <c r="R233" s="10"/>
      <c r="S233" s="10"/>
      <c r="T233" s="10"/>
      <c r="U233" s="10"/>
      <c r="V233" s="10"/>
      <c r="W233" s="10"/>
      <c r="X233" s="10"/>
      <c r="Y233" s="10"/>
      <c r="Z233" s="10"/>
    </row>
    <row r="234">
      <c r="A234" s="11"/>
      <c r="B234" s="21"/>
      <c r="C234" s="19"/>
      <c r="D234" s="12"/>
      <c r="E234" s="15"/>
      <c r="F234" s="15"/>
      <c r="G234" s="20"/>
      <c r="H234" s="11"/>
      <c r="I234" s="17"/>
      <c r="J234" s="10"/>
      <c r="K234" s="10"/>
      <c r="L234" s="10"/>
      <c r="M234" s="10"/>
      <c r="N234" s="22"/>
      <c r="O234" s="22"/>
      <c r="P234" s="10"/>
      <c r="Q234" s="10"/>
      <c r="R234" s="10"/>
      <c r="S234" s="10"/>
      <c r="T234" s="10"/>
      <c r="U234" s="10"/>
      <c r="V234" s="10"/>
      <c r="W234" s="10"/>
      <c r="X234" s="10"/>
      <c r="Y234" s="10"/>
      <c r="Z234" s="10"/>
    </row>
    <row r="235">
      <c r="A235" s="11"/>
      <c r="B235" s="21"/>
      <c r="C235" s="19"/>
      <c r="D235" s="12"/>
      <c r="E235" s="15"/>
      <c r="F235" s="15"/>
      <c r="G235" s="20"/>
      <c r="H235" s="11"/>
      <c r="I235" s="17"/>
      <c r="J235" s="10"/>
      <c r="K235" s="10"/>
      <c r="L235" s="10"/>
      <c r="M235" s="10"/>
      <c r="N235" s="22"/>
      <c r="O235" s="22"/>
      <c r="P235" s="10"/>
      <c r="Q235" s="10"/>
      <c r="R235" s="10"/>
      <c r="S235" s="10"/>
      <c r="T235" s="10"/>
      <c r="U235" s="10"/>
      <c r="V235" s="10"/>
      <c r="W235" s="10"/>
      <c r="X235" s="10"/>
      <c r="Y235" s="10"/>
      <c r="Z235" s="10"/>
    </row>
    <row r="236">
      <c r="A236" s="11"/>
      <c r="B236" s="21"/>
      <c r="C236" s="19"/>
      <c r="D236" s="12"/>
      <c r="E236" s="15"/>
      <c r="F236" s="15"/>
      <c r="G236" s="20"/>
      <c r="H236" s="11"/>
      <c r="I236" s="17"/>
      <c r="J236" s="10"/>
      <c r="K236" s="10"/>
      <c r="L236" s="10"/>
      <c r="M236" s="10"/>
      <c r="N236" s="22"/>
      <c r="O236" s="22"/>
      <c r="P236" s="10"/>
      <c r="Q236" s="10"/>
      <c r="R236" s="10"/>
      <c r="S236" s="10"/>
      <c r="T236" s="10"/>
      <c r="U236" s="10"/>
      <c r="V236" s="10"/>
      <c r="W236" s="10"/>
      <c r="X236" s="10"/>
      <c r="Y236" s="10"/>
      <c r="Z236" s="10"/>
    </row>
    <row r="237">
      <c r="A237" s="11"/>
      <c r="B237" s="21"/>
      <c r="C237" s="19"/>
      <c r="D237" s="12"/>
      <c r="E237" s="15"/>
      <c r="F237" s="15"/>
      <c r="G237" s="20"/>
      <c r="H237" s="11"/>
      <c r="I237" s="17"/>
      <c r="J237" s="10"/>
      <c r="K237" s="10"/>
      <c r="L237" s="10"/>
      <c r="M237" s="10"/>
      <c r="N237" s="22"/>
      <c r="O237" s="22"/>
      <c r="P237" s="10"/>
      <c r="Q237" s="10"/>
      <c r="R237" s="10"/>
      <c r="S237" s="10"/>
      <c r="T237" s="10"/>
      <c r="U237" s="10"/>
      <c r="V237" s="10"/>
      <c r="W237" s="10"/>
      <c r="X237" s="10"/>
      <c r="Y237" s="10"/>
      <c r="Z237" s="10"/>
    </row>
    <row r="238">
      <c r="A238" s="11"/>
      <c r="B238" s="21"/>
      <c r="C238" s="19"/>
      <c r="D238" s="12"/>
      <c r="E238" s="15"/>
      <c r="F238" s="15"/>
      <c r="G238" s="20"/>
      <c r="H238" s="11"/>
      <c r="I238" s="17"/>
      <c r="J238" s="10"/>
      <c r="K238" s="10"/>
      <c r="L238" s="10"/>
      <c r="M238" s="10"/>
      <c r="N238" s="22"/>
      <c r="O238" s="22"/>
      <c r="P238" s="10"/>
      <c r="Q238" s="10"/>
      <c r="R238" s="10"/>
      <c r="S238" s="10"/>
      <c r="T238" s="10"/>
      <c r="U238" s="10"/>
      <c r="V238" s="10"/>
      <c r="W238" s="10"/>
      <c r="X238" s="10"/>
      <c r="Y238" s="10"/>
      <c r="Z238" s="10"/>
    </row>
    <row r="239">
      <c r="A239" s="11"/>
      <c r="B239" s="21"/>
      <c r="C239" s="19"/>
      <c r="D239" s="12"/>
      <c r="E239" s="15"/>
      <c r="F239" s="15"/>
      <c r="G239" s="20"/>
      <c r="H239" s="11"/>
      <c r="I239" s="17"/>
      <c r="J239" s="10"/>
      <c r="K239" s="10"/>
      <c r="L239" s="10"/>
      <c r="M239" s="10"/>
      <c r="N239" s="22"/>
      <c r="O239" s="22"/>
      <c r="P239" s="10"/>
      <c r="Q239" s="10"/>
      <c r="R239" s="10"/>
      <c r="S239" s="10"/>
      <c r="T239" s="10"/>
      <c r="U239" s="10"/>
      <c r="V239" s="10"/>
      <c r="W239" s="10"/>
      <c r="X239" s="10"/>
      <c r="Y239" s="10"/>
      <c r="Z239" s="10"/>
    </row>
    <row r="240">
      <c r="A240" s="11"/>
      <c r="B240" s="21"/>
      <c r="C240" s="19"/>
      <c r="D240" s="12"/>
      <c r="E240" s="15"/>
      <c r="F240" s="15"/>
      <c r="G240" s="20"/>
      <c r="H240" s="11"/>
      <c r="I240" s="17"/>
      <c r="J240" s="10"/>
      <c r="K240" s="10"/>
      <c r="L240" s="10"/>
      <c r="M240" s="10"/>
      <c r="N240" s="22"/>
      <c r="O240" s="22"/>
      <c r="P240" s="10"/>
      <c r="Q240" s="10"/>
      <c r="R240" s="10"/>
      <c r="S240" s="10"/>
      <c r="T240" s="10"/>
      <c r="U240" s="10"/>
      <c r="V240" s="10"/>
      <c r="W240" s="10"/>
      <c r="X240" s="10"/>
      <c r="Y240" s="10"/>
      <c r="Z240" s="10"/>
    </row>
    <row r="241">
      <c r="A241" s="11"/>
      <c r="B241" s="21"/>
      <c r="C241" s="19"/>
      <c r="D241" s="12"/>
      <c r="E241" s="15"/>
      <c r="F241" s="15"/>
      <c r="G241" s="20"/>
      <c r="H241" s="11"/>
      <c r="I241" s="17"/>
      <c r="J241" s="10"/>
      <c r="K241" s="10"/>
      <c r="L241" s="10"/>
      <c r="M241" s="10"/>
      <c r="N241" s="22"/>
      <c r="O241" s="22"/>
      <c r="P241" s="10"/>
      <c r="Q241" s="10"/>
      <c r="R241" s="10"/>
      <c r="S241" s="10"/>
      <c r="T241" s="10"/>
      <c r="U241" s="10"/>
      <c r="V241" s="10"/>
      <c r="W241" s="10"/>
      <c r="X241" s="10"/>
      <c r="Y241" s="10"/>
      <c r="Z241" s="10"/>
    </row>
    <row r="242">
      <c r="A242" s="11"/>
      <c r="B242" s="21"/>
      <c r="C242" s="19"/>
      <c r="D242" s="12"/>
      <c r="E242" s="15"/>
      <c r="F242" s="15"/>
      <c r="G242" s="20"/>
      <c r="H242" s="11"/>
      <c r="I242" s="17"/>
      <c r="J242" s="10"/>
      <c r="K242" s="10"/>
      <c r="L242" s="10"/>
      <c r="M242" s="10"/>
      <c r="N242" s="22"/>
      <c r="O242" s="22"/>
      <c r="P242" s="10"/>
      <c r="Q242" s="10"/>
      <c r="R242" s="10"/>
      <c r="S242" s="10"/>
      <c r="T242" s="10"/>
      <c r="U242" s="10"/>
      <c r="V242" s="10"/>
      <c r="W242" s="10"/>
      <c r="X242" s="10"/>
      <c r="Y242" s="10"/>
      <c r="Z242" s="10"/>
    </row>
    <row r="243">
      <c r="A243" s="11"/>
      <c r="B243" s="21"/>
      <c r="C243" s="19"/>
      <c r="D243" s="12"/>
      <c r="E243" s="15"/>
      <c r="F243" s="15"/>
      <c r="G243" s="20"/>
      <c r="H243" s="11"/>
      <c r="I243" s="17"/>
      <c r="J243" s="10"/>
      <c r="K243" s="10"/>
      <c r="L243" s="10"/>
      <c r="M243" s="10"/>
      <c r="N243" s="22"/>
      <c r="O243" s="22"/>
      <c r="P243" s="10"/>
      <c r="Q243" s="10"/>
      <c r="R243" s="10"/>
      <c r="S243" s="10"/>
      <c r="T243" s="10"/>
      <c r="U243" s="10"/>
      <c r="V243" s="10"/>
      <c r="W243" s="10"/>
      <c r="X243" s="10"/>
      <c r="Y243" s="10"/>
      <c r="Z243" s="10"/>
    </row>
    <row r="244">
      <c r="A244" s="11"/>
      <c r="B244" s="21"/>
      <c r="C244" s="19"/>
      <c r="D244" s="12"/>
      <c r="E244" s="15"/>
      <c r="F244" s="15"/>
      <c r="G244" s="20"/>
      <c r="H244" s="11"/>
      <c r="I244" s="17"/>
      <c r="J244" s="10"/>
      <c r="K244" s="10"/>
      <c r="L244" s="10"/>
      <c r="M244" s="10"/>
      <c r="N244" s="22"/>
      <c r="O244" s="22"/>
      <c r="P244" s="10"/>
      <c r="Q244" s="10"/>
      <c r="R244" s="10"/>
      <c r="S244" s="10"/>
      <c r="T244" s="10"/>
      <c r="U244" s="10"/>
      <c r="V244" s="10"/>
      <c r="W244" s="10"/>
      <c r="X244" s="10"/>
      <c r="Y244" s="10"/>
      <c r="Z244" s="10"/>
    </row>
    <row r="245">
      <c r="A245" s="11"/>
      <c r="B245" s="21"/>
      <c r="C245" s="19"/>
      <c r="D245" s="12"/>
      <c r="E245" s="15"/>
      <c r="F245" s="15"/>
      <c r="G245" s="20"/>
      <c r="H245" s="11"/>
      <c r="I245" s="17"/>
      <c r="J245" s="10"/>
      <c r="K245" s="10"/>
      <c r="L245" s="10"/>
      <c r="M245" s="10"/>
      <c r="N245" s="22"/>
      <c r="O245" s="22"/>
      <c r="P245" s="10"/>
      <c r="Q245" s="10"/>
      <c r="R245" s="10"/>
      <c r="S245" s="10"/>
      <c r="T245" s="10"/>
      <c r="U245" s="10"/>
      <c r="V245" s="10"/>
      <c r="W245" s="10"/>
      <c r="X245" s="10"/>
      <c r="Y245" s="10"/>
      <c r="Z245" s="10"/>
    </row>
    <row r="246">
      <c r="A246" s="11"/>
      <c r="B246" s="21"/>
      <c r="C246" s="19"/>
      <c r="D246" s="12"/>
      <c r="E246" s="15"/>
      <c r="F246" s="15"/>
      <c r="G246" s="20"/>
      <c r="H246" s="11"/>
      <c r="I246" s="17"/>
      <c r="J246" s="10"/>
      <c r="K246" s="10"/>
      <c r="L246" s="10"/>
      <c r="M246" s="10"/>
      <c r="N246" s="22"/>
      <c r="O246" s="22"/>
      <c r="P246" s="10"/>
      <c r="Q246" s="10"/>
      <c r="R246" s="10"/>
      <c r="S246" s="10"/>
      <c r="T246" s="10"/>
      <c r="U246" s="10"/>
      <c r="V246" s="10"/>
      <c r="W246" s="10"/>
      <c r="X246" s="10"/>
      <c r="Y246" s="10"/>
      <c r="Z246" s="10"/>
    </row>
    <row r="247">
      <c r="A247" s="11"/>
      <c r="B247" s="21"/>
      <c r="C247" s="19"/>
      <c r="D247" s="12"/>
      <c r="E247" s="15"/>
      <c r="F247" s="15"/>
      <c r="G247" s="20"/>
      <c r="H247" s="11"/>
      <c r="I247" s="17"/>
      <c r="J247" s="10"/>
      <c r="K247" s="10"/>
      <c r="L247" s="10"/>
      <c r="M247" s="10"/>
      <c r="N247" s="22"/>
      <c r="O247" s="22"/>
      <c r="P247" s="10"/>
      <c r="Q247" s="10"/>
      <c r="R247" s="10"/>
      <c r="S247" s="10"/>
      <c r="T247" s="10"/>
      <c r="U247" s="10"/>
      <c r="V247" s="10"/>
      <c r="W247" s="10"/>
      <c r="X247" s="10"/>
      <c r="Y247" s="10"/>
      <c r="Z247" s="10"/>
    </row>
    <row r="248">
      <c r="A248" s="11"/>
      <c r="B248" s="21"/>
      <c r="C248" s="19"/>
      <c r="D248" s="12"/>
      <c r="E248" s="15"/>
      <c r="F248" s="15"/>
      <c r="G248" s="20"/>
      <c r="H248" s="11"/>
      <c r="I248" s="17"/>
      <c r="J248" s="10"/>
      <c r="K248" s="10"/>
      <c r="L248" s="10"/>
      <c r="M248" s="10"/>
      <c r="N248" s="22"/>
      <c r="O248" s="22"/>
      <c r="P248" s="10"/>
      <c r="Q248" s="10"/>
      <c r="R248" s="10"/>
      <c r="S248" s="10"/>
      <c r="T248" s="10"/>
      <c r="U248" s="10"/>
      <c r="V248" s="10"/>
      <c r="W248" s="10"/>
      <c r="X248" s="10"/>
      <c r="Y248" s="10"/>
      <c r="Z248" s="10"/>
    </row>
    <row r="249">
      <c r="A249" s="11"/>
      <c r="B249" s="21"/>
      <c r="C249" s="19"/>
      <c r="D249" s="12"/>
      <c r="E249" s="15"/>
      <c r="F249" s="15"/>
      <c r="G249" s="20"/>
      <c r="H249" s="11"/>
      <c r="I249" s="17"/>
      <c r="J249" s="10"/>
      <c r="K249" s="10"/>
      <c r="L249" s="10"/>
      <c r="M249" s="10"/>
      <c r="N249" s="22"/>
      <c r="O249" s="22"/>
      <c r="P249" s="10"/>
      <c r="Q249" s="10"/>
      <c r="R249" s="10"/>
      <c r="S249" s="10"/>
      <c r="T249" s="10"/>
      <c r="U249" s="10"/>
      <c r="V249" s="10"/>
      <c r="W249" s="10"/>
      <c r="X249" s="10"/>
      <c r="Y249" s="10"/>
      <c r="Z249" s="10"/>
    </row>
    <row r="250">
      <c r="A250" s="11"/>
      <c r="B250" s="21"/>
      <c r="C250" s="19"/>
      <c r="D250" s="12"/>
      <c r="E250" s="15"/>
      <c r="F250" s="15"/>
      <c r="G250" s="20"/>
      <c r="H250" s="11"/>
      <c r="I250" s="17"/>
      <c r="J250" s="10"/>
      <c r="K250" s="10"/>
      <c r="L250" s="10"/>
      <c r="M250" s="10"/>
      <c r="N250" s="22"/>
      <c r="O250" s="22"/>
      <c r="P250" s="10"/>
      <c r="Q250" s="10"/>
      <c r="R250" s="10"/>
      <c r="S250" s="10"/>
      <c r="T250" s="10"/>
      <c r="U250" s="10"/>
      <c r="V250" s="10"/>
      <c r="W250" s="10"/>
      <c r="X250" s="10"/>
      <c r="Y250" s="10"/>
      <c r="Z250" s="10"/>
    </row>
    <row r="251">
      <c r="A251" s="11"/>
      <c r="B251" s="21"/>
      <c r="C251" s="19"/>
      <c r="D251" s="12"/>
      <c r="E251" s="15"/>
      <c r="F251" s="15"/>
      <c r="G251" s="20"/>
      <c r="H251" s="11"/>
      <c r="I251" s="17"/>
      <c r="J251" s="10"/>
      <c r="K251" s="10"/>
      <c r="L251" s="10"/>
      <c r="M251" s="10"/>
      <c r="N251" s="22"/>
      <c r="O251" s="22"/>
      <c r="P251" s="10"/>
      <c r="Q251" s="10"/>
      <c r="R251" s="10"/>
      <c r="S251" s="10"/>
      <c r="T251" s="10"/>
      <c r="U251" s="10"/>
      <c r="V251" s="10"/>
      <c r="W251" s="10"/>
      <c r="X251" s="10"/>
      <c r="Y251" s="10"/>
      <c r="Z251" s="10"/>
    </row>
    <row r="252">
      <c r="A252" s="11"/>
      <c r="B252" s="21"/>
      <c r="C252" s="19"/>
      <c r="D252" s="12"/>
      <c r="E252" s="15"/>
      <c r="F252" s="15"/>
      <c r="G252" s="20"/>
      <c r="H252" s="11"/>
      <c r="I252" s="17"/>
      <c r="J252" s="10"/>
      <c r="K252" s="10"/>
      <c r="L252" s="10"/>
      <c r="M252" s="10"/>
      <c r="N252" s="22"/>
      <c r="O252" s="22"/>
      <c r="P252" s="10"/>
      <c r="Q252" s="10"/>
      <c r="R252" s="10"/>
      <c r="S252" s="10"/>
      <c r="T252" s="10"/>
      <c r="U252" s="10"/>
      <c r="V252" s="10"/>
      <c r="W252" s="10"/>
      <c r="X252" s="10"/>
      <c r="Y252" s="10"/>
      <c r="Z252" s="10"/>
    </row>
    <row r="253">
      <c r="A253" s="11"/>
      <c r="B253" s="21"/>
      <c r="C253" s="19"/>
      <c r="D253" s="12"/>
      <c r="E253" s="15"/>
      <c r="F253" s="15"/>
      <c r="G253" s="20"/>
      <c r="H253" s="11"/>
      <c r="I253" s="17"/>
      <c r="J253" s="10"/>
      <c r="K253" s="10"/>
      <c r="L253" s="10"/>
      <c r="M253" s="10"/>
      <c r="N253" s="22"/>
      <c r="O253" s="22"/>
      <c r="P253" s="10"/>
      <c r="Q253" s="10"/>
      <c r="R253" s="10"/>
      <c r="S253" s="10"/>
      <c r="T253" s="10"/>
      <c r="U253" s="10"/>
      <c r="V253" s="10"/>
      <c r="W253" s="10"/>
      <c r="X253" s="10"/>
      <c r="Y253" s="10"/>
      <c r="Z253" s="10"/>
    </row>
    <row r="254">
      <c r="A254" s="11"/>
      <c r="B254" s="21"/>
      <c r="C254" s="19"/>
      <c r="D254" s="12"/>
      <c r="E254" s="15"/>
      <c r="F254" s="15"/>
      <c r="G254" s="20"/>
      <c r="H254" s="11"/>
      <c r="I254" s="17"/>
      <c r="J254" s="10"/>
      <c r="K254" s="10"/>
      <c r="L254" s="10"/>
      <c r="M254" s="10"/>
      <c r="N254" s="22"/>
      <c r="O254" s="22"/>
      <c r="P254" s="10"/>
      <c r="Q254" s="10"/>
      <c r="R254" s="10"/>
      <c r="S254" s="10"/>
      <c r="T254" s="10"/>
      <c r="U254" s="10"/>
      <c r="V254" s="10"/>
      <c r="W254" s="10"/>
      <c r="X254" s="10"/>
      <c r="Y254" s="10"/>
      <c r="Z254" s="10"/>
    </row>
    <row r="255">
      <c r="A255" s="11"/>
      <c r="B255" s="21"/>
      <c r="C255" s="19"/>
      <c r="D255" s="12"/>
      <c r="E255" s="15"/>
      <c r="F255" s="15"/>
      <c r="G255" s="20"/>
      <c r="H255" s="11"/>
      <c r="I255" s="17"/>
      <c r="J255" s="10"/>
      <c r="K255" s="10"/>
      <c r="L255" s="10"/>
      <c r="M255" s="10"/>
      <c r="N255" s="22"/>
      <c r="O255" s="22"/>
      <c r="P255" s="10"/>
      <c r="Q255" s="10"/>
      <c r="R255" s="10"/>
      <c r="S255" s="10"/>
      <c r="T255" s="10"/>
      <c r="U255" s="10"/>
      <c r="V255" s="10"/>
      <c r="W255" s="10"/>
      <c r="X255" s="10"/>
      <c r="Y255" s="10"/>
      <c r="Z255" s="10"/>
    </row>
    <row r="256">
      <c r="A256" s="11"/>
      <c r="B256" s="21"/>
      <c r="C256" s="19"/>
      <c r="D256" s="12"/>
      <c r="E256" s="15"/>
      <c r="F256" s="15"/>
      <c r="G256" s="20"/>
      <c r="H256" s="11"/>
      <c r="I256" s="17"/>
      <c r="J256" s="10"/>
      <c r="K256" s="10"/>
      <c r="L256" s="10"/>
      <c r="M256" s="10"/>
      <c r="N256" s="22"/>
      <c r="O256" s="22"/>
      <c r="P256" s="10"/>
      <c r="Q256" s="10"/>
      <c r="R256" s="10"/>
      <c r="S256" s="10"/>
      <c r="T256" s="10"/>
      <c r="U256" s="10"/>
      <c r="V256" s="10"/>
      <c r="W256" s="10"/>
      <c r="X256" s="10"/>
      <c r="Y256" s="10"/>
      <c r="Z256" s="10"/>
    </row>
    <row r="257">
      <c r="A257" s="11"/>
      <c r="B257" s="21"/>
      <c r="C257" s="19"/>
      <c r="D257" s="12"/>
      <c r="E257" s="15"/>
      <c r="F257" s="15"/>
      <c r="G257" s="20"/>
      <c r="H257" s="11"/>
      <c r="I257" s="17"/>
      <c r="J257" s="10"/>
      <c r="K257" s="10"/>
      <c r="L257" s="10"/>
      <c r="M257" s="10"/>
      <c r="N257" s="22"/>
      <c r="O257" s="22"/>
      <c r="P257" s="10"/>
      <c r="Q257" s="10"/>
      <c r="R257" s="10"/>
      <c r="S257" s="10"/>
      <c r="T257" s="10"/>
      <c r="U257" s="10"/>
      <c r="V257" s="10"/>
      <c r="W257" s="10"/>
      <c r="X257" s="10"/>
      <c r="Y257" s="10"/>
      <c r="Z257" s="10"/>
    </row>
    <row r="258">
      <c r="A258" s="11"/>
      <c r="B258" s="21"/>
      <c r="C258" s="19"/>
      <c r="D258" s="12"/>
      <c r="E258" s="15"/>
      <c r="F258" s="15"/>
      <c r="G258" s="20"/>
      <c r="H258" s="11"/>
      <c r="I258" s="17"/>
      <c r="J258" s="10"/>
      <c r="K258" s="10"/>
      <c r="L258" s="10"/>
      <c r="M258" s="10"/>
      <c r="N258" s="22"/>
      <c r="O258" s="22"/>
      <c r="P258" s="10"/>
      <c r="Q258" s="10"/>
      <c r="R258" s="10"/>
      <c r="S258" s="10"/>
      <c r="T258" s="10"/>
      <c r="U258" s="10"/>
      <c r="V258" s="10"/>
      <c r="W258" s="10"/>
      <c r="X258" s="10"/>
      <c r="Y258" s="10"/>
      <c r="Z258" s="10"/>
    </row>
    <row r="259">
      <c r="A259" s="11"/>
      <c r="B259" s="21"/>
      <c r="C259" s="19"/>
      <c r="D259" s="12"/>
      <c r="E259" s="15"/>
      <c r="F259" s="15"/>
      <c r="G259" s="20"/>
      <c r="H259" s="11"/>
      <c r="I259" s="17"/>
      <c r="J259" s="10"/>
      <c r="K259" s="10"/>
      <c r="L259" s="10"/>
      <c r="M259" s="10"/>
      <c r="N259" s="22"/>
      <c r="O259" s="22"/>
      <c r="P259" s="10"/>
      <c r="Q259" s="10"/>
      <c r="R259" s="10"/>
      <c r="S259" s="10"/>
      <c r="T259" s="10"/>
      <c r="U259" s="10"/>
      <c r="V259" s="10"/>
      <c r="W259" s="10"/>
      <c r="X259" s="10"/>
      <c r="Y259" s="10"/>
      <c r="Z259" s="10"/>
    </row>
    <row r="260">
      <c r="A260" s="11"/>
      <c r="B260" s="21"/>
      <c r="C260" s="19"/>
      <c r="D260" s="12"/>
      <c r="E260" s="15"/>
      <c r="F260" s="15"/>
      <c r="G260" s="20"/>
      <c r="H260" s="11"/>
      <c r="I260" s="17"/>
      <c r="J260" s="10"/>
      <c r="K260" s="10"/>
      <c r="L260" s="10"/>
      <c r="M260" s="10"/>
      <c r="N260" s="22"/>
      <c r="O260" s="22"/>
      <c r="P260" s="10"/>
      <c r="Q260" s="10"/>
      <c r="R260" s="10"/>
      <c r="S260" s="10"/>
      <c r="T260" s="10"/>
      <c r="U260" s="10"/>
      <c r="V260" s="10"/>
      <c r="W260" s="10"/>
      <c r="X260" s="10"/>
      <c r="Y260" s="10"/>
      <c r="Z260" s="10"/>
    </row>
    <row r="261">
      <c r="A261" s="11"/>
      <c r="B261" s="21"/>
      <c r="C261" s="19"/>
      <c r="D261" s="12"/>
      <c r="E261" s="15"/>
      <c r="F261" s="15"/>
      <c r="G261" s="20"/>
      <c r="H261" s="11"/>
      <c r="I261" s="17"/>
      <c r="J261" s="10"/>
      <c r="K261" s="10"/>
      <c r="L261" s="10"/>
      <c r="M261" s="10"/>
      <c r="N261" s="22"/>
      <c r="O261" s="22"/>
      <c r="P261" s="10"/>
      <c r="Q261" s="10"/>
      <c r="R261" s="10"/>
      <c r="S261" s="10"/>
      <c r="T261" s="10"/>
      <c r="U261" s="10"/>
      <c r="V261" s="10"/>
      <c r="W261" s="10"/>
      <c r="X261" s="10"/>
      <c r="Y261" s="10"/>
      <c r="Z261" s="10"/>
    </row>
    <row r="262">
      <c r="A262" s="11"/>
      <c r="B262" s="21"/>
      <c r="C262" s="19"/>
      <c r="D262" s="12"/>
      <c r="E262" s="15"/>
      <c r="F262" s="15"/>
      <c r="G262" s="20"/>
      <c r="H262" s="11"/>
      <c r="I262" s="17"/>
      <c r="J262" s="10"/>
      <c r="K262" s="10"/>
      <c r="L262" s="10"/>
      <c r="M262" s="10"/>
      <c r="N262" s="22"/>
      <c r="O262" s="22"/>
      <c r="P262" s="10"/>
      <c r="Q262" s="10"/>
      <c r="R262" s="10"/>
      <c r="S262" s="10"/>
      <c r="T262" s="10"/>
      <c r="U262" s="10"/>
      <c r="V262" s="10"/>
      <c r="W262" s="10"/>
      <c r="X262" s="10"/>
      <c r="Y262" s="10"/>
      <c r="Z262" s="10"/>
    </row>
    <row r="263">
      <c r="A263" s="11"/>
      <c r="B263" s="21"/>
      <c r="C263" s="19"/>
      <c r="D263" s="12"/>
      <c r="E263" s="15"/>
      <c r="F263" s="15"/>
      <c r="G263" s="20"/>
      <c r="H263" s="11"/>
      <c r="I263" s="17"/>
      <c r="J263" s="10"/>
      <c r="K263" s="10"/>
      <c r="L263" s="10"/>
      <c r="M263" s="10"/>
      <c r="N263" s="22"/>
      <c r="O263" s="22"/>
      <c r="P263" s="10"/>
      <c r="Q263" s="10"/>
      <c r="R263" s="10"/>
      <c r="S263" s="10"/>
      <c r="T263" s="10"/>
      <c r="U263" s="10"/>
      <c r="V263" s="10"/>
      <c r="W263" s="10"/>
      <c r="X263" s="10"/>
      <c r="Y263" s="10"/>
      <c r="Z263" s="10"/>
    </row>
    <row r="264">
      <c r="A264" s="11"/>
      <c r="B264" s="21"/>
      <c r="C264" s="19"/>
      <c r="D264" s="12"/>
      <c r="E264" s="15"/>
      <c r="F264" s="15"/>
      <c r="G264" s="20"/>
      <c r="H264" s="11"/>
      <c r="I264" s="17"/>
      <c r="J264" s="10"/>
      <c r="K264" s="10"/>
      <c r="L264" s="10"/>
      <c r="M264" s="10"/>
      <c r="N264" s="22"/>
      <c r="O264" s="22"/>
      <c r="P264" s="10"/>
      <c r="Q264" s="10"/>
      <c r="R264" s="10"/>
      <c r="S264" s="10"/>
      <c r="T264" s="10"/>
      <c r="U264" s="10"/>
      <c r="V264" s="10"/>
      <c r="W264" s="10"/>
      <c r="X264" s="10"/>
      <c r="Y264" s="10"/>
      <c r="Z264" s="10"/>
    </row>
    <row r="265">
      <c r="A265" s="11"/>
      <c r="B265" s="21"/>
      <c r="C265" s="19"/>
      <c r="D265" s="12"/>
      <c r="E265" s="15"/>
      <c r="F265" s="15"/>
      <c r="G265" s="20"/>
      <c r="H265" s="11"/>
      <c r="I265" s="17"/>
      <c r="J265" s="10"/>
      <c r="K265" s="10"/>
      <c r="L265" s="10"/>
      <c r="M265" s="10"/>
      <c r="N265" s="22"/>
      <c r="O265" s="22"/>
      <c r="P265" s="10"/>
      <c r="Q265" s="10"/>
      <c r="R265" s="10"/>
      <c r="S265" s="10"/>
      <c r="T265" s="10"/>
      <c r="U265" s="10"/>
      <c r="V265" s="10"/>
      <c r="W265" s="10"/>
      <c r="X265" s="10"/>
      <c r="Y265" s="10"/>
      <c r="Z265" s="10"/>
    </row>
    <row r="266">
      <c r="A266" s="11"/>
      <c r="B266" s="21"/>
      <c r="C266" s="19"/>
      <c r="D266" s="12"/>
      <c r="E266" s="15"/>
      <c r="F266" s="15"/>
      <c r="G266" s="20"/>
      <c r="H266" s="11"/>
      <c r="I266" s="17"/>
      <c r="J266" s="10"/>
      <c r="K266" s="10"/>
      <c r="L266" s="10"/>
      <c r="M266" s="10"/>
      <c r="N266" s="22"/>
      <c r="O266" s="22"/>
      <c r="P266" s="10"/>
      <c r="Q266" s="10"/>
      <c r="R266" s="10"/>
      <c r="S266" s="10"/>
      <c r="T266" s="10"/>
      <c r="U266" s="10"/>
      <c r="V266" s="10"/>
      <c r="W266" s="10"/>
      <c r="X266" s="10"/>
      <c r="Y266" s="10"/>
      <c r="Z266" s="10"/>
    </row>
    <row r="267">
      <c r="A267" s="11"/>
      <c r="B267" s="21"/>
      <c r="C267" s="19"/>
      <c r="D267" s="12"/>
      <c r="E267" s="15"/>
      <c r="F267" s="15"/>
      <c r="G267" s="20"/>
      <c r="H267" s="11"/>
      <c r="I267" s="17"/>
      <c r="J267" s="10"/>
      <c r="K267" s="10"/>
      <c r="L267" s="10"/>
      <c r="M267" s="10"/>
      <c r="N267" s="22"/>
      <c r="O267" s="22"/>
      <c r="P267" s="10"/>
      <c r="Q267" s="10"/>
      <c r="R267" s="10"/>
      <c r="S267" s="10"/>
      <c r="T267" s="10"/>
      <c r="U267" s="10"/>
      <c r="V267" s="10"/>
      <c r="W267" s="10"/>
      <c r="X267" s="10"/>
      <c r="Y267" s="10"/>
      <c r="Z267" s="10"/>
    </row>
    <row r="268">
      <c r="A268" s="11"/>
      <c r="B268" s="21"/>
      <c r="C268" s="19"/>
      <c r="D268" s="12"/>
      <c r="E268" s="15"/>
      <c r="F268" s="15"/>
      <c r="G268" s="20"/>
      <c r="H268" s="11"/>
      <c r="I268" s="17"/>
      <c r="J268" s="10"/>
      <c r="K268" s="10"/>
      <c r="L268" s="10"/>
      <c r="M268" s="10"/>
      <c r="N268" s="22"/>
      <c r="O268" s="22"/>
      <c r="P268" s="10"/>
      <c r="Q268" s="10"/>
      <c r="R268" s="10"/>
      <c r="S268" s="10"/>
      <c r="T268" s="10"/>
      <c r="U268" s="10"/>
      <c r="V268" s="10"/>
      <c r="W268" s="10"/>
      <c r="X268" s="10"/>
      <c r="Y268" s="10"/>
      <c r="Z268" s="10"/>
    </row>
    <row r="269">
      <c r="A269" s="11"/>
      <c r="B269" s="21"/>
      <c r="C269" s="19"/>
      <c r="D269" s="12"/>
      <c r="E269" s="15"/>
      <c r="F269" s="15"/>
      <c r="G269" s="20"/>
      <c r="H269" s="11"/>
      <c r="I269" s="17"/>
      <c r="J269" s="10"/>
      <c r="K269" s="10"/>
      <c r="L269" s="10"/>
      <c r="M269" s="10"/>
      <c r="N269" s="22"/>
      <c r="O269" s="22"/>
      <c r="P269" s="10"/>
      <c r="Q269" s="10"/>
      <c r="R269" s="10"/>
      <c r="S269" s="10"/>
      <c r="T269" s="10"/>
      <c r="U269" s="10"/>
      <c r="V269" s="10"/>
      <c r="W269" s="10"/>
      <c r="X269" s="10"/>
      <c r="Y269" s="10"/>
      <c r="Z269" s="10"/>
    </row>
    <row r="270">
      <c r="A270" s="11"/>
      <c r="B270" s="21"/>
      <c r="C270" s="19"/>
      <c r="D270" s="12"/>
      <c r="E270" s="15"/>
      <c r="F270" s="15"/>
      <c r="G270" s="20"/>
      <c r="H270" s="11"/>
      <c r="I270" s="17"/>
      <c r="J270" s="10"/>
      <c r="K270" s="10"/>
      <c r="L270" s="10"/>
      <c r="M270" s="10"/>
      <c r="N270" s="22"/>
      <c r="O270" s="22"/>
      <c r="P270" s="10"/>
      <c r="Q270" s="10"/>
      <c r="R270" s="10"/>
      <c r="S270" s="10"/>
      <c r="T270" s="10"/>
      <c r="U270" s="10"/>
      <c r="V270" s="10"/>
      <c r="W270" s="10"/>
      <c r="X270" s="10"/>
      <c r="Y270" s="10"/>
      <c r="Z270" s="10"/>
    </row>
    <row r="271">
      <c r="A271" s="11"/>
      <c r="B271" s="21"/>
      <c r="C271" s="19"/>
      <c r="D271" s="12"/>
      <c r="E271" s="15"/>
      <c r="F271" s="15"/>
      <c r="G271" s="20"/>
      <c r="H271" s="11"/>
      <c r="I271" s="17"/>
      <c r="J271" s="10"/>
      <c r="K271" s="10"/>
      <c r="L271" s="10"/>
      <c r="M271" s="10"/>
      <c r="N271" s="22"/>
      <c r="O271" s="22"/>
      <c r="P271" s="10"/>
      <c r="Q271" s="10"/>
      <c r="R271" s="10"/>
      <c r="S271" s="10"/>
      <c r="T271" s="10"/>
      <c r="U271" s="10"/>
      <c r="V271" s="10"/>
      <c r="W271" s="10"/>
      <c r="X271" s="10"/>
      <c r="Y271" s="10"/>
      <c r="Z271" s="10"/>
    </row>
    <row r="272">
      <c r="A272" s="11"/>
      <c r="B272" s="21"/>
      <c r="C272" s="19"/>
      <c r="D272" s="12"/>
      <c r="E272" s="15"/>
      <c r="F272" s="15"/>
      <c r="G272" s="20"/>
      <c r="H272" s="11"/>
      <c r="I272" s="17"/>
      <c r="J272" s="10"/>
      <c r="K272" s="10"/>
      <c r="L272" s="10"/>
      <c r="M272" s="10"/>
      <c r="N272" s="22"/>
      <c r="O272" s="22"/>
      <c r="P272" s="10"/>
      <c r="Q272" s="10"/>
      <c r="R272" s="10"/>
      <c r="S272" s="10"/>
      <c r="T272" s="10"/>
      <c r="U272" s="10"/>
      <c r="V272" s="10"/>
      <c r="W272" s="10"/>
      <c r="X272" s="10"/>
      <c r="Y272" s="10"/>
      <c r="Z272" s="10"/>
    </row>
    <row r="273">
      <c r="A273" s="11"/>
      <c r="B273" s="21"/>
      <c r="C273" s="19"/>
      <c r="D273" s="12"/>
      <c r="E273" s="15"/>
      <c r="F273" s="15"/>
      <c r="G273" s="20"/>
      <c r="H273" s="11"/>
      <c r="I273" s="17"/>
      <c r="J273" s="10"/>
      <c r="K273" s="10"/>
      <c r="L273" s="10"/>
      <c r="M273" s="10"/>
      <c r="N273" s="22"/>
      <c r="O273" s="22"/>
      <c r="P273" s="10"/>
      <c r="Q273" s="10"/>
      <c r="R273" s="10"/>
      <c r="S273" s="10"/>
      <c r="T273" s="10"/>
      <c r="U273" s="10"/>
      <c r="V273" s="10"/>
      <c r="W273" s="10"/>
      <c r="X273" s="10"/>
      <c r="Y273" s="10"/>
      <c r="Z273" s="10"/>
    </row>
    <row r="274">
      <c r="A274" s="11"/>
      <c r="B274" s="21"/>
      <c r="C274" s="19"/>
      <c r="D274" s="12"/>
      <c r="E274" s="15"/>
      <c r="F274" s="15"/>
      <c r="G274" s="20"/>
      <c r="H274" s="11"/>
      <c r="I274" s="17"/>
      <c r="J274" s="10"/>
      <c r="K274" s="10"/>
      <c r="L274" s="10"/>
      <c r="M274" s="10"/>
      <c r="N274" s="22"/>
      <c r="O274" s="22"/>
      <c r="P274" s="10"/>
      <c r="Q274" s="10"/>
      <c r="R274" s="10"/>
      <c r="S274" s="10"/>
      <c r="T274" s="10"/>
      <c r="U274" s="10"/>
      <c r="V274" s="10"/>
      <c r="W274" s="10"/>
      <c r="X274" s="10"/>
      <c r="Y274" s="10"/>
      <c r="Z274" s="10"/>
    </row>
    <row r="275">
      <c r="A275" s="11"/>
      <c r="B275" s="21"/>
      <c r="C275" s="19"/>
      <c r="D275" s="12"/>
      <c r="E275" s="15"/>
      <c r="F275" s="15"/>
      <c r="G275" s="20"/>
      <c r="H275" s="11"/>
      <c r="I275" s="17"/>
      <c r="J275" s="10"/>
      <c r="K275" s="10"/>
      <c r="L275" s="10"/>
      <c r="M275" s="10"/>
      <c r="N275" s="22"/>
      <c r="O275" s="22"/>
      <c r="P275" s="10"/>
      <c r="Q275" s="10"/>
      <c r="R275" s="10"/>
      <c r="S275" s="10"/>
      <c r="T275" s="10"/>
      <c r="U275" s="10"/>
      <c r="V275" s="10"/>
      <c r="W275" s="10"/>
      <c r="X275" s="10"/>
      <c r="Y275" s="10"/>
      <c r="Z275" s="10"/>
    </row>
    <row r="276">
      <c r="A276" s="11"/>
      <c r="B276" s="21"/>
      <c r="C276" s="19"/>
      <c r="D276" s="12"/>
      <c r="E276" s="15"/>
      <c r="F276" s="15"/>
      <c r="G276" s="20"/>
      <c r="H276" s="11"/>
      <c r="I276" s="17"/>
      <c r="J276" s="10"/>
      <c r="K276" s="10"/>
      <c r="L276" s="10"/>
      <c r="M276" s="10"/>
      <c r="N276" s="22"/>
      <c r="O276" s="22"/>
      <c r="P276" s="10"/>
      <c r="Q276" s="10"/>
      <c r="R276" s="10"/>
      <c r="S276" s="10"/>
      <c r="T276" s="10"/>
      <c r="U276" s="10"/>
      <c r="V276" s="10"/>
      <c r="W276" s="10"/>
      <c r="X276" s="10"/>
      <c r="Y276" s="10"/>
      <c r="Z276" s="10"/>
    </row>
    <row r="277">
      <c r="A277" s="11"/>
      <c r="B277" s="21"/>
      <c r="C277" s="19"/>
      <c r="D277" s="12"/>
      <c r="E277" s="15"/>
      <c r="F277" s="15"/>
      <c r="G277" s="20"/>
      <c r="H277" s="11"/>
      <c r="I277" s="17"/>
      <c r="J277" s="10"/>
      <c r="K277" s="10"/>
      <c r="L277" s="10"/>
      <c r="M277" s="10"/>
      <c r="N277" s="22"/>
      <c r="O277" s="22"/>
      <c r="P277" s="10"/>
      <c r="Q277" s="10"/>
      <c r="R277" s="10"/>
      <c r="S277" s="10"/>
      <c r="T277" s="10"/>
      <c r="U277" s="10"/>
      <c r="V277" s="10"/>
      <c r="W277" s="10"/>
      <c r="X277" s="10"/>
      <c r="Y277" s="10"/>
      <c r="Z277" s="10"/>
    </row>
    <row r="278">
      <c r="A278" s="11"/>
      <c r="B278" s="21"/>
      <c r="C278" s="19"/>
      <c r="D278" s="12"/>
      <c r="E278" s="15"/>
      <c r="F278" s="15"/>
      <c r="G278" s="20"/>
      <c r="H278" s="11"/>
      <c r="I278" s="17"/>
      <c r="J278" s="10"/>
      <c r="K278" s="10"/>
      <c r="L278" s="10"/>
      <c r="M278" s="10"/>
      <c r="N278" s="22"/>
      <c r="O278" s="22"/>
      <c r="P278" s="10"/>
      <c r="Q278" s="10"/>
      <c r="R278" s="10"/>
      <c r="S278" s="10"/>
      <c r="T278" s="10"/>
      <c r="U278" s="10"/>
      <c r="V278" s="10"/>
      <c r="W278" s="10"/>
      <c r="X278" s="10"/>
      <c r="Y278" s="10"/>
      <c r="Z278" s="10"/>
    </row>
    <row r="279">
      <c r="A279" s="11"/>
      <c r="B279" s="21"/>
      <c r="C279" s="19"/>
      <c r="D279" s="12"/>
      <c r="E279" s="15"/>
      <c r="F279" s="15"/>
      <c r="G279" s="20"/>
      <c r="H279" s="11"/>
      <c r="I279" s="17"/>
      <c r="J279" s="10"/>
      <c r="K279" s="10"/>
      <c r="L279" s="10"/>
      <c r="M279" s="10"/>
      <c r="N279" s="22"/>
      <c r="O279" s="22"/>
      <c r="P279" s="10"/>
      <c r="Q279" s="10"/>
      <c r="R279" s="10"/>
      <c r="S279" s="10"/>
      <c r="T279" s="10"/>
      <c r="U279" s="10"/>
      <c r="V279" s="10"/>
      <c r="W279" s="10"/>
      <c r="X279" s="10"/>
      <c r="Y279" s="10"/>
      <c r="Z279" s="10"/>
    </row>
    <row r="280">
      <c r="A280" s="11"/>
      <c r="B280" s="21"/>
      <c r="C280" s="19"/>
      <c r="D280" s="12"/>
      <c r="E280" s="15"/>
      <c r="F280" s="15"/>
      <c r="G280" s="20"/>
      <c r="H280" s="11"/>
      <c r="I280" s="17"/>
      <c r="J280" s="10"/>
      <c r="K280" s="10"/>
      <c r="L280" s="10"/>
      <c r="M280" s="10"/>
      <c r="N280" s="22"/>
      <c r="O280" s="22"/>
      <c r="P280" s="10"/>
      <c r="Q280" s="10"/>
      <c r="R280" s="10"/>
      <c r="S280" s="10"/>
      <c r="T280" s="10"/>
      <c r="U280" s="10"/>
      <c r="V280" s="10"/>
      <c r="W280" s="10"/>
      <c r="X280" s="10"/>
      <c r="Y280" s="10"/>
      <c r="Z280" s="10"/>
    </row>
    <row r="281">
      <c r="A281" s="23"/>
      <c r="B281" s="24"/>
      <c r="C281" s="25"/>
      <c r="D281" s="26"/>
      <c r="E281" s="27"/>
      <c r="F281" s="27"/>
      <c r="G281" s="28"/>
      <c r="H281" s="23"/>
      <c r="I281" s="10"/>
      <c r="J281" s="10"/>
      <c r="K281" s="10"/>
      <c r="L281" s="10"/>
      <c r="M281" s="10"/>
      <c r="N281" s="22"/>
      <c r="O281" s="22"/>
      <c r="P281" s="10"/>
      <c r="Q281" s="10"/>
      <c r="R281" s="10"/>
      <c r="S281" s="10"/>
      <c r="T281" s="10"/>
      <c r="U281" s="10"/>
      <c r="V281" s="10"/>
      <c r="W281" s="10"/>
      <c r="X281" s="10"/>
      <c r="Y281" s="10"/>
      <c r="Z281" s="10"/>
    </row>
    <row r="282">
      <c r="A282" s="23"/>
      <c r="B282" s="24"/>
      <c r="C282" s="25"/>
      <c r="D282" s="26"/>
      <c r="E282" s="27"/>
      <c r="F282" s="27"/>
      <c r="G282" s="28"/>
      <c r="H282" s="23"/>
      <c r="I282" s="10"/>
      <c r="J282" s="10"/>
      <c r="K282" s="10"/>
      <c r="L282" s="10"/>
      <c r="M282" s="10"/>
      <c r="N282" s="22"/>
      <c r="O282" s="22"/>
      <c r="P282" s="10"/>
      <c r="Q282" s="10"/>
      <c r="R282" s="10"/>
      <c r="S282" s="10"/>
      <c r="T282" s="10"/>
      <c r="U282" s="10"/>
      <c r="V282" s="10"/>
      <c r="W282" s="10"/>
      <c r="X282" s="10"/>
      <c r="Y282" s="10"/>
      <c r="Z282" s="10"/>
    </row>
    <row r="283">
      <c r="A283" s="23"/>
      <c r="B283" s="24"/>
      <c r="C283" s="25"/>
      <c r="D283" s="26"/>
      <c r="E283" s="27"/>
      <c r="F283" s="27"/>
      <c r="G283" s="28"/>
      <c r="H283" s="23"/>
      <c r="I283" s="10"/>
      <c r="J283" s="10"/>
      <c r="K283" s="10"/>
      <c r="L283" s="10"/>
      <c r="M283" s="10"/>
      <c r="N283" s="22"/>
      <c r="O283" s="22"/>
      <c r="P283" s="10"/>
      <c r="Q283" s="10"/>
      <c r="R283" s="10"/>
      <c r="S283" s="10"/>
      <c r="T283" s="10"/>
      <c r="U283" s="10"/>
      <c r="V283" s="10"/>
      <c r="W283" s="10"/>
      <c r="X283" s="10"/>
      <c r="Y283" s="10"/>
      <c r="Z283" s="10"/>
    </row>
    <row r="284">
      <c r="A284" s="23"/>
      <c r="B284" s="24"/>
      <c r="C284" s="25"/>
      <c r="D284" s="26"/>
      <c r="E284" s="27"/>
      <c r="F284" s="27"/>
      <c r="G284" s="28"/>
      <c r="H284" s="23"/>
      <c r="I284" s="10"/>
      <c r="J284" s="10"/>
      <c r="K284" s="10"/>
      <c r="L284" s="10"/>
      <c r="M284" s="10"/>
      <c r="N284" s="22"/>
      <c r="O284" s="22"/>
      <c r="P284" s="10"/>
      <c r="Q284" s="10"/>
      <c r="R284" s="10"/>
      <c r="S284" s="10"/>
      <c r="T284" s="10"/>
      <c r="U284" s="10"/>
      <c r="V284" s="10"/>
      <c r="W284" s="10"/>
      <c r="X284" s="10"/>
      <c r="Y284" s="10"/>
      <c r="Z284" s="10"/>
    </row>
    <row r="285">
      <c r="A285" s="23"/>
      <c r="B285" s="24"/>
      <c r="C285" s="25"/>
      <c r="D285" s="26"/>
      <c r="E285" s="27"/>
      <c r="F285" s="27"/>
      <c r="G285" s="28"/>
      <c r="H285" s="23"/>
      <c r="I285" s="10"/>
      <c r="J285" s="10"/>
      <c r="K285" s="10"/>
      <c r="L285" s="10"/>
      <c r="M285" s="10"/>
      <c r="N285" s="22"/>
      <c r="O285" s="22"/>
      <c r="P285" s="10"/>
      <c r="Q285" s="10"/>
      <c r="R285" s="10"/>
      <c r="S285" s="10"/>
      <c r="T285" s="10"/>
      <c r="U285" s="10"/>
      <c r="V285" s="10"/>
      <c r="W285" s="10"/>
      <c r="X285" s="10"/>
      <c r="Y285" s="10"/>
      <c r="Z285" s="10"/>
    </row>
    <row r="286">
      <c r="A286" s="23"/>
      <c r="B286" s="24"/>
      <c r="C286" s="25"/>
      <c r="D286" s="26"/>
      <c r="E286" s="27"/>
      <c r="F286" s="27"/>
      <c r="G286" s="28"/>
      <c r="H286" s="23"/>
      <c r="I286" s="10"/>
      <c r="J286" s="10"/>
      <c r="K286" s="10"/>
      <c r="L286" s="10"/>
      <c r="M286" s="10"/>
      <c r="N286" s="22"/>
      <c r="O286" s="22"/>
      <c r="P286" s="10"/>
      <c r="Q286" s="10"/>
      <c r="R286" s="10"/>
      <c r="S286" s="10"/>
      <c r="T286" s="10"/>
      <c r="U286" s="10"/>
      <c r="V286" s="10"/>
      <c r="W286" s="10"/>
      <c r="X286" s="10"/>
      <c r="Y286" s="10"/>
      <c r="Z286" s="10"/>
    </row>
    <row r="287">
      <c r="A287" s="23"/>
      <c r="B287" s="24"/>
      <c r="C287" s="25"/>
      <c r="D287" s="26"/>
      <c r="E287" s="27"/>
      <c r="F287" s="27"/>
      <c r="G287" s="28"/>
      <c r="H287" s="23"/>
      <c r="I287" s="10"/>
      <c r="J287" s="10"/>
      <c r="K287" s="10"/>
      <c r="L287" s="10"/>
      <c r="M287" s="10"/>
      <c r="N287" s="22"/>
      <c r="O287" s="22"/>
      <c r="P287" s="10"/>
      <c r="Q287" s="10"/>
      <c r="R287" s="10"/>
      <c r="S287" s="10"/>
      <c r="T287" s="10"/>
      <c r="U287" s="10"/>
      <c r="V287" s="10"/>
      <c r="W287" s="10"/>
      <c r="X287" s="10"/>
      <c r="Y287" s="10"/>
      <c r="Z287" s="10"/>
    </row>
    <row r="288">
      <c r="A288" s="23"/>
      <c r="B288" s="24"/>
      <c r="C288" s="25"/>
      <c r="D288" s="26"/>
      <c r="E288" s="27"/>
      <c r="F288" s="27"/>
      <c r="G288" s="28"/>
      <c r="H288" s="23"/>
      <c r="I288" s="10"/>
      <c r="J288" s="10"/>
      <c r="K288" s="10"/>
      <c r="L288" s="10"/>
      <c r="M288" s="10"/>
      <c r="N288" s="22"/>
      <c r="O288" s="22"/>
      <c r="P288" s="10"/>
      <c r="Q288" s="10"/>
      <c r="R288" s="10"/>
      <c r="S288" s="10"/>
      <c r="T288" s="10"/>
      <c r="U288" s="10"/>
      <c r="V288" s="10"/>
      <c r="W288" s="10"/>
      <c r="X288" s="10"/>
      <c r="Y288" s="10"/>
      <c r="Z288" s="10"/>
    </row>
    <row r="289">
      <c r="A289" s="23"/>
      <c r="B289" s="24"/>
      <c r="C289" s="25"/>
      <c r="D289" s="26"/>
      <c r="E289" s="27"/>
      <c r="F289" s="27"/>
      <c r="G289" s="28"/>
      <c r="H289" s="23"/>
      <c r="I289" s="10"/>
      <c r="J289" s="10"/>
      <c r="K289" s="10"/>
      <c r="L289" s="10"/>
      <c r="M289" s="10"/>
      <c r="N289" s="22"/>
      <c r="O289" s="22"/>
      <c r="P289" s="10"/>
      <c r="Q289" s="10"/>
      <c r="R289" s="10"/>
      <c r="S289" s="10"/>
      <c r="T289" s="10"/>
      <c r="U289" s="10"/>
      <c r="V289" s="10"/>
      <c r="W289" s="10"/>
      <c r="X289" s="10"/>
      <c r="Y289" s="10"/>
      <c r="Z289" s="10"/>
    </row>
    <row r="290">
      <c r="A290" s="23"/>
      <c r="B290" s="24"/>
      <c r="C290" s="25"/>
      <c r="D290" s="26"/>
      <c r="E290" s="27"/>
      <c r="F290" s="27"/>
      <c r="G290" s="28"/>
      <c r="H290" s="23"/>
      <c r="I290" s="10"/>
      <c r="J290" s="10"/>
      <c r="K290" s="10"/>
      <c r="L290" s="10"/>
      <c r="M290" s="10"/>
      <c r="N290" s="22"/>
      <c r="O290" s="22"/>
      <c r="P290" s="10"/>
      <c r="Q290" s="10"/>
      <c r="R290" s="10"/>
      <c r="S290" s="10"/>
      <c r="T290" s="10"/>
      <c r="U290" s="10"/>
      <c r="V290" s="10"/>
      <c r="W290" s="10"/>
      <c r="X290" s="10"/>
      <c r="Y290" s="10"/>
      <c r="Z290" s="10"/>
    </row>
    <row r="291">
      <c r="A291" s="23"/>
      <c r="B291" s="24"/>
      <c r="C291" s="25"/>
      <c r="D291" s="26"/>
      <c r="E291" s="27"/>
      <c r="F291" s="27"/>
      <c r="G291" s="28"/>
      <c r="H291" s="23"/>
      <c r="I291" s="10"/>
      <c r="J291" s="10"/>
      <c r="K291" s="10"/>
      <c r="L291" s="10"/>
      <c r="M291" s="10"/>
      <c r="N291" s="22"/>
      <c r="O291" s="22"/>
      <c r="P291" s="10"/>
      <c r="Q291" s="10"/>
      <c r="R291" s="10"/>
      <c r="S291" s="10"/>
      <c r="T291" s="10"/>
      <c r="U291" s="10"/>
      <c r="V291" s="10"/>
      <c r="W291" s="10"/>
      <c r="X291" s="10"/>
      <c r="Y291" s="10"/>
      <c r="Z291" s="10"/>
    </row>
    <row r="292">
      <c r="A292" s="23"/>
      <c r="B292" s="24"/>
      <c r="C292" s="25"/>
      <c r="D292" s="26"/>
      <c r="E292" s="27"/>
      <c r="F292" s="27"/>
      <c r="G292" s="28"/>
      <c r="H292" s="23"/>
      <c r="I292" s="10"/>
      <c r="J292" s="10"/>
      <c r="K292" s="10"/>
      <c r="L292" s="10"/>
      <c r="M292" s="10"/>
      <c r="N292" s="22"/>
      <c r="O292" s="22"/>
      <c r="P292" s="10"/>
      <c r="Q292" s="10"/>
      <c r="R292" s="10"/>
      <c r="S292" s="10"/>
      <c r="T292" s="10"/>
      <c r="U292" s="10"/>
      <c r="V292" s="10"/>
      <c r="W292" s="10"/>
      <c r="X292" s="10"/>
      <c r="Y292" s="10"/>
      <c r="Z292" s="10"/>
    </row>
    <row r="293">
      <c r="A293" s="23"/>
      <c r="B293" s="24"/>
      <c r="C293" s="25"/>
      <c r="D293" s="26"/>
      <c r="E293" s="27"/>
      <c r="F293" s="27"/>
      <c r="G293" s="28"/>
      <c r="H293" s="23"/>
      <c r="I293" s="10"/>
      <c r="J293" s="10"/>
      <c r="K293" s="10"/>
      <c r="L293" s="10"/>
      <c r="M293" s="10"/>
      <c r="N293" s="22"/>
      <c r="O293" s="22"/>
      <c r="P293" s="10"/>
      <c r="Q293" s="10"/>
      <c r="R293" s="10"/>
      <c r="S293" s="10"/>
      <c r="T293" s="10"/>
      <c r="U293" s="10"/>
      <c r="V293" s="10"/>
      <c r="W293" s="10"/>
      <c r="X293" s="10"/>
      <c r="Y293" s="10"/>
      <c r="Z293" s="10"/>
    </row>
    <row r="294">
      <c r="A294" s="23"/>
      <c r="B294" s="24"/>
      <c r="C294" s="25"/>
      <c r="D294" s="26"/>
      <c r="E294" s="27"/>
      <c r="F294" s="27"/>
      <c r="G294" s="28"/>
      <c r="H294" s="23"/>
      <c r="I294" s="10"/>
      <c r="J294" s="10"/>
      <c r="K294" s="10"/>
      <c r="L294" s="10"/>
      <c r="M294" s="10"/>
      <c r="N294" s="22"/>
      <c r="O294" s="22"/>
      <c r="P294" s="10"/>
      <c r="Q294" s="10"/>
      <c r="R294" s="10"/>
      <c r="S294" s="10"/>
      <c r="T294" s="10"/>
      <c r="U294" s="10"/>
      <c r="V294" s="10"/>
      <c r="W294" s="10"/>
      <c r="X294" s="10"/>
      <c r="Y294" s="10"/>
      <c r="Z294" s="10"/>
    </row>
    <row r="295">
      <c r="A295" s="23"/>
      <c r="B295" s="24"/>
      <c r="C295" s="25"/>
      <c r="D295" s="26"/>
      <c r="E295" s="27"/>
      <c r="F295" s="27"/>
      <c r="G295" s="28"/>
      <c r="H295" s="23"/>
      <c r="I295" s="10"/>
      <c r="J295" s="10"/>
      <c r="K295" s="10"/>
      <c r="L295" s="10"/>
      <c r="M295" s="10"/>
      <c r="N295" s="22"/>
      <c r="O295" s="22"/>
      <c r="P295" s="10"/>
      <c r="Q295" s="10"/>
      <c r="R295" s="10"/>
      <c r="S295" s="10"/>
      <c r="T295" s="10"/>
      <c r="U295" s="10"/>
      <c r="V295" s="10"/>
      <c r="W295" s="10"/>
      <c r="X295" s="10"/>
      <c r="Y295" s="10"/>
      <c r="Z295" s="10"/>
    </row>
    <row r="296">
      <c r="A296" s="23"/>
      <c r="B296" s="24"/>
      <c r="C296" s="25"/>
      <c r="D296" s="26"/>
      <c r="E296" s="27"/>
      <c r="F296" s="27"/>
      <c r="G296" s="28"/>
      <c r="H296" s="23"/>
      <c r="I296" s="10"/>
      <c r="J296" s="10"/>
      <c r="K296" s="10"/>
      <c r="L296" s="10"/>
      <c r="M296" s="10"/>
      <c r="N296" s="22"/>
      <c r="O296" s="22"/>
      <c r="P296" s="10"/>
      <c r="Q296" s="10"/>
      <c r="R296" s="10"/>
      <c r="S296" s="10"/>
      <c r="T296" s="10"/>
      <c r="U296" s="10"/>
      <c r="V296" s="10"/>
      <c r="W296" s="10"/>
      <c r="X296" s="10"/>
      <c r="Y296" s="10"/>
      <c r="Z296" s="10"/>
    </row>
    <row r="297">
      <c r="A297" s="23"/>
      <c r="B297" s="24"/>
      <c r="C297" s="25"/>
      <c r="D297" s="26"/>
      <c r="E297" s="27"/>
      <c r="F297" s="27"/>
      <c r="G297" s="28"/>
      <c r="H297" s="23"/>
      <c r="I297" s="10"/>
      <c r="J297" s="10"/>
      <c r="K297" s="10"/>
      <c r="L297" s="10"/>
      <c r="M297" s="10"/>
      <c r="N297" s="22"/>
      <c r="O297" s="22"/>
      <c r="P297" s="10"/>
      <c r="Q297" s="10"/>
      <c r="R297" s="10"/>
      <c r="S297" s="10"/>
      <c r="T297" s="10"/>
      <c r="U297" s="10"/>
      <c r="V297" s="10"/>
      <c r="W297" s="10"/>
      <c r="X297" s="10"/>
      <c r="Y297" s="10"/>
      <c r="Z297" s="10"/>
    </row>
    <row r="298">
      <c r="A298" s="23"/>
      <c r="B298" s="24"/>
      <c r="C298" s="25"/>
      <c r="D298" s="26"/>
      <c r="E298" s="27"/>
      <c r="F298" s="27"/>
      <c r="G298" s="28"/>
      <c r="H298" s="23"/>
      <c r="I298" s="10"/>
      <c r="J298" s="10"/>
      <c r="K298" s="10"/>
      <c r="L298" s="10"/>
      <c r="M298" s="10"/>
      <c r="N298" s="22"/>
      <c r="O298" s="22"/>
      <c r="P298" s="10"/>
      <c r="Q298" s="10"/>
      <c r="R298" s="10"/>
      <c r="S298" s="10"/>
      <c r="T298" s="10"/>
      <c r="U298" s="10"/>
      <c r="V298" s="10"/>
      <c r="W298" s="10"/>
      <c r="X298" s="10"/>
      <c r="Y298" s="10"/>
      <c r="Z298" s="10"/>
    </row>
    <row r="299">
      <c r="A299" s="23"/>
      <c r="B299" s="24"/>
      <c r="C299" s="25"/>
      <c r="D299" s="26"/>
      <c r="E299" s="27"/>
      <c r="F299" s="27"/>
      <c r="G299" s="28"/>
      <c r="H299" s="23"/>
      <c r="I299" s="10"/>
      <c r="J299" s="10"/>
      <c r="K299" s="10"/>
      <c r="L299" s="10"/>
      <c r="M299" s="10"/>
      <c r="N299" s="22"/>
      <c r="O299" s="22"/>
      <c r="P299" s="10"/>
      <c r="Q299" s="10"/>
      <c r="R299" s="10"/>
      <c r="S299" s="10"/>
      <c r="T299" s="10"/>
      <c r="U299" s="10"/>
      <c r="V299" s="10"/>
      <c r="W299" s="10"/>
      <c r="X299" s="10"/>
      <c r="Y299" s="10"/>
      <c r="Z299" s="10"/>
    </row>
    <row r="300">
      <c r="A300" s="23"/>
      <c r="B300" s="24"/>
      <c r="C300" s="25"/>
      <c r="D300" s="26"/>
      <c r="E300" s="27"/>
      <c r="F300" s="27"/>
      <c r="G300" s="28"/>
      <c r="H300" s="23"/>
      <c r="I300" s="10"/>
      <c r="J300" s="10"/>
      <c r="K300" s="10"/>
      <c r="L300" s="10"/>
      <c r="M300" s="10"/>
      <c r="N300" s="22"/>
      <c r="O300" s="22"/>
      <c r="P300" s="10"/>
      <c r="Q300" s="10"/>
      <c r="R300" s="10"/>
      <c r="S300" s="10"/>
      <c r="T300" s="10"/>
      <c r="U300" s="10"/>
      <c r="V300" s="10"/>
      <c r="W300" s="10"/>
      <c r="X300" s="10"/>
      <c r="Y300" s="10"/>
      <c r="Z300" s="10"/>
    </row>
    <row r="301">
      <c r="A301" s="23"/>
      <c r="B301" s="24"/>
      <c r="C301" s="25"/>
      <c r="D301" s="26"/>
      <c r="E301" s="27"/>
      <c r="F301" s="27"/>
      <c r="G301" s="28"/>
      <c r="H301" s="23"/>
      <c r="I301" s="10"/>
      <c r="J301" s="10"/>
      <c r="K301" s="10"/>
      <c r="L301" s="10"/>
      <c r="M301" s="10"/>
      <c r="N301" s="22"/>
      <c r="O301" s="22"/>
      <c r="P301" s="10"/>
      <c r="Q301" s="10"/>
      <c r="R301" s="10"/>
      <c r="S301" s="10"/>
      <c r="T301" s="10"/>
      <c r="U301" s="10"/>
      <c r="V301" s="10"/>
      <c r="W301" s="10"/>
      <c r="X301" s="10"/>
      <c r="Y301" s="10"/>
      <c r="Z301" s="10"/>
    </row>
    <row r="302">
      <c r="A302" s="23"/>
      <c r="B302" s="24"/>
      <c r="C302" s="25"/>
      <c r="D302" s="26"/>
      <c r="E302" s="27"/>
      <c r="F302" s="27"/>
      <c r="G302" s="28"/>
      <c r="H302" s="23"/>
      <c r="I302" s="10"/>
      <c r="J302" s="10"/>
      <c r="K302" s="10"/>
      <c r="L302" s="10"/>
      <c r="M302" s="10"/>
      <c r="N302" s="22"/>
      <c r="O302" s="22"/>
      <c r="P302" s="10"/>
      <c r="Q302" s="10"/>
      <c r="R302" s="10"/>
      <c r="S302" s="10"/>
      <c r="T302" s="10"/>
      <c r="U302" s="10"/>
      <c r="V302" s="10"/>
      <c r="W302" s="10"/>
      <c r="X302" s="10"/>
      <c r="Y302" s="10"/>
      <c r="Z302" s="10"/>
    </row>
    <row r="303">
      <c r="A303" s="23"/>
      <c r="B303" s="24"/>
      <c r="C303" s="25"/>
      <c r="D303" s="26"/>
      <c r="E303" s="27"/>
      <c r="F303" s="27"/>
      <c r="G303" s="28"/>
      <c r="H303" s="23"/>
      <c r="I303" s="10"/>
      <c r="J303" s="10"/>
      <c r="K303" s="10"/>
      <c r="L303" s="10"/>
      <c r="M303" s="10"/>
      <c r="N303" s="22"/>
      <c r="O303" s="22"/>
      <c r="P303" s="10"/>
      <c r="Q303" s="10"/>
      <c r="R303" s="10"/>
      <c r="S303" s="10"/>
      <c r="T303" s="10"/>
      <c r="U303" s="10"/>
      <c r="V303" s="10"/>
      <c r="W303" s="10"/>
      <c r="X303" s="10"/>
      <c r="Y303" s="10"/>
      <c r="Z303" s="10"/>
    </row>
    <row r="304">
      <c r="A304" s="23"/>
      <c r="B304" s="24"/>
      <c r="C304" s="25"/>
      <c r="D304" s="26"/>
      <c r="E304" s="27"/>
      <c r="F304" s="27"/>
      <c r="G304" s="28"/>
      <c r="H304" s="23"/>
      <c r="I304" s="10"/>
      <c r="J304" s="10"/>
      <c r="K304" s="10"/>
      <c r="L304" s="10"/>
      <c r="M304" s="10"/>
      <c r="N304" s="22"/>
      <c r="O304" s="22"/>
      <c r="P304" s="10"/>
      <c r="Q304" s="10"/>
      <c r="R304" s="10"/>
      <c r="S304" s="10"/>
      <c r="T304" s="10"/>
      <c r="U304" s="10"/>
      <c r="V304" s="10"/>
      <c r="W304" s="10"/>
      <c r="X304" s="10"/>
      <c r="Y304" s="10"/>
      <c r="Z304" s="10"/>
    </row>
    <row r="305">
      <c r="A305" s="23"/>
      <c r="B305" s="24"/>
      <c r="C305" s="25"/>
      <c r="D305" s="26"/>
      <c r="E305" s="27"/>
      <c r="F305" s="27"/>
      <c r="G305" s="28"/>
      <c r="H305" s="23"/>
      <c r="I305" s="10"/>
      <c r="J305" s="10"/>
      <c r="K305" s="10"/>
      <c r="L305" s="10"/>
      <c r="M305" s="10"/>
      <c r="N305" s="22"/>
      <c r="O305" s="22"/>
      <c r="P305" s="10"/>
      <c r="Q305" s="10"/>
      <c r="R305" s="10"/>
      <c r="S305" s="10"/>
      <c r="T305" s="10"/>
      <c r="U305" s="10"/>
      <c r="V305" s="10"/>
      <c r="W305" s="10"/>
      <c r="X305" s="10"/>
      <c r="Y305" s="10"/>
      <c r="Z305" s="10"/>
    </row>
    <row r="306">
      <c r="A306" s="23"/>
      <c r="B306" s="24"/>
      <c r="C306" s="25"/>
      <c r="D306" s="26"/>
      <c r="E306" s="27"/>
      <c r="F306" s="27"/>
      <c r="G306" s="28"/>
      <c r="H306" s="23"/>
      <c r="I306" s="10"/>
      <c r="J306" s="10"/>
      <c r="K306" s="10"/>
      <c r="L306" s="10"/>
      <c r="M306" s="10"/>
      <c r="N306" s="22"/>
      <c r="O306" s="22"/>
      <c r="P306" s="10"/>
      <c r="Q306" s="10"/>
      <c r="R306" s="10"/>
      <c r="S306" s="10"/>
      <c r="T306" s="10"/>
      <c r="U306" s="10"/>
      <c r="V306" s="10"/>
      <c r="W306" s="10"/>
      <c r="X306" s="10"/>
      <c r="Y306" s="10"/>
      <c r="Z306" s="10"/>
    </row>
    <row r="307">
      <c r="A307" s="23"/>
      <c r="B307" s="24"/>
      <c r="C307" s="25"/>
      <c r="D307" s="26"/>
      <c r="E307" s="27"/>
      <c r="F307" s="27"/>
      <c r="G307" s="28"/>
      <c r="H307" s="23"/>
      <c r="I307" s="10"/>
      <c r="J307" s="10"/>
      <c r="K307" s="10"/>
      <c r="L307" s="10"/>
      <c r="M307" s="10"/>
      <c r="N307" s="22"/>
      <c r="O307" s="22"/>
      <c r="P307" s="10"/>
      <c r="Q307" s="10"/>
      <c r="R307" s="10"/>
      <c r="S307" s="10"/>
      <c r="T307" s="10"/>
      <c r="U307" s="10"/>
      <c r="V307" s="10"/>
      <c r="W307" s="10"/>
      <c r="X307" s="10"/>
      <c r="Y307" s="10"/>
      <c r="Z307" s="10"/>
    </row>
    <row r="308">
      <c r="A308" s="23"/>
      <c r="B308" s="24"/>
      <c r="C308" s="25"/>
      <c r="D308" s="26"/>
      <c r="E308" s="27"/>
      <c r="F308" s="27"/>
      <c r="G308" s="28"/>
      <c r="H308" s="23"/>
      <c r="I308" s="10"/>
      <c r="J308" s="10"/>
      <c r="K308" s="10"/>
      <c r="L308" s="10"/>
      <c r="M308" s="10"/>
      <c r="N308" s="22"/>
      <c r="O308" s="22"/>
      <c r="P308" s="10"/>
      <c r="Q308" s="10"/>
      <c r="R308" s="10"/>
      <c r="S308" s="10"/>
      <c r="T308" s="10"/>
      <c r="U308" s="10"/>
      <c r="V308" s="10"/>
      <c r="W308" s="10"/>
      <c r="X308" s="10"/>
      <c r="Y308" s="10"/>
      <c r="Z308" s="10"/>
    </row>
    <row r="309">
      <c r="A309" s="23"/>
      <c r="B309" s="24"/>
      <c r="C309" s="25"/>
      <c r="D309" s="26"/>
      <c r="E309" s="27"/>
      <c r="F309" s="27"/>
      <c r="G309" s="28"/>
      <c r="H309" s="23"/>
      <c r="I309" s="10"/>
      <c r="J309" s="10"/>
      <c r="K309" s="10"/>
      <c r="L309" s="10"/>
      <c r="M309" s="10"/>
      <c r="N309" s="22"/>
      <c r="O309" s="22"/>
      <c r="P309" s="10"/>
      <c r="Q309" s="10"/>
      <c r="R309" s="10"/>
      <c r="S309" s="10"/>
      <c r="T309" s="10"/>
      <c r="U309" s="10"/>
      <c r="V309" s="10"/>
      <c r="W309" s="10"/>
      <c r="X309" s="10"/>
      <c r="Y309" s="10"/>
      <c r="Z309" s="10"/>
    </row>
    <row r="310">
      <c r="A310" s="23"/>
      <c r="B310" s="24"/>
      <c r="C310" s="25"/>
      <c r="D310" s="26"/>
      <c r="E310" s="27"/>
      <c r="F310" s="27"/>
      <c r="G310" s="28"/>
      <c r="H310" s="23"/>
      <c r="I310" s="10"/>
      <c r="J310" s="10"/>
      <c r="K310" s="10"/>
      <c r="L310" s="10"/>
      <c r="M310" s="10"/>
      <c r="N310" s="22"/>
      <c r="O310" s="22"/>
      <c r="P310" s="10"/>
      <c r="Q310" s="10"/>
      <c r="R310" s="10"/>
      <c r="S310" s="10"/>
      <c r="T310" s="10"/>
      <c r="U310" s="10"/>
      <c r="V310" s="10"/>
      <c r="W310" s="10"/>
      <c r="X310" s="10"/>
      <c r="Y310" s="10"/>
      <c r="Z310" s="10"/>
    </row>
    <row r="311">
      <c r="A311" s="23"/>
      <c r="B311" s="24"/>
      <c r="C311" s="25"/>
      <c r="D311" s="26"/>
      <c r="E311" s="27"/>
      <c r="F311" s="27"/>
      <c r="G311" s="28"/>
      <c r="H311" s="23"/>
      <c r="I311" s="10"/>
      <c r="J311" s="10"/>
      <c r="K311" s="10"/>
      <c r="L311" s="10"/>
      <c r="M311" s="10"/>
      <c r="N311" s="22"/>
      <c r="O311" s="22"/>
      <c r="P311" s="10"/>
      <c r="Q311" s="10"/>
      <c r="R311" s="10"/>
      <c r="S311" s="10"/>
      <c r="T311" s="10"/>
      <c r="U311" s="10"/>
      <c r="V311" s="10"/>
      <c r="W311" s="10"/>
      <c r="X311" s="10"/>
      <c r="Y311" s="10"/>
      <c r="Z311" s="10"/>
    </row>
    <row r="312">
      <c r="A312" s="23"/>
      <c r="B312" s="24"/>
      <c r="C312" s="25"/>
      <c r="D312" s="26"/>
      <c r="E312" s="27"/>
      <c r="F312" s="27"/>
      <c r="G312" s="28"/>
      <c r="H312" s="23"/>
      <c r="I312" s="10"/>
      <c r="J312" s="10"/>
      <c r="K312" s="10"/>
      <c r="L312" s="10"/>
      <c r="M312" s="10"/>
      <c r="N312" s="22"/>
      <c r="O312" s="22"/>
      <c r="P312" s="10"/>
      <c r="Q312" s="10"/>
      <c r="R312" s="10"/>
      <c r="S312" s="10"/>
      <c r="T312" s="10"/>
      <c r="U312" s="10"/>
      <c r="V312" s="10"/>
      <c r="W312" s="10"/>
      <c r="X312" s="10"/>
      <c r="Y312" s="10"/>
      <c r="Z312" s="10"/>
    </row>
    <row r="313">
      <c r="A313" s="23"/>
      <c r="B313" s="24"/>
      <c r="C313" s="25"/>
      <c r="D313" s="26"/>
      <c r="E313" s="27"/>
      <c r="F313" s="27"/>
      <c r="G313" s="28"/>
      <c r="H313" s="23"/>
      <c r="I313" s="10"/>
      <c r="J313" s="10"/>
      <c r="K313" s="10"/>
      <c r="L313" s="10"/>
      <c r="M313" s="10"/>
      <c r="N313" s="22"/>
      <c r="O313" s="22"/>
      <c r="P313" s="10"/>
      <c r="Q313" s="10"/>
      <c r="R313" s="10"/>
      <c r="S313" s="10"/>
      <c r="T313" s="10"/>
      <c r="U313" s="10"/>
      <c r="V313" s="10"/>
      <c r="W313" s="10"/>
      <c r="X313" s="10"/>
      <c r="Y313" s="10"/>
      <c r="Z313" s="10"/>
    </row>
    <row r="314">
      <c r="A314" s="23"/>
      <c r="B314" s="24"/>
      <c r="C314" s="25"/>
      <c r="D314" s="26"/>
      <c r="E314" s="27"/>
      <c r="F314" s="27"/>
      <c r="G314" s="28"/>
      <c r="H314" s="23"/>
      <c r="I314" s="10"/>
      <c r="J314" s="10"/>
      <c r="K314" s="10"/>
      <c r="L314" s="10"/>
      <c r="M314" s="10"/>
      <c r="N314" s="22"/>
      <c r="O314" s="22"/>
      <c r="P314" s="10"/>
      <c r="Q314" s="10"/>
      <c r="R314" s="10"/>
      <c r="S314" s="10"/>
      <c r="T314" s="10"/>
      <c r="U314" s="10"/>
      <c r="V314" s="10"/>
      <c r="W314" s="10"/>
      <c r="X314" s="10"/>
      <c r="Y314" s="10"/>
      <c r="Z314" s="10"/>
    </row>
    <row r="315">
      <c r="A315" s="23"/>
      <c r="B315" s="24"/>
      <c r="C315" s="25"/>
      <c r="D315" s="26"/>
      <c r="E315" s="27"/>
      <c r="F315" s="27"/>
      <c r="G315" s="28"/>
      <c r="H315" s="23"/>
      <c r="I315" s="10"/>
      <c r="J315" s="10"/>
      <c r="K315" s="10"/>
      <c r="L315" s="10"/>
      <c r="M315" s="10"/>
      <c r="N315" s="22"/>
      <c r="O315" s="22"/>
      <c r="P315" s="10"/>
      <c r="Q315" s="10"/>
      <c r="R315" s="10"/>
      <c r="S315" s="10"/>
      <c r="T315" s="10"/>
      <c r="U315" s="10"/>
      <c r="V315" s="10"/>
      <c r="W315" s="10"/>
      <c r="X315" s="10"/>
      <c r="Y315" s="10"/>
      <c r="Z315" s="10"/>
    </row>
    <row r="316">
      <c r="A316" s="23"/>
      <c r="B316" s="24"/>
      <c r="C316" s="25"/>
      <c r="D316" s="26"/>
      <c r="E316" s="27"/>
      <c r="F316" s="27"/>
      <c r="G316" s="28"/>
      <c r="H316" s="23"/>
      <c r="I316" s="10"/>
      <c r="J316" s="10"/>
      <c r="K316" s="10"/>
      <c r="L316" s="10"/>
      <c r="M316" s="10"/>
      <c r="N316" s="22"/>
      <c r="O316" s="22"/>
      <c r="P316" s="10"/>
      <c r="Q316" s="10"/>
      <c r="R316" s="10"/>
      <c r="S316" s="10"/>
      <c r="T316" s="10"/>
      <c r="U316" s="10"/>
      <c r="V316" s="10"/>
      <c r="W316" s="10"/>
      <c r="X316" s="10"/>
      <c r="Y316" s="10"/>
      <c r="Z316" s="10"/>
    </row>
    <row r="317">
      <c r="A317" s="23"/>
      <c r="B317" s="24"/>
      <c r="C317" s="25"/>
      <c r="D317" s="26"/>
      <c r="E317" s="27"/>
      <c r="F317" s="27"/>
      <c r="G317" s="28"/>
      <c r="H317" s="23"/>
      <c r="I317" s="10"/>
      <c r="J317" s="10"/>
      <c r="K317" s="10"/>
      <c r="L317" s="10"/>
      <c r="M317" s="10"/>
      <c r="N317" s="22"/>
      <c r="O317" s="22"/>
      <c r="P317" s="10"/>
      <c r="Q317" s="10"/>
      <c r="R317" s="10"/>
      <c r="S317" s="10"/>
      <c r="T317" s="10"/>
      <c r="U317" s="10"/>
      <c r="V317" s="10"/>
      <c r="W317" s="10"/>
      <c r="X317" s="10"/>
      <c r="Y317" s="10"/>
      <c r="Z317" s="10"/>
    </row>
    <row r="318">
      <c r="A318" s="23"/>
      <c r="B318" s="24"/>
      <c r="C318" s="25"/>
      <c r="D318" s="26"/>
      <c r="E318" s="27"/>
      <c r="F318" s="27"/>
      <c r="G318" s="28"/>
      <c r="H318" s="23"/>
      <c r="I318" s="10"/>
      <c r="J318" s="10"/>
      <c r="K318" s="10"/>
      <c r="L318" s="10"/>
      <c r="M318" s="10"/>
      <c r="N318" s="22"/>
      <c r="O318" s="22"/>
      <c r="P318" s="10"/>
      <c r="Q318" s="10"/>
      <c r="R318" s="10"/>
      <c r="S318" s="10"/>
      <c r="T318" s="10"/>
      <c r="U318" s="10"/>
      <c r="V318" s="10"/>
      <c r="W318" s="10"/>
      <c r="X318" s="10"/>
      <c r="Y318" s="10"/>
      <c r="Z318" s="10"/>
    </row>
    <row r="319">
      <c r="A319" s="23"/>
      <c r="B319" s="24"/>
      <c r="C319" s="25"/>
      <c r="D319" s="26"/>
      <c r="E319" s="27"/>
      <c r="F319" s="27"/>
      <c r="G319" s="28"/>
      <c r="H319" s="23"/>
      <c r="I319" s="10"/>
      <c r="J319" s="10"/>
      <c r="K319" s="10"/>
      <c r="L319" s="10"/>
      <c r="M319" s="10"/>
      <c r="N319" s="22"/>
      <c r="O319" s="22"/>
      <c r="P319" s="10"/>
      <c r="Q319" s="10"/>
      <c r="R319" s="10"/>
      <c r="S319" s="10"/>
      <c r="T319" s="10"/>
      <c r="U319" s="10"/>
      <c r="V319" s="10"/>
      <c r="W319" s="10"/>
      <c r="X319" s="10"/>
      <c r="Y319" s="10"/>
      <c r="Z319" s="10"/>
    </row>
    <row r="320">
      <c r="A320" s="23"/>
      <c r="B320" s="24"/>
      <c r="C320" s="25"/>
      <c r="D320" s="26"/>
      <c r="E320" s="27"/>
      <c r="F320" s="27"/>
      <c r="G320" s="28"/>
      <c r="H320" s="23"/>
      <c r="I320" s="10"/>
      <c r="J320" s="10"/>
      <c r="K320" s="10"/>
      <c r="L320" s="10"/>
      <c r="M320" s="10"/>
      <c r="N320" s="22"/>
      <c r="O320" s="22"/>
      <c r="P320" s="10"/>
      <c r="Q320" s="10"/>
      <c r="R320" s="10"/>
      <c r="S320" s="10"/>
      <c r="T320" s="10"/>
      <c r="U320" s="10"/>
      <c r="V320" s="10"/>
      <c r="W320" s="10"/>
      <c r="X320" s="10"/>
      <c r="Y320" s="10"/>
      <c r="Z320" s="10"/>
    </row>
    <row r="321">
      <c r="A321" s="23"/>
      <c r="B321" s="24"/>
      <c r="C321" s="25"/>
      <c r="D321" s="26"/>
      <c r="E321" s="27"/>
      <c r="F321" s="27"/>
      <c r="G321" s="28"/>
      <c r="H321" s="23"/>
      <c r="I321" s="10"/>
      <c r="J321" s="10"/>
      <c r="K321" s="10"/>
      <c r="L321" s="10"/>
      <c r="M321" s="10"/>
      <c r="N321" s="22"/>
      <c r="O321" s="22"/>
      <c r="P321" s="10"/>
      <c r="Q321" s="10"/>
      <c r="R321" s="10"/>
      <c r="S321" s="10"/>
      <c r="T321" s="10"/>
      <c r="U321" s="10"/>
      <c r="V321" s="10"/>
      <c r="W321" s="10"/>
      <c r="X321" s="10"/>
      <c r="Y321" s="10"/>
      <c r="Z321" s="10"/>
    </row>
    <row r="322">
      <c r="A322" s="23"/>
      <c r="B322" s="24"/>
      <c r="C322" s="25"/>
      <c r="D322" s="26"/>
      <c r="E322" s="27"/>
      <c r="F322" s="27"/>
      <c r="G322" s="28"/>
      <c r="H322" s="23"/>
      <c r="I322" s="10"/>
      <c r="J322" s="10"/>
      <c r="K322" s="10"/>
      <c r="L322" s="10"/>
      <c r="M322" s="10"/>
      <c r="N322" s="22"/>
      <c r="O322" s="22"/>
      <c r="P322" s="10"/>
      <c r="Q322" s="10"/>
      <c r="R322" s="10"/>
      <c r="S322" s="10"/>
      <c r="T322" s="10"/>
      <c r="U322" s="10"/>
      <c r="V322" s="10"/>
      <c r="W322" s="10"/>
      <c r="X322" s="10"/>
      <c r="Y322" s="10"/>
      <c r="Z322" s="10"/>
    </row>
    <row r="323">
      <c r="A323" s="23"/>
      <c r="B323" s="24"/>
      <c r="C323" s="25"/>
      <c r="D323" s="26"/>
      <c r="E323" s="27"/>
      <c r="F323" s="27"/>
      <c r="G323" s="28"/>
      <c r="H323" s="23"/>
      <c r="I323" s="10"/>
      <c r="J323" s="10"/>
      <c r="K323" s="10"/>
      <c r="L323" s="10"/>
      <c r="M323" s="10"/>
      <c r="N323" s="22"/>
      <c r="O323" s="22"/>
      <c r="P323" s="10"/>
      <c r="Q323" s="10"/>
      <c r="R323" s="10"/>
      <c r="S323" s="10"/>
      <c r="T323" s="10"/>
      <c r="U323" s="10"/>
      <c r="V323" s="10"/>
      <c r="W323" s="10"/>
      <c r="X323" s="10"/>
      <c r="Y323" s="10"/>
      <c r="Z323" s="10"/>
    </row>
    <row r="324">
      <c r="A324" s="23"/>
      <c r="B324" s="24"/>
      <c r="C324" s="25"/>
      <c r="D324" s="26"/>
      <c r="E324" s="27"/>
      <c r="F324" s="27"/>
      <c r="G324" s="28"/>
      <c r="H324" s="23"/>
      <c r="I324" s="10"/>
      <c r="J324" s="10"/>
      <c r="K324" s="10"/>
      <c r="L324" s="10"/>
      <c r="M324" s="10"/>
      <c r="N324" s="22"/>
      <c r="O324" s="22"/>
      <c r="P324" s="10"/>
      <c r="Q324" s="10"/>
      <c r="R324" s="10"/>
      <c r="S324" s="10"/>
      <c r="T324" s="10"/>
      <c r="U324" s="10"/>
      <c r="V324" s="10"/>
      <c r="W324" s="10"/>
      <c r="X324" s="10"/>
      <c r="Y324" s="10"/>
      <c r="Z324" s="10"/>
    </row>
    <row r="325">
      <c r="A325" s="23"/>
      <c r="B325" s="24"/>
      <c r="C325" s="25"/>
      <c r="D325" s="26"/>
      <c r="E325" s="27"/>
      <c r="F325" s="27"/>
      <c r="G325" s="28"/>
      <c r="H325" s="23"/>
      <c r="I325" s="10"/>
      <c r="J325" s="10"/>
      <c r="K325" s="10"/>
      <c r="L325" s="10"/>
      <c r="M325" s="10"/>
      <c r="N325" s="22"/>
      <c r="O325" s="22"/>
      <c r="P325" s="10"/>
      <c r="Q325" s="10"/>
      <c r="R325" s="10"/>
      <c r="S325" s="10"/>
      <c r="T325" s="10"/>
      <c r="U325" s="10"/>
      <c r="V325" s="10"/>
      <c r="W325" s="10"/>
      <c r="X325" s="10"/>
      <c r="Y325" s="10"/>
      <c r="Z325" s="10"/>
    </row>
    <row r="326">
      <c r="A326" s="23"/>
      <c r="B326" s="24"/>
      <c r="C326" s="25"/>
      <c r="D326" s="26"/>
      <c r="E326" s="27"/>
      <c r="F326" s="27"/>
      <c r="G326" s="28"/>
      <c r="H326" s="23"/>
      <c r="I326" s="10"/>
      <c r="J326" s="10"/>
      <c r="K326" s="10"/>
      <c r="L326" s="10"/>
      <c r="M326" s="10"/>
      <c r="N326" s="22"/>
      <c r="O326" s="22"/>
      <c r="P326" s="10"/>
      <c r="Q326" s="10"/>
      <c r="R326" s="10"/>
      <c r="S326" s="10"/>
      <c r="T326" s="10"/>
      <c r="U326" s="10"/>
      <c r="V326" s="10"/>
      <c r="W326" s="10"/>
      <c r="X326" s="10"/>
      <c r="Y326" s="10"/>
      <c r="Z326" s="10"/>
    </row>
    <row r="327">
      <c r="A327" s="23"/>
      <c r="B327" s="24"/>
      <c r="C327" s="25"/>
      <c r="D327" s="26"/>
      <c r="E327" s="27"/>
      <c r="F327" s="27"/>
      <c r="G327" s="28"/>
      <c r="H327" s="23"/>
      <c r="I327" s="10"/>
      <c r="J327" s="10"/>
      <c r="K327" s="10"/>
      <c r="L327" s="10"/>
      <c r="M327" s="10"/>
      <c r="N327" s="22"/>
      <c r="O327" s="22"/>
      <c r="P327" s="10"/>
      <c r="Q327" s="10"/>
      <c r="R327" s="10"/>
      <c r="S327" s="10"/>
      <c r="T327" s="10"/>
      <c r="U327" s="10"/>
      <c r="V327" s="10"/>
      <c r="W327" s="10"/>
      <c r="X327" s="10"/>
      <c r="Y327" s="10"/>
      <c r="Z327" s="10"/>
    </row>
    <row r="328">
      <c r="A328" s="23"/>
      <c r="B328" s="24"/>
      <c r="C328" s="25"/>
      <c r="D328" s="26"/>
      <c r="E328" s="27"/>
      <c r="F328" s="27"/>
      <c r="G328" s="28"/>
      <c r="H328" s="23"/>
      <c r="I328" s="10"/>
      <c r="J328" s="10"/>
      <c r="K328" s="10"/>
      <c r="L328" s="10"/>
      <c r="M328" s="10"/>
      <c r="N328" s="22"/>
      <c r="O328" s="22"/>
      <c r="P328" s="10"/>
      <c r="Q328" s="10"/>
      <c r="R328" s="10"/>
      <c r="S328" s="10"/>
      <c r="T328" s="10"/>
      <c r="U328" s="10"/>
      <c r="V328" s="10"/>
      <c r="W328" s="10"/>
      <c r="X328" s="10"/>
      <c r="Y328" s="10"/>
      <c r="Z328" s="10"/>
    </row>
    <row r="329">
      <c r="A329" s="23"/>
      <c r="B329" s="24"/>
      <c r="C329" s="25"/>
      <c r="D329" s="26"/>
      <c r="E329" s="27"/>
      <c r="F329" s="27"/>
      <c r="G329" s="28"/>
      <c r="H329" s="23"/>
      <c r="I329" s="10"/>
      <c r="J329" s="10"/>
      <c r="K329" s="10"/>
      <c r="L329" s="10"/>
      <c r="M329" s="10"/>
      <c r="N329" s="22"/>
      <c r="O329" s="22"/>
      <c r="P329" s="10"/>
      <c r="Q329" s="10"/>
      <c r="R329" s="10"/>
      <c r="S329" s="10"/>
      <c r="T329" s="10"/>
      <c r="U329" s="10"/>
      <c r="V329" s="10"/>
      <c r="W329" s="10"/>
      <c r="X329" s="10"/>
      <c r="Y329" s="10"/>
      <c r="Z329" s="10"/>
    </row>
    <row r="330">
      <c r="A330" s="23"/>
      <c r="B330" s="24"/>
      <c r="C330" s="25"/>
      <c r="D330" s="26"/>
      <c r="E330" s="27"/>
      <c r="F330" s="27"/>
      <c r="G330" s="28"/>
      <c r="H330" s="23"/>
      <c r="I330" s="10"/>
      <c r="J330" s="10"/>
      <c r="K330" s="10"/>
      <c r="L330" s="10"/>
      <c r="M330" s="10"/>
      <c r="N330" s="22"/>
      <c r="O330" s="22"/>
      <c r="P330" s="10"/>
      <c r="Q330" s="10"/>
      <c r="R330" s="10"/>
      <c r="S330" s="10"/>
      <c r="T330" s="10"/>
      <c r="U330" s="10"/>
      <c r="V330" s="10"/>
      <c r="W330" s="10"/>
      <c r="X330" s="10"/>
      <c r="Y330" s="10"/>
      <c r="Z330" s="10"/>
    </row>
    <row r="331">
      <c r="A331" s="23"/>
      <c r="B331" s="24"/>
      <c r="C331" s="25"/>
      <c r="D331" s="26"/>
      <c r="E331" s="27"/>
      <c r="F331" s="27"/>
      <c r="G331" s="28"/>
      <c r="H331" s="23"/>
      <c r="I331" s="10"/>
      <c r="J331" s="10"/>
      <c r="K331" s="10"/>
      <c r="L331" s="10"/>
      <c r="M331" s="10"/>
      <c r="N331" s="22"/>
      <c r="O331" s="22"/>
      <c r="P331" s="10"/>
      <c r="Q331" s="10"/>
      <c r="R331" s="10"/>
      <c r="S331" s="10"/>
      <c r="T331" s="10"/>
      <c r="U331" s="10"/>
      <c r="V331" s="10"/>
      <c r="W331" s="10"/>
      <c r="X331" s="10"/>
      <c r="Y331" s="10"/>
      <c r="Z331" s="10"/>
    </row>
    <row r="332">
      <c r="A332" s="23"/>
      <c r="B332" s="24"/>
      <c r="C332" s="25"/>
      <c r="D332" s="26"/>
      <c r="E332" s="27"/>
      <c r="F332" s="27"/>
      <c r="G332" s="28"/>
      <c r="H332" s="23"/>
      <c r="I332" s="10"/>
      <c r="J332" s="10"/>
      <c r="K332" s="10"/>
      <c r="L332" s="10"/>
      <c r="M332" s="10"/>
      <c r="N332" s="22"/>
      <c r="O332" s="22"/>
      <c r="P332" s="10"/>
      <c r="Q332" s="10"/>
      <c r="R332" s="10"/>
      <c r="S332" s="10"/>
      <c r="T332" s="10"/>
      <c r="U332" s="10"/>
      <c r="V332" s="10"/>
      <c r="W332" s="10"/>
      <c r="X332" s="10"/>
      <c r="Y332" s="10"/>
      <c r="Z332" s="10"/>
    </row>
    <row r="333">
      <c r="A333" s="23"/>
      <c r="B333" s="24"/>
      <c r="C333" s="25"/>
      <c r="D333" s="26"/>
      <c r="E333" s="27"/>
      <c r="F333" s="27"/>
      <c r="G333" s="28"/>
      <c r="H333" s="23"/>
      <c r="I333" s="10"/>
      <c r="J333" s="10"/>
      <c r="K333" s="10"/>
      <c r="L333" s="10"/>
      <c r="M333" s="10"/>
      <c r="N333" s="22"/>
      <c r="O333" s="22"/>
      <c r="P333" s="10"/>
      <c r="Q333" s="10"/>
      <c r="R333" s="10"/>
      <c r="S333" s="10"/>
      <c r="T333" s="10"/>
      <c r="U333" s="10"/>
      <c r="V333" s="10"/>
      <c r="W333" s="10"/>
      <c r="X333" s="10"/>
      <c r="Y333" s="10"/>
      <c r="Z333" s="10"/>
    </row>
    <row r="334">
      <c r="A334" s="23"/>
      <c r="B334" s="24"/>
      <c r="C334" s="25"/>
      <c r="D334" s="26"/>
      <c r="E334" s="27"/>
      <c r="F334" s="27"/>
      <c r="G334" s="28"/>
      <c r="H334" s="23"/>
      <c r="I334" s="10"/>
      <c r="J334" s="10"/>
      <c r="K334" s="10"/>
      <c r="L334" s="10"/>
      <c r="M334" s="10"/>
      <c r="N334" s="22"/>
      <c r="O334" s="22"/>
      <c r="P334" s="10"/>
      <c r="Q334" s="10"/>
      <c r="R334" s="10"/>
      <c r="S334" s="10"/>
      <c r="T334" s="10"/>
      <c r="U334" s="10"/>
      <c r="V334" s="10"/>
      <c r="W334" s="10"/>
      <c r="X334" s="10"/>
      <c r="Y334" s="10"/>
      <c r="Z334" s="10"/>
    </row>
    <row r="335">
      <c r="A335" s="23"/>
      <c r="B335" s="24"/>
      <c r="C335" s="25"/>
      <c r="D335" s="26"/>
      <c r="E335" s="27"/>
      <c r="F335" s="27"/>
      <c r="G335" s="28"/>
      <c r="H335" s="23"/>
      <c r="I335" s="10"/>
      <c r="J335" s="10"/>
      <c r="K335" s="10"/>
      <c r="L335" s="10"/>
      <c r="M335" s="10"/>
      <c r="N335" s="22"/>
      <c r="O335" s="22"/>
      <c r="P335" s="10"/>
      <c r="Q335" s="10"/>
      <c r="R335" s="10"/>
      <c r="S335" s="10"/>
      <c r="T335" s="10"/>
      <c r="U335" s="10"/>
      <c r="V335" s="10"/>
      <c r="W335" s="10"/>
      <c r="X335" s="10"/>
      <c r="Y335" s="10"/>
      <c r="Z335" s="10"/>
    </row>
    <row r="336">
      <c r="A336" s="23"/>
      <c r="B336" s="24"/>
      <c r="C336" s="25"/>
      <c r="D336" s="26"/>
      <c r="E336" s="27"/>
      <c r="F336" s="27"/>
      <c r="G336" s="28"/>
      <c r="H336" s="23"/>
      <c r="I336" s="10"/>
      <c r="J336" s="10"/>
      <c r="K336" s="10"/>
      <c r="L336" s="10"/>
      <c r="M336" s="10"/>
      <c r="N336" s="22"/>
      <c r="O336" s="22"/>
      <c r="P336" s="10"/>
      <c r="Q336" s="10"/>
      <c r="R336" s="10"/>
      <c r="S336" s="10"/>
      <c r="T336" s="10"/>
      <c r="U336" s="10"/>
      <c r="V336" s="10"/>
      <c r="W336" s="10"/>
      <c r="X336" s="10"/>
      <c r="Y336" s="10"/>
      <c r="Z336" s="10"/>
    </row>
    <row r="337">
      <c r="A337" s="23"/>
      <c r="B337" s="24"/>
      <c r="C337" s="25"/>
      <c r="D337" s="26"/>
      <c r="E337" s="27"/>
      <c r="F337" s="27"/>
      <c r="G337" s="28"/>
      <c r="H337" s="23"/>
      <c r="I337" s="10"/>
      <c r="J337" s="10"/>
      <c r="K337" s="10"/>
      <c r="L337" s="10"/>
      <c r="M337" s="10"/>
      <c r="N337" s="22"/>
      <c r="O337" s="22"/>
      <c r="P337" s="10"/>
      <c r="Q337" s="10"/>
      <c r="R337" s="10"/>
      <c r="S337" s="10"/>
      <c r="T337" s="10"/>
      <c r="U337" s="10"/>
      <c r="V337" s="10"/>
      <c r="W337" s="10"/>
      <c r="X337" s="10"/>
      <c r="Y337" s="10"/>
      <c r="Z337" s="10"/>
    </row>
    <row r="338">
      <c r="A338" s="23"/>
      <c r="B338" s="24"/>
      <c r="C338" s="25"/>
      <c r="D338" s="26"/>
      <c r="E338" s="27"/>
      <c r="F338" s="27"/>
      <c r="G338" s="28"/>
      <c r="H338" s="23"/>
      <c r="I338" s="10"/>
      <c r="J338" s="10"/>
      <c r="K338" s="10"/>
      <c r="L338" s="10"/>
      <c r="M338" s="10"/>
      <c r="N338" s="22"/>
      <c r="O338" s="22"/>
      <c r="P338" s="10"/>
      <c r="Q338" s="10"/>
      <c r="R338" s="10"/>
      <c r="S338" s="10"/>
      <c r="T338" s="10"/>
      <c r="U338" s="10"/>
      <c r="V338" s="10"/>
      <c r="W338" s="10"/>
      <c r="X338" s="10"/>
      <c r="Y338" s="10"/>
      <c r="Z338" s="10"/>
    </row>
    <row r="339">
      <c r="A339" s="23"/>
      <c r="B339" s="24"/>
      <c r="C339" s="25"/>
      <c r="D339" s="26"/>
      <c r="E339" s="27"/>
      <c r="F339" s="27"/>
      <c r="G339" s="28"/>
      <c r="H339" s="23"/>
      <c r="I339" s="10"/>
      <c r="J339" s="10"/>
      <c r="K339" s="10"/>
      <c r="L339" s="10"/>
      <c r="M339" s="10"/>
      <c r="N339" s="22"/>
      <c r="O339" s="22"/>
      <c r="P339" s="10"/>
      <c r="Q339" s="10"/>
      <c r="R339" s="10"/>
      <c r="S339" s="10"/>
      <c r="T339" s="10"/>
      <c r="U339" s="10"/>
      <c r="V339" s="10"/>
      <c r="W339" s="10"/>
      <c r="X339" s="10"/>
      <c r="Y339" s="10"/>
      <c r="Z339" s="10"/>
    </row>
    <row r="340">
      <c r="A340" s="23"/>
      <c r="B340" s="24"/>
      <c r="C340" s="25"/>
      <c r="D340" s="26"/>
      <c r="E340" s="27"/>
      <c r="F340" s="27"/>
      <c r="G340" s="28"/>
      <c r="H340" s="23"/>
      <c r="I340" s="10"/>
      <c r="J340" s="10"/>
      <c r="K340" s="10"/>
      <c r="L340" s="10"/>
      <c r="M340" s="10"/>
      <c r="N340" s="22"/>
      <c r="O340" s="22"/>
      <c r="P340" s="10"/>
      <c r="Q340" s="10"/>
      <c r="R340" s="10"/>
      <c r="S340" s="10"/>
      <c r="T340" s="10"/>
      <c r="U340" s="10"/>
      <c r="V340" s="10"/>
      <c r="W340" s="10"/>
      <c r="X340" s="10"/>
      <c r="Y340" s="10"/>
      <c r="Z340" s="10"/>
    </row>
    <row r="341">
      <c r="A341" s="23"/>
      <c r="B341" s="24"/>
      <c r="C341" s="25"/>
      <c r="D341" s="26"/>
      <c r="E341" s="27"/>
      <c r="F341" s="27"/>
      <c r="G341" s="28"/>
      <c r="H341" s="23"/>
      <c r="I341" s="10"/>
      <c r="J341" s="10"/>
      <c r="K341" s="10"/>
      <c r="L341" s="10"/>
      <c r="M341" s="10"/>
      <c r="N341" s="22"/>
      <c r="O341" s="22"/>
      <c r="P341" s="10"/>
      <c r="Q341" s="10"/>
      <c r="R341" s="10"/>
      <c r="S341" s="10"/>
      <c r="T341" s="10"/>
      <c r="U341" s="10"/>
      <c r="V341" s="10"/>
      <c r="W341" s="10"/>
      <c r="X341" s="10"/>
      <c r="Y341" s="10"/>
      <c r="Z341" s="10"/>
    </row>
    <row r="342">
      <c r="A342" s="23"/>
      <c r="B342" s="24"/>
      <c r="C342" s="25"/>
      <c r="D342" s="26"/>
      <c r="E342" s="27"/>
      <c r="F342" s="27"/>
      <c r="G342" s="28"/>
      <c r="H342" s="23"/>
      <c r="I342" s="10"/>
      <c r="J342" s="10"/>
      <c r="K342" s="10"/>
      <c r="L342" s="10"/>
      <c r="M342" s="10"/>
      <c r="N342" s="22"/>
      <c r="O342" s="22"/>
      <c r="P342" s="10"/>
      <c r="Q342" s="10"/>
      <c r="R342" s="10"/>
      <c r="S342" s="10"/>
      <c r="T342" s="10"/>
      <c r="U342" s="10"/>
      <c r="V342" s="10"/>
      <c r="W342" s="10"/>
      <c r="X342" s="10"/>
      <c r="Y342" s="10"/>
      <c r="Z342" s="10"/>
    </row>
    <row r="343">
      <c r="A343" s="23"/>
      <c r="B343" s="24"/>
      <c r="C343" s="25"/>
      <c r="D343" s="26"/>
      <c r="E343" s="27"/>
      <c r="F343" s="27"/>
      <c r="G343" s="28"/>
      <c r="H343" s="23"/>
      <c r="I343" s="10"/>
      <c r="J343" s="10"/>
      <c r="K343" s="10"/>
      <c r="L343" s="10"/>
      <c r="M343" s="10"/>
      <c r="N343" s="22"/>
      <c r="O343" s="22"/>
      <c r="P343" s="10"/>
      <c r="Q343" s="10"/>
      <c r="R343" s="10"/>
      <c r="S343" s="10"/>
      <c r="T343" s="10"/>
      <c r="U343" s="10"/>
      <c r="V343" s="10"/>
      <c r="W343" s="10"/>
      <c r="X343" s="10"/>
      <c r="Y343" s="10"/>
      <c r="Z343" s="10"/>
    </row>
    <row r="344">
      <c r="A344" s="23"/>
      <c r="B344" s="24"/>
      <c r="C344" s="25"/>
      <c r="D344" s="26"/>
      <c r="E344" s="27"/>
      <c r="F344" s="27"/>
      <c r="G344" s="28"/>
      <c r="H344" s="23"/>
      <c r="I344" s="10"/>
      <c r="J344" s="10"/>
      <c r="K344" s="10"/>
      <c r="L344" s="10"/>
      <c r="M344" s="10"/>
      <c r="N344" s="22"/>
      <c r="O344" s="22"/>
      <c r="P344" s="10"/>
      <c r="Q344" s="10"/>
      <c r="R344" s="10"/>
      <c r="S344" s="10"/>
      <c r="T344" s="10"/>
      <c r="U344" s="10"/>
      <c r="V344" s="10"/>
      <c r="W344" s="10"/>
      <c r="X344" s="10"/>
      <c r="Y344" s="10"/>
      <c r="Z344" s="10"/>
    </row>
    <row r="345">
      <c r="A345" s="23"/>
      <c r="B345" s="24"/>
      <c r="C345" s="25"/>
      <c r="D345" s="26"/>
      <c r="E345" s="27"/>
      <c r="F345" s="27"/>
      <c r="G345" s="28"/>
      <c r="H345" s="23"/>
      <c r="I345" s="10"/>
      <c r="J345" s="10"/>
      <c r="K345" s="10"/>
      <c r="L345" s="10"/>
      <c r="M345" s="10"/>
      <c r="N345" s="22"/>
      <c r="O345" s="22"/>
      <c r="P345" s="10"/>
      <c r="Q345" s="10"/>
      <c r="R345" s="10"/>
      <c r="S345" s="10"/>
      <c r="T345" s="10"/>
      <c r="U345" s="10"/>
      <c r="V345" s="10"/>
      <c r="W345" s="10"/>
      <c r="X345" s="10"/>
      <c r="Y345" s="10"/>
      <c r="Z345" s="10"/>
    </row>
    <row r="346">
      <c r="A346" s="23"/>
      <c r="B346" s="24"/>
      <c r="C346" s="25"/>
      <c r="D346" s="26"/>
      <c r="E346" s="27"/>
      <c r="F346" s="27"/>
      <c r="G346" s="28"/>
      <c r="H346" s="23"/>
      <c r="I346" s="10"/>
      <c r="J346" s="10"/>
      <c r="K346" s="10"/>
      <c r="L346" s="10"/>
      <c r="M346" s="10"/>
      <c r="N346" s="22"/>
      <c r="O346" s="22"/>
      <c r="P346" s="10"/>
      <c r="Q346" s="10"/>
      <c r="R346" s="10"/>
      <c r="S346" s="10"/>
      <c r="T346" s="10"/>
      <c r="U346" s="10"/>
      <c r="V346" s="10"/>
      <c r="W346" s="10"/>
      <c r="X346" s="10"/>
      <c r="Y346" s="10"/>
      <c r="Z346" s="10"/>
    </row>
    <row r="347">
      <c r="A347" s="23"/>
      <c r="B347" s="24"/>
      <c r="C347" s="25"/>
      <c r="D347" s="26"/>
      <c r="E347" s="27"/>
      <c r="F347" s="27"/>
      <c r="G347" s="28"/>
      <c r="H347" s="23"/>
      <c r="I347" s="10"/>
      <c r="J347" s="10"/>
      <c r="K347" s="10"/>
      <c r="L347" s="10"/>
      <c r="M347" s="10"/>
      <c r="N347" s="22"/>
      <c r="O347" s="22"/>
      <c r="P347" s="10"/>
      <c r="Q347" s="10"/>
      <c r="R347" s="10"/>
      <c r="S347" s="10"/>
      <c r="T347" s="10"/>
      <c r="U347" s="10"/>
      <c r="V347" s="10"/>
      <c r="W347" s="10"/>
      <c r="X347" s="10"/>
      <c r="Y347" s="10"/>
      <c r="Z347" s="10"/>
    </row>
    <row r="348">
      <c r="A348" s="23"/>
      <c r="B348" s="24"/>
      <c r="C348" s="25"/>
      <c r="D348" s="26"/>
      <c r="E348" s="27"/>
      <c r="F348" s="27"/>
      <c r="G348" s="28"/>
      <c r="H348" s="23"/>
      <c r="I348" s="10"/>
      <c r="J348" s="10"/>
      <c r="K348" s="10"/>
      <c r="L348" s="10"/>
      <c r="M348" s="10"/>
      <c r="N348" s="22"/>
      <c r="O348" s="22"/>
      <c r="P348" s="10"/>
      <c r="Q348" s="10"/>
      <c r="R348" s="10"/>
      <c r="S348" s="10"/>
      <c r="T348" s="10"/>
      <c r="U348" s="10"/>
      <c r="V348" s="10"/>
      <c r="W348" s="10"/>
      <c r="X348" s="10"/>
      <c r="Y348" s="10"/>
      <c r="Z348" s="10"/>
    </row>
    <row r="349">
      <c r="A349" s="23"/>
      <c r="B349" s="24"/>
      <c r="C349" s="25"/>
      <c r="D349" s="26"/>
      <c r="E349" s="27"/>
      <c r="F349" s="27"/>
      <c r="G349" s="28"/>
      <c r="H349" s="23"/>
      <c r="I349" s="10"/>
      <c r="J349" s="10"/>
      <c r="K349" s="10"/>
      <c r="L349" s="10"/>
      <c r="M349" s="10"/>
      <c r="N349" s="22"/>
      <c r="O349" s="22"/>
      <c r="P349" s="10"/>
      <c r="Q349" s="10"/>
      <c r="R349" s="10"/>
      <c r="S349" s="10"/>
      <c r="T349" s="10"/>
      <c r="U349" s="10"/>
      <c r="V349" s="10"/>
      <c r="W349" s="10"/>
      <c r="X349" s="10"/>
      <c r="Y349" s="10"/>
      <c r="Z349" s="10"/>
    </row>
    <row r="350">
      <c r="A350" s="23"/>
      <c r="B350" s="24"/>
      <c r="C350" s="25"/>
      <c r="D350" s="26"/>
      <c r="E350" s="27"/>
      <c r="F350" s="27"/>
      <c r="G350" s="28"/>
      <c r="H350" s="23"/>
      <c r="I350" s="10"/>
      <c r="J350" s="10"/>
      <c r="K350" s="10"/>
      <c r="L350" s="10"/>
      <c r="M350" s="10"/>
      <c r="N350" s="22"/>
      <c r="O350" s="22"/>
      <c r="P350" s="10"/>
      <c r="Q350" s="10"/>
      <c r="R350" s="10"/>
      <c r="S350" s="10"/>
      <c r="T350" s="10"/>
      <c r="U350" s="10"/>
      <c r="V350" s="10"/>
      <c r="W350" s="10"/>
      <c r="X350" s="10"/>
      <c r="Y350" s="10"/>
      <c r="Z350" s="10"/>
    </row>
    <row r="351">
      <c r="A351" s="23"/>
      <c r="B351" s="24"/>
      <c r="C351" s="25"/>
      <c r="D351" s="26"/>
      <c r="E351" s="27"/>
      <c r="F351" s="27"/>
      <c r="G351" s="28"/>
      <c r="H351" s="23"/>
      <c r="I351" s="10"/>
      <c r="J351" s="10"/>
      <c r="K351" s="10"/>
      <c r="L351" s="10"/>
      <c r="M351" s="10"/>
      <c r="N351" s="22"/>
      <c r="O351" s="22"/>
      <c r="P351" s="10"/>
      <c r="Q351" s="10"/>
      <c r="R351" s="10"/>
      <c r="S351" s="10"/>
      <c r="T351" s="10"/>
      <c r="U351" s="10"/>
      <c r="V351" s="10"/>
      <c r="W351" s="10"/>
      <c r="X351" s="10"/>
      <c r="Y351" s="10"/>
      <c r="Z351" s="10"/>
    </row>
    <row r="352">
      <c r="A352" s="23"/>
      <c r="B352" s="24"/>
      <c r="C352" s="25"/>
      <c r="D352" s="26"/>
      <c r="E352" s="27"/>
      <c r="F352" s="27"/>
      <c r="G352" s="28"/>
      <c r="H352" s="23"/>
      <c r="I352" s="10"/>
      <c r="J352" s="10"/>
      <c r="K352" s="10"/>
      <c r="L352" s="10"/>
      <c r="M352" s="10"/>
      <c r="N352" s="22"/>
      <c r="O352" s="22"/>
      <c r="P352" s="10"/>
      <c r="Q352" s="10"/>
      <c r="R352" s="10"/>
      <c r="S352" s="10"/>
      <c r="T352" s="10"/>
      <c r="U352" s="10"/>
      <c r="V352" s="10"/>
      <c r="W352" s="10"/>
      <c r="X352" s="10"/>
      <c r="Y352" s="10"/>
      <c r="Z352" s="10"/>
    </row>
    <row r="353">
      <c r="A353" s="23"/>
      <c r="B353" s="24"/>
      <c r="C353" s="25"/>
      <c r="D353" s="26"/>
      <c r="E353" s="27"/>
      <c r="F353" s="27"/>
      <c r="G353" s="28"/>
      <c r="H353" s="23"/>
      <c r="I353" s="10"/>
      <c r="J353" s="10"/>
      <c r="K353" s="10"/>
      <c r="L353" s="10"/>
      <c r="M353" s="10"/>
      <c r="N353" s="22"/>
      <c r="O353" s="22"/>
      <c r="P353" s="10"/>
      <c r="Q353" s="10"/>
      <c r="R353" s="10"/>
      <c r="S353" s="10"/>
      <c r="T353" s="10"/>
      <c r="U353" s="10"/>
      <c r="V353" s="10"/>
      <c r="W353" s="10"/>
      <c r="X353" s="10"/>
      <c r="Y353" s="10"/>
      <c r="Z353" s="10"/>
    </row>
    <row r="354">
      <c r="A354" s="23"/>
      <c r="B354" s="24"/>
      <c r="C354" s="25"/>
      <c r="D354" s="26"/>
      <c r="E354" s="27"/>
      <c r="F354" s="27"/>
      <c r="G354" s="28"/>
      <c r="H354" s="23"/>
      <c r="I354" s="10"/>
      <c r="J354" s="10"/>
      <c r="K354" s="10"/>
      <c r="L354" s="10"/>
      <c r="M354" s="10"/>
      <c r="N354" s="22"/>
      <c r="O354" s="22"/>
      <c r="P354" s="10"/>
      <c r="Q354" s="10"/>
      <c r="R354" s="10"/>
      <c r="S354" s="10"/>
      <c r="T354" s="10"/>
      <c r="U354" s="10"/>
      <c r="V354" s="10"/>
      <c r="W354" s="10"/>
      <c r="X354" s="10"/>
      <c r="Y354" s="10"/>
      <c r="Z354" s="10"/>
    </row>
    <row r="355">
      <c r="A355" s="23"/>
      <c r="B355" s="24"/>
      <c r="C355" s="25"/>
      <c r="D355" s="26"/>
      <c r="E355" s="27"/>
      <c r="F355" s="27"/>
      <c r="G355" s="28"/>
      <c r="H355" s="23"/>
      <c r="I355" s="10"/>
      <c r="J355" s="10"/>
      <c r="K355" s="10"/>
      <c r="L355" s="10"/>
      <c r="M355" s="10"/>
      <c r="N355" s="22"/>
      <c r="O355" s="22"/>
      <c r="P355" s="10"/>
      <c r="Q355" s="10"/>
      <c r="R355" s="10"/>
      <c r="S355" s="10"/>
      <c r="T355" s="10"/>
      <c r="U355" s="10"/>
      <c r="V355" s="10"/>
      <c r="W355" s="10"/>
      <c r="X355" s="10"/>
      <c r="Y355" s="10"/>
      <c r="Z355" s="10"/>
    </row>
    <row r="356">
      <c r="A356" s="23"/>
      <c r="B356" s="24"/>
      <c r="C356" s="25"/>
      <c r="D356" s="26"/>
      <c r="E356" s="27"/>
      <c r="F356" s="27"/>
      <c r="G356" s="28"/>
      <c r="H356" s="23"/>
      <c r="I356" s="10"/>
      <c r="J356" s="10"/>
      <c r="K356" s="10"/>
      <c r="L356" s="10"/>
      <c r="M356" s="10"/>
      <c r="N356" s="22"/>
      <c r="O356" s="22"/>
      <c r="P356" s="10"/>
      <c r="Q356" s="10"/>
      <c r="R356" s="10"/>
      <c r="S356" s="10"/>
      <c r="T356" s="10"/>
      <c r="U356" s="10"/>
      <c r="V356" s="10"/>
      <c r="W356" s="10"/>
      <c r="X356" s="10"/>
      <c r="Y356" s="10"/>
      <c r="Z356" s="10"/>
    </row>
    <row r="357">
      <c r="A357" s="23"/>
      <c r="B357" s="24"/>
      <c r="C357" s="25"/>
      <c r="D357" s="26"/>
      <c r="E357" s="27"/>
      <c r="F357" s="27"/>
      <c r="G357" s="28"/>
      <c r="H357" s="23"/>
      <c r="I357" s="10"/>
      <c r="J357" s="10"/>
      <c r="K357" s="10"/>
      <c r="L357" s="10"/>
      <c r="M357" s="10"/>
      <c r="N357" s="22"/>
      <c r="O357" s="22"/>
      <c r="P357" s="10"/>
      <c r="Q357" s="10"/>
      <c r="R357" s="10"/>
      <c r="S357" s="10"/>
      <c r="T357" s="10"/>
      <c r="U357" s="10"/>
      <c r="V357" s="10"/>
      <c r="W357" s="10"/>
      <c r="X357" s="10"/>
      <c r="Y357" s="10"/>
      <c r="Z357" s="10"/>
    </row>
    <row r="358">
      <c r="A358" s="23"/>
      <c r="B358" s="24"/>
      <c r="C358" s="25"/>
      <c r="D358" s="26"/>
      <c r="E358" s="27"/>
      <c r="F358" s="27"/>
      <c r="G358" s="28"/>
      <c r="H358" s="23"/>
      <c r="I358" s="10"/>
      <c r="J358" s="10"/>
      <c r="K358" s="10"/>
      <c r="L358" s="10"/>
      <c r="M358" s="10"/>
      <c r="N358" s="22"/>
      <c r="O358" s="22"/>
      <c r="P358" s="10"/>
      <c r="Q358" s="10"/>
      <c r="R358" s="10"/>
      <c r="S358" s="10"/>
      <c r="T358" s="10"/>
      <c r="U358" s="10"/>
      <c r="V358" s="10"/>
      <c r="W358" s="10"/>
      <c r="X358" s="10"/>
      <c r="Y358" s="10"/>
      <c r="Z358" s="10"/>
    </row>
    <row r="359">
      <c r="A359" s="23"/>
      <c r="B359" s="24"/>
      <c r="C359" s="25"/>
      <c r="D359" s="26"/>
      <c r="E359" s="27"/>
      <c r="F359" s="27"/>
      <c r="G359" s="28"/>
      <c r="H359" s="23"/>
      <c r="I359" s="10"/>
      <c r="J359" s="10"/>
      <c r="K359" s="10"/>
      <c r="L359" s="10"/>
      <c r="M359" s="10"/>
      <c r="N359" s="22"/>
      <c r="O359" s="22"/>
      <c r="P359" s="10"/>
      <c r="Q359" s="10"/>
      <c r="R359" s="10"/>
      <c r="S359" s="10"/>
      <c r="T359" s="10"/>
      <c r="U359" s="10"/>
      <c r="V359" s="10"/>
      <c r="W359" s="10"/>
      <c r="X359" s="10"/>
      <c r="Y359" s="10"/>
      <c r="Z359" s="10"/>
    </row>
    <row r="360">
      <c r="A360" s="23"/>
      <c r="B360" s="24"/>
      <c r="C360" s="25"/>
      <c r="D360" s="26"/>
      <c r="E360" s="27"/>
      <c r="F360" s="27"/>
      <c r="G360" s="28"/>
      <c r="H360" s="23"/>
      <c r="I360" s="10"/>
      <c r="J360" s="10"/>
      <c r="K360" s="10"/>
      <c r="L360" s="10"/>
      <c r="M360" s="10"/>
      <c r="N360" s="22"/>
      <c r="O360" s="22"/>
      <c r="P360" s="10"/>
      <c r="Q360" s="10"/>
      <c r="R360" s="10"/>
      <c r="S360" s="10"/>
      <c r="T360" s="10"/>
      <c r="U360" s="10"/>
      <c r="V360" s="10"/>
      <c r="W360" s="10"/>
      <c r="X360" s="10"/>
      <c r="Y360" s="10"/>
      <c r="Z360" s="10"/>
    </row>
    <row r="361">
      <c r="A361" s="23"/>
      <c r="B361" s="24"/>
      <c r="C361" s="25"/>
      <c r="D361" s="26"/>
      <c r="E361" s="27"/>
      <c r="F361" s="27"/>
      <c r="G361" s="28"/>
      <c r="H361" s="23"/>
      <c r="I361" s="10"/>
      <c r="J361" s="10"/>
      <c r="K361" s="10"/>
      <c r="L361" s="10"/>
      <c r="M361" s="10"/>
      <c r="N361" s="22"/>
      <c r="O361" s="22"/>
      <c r="P361" s="10"/>
      <c r="Q361" s="10"/>
      <c r="R361" s="10"/>
      <c r="S361" s="10"/>
      <c r="T361" s="10"/>
      <c r="U361" s="10"/>
      <c r="V361" s="10"/>
      <c r="W361" s="10"/>
      <c r="X361" s="10"/>
      <c r="Y361" s="10"/>
      <c r="Z361" s="10"/>
    </row>
    <row r="362">
      <c r="A362" s="23"/>
      <c r="B362" s="24"/>
      <c r="C362" s="25"/>
      <c r="D362" s="26"/>
      <c r="E362" s="27"/>
      <c r="F362" s="27"/>
      <c r="G362" s="28"/>
      <c r="H362" s="23"/>
      <c r="I362" s="10"/>
      <c r="J362" s="10"/>
      <c r="K362" s="10"/>
      <c r="L362" s="10"/>
      <c r="M362" s="10"/>
      <c r="N362" s="22"/>
      <c r="O362" s="22"/>
      <c r="P362" s="10"/>
      <c r="Q362" s="10"/>
      <c r="R362" s="10"/>
      <c r="S362" s="10"/>
      <c r="T362" s="10"/>
      <c r="U362" s="10"/>
      <c r="V362" s="10"/>
      <c r="W362" s="10"/>
      <c r="X362" s="10"/>
      <c r="Y362" s="10"/>
      <c r="Z362" s="10"/>
    </row>
    <row r="363">
      <c r="A363" s="23"/>
      <c r="B363" s="24"/>
      <c r="C363" s="25"/>
      <c r="D363" s="26"/>
      <c r="E363" s="27"/>
      <c r="F363" s="27"/>
      <c r="G363" s="28"/>
      <c r="H363" s="23"/>
      <c r="I363" s="10"/>
      <c r="J363" s="10"/>
      <c r="K363" s="10"/>
      <c r="L363" s="10"/>
      <c r="M363" s="10"/>
      <c r="N363" s="22"/>
      <c r="O363" s="22"/>
      <c r="P363" s="10"/>
      <c r="Q363" s="10"/>
      <c r="R363" s="10"/>
      <c r="S363" s="10"/>
      <c r="T363" s="10"/>
      <c r="U363" s="10"/>
      <c r="V363" s="10"/>
      <c r="W363" s="10"/>
      <c r="X363" s="10"/>
      <c r="Y363" s="10"/>
      <c r="Z363" s="10"/>
    </row>
    <row r="364">
      <c r="A364" s="23"/>
      <c r="B364" s="24"/>
      <c r="C364" s="25"/>
      <c r="D364" s="26"/>
      <c r="E364" s="27"/>
      <c r="F364" s="27"/>
      <c r="G364" s="28"/>
      <c r="H364" s="23"/>
      <c r="I364" s="10"/>
      <c r="J364" s="10"/>
      <c r="K364" s="10"/>
      <c r="L364" s="10"/>
      <c r="M364" s="10"/>
      <c r="N364" s="22"/>
      <c r="O364" s="22"/>
      <c r="P364" s="10"/>
      <c r="Q364" s="10"/>
      <c r="R364" s="10"/>
      <c r="S364" s="10"/>
      <c r="T364" s="10"/>
      <c r="U364" s="10"/>
      <c r="V364" s="10"/>
      <c r="W364" s="10"/>
      <c r="X364" s="10"/>
      <c r="Y364" s="10"/>
      <c r="Z364" s="10"/>
    </row>
    <row r="365">
      <c r="A365" s="23"/>
      <c r="B365" s="24"/>
      <c r="C365" s="25"/>
      <c r="D365" s="26"/>
      <c r="E365" s="27"/>
      <c r="F365" s="27"/>
      <c r="G365" s="28"/>
      <c r="H365" s="23"/>
      <c r="I365" s="10"/>
      <c r="J365" s="10"/>
      <c r="K365" s="10"/>
      <c r="L365" s="10"/>
      <c r="M365" s="10"/>
      <c r="N365" s="22"/>
      <c r="O365" s="22"/>
      <c r="P365" s="10"/>
      <c r="Q365" s="10"/>
      <c r="R365" s="10"/>
      <c r="S365" s="10"/>
      <c r="T365" s="10"/>
      <c r="U365" s="10"/>
      <c r="V365" s="10"/>
      <c r="W365" s="10"/>
      <c r="X365" s="10"/>
      <c r="Y365" s="10"/>
      <c r="Z365" s="10"/>
    </row>
    <row r="366">
      <c r="A366" s="23"/>
      <c r="B366" s="24"/>
      <c r="C366" s="25"/>
      <c r="D366" s="26"/>
      <c r="E366" s="27"/>
      <c r="F366" s="27"/>
      <c r="G366" s="28"/>
      <c r="H366" s="23"/>
      <c r="I366" s="10"/>
      <c r="J366" s="10"/>
      <c r="K366" s="10"/>
      <c r="L366" s="10"/>
      <c r="M366" s="10"/>
      <c r="N366" s="22"/>
      <c r="O366" s="22"/>
      <c r="P366" s="10"/>
      <c r="Q366" s="10"/>
      <c r="R366" s="10"/>
      <c r="S366" s="10"/>
      <c r="T366" s="10"/>
      <c r="U366" s="10"/>
      <c r="V366" s="10"/>
      <c r="W366" s="10"/>
      <c r="X366" s="10"/>
      <c r="Y366" s="10"/>
      <c r="Z366" s="10"/>
    </row>
    <row r="367">
      <c r="A367" s="23"/>
      <c r="B367" s="24"/>
      <c r="C367" s="25"/>
      <c r="D367" s="26"/>
      <c r="E367" s="27"/>
      <c r="F367" s="27"/>
      <c r="G367" s="28"/>
      <c r="H367" s="23"/>
      <c r="I367" s="10"/>
      <c r="J367" s="10"/>
      <c r="K367" s="10"/>
      <c r="L367" s="10"/>
      <c r="M367" s="10"/>
      <c r="N367" s="22"/>
      <c r="O367" s="22"/>
      <c r="P367" s="10"/>
      <c r="Q367" s="10"/>
      <c r="R367" s="10"/>
      <c r="S367" s="10"/>
      <c r="T367" s="10"/>
      <c r="U367" s="10"/>
      <c r="V367" s="10"/>
      <c r="W367" s="10"/>
      <c r="X367" s="10"/>
      <c r="Y367" s="10"/>
      <c r="Z367" s="10"/>
    </row>
    <row r="368">
      <c r="A368" s="23"/>
      <c r="B368" s="24"/>
      <c r="C368" s="25"/>
      <c r="D368" s="26"/>
      <c r="E368" s="27"/>
      <c r="F368" s="27"/>
      <c r="G368" s="28"/>
      <c r="H368" s="23"/>
      <c r="I368" s="10"/>
      <c r="J368" s="10"/>
      <c r="K368" s="10"/>
      <c r="L368" s="10"/>
      <c r="M368" s="10"/>
      <c r="N368" s="22"/>
      <c r="O368" s="22"/>
      <c r="P368" s="10"/>
      <c r="Q368" s="10"/>
      <c r="R368" s="10"/>
      <c r="S368" s="10"/>
      <c r="T368" s="10"/>
      <c r="U368" s="10"/>
      <c r="V368" s="10"/>
      <c r="W368" s="10"/>
      <c r="X368" s="10"/>
      <c r="Y368" s="10"/>
      <c r="Z368" s="10"/>
    </row>
    <row r="369">
      <c r="A369" s="23"/>
      <c r="B369" s="24"/>
      <c r="C369" s="25"/>
      <c r="D369" s="26"/>
      <c r="E369" s="27"/>
      <c r="F369" s="27"/>
      <c r="G369" s="28"/>
      <c r="H369" s="23"/>
      <c r="I369" s="10"/>
      <c r="J369" s="10"/>
      <c r="K369" s="10"/>
      <c r="L369" s="10"/>
      <c r="M369" s="10"/>
      <c r="N369" s="22"/>
      <c r="O369" s="22"/>
      <c r="P369" s="10"/>
      <c r="Q369" s="10"/>
      <c r="R369" s="10"/>
      <c r="S369" s="10"/>
      <c r="T369" s="10"/>
      <c r="U369" s="10"/>
      <c r="V369" s="10"/>
      <c r="W369" s="10"/>
      <c r="X369" s="10"/>
      <c r="Y369" s="10"/>
      <c r="Z369" s="10"/>
    </row>
    <row r="370">
      <c r="A370" s="23"/>
      <c r="B370" s="24"/>
      <c r="C370" s="25"/>
      <c r="D370" s="26"/>
      <c r="E370" s="27"/>
      <c r="F370" s="27"/>
      <c r="G370" s="28"/>
      <c r="H370" s="23"/>
      <c r="I370" s="10"/>
      <c r="J370" s="10"/>
      <c r="K370" s="10"/>
      <c r="L370" s="10"/>
      <c r="M370" s="10"/>
      <c r="N370" s="22"/>
      <c r="O370" s="22"/>
      <c r="P370" s="10"/>
      <c r="Q370" s="10"/>
      <c r="R370" s="10"/>
      <c r="S370" s="10"/>
      <c r="T370" s="10"/>
      <c r="U370" s="10"/>
      <c r="V370" s="10"/>
      <c r="W370" s="10"/>
      <c r="X370" s="10"/>
      <c r="Y370" s="10"/>
      <c r="Z370" s="10"/>
    </row>
    <row r="371">
      <c r="A371" s="23"/>
      <c r="B371" s="24"/>
      <c r="C371" s="25"/>
      <c r="D371" s="26"/>
      <c r="E371" s="27"/>
      <c r="F371" s="27"/>
      <c r="G371" s="28"/>
      <c r="H371" s="23"/>
      <c r="I371" s="10"/>
      <c r="J371" s="10"/>
      <c r="K371" s="10"/>
      <c r="L371" s="10"/>
      <c r="M371" s="10"/>
      <c r="N371" s="22"/>
      <c r="O371" s="22"/>
      <c r="P371" s="10"/>
      <c r="Q371" s="10"/>
      <c r="R371" s="10"/>
      <c r="S371" s="10"/>
      <c r="T371" s="10"/>
      <c r="U371" s="10"/>
      <c r="V371" s="10"/>
      <c r="W371" s="10"/>
      <c r="X371" s="10"/>
      <c r="Y371" s="10"/>
      <c r="Z371" s="10"/>
    </row>
    <row r="372">
      <c r="A372" s="23"/>
      <c r="B372" s="24"/>
      <c r="C372" s="25"/>
      <c r="D372" s="26"/>
      <c r="E372" s="27"/>
      <c r="F372" s="27"/>
      <c r="G372" s="28"/>
      <c r="H372" s="23"/>
      <c r="I372" s="10"/>
      <c r="J372" s="10"/>
      <c r="K372" s="10"/>
      <c r="L372" s="10"/>
      <c r="M372" s="10"/>
      <c r="N372" s="22"/>
      <c r="O372" s="22"/>
      <c r="P372" s="10"/>
      <c r="Q372" s="10"/>
      <c r="R372" s="10"/>
      <c r="S372" s="10"/>
      <c r="T372" s="10"/>
      <c r="U372" s="10"/>
      <c r="V372" s="10"/>
      <c r="W372" s="10"/>
      <c r="X372" s="10"/>
      <c r="Y372" s="10"/>
      <c r="Z372" s="10"/>
    </row>
    <row r="373">
      <c r="A373" s="23"/>
      <c r="B373" s="24"/>
      <c r="C373" s="25"/>
      <c r="D373" s="26"/>
      <c r="E373" s="27"/>
      <c r="F373" s="27"/>
      <c r="G373" s="28"/>
      <c r="H373" s="23"/>
      <c r="I373" s="10"/>
      <c r="J373" s="10"/>
      <c r="K373" s="10"/>
      <c r="L373" s="10"/>
      <c r="M373" s="10"/>
      <c r="N373" s="22"/>
      <c r="O373" s="22"/>
      <c r="P373" s="10"/>
      <c r="Q373" s="10"/>
      <c r="R373" s="10"/>
      <c r="S373" s="10"/>
      <c r="T373" s="10"/>
      <c r="U373" s="10"/>
      <c r="V373" s="10"/>
      <c r="W373" s="10"/>
      <c r="X373" s="10"/>
      <c r="Y373" s="10"/>
      <c r="Z373" s="10"/>
    </row>
    <row r="374">
      <c r="A374" s="23"/>
      <c r="B374" s="24"/>
      <c r="C374" s="25"/>
      <c r="D374" s="26"/>
      <c r="E374" s="27"/>
      <c r="F374" s="27"/>
      <c r="G374" s="28"/>
      <c r="H374" s="23"/>
      <c r="I374" s="10"/>
      <c r="J374" s="10"/>
      <c r="K374" s="10"/>
      <c r="L374" s="10"/>
      <c r="M374" s="10"/>
      <c r="N374" s="22"/>
      <c r="O374" s="22"/>
      <c r="P374" s="10"/>
      <c r="Q374" s="10"/>
      <c r="R374" s="10"/>
      <c r="S374" s="10"/>
      <c r="T374" s="10"/>
      <c r="U374" s="10"/>
      <c r="V374" s="10"/>
      <c r="W374" s="10"/>
      <c r="X374" s="10"/>
      <c r="Y374" s="10"/>
      <c r="Z374" s="10"/>
    </row>
    <row r="375">
      <c r="A375" s="23"/>
      <c r="B375" s="24"/>
      <c r="C375" s="25"/>
      <c r="D375" s="26"/>
      <c r="E375" s="27"/>
      <c r="F375" s="27"/>
      <c r="G375" s="28"/>
      <c r="H375" s="23"/>
      <c r="I375" s="10"/>
      <c r="J375" s="10"/>
      <c r="K375" s="10"/>
      <c r="L375" s="10"/>
      <c r="M375" s="10"/>
      <c r="N375" s="22"/>
      <c r="O375" s="22"/>
      <c r="P375" s="10"/>
      <c r="Q375" s="10"/>
      <c r="R375" s="10"/>
      <c r="S375" s="10"/>
      <c r="T375" s="10"/>
      <c r="U375" s="10"/>
      <c r="V375" s="10"/>
      <c r="W375" s="10"/>
      <c r="X375" s="10"/>
      <c r="Y375" s="10"/>
      <c r="Z375" s="10"/>
    </row>
    <row r="376">
      <c r="A376" s="23"/>
      <c r="B376" s="24"/>
      <c r="C376" s="25"/>
      <c r="D376" s="26"/>
      <c r="E376" s="27"/>
      <c r="F376" s="27"/>
      <c r="G376" s="28"/>
      <c r="H376" s="23"/>
      <c r="I376" s="10"/>
      <c r="J376" s="10"/>
      <c r="K376" s="10"/>
      <c r="L376" s="10"/>
      <c r="M376" s="10"/>
      <c r="N376" s="22"/>
      <c r="O376" s="22"/>
      <c r="P376" s="10"/>
      <c r="Q376" s="10"/>
      <c r="R376" s="10"/>
      <c r="S376" s="10"/>
      <c r="T376" s="10"/>
      <c r="U376" s="10"/>
      <c r="V376" s="10"/>
      <c r="W376" s="10"/>
      <c r="X376" s="10"/>
      <c r="Y376" s="10"/>
      <c r="Z376" s="10"/>
    </row>
    <row r="377">
      <c r="A377" s="23"/>
      <c r="B377" s="24"/>
      <c r="C377" s="25"/>
      <c r="D377" s="26"/>
      <c r="E377" s="27"/>
      <c r="F377" s="27"/>
      <c r="G377" s="28"/>
      <c r="H377" s="23"/>
      <c r="I377" s="10"/>
      <c r="J377" s="10"/>
      <c r="K377" s="10"/>
      <c r="L377" s="10"/>
      <c r="M377" s="10"/>
      <c r="N377" s="22"/>
      <c r="O377" s="22"/>
      <c r="P377" s="10"/>
      <c r="Q377" s="10"/>
      <c r="R377" s="10"/>
      <c r="S377" s="10"/>
      <c r="T377" s="10"/>
      <c r="U377" s="10"/>
      <c r="V377" s="10"/>
      <c r="W377" s="10"/>
      <c r="X377" s="10"/>
      <c r="Y377" s="10"/>
      <c r="Z377" s="10"/>
    </row>
    <row r="378">
      <c r="A378" s="23"/>
      <c r="B378" s="24"/>
      <c r="C378" s="25"/>
      <c r="D378" s="26"/>
      <c r="E378" s="27"/>
      <c r="F378" s="27"/>
      <c r="G378" s="28"/>
      <c r="H378" s="23"/>
      <c r="I378" s="10"/>
      <c r="J378" s="10"/>
      <c r="K378" s="10"/>
      <c r="L378" s="10"/>
      <c r="M378" s="10"/>
      <c r="N378" s="22"/>
      <c r="O378" s="22"/>
      <c r="P378" s="10"/>
      <c r="Q378" s="10"/>
      <c r="R378" s="10"/>
      <c r="S378" s="10"/>
      <c r="T378" s="10"/>
      <c r="U378" s="10"/>
      <c r="V378" s="10"/>
      <c r="W378" s="10"/>
      <c r="X378" s="10"/>
      <c r="Y378" s="10"/>
      <c r="Z378" s="10"/>
    </row>
    <row r="379">
      <c r="A379" s="23"/>
      <c r="B379" s="24"/>
      <c r="C379" s="25"/>
      <c r="D379" s="26"/>
      <c r="E379" s="27"/>
      <c r="F379" s="27"/>
      <c r="G379" s="28"/>
      <c r="H379" s="23"/>
      <c r="I379" s="10"/>
      <c r="J379" s="10"/>
      <c r="K379" s="10"/>
      <c r="L379" s="10"/>
      <c r="M379" s="10"/>
      <c r="N379" s="22"/>
      <c r="O379" s="22"/>
      <c r="P379" s="10"/>
      <c r="Q379" s="10"/>
      <c r="R379" s="10"/>
      <c r="S379" s="10"/>
      <c r="T379" s="10"/>
      <c r="U379" s="10"/>
      <c r="V379" s="10"/>
      <c r="W379" s="10"/>
      <c r="X379" s="10"/>
      <c r="Y379" s="10"/>
      <c r="Z379" s="10"/>
    </row>
    <row r="380">
      <c r="A380" s="23"/>
      <c r="B380" s="24"/>
      <c r="C380" s="25"/>
      <c r="D380" s="26"/>
      <c r="E380" s="27"/>
      <c r="F380" s="27"/>
      <c r="G380" s="28"/>
      <c r="H380" s="23"/>
      <c r="I380" s="10"/>
      <c r="J380" s="10"/>
      <c r="K380" s="10"/>
      <c r="L380" s="10"/>
      <c r="M380" s="10"/>
      <c r="N380" s="22"/>
      <c r="O380" s="22"/>
      <c r="P380" s="10"/>
      <c r="Q380" s="10"/>
      <c r="R380" s="10"/>
      <c r="S380" s="10"/>
      <c r="T380" s="10"/>
      <c r="U380" s="10"/>
      <c r="V380" s="10"/>
      <c r="W380" s="10"/>
      <c r="X380" s="10"/>
      <c r="Y380" s="10"/>
      <c r="Z380" s="10"/>
    </row>
    <row r="381">
      <c r="A381" s="23"/>
      <c r="B381" s="24"/>
      <c r="C381" s="25"/>
      <c r="D381" s="26"/>
      <c r="E381" s="27"/>
      <c r="F381" s="27"/>
      <c r="G381" s="28"/>
      <c r="H381" s="23"/>
      <c r="I381" s="10"/>
      <c r="J381" s="10"/>
      <c r="K381" s="10"/>
      <c r="L381" s="10"/>
      <c r="M381" s="10"/>
      <c r="N381" s="22"/>
      <c r="O381" s="22"/>
      <c r="P381" s="10"/>
      <c r="Q381" s="10"/>
      <c r="R381" s="10"/>
      <c r="S381" s="10"/>
      <c r="T381" s="10"/>
      <c r="U381" s="10"/>
      <c r="V381" s="10"/>
      <c r="W381" s="10"/>
      <c r="X381" s="10"/>
      <c r="Y381" s="10"/>
      <c r="Z381" s="10"/>
    </row>
    <row r="382">
      <c r="A382" s="23"/>
      <c r="B382" s="24"/>
      <c r="C382" s="25"/>
      <c r="D382" s="26"/>
      <c r="E382" s="27"/>
      <c r="F382" s="27"/>
      <c r="G382" s="28"/>
      <c r="H382" s="23"/>
      <c r="I382" s="10"/>
      <c r="J382" s="10"/>
      <c r="K382" s="10"/>
      <c r="L382" s="10"/>
      <c r="M382" s="10"/>
      <c r="N382" s="22"/>
      <c r="O382" s="22"/>
      <c r="P382" s="10"/>
      <c r="Q382" s="10"/>
      <c r="R382" s="10"/>
      <c r="S382" s="10"/>
      <c r="T382" s="10"/>
      <c r="U382" s="10"/>
      <c r="V382" s="10"/>
      <c r="W382" s="10"/>
      <c r="X382" s="10"/>
      <c r="Y382" s="10"/>
      <c r="Z382" s="10"/>
    </row>
    <row r="383">
      <c r="A383" s="23"/>
      <c r="B383" s="24"/>
      <c r="C383" s="25"/>
      <c r="D383" s="26"/>
      <c r="E383" s="27"/>
      <c r="F383" s="27"/>
      <c r="G383" s="28"/>
      <c r="H383" s="23"/>
      <c r="I383" s="10"/>
      <c r="J383" s="10"/>
      <c r="K383" s="10"/>
      <c r="L383" s="10"/>
      <c r="M383" s="10"/>
      <c r="N383" s="22"/>
      <c r="O383" s="22"/>
      <c r="P383" s="10"/>
      <c r="Q383" s="10"/>
      <c r="R383" s="10"/>
      <c r="S383" s="10"/>
      <c r="T383" s="10"/>
      <c r="U383" s="10"/>
      <c r="V383" s="10"/>
      <c r="W383" s="10"/>
      <c r="X383" s="10"/>
      <c r="Y383" s="10"/>
      <c r="Z383" s="10"/>
    </row>
    <row r="384">
      <c r="A384" s="23"/>
      <c r="B384" s="24"/>
      <c r="C384" s="25"/>
      <c r="D384" s="26"/>
      <c r="E384" s="27"/>
      <c r="F384" s="27"/>
      <c r="G384" s="28"/>
      <c r="H384" s="23"/>
      <c r="I384" s="10"/>
      <c r="J384" s="10"/>
      <c r="K384" s="10"/>
      <c r="L384" s="10"/>
      <c r="M384" s="10"/>
      <c r="N384" s="22"/>
      <c r="O384" s="22"/>
      <c r="P384" s="10"/>
      <c r="Q384" s="10"/>
      <c r="R384" s="10"/>
      <c r="S384" s="10"/>
      <c r="T384" s="10"/>
      <c r="U384" s="10"/>
      <c r="V384" s="10"/>
      <c r="W384" s="10"/>
      <c r="X384" s="10"/>
      <c r="Y384" s="10"/>
      <c r="Z384" s="10"/>
    </row>
    <row r="385">
      <c r="A385" s="23"/>
      <c r="B385" s="24"/>
      <c r="C385" s="25"/>
      <c r="D385" s="26"/>
      <c r="E385" s="27"/>
      <c r="F385" s="27"/>
      <c r="G385" s="28"/>
      <c r="H385" s="23"/>
      <c r="I385" s="10"/>
      <c r="J385" s="10"/>
      <c r="K385" s="10"/>
      <c r="L385" s="10"/>
      <c r="M385" s="10"/>
      <c r="N385" s="22"/>
      <c r="O385" s="22"/>
      <c r="P385" s="10"/>
      <c r="Q385" s="10"/>
      <c r="R385" s="10"/>
      <c r="S385" s="10"/>
      <c r="T385" s="10"/>
      <c r="U385" s="10"/>
      <c r="V385" s="10"/>
      <c r="W385" s="10"/>
      <c r="X385" s="10"/>
      <c r="Y385" s="10"/>
      <c r="Z385" s="10"/>
    </row>
    <row r="386">
      <c r="A386" s="23"/>
      <c r="B386" s="24"/>
      <c r="C386" s="25"/>
      <c r="D386" s="26"/>
      <c r="E386" s="27"/>
      <c r="F386" s="27"/>
      <c r="G386" s="28"/>
      <c r="H386" s="23"/>
      <c r="I386" s="10"/>
      <c r="J386" s="10"/>
      <c r="K386" s="10"/>
      <c r="L386" s="10"/>
      <c r="M386" s="10"/>
      <c r="N386" s="22"/>
      <c r="O386" s="22"/>
      <c r="P386" s="10"/>
      <c r="Q386" s="10"/>
      <c r="R386" s="10"/>
      <c r="S386" s="10"/>
      <c r="T386" s="10"/>
      <c r="U386" s="10"/>
      <c r="V386" s="10"/>
      <c r="W386" s="10"/>
      <c r="X386" s="10"/>
      <c r="Y386" s="10"/>
      <c r="Z386" s="10"/>
    </row>
    <row r="387">
      <c r="A387" s="23"/>
      <c r="B387" s="24"/>
      <c r="C387" s="25"/>
      <c r="D387" s="26"/>
      <c r="E387" s="27"/>
      <c r="F387" s="27"/>
      <c r="G387" s="28"/>
      <c r="H387" s="23"/>
      <c r="I387" s="10"/>
      <c r="J387" s="10"/>
      <c r="K387" s="10"/>
      <c r="L387" s="10"/>
      <c r="M387" s="10"/>
      <c r="N387" s="22"/>
      <c r="O387" s="22"/>
      <c r="P387" s="10"/>
      <c r="Q387" s="10"/>
      <c r="R387" s="10"/>
      <c r="S387" s="10"/>
      <c r="T387" s="10"/>
      <c r="U387" s="10"/>
      <c r="V387" s="10"/>
      <c r="W387" s="10"/>
      <c r="X387" s="10"/>
      <c r="Y387" s="10"/>
      <c r="Z387" s="10"/>
    </row>
    <row r="388">
      <c r="A388" s="23"/>
      <c r="B388" s="24"/>
      <c r="C388" s="25"/>
      <c r="D388" s="26"/>
      <c r="E388" s="27"/>
      <c r="F388" s="27"/>
      <c r="G388" s="28"/>
      <c r="H388" s="23"/>
      <c r="I388" s="10"/>
      <c r="J388" s="10"/>
      <c r="K388" s="10"/>
      <c r="L388" s="10"/>
      <c r="M388" s="10"/>
      <c r="N388" s="22"/>
      <c r="O388" s="22"/>
      <c r="P388" s="10"/>
      <c r="Q388" s="10"/>
      <c r="R388" s="10"/>
      <c r="S388" s="10"/>
      <c r="T388" s="10"/>
      <c r="U388" s="10"/>
      <c r="V388" s="10"/>
      <c r="W388" s="10"/>
      <c r="X388" s="10"/>
      <c r="Y388" s="10"/>
      <c r="Z388" s="10"/>
    </row>
    <row r="389">
      <c r="A389" s="23"/>
      <c r="B389" s="24"/>
      <c r="C389" s="25"/>
      <c r="D389" s="26"/>
      <c r="E389" s="27"/>
      <c r="F389" s="27"/>
      <c r="G389" s="28"/>
      <c r="H389" s="23"/>
      <c r="I389" s="10"/>
      <c r="J389" s="10"/>
      <c r="K389" s="10"/>
      <c r="L389" s="10"/>
      <c r="M389" s="10"/>
      <c r="N389" s="22"/>
      <c r="O389" s="22"/>
      <c r="P389" s="10"/>
      <c r="Q389" s="10"/>
      <c r="R389" s="10"/>
      <c r="S389" s="10"/>
      <c r="T389" s="10"/>
      <c r="U389" s="10"/>
      <c r="V389" s="10"/>
      <c r="W389" s="10"/>
      <c r="X389" s="10"/>
      <c r="Y389" s="10"/>
      <c r="Z389" s="10"/>
    </row>
    <row r="390">
      <c r="A390" s="23"/>
      <c r="B390" s="24"/>
      <c r="C390" s="25"/>
      <c r="D390" s="26"/>
      <c r="E390" s="27"/>
      <c r="F390" s="27"/>
      <c r="G390" s="28"/>
      <c r="H390" s="23"/>
      <c r="I390" s="10"/>
      <c r="J390" s="10"/>
      <c r="K390" s="10"/>
      <c r="L390" s="10"/>
      <c r="M390" s="10"/>
      <c r="N390" s="22"/>
      <c r="O390" s="22"/>
      <c r="P390" s="10"/>
      <c r="Q390" s="10"/>
      <c r="R390" s="10"/>
      <c r="S390" s="10"/>
      <c r="T390" s="10"/>
      <c r="U390" s="10"/>
      <c r="V390" s="10"/>
      <c r="W390" s="10"/>
      <c r="X390" s="10"/>
      <c r="Y390" s="10"/>
      <c r="Z390" s="10"/>
    </row>
    <row r="391">
      <c r="A391" s="23"/>
      <c r="B391" s="24"/>
      <c r="C391" s="25"/>
      <c r="D391" s="26"/>
      <c r="E391" s="27"/>
      <c r="F391" s="27"/>
      <c r="G391" s="28"/>
      <c r="H391" s="23"/>
      <c r="I391" s="10"/>
      <c r="J391" s="10"/>
      <c r="K391" s="10"/>
      <c r="L391" s="10"/>
      <c r="M391" s="10"/>
      <c r="N391" s="22"/>
      <c r="O391" s="22"/>
      <c r="P391" s="10"/>
      <c r="Q391" s="10"/>
      <c r="R391" s="10"/>
      <c r="S391" s="10"/>
      <c r="T391" s="10"/>
      <c r="U391" s="10"/>
      <c r="V391" s="10"/>
      <c r="W391" s="10"/>
      <c r="X391" s="10"/>
      <c r="Y391" s="10"/>
      <c r="Z391" s="10"/>
    </row>
    <row r="392">
      <c r="A392" s="23"/>
      <c r="B392" s="24"/>
      <c r="C392" s="25"/>
      <c r="D392" s="26"/>
      <c r="E392" s="27"/>
      <c r="F392" s="27"/>
      <c r="G392" s="28"/>
      <c r="H392" s="23"/>
      <c r="I392" s="10"/>
      <c r="J392" s="10"/>
      <c r="K392" s="10"/>
      <c r="L392" s="10"/>
      <c r="M392" s="10"/>
      <c r="N392" s="22"/>
      <c r="O392" s="22"/>
      <c r="P392" s="10"/>
      <c r="Q392" s="10"/>
      <c r="R392" s="10"/>
      <c r="S392" s="10"/>
      <c r="T392" s="10"/>
      <c r="U392" s="10"/>
      <c r="V392" s="10"/>
      <c r="W392" s="10"/>
      <c r="X392" s="10"/>
      <c r="Y392" s="10"/>
      <c r="Z392" s="10"/>
    </row>
    <row r="393">
      <c r="A393" s="23"/>
      <c r="B393" s="24"/>
      <c r="C393" s="25"/>
      <c r="D393" s="26"/>
      <c r="E393" s="27"/>
      <c r="F393" s="27"/>
      <c r="G393" s="28"/>
      <c r="H393" s="23"/>
      <c r="I393" s="10"/>
      <c r="J393" s="10"/>
      <c r="K393" s="10"/>
      <c r="L393" s="10"/>
      <c r="M393" s="10"/>
      <c r="N393" s="22"/>
      <c r="O393" s="22"/>
      <c r="P393" s="10"/>
      <c r="Q393" s="10"/>
      <c r="R393" s="10"/>
      <c r="S393" s="10"/>
      <c r="T393" s="10"/>
      <c r="U393" s="10"/>
      <c r="V393" s="10"/>
      <c r="W393" s="10"/>
      <c r="X393" s="10"/>
      <c r="Y393" s="10"/>
      <c r="Z393" s="10"/>
    </row>
    <row r="394">
      <c r="A394" s="23"/>
      <c r="B394" s="24"/>
      <c r="C394" s="25"/>
      <c r="D394" s="26"/>
      <c r="E394" s="27"/>
      <c r="F394" s="27"/>
      <c r="G394" s="28"/>
      <c r="H394" s="23"/>
      <c r="I394" s="10"/>
      <c r="J394" s="10"/>
      <c r="K394" s="10"/>
      <c r="L394" s="10"/>
      <c r="M394" s="10"/>
      <c r="N394" s="22"/>
      <c r="O394" s="22"/>
      <c r="P394" s="10"/>
      <c r="Q394" s="10"/>
      <c r="R394" s="10"/>
      <c r="S394" s="10"/>
      <c r="T394" s="10"/>
      <c r="U394" s="10"/>
      <c r="V394" s="10"/>
      <c r="W394" s="10"/>
      <c r="X394" s="10"/>
      <c r="Y394" s="10"/>
      <c r="Z394" s="10"/>
    </row>
    <row r="395">
      <c r="A395" s="23"/>
      <c r="B395" s="24"/>
      <c r="C395" s="25"/>
      <c r="D395" s="26"/>
      <c r="E395" s="27"/>
      <c r="F395" s="27"/>
      <c r="G395" s="28"/>
      <c r="H395" s="23"/>
      <c r="I395" s="10"/>
      <c r="J395" s="10"/>
      <c r="K395" s="10"/>
      <c r="L395" s="10"/>
      <c r="M395" s="10"/>
      <c r="N395" s="22"/>
      <c r="O395" s="22"/>
      <c r="P395" s="10"/>
      <c r="Q395" s="10"/>
      <c r="R395" s="10"/>
      <c r="S395" s="10"/>
      <c r="T395" s="10"/>
      <c r="U395" s="10"/>
      <c r="V395" s="10"/>
      <c r="W395" s="10"/>
      <c r="X395" s="10"/>
      <c r="Y395" s="10"/>
      <c r="Z395" s="10"/>
    </row>
    <row r="396">
      <c r="A396" s="23"/>
      <c r="B396" s="24"/>
      <c r="C396" s="25"/>
      <c r="D396" s="26"/>
      <c r="E396" s="27"/>
      <c r="F396" s="27"/>
      <c r="G396" s="28"/>
      <c r="H396" s="23"/>
      <c r="I396" s="10"/>
      <c r="J396" s="10"/>
      <c r="K396" s="10"/>
      <c r="L396" s="10"/>
      <c r="M396" s="10"/>
      <c r="N396" s="22"/>
      <c r="O396" s="22"/>
      <c r="P396" s="10"/>
      <c r="Q396" s="10"/>
      <c r="R396" s="10"/>
      <c r="S396" s="10"/>
      <c r="T396" s="10"/>
      <c r="U396" s="10"/>
      <c r="V396" s="10"/>
      <c r="W396" s="10"/>
      <c r="X396" s="10"/>
      <c r="Y396" s="10"/>
      <c r="Z396" s="10"/>
    </row>
    <row r="397">
      <c r="A397" s="23"/>
      <c r="B397" s="24"/>
      <c r="C397" s="25"/>
      <c r="D397" s="26"/>
      <c r="E397" s="27"/>
      <c r="F397" s="27"/>
      <c r="G397" s="28"/>
      <c r="H397" s="23"/>
      <c r="I397" s="10"/>
      <c r="J397" s="10"/>
      <c r="K397" s="10"/>
      <c r="L397" s="10"/>
      <c r="M397" s="10"/>
      <c r="N397" s="22"/>
      <c r="O397" s="22"/>
      <c r="P397" s="10"/>
      <c r="Q397" s="10"/>
      <c r="R397" s="10"/>
      <c r="S397" s="10"/>
      <c r="T397" s="10"/>
      <c r="U397" s="10"/>
      <c r="V397" s="10"/>
      <c r="W397" s="10"/>
      <c r="X397" s="10"/>
      <c r="Y397" s="10"/>
      <c r="Z397" s="10"/>
    </row>
    <row r="398">
      <c r="A398" s="23"/>
      <c r="B398" s="24"/>
      <c r="C398" s="25"/>
      <c r="D398" s="26"/>
      <c r="E398" s="27"/>
      <c r="F398" s="27"/>
      <c r="G398" s="28"/>
      <c r="H398" s="23"/>
      <c r="I398" s="10"/>
      <c r="J398" s="10"/>
      <c r="K398" s="10"/>
      <c r="L398" s="10"/>
      <c r="M398" s="10"/>
      <c r="N398" s="22"/>
      <c r="O398" s="22"/>
      <c r="P398" s="10"/>
      <c r="Q398" s="10"/>
      <c r="R398" s="10"/>
      <c r="S398" s="10"/>
      <c r="T398" s="10"/>
      <c r="U398" s="10"/>
      <c r="V398" s="10"/>
      <c r="W398" s="10"/>
      <c r="X398" s="10"/>
      <c r="Y398" s="10"/>
      <c r="Z398" s="10"/>
    </row>
    <row r="399">
      <c r="A399" s="23"/>
      <c r="B399" s="24"/>
      <c r="C399" s="25"/>
      <c r="D399" s="26"/>
      <c r="E399" s="27"/>
      <c r="F399" s="27"/>
      <c r="G399" s="28"/>
      <c r="H399" s="23"/>
      <c r="I399" s="10"/>
      <c r="J399" s="10"/>
      <c r="K399" s="10"/>
      <c r="L399" s="10"/>
      <c r="M399" s="10"/>
      <c r="N399" s="22"/>
      <c r="O399" s="22"/>
      <c r="P399" s="10"/>
      <c r="Q399" s="10"/>
      <c r="R399" s="10"/>
      <c r="S399" s="10"/>
      <c r="T399" s="10"/>
      <c r="U399" s="10"/>
      <c r="V399" s="10"/>
      <c r="W399" s="10"/>
      <c r="X399" s="10"/>
      <c r="Y399" s="10"/>
      <c r="Z399" s="10"/>
    </row>
    <row r="400">
      <c r="A400" s="23"/>
      <c r="B400" s="24"/>
      <c r="C400" s="25"/>
      <c r="D400" s="26"/>
      <c r="E400" s="27"/>
      <c r="F400" s="27"/>
      <c r="G400" s="28"/>
      <c r="H400" s="23"/>
      <c r="I400" s="10"/>
      <c r="J400" s="10"/>
      <c r="K400" s="10"/>
      <c r="L400" s="10"/>
      <c r="M400" s="10"/>
      <c r="N400" s="22"/>
      <c r="O400" s="22"/>
      <c r="P400" s="10"/>
      <c r="Q400" s="10"/>
      <c r="R400" s="10"/>
      <c r="S400" s="10"/>
      <c r="T400" s="10"/>
      <c r="U400" s="10"/>
      <c r="V400" s="10"/>
      <c r="W400" s="10"/>
      <c r="X400" s="10"/>
      <c r="Y400" s="10"/>
      <c r="Z400" s="10"/>
    </row>
    <row r="401">
      <c r="A401" s="23"/>
      <c r="B401" s="24"/>
      <c r="C401" s="25"/>
      <c r="D401" s="26"/>
      <c r="E401" s="27"/>
      <c r="F401" s="27"/>
      <c r="G401" s="28"/>
      <c r="H401" s="23"/>
      <c r="I401" s="10"/>
      <c r="J401" s="10"/>
      <c r="K401" s="10"/>
      <c r="L401" s="10"/>
      <c r="M401" s="10"/>
      <c r="N401" s="22"/>
      <c r="O401" s="22"/>
      <c r="P401" s="10"/>
      <c r="Q401" s="10"/>
      <c r="R401" s="10"/>
      <c r="S401" s="10"/>
      <c r="T401" s="10"/>
      <c r="U401" s="10"/>
      <c r="V401" s="10"/>
      <c r="W401" s="10"/>
      <c r="X401" s="10"/>
      <c r="Y401" s="10"/>
      <c r="Z401" s="10"/>
    </row>
    <row r="402">
      <c r="A402" s="23"/>
      <c r="B402" s="24"/>
      <c r="C402" s="25"/>
      <c r="D402" s="26"/>
      <c r="E402" s="27"/>
      <c r="F402" s="27"/>
      <c r="G402" s="28"/>
      <c r="H402" s="23"/>
      <c r="I402" s="10"/>
      <c r="J402" s="10"/>
      <c r="K402" s="10"/>
      <c r="L402" s="10"/>
      <c r="M402" s="10"/>
      <c r="N402" s="22"/>
      <c r="O402" s="22"/>
      <c r="P402" s="10"/>
      <c r="Q402" s="10"/>
      <c r="R402" s="10"/>
      <c r="S402" s="10"/>
      <c r="T402" s="10"/>
      <c r="U402" s="10"/>
      <c r="V402" s="10"/>
      <c r="W402" s="10"/>
      <c r="X402" s="10"/>
      <c r="Y402" s="10"/>
      <c r="Z402" s="10"/>
    </row>
    <row r="403">
      <c r="A403" s="23"/>
      <c r="B403" s="24"/>
      <c r="C403" s="25"/>
      <c r="D403" s="26"/>
      <c r="E403" s="27"/>
      <c r="F403" s="27"/>
      <c r="G403" s="28"/>
      <c r="H403" s="23"/>
      <c r="I403" s="10"/>
      <c r="J403" s="10"/>
      <c r="K403" s="10"/>
      <c r="L403" s="10"/>
      <c r="M403" s="10"/>
      <c r="N403" s="22"/>
      <c r="O403" s="22"/>
      <c r="P403" s="10"/>
      <c r="Q403" s="10"/>
      <c r="R403" s="10"/>
      <c r="S403" s="10"/>
      <c r="T403" s="10"/>
      <c r="U403" s="10"/>
      <c r="V403" s="10"/>
      <c r="W403" s="10"/>
      <c r="X403" s="10"/>
      <c r="Y403" s="10"/>
      <c r="Z403" s="10"/>
    </row>
    <row r="404">
      <c r="A404" s="23"/>
      <c r="B404" s="24"/>
      <c r="C404" s="25"/>
      <c r="D404" s="26"/>
      <c r="E404" s="27"/>
      <c r="F404" s="27"/>
      <c r="G404" s="28"/>
      <c r="H404" s="23"/>
      <c r="I404" s="10"/>
      <c r="J404" s="10"/>
      <c r="K404" s="10"/>
      <c r="L404" s="10"/>
      <c r="M404" s="10"/>
      <c r="N404" s="22"/>
      <c r="O404" s="22"/>
      <c r="P404" s="10"/>
      <c r="Q404" s="10"/>
      <c r="R404" s="10"/>
      <c r="S404" s="10"/>
      <c r="T404" s="10"/>
      <c r="U404" s="10"/>
      <c r="V404" s="10"/>
      <c r="W404" s="10"/>
      <c r="X404" s="10"/>
      <c r="Y404" s="10"/>
      <c r="Z404" s="10"/>
    </row>
    <row r="405">
      <c r="A405" s="23"/>
      <c r="B405" s="24"/>
      <c r="C405" s="25"/>
      <c r="D405" s="26"/>
      <c r="E405" s="27"/>
      <c r="F405" s="27"/>
      <c r="G405" s="28"/>
      <c r="H405" s="23"/>
      <c r="I405" s="10"/>
      <c r="J405" s="10"/>
      <c r="K405" s="10"/>
      <c r="L405" s="10"/>
      <c r="M405" s="10"/>
      <c r="N405" s="22"/>
      <c r="O405" s="22"/>
      <c r="P405" s="10"/>
      <c r="Q405" s="10"/>
      <c r="R405" s="10"/>
      <c r="S405" s="10"/>
      <c r="T405" s="10"/>
      <c r="U405" s="10"/>
      <c r="V405" s="10"/>
      <c r="W405" s="10"/>
      <c r="X405" s="10"/>
      <c r="Y405" s="10"/>
      <c r="Z405" s="10"/>
    </row>
    <row r="406">
      <c r="A406" s="23"/>
      <c r="B406" s="24"/>
      <c r="C406" s="25"/>
      <c r="D406" s="26"/>
      <c r="E406" s="27"/>
      <c r="F406" s="27"/>
      <c r="G406" s="28"/>
      <c r="H406" s="23"/>
      <c r="I406" s="10"/>
      <c r="J406" s="10"/>
      <c r="K406" s="10"/>
      <c r="L406" s="10"/>
      <c r="M406" s="10"/>
      <c r="N406" s="22"/>
      <c r="O406" s="22"/>
      <c r="P406" s="10"/>
      <c r="Q406" s="10"/>
      <c r="R406" s="10"/>
      <c r="S406" s="10"/>
      <c r="T406" s="10"/>
      <c r="U406" s="10"/>
      <c r="V406" s="10"/>
      <c r="W406" s="10"/>
      <c r="X406" s="10"/>
      <c r="Y406" s="10"/>
      <c r="Z406" s="10"/>
    </row>
    <row r="407">
      <c r="A407" s="23"/>
      <c r="B407" s="24"/>
      <c r="C407" s="25"/>
      <c r="D407" s="26"/>
      <c r="E407" s="27"/>
      <c r="F407" s="27"/>
      <c r="G407" s="28"/>
      <c r="H407" s="23"/>
      <c r="I407" s="10"/>
      <c r="J407" s="10"/>
      <c r="K407" s="10"/>
      <c r="L407" s="10"/>
      <c r="M407" s="10"/>
      <c r="N407" s="22"/>
      <c r="O407" s="22"/>
      <c r="P407" s="10"/>
      <c r="Q407" s="10"/>
      <c r="R407" s="10"/>
      <c r="S407" s="10"/>
      <c r="T407" s="10"/>
      <c r="U407" s="10"/>
      <c r="V407" s="10"/>
      <c r="W407" s="10"/>
      <c r="X407" s="10"/>
      <c r="Y407" s="10"/>
      <c r="Z407" s="10"/>
    </row>
    <row r="408">
      <c r="A408" s="23"/>
      <c r="B408" s="24"/>
      <c r="C408" s="25"/>
      <c r="D408" s="26"/>
      <c r="E408" s="27"/>
      <c r="F408" s="27"/>
      <c r="G408" s="28"/>
      <c r="H408" s="23"/>
      <c r="I408" s="10"/>
      <c r="J408" s="10"/>
      <c r="K408" s="10"/>
      <c r="L408" s="10"/>
      <c r="M408" s="10"/>
      <c r="N408" s="22"/>
      <c r="O408" s="22"/>
      <c r="P408" s="10"/>
      <c r="Q408" s="10"/>
      <c r="R408" s="10"/>
      <c r="S408" s="10"/>
      <c r="T408" s="10"/>
      <c r="U408" s="10"/>
      <c r="V408" s="10"/>
      <c r="W408" s="10"/>
      <c r="X408" s="10"/>
      <c r="Y408" s="10"/>
      <c r="Z408" s="10"/>
    </row>
    <row r="409">
      <c r="A409" s="23"/>
      <c r="B409" s="24"/>
      <c r="C409" s="25"/>
      <c r="D409" s="26"/>
      <c r="E409" s="27"/>
      <c r="F409" s="27"/>
      <c r="G409" s="28"/>
      <c r="H409" s="23"/>
      <c r="I409" s="10"/>
      <c r="J409" s="10"/>
      <c r="K409" s="10"/>
      <c r="L409" s="10"/>
      <c r="M409" s="10"/>
      <c r="N409" s="22"/>
      <c r="O409" s="22"/>
      <c r="P409" s="10"/>
      <c r="Q409" s="10"/>
      <c r="R409" s="10"/>
      <c r="S409" s="10"/>
      <c r="T409" s="10"/>
      <c r="U409" s="10"/>
      <c r="V409" s="10"/>
      <c r="W409" s="10"/>
      <c r="X409" s="10"/>
      <c r="Y409" s="10"/>
      <c r="Z409" s="10"/>
    </row>
    <row r="410">
      <c r="A410" s="23"/>
      <c r="B410" s="24"/>
      <c r="C410" s="25"/>
      <c r="D410" s="26"/>
      <c r="E410" s="27"/>
      <c r="F410" s="27"/>
      <c r="G410" s="28"/>
      <c r="H410" s="23"/>
      <c r="I410" s="10"/>
      <c r="J410" s="10"/>
      <c r="K410" s="10"/>
      <c r="L410" s="10"/>
      <c r="M410" s="10"/>
      <c r="N410" s="22"/>
      <c r="O410" s="22"/>
      <c r="P410" s="10"/>
      <c r="Q410" s="10"/>
      <c r="R410" s="10"/>
      <c r="S410" s="10"/>
      <c r="T410" s="10"/>
      <c r="U410" s="10"/>
      <c r="V410" s="10"/>
      <c r="W410" s="10"/>
      <c r="X410" s="10"/>
      <c r="Y410" s="10"/>
      <c r="Z410" s="10"/>
    </row>
    <row r="411">
      <c r="A411" s="23"/>
      <c r="B411" s="24"/>
      <c r="C411" s="25"/>
      <c r="D411" s="26"/>
      <c r="E411" s="27"/>
      <c r="F411" s="27"/>
      <c r="G411" s="28"/>
      <c r="H411" s="23"/>
      <c r="I411" s="10"/>
      <c r="J411" s="10"/>
      <c r="K411" s="10"/>
      <c r="L411" s="10"/>
      <c r="M411" s="10"/>
      <c r="N411" s="22"/>
      <c r="O411" s="22"/>
      <c r="P411" s="10"/>
      <c r="Q411" s="10"/>
      <c r="R411" s="10"/>
      <c r="S411" s="10"/>
      <c r="T411" s="10"/>
      <c r="U411" s="10"/>
      <c r="V411" s="10"/>
      <c r="W411" s="10"/>
      <c r="X411" s="10"/>
      <c r="Y411" s="10"/>
      <c r="Z411" s="10"/>
    </row>
    <row r="412">
      <c r="A412" s="23"/>
      <c r="B412" s="24"/>
      <c r="C412" s="25"/>
      <c r="D412" s="26"/>
      <c r="E412" s="27"/>
      <c r="F412" s="27"/>
      <c r="G412" s="28"/>
      <c r="H412" s="23"/>
      <c r="I412" s="10"/>
      <c r="J412" s="10"/>
      <c r="K412" s="10"/>
      <c r="L412" s="10"/>
      <c r="M412" s="10"/>
      <c r="N412" s="22"/>
      <c r="O412" s="22"/>
      <c r="P412" s="10"/>
      <c r="Q412" s="10"/>
      <c r="R412" s="10"/>
      <c r="S412" s="10"/>
      <c r="T412" s="10"/>
      <c r="U412" s="10"/>
      <c r="V412" s="10"/>
      <c r="W412" s="10"/>
      <c r="X412" s="10"/>
      <c r="Y412" s="10"/>
      <c r="Z412" s="10"/>
    </row>
    <row r="413">
      <c r="A413" s="23"/>
      <c r="B413" s="24"/>
      <c r="C413" s="25"/>
      <c r="D413" s="26"/>
      <c r="E413" s="27"/>
      <c r="F413" s="27"/>
      <c r="G413" s="28"/>
      <c r="H413" s="23"/>
      <c r="I413" s="10"/>
      <c r="J413" s="10"/>
      <c r="K413" s="10"/>
      <c r="L413" s="10"/>
      <c r="M413" s="10"/>
      <c r="N413" s="22"/>
      <c r="O413" s="22"/>
      <c r="P413" s="10"/>
      <c r="Q413" s="10"/>
      <c r="R413" s="10"/>
      <c r="S413" s="10"/>
      <c r="T413" s="10"/>
      <c r="U413" s="10"/>
      <c r="V413" s="10"/>
      <c r="W413" s="10"/>
      <c r="X413" s="10"/>
      <c r="Y413" s="10"/>
      <c r="Z413" s="10"/>
    </row>
    <row r="414">
      <c r="A414" s="23"/>
      <c r="B414" s="24"/>
      <c r="C414" s="25"/>
      <c r="D414" s="26"/>
      <c r="E414" s="27"/>
      <c r="F414" s="27"/>
      <c r="G414" s="28"/>
      <c r="H414" s="23"/>
      <c r="I414" s="10"/>
      <c r="J414" s="10"/>
      <c r="K414" s="10"/>
      <c r="L414" s="10"/>
      <c r="M414" s="10"/>
      <c r="N414" s="22"/>
      <c r="O414" s="22"/>
      <c r="P414" s="10"/>
      <c r="Q414" s="10"/>
      <c r="R414" s="10"/>
      <c r="S414" s="10"/>
      <c r="T414" s="10"/>
      <c r="U414" s="10"/>
      <c r="V414" s="10"/>
      <c r="W414" s="10"/>
      <c r="X414" s="10"/>
      <c r="Y414" s="10"/>
      <c r="Z414" s="10"/>
    </row>
    <row r="415">
      <c r="A415" s="23"/>
      <c r="B415" s="24"/>
      <c r="C415" s="25"/>
      <c r="D415" s="26"/>
      <c r="E415" s="27"/>
      <c r="F415" s="27"/>
      <c r="G415" s="28"/>
      <c r="H415" s="23"/>
      <c r="I415" s="10"/>
      <c r="J415" s="10"/>
      <c r="K415" s="10"/>
      <c r="L415" s="10"/>
      <c r="M415" s="10"/>
      <c r="N415" s="22"/>
      <c r="O415" s="22"/>
      <c r="P415" s="10"/>
      <c r="Q415" s="10"/>
      <c r="R415" s="10"/>
      <c r="S415" s="10"/>
      <c r="T415" s="10"/>
      <c r="U415" s="10"/>
      <c r="V415" s="10"/>
      <c r="W415" s="10"/>
      <c r="X415" s="10"/>
      <c r="Y415" s="10"/>
      <c r="Z415" s="10"/>
    </row>
    <row r="416">
      <c r="A416" s="23"/>
      <c r="B416" s="24"/>
      <c r="C416" s="25"/>
      <c r="D416" s="26"/>
      <c r="E416" s="27"/>
      <c r="F416" s="27"/>
      <c r="G416" s="28"/>
      <c r="H416" s="23"/>
      <c r="I416" s="10"/>
      <c r="J416" s="10"/>
      <c r="K416" s="10"/>
      <c r="L416" s="10"/>
      <c r="M416" s="10"/>
      <c r="N416" s="22"/>
      <c r="O416" s="22"/>
      <c r="P416" s="10"/>
      <c r="Q416" s="10"/>
      <c r="R416" s="10"/>
      <c r="S416" s="10"/>
      <c r="T416" s="10"/>
      <c r="U416" s="10"/>
      <c r="V416" s="10"/>
      <c r="W416" s="10"/>
      <c r="X416" s="10"/>
      <c r="Y416" s="10"/>
      <c r="Z416" s="10"/>
    </row>
    <row r="417">
      <c r="A417" s="23"/>
      <c r="B417" s="24"/>
      <c r="C417" s="25"/>
      <c r="D417" s="26"/>
      <c r="E417" s="27"/>
      <c r="F417" s="27"/>
      <c r="G417" s="28"/>
      <c r="H417" s="23"/>
      <c r="I417" s="10"/>
      <c r="J417" s="10"/>
      <c r="K417" s="10"/>
      <c r="L417" s="10"/>
      <c r="M417" s="10"/>
      <c r="N417" s="22"/>
      <c r="O417" s="22"/>
      <c r="P417" s="10"/>
      <c r="Q417" s="10"/>
      <c r="R417" s="10"/>
      <c r="S417" s="10"/>
      <c r="T417" s="10"/>
      <c r="U417" s="10"/>
      <c r="V417" s="10"/>
      <c r="W417" s="10"/>
      <c r="X417" s="10"/>
      <c r="Y417" s="10"/>
      <c r="Z417" s="10"/>
    </row>
    <row r="418">
      <c r="A418" s="23"/>
      <c r="B418" s="24"/>
      <c r="C418" s="25"/>
      <c r="D418" s="26"/>
      <c r="E418" s="27"/>
      <c r="F418" s="27"/>
      <c r="G418" s="28"/>
      <c r="H418" s="23"/>
      <c r="I418" s="10"/>
      <c r="J418" s="10"/>
      <c r="K418" s="10"/>
      <c r="L418" s="10"/>
      <c r="M418" s="10"/>
      <c r="N418" s="22"/>
      <c r="O418" s="22"/>
      <c r="P418" s="10"/>
      <c r="Q418" s="10"/>
      <c r="R418" s="10"/>
      <c r="S418" s="10"/>
      <c r="T418" s="10"/>
      <c r="U418" s="10"/>
      <c r="V418" s="10"/>
      <c r="W418" s="10"/>
      <c r="X418" s="10"/>
      <c r="Y418" s="10"/>
      <c r="Z418" s="10"/>
    </row>
    <row r="419">
      <c r="A419" s="23"/>
      <c r="B419" s="24"/>
      <c r="C419" s="25"/>
      <c r="D419" s="26"/>
      <c r="E419" s="27"/>
      <c r="F419" s="27"/>
      <c r="G419" s="28"/>
      <c r="H419" s="23"/>
      <c r="I419" s="10"/>
      <c r="J419" s="10"/>
      <c r="K419" s="10"/>
      <c r="L419" s="10"/>
      <c r="M419" s="10"/>
      <c r="N419" s="22"/>
      <c r="O419" s="22"/>
      <c r="P419" s="10"/>
      <c r="Q419" s="10"/>
      <c r="R419" s="10"/>
      <c r="S419" s="10"/>
      <c r="T419" s="10"/>
      <c r="U419" s="10"/>
      <c r="V419" s="10"/>
      <c r="W419" s="10"/>
      <c r="X419" s="10"/>
      <c r="Y419" s="10"/>
      <c r="Z419" s="10"/>
    </row>
    <row r="420">
      <c r="A420" s="23"/>
      <c r="B420" s="24"/>
      <c r="C420" s="25"/>
      <c r="D420" s="26"/>
      <c r="E420" s="27"/>
      <c r="F420" s="27"/>
      <c r="G420" s="28"/>
      <c r="H420" s="23"/>
      <c r="I420" s="10"/>
      <c r="J420" s="10"/>
      <c r="K420" s="10"/>
      <c r="L420" s="10"/>
      <c r="M420" s="10"/>
      <c r="N420" s="22"/>
      <c r="O420" s="22"/>
      <c r="P420" s="10"/>
      <c r="Q420" s="10"/>
      <c r="R420" s="10"/>
      <c r="S420" s="10"/>
      <c r="T420" s="10"/>
      <c r="U420" s="10"/>
      <c r="V420" s="10"/>
      <c r="W420" s="10"/>
      <c r="X420" s="10"/>
      <c r="Y420" s="10"/>
      <c r="Z420" s="10"/>
    </row>
    <row r="421">
      <c r="A421" s="23"/>
      <c r="B421" s="24"/>
      <c r="C421" s="25"/>
      <c r="D421" s="26"/>
      <c r="E421" s="27"/>
      <c r="F421" s="27"/>
      <c r="G421" s="28"/>
      <c r="H421" s="23"/>
      <c r="I421" s="10"/>
      <c r="J421" s="10"/>
      <c r="K421" s="10"/>
      <c r="L421" s="10"/>
      <c r="M421" s="10"/>
      <c r="N421" s="22"/>
      <c r="O421" s="22"/>
      <c r="P421" s="10"/>
      <c r="Q421" s="10"/>
      <c r="R421" s="10"/>
      <c r="S421" s="10"/>
      <c r="T421" s="10"/>
      <c r="U421" s="10"/>
      <c r="V421" s="10"/>
      <c r="W421" s="10"/>
      <c r="X421" s="10"/>
      <c r="Y421" s="10"/>
      <c r="Z421" s="10"/>
    </row>
    <row r="422">
      <c r="A422" s="23"/>
      <c r="B422" s="24"/>
      <c r="C422" s="25"/>
      <c r="D422" s="26"/>
      <c r="E422" s="27"/>
      <c r="F422" s="27"/>
      <c r="G422" s="28"/>
      <c r="H422" s="23"/>
      <c r="I422" s="10"/>
      <c r="J422" s="10"/>
      <c r="K422" s="10"/>
      <c r="L422" s="10"/>
      <c r="M422" s="10"/>
      <c r="N422" s="22"/>
      <c r="O422" s="22"/>
      <c r="P422" s="10"/>
      <c r="Q422" s="10"/>
      <c r="R422" s="10"/>
      <c r="S422" s="10"/>
      <c r="T422" s="10"/>
      <c r="U422" s="10"/>
      <c r="V422" s="10"/>
      <c r="W422" s="10"/>
      <c r="X422" s="10"/>
      <c r="Y422" s="10"/>
      <c r="Z422" s="10"/>
    </row>
    <row r="423">
      <c r="A423" s="23"/>
      <c r="B423" s="24"/>
      <c r="C423" s="25"/>
      <c r="D423" s="26"/>
      <c r="E423" s="27"/>
      <c r="F423" s="27"/>
      <c r="G423" s="28"/>
      <c r="H423" s="23"/>
      <c r="I423" s="10"/>
      <c r="J423" s="10"/>
      <c r="K423" s="10"/>
      <c r="L423" s="10"/>
      <c r="M423" s="10"/>
      <c r="N423" s="22"/>
      <c r="O423" s="22"/>
      <c r="P423" s="10"/>
      <c r="Q423" s="10"/>
      <c r="R423" s="10"/>
      <c r="S423" s="10"/>
      <c r="T423" s="10"/>
      <c r="U423" s="10"/>
      <c r="V423" s="10"/>
      <c r="W423" s="10"/>
      <c r="X423" s="10"/>
      <c r="Y423" s="10"/>
      <c r="Z423" s="10"/>
    </row>
    <row r="424">
      <c r="A424" s="23"/>
      <c r="B424" s="24"/>
      <c r="C424" s="25"/>
      <c r="D424" s="26"/>
      <c r="E424" s="27"/>
      <c r="F424" s="27"/>
      <c r="G424" s="28"/>
      <c r="H424" s="23"/>
      <c r="I424" s="10"/>
      <c r="J424" s="10"/>
      <c r="K424" s="10"/>
      <c r="L424" s="10"/>
      <c r="M424" s="10"/>
      <c r="N424" s="22"/>
      <c r="O424" s="22"/>
      <c r="P424" s="10"/>
      <c r="Q424" s="10"/>
      <c r="R424" s="10"/>
      <c r="S424" s="10"/>
      <c r="T424" s="10"/>
      <c r="U424" s="10"/>
      <c r="V424" s="10"/>
      <c r="W424" s="10"/>
      <c r="X424" s="10"/>
      <c r="Y424" s="10"/>
      <c r="Z424" s="10"/>
    </row>
    <row r="425">
      <c r="A425" s="23"/>
      <c r="B425" s="24"/>
      <c r="C425" s="25"/>
      <c r="D425" s="26"/>
      <c r="E425" s="27"/>
      <c r="F425" s="27"/>
      <c r="G425" s="28"/>
      <c r="H425" s="23"/>
      <c r="I425" s="10"/>
      <c r="J425" s="10"/>
      <c r="K425" s="10"/>
      <c r="L425" s="10"/>
      <c r="M425" s="10"/>
      <c r="N425" s="22"/>
      <c r="O425" s="22"/>
      <c r="P425" s="10"/>
      <c r="Q425" s="10"/>
      <c r="R425" s="10"/>
      <c r="S425" s="10"/>
      <c r="T425" s="10"/>
      <c r="U425" s="10"/>
      <c r="V425" s="10"/>
      <c r="W425" s="10"/>
      <c r="X425" s="10"/>
      <c r="Y425" s="10"/>
      <c r="Z425" s="10"/>
    </row>
    <row r="426">
      <c r="A426" s="23"/>
      <c r="B426" s="24"/>
      <c r="C426" s="25"/>
      <c r="D426" s="26"/>
      <c r="E426" s="27"/>
      <c r="F426" s="27"/>
      <c r="G426" s="28"/>
      <c r="H426" s="23"/>
      <c r="I426" s="10"/>
      <c r="J426" s="10"/>
      <c r="K426" s="10"/>
      <c r="L426" s="10"/>
      <c r="M426" s="10"/>
      <c r="N426" s="22"/>
      <c r="O426" s="22"/>
      <c r="P426" s="10"/>
      <c r="Q426" s="10"/>
      <c r="R426" s="10"/>
      <c r="S426" s="10"/>
      <c r="T426" s="10"/>
      <c r="U426" s="10"/>
      <c r="V426" s="10"/>
      <c r="W426" s="10"/>
      <c r="X426" s="10"/>
      <c r="Y426" s="10"/>
      <c r="Z426" s="10"/>
    </row>
    <row r="427">
      <c r="A427" s="23"/>
      <c r="B427" s="24"/>
      <c r="C427" s="25"/>
      <c r="D427" s="26"/>
      <c r="E427" s="27"/>
      <c r="F427" s="27"/>
      <c r="G427" s="28"/>
      <c r="H427" s="23"/>
      <c r="I427" s="10"/>
      <c r="J427" s="10"/>
      <c r="K427" s="10"/>
      <c r="L427" s="10"/>
      <c r="M427" s="10"/>
      <c r="N427" s="22"/>
      <c r="O427" s="22"/>
      <c r="P427" s="10"/>
      <c r="Q427" s="10"/>
      <c r="R427" s="10"/>
      <c r="S427" s="10"/>
      <c r="T427" s="10"/>
      <c r="U427" s="10"/>
      <c r="V427" s="10"/>
      <c r="W427" s="10"/>
      <c r="X427" s="10"/>
      <c r="Y427" s="10"/>
      <c r="Z427" s="10"/>
    </row>
    <row r="428">
      <c r="A428" s="23"/>
      <c r="B428" s="24"/>
      <c r="C428" s="25"/>
      <c r="D428" s="26"/>
      <c r="E428" s="27"/>
      <c r="F428" s="27"/>
      <c r="G428" s="28"/>
      <c r="H428" s="23"/>
      <c r="I428" s="10"/>
      <c r="J428" s="10"/>
      <c r="K428" s="10"/>
      <c r="L428" s="10"/>
      <c r="M428" s="10"/>
      <c r="N428" s="22"/>
      <c r="O428" s="22"/>
      <c r="P428" s="10"/>
      <c r="Q428" s="10"/>
      <c r="R428" s="10"/>
      <c r="S428" s="10"/>
      <c r="T428" s="10"/>
      <c r="U428" s="10"/>
      <c r="V428" s="10"/>
      <c r="W428" s="10"/>
      <c r="X428" s="10"/>
      <c r="Y428" s="10"/>
      <c r="Z428" s="10"/>
    </row>
    <row r="429">
      <c r="A429" s="23"/>
      <c r="B429" s="24"/>
      <c r="C429" s="25"/>
      <c r="D429" s="26"/>
      <c r="E429" s="27"/>
      <c r="F429" s="27"/>
      <c r="G429" s="28"/>
      <c r="H429" s="23"/>
      <c r="I429" s="10"/>
      <c r="J429" s="10"/>
      <c r="K429" s="10"/>
      <c r="L429" s="10"/>
      <c r="M429" s="10"/>
      <c r="N429" s="22"/>
      <c r="O429" s="22"/>
      <c r="P429" s="10"/>
      <c r="Q429" s="10"/>
      <c r="R429" s="10"/>
      <c r="S429" s="10"/>
      <c r="T429" s="10"/>
      <c r="U429" s="10"/>
      <c r="V429" s="10"/>
      <c r="W429" s="10"/>
      <c r="X429" s="10"/>
      <c r="Y429" s="10"/>
      <c r="Z429" s="10"/>
    </row>
    <row r="430">
      <c r="A430" s="23"/>
      <c r="B430" s="24"/>
      <c r="C430" s="25"/>
      <c r="D430" s="26"/>
      <c r="E430" s="27"/>
      <c r="F430" s="27"/>
      <c r="G430" s="28"/>
      <c r="H430" s="23"/>
      <c r="I430" s="10"/>
      <c r="J430" s="10"/>
      <c r="K430" s="10"/>
      <c r="L430" s="10"/>
      <c r="M430" s="10"/>
      <c r="N430" s="22"/>
      <c r="O430" s="22"/>
      <c r="P430" s="10"/>
      <c r="Q430" s="10"/>
      <c r="R430" s="10"/>
      <c r="S430" s="10"/>
      <c r="T430" s="10"/>
      <c r="U430" s="10"/>
      <c r="V430" s="10"/>
      <c r="W430" s="10"/>
      <c r="X430" s="10"/>
      <c r="Y430" s="10"/>
      <c r="Z430" s="10"/>
    </row>
    <row r="431">
      <c r="A431" s="23"/>
      <c r="B431" s="24"/>
      <c r="C431" s="25"/>
      <c r="D431" s="26"/>
      <c r="E431" s="27"/>
      <c r="F431" s="27"/>
      <c r="G431" s="28"/>
      <c r="H431" s="23"/>
      <c r="I431" s="10"/>
      <c r="J431" s="10"/>
      <c r="K431" s="10"/>
      <c r="L431" s="10"/>
      <c r="M431" s="10"/>
      <c r="N431" s="22"/>
      <c r="O431" s="22"/>
      <c r="P431" s="10"/>
      <c r="Q431" s="10"/>
      <c r="R431" s="10"/>
      <c r="S431" s="10"/>
      <c r="T431" s="10"/>
      <c r="U431" s="10"/>
      <c r="V431" s="10"/>
      <c r="W431" s="10"/>
      <c r="X431" s="10"/>
      <c r="Y431" s="10"/>
      <c r="Z431" s="10"/>
    </row>
    <row r="432">
      <c r="A432" s="23"/>
      <c r="B432" s="24"/>
      <c r="C432" s="25"/>
      <c r="D432" s="26"/>
      <c r="E432" s="27"/>
      <c r="F432" s="27"/>
      <c r="G432" s="28"/>
      <c r="H432" s="23"/>
      <c r="I432" s="10"/>
      <c r="J432" s="10"/>
      <c r="K432" s="10"/>
      <c r="L432" s="10"/>
      <c r="M432" s="10"/>
      <c r="N432" s="22"/>
      <c r="O432" s="22"/>
      <c r="P432" s="10"/>
      <c r="Q432" s="10"/>
      <c r="R432" s="10"/>
      <c r="S432" s="10"/>
      <c r="T432" s="10"/>
      <c r="U432" s="10"/>
      <c r="V432" s="10"/>
      <c r="W432" s="10"/>
      <c r="X432" s="10"/>
      <c r="Y432" s="10"/>
      <c r="Z432" s="10"/>
    </row>
    <row r="433">
      <c r="A433" s="23"/>
      <c r="B433" s="24"/>
      <c r="C433" s="25"/>
      <c r="D433" s="26"/>
      <c r="E433" s="27"/>
      <c r="F433" s="27"/>
      <c r="G433" s="28"/>
      <c r="H433" s="23"/>
      <c r="I433" s="10"/>
      <c r="J433" s="10"/>
      <c r="K433" s="10"/>
      <c r="L433" s="10"/>
      <c r="M433" s="10"/>
      <c r="N433" s="22"/>
      <c r="O433" s="22"/>
      <c r="P433" s="10"/>
      <c r="Q433" s="10"/>
      <c r="R433" s="10"/>
      <c r="S433" s="10"/>
      <c r="T433" s="10"/>
      <c r="U433" s="10"/>
      <c r="V433" s="10"/>
      <c r="W433" s="10"/>
      <c r="X433" s="10"/>
      <c r="Y433" s="10"/>
      <c r="Z433" s="10"/>
    </row>
    <row r="434">
      <c r="A434" s="23"/>
      <c r="B434" s="24"/>
      <c r="C434" s="25"/>
      <c r="D434" s="26"/>
      <c r="E434" s="27"/>
      <c r="F434" s="27"/>
      <c r="G434" s="28"/>
      <c r="H434" s="23"/>
      <c r="I434" s="10"/>
      <c r="J434" s="10"/>
      <c r="K434" s="10"/>
      <c r="L434" s="10"/>
      <c r="M434" s="10"/>
      <c r="N434" s="22"/>
      <c r="O434" s="22"/>
      <c r="P434" s="10"/>
      <c r="Q434" s="10"/>
      <c r="R434" s="10"/>
      <c r="S434" s="10"/>
      <c r="T434" s="10"/>
      <c r="U434" s="10"/>
      <c r="V434" s="10"/>
      <c r="W434" s="10"/>
      <c r="X434" s="10"/>
      <c r="Y434" s="10"/>
      <c r="Z434" s="10"/>
    </row>
    <row r="435">
      <c r="A435" s="23"/>
      <c r="B435" s="24"/>
      <c r="C435" s="25"/>
      <c r="D435" s="26"/>
      <c r="E435" s="27"/>
      <c r="F435" s="27"/>
      <c r="G435" s="28"/>
      <c r="H435" s="23"/>
      <c r="I435" s="10"/>
      <c r="J435" s="10"/>
      <c r="K435" s="10"/>
      <c r="L435" s="10"/>
      <c r="M435" s="10"/>
      <c r="N435" s="22"/>
      <c r="O435" s="22"/>
      <c r="P435" s="10"/>
      <c r="Q435" s="10"/>
      <c r="R435" s="10"/>
      <c r="S435" s="10"/>
      <c r="T435" s="10"/>
      <c r="U435" s="10"/>
      <c r="V435" s="10"/>
      <c r="W435" s="10"/>
      <c r="X435" s="10"/>
      <c r="Y435" s="10"/>
      <c r="Z435" s="10"/>
    </row>
    <row r="436">
      <c r="A436" s="23"/>
      <c r="B436" s="24"/>
      <c r="C436" s="25"/>
      <c r="D436" s="26"/>
      <c r="E436" s="27"/>
      <c r="F436" s="27"/>
      <c r="G436" s="28"/>
      <c r="H436" s="23"/>
      <c r="I436" s="10"/>
      <c r="J436" s="10"/>
      <c r="K436" s="10"/>
      <c r="L436" s="10"/>
      <c r="M436" s="10"/>
      <c r="N436" s="22"/>
      <c r="O436" s="22"/>
      <c r="P436" s="10"/>
      <c r="Q436" s="10"/>
      <c r="R436" s="10"/>
      <c r="S436" s="10"/>
      <c r="T436" s="10"/>
      <c r="U436" s="10"/>
      <c r="V436" s="10"/>
      <c r="W436" s="10"/>
      <c r="X436" s="10"/>
      <c r="Y436" s="10"/>
      <c r="Z436" s="10"/>
    </row>
    <row r="437">
      <c r="A437" s="23"/>
      <c r="B437" s="24"/>
      <c r="C437" s="25"/>
      <c r="D437" s="26"/>
      <c r="E437" s="27"/>
      <c r="F437" s="27"/>
      <c r="G437" s="28"/>
      <c r="H437" s="23"/>
      <c r="I437" s="10"/>
      <c r="J437" s="10"/>
      <c r="K437" s="10"/>
      <c r="L437" s="10"/>
      <c r="M437" s="10"/>
      <c r="N437" s="22"/>
      <c r="O437" s="22"/>
      <c r="P437" s="10"/>
      <c r="Q437" s="10"/>
      <c r="R437" s="10"/>
      <c r="S437" s="10"/>
      <c r="T437" s="10"/>
      <c r="U437" s="10"/>
      <c r="V437" s="10"/>
      <c r="W437" s="10"/>
      <c r="X437" s="10"/>
      <c r="Y437" s="10"/>
      <c r="Z437" s="10"/>
    </row>
    <row r="438">
      <c r="A438" s="23"/>
      <c r="B438" s="24"/>
      <c r="C438" s="25"/>
      <c r="D438" s="26"/>
      <c r="E438" s="27"/>
      <c r="F438" s="27"/>
      <c r="G438" s="28"/>
      <c r="H438" s="23"/>
      <c r="I438" s="10"/>
      <c r="J438" s="10"/>
      <c r="K438" s="10"/>
      <c r="L438" s="10"/>
      <c r="M438" s="10"/>
      <c r="N438" s="22"/>
      <c r="O438" s="22"/>
      <c r="P438" s="10"/>
      <c r="Q438" s="10"/>
      <c r="R438" s="10"/>
      <c r="S438" s="10"/>
      <c r="T438" s="10"/>
      <c r="U438" s="10"/>
      <c r="V438" s="10"/>
      <c r="W438" s="10"/>
      <c r="X438" s="10"/>
      <c r="Y438" s="10"/>
      <c r="Z438" s="10"/>
    </row>
    <row r="439">
      <c r="A439" s="23"/>
      <c r="B439" s="24"/>
      <c r="C439" s="25"/>
      <c r="D439" s="26"/>
      <c r="E439" s="27"/>
      <c r="F439" s="27"/>
      <c r="G439" s="28"/>
      <c r="H439" s="23"/>
      <c r="I439" s="10"/>
      <c r="J439" s="10"/>
      <c r="K439" s="10"/>
      <c r="L439" s="10"/>
      <c r="M439" s="10"/>
      <c r="N439" s="22"/>
      <c r="O439" s="22"/>
      <c r="P439" s="10"/>
      <c r="Q439" s="10"/>
      <c r="R439" s="10"/>
      <c r="S439" s="10"/>
      <c r="T439" s="10"/>
      <c r="U439" s="10"/>
      <c r="V439" s="10"/>
      <c r="W439" s="10"/>
      <c r="X439" s="10"/>
      <c r="Y439" s="10"/>
      <c r="Z439" s="10"/>
    </row>
    <row r="440">
      <c r="A440" s="23"/>
      <c r="B440" s="24"/>
      <c r="C440" s="25"/>
      <c r="D440" s="26"/>
      <c r="E440" s="27"/>
      <c r="F440" s="27"/>
      <c r="G440" s="28"/>
      <c r="H440" s="23"/>
      <c r="I440" s="10"/>
      <c r="J440" s="10"/>
      <c r="K440" s="10"/>
      <c r="L440" s="10"/>
      <c r="M440" s="10"/>
      <c r="N440" s="22"/>
      <c r="O440" s="22"/>
      <c r="P440" s="10"/>
      <c r="Q440" s="10"/>
      <c r="R440" s="10"/>
      <c r="S440" s="10"/>
      <c r="T440" s="10"/>
      <c r="U440" s="10"/>
      <c r="V440" s="10"/>
      <c r="W440" s="10"/>
      <c r="X440" s="10"/>
      <c r="Y440" s="10"/>
      <c r="Z440" s="10"/>
    </row>
    <row r="441">
      <c r="A441" s="23"/>
      <c r="B441" s="24"/>
      <c r="C441" s="25"/>
      <c r="D441" s="26"/>
      <c r="E441" s="27"/>
      <c r="F441" s="27"/>
      <c r="G441" s="28"/>
      <c r="H441" s="23"/>
      <c r="I441" s="10"/>
      <c r="J441" s="10"/>
      <c r="K441" s="10"/>
      <c r="L441" s="10"/>
      <c r="M441" s="10"/>
      <c r="N441" s="22"/>
      <c r="O441" s="22"/>
      <c r="P441" s="10"/>
      <c r="Q441" s="10"/>
      <c r="R441" s="10"/>
      <c r="S441" s="10"/>
      <c r="T441" s="10"/>
      <c r="U441" s="10"/>
      <c r="V441" s="10"/>
      <c r="W441" s="10"/>
      <c r="X441" s="10"/>
      <c r="Y441" s="10"/>
      <c r="Z441" s="10"/>
    </row>
    <row r="442">
      <c r="A442" s="23"/>
      <c r="B442" s="24"/>
      <c r="C442" s="25"/>
      <c r="D442" s="26"/>
      <c r="E442" s="27"/>
      <c r="F442" s="27"/>
      <c r="G442" s="28"/>
      <c r="H442" s="23"/>
      <c r="I442" s="10"/>
      <c r="J442" s="10"/>
      <c r="K442" s="10"/>
      <c r="L442" s="10"/>
      <c r="M442" s="10"/>
      <c r="N442" s="22"/>
      <c r="O442" s="22"/>
      <c r="P442" s="10"/>
      <c r="Q442" s="10"/>
      <c r="R442" s="10"/>
      <c r="S442" s="10"/>
      <c r="T442" s="10"/>
      <c r="U442" s="10"/>
      <c r="V442" s="10"/>
      <c r="W442" s="10"/>
      <c r="X442" s="10"/>
      <c r="Y442" s="10"/>
      <c r="Z442" s="10"/>
    </row>
    <row r="443">
      <c r="A443" s="23"/>
      <c r="B443" s="24"/>
      <c r="C443" s="25"/>
      <c r="D443" s="26"/>
      <c r="E443" s="27"/>
      <c r="F443" s="27"/>
      <c r="G443" s="28"/>
      <c r="H443" s="23"/>
      <c r="I443" s="10"/>
      <c r="J443" s="10"/>
      <c r="K443" s="10"/>
      <c r="L443" s="10"/>
      <c r="M443" s="10"/>
      <c r="N443" s="22"/>
      <c r="O443" s="22"/>
      <c r="P443" s="10"/>
      <c r="Q443" s="10"/>
      <c r="R443" s="10"/>
      <c r="S443" s="10"/>
      <c r="T443" s="10"/>
      <c r="U443" s="10"/>
      <c r="V443" s="10"/>
      <c r="W443" s="10"/>
      <c r="X443" s="10"/>
      <c r="Y443" s="10"/>
      <c r="Z443" s="10"/>
    </row>
    <row r="444">
      <c r="A444" s="23"/>
      <c r="B444" s="24"/>
      <c r="C444" s="25"/>
      <c r="D444" s="26"/>
      <c r="E444" s="27"/>
      <c r="F444" s="27"/>
      <c r="G444" s="28"/>
      <c r="H444" s="23"/>
      <c r="I444" s="10"/>
      <c r="J444" s="10"/>
      <c r="K444" s="10"/>
      <c r="L444" s="10"/>
      <c r="M444" s="10"/>
      <c r="N444" s="22"/>
      <c r="O444" s="22"/>
      <c r="P444" s="10"/>
      <c r="Q444" s="10"/>
      <c r="R444" s="10"/>
      <c r="S444" s="10"/>
      <c r="T444" s="10"/>
      <c r="U444" s="10"/>
      <c r="V444" s="10"/>
      <c r="W444" s="10"/>
      <c r="X444" s="10"/>
      <c r="Y444" s="10"/>
      <c r="Z444" s="10"/>
    </row>
    <row r="445">
      <c r="A445" s="23"/>
      <c r="B445" s="24"/>
      <c r="C445" s="25"/>
      <c r="D445" s="26"/>
      <c r="E445" s="27"/>
      <c r="F445" s="27"/>
      <c r="G445" s="28"/>
      <c r="H445" s="23"/>
      <c r="I445" s="10"/>
      <c r="J445" s="10"/>
      <c r="K445" s="10"/>
      <c r="L445" s="10"/>
      <c r="M445" s="10"/>
      <c r="N445" s="22"/>
      <c r="O445" s="22"/>
      <c r="P445" s="10"/>
      <c r="Q445" s="10"/>
      <c r="R445" s="10"/>
      <c r="S445" s="10"/>
      <c r="T445" s="10"/>
      <c r="U445" s="10"/>
      <c r="V445" s="10"/>
      <c r="W445" s="10"/>
      <c r="X445" s="10"/>
      <c r="Y445" s="10"/>
      <c r="Z445" s="10"/>
    </row>
    <row r="446">
      <c r="A446" s="23"/>
      <c r="B446" s="24"/>
      <c r="C446" s="25"/>
      <c r="D446" s="26"/>
      <c r="E446" s="27"/>
      <c r="F446" s="27"/>
      <c r="G446" s="28"/>
      <c r="H446" s="23"/>
      <c r="I446" s="10"/>
      <c r="J446" s="10"/>
      <c r="K446" s="10"/>
      <c r="L446" s="10"/>
      <c r="M446" s="10"/>
      <c r="N446" s="22"/>
      <c r="O446" s="22"/>
      <c r="P446" s="10"/>
      <c r="Q446" s="10"/>
      <c r="R446" s="10"/>
      <c r="S446" s="10"/>
      <c r="T446" s="10"/>
      <c r="U446" s="10"/>
      <c r="V446" s="10"/>
      <c r="W446" s="10"/>
      <c r="X446" s="10"/>
      <c r="Y446" s="10"/>
      <c r="Z446" s="10"/>
    </row>
    <row r="447">
      <c r="A447" s="23"/>
      <c r="B447" s="24"/>
      <c r="C447" s="25"/>
      <c r="D447" s="26"/>
      <c r="E447" s="27"/>
      <c r="F447" s="27"/>
      <c r="G447" s="28"/>
      <c r="H447" s="23"/>
      <c r="I447" s="10"/>
      <c r="J447" s="10"/>
      <c r="K447" s="10"/>
      <c r="L447" s="10"/>
      <c r="M447" s="10"/>
      <c r="N447" s="22"/>
      <c r="O447" s="22"/>
      <c r="P447" s="10"/>
      <c r="Q447" s="10"/>
      <c r="R447" s="10"/>
      <c r="S447" s="10"/>
      <c r="T447" s="10"/>
      <c r="U447" s="10"/>
      <c r="V447" s="10"/>
      <c r="W447" s="10"/>
      <c r="X447" s="10"/>
      <c r="Y447" s="10"/>
      <c r="Z447" s="10"/>
    </row>
    <row r="448">
      <c r="A448" s="23"/>
      <c r="B448" s="24"/>
      <c r="C448" s="25"/>
      <c r="D448" s="26"/>
      <c r="E448" s="27"/>
      <c r="F448" s="27"/>
      <c r="G448" s="28"/>
      <c r="H448" s="23"/>
      <c r="I448" s="10"/>
      <c r="J448" s="10"/>
      <c r="K448" s="10"/>
      <c r="L448" s="10"/>
      <c r="M448" s="10"/>
      <c r="N448" s="22"/>
      <c r="O448" s="22"/>
      <c r="P448" s="10"/>
      <c r="Q448" s="10"/>
      <c r="R448" s="10"/>
      <c r="S448" s="10"/>
      <c r="T448" s="10"/>
      <c r="U448" s="10"/>
      <c r="V448" s="10"/>
      <c r="W448" s="10"/>
      <c r="X448" s="10"/>
      <c r="Y448" s="10"/>
      <c r="Z448" s="10"/>
    </row>
    <row r="449">
      <c r="A449" s="23"/>
      <c r="B449" s="24"/>
      <c r="C449" s="25"/>
      <c r="D449" s="26"/>
      <c r="E449" s="27"/>
      <c r="F449" s="27"/>
      <c r="G449" s="28"/>
      <c r="H449" s="23"/>
      <c r="I449" s="10"/>
      <c r="J449" s="10"/>
      <c r="K449" s="10"/>
      <c r="L449" s="10"/>
      <c r="M449" s="10"/>
      <c r="N449" s="22"/>
      <c r="O449" s="22"/>
      <c r="P449" s="10"/>
      <c r="Q449" s="10"/>
      <c r="R449" s="10"/>
      <c r="S449" s="10"/>
      <c r="T449" s="10"/>
      <c r="U449" s="10"/>
      <c r="V449" s="10"/>
      <c r="W449" s="10"/>
      <c r="X449" s="10"/>
      <c r="Y449" s="10"/>
      <c r="Z449" s="10"/>
    </row>
    <row r="450">
      <c r="A450" s="23"/>
      <c r="B450" s="24"/>
      <c r="C450" s="25"/>
      <c r="D450" s="26"/>
      <c r="E450" s="27"/>
      <c r="F450" s="27"/>
      <c r="G450" s="28"/>
      <c r="H450" s="23"/>
      <c r="I450" s="10"/>
      <c r="J450" s="10"/>
      <c r="K450" s="10"/>
      <c r="L450" s="10"/>
      <c r="M450" s="10"/>
      <c r="N450" s="22"/>
      <c r="O450" s="22"/>
      <c r="P450" s="10"/>
      <c r="Q450" s="10"/>
      <c r="R450" s="10"/>
      <c r="S450" s="10"/>
      <c r="T450" s="10"/>
      <c r="U450" s="10"/>
      <c r="V450" s="10"/>
      <c r="W450" s="10"/>
      <c r="X450" s="10"/>
      <c r="Y450" s="10"/>
      <c r="Z450" s="10"/>
    </row>
    <row r="451">
      <c r="A451" s="23"/>
      <c r="B451" s="24"/>
      <c r="C451" s="25"/>
      <c r="D451" s="26"/>
      <c r="E451" s="27"/>
      <c r="F451" s="27"/>
      <c r="G451" s="28"/>
      <c r="H451" s="23"/>
      <c r="I451" s="10"/>
      <c r="J451" s="10"/>
      <c r="K451" s="10"/>
      <c r="L451" s="10"/>
      <c r="M451" s="10"/>
      <c r="N451" s="22"/>
      <c r="O451" s="22"/>
      <c r="P451" s="10"/>
      <c r="Q451" s="10"/>
      <c r="R451" s="10"/>
      <c r="S451" s="10"/>
      <c r="T451" s="10"/>
      <c r="U451" s="10"/>
      <c r="V451" s="10"/>
      <c r="W451" s="10"/>
      <c r="X451" s="10"/>
      <c r="Y451" s="10"/>
      <c r="Z451" s="10"/>
    </row>
    <row r="452">
      <c r="A452" s="23"/>
      <c r="B452" s="24"/>
      <c r="C452" s="25"/>
      <c r="D452" s="26"/>
      <c r="E452" s="27"/>
      <c r="F452" s="27"/>
      <c r="G452" s="28"/>
      <c r="H452" s="23"/>
      <c r="I452" s="10"/>
      <c r="J452" s="10"/>
      <c r="K452" s="10"/>
      <c r="L452" s="10"/>
      <c r="M452" s="10"/>
      <c r="N452" s="22"/>
      <c r="O452" s="22"/>
      <c r="P452" s="10"/>
      <c r="Q452" s="10"/>
      <c r="R452" s="10"/>
      <c r="S452" s="10"/>
      <c r="T452" s="10"/>
      <c r="U452" s="10"/>
      <c r="V452" s="10"/>
      <c r="W452" s="10"/>
      <c r="X452" s="10"/>
      <c r="Y452" s="10"/>
      <c r="Z452" s="10"/>
    </row>
    <row r="453">
      <c r="A453" s="23"/>
      <c r="B453" s="24"/>
      <c r="C453" s="25"/>
      <c r="D453" s="26"/>
      <c r="E453" s="27"/>
      <c r="F453" s="27"/>
      <c r="G453" s="28"/>
      <c r="H453" s="23"/>
      <c r="I453" s="10"/>
      <c r="J453" s="10"/>
      <c r="K453" s="10"/>
      <c r="L453" s="10"/>
      <c r="M453" s="10"/>
      <c r="N453" s="22"/>
      <c r="O453" s="22"/>
      <c r="P453" s="10"/>
      <c r="Q453" s="10"/>
      <c r="R453" s="10"/>
      <c r="S453" s="10"/>
      <c r="T453" s="10"/>
      <c r="U453" s="10"/>
      <c r="V453" s="10"/>
      <c r="W453" s="10"/>
      <c r="X453" s="10"/>
      <c r="Y453" s="10"/>
      <c r="Z453" s="10"/>
    </row>
    <row r="454">
      <c r="A454" s="23"/>
      <c r="B454" s="24"/>
      <c r="C454" s="25"/>
      <c r="D454" s="26"/>
      <c r="E454" s="27"/>
      <c r="F454" s="27"/>
      <c r="G454" s="28"/>
      <c r="H454" s="23"/>
      <c r="I454" s="10"/>
      <c r="J454" s="10"/>
      <c r="K454" s="10"/>
      <c r="L454" s="10"/>
      <c r="M454" s="10"/>
      <c r="N454" s="22"/>
      <c r="O454" s="22"/>
      <c r="P454" s="10"/>
      <c r="Q454" s="10"/>
      <c r="R454" s="10"/>
      <c r="S454" s="10"/>
      <c r="T454" s="10"/>
      <c r="U454" s="10"/>
      <c r="V454" s="10"/>
      <c r="W454" s="10"/>
      <c r="X454" s="10"/>
      <c r="Y454" s="10"/>
      <c r="Z454" s="10"/>
    </row>
    <row r="455">
      <c r="A455" s="23"/>
      <c r="B455" s="24"/>
      <c r="C455" s="25"/>
      <c r="D455" s="26"/>
      <c r="E455" s="27"/>
      <c r="F455" s="27"/>
      <c r="G455" s="28"/>
      <c r="H455" s="23"/>
      <c r="I455" s="10"/>
      <c r="J455" s="10"/>
      <c r="K455" s="10"/>
      <c r="L455" s="10"/>
      <c r="M455" s="10"/>
      <c r="N455" s="22"/>
      <c r="O455" s="22"/>
      <c r="P455" s="10"/>
      <c r="Q455" s="10"/>
      <c r="R455" s="10"/>
      <c r="S455" s="10"/>
      <c r="T455" s="10"/>
      <c r="U455" s="10"/>
      <c r="V455" s="10"/>
      <c r="W455" s="10"/>
      <c r="X455" s="10"/>
      <c r="Y455" s="10"/>
      <c r="Z455" s="10"/>
    </row>
    <row r="456">
      <c r="A456" s="23"/>
      <c r="B456" s="24"/>
      <c r="C456" s="25"/>
      <c r="D456" s="26"/>
      <c r="E456" s="27"/>
      <c r="F456" s="27"/>
      <c r="G456" s="28"/>
      <c r="H456" s="23"/>
      <c r="I456" s="10"/>
      <c r="J456" s="10"/>
      <c r="K456" s="10"/>
      <c r="L456" s="10"/>
      <c r="M456" s="10"/>
      <c r="N456" s="22"/>
      <c r="O456" s="22"/>
      <c r="P456" s="10"/>
      <c r="Q456" s="10"/>
      <c r="R456" s="10"/>
      <c r="S456" s="10"/>
      <c r="T456" s="10"/>
      <c r="U456" s="10"/>
      <c r="V456" s="10"/>
      <c r="W456" s="10"/>
      <c r="X456" s="10"/>
      <c r="Y456" s="10"/>
      <c r="Z456" s="10"/>
    </row>
    <row r="457">
      <c r="A457" s="23"/>
      <c r="B457" s="24"/>
      <c r="C457" s="25"/>
      <c r="D457" s="26"/>
      <c r="E457" s="27"/>
      <c r="F457" s="27"/>
      <c r="G457" s="28"/>
      <c r="H457" s="23"/>
      <c r="I457" s="10"/>
      <c r="J457" s="10"/>
      <c r="K457" s="10"/>
      <c r="L457" s="10"/>
      <c r="M457" s="10"/>
      <c r="N457" s="22"/>
      <c r="O457" s="22"/>
      <c r="P457" s="10"/>
      <c r="Q457" s="10"/>
      <c r="R457" s="10"/>
      <c r="S457" s="10"/>
      <c r="T457" s="10"/>
      <c r="U457" s="10"/>
      <c r="V457" s="10"/>
      <c r="W457" s="10"/>
      <c r="X457" s="10"/>
      <c r="Y457" s="10"/>
      <c r="Z457" s="10"/>
    </row>
    <row r="458">
      <c r="A458" s="23"/>
      <c r="B458" s="24"/>
      <c r="C458" s="25"/>
      <c r="D458" s="26"/>
      <c r="E458" s="27"/>
      <c r="F458" s="27"/>
      <c r="G458" s="28"/>
      <c r="H458" s="23"/>
      <c r="I458" s="10"/>
      <c r="J458" s="10"/>
      <c r="K458" s="10"/>
      <c r="L458" s="10"/>
      <c r="M458" s="10"/>
      <c r="N458" s="22"/>
      <c r="O458" s="22"/>
      <c r="P458" s="10"/>
      <c r="Q458" s="10"/>
      <c r="R458" s="10"/>
      <c r="S458" s="10"/>
      <c r="T458" s="10"/>
      <c r="U458" s="10"/>
      <c r="V458" s="10"/>
      <c r="W458" s="10"/>
      <c r="X458" s="10"/>
      <c r="Y458" s="10"/>
      <c r="Z458" s="10"/>
    </row>
    <row r="459">
      <c r="A459" s="23"/>
      <c r="B459" s="24"/>
      <c r="C459" s="25"/>
      <c r="D459" s="26"/>
      <c r="E459" s="27"/>
      <c r="F459" s="27"/>
      <c r="G459" s="28"/>
      <c r="H459" s="23"/>
      <c r="I459" s="10"/>
      <c r="J459" s="10"/>
      <c r="K459" s="10"/>
      <c r="L459" s="10"/>
      <c r="M459" s="10"/>
      <c r="N459" s="22"/>
      <c r="O459" s="22"/>
      <c r="P459" s="10"/>
      <c r="Q459" s="10"/>
      <c r="R459" s="10"/>
      <c r="S459" s="10"/>
      <c r="T459" s="10"/>
      <c r="U459" s="10"/>
      <c r="V459" s="10"/>
      <c r="W459" s="10"/>
      <c r="X459" s="10"/>
      <c r="Y459" s="10"/>
      <c r="Z459" s="10"/>
    </row>
    <row r="460">
      <c r="A460" s="23"/>
      <c r="B460" s="24"/>
      <c r="C460" s="25"/>
      <c r="D460" s="26"/>
      <c r="E460" s="27"/>
      <c r="F460" s="27"/>
      <c r="G460" s="28"/>
      <c r="H460" s="23"/>
      <c r="I460" s="10"/>
      <c r="J460" s="10"/>
      <c r="K460" s="10"/>
      <c r="L460" s="10"/>
      <c r="M460" s="10"/>
      <c r="N460" s="22"/>
      <c r="O460" s="22"/>
      <c r="P460" s="10"/>
      <c r="Q460" s="10"/>
      <c r="R460" s="10"/>
      <c r="S460" s="10"/>
      <c r="T460" s="10"/>
      <c r="U460" s="10"/>
      <c r="V460" s="10"/>
      <c r="W460" s="10"/>
      <c r="X460" s="10"/>
      <c r="Y460" s="10"/>
      <c r="Z460" s="10"/>
    </row>
    <row r="461">
      <c r="A461" s="23"/>
      <c r="B461" s="24"/>
      <c r="C461" s="25"/>
      <c r="D461" s="26"/>
      <c r="E461" s="27"/>
      <c r="F461" s="27"/>
      <c r="G461" s="28"/>
      <c r="H461" s="23"/>
      <c r="I461" s="10"/>
      <c r="J461" s="10"/>
      <c r="K461" s="10"/>
      <c r="L461" s="10"/>
      <c r="M461" s="10"/>
      <c r="N461" s="22"/>
      <c r="O461" s="22"/>
      <c r="P461" s="10"/>
      <c r="Q461" s="10"/>
      <c r="R461" s="10"/>
      <c r="S461" s="10"/>
      <c r="T461" s="10"/>
      <c r="U461" s="10"/>
      <c r="V461" s="10"/>
      <c r="W461" s="10"/>
      <c r="X461" s="10"/>
      <c r="Y461" s="10"/>
      <c r="Z461" s="10"/>
    </row>
    <row r="462">
      <c r="A462" s="23"/>
      <c r="B462" s="24"/>
      <c r="C462" s="25"/>
      <c r="D462" s="26"/>
      <c r="E462" s="27"/>
      <c r="F462" s="27"/>
      <c r="G462" s="28"/>
      <c r="H462" s="23"/>
      <c r="I462" s="10"/>
      <c r="J462" s="10"/>
      <c r="K462" s="10"/>
      <c r="L462" s="10"/>
      <c r="M462" s="10"/>
      <c r="N462" s="22"/>
      <c r="O462" s="22"/>
      <c r="P462" s="10"/>
      <c r="Q462" s="10"/>
      <c r="R462" s="10"/>
      <c r="S462" s="10"/>
      <c r="T462" s="10"/>
      <c r="U462" s="10"/>
      <c r="V462" s="10"/>
      <c r="W462" s="10"/>
      <c r="X462" s="10"/>
      <c r="Y462" s="10"/>
      <c r="Z462" s="10"/>
    </row>
    <row r="463">
      <c r="A463" s="23"/>
      <c r="B463" s="24"/>
      <c r="C463" s="25"/>
      <c r="D463" s="26"/>
      <c r="E463" s="27"/>
      <c r="F463" s="27"/>
      <c r="G463" s="28"/>
      <c r="H463" s="23"/>
      <c r="I463" s="10"/>
      <c r="J463" s="10"/>
      <c r="K463" s="10"/>
      <c r="L463" s="10"/>
      <c r="M463" s="10"/>
      <c r="N463" s="22"/>
      <c r="O463" s="22"/>
      <c r="P463" s="10"/>
      <c r="Q463" s="10"/>
      <c r="R463" s="10"/>
      <c r="S463" s="10"/>
      <c r="T463" s="10"/>
      <c r="U463" s="10"/>
      <c r="V463" s="10"/>
      <c r="W463" s="10"/>
      <c r="X463" s="10"/>
      <c r="Y463" s="10"/>
      <c r="Z463" s="10"/>
    </row>
    <row r="464">
      <c r="A464" s="23"/>
      <c r="B464" s="24"/>
      <c r="C464" s="25"/>
      <c r="D464" s="26"/>
      <c r="E464" s="27"/>
      <c r="F464" s="27"/>
      <c r="G464" s="28"/>
      <c r="H464" s="23"/>
      <c r="I464" s="10"/>
      <c r="J464" s="10"/>
      <c r="K464" s="10"/>
      <c r="L464" s="10"/>
      <c r="M464" s="10"/>
      <c r="N464" s="22"/>
      <c r="O464" s="22"/>
      <c r="P464" s="10"/>
      <c r="Q464" s="10"/>
      <c r="R464" s="10"/>
      <c r="S464" s="10"/>
      <c r="T464" s="10"/>
      <c r="U464" s="10"/>
      <c r="V464" s="10"/>
      <c r="W464" s="10"/>
      <c r="X464" s="10"/>
      <c r="Y464" s="10"/>
      <c r="Z464" s="10"/>
    </row>
    <row r="465">
      <c r="A465" s="23"/>
      <c r="B465" s="24"/>
      <c r="C465" s="25"/>
      <c r="D465" s="26"/>
      <c r="E465" s="27"/>
      <c r="F465" s="27"/>
      <c r="G465" s="28"/>
      <c r="H465" s="23"/>
      <c r="I465" s="10"/>
      <c r="J465" s="10"/>
      <c r="K465" s="10"/>
      <c r="L465" s="10"/>
      <c r="M465" s="10"/>
      <c r="N465" s="22"/>
      <c r="O465" s="22"/>
      <c r="P465" s="10"/>
      <c r="Q465" s="10"/>
      <c r="R465" s="10"/>
      <c r="S465" s="10"/>
      <c r="T465" s="10"/>
      <c r="U465" s="10"/>
      <c r="V465" s="10"/>
      <c r="W465" s="10"/>
      <c r="X465" s="10"/>
      <c r="Y465" s="10"/>
      <c r="Z465" s="10"/>
    </row>
    <row r="466">
      <c r="A466" s="23"/>
      <c r="B466" s="24"/>
      <c r="C466" s="25"/>
      <c r="D466" s="26"/>
      <c r="E466" s="27"/>
      <c r="F466" s="27"/>
      <c r="G466" s="28"/>
      <c r="H466" s="23"/>
      <c r="I466" s="10"/>
      <c r="J466" s="10"/>
      <c r="K466" s="10"/>
      <c r="L466" s="10"/>
      <c r="M466" s="10"/>
      <c r="N466" s="22"/>
      <c r="O466" s="22"/>
      <c r="P466" s="10"/>
      <c r="Q466" s="10"/>
      <c r="R466" s="10"/>
      <c r="S466" s="10"/>
      <c r="T466" s="10"/>
      <c r="U466" s="10"/>
      <c r="V466" s="10"/>
      <c r="W466" s="10"/>
      <c r="X466" s="10"/>
      <c r="Y466" s="10"/>
      <c r="Z466" s="10"/>
    </row>
    <row r="467">
      <c r="A467" s="23"/>
      <c r="B467" s="24"/>
      <c r="C467" s="25"/>
      <c r="D467" s="26"/>
      <c r="E467" s="27"/>
      <c r="F467" s="27"/>
      <c r="G467" s="28"/>
      <c r="H467" s="23"/>
      <c r="I467" s="10"/>
      <c r="J467" s="10"/>
      <c r="K467" s="10"/>
      <c r="L467" s="10"/>
      <c r="M467" s="10"/>
      <c r="N467" s="22"/>
      <c r="O467" s="22"/>
      <c r="P467" s="10"/>
      <c r="Q467" s="10"/>
      <c r="R467" s="10"/>
      <c r="S467" s="10"/>
      <c r="T467" s="10"/>
      <c r="U467" s="10"/>
      <c r="V467" s="10"/>
      <c r="W467" s="10"/>
      <c r="X467" s="10"/>
      <c r="Y467" s="10"/>
      <c r="Z467" s="10"/>
    </row>
    <row r="468">
      <c r="A468" s="23"/>
      <c r="B468" s="24"/>
      <c r="C468" s="25"/>
      <c r="D468" s="26"/>
      <c r="E468" s="27"/>
      <c r="F468" s="27"/>
      <c r="G468" s="28"/>
      <c r="H468" s="23"/>
      <c r="I468" s="10"/>
      <c r="J468" s="10"/>
      <c r="K468" s="10"/>
      <c r="L468" s="10"/>
      <c r="M468" s="10"/>
      <c r="N468" s="22"/>
      <c r="O468" s="22"/>
      <c r="P468" s="10"/>
      <c r="Q468" s="10"/>
      <c r="R468" s="10"/>
      <c r="S468" s="10"/>
      <c r="T468" s="10"/>
      <c r="U468" s="10"/>
      <c r="V468" s="10"/>
      <c r="W468" s="10"/>
      <c r="X468" s="10"/>
      <c r="Y468" s="10"/>
      <c r="Z468" s="10"/>
    </row>
    <row r="469">
      <c r="A469" s="23"/>
      <c r="B469" s="24"/>
      <c r="C469" s="25"/>
      <c r="D469" s="26"/>
      <c r="E469" s="27"/>
      <c r="F469" s="27"/>
      <c r="G469" s="28"/>
      <c r="H469" s="23"/>
      <c r="I469" s="10"/>
      <c r="J469" s="10"/>
      <c r="K469" s="10"/>
      <c r="L469" s="10"/>
      <c r="M469" s="10"/>
      <c r="N469" s="22"/>
      <c r="O469" s="22"/>
      <c r="P469" s="10"/>
      <c r="Q469" s="10"/>
      <c r="R469" s="10"/>
      <c r="S469" s="10"/>
      <c r="T469" s="10"/>
      <c r="U469" s="10"/>
      <c r="V469" s="10"/>
      <c r="W469" s="10"/>
      <c r="X469" s="10"/>
      <c r="Y469" s="10"/>
      <c r="Z469" s="10"/>
    </row>
    <row r="470">
      <c r="A470" s="23"/>
      <c r="B470" s="24"/>
      <c r="C470" s="25"/>
      <c r="D470" s="26"/>
      <c r="E470" s="27"/>
      <c r="F470" s="27"/>
      <c r="G470" s="28"/>
      <c r="H470" s="23"/>
      <c r="I470" s="10"/>
      <c r="J470" s="10"/>
      <c r="K470" s="10"/>
      <c r="L470" s="10"/>
      <c r="M470" s="10"/>
      <c r="N470" s="22"/>
      <c r="O470" s="22"/>
      <c r="P470" s="10"/>
      <c r="Q470" s="10"/>
      <c r="R470" s="10"/>
      <c r="S470" s="10"/>
      <c r="T470" s="10"/>
      <c r="U470" s="10"/>
      <c r="V470" s="10"/>
      <c r="W470" s="10"/>
      <c r="X470" s="10"/>
      <c r="Y470" s="10"/>
      <c r="Z470" s="10"/>
    </row>
    <row r="471">
      <c r="A471" s="23"/>
      <c r="B471" s="24"/>
      <c r="C471" s="25"/>
      <c r="D471" s="26"/>
      <c r="E471" s="27"/>
      <c r="F471" s="27"/>
      <c r="G471" s="28"/>
      <c r="H471" s="23"/>
      <c r="I471" s="10"/>
      <c r="J471" s="10"/>
      <c r="K471" s="10"/>
      <c r="L471" s="10"/>
      <c r="M471" s="10"/>
      <c r="N471" s="22"/>
      <c r="O471" s="22"/>
      <c r="P471" s="10"/>
      <c r="Q471" s="10"/>
      <c r="R471" s="10"/>
      <c r="S471" s="10"/>
      <c r="T471" s="10"/>
      <c r="U471" s="10"/>
      <c r="V471" s="10"/>
      <c r="W471" s="10"/>
      <c r="X471" s="10"/>
      <c r="Y471" s="10"/>
      <c r="Z471" s="10"/>
    </row>
    <row r="472">
      <c r="A472" s="23"/>
      <c r="B472" s="24"/>
      <c r="C472" s="25"/>
      <c r="D472" s="26"/>
      <c r="E472" s="27"/>
      <c r="F472" s="27"/>
      <c r="G472" s="28"/>
      <c r="H472" s="23"/>
      <c r="I472" s="10"/>
      <c r="J472" s="10"/>
      <c r="K472" s="10"/>
      <c r="L472" s="10"/>
      <c r="M472" s="10"/>
      <c r="N472" s="22"/>
      <c r="O472" s="22"/>
      <c r="P472" s="10"/>
      <c r="Q472" s="10"/>
      <c r="R472" s="10"/>
      <c r="S472" s="10"/>
      <c r="T472" s="10"/>
      <c r="U472" s="10"/>
      <c r="V472" s="10"/>
      <c r="W472" s="10"/>
      <c r="X472" s="10"/>
      <c r="Y472" s="10"/>
      <c r="Z472" s="10"/>
    </row>
    <row r="473">
      <c r="A473" s="23"/>
      <c r="B473" s="24"/>
      <c r="C473" s="25"/>
      <c r="D473" s="26"/>
      <c r="E473" s="27"/>
      <c r="F473" s="27"/>
      <c r="G473" s="28"/>
      <c r="H473" s="23"/>
      <c r="I473" s="10"/>
      <c r="J473" s="10"/>
      <c r="K473" s="10"/>
      <c r="L473" s="10"/>
      <c r="M473" s="10"/>
      <c r="N473" s="22"/>
      <c r="O473" s="22"/>
      <c r="P473" s="10"/>
      <c r="Q473" s="10"/>
      <c r="R473" s="10"/>
      <c r="S473" s="10"/>
      <c r="T473" s="10"/>
      <c r="U473" s="10"/>
      <c r="V473" s="10"/>
      <c r="W473" s="10"/>
      <c r="X473" s="10"/>
      <c r="Y473" s="10"/>
      <c r="Z473" s="10"/>
    </row>
    <row r="474">
      <c r="A474" s="23"/>
      <c r="B474" s="24"/>
      <c r="C474" s="25"/>
      <c r="D474" s="26"/>
      <c r="E474" s="27"/>
      <c r="F474" s="27"/>
      <c r="G474" s="28"/>
      <c r="H474" s="23"/>
      <c r="I474" s="10"/>
      <c r="J474" s="10"/>
      <c r="K474" s="10"/>
      <c r="L474" s="10"/>
      <c r="M474" s="10"/>
      <c r="N474" s="22"/>
      <c r="O474" s="22"/>
      <c r="P474" s="10"/>
      <c r="Q474" s="10"/>
      <c r="R474" s="10"/>
      <c r="S474" s="10"/>
      <c r="T474" s="10"/>
      <c r="U474" s="10"/>
      <c r="V474" s="10"/>
      <c r="W474" s="10"/>
      <c r="X474" s="10"/>
      <c r="Y474" s="10"/>
      <c r="Z474" s="10"/>
    </row>
    <row r="475">
      <c r="A475" s="23"/>
      <c r="B475" s="24"/>
      <c r="C475" s="25"/>
      <c r="D475" s="26"/>
      <c r="E475" s="27"/>
      <c r="F475" s="27"/>
      <c r="G475" s="28"/>
      <c r="H475" s="23"/>
      <c r="I475" s="10"/>
      <c r="J475" s="10"/>
      <c r="K475" s="10"/>
      <c r="L475" s="10"/>
      <c r="M475" s="10"/>
      <c r="N475" s="22"/>
      <c r="O475" s="22"/>
      <c r="P475" s="10"/>
      <c r="Q475" s="10"/>
      <c r="R475" s="10"/>
      <c r="S475" s="10"/>
      <c r="T475" s="10"/>
      <c r="U475" s="10"/>
      <c r="V475" s="10"/>
      <c r="W475" s="10"/>
      <c r="X475" s="10"/>
      <c r="Y475" s="10"/>
      <c r="Z475" s="10"/>
    </row>
    <row r="476">
      <c r="A476" s="23"/>
      <c r="B476" s="24"/>
      <c r="C476" s="25"/>
      <c r="D476" s="26"/>
      <c r="E476" s="27"/>
      <c r="F476" s="27"/>
      <c r="G476" s="28"/>
      <c r="H476" s="23"/>
      <c r="I476" s="10"/>
      <c r="J476" s="10"/>
      <c r="K476" s="10"/>
      <c r="L476" s="10"/>
      <c r="M476" s="10"/>
      <c r="N476" s="22"/>
      <c r="O476" s="22"/>
      <c r="P476" s="10"/>
      <c r="Q476" s="10"/>
      <c r="R476" s="10"/>
      <c r="S476" s="10"/>
      <c r="T476" s="10"/>
      <c r="U476" s="10"/>
      <c r="V476" s="10"/>
      <c r="W476" s="10"/>
      <c r="X476" s="10"/>
      <c r="Y476" s="10"/>
      <c r="Z476" s="10"/>
    </row>
    <row r="477">
      <c r="A477" s="23"/>
      <c r="B477" s="24"/>
      <c r="C477" s="25"/>
      <c r="D477" s="26"/>
      <c r="E477" s="27"/>
      <c r="F477" s="27"/>
      <c r="G477" s="28"/>
      <c r="H477" s="23"/>
      <c r="I477" s="10"/>
      <c r="J477" s="10"/>
      <c r="K477" s="10"/>
      <c r="L477" s="10"/>
      <c r="M477" s="10"/>
      <c r="N477" s="22"/>
      <c r="O477" s="22"/>
      <c r="P477" s="10"/>
      <c r="Q477" s="10"/>
      <c r="R477" s="10"/>
      <c r="S477" s="10"/>
      <c r="T477" s="10"/>
      <c r="U477" s="10"/>
      <c r="V477" s="10"/>
      <c r="W477" s="10"/>
      <c r="X477" s="10"/>
      <c r="Y477" s="10"/>
      <c r="Z477" s="10"/>
    </row>
    <row r="478">
      <c r="A478" s="23"/>
      <c r="B478" s="24"/>
      <c r="C478" s="25"/>
      <c r="D478" s="26"/>
      <c r="E478" s="27"/>
      <c r="F478" s="27"/>
      <c r="G478" s="28"/>
      <c r="H478" s="23"/>
      <c r="I478" s="10"/>
      <c r="J478" s="10"/>
      <c r="K478" s="10"/>
      <c r="L478" s="10"/>
      <c r="M478" s="10"/>
      <c r="N478" s="22"/>
      <c r="O478" s="22"/>
      <c r="P478" s="10"/>
      <c r="Q478" s="10"/>
      <c r="R478" s="10"/>
      <c r="S478" s="10"/>
      <c r="T478" s="10"/>
      <c r="U478" s="10"/>
      <c r="V478" s="10"/>
      <c r="W478" s="10"/>
      <c r="X478" s="10"/>
      <c r="Y478" s="10"/>
      <c r="Z478" s="10"/>
    </row>
    <row r="479">
      <c r="A479" s="23"/>
      <c r="B479" s="24"/>
      <c r="C479" s="25"/>
      <c r="D479" s="26"/>
      <c r="E479" s="27"/>
      <c r="F479" s="27"/>
      <c r="G479" s="28"/>
      <c r="H479" s="23"/>
      <c r="I479" s="10"/>
      <c r="J479" s="10"/>
      <c r="K479" s="10"/>
      <c r="L479" s="10"/>
      <c r="M479" s="10"/>
      <c r="N479" s="22"/>
      <c r="O479" s="22"/>
      <c r="P479" s="10"/>
      <c r="Q479" s="10"/>
      <c r="R479" s="10"/>
      <c r="S479" s="10"/>
      <c r="T479" s="10"/>
      <c r="U479" s="10"/>
      <c r="V479" s="10"/>
      <c r="W479" s="10"/>
      <c r="X479" s="10"/>
      <c r="Y479" s="10"/>
      <c r="Z479" s="10"/>
    </row>
    <row r="480">
      <c r="A480" s="23"/>
      <c r="B480" s="24"/>
      <c r="C480" s="25"/>
      <c r="D480" s="26"/>
      <c r="E480" s="27"/>
      <c r="F480" s="27"/>
      <c r="G480" s="28"/>
      <c r="H480" s="23"/>
      <c r="I480" s="10"/>
      <c r="J480" s="10"/>
      <c r="K480" s="10"/>
      <c r="L480" s="10"/>
      <c r="M480" s="10"/>
      <c r="N480" s="22"/>
      <c r="O480" s="22"/>
      <c r="P480" s="10"/>
      <c r="Q480" s="10"/>
      <c r="R480" s="10"/>
      <c r="S480" s="10"/>
      <c r="T480" s="10"/>
      <c r="U480" s="10"/>
      <c r="V480" s="10"/>
      <c r="W480" s="10"/>
      <c r="X480" s="10"/>
      <c r="Y480" s="10"/>
      <c r="Z480" s="10"/>
    </row>
    <row r="481">
      <c r="A481" s="23"/>
      <c r="B481" s="24"/>
      <c r="C481" s="25"/>
      <c r="D481" s="26"/>
      <c r="E481" s="27"/>
      <c r="F481" s="27"/>
      <c r="G481" s="28"/>
      <c r="H481" s="23"/>
      <c r="I481" s="10"/>
      <c r="J481" s="10"/>
      <c r="K481" s="10"/>
      <c r="L481" s="10"/>
      <c r="M481" s="10"/>
      <c r="N481" s="22"/>
      <c r="O481" s="22"/>
      <c r="P481" s="10"/>
      <c r="Q481" s="10"/>
      <c r="R481" s="10"/>
      <c r="S481" s="10"/>
      <c r="T481" s="10"/>
      <c r="U481" s="10"/>
      <c r="V481" s="10"/>
      <c r="W481" s="10"/>
      <c r="X481" s="10"/>
      <c r="Y481" s="10"/>
      <c r="Z481" s="10"/>
    </row>
    <row r="482">
      <c r="A482" s="23"/>
      <c r="B482" s="24"/>
      <c r="C482" s="25"/>
      <c r="D482" s="26"/>
      <c r="E482" s="27"/>
      <c r="F482" s="27"/>
      <c r="G482" s="28"/>
      <c r="H482" s="23"/>
      <c r="I482" s="10"/>
      <c r="J482" s="10"/>
      <c r="K482" s="10"/>
      <c r="L482" s="10"/>
      <c r="M482" s="10"/>
      <c r="N482" s="22"/>
      <c r="O482" s="22"/>
      <c r="P482" s="10"/>
      <c r="Q482" s="10"/>
      <c r="R482" s="10"/>
      <c r="S482" s="10"/>
      <c r="T482" s="10"/>
      <c r="U482" s="10"/>
      <c r="V482" s="10"/>
      <c r="W482" s="10"/>
      <c r="X482" s="10"/>
      <c r="Y482" s="10"/>
      <c r="Z482" s="10"/>
    </row>
    <row r="483">
      <c r="A483" s="23"/>
      <c r="B483" s="24"/>
      <c r="C483" s="25"/>
      <c r="D483" s="26"/>
      <c r="E483" s="27"/>
      <c r="F483" s="27"/>
      <c r="G483" s="28"/>
      <c r="H483" s="23"/>
      <c r="I483" s="10"/>
      <c r="J483" s="10"/>
      <c r="K483" s="10"/>
      <c r="L483" s="10"/>
      <c r="M483" s="10"/>
      <c r="N483" s="22"/>
      <c r="O483" s="22"/>
      <c r="P483" s="10"/>
      <c r="Q483" s="10"/>
      <c r="R483" s="10"/>
      <c r="S483" s="10"/>
      <c r="T483" s="10"/>
      <c r="U483" s="10"/>
      <c r="V483" s="10"/>
      <c r="W483" s="10"/>
      <c r="X483" s="10"/>
      <c r="Y483" s="10"/>
      <c r="Z483" s="10"/>
    </row>
    <row r="484">
      <c r="A484" s="23"/>
      <c r="B484" s="24"/>
      <c r="C484" s="25"/>
      <c r="D484" s="26"/>
      <c r="E484" s="27"/>
      <c r="F484" s="27"/>
      <c r="G484" s="28"/>
      <c r="H484" s="23"/>
      <c r="I484" s="10"/>
      <c r="J484" s="10"/>
      <c r="K484" s="10"/>
      <c r="L484" s="10"/>
      <c r="M484" s="10"/>
      <c r="N484" s="22"/>
      <c r="O484" s="22"/>
      <c r="P484" s="10"/>
      <c r="Q484" s="10"/>
      <c r="R484" s="10"/>
      <c r="S484" s="10"/>
      <c r="T484" s="10"/>
      <c r="U484" s="10"/>
      <c r="V484" s="10"/>
      <c r="W484" s="10"/>
      <c r="X484" s="10"/>
      <c r="Y484" s="10"/>
      <c r="Z484" s="10"/>
    </row>
    <row r="485">
      <c r="A485" s="23"/>
      <c r="B485" s="24"/>
      <c r="C485" s="25"/>
      <c r="D485" s="26"/>
      <c r="E485" s="27"/>
      <c r="F485" s="27"/>
      <c r="G485" s="28"/>
      <c r="H485" s="23"/>
      <c r="I485" s="10"/>
      <c r="J485" s="10"/>
      <c r="K485" s="10"/>
      <c r="L485" s="10"/>
      <c r="M485" s="10"/>
      <c r="N485" s="22"/>
      <c r="O485" s="22"/>
      <c r="P485" s="10"/>
      <c r="Q485" s="10"/>
      <c r="R485" s="10"/>
      <c r="S485" s="10"/>
      <c r="T485" s="10"/>
      <c r="U485" s="10"/>
      <c r="V485" s="10"/>
      <c r="W485" s="10"/>
      <c r="X485" s="10"/>
      <c r="Y485" s="10"/>
      <c r="Z485" s="10"/>
    </row>
    <row r="486">
      <c r="A486" s="23"/>
      <c r="B486" s="24"/>
      <c r="C486" s="25"/>
      <c r="D486" s="26"/>
      <c r="E486" s="27"/>
      <c r="F486" s="27"/>
      <c r="G486" s="28"/>
      <c r="H486" s="23"/>
      <c r="I486" s="10"/>
      <c r="J486" s="10"/>
      <c r="K486" s="10"/>
      <c r="L486" s="10"/>
      <c r="M486" s="10"/>
      <c r="N486" s="22"/>
      <c r="O486" s="22"/>
      <c r="P486" s="10"/>
      <c r="Q486" s="10"/>
      <c r="R486" s="10"/>
      <c r="S486" s="10"/>
      <c r="T486" s="10"/>
      <c r="U486" s="10"/>
      <c r="V486" s="10"/>
      <c r="W486" s="10"/>
      <c r="X486" s="10"/>
      <c r="Y486" s="10"/>
      <c r="Z486" s="10"/>
    </row>
    <row r="487">
      <c r="A487" s="23"/>
      <c r="B487" s="24"/>
      <c r="C487" s="25"/>
      <c r="D487" s="26"/>
      <c r="E487" s="27"/>
      <c r="F487" s="27"/>
      <c r="G487" s="28"/>
      <c r="H487" s="23"/>
      <c r="I487" s="10"/>
      <c r="J487" s="10"/>
      <c r="K487" s="10"/>
      <c r="L487" s="10"/>
      <c r="M487" s="10"/>
      <c r="N487" s="22"/>
      <c r="O487" s="22"/>
      <c r="P487" s="10"/>
      <c r="Q487" s="10"/>
      <c r="R487" s="10"/>
      <c r="S487" s="10"/>
      <c r="T487" s="10"/>
      <c r="U487" s="10"/>
      <c r="V487" s="10"/>
      <c r="W487" s="10"/>
      <c r="X487" s="10"/>
      <c r="Y487" s="10"/>
      <c r="Z487" s="10"/>
    </row>
    <row r="488">
      <c r="A488" s="23"/>
      <c r="B488" s="24"/>
      <c r="C488" s="25"/>
      <c r="D488" s="26"/>
      <c r="E488" s="27"/>
      <c r="F488" s="27"/>
      <c r="G488" s="28"/>
      <c r="H488" s="23"/>
      <c r="I488" s="10"/>
      <c r="J488" s="10"/>
      <c r="K488" s="10"/>
      <c r="L488" s="10"/>
      <c r="M488" s="10"/>
      <c r="N488" s="22"/>
      <c r="O488" s="22"/>
      <c r="P488" s="10"/>
      <c r="Q488" s="10"/>
      <c r="R488" s="10"/>
      <c r="S488" s="10"/>
      <c r="T488" s="10"/>
      <c r="U488" s="10"/>
      <c r="V488" s="10"/>
      <c r="W488" s="10"/>
      <c r="X488" s="10"/>
      <c r="Y488" s="10"/>
      <c r="Z488" s="10"/>
    </row>
    <row r="489">
      <c r="A489" s="23"/>
      <c r="B489" s="24"/>
      <c r="C489" s="25"/>
      <c r="D489" s="26"/>
      <c r="E489" s="27"/>
      <c r="F489" s="27"/>
      <c r="G489" s="28"/>
      <c r="H489" s="23"/>
      <c r="I489" s="10"/>
      <c r="J489" s="10"/>
      <c r="K489" s="10"/>
      <c r="L489" s="10"/>
      <c r="M489" s="10"/>
      <c r="N489" s="22"/>
      <c r="O489" s="22"/>
      <c r="P489" s="10"/>
      <c r="Q489" s="10"/>
      <c r="R489" s="10"/>
      <c r="S489" s="10"/>
      <c r="T489" s="10"/>
      <c r="U489" s="10"/>
      <c r="V489" s="10"/>
      <c r="W489" s="10"/>
      <c r="X489" s="10"/>
      <c r="Y489" s="10"/>
      <c r="Z489" s="10"/>
    </row>
    <row r="490">
      <c r="A490" s="23"/>
      <c r="B490" s="24"/>
      <c r="C490" s="25"/>
      <c r="D490" s="26"/>
      <c r="E490" s="27"/>
      <c r="F490" s="27"/>
      <c r="G490" s="28"/>
      <c r="H490" s="23"/>
      <c r="I490" s="10"/>
      <c r="J490" s="10"/>
      <c r="K490" s="10"/>
      <c r="L490" s="10"/>
      <c r="M490" s="10"/>
      <c r="N490" s="22"/>
      <c r="O490" s="22"/>
      <c r="P490" s="10"/>
      <c r="Q490" s="10"/>
      <c r="R490" s="10"/>
      <c r="S490" s="10"/>
      <c r="T490" s="10"/>
      <c r="U490" s="10"/>
      <c r="V490" s="10"/>
      <c r="W490" s="10"/>
      <c r="X490" s="10"/>
      <c r="Y490" s="10"/>
      <c r="Z490" s="10"/>
    </row>
    <row r="491">
      <c r="A491" s="23"/>
      <c r="B491" s="24"/>
      <c r="C491" s="25"/>
      <c r="D491" s="26"/>
      <c r="E491" s="27"/>
      <c r="F491" s="27"/>
      <c r="G491" s="28"/>
      <c r="H491" s="23"/>
      <c r="I491" s="10"/>
      <c r="J491" s="10"/>
      <c r="K491" s="10"/>
      <c r="L491" s="10"/>
      <c r="M491" s="10"/>
      <c r="N491" s="22"/>
      <c r="O491" s="22"/>
      <c r="P491" s="10"/>
      <c r="Q491" s="10"/>
      <c r="R491" s="10"/>
      <c r="S491" s="10"/>
      <c r="T491" s="10"/>
      <c r="U491" s="10"/>
      <c r="V491" s="10"/>
      <c r="W491" s="10"/>
      <c r="X491" s="10"/>
      <c r="Y491" s="10"/>
      <c r="Z491" s="10"/>
    </row>
    <row r="492">
      <c r="A492" s="23"/>
      <c r="B492" s="24"/>
      <c r="C492" s="25"/>
      <c r="D492" s="26"/>
      <c r="E492" s="27"/>
      <c r="F492" s="27"/>
      <c r="G492" s="28"/>
      <c r="H492" s="23"/>
      <c r="I492" s="10"/>
      <c r="J492" s="10"/>
      <c r="K492" s="10"/>
      <c r="L492" s="10"/>
      <c r="M492" s="10"/>
      <c r="N492" s="22"/>
      <c r="O492" s="22"/>
      <c r="P492" s="10"/>
      <c r="Q492" s="10"/>
      <c r="R492" s="10"/>
      <c r="S492" s="10"/>
      <c r="T492" s="10"/>
      <c r="U492" s="10"/>
      <c r="V492" s="10"/>
      <c r="W492" s="10"/>
      <c r="X492" s="10"/>
      <c r="Y492" s="10"/>
      <c r="Z492" s="10"/>
    </row>
    <row r="493">
      <c r="A493" s="23"/>
      <c r="B493" s="24"/>
      <c r="C493" s="25"/>
      <c r="D493" s="26"/>
      <c r="E493" s="27"/>
      <c r="F493" s="27"/>
      <c r="G493" s="28"/>
      <c r="H493" s="23"/>
      <c r="I493" s="10"/>
      <c r="J493" s="10"/>
      <c r="K493" s="10"/>
      <c r="L493" s="10"/>
      <c r="M493" s="10"/>
      <c r="N493" s="22"/>
      <c r="O493" s="22"/>
      <c r="P493" s="10"/>
      <c r="Q493" s="10"/>
      <c r="R493" s="10"/>
      <c r="S493" s="10"/>
      <c r="T493" s="10"/>
      <c r="U493" s="10"/>
      <c r="V493" s="10"/>
      <c r="W493" s="10"/>
      <c r="X493" s="10"/>
      <c r="Y493" s="10"/>
      <c r="Z493" s="10"/>
    </row>
    <row r="494">
      <c r="A494" s="23"/>
      <c r="B494" s="24"/>
      <c r="C494" s="25"/>
      <c r="D494" s="26"/>
      <c r="E494" s="27"/>
      <c r="F494" s="27"/>
      <c r="G494" s="28"/>
      <c r="H494" s="23"/>
      <c r="I494" s="10"/>
      <c r="J494" s="10"/>
      <c r="K494" s="10"/>
      <c r="L494" s="10"/>
      <c r="M494" s="10"/>
      <c r="N494" s="22"/>
      <c r="O494" s="22"/>
      <c r="P494" s="10"/>
      <c r="Q494" s="10"/>
      <c r="R494" s="10"/>
      <c r="S494" s="10"/>
      <c r="T494" s="10"/>
      <c r="U494" s="10"/>
      <c r="V494" s="10"/>
      <c r="W494" s="10"/>
      <c r="X494" s="10"/>
      <c r="Y494" s="10"/>
      <c r="Z494" s="10"/>
    </row>
    <row r="495">
      <c r="A495" s="23"/>
      <c r="B495" s="24"/>
      <c r="C495" s="25"/>
      <c r="D495" s="26"/>
      <c r="E495" s="27"/>
      <c r="F495" s="27"/>
      <c r="G495" s="28"/>
      <c r="H495" s="23"/>
      <c r="I495" s="10"/>
      <c r="J495" s="10"/>
      <c r="K495" s="10"/>
      <c r="L495" s="10"/>
      <c r="M495" s="10"/>
      <c r="N495" s="22"/>
      <c r="O495" s="22"/>
      <c r="P495" s="10"/>
      <c r="Q495" s="10"/>
      <c r="R495" s="10"/>
      <c r="S495" s="10"/>
      <c r="T495" s="10"/>
      <c r="U495" s="10"/>
      <c r="V495" s="10"/>
      <c r="W495" s="10"/>
      <c r="X495" s="10"/>
      <c r="Y495" s="10"/>
      <c r="Z495" s="10"/>
    </row>
    <row r="496">
      <c r="A496" s="23"/>
      <c r="B496" s="24"/>
      <c r="C496" s="25"/>
      <c r="D496" s="26"/>
      <c r="E496" s="27"/>
      <c r="F496" s="27"/>
      <c r="G496" s="28"/>
      <c r="H496" s="23"/>
      <c r="I496" s="10"/>
      <c r="J496" s="10"/>
      <c r="K496" s="10"/>
      <c r="L496" s="10"/>
      <c r="M496" s="10"/>
      <c r="N496" s="22"/>
      <c r="O496" s="22"/>
      <c r="P496" s="10"/>
      <c r="Q496" s="10"/>
      <c r="R496" s="10"/>
      <c r="S496" s="10"/>
      <c r="T496" s="10"/>
      <c r="U496" s="10"/>
      <c r="V496" s="10"/>
      <c r="W496" s="10"/>
      <c r="X496" s="10"/>
      <c r="Y496" s="10"/>
      <c r="Z496" s="10"/>
    </row>
    <row r="497">
      <c r="A497" s="23"/>
      <c r="B497" s="24"/>
      <c r="C497" s="25"/>
      <c r="D497" s="26"/>
      <c r="E497" s="27"/>
      <c r="F497" s="27"/>
      <c r="G497" s="28"/>
      <c r="H497" s="23"/>
      <c r="I497" s="10"/>
      <c r="J497" s="10"/>
      <c r="K497" s="10"/>
      <c r="L497" s="10"/>
      <c r="M497" s="10"/>
      <c r="N497" s="22"/>
      <c r="O497" s="22"/>
      <c r="P497" s="10"/>
      <c r="Q497" s="10"/>
      <c r="R497" s="10"/>
      <c r="S497" s="10"/>
      <c r="T497" s="10"/>
      <c r="U497" s="10"/>
      <c r="V497" s="10"/>
      <c r="W497" s="10"/>
      <c r="X497" s="10"/>
      <c r="Y497" s="10"/>
      <c r="Z497" s="10"/>
    </row>
    <row r="498">
      <c r="A498" s="23"/>
      <c r="B498" s="24"/>
      <c r="C498" s="25"/>
      <c r="D498" s="26"/>
      <c r="E498" s="27"/>
      <c r="F498" s="27"/>
      <c r="G498" s="28"/>
      <c r="H498" s="23"/>
      <c r="I498" s="10"/>
      <c r="J498" s="10"/>
      <c r="K498" s="10"/>
      <c r="L498" s="10"/>
      <c r="M498" s="10"/>
      <c r="N498" s="22"/>
      <c r="O498" s="22"/>
      <c r="P498" s="10"/>
      <c r="Q498" s="10"/>
      <c r="R498" s="10"/>
      <c r="S498" s="10"/>
      <c r="T498" s="10"/>
      <c r="U498" s="10"/>
      <c r="V498" s="10"/>
      <c r="W498" s="10"/>
      <c r="X498" s="10"/>
      <c r="Y498" s="10"/>
      <c r="Z498" s="10"/>
    </row>
    <row r="499">
      <c r="A499" s="23"/>
      <c r="B499" s="24"/>
      <c r="C499" s="25"/>
      <c r="D499" s="26"/>
      <c r="E499" s="27"/>
      <c r="F499" s="27"/>
      <c r="G499" s="28"/>
      <c r="H499" s="23"/>
      <c r="I499" s="10"/>
      <c r="J499" s="10"/>
      <c r="K499" s="10"/>
      <c r="L499" s="10"/>
      <c r="M499" s="10"/>
      <c r="N499" s="22"/>
      <c r="O499" s="22"/>
      <c r="P499" s="10"/>
      <c r="Q499" s="10"/>
      <c r="R499" s="10"/>
      <c r="S499" s="10"/>
      <c r="T499" s="10"/>
      <c r="U499" s="10"/>
      <c r="V499" s="10"/>
      <c r="W499" s="10"/>
      <c r="X499" s="10"/>
      <c r="Y499" s="10"/>
      <c r="Z499" s="10"/>
    </row>
    <row r="500">
      <c r="A500" s="23"/>
      <c r="B500" s="24"/>
      <c r="C500" s="25"/>
      <c r="D500" s="26"/>
      <c r="E500" s="27"/>
      <c r="F500" s="27"/>
      <c r="G500" s="28"/>
      <c r="H500" s="23"/>
      <c r="I500" s="10"/>
      <c r="J500" s="10"/>
      <c r="K500" s="10"/>
      <c r="L500" s="10"/>
      <c r="M500" s="10"/>
      <c r="N500" s="22"/>
      <c r="O500" s="22"/>
      <c r="P500" s="10"/>
      <c r="Q500" s="10"/>
      <c r="R500" s="10"/>
      <c r="S500" s="10"/>
      <c r="T500" s="10"/>
      <c r="U500" s="10"/>
      <c r="V500" s="10"/>
      <c r="W500" s="10"/>
      <c r="X500" s="10"/>
      <c r="Y500" s="10"/>
      <c r="Z500" s="10"/>
    </row>
    <row r="501">
      <c r="A501" s="23"/>
      <c r="B501" s="24"/>
      <c r="C501" s="25"/>
      <c r="D501" s="26"/>
      <c r="E501" s="27"/>
      <c r="F501" s="27"/>
      <c r="G501" s="28"/>
      <c r="H501" s="23"/>
      <c r="I501" s="10"/>
      <c r="J501" s="10"/>
      <c r="K501" s="10"/>
      <c r="L501" s="10"/>
      <c r="M501" s="10"/>
      <c r="N501" s="22"/>
      <c r="O501" s="22"/>
      <c r="P501" s="10"/>
      <c r="Q501" s="10"/>
      <c r="R501" s="10"/>
      <c r="S501" s="10"/>
      <c r="T501" s="10"/>
      <c r="U501" s="10"/>
      <c r="V501" s="10"/>
      <c r="W501" s="10"/>
      <c r="X501" s="10"/>
      <c r="Y501" s="10"/>
      <c r="Z501" s="10"/>
    </row>
    <row r="502">
      <c r="A502" s="23"/>
      <c r="B502" s="24"/>
      <c r="C502" s="25"/>
      <c r="D502" s="26"/>
      <c r="E502" s="27"/>
      <c r="F502" s="27"/>
      <c r="G502" s="28"/>
      <c r="H502" s="23"/>
      <c r="I502" s="10"/>
      <c r="J502" s="10"/>
      <c r="K502" s="10"/>
      <c r="L502" s="10"/>
      <c r="M502" s="10"/>
      <c r="N502" s="22"/>
      <c r="O502" s="22"/>
      <c r="P502" s="10"/>
      <c r="Q502" s="10"/>
      <c r="R502" s="10"/>
      <c r="S502" s="10"/>
      <c r="T502" s="10"/>
      <c r="U502" s="10"/>
      <c r="V502" s="10"/>
      <c r="W502" s="10"/>
      <c r="X502" s="10"/>
      <c r="Y502" s="10"/>
      <c r="Z502" s="10"/>
    </row>
    <row r="503">
      <c r="A503" s="23"/>
      <c r="B503" s="24"/>
      <c r="C503" s="25"/>
      <c r="D503" s="26"/>
      <c r="E503" s="27"/>
      <c r="F503" s="27"/>
      <c r="G503" s="28"/>
      <c r="H503" s="23"/>
      <c r="I503" s="10"/>
      <c r="J503" s="10"/>
      <c r="K503" s="10"/>
      <c r="L503" s="10"/>
      <c r="M503" s="10"/>
      <c r="N503" s="22"/>
      <c r="O503" s="22"/>
      <c r="P503" s="10"/>
      <c r="Q503" s="10"/>
      <c r="R503" s="10"/>
      <c r="S503" s="10"/>
      <c r="T503" s="10"/>
      <c r="U503" s="10"/>
      <c r="V503" s="10"/>
      <c r="W503" s="10"/>
      <c r="X503" s="10"/>
      <c r="Y503" s="10"/>
      <c r="Z503" s="10"/>
    </row>
    <row r="504">
      <c r="A504" s="23"/>
      <c r="B504" s="24"/>
      <c r="C504" s="25"/>
      <c r="D504" s="26"/>
      <c r="E504" s="27"/>
      <c r="F504" s="27"/>
      <c r="G504" s="28"/>
      <c r="H504" s="23"/>
      <c r="I504" s="10"/>
      <c r="J504" s="10"/>
      <c r="K504" s="10"/>
      <c r="L504" s="10"/>
      <c r="M504" s="10"/>
      <c r="N504" s="22"/>
      <c r="O504" s="22"/>
      <c r="P504" s="10"/>
      <c r="Q504" s="10"/>
      <c r="R504" s="10"/>
      <c r="S504" s="10"/>
      <c r="T504" s="10"/>
      <c r="U504" s="10"/>
      <c r="V504" s="10"/>
      <c r="W504" s="10"/>
      <c r="X504" s="10"/>
      <c r="Y504" s="10"/>
      <c r="Z504" s="10"/>
    </row>
    <row r="505">
      <c r="A505" s="23"/>
      <c r="B505" s="24"/>
      <c r="C505" s="25"/>
      <c r="D505" s="26"/>
      <c r="E505" s="27"/>
      <c r="F505" s="27"/>
      <c r="G505" s="28"/>
      <c r="H505" s="23"/>
      <c r="I505" s="10"/>
      <c r="J505" s="10"/>
      <c r="K505" s="10"/>
      <c r="L505" s="10"/>
      <c r="M505" s="10"/>
      <c r="N505" s="22"/>
      <c r="O505" s="22"/>
      <c r="P505" s="10"/>
      <c r="Q505" s="10"/>
      <c r="R505" s="10"/>
      <c r="S505" s="10"/>
      <c r="T505" s="10"/>
      <c r="U505" s="10"/>
      <c r="V505" s="10"/>
      <c r="W505" s="10"/>
      <c r="X505" s="10"/>
      <c r="Y505" s="10"/>
      <c r="Z505" s="10"/>
    </row>
    <row r="506">
      <c r="A506" s="23"/>
      <c r="B506" s="24"/>
      <c r="C506" s="25"/>
      <c r="D506" s="26"/>
      <c r="E506" s="27"/>
      <c r="F506" s="27"/>
      <c r="G506" s="28"/>
      <c r="H506" s="23"/>
      <c r="I506" s="10"/>
      <c r="J506" s="10"/>
      <c r="K506" s="10"/>
      <c r="L506" s="10"/>
      <c r="M506" s="10"/>
      <c r="N506" s="22"/>
      <c r="O506" s="22"/>
      <c r="P506" s="10"/>
      <c r="Q506" s="10"/>
      <c r="R506" s="10"/>
      <c r="S506" s="10"/>
      <c r="T506" s="10"/>
      <c r="U506" s="10"/>
      <c r="V506" s="10"/>
      <c r="W506" s="10"/>
      <c r="X506" s="10"/>
      <c r="Y506" s="10"/>
      <c r="Z506" s="10"/>
    </row>
    <row r="507">
      <c r="A507" s="23"/>
      <c r="B507" s="24"/>
      <c r="C507" s="25"/>
      <c r="D507" s="26"/>
      <c r="E507" s="27"/>
      <c r="F507" s="27"/>
      <c r="G507" s="28"/>
      <c r="H507" s="23"/>
      <c r="I507" s="10"/>
      <c r="J507" s="10"/>
      <c r="K507" s="10"/>
      <c r="L507" s="10"/>
      <c r="M507" s="10"/>
      <c r="N507" s="22"/>
      <c r="O507" s="22"/>
      <c r="P507" s="10"/>
      <c r="Q507" s="10"/>
      <c r="R507" s="10"/>
      <c r="S507" s="10"/>
      <c r="T507" s="10"/>
      <c r="U507" s="10"/>
      <c r="V507" s="10"/>
      <c r="W507" s="10"/>
      <c r="X507" s="10"/>
      <c r="Y507" s="10"/>
      <c r="Z507" s="10"/>
    </row>
    <row r="508">
      <c r="A508" s="23"/>
      <c r="B508" s="24"/>
      <c r="C508" s="25"/>
      <c r="D508" s="26"/>
      <c r="E508" s="27"/>
      <c r="F508" s="27"/>
      <c r="G508" s="28"/>
      <c r="H508" s="23"/>
      <c r="I508" s="10"/>
      <c r="J508" s="10"/>
      <c r="K508" s="10"/>
      <c r="L508" s="10"/>
      <c r="M508" s="10"/>
      <c r="N508" s="22"/>
      <c r="O508" s="22"/>
      <c r="P508" s="10"/>
      <c r="Q508" s="10"/>
      <c r="R508" s="10"/>
      <c r="S508" s="10"/>
      <c r="T508" s="10"/>
      <c r="U508" s="10"/>
      <c r="V508" s="10"/>
      <c r="W508" s="10"/>
      <c r="X508" s="10"/>
      <c r="Y508" s="10"/>
      <c r="Z508" s="10"/>
    </row>
    <row r="509">
      <c r="A509" s="23"/>
      <c r="B509" s="24"/>
      <c r="C509" s="25"/>
      <c r="D509" s="26"/>
      <c r="E509" s="27"/>
      <c r="F509" s="27"/>
      <c r="G509" s="28"/>
      <c r="H509" s="23"/>
      <c r="I509" s="10"/>
      <c r="J509" s="10"/>
      <c r="K509" s="10"/>
      <c r="L509" s="10"/>
      <c r="M509" s="10"/>
      <c r="N509" s="22"/>
      <c r="O509" s="22"/>
      <c r="P509" s="10"/>
      <c r="Q509" s="10"/>
      <c r="R509" s="10"/>
      <c r="S509" s="10"/>
      <c r="T509" s="10"/>
      <c r="U509" s="10"/>
      <c r="V509" s="10"/>
      <c r="W509" s="10"/>
      <c r="X509" s="10"/>
      <c r="Y509" s="10"/>
      <c r="Z509" s="10"/>
    </row>
    <row r="510">
      <c r="A510" s="23"/>
      <c r="B510" s="24"/>
      <c r="C510" s="25"/>
      <c r="D510" s="26"/>
      <c r="E510" s="27"/>
      <c r="F510" s="27"/>
      <c r="G510" s="28"/>
      <c r="H510" s="23"/>
      <c r="I510" s="10"/>
      <c r="J510" s="10"/>
      <c r="K510" s="10"/>
      <c r="L510" s="10"/>
      <c r="M510" s="10"/>
      <c r="N510" s="22"/>
      <c r="O510" s="22"/>
      <c r="P510" s="10"/>
      <c r="Q510" s="10"/>
      <c r="R510" s="10"/>
      <c r="S510" s="10"/>
      <c r="T510" s="10"/>
      <c r="U510" s="10"/>
      <c r="V510" s="10"/>
      <c r="W510" s="10"/>
      <c r="X510" s="10"/>
      <c r="Y510" s="10"/>
      <c r="Z510" s="10"/>
    </row>
    <row r="511">
      <c r="A511" s="23"/>
      <c r="B511" s="24"/>
      <c r="C511" s="25"/>
      <c r="D511" s="26"/>
      <c r="E511" s="27"/>
      <c r="F511" s="27"/>
      <c r="G511" s="28"/>
      <c r="H511" s="23"/>
      <c r="I511" s="10"/>
      <c r="J511" s="10"/>
      <c r="K511" s="10"/>
      <c r="L511" s="10"/>
      <c r="M511" s="10"/>
      <c r="N511" s="22"/>
      <c r="O511" s="22"/>
      <c r="P511" s="10"/>
      <c r="Q511" s="10"/>
      <c r="R511" s="10"/>
      <c r="S511" s="10"/>
      <c r="T511" s="10"/>
      <c r="U511" s="10"/>
      <c r="V511" s="10"/>
      <c r="W511" s="10"/>
      <c r="X511" s="10"/>
      <c r="Y511" s="10"/>
      <c r="Z511" s="10"/>
    </row>
    <row r="512">
      <c r="A512" s="23"/>
      <c r="B512" s="24"/>
      <c r="C512" s="25"/>
      <c r="D512" s="26"/>
      <c r="E512" s="27"/>
      <c r="F512" s="27"/>
      <c r="G512" s="28"/>
      <c r="H512" s="23"/>
      <c r="I512" s="10"/>
      <c r="J512" s="10"/>
      <c r="K512" s="10"/>
      <c r="L512" s="10"/>
      <c r="M512" s="10"/>
      <c r="N512" s="22"/>
      <c r="O512" s="22"/>
      <c r="P512" s="10"/>
      <c r="Q512" s="10"/>
      <c r="R512" s="10"/>
      <c r="S512" s="10"/>
      <c r="T512" s="10"/>
      <c r="U512" s="10"/>
      <c r="V512" s="10"/>
      <c r="W512" s="10"/>
      <c r="X512" s="10"/>
      <c r="Y512" s="10"/>
      <c r="Z512" s="10"/>
    </row>
    <row r="513">
      <c r="A513" s="23"/>
      <c r="B513" s="24"/>
      <c r="C513" s="25"/>
      <c r="D513" s="26"/>
      <c r="E513" s="27"/>
      <c r="F513" s="27"/>
      <c r="G513" s="28"/>
      <c r="H513" s="23"/>
      <c r="I513" s="10"/>
      <c r="J513" s="10"/>
      <c r="K513" s="10"/>
      <c r="L513" s="10"/>
      <c r="M513" s="10"/>
      <c r="N513" s="22"/>
      <c r="O513" s="22"/>
      <c r="P513" s="10"/>
      <c r="Q513" s="10"/>
      <c r="R513" s="10"/>
      <c r="S513" s="10"/>
      <c r="T513" s="10"/>
      <c r="U513" s="10"/>
      <c r="V513" s="10"/>
      <c r="W513" s="10"/>
      <c r="X513" s="10"/>
      <c r="Y513" s="10"/>
      <c r="Z513" s="10"/>
    </row>
    <row r="514">
      <c r="A514" s="23"/>
      <c r="B514" s="24"/>
      <c r="C514" s="25"/>
      <c r="D514" s="26"/>
      <c r="E514" s="27"/>
      <c r="F514" s="27"/>
      <c r="G514" s="28"/>
      <c r="H514" s="23"/>
      <c r="I514" s="10"/>
      <c r="J514" s="10"/>
      <c r="K514" s="10"/>
      <c r="L514" s="10"/>
      <c r="M514" s="10"/>
      <c r="N514" s="22"/>
      <c r="O514" s="22"/>
      <c r="P514" s="10"/>
      <c r="Q514" s="10"/>
      <c r="R514" s="10"/>
      <c r="S514" s="10"/>
      <c r="T514" s="10"/>
      <c r="U514" s="10"/>
      <c r="V514" s="10"/>
      <c r="W514" s="10"/>
      <c r="X514" s="10"/>
      <c r="Y514" s="10"/>
      <c r="Z514" s="10"/>
    </row>
    <row r="515">
      <c r="A515" s="23"/>
      <c r="B515" s="24"/>
      <c r="C515" s="25"/>
      <c r="D515" s="26"/>
      <c r="E515" s="27"/>
      <c r="F515" s="27"/>
      <c r="G515" s="28"/>
      <c r="H515" s="23"/>
      <c r="I515" s="10"/>
      <c r="J515" s="10"/>
      <c r="K515" s="10"/>
      <c r="L515" s="10"/>
      <c r="M515" s="10"/>
      <c r="N515" s="22"/>
      <c r="O515" s="22"/>
      <c r="P515" s="10"/>
      <c r="Q515" s="10"/>
      <c r="R515" s="10"/>
      <c r="S515" s="10"/>
      <c r="T515" s="10"/>
      <c r="U515" s="10"/>
      <c r="V515" s="10"/>
      <c r="W515" s="10"/>
      <c r="X515" s="10"/>
      <c r="Y515" s="10"/>
      <c r="Z515" s="10"/>
    </row>
    <row r="516">
      <c r="A516" s="23"/>
      <c r="B516" s="24"/>
      <c r="C516" s="25"/>
      <c r="D516" s="26"/>
      <c r="E516" s="27"/>
      <c r="F516" s="27"/>
      <c r="G516" s="28"/>
      <c r="H516" s="23"/>
      <c r="I516" s="10"/>
      <c r="J516" s="10"/>
      <c r="K516" s="10"/>
      <c r="L516" s="10"/>
      <c r="M516" s="10"/>
      <c r="N516" s="22"/>
      <c r="O516" s="22"/>
      <c r="P516" s="10"/>
      <c r="Q516" s="10"/>
      <c r="R516" s="10"/>
      <c r="S516" s="10"/>
      <c r="T516" s="10"/>
      <c r="U516" s="10"/>
      <c r="V516" s="10"/>
      <c r="W516" s="10"/>
      <c r="X516" s="10"/>
      <c r="Y516" s="10"/>
      <c r="Z516" s="10"/>
    </row>
    <row r="517">
      <c r="A517" s="23"/>
      <c r="B517" s="24"/>
      <c r="C517" s="25"/>
      <c r="D517" s="26"/>
      <c r="E517" s="27"/>
      <c r="F517" s="27"/>
      <c r="G517" s="28"/>
      <c r="H517" s="23"/>
      <c r="I517" s="10"/>
      <c r="J517" s="10"/>
      <c r="K517" s="10"/>
      <c r="L517" s="10"/>
      <c r="M517" s="10"/>
      <c r="N517" s="22"/>
      <c r="O517" s="22"/>
      <c r="P517" s="10"/>
      <c r="Q517" s="10"/>
      <c r="R517" s="10"/>
      <c r="S517" s="10"/>
      <c r="T517" s="10"/>
      <c r="U517" s="10"/>
      <c r="V517" s="10"/>
      <c r="W517" s="10"/>
      <c r="X517" s="10"/>
      <c r="Y517" s="10"/>
      <c r="Z517" s="10"/>
    </row>
    <row r="518">
      <c r="A518" s="23"/>
      <c r="B518" s="24"/>
      <c r="C518" s="25"/>
      <c r="D518" s="26"/>
      <c r="E518" s="27"/>
      <c r="F518" s="27"/>
      <c r="G518" s="28"/>
      <c r="H518" s="23"/>
      <c r="I518" s="10"/>
      <c r="J518" s="10"/>
      <c r="K518" s="10"/>
      <c r="L518" s="10"/>
      <c r="M518" s="10"/>
      <c r="N518" s="22"/>
      <c r="O518" s="22"/>
      <c r="P518" s="10"/>
      <c r="Q518" s="10"/>
      <c r="R518" s="10"/>
      <c r="S518" s="10"/>
      <c r="T518" s="10"/>
      <c r="U518" s="10"/>
      <c r="V518" s="10"/>
      <c r="W518" s="10"/>
      <c r="X518" s="10"/>
      <c r="Y518" s="10"/>
      <c r="Z518" s="10"/>
    </row>
    <row r="519">
      <c r="A519" s="23"/>
      <c r="B519" s="24"/>
      <c r="C519" s="25"/>
      <c r="D519" s="26"/>
      <c r="E519" s="27"/>
      <c r="F519" s="27"/>
      <c r="G519" s="28"/>
      <c r="H519" s="23"/>
      <c r="I519" s="10"/>
      <c r="J519" s="10"/>
      <c r="K519" s="10"/>
      <c r="L519" s="10"/>
      <c r="M519" s="10"/>
      <c r="N519" s="22"/>
      <c r="O519" s="22"/>
      <c r="P519" s="10"/>
      <c r="Q519" s="10"/>
      <c r="R519" s="10"/>
      <c r="S519" s="10"/>
      <c r="T519" s="10"/>
      <c r="U519" s="10"/>
      <c r="V519" s="10"/>
      <c r="W519" s="10"/>
      <c r="X519" s="10"/>
      <c r="Y519" s="10"/>
      <c r="Z519" s="10"/>
    </row>
    <row r="520">
      <c r="A520" s="23"/>
      <c r="B520" s="24"/>
      <c r="C520" s="25"/>
      <c r="D520" s="26"/>
      <c r="E520" s="27"/>
      <c r="F520" s="27"/>
      <c r="G520" s="28"/>
      <c r="H520" s="23"/>
      <c r="I520" s="10"/>
      <c r="J520" s="10"/>
      <c r="K520" s="10"/>
      <c r="L520" s="10"/>
      <c r="M520" s="10"/>
      <c r="N520" s="22"/>
      <c r="O520" s="22"/>
      <c r="P520" s="10"/>
      <c r="Q520" s="10"/>
      <c r="R520" s="10"/>
      <c r="S520" s="10"/>
      <c r="T520" s="10"/>
      <c r="U520" s="10"/>
      <c r="V520" s="10"/>
      <c r="W520" s="10"/>
      <c r="X520" s="10"/>
      <c r="Y520" s="10"/>
      <c r="Z520" s="10"/>
    </row>
    <row r="521">
      <c r="A521" s="23"/>
      <c r="B521" s="24"/>
      <c r="C521" s="25"/>
      <c r="D521" s="26"/>
      <c r="E521" s="27"/>
      <c r="F521" s="27"/>
      <c r="G521" s="28"/>
      <c r="H521" s="23"/>
      <c r="I521" s="10"/>
      <c r="J521" s="10"/>
      <c r="K521" s="10"/>
      <c r="L521" s="10"/>
      <c r="M521" s="10"/>
      <c r="N521" s="22"/>
      <c r="O521" s="22"/>
      <c r="P521" s="10"/>
      <c r="Q521" s="10"/>
      <c r="R521" s="10"/>
      <c r="S521" s="10"/>
      <c r="T521" s="10"/>
      <c r="U521" s="10"/>
      <c r="V521" s="10"/>
      <c r="W521" s="10"/>
      <c r="X521" s="10"/>
      <c r="Y521" s="10"/>
      <c r="Z521" s="10"/>
    </row>
    <row r="522">
      <c r="A522" s="23"/>
      <c r="B522" s="24"/>
      <c r="C522" s="25"/>
      <c r="D522" s="26"/>
      <c r="E522" s="27"/>
      <c r="F522" s="27"/>
      <c r="G522" s="28"/>
      <c r="H522" s="23"/>
      <c r="I522" s="10"/>
      <c r="J522" s="10"/>
      <c r="K522" s="10"/>
      <c r="L522" s="10"/>
      <c r="M522" s="10"/>
      <c r="N522" s="22"/>
      <c r="O522" s="22"/>
      <c r="P522" s="10"/>
      <c r="Q522" s="10"/>
      <c r="R522" s="10"/>
      <c r="S522" s="10"/>
      <c r="T522" s="10"/>
      <c r="U522" s="10"/>
      <c r="V522" s="10"/>
      <c r="W522" s="10"/>
      <c r="X522" s="10"/>
      <c r="Y522" s="10"/>
      <c r="Z522" s="10"/>
    </row>
    <row r="523">
      <c r="A523" s="23"/>
      <c r="B523" s="24"/>
      <c r="C523" s="25"/>
      <c r="D523" s="26"/>
      <c r="E523" s="27"/>
      <c r="F523" s="27"/>
      <c r="G523" s="28"/>
      <c r="H523" s="23"/>
      <c r="I523" s="10"/>
      <c r="J523" s="10"/>
      <c r="K523" s="10"/>
      <c r="L523" s="10"/>
      <c r="M523" s="10"/>
      <c r="N523" s="22"/>
      <c r="O523" s="22"/>
      <c r="P523" s="10"/>
      <c r="Q523" s="10"/>
      <c r="R523" s="10"/>
      <c r="S523" s="10"/>
      <c r="T523" s="10"/>
      <c r="U523" s="10"/>
      <c r="V523" s="10"/>
      <c r="W523" s="10"/>
      <c r="X523" s="10"/>
      <c r="Y523" s="10"/>
      <c r="Z523" s="10"/>
    </row>
    <row r="524">
      <c r="A524" s="23"/>
      <c r="B524" s="24"/>
      <c r="C524" s="25"/>
      <c r="D524" s="26"/>
      <c r="E524" s="27"/>
      <c r="F524" s="27"/>
      <c r="G524" s="28"/>
      <c r="H524" s="23"/>
      <c r="I524" s="10"/>
      <c r="J524" s="10"/>
      <c r="K524" s="10"/>
      <c r="L524" s="10"/>
      <c r="M524" s="10"/>
      <c r="N524" s="22"/>
      <c r="O524" s="22"/>
      <c r="P524" s="10"/>
      <c r="Q524" s="10"/>
      <c r="R524" s="10"/>
      <c r="S524" s="10"/>
      <c r="T524" s="10"/>
      <c r="U524" s="10"/>
      <c r="V524" s="10"/>
      <c r="W524" s="10"/>
      <c r="X524" s="10"/>
      <c r="Y524" s="10"/>
      <c r="Z524" s="10"/>
    </row>
    <row r="525">
      <c r="A525" s="23"/>
      <c r="B525" s="24"/>
      <c r="C525" s="25"/>
      <c r="D525" s="26"/>
      <c r="E525" s="27"/>
      <c r="F525" s="27"/>
      <c r="G525" s="28"/>
      <c r="H525" s="23"/>
      <c r="I525" s="10"/>
      <c r="J525" s="10"/>
      <c r="K525" s="10"/>
      <c r="L525" s="10"/>
      <c r="M525" s="10"/>
      <c r="N525" s="22"/>
      <c r="O525" s="22"/>
      <c r="P525" s="10"/>
      <c r="Q525" s="10"/>
      <c r="R525" s="10"/>
      <c r="S525" s="10"/>
      <c r="T525" s="10"/>
      <c r="U525" s="10"/>
      <c r="V525" s="10"/>
      <c r="W525" s="10"/>
      <c r="X525" s="10"/>
      <c r="Y525" s="10"/>
      <c r="Z525" s="10"/>
    </row>
    <row r="526">
      <c r="A526" s="23"/>
      <c r="B526" s="24"/>
      <c r="C526" s="25"/>
      <c r="D526" s="26"/>
      <c r="E526" s="27"/>
      <c r="F526" s="27"/>
      <c r="G526" s="28"/>
      <c r="H526" s="23"/>
      <c r="I526" s="10"/>
      <c r="J526" s="10"/>
      <c r="K526" s="10"/>
      <c r="L526" s="10"/>
      <c r="M526" s="10"/>
      <c r="N526" s="22"/>
      <c r="O526" s="22"/>
      <c r="P526" s="10"/>
      <c r="Q526" s="10"/>
      <c r="R526" s="10"/>
      <c r="S526" s="10"/>
      <c r="T526" s="10"/>
      <c r="U526" s="10"/>
      <c r="V526" s="10"/>
      <c r="W526" s="10"/>
      <c r="X526" s="10"/>
      <c r="Y526" s="10"/>
      <c r="Z526" s="10"/>
    </row>
    <row r="527">
      <c r="A527" s="23"/>
      <c r="B527" s="24"/>
      <c r="C527" s="25"/>
      <c r="D527" s="26"/>
      <c r="E527" s="27"/>
      <c r="F527" s="27"/>
      <c r="G527" s="28"/>
      <c r="H527" s="23"/>
      <c r="I527" s="10"/>
      <c r="J527" s="10"/>
      <c r="K527" s="10"/>
      <c r="L527" s="10"/>
      <c r="M527" s="10"/>
      <c r="N527" s="22"/>
      <c r="O527" s="22"/>
      <c r="P527" s="10"/>
      <c r="Q527" s="10"/>
      <c r="R527" s="10"/>
      <c r="S527" s="10"/>
      <c r="T527" s="10"/>
      <c r="U527" s="10"/>
      <c r="V527" s="10"/>
      <c r="W527" s="10"/>
      <c r="X527" s="10"/>
      <c r="Y527" s="10"/>
      <c r="Z527" s="10"/>
    </row>
    <row r="528">
      <c r="A528" s="23"/>
      <c r="B528" s="24"/>
      <c r="C528" s="25"/>
      <c r="D528" s="26"/>
      <c r="E528" s="27"/>
      <c r="F528" s="27"/>
      <c r="G528" s="28"/>
      <c r="H528" s="23"/>
      <c r="I528" s="10"/>
      <c r="J528" s="10"/>
      <c r="K528" s="10"/>
      <c r="L528" s="10"/>
      <c r="M528" s="10"/>
      <c r="N528" s="22"/>
      <c r="O528" s="22"/>
      <c r="P528" s="10"/>
      <c r="Q528" s="10"/>
      <c r="R528" s="10"/>
      <c r="S528" s="10"/>
      <c r="T528" s="10"/>
      <c r="U528" s="10"/>
      <c r="V528" s="10"/>
      <c r="W528" s="10"/>
      <c r="X528" s="10"/>
      <c r="Y528" s="10"/>
      <c r="Z528" s="10"/>
    </row>
    <row r="529">
      <c r="A529" s="23"/>
      <c r="B529" s="24"/>
      <c r="C529" s="25"/>
      <c r="D529" s="26"/>
      <c r="E529" s="27"/>
      <c r="F529" s="27"/>
      <c r="G529" s="28"/>
      <c r="H529" s="23"/>
      <c r="I529" s="10"/>
      <c r="J529" s="10"/>
      <c r="K529" s="10"/>
      <c r="L529" s="10"/>
      <c r="M529" s="10"/>
      <c r="N529" s="22"/>
      <c r="O529" s="22"/>
      <c r="P529" s="10"/>
      <c r="Q529" s="10"/>
      <c r="R529" s="10"/>
      <c r="S529" s="10"/>
      <c r="T529" s="10"/>
      <c r="U529" s="10"/>
      <c r="V529" s="10"/>
      <c r="W529" s="10"/>
      <c r="X529" s="10"/>
      <c r="Y529" s="10"/>
      <c r="Z529" s="10"/>
    </row>
    <row r="530">
      <c r="A530" s="23"/>
      <c r="B530" s="24"/>
      <c r="C530" s="25"/>
      <c r="D530" s="26"/>
      <c r="E530" s="27"/>
      <c r="F530" s="27"/>
      <c r="G530" s="28"/>
      <c r="H530" s="23"/>
      <c r="I530" s="10"/>
      <c r="J530" s="10"/>
      <c r="K530" s="10"/>
      <c r="L530" s="10"/>
      <c r="M530" s="10"/>
      <c r="N530" s="22"/>
      <c r="O530" s="22"/>
      <c r="P530" s="10"/>
      <c r="Q530" s="10"/>
      <c r="R530" s="10"/>
      <c r="S530" s="10"/>
      <c r="T530" s="10"/>
      <c r="U530" s="10"/>
      <c r="V530" s="10"/>
      <c r="W530" s="10"/>
      <c r="X530" s="10"/>
      <c r="Y530" s="10"/>
      <c r="Z530" s="10"/>
    </row>
    <row r="531">
      <c r="A531" s="23"/>
      <c r="B531" s="24"/>
      <c r="C531" s="25"/>
      <c r="D531" s="26"/>
      <c r="E531" s="27"/>
      <c r="F531" s="27"/>
      <c r="G531" s="28"/>
      <c r="H531" s="23"/>
      <c r="I531" s="10"/>
      <c r="J531" s="10"/>
      <c r="K531" s="10"/>
      <c r="L531" s="10"/>
      <c r="M531" s="10"/>
      <c r="N531" s="22"/>
      <c r="O531" s="22"/>
      <c r="P531" s="10"/>
      <c r="Q531" s="10"/>
      <c r="R531" s="10"/>
      <c r="S531" s="10"/>
      <c r="T531" s="10"/>
      <c r="U531" s="10"/>
      <c r="V531" s="10"/>
      <c r="W531" s="10"/>
      <c r="X531" s="10"/>
      <c r="Y531" s="10"/>
      <c r="Z531" s="10"/>
    </row>
    <row r="532">
      <c r="A532" s="23"/>
      <c r="B532" s="24"/>
      <c r="C532" s="25"/>
      <c r="D532" s="26"/>
      <c r="E532" s="27"/>
      <c r="F532" s="27"/>
      <c r="G532" s="28"/>
      <c r="H532" s="23"/>
      <c r="I532" s="10"/>
      <c r="J532" s="10"/>
      <c r="K532" s="10"/>
      <c r="L532" s="10"/>
      <c r="M532" s="10"/>
      <c r="N532" s="22"/>
      <c r="O532" s="22"/>
      <c r="P532" s="10"/>
      <c r="Q532" s="10"/>
      <c r="R532" s="10"/>
      <c r="S532" s="10"/>
      <c r="T532" s="10"/>
      <c r="U532" s="10"/>
      <c r="V532" s="10"/>
      <c r="W532" s="10"/>
      <c r="X532" s="10"/>
      <c r="Y532" s="10"/>
      <c r="Z532" s="10"/>
    </row>
    <row r="533">
      <c r="A533" s="23"/>
      <c r="B533" s="24"/>
      <c r="C533" s="25"/>
      <c r="D533" s="26"/>
      <c r="E533" s="27"/>
      <c r="F533" s="27"/>
      <c r="G533" s="28"/>
      <c r="H533" s="23"/>
      <c r="I533" s="10"/>
      <c r="J533" s="10"/>
      <c r="K533" s="10"/>
      <c r="L533" s="10"/>
      <c r="M533" s="10"/>
      <c r="N533" s="22"/>
      <c r="O533" s="22"/>
      <c r="P533" s="10"/>
      <c r="Q533" s="10"/>
      <c r="R533" s="10"/>
      <c r="S533" s="10"/>
      <c r="T533" s="10"/>
      <c r="U533" s="10"/>
      <c r="V533" s="10"/>
      <c r="W533" s="10"/>
      <c r="X533" s="10"/>
      <c r="Y533" s="10"/>
      <c r="Z533" s="10"/>
    </row>
    <row r="534">
      <c r="A534" s="23"/>
      <c r="B534" s="24"/>
      <c r="C534" s="25"/>
      <c r="D534" s="26"/>
      <c r="E534" s="27"/>
      <c r="F534" s="27"/>
      <c r="G534" s="28"/>
      <c r="H534" s="23"/>
      <c r="I534" s="10"/>
      <c r="J534" s="10"/>
      <c r="K534" s="10"/>
      <c r="L534" s="10"/>
      <c r="M534" s="10"/>
      <c r="N534" s="22"/>
      <c r="O534" s="22"/>
      <c r="P534" s="10"/>
      <c r="Q534" s="10"/>
      <c r="R534" s="10"/>
      <c r="S534" s="10"/>
      <c r="T534" s="10"/>
      <c r="U534" s="10"/>
      <c r="V534" s="10"/>
      <c r="W534" s="10"/>
      <c r="X534" s="10"/>
      <c r="Y534" s="10"/>
      <c r="Z534" s="10"/>
    </row>
    <row r="535">
      <c r="A535" s="23"/>
      <c r="B535" s="24"/>
      <c r="C535" s="25"/>
      <c r="D535" s="26"/>
      <c r="E535" s="27"/>
      <c r="F535" s="27"/>
      <c r="G535" s="28"/>
      <c r="H535" s="23"/>
      <c r="I535" s="10"/>
      <c r="J535" s="10"/>
      <c r="K535" s="10"/>
      <c r="L535" s="10"/>
      <c r="M535" s="10"/>
      <c r="N535" s="22"/>
      <c r="O535" s="22"/>
      <c r="P535" s="10"/>
      <c r="Q535" s="10"/>
      <c r="R535" s="10"/>
      <c r="S535" s="10"/>
      <c r="T535" s="10"/>
      <c r="U535" s="10"/>
      <c r="V535" s="10"/>
      <c r="W535" s="10"/>
      <c r="X535" s="10"/>
      <c r="Y535" s="10"/>
      <c r="Z535" s="10"/>
    </row>
    <row r="536">
      <c r="A536" s="23"/>
      <c r="B536" s="24"/>
      <c r="C536" s="25"/>
      <c r="D536" s="26"/>
      <c r="E536" s="27"/>
      <c r="F536" s="27"/>
      <c r="G536" s="28"/>
      <c r="H536" s="23"/>
      <c r="I536" s="10"/>
      <c r="J536" s="10"/>
      <c r="K536" s="10"/>
      <c r="L536" s="10"/>
      <c r="M536" s="10"/>
      <c r="N536" s="22"/>
      <c r="O536" s="22"/>
      <c r="P536" s="10"/>
      <c r="Q536" s="10"/>
      <c r="R536" s="10"/>
      <c r="S536" s="10"/>
      <c r="T536" s="10"/>
      <c r="U536" s="10"/>
      <c r="V536" s="10"/>
      <c r="W536" s="10"/>
      <c r="X536" s="10"/>
      <c r="Y536" s="10"/>
      <c r="Z536" s="10"/>
    </row>
    <row r="537">
      <c r="A537" s="23"/>
      <c r="B537" s="24"/>
      <c r="C537" s="25"/>
      <c r="D537" s="26"/>
      <c r="E537" s="27"/>
      <c r="F537" s="27"/>
      <c r="G537" s="28"/>
      <c r="H537" s="23"/>
      <c r="I537" s="10"/>
      <c r="J537" s="10"/>
      <c r="K537" s="10"/>
      <c r="L537" s="10"/>
      <c r="M537" s="10"/>
      <c r="N537" s="22"/>
      <c r="O537" s="22"/>
      <c r="P537" s="10"/>
      <c r="Q537" s="10"/>
      <c r="R537" s="10"/>
      <c r="S537" s="10"/>
      <c r="T537" s="10"/>
      <c r="U537" s="10"/>
      <c r="V537" s="10"/>
      <c r="W537" s="10"/>
      <c r="X537" s="10"/>
      <c r="Y537" s="10"/>
      <c r="Z537" s="10"/>
    </row>
    <row r="538">
      <c r="A538" s="23"/>
      <c r="B538" s="24"/>
      <c r="C538" s="25"/>
      <c r="D538" s="26"/>
      <c r="E538" s="27"/>
      <c r="F538" s="27"/>
      <c r="G538" s="28"/>
      <c r="H538" s="23"/>
      <c r="I538" s="10"/>
      <c r="J538" s="10"/>
      <c r="K538" s="10"/>
      <c r="L538" s="10"/>
      <c r="M538" s="10"/>
      <c r="N538" s="22"/>
      <c r="O538" s="22"/>
      <c r="P538" s="10"/>
      <c r="Q538" s="10"/>
      <c r="R538" s="10"/>
      <c r="S538" s="10"/>
      <c r="T538" s="10"/>
      <c r="U538" s="10"/>
      <c r="V538" s="10"/>
      <c r="W538" s="10"/>
      <c r="X538" s="10"/>
      <c r="Y538" s="10"/>
      <c r="Z538" s="10"/>
    </row>
    <row r="539">
      <c r="A539" s="23"/>
      <c r="B539" s="24"/>
      <c r="C539" s="25"/>
      <c r="D539" s="26"/>
      <c r="E539" s="27"/>
      <c r="F539" s="27"/>
      <c r="G539" s="28"/>
      <c r="H539" s="23"/>
      <c r="I539" s="10"/>
      <c r="J539" s="10"/>
      <c r="K539" s="10"/>
      <c r="L539" s="10"/>
      <c r="M539" s="10"/>
      <c r="N539" s="22"/>
      <c r="O539" s="22"/>
      <c r="P539" s="10"/>
      <c r="Q539" s="10"/>
      <c r="R539" s="10"/>
      <c r="S539" s="10"/>
      <c r="T539" s="10"/>
      <c r="U539" s="10"/>
      <c r="V539" s="10"/>
      <c r="W539" s="10"/>
      <c r="X539" s="10"/>
      <c r="Y539" s="10"/>
      <c r="Z539" s="10"/>
    </row>
    <row r="540">
      <c r="A540" s="23"/>
      <c r="B540" s="24"/>
      <c r="C540" s="25"/>
      <c r="D540" s="26"/>
      <c r="E540" s="27"/>
      <c r="F540" s="27"/>
      <c r="G540" s="28"/>
      <c r="H540" s="23"/>
      <c r="I540" s="10"/>
      <c r="J540" s="10"/>
      <c r="K540" s="10"/>
      <c r="L540" s="10"/>
      <c r="M540" s="10"/>
      <c r="N540" s="22"/>
      <c r="O540" s="22"/>
      <c r="P540" s="10"/>
      <c r="Q540" s="10"/>
      <c r="R540" s="10"/>
      <c r="S540" s="10"/>
      <c r="T540" s="10"/>
      <c r="U540" s="10"/>
      <c r="V540" s="10"/>
      <c r="W540" s="10"/>
      <c r="X540" s="10"/>
      <c r="Y540" s="10"/>
      <c r="Z540" s="10"/>
    </row>
    <row r="541">
      <c r="A541" s="23"/>
      <c r="B541" s="24"/>
      <c r="C541" s="25"/>
      <c r="D541" s="26"/>
      <c r="E541" s="27"/>
      <c r="F541" s="27"/>
      <c r="G541" s="28"/>
      <c r="H541" s="23"/>
      <c r="I541" s="10"/>
      <c r="J541" s="10"/>
      <c r="K541" s="10"/>
      <c r="L541" s="10"/>
      <c r="M541" s="10"/>
      <c r="N541" s="22"/>
      <c r="O541" s="22"/>
      <c r="P541" s="10"/>
      <c r="Q541" s="10"/>
      <c r="R541" s="10"/>
      <c r="S541" s="10"/>
      <c r="T541" s="10"/>
      <c r="U541" s="10"/>
      <c r="V541" s="10"/>
      <c r="W541" s="10"/>
      <c r="X541" s="10"/>
      <c r="Y541" s="10"/>
      <c r="Z541" s="10"/>
    </row>
    <row r="542">
      <c r="A542" s="23"/>
      <c r="B542" s="24"/>
      <c r="C542" s="25"/>
      <c r="D542" s="26"/>
      <c r="E542" s="27"/>
      <c r="F542" s="27"/>
      <c r="G542" s="28"/>
      <c r="H542" s="23"/>
      <c r="I542" s="10"/>
      <c r="J542" s="10"/>
      <c r="K542" s="10"/>
      <c r="L542" s="10"/>
      <c r="M542" s="10"/>
      <c r="N542" s="22"/>
      <c r="O542" s="22"/>
      <c r="P542" s="10"/>
      <c r="Q542" s="10"/>
      <c r="R542" s="10"/>
      <c r="S542" s="10"/>
      <c r="T542" s="10"/>
      <c r="U542" s="10"/>
      <c r="V542" s="10"/>
      <c r="W542" s="10"/>
      <c r="X542" s="10"/>
      <c r="Y542" s="10"/>
      <c r="Z542" s="10"/>
    </row>
    <row r="543">
      <c r="A543" s="23"/>
      <c r="B543" s="24"/>
      <c r="C543" s="25"/>
      <c r="D543" s="26"/>
      <c r="E543" s="27"/>
      <c r="F543" s="27"/>
      <c r="G543" s="28"/>
      <c r="H543" s="23"/>
      <c r="I543" s="10"/>
      <c r="J543" s="10"/>
      <c r="K543" s="10"/>
      <c r="L543" s="10"/>
      <c r="M543" s="10"/>
      <c r="N543" s="22"/>
      <c r="O543" s="22"/>
      <c r="P543" s="10"/>
      <c r="Q543" s="10"/>
      <c r="R543" s="10"/>
      <c r="S543" s="10"/>
      <c r="T543" s="10"/>
      <c r="U543" s="10"/>
      <c r="V543" s="10"/>
      <c r="W543" s="10"/>
      <c r="X543" s="10"/>
      <c r="Y543" s="10"/>
      <c r="Z543" s="10"/>
    </row>
    <row r="544">
      <c r="A544" s="23"/>
      <c r="B544" s="24"/>
      <c r="C544" s="25"/>
      <c r="D544" s="26"/>
      <c r="E544" s="27"/>
      <c r="F544" s="27"/>
      <c r="G544" s="28"/>
      <c r="H544" s="23"/>
      <c r="I544" s="10"/>
      <c r="J544" s="10"/>
      <c r="K544" s="10"/>
      <c r="L544" s="10"/>
      <c r="M544" s="10"/>
      <c r="N544" s="22"/>
      <c r="O544" s="22"/>
      <c r="P544" s="10"/>
      <c r="Q544" s="10"/>
      <c r="R544" s="10"/>
      <c r="S544" s="10"/>
      <c r="T544" s="10"/>
      <c r="U544" s="10"/>
      <c r="V544" s="10"/>
      <c r="W544" s="10"/>
      <c r="X544" s="10"/>
      <c r="Y544" s="10"/>
      <c r="Z544" s="10"/>
    </row>
    <row r="545">
      <c r="A545" s="23"/>
      <c r="B545" s="24"/>
      <c r="C545" s="25"/>
      <c r="D545" s="26"/>
      <c r="E545" s="27"/>
      <c r="F545" s="27"/>
      <c r="G545" s="28"/>
      <c r="H545" s="23"/>
      <c r="I545" s="10"/>
      <c r="J545" s="10"/>
      <c r="K545" s="10"/>
      <c r="L545" s="10"/>
      <c r="M545" s="10"/>
      <c r="N545" s="22"/>
      <c r="O545" s="22"/>
      <c r="P545" s="10"/>
      <c r="Q545" s="10"/>
      <c r="R545" s="10"/>
      <c r="S545" s="10"/>
      <c r="T545" s="10"/>
      <c r="U545" s="10"/>
      <c r="V545" s="10"/>
      <c r="W545" s="10"/>
      <c r="X545" s="10"/>
      <c r="Y545" s="10"/>
      <c r="Z545" s="10"/>
    </row>
    <row r="546">
      <c r="A546" s="23"/>
      <c r="B546" s="24"/>
      <c r="C546" s="25"/>
      <c r="D546" s="26"/>
      <c r="E546" s="27"/>
      <c r="F546" s="27"/>
      <c r="G546" s="28"/>
      <c r="H546" s="23"/>
      <c r="I546" s="10"/>
      <c r="J546" s="10"/>
      <c r="K546" s="10"/>
      <c r="L546" s="10"/>
      <c r="M546" s="10"/>
      <c r="N546" s="22"/>
      <c r="O546" s="22"/>
      <c r="P546" s="10"/>
      <c r="Q546" s="10"/>
      <c r="R546" s="10"/>
      <c r="S546" s="10"/>
      <c r="T546" s="10"/>
      <c r="U546" s="10"/>
      <c r="V546" s="10"/>
      <c r="W546" s="10"/>
      <c r="X546" s="10"/>
      <c r="Y546" s="10"/>
      <c r="Z546" s="10"/>
    </row>
    <row r="547">
      <c r="A547" s="23"/>
      <c r="B547" s="24"/>
      <c r="C547" s="25"/>
      <c r="D547" s="26"/>
      <c r="E547" s="27"/>
      <c r="F547" s="27"/>
      <c r="G547" s="28"/>
      <c r="H547" s="23"/>
      <c r="I547" s="10"/>
      <c r="J547" s="10"/>
      <c r="K547" s="10"/>
      <c r="L547" s="10"/>
      <c r="M547" s="10"/>
      <c r="N547" s="22"/>
      <c r="O547" s="22"/>
      <c r="P547" s="10"/>
      <c r="Q547" s="10"/>
      <c r="R547" s="10"/>
      <c r="S547" s="10"/>
      <c r="T547" s="10"/>
      <c r="U547" s="10"/>
      <c r="V547" s="10"/>
      <c r="W547" s="10"/>
      <c r="X547" s="10"/>
      <c r="Y547" s="10"/>
      <c r="Z547" s="10"/>
    </row>
    <row r="548">
      <c r="A548" s="23"/>
      <c r="B548" s="24"/>
      <c r="C548" s="25"/>
      <c r="D548" s="26"/>
      <c r="E548" s="27"/>
      <c r="F548" s="27"/>
      <c r="G548" s="28"/>
      <c r="H548" s="23"/>
      <c r="I548" s="10"/>
      <c r="J548" s="10"/>
      <c r="K548" s="10"/>
      <c r="L548" s="10"/>
      <c r="M548" s="10"/>
      <c r="N548" s="22"/>
      <c r="O548" s="22"/>
      <c r="P548" s="10"/>
      <c r="Q548" s="10"/>
      <c r="R548" s="10"/>
      <c r="S548" s="10"/>
      <c r="T548" s="10"/>
      <c r="U548" s="10"/>
      <c r="V548" s="10"/>
      <c r="W548" s="10"/>
      <c r="X548" s="10"/>
      <c r="Y548" s="10"/>
      <c r="Z548" s="10"/>
    </row>
    <row r="549">
      <c r="A549" s="23"/>
      <c r="B549" s="24"/>
      <c r="C549" s="25"/>
      <c r="D549" s="26"/>
      <c r="E549" s="27"/>
      <c r="F549" s="27"/>
      <c r="G549" s="28"/>
      <c r="H549" s="23"/>
      <c r="I549" s="10"/>
      <c r="J549" s="10"/>
      <c r="K549" s="10"/>
      <c r="L549" s="10"/>
      <c r="M549" s="10"/>
      <c r="N549" s="22"/>
      <c r="O549" s="22"/>
      <c r="P549" s="10"/>
      <c r="Q549" s="10"/>
      <c r="R549" s="10"/>
      <c r="S549" s="10"/>
      <c r="T549" s="10"/>
      <c r="U549" s="10"/>
      <c r="V549" s="10"/>
      <c r="W549" s="10"/>
      <c r="X549" s="10"/>
      <c r="Y549" s="10"/>
      <c r="Z549" s="10"/>
    </row>
    <row r="550">
      <c r="A550" s="23"/>
      <c r="B550" s="24"/>
      <c r="C550" s="25"/>
      <c r="D550" s="26"/>
      <c r="E550" s="27"/>
      <c r="F550" s="27"/>
      <c r="G550" s="28"/>
      <c r="H550" s="23"/>
      <c r="I550" s="10"/>
      <c r="J550" s="10"/>
      <c r="K550" s="10"/>
      <c r="L550" s="10"/>
      <c r="M550" s="10"/>
      <c r="N550" s="22"/>
      <c r="O550" s="22"/>
      <c r="P550" s="10"/>
      <c r="Q550" s="10"/>
      <c r="R550" s="10"/>
      <c r="S550" s="10"/>
      <c r="T550" s="10"/>
      <c r="U550" s="10"/>
      <c r="V550" s="10"/>
      <c r="W550" s="10"/>
      <c r="X550" s="10"/>
      <c r="Y550" s="10"/>
      <c r="Z550" s="10"/>
    </row>
    <row r="551">
      <c r="A551" s="23"/>
      <c r="B551" s="24"/>
      <c r="C551" s="25"/>
      <c r="D551" s="26"/>
      <c r="E551" s="27"/>
      <c r="F551" s="27"/>
      <c r="G551" s="28"/>
      <c r="H551" s="23"/>
      <c r="I551" s="10"/>
      <c r="J551" s="10"/>
      <c r="K551" s="10"/>
      <c r="L551" s="10"/>
      <c r="M551" s="10"/>
      <c r="N551" s="22"/>
      <c r="O551" s="22"/>
      <c r="P551" s="10"/>
      <c r="Q551" s="10"/>
      <c r="R551" s="10"/>
      <c r="S551" s="10"/>
      <c r="T551" s="10"/>
      <c r="U551" s="10"/>
      <c r="V551" s="10"/>
      <c r="W551" s="10"/>
      <c r="X551" s="10"/>
      <c r="Y551" s="10"/>
      <c r="Z551" s="10"/>
    </row>
    <row r="552">
      <c r="A552" s="23"/>
      <c r="B552" s="24"/>
      <c r="C552" s="25"/>
      <c r="D552" s="26"/>
      <c r="E552" s="27"/>
      <c r="F552" s="27"/>
      <c r="G552" s="28"/>
      <c r="H552" s="23"/>
      <c r="I552" s="10"/>
      <c r="J552" s="10"/>
      <c r="K552" s="10"/>
      <c r="L552" s="10"/>
      <c r="M552" s="10"/>
      <c r="N552" s="22"/>
      <c r="O552" s="22"/>
      <c r="P552" s="10"/>
      <c r="Q552" s="10"/>
      <c r="R552" s="10"/>
      <c r="S552" s="10"/>
      <c r="T552" s="10"/>
      <c r="U552" s="10"/>
      <c r="V552" s="10"/>
      <c r="W552" s="10"/>
      <c r="X552" s="10"/>
      <c r="Y552" s="10"/>
      <c r="Z552" s="10"/>
    </row>
    <row r="553">
      <c r="A553" s="23"/>
      <c r="B553" s="24"/>
      <c r="C553" s="25"/>
      <c r="D553" s="26"/>
      <c r="E553" s="27"/>
      <c r="F553" s="27"/>
      <c r="G553" s="28"/>
      <c r="H553" s="23"/>
      <c r="I553" s="10"/>
      <c r="J553" s="10"/>
      <c r="K553" s="10"/>
      <c r="L553" s="10"/>
      <c r="M553" s="10"/>
      <c r="N553" s="22"/>
      <c r="O553" s="22"/>
      <c r="P553" s="10"/>
      <c r="Q553" s="10"/>
      <c r="R553" s="10"/>
      <c r="S553" s="10"/>
      <c r="T553" s="10"/>
      <c r="U553" s="10"/>
      <c r="V553" s="10"/>
      <c r="W553" s="10"/>
      <c r="X553" s="10"/>
      <c r="Y553" s="10"/>
      <c r="Z553" s="10"/>
    </row>
    <row r="554">
      <c r="A554" s="23"/>
      <c r="B554" s="24"/>
      <c r="C554" s="25"/>
      <c r="D554" s="26"/>
      <c r="E554" s="27"/>
      <c r="F554" s="27"/>
      <c r="G554" s="28"/>
      <c r="H554" s="23"/>
      <c r="I554" s="10"/>
      <c r="J554" s="10"/>
      <c r="K554" s="10"/>
      <c r="L554" s="10"/>
      <c r="M554" s="10"/>
      <c r="N554" s="22"/>
      <c r="O554" s="22"/>
      <c r="P554" s="10"/>
      <c r="Q554" s="10"/>
      <c r="R554" s="10"/>
      <c r="S554" s="10"/>
      <c r="T554" s="10"/>
      <c r="U554" s="10"/>
      <c r="V554" s="10"/>
      <c r="W554" s="10"/>
      <c r="X554" s="10"/>
      <c r="Y554" s="10"/>
      <c r="Z554" s="10"/>
    </row>
    <row r="555">
      <c r="A555" s="23"/>
      <c r="B555" s="24"/>
      <c r="C555" s="25"/>
      <c r="D555" s="26"/>
      <c r="E555" s="27"/>
      <c r="F555" s="27"/>
      <c r="G555" s="28"/>
      <c r="H555" s="23"/>
      <c r="I555" s="10"/>
      <c r="J555" s="10"/>
      <c r="K555" s="10"/>
      <c r="L555" s="10"/>
      <c r="M555" s="10"/>
      <c r="N555" s="22"/>
      <c r="O555" s="22"/>
      <c r="P555" s="10"/>
      <c r="Q555" s="10"/>
      <c r="R555" s="10"/>
      <c r="S555" s="10"/>
      <c r="T555" s="10"/>
      <c r="U555" s="10"/>
      <c r="V555" s="10"/>
      <c r="W555" s="10"/>
      <c r="X555" s="10"/>
      <c r="Y555" s="10"/>
      <c r="Z555" s="10"/>
    </row>
    <row r="556">
      <c r="A556" s="23"/>
      <c r="B556" s="24"/>
      <c r="C556" s="25"/>
      <c r="D556" s="26"/>
      <c r="E556" s="27"/>
      <c r="F556" s="27"/>
      <c r="G556" s="28"/>
      <c r="H556" s="23"/>
      <c r="I556" s="10"/>
      <c r="J556" s="10"/>
      <c r="K556" s="10"/>
      <c r="L556" s="10"/>
      <c r="M556" s="10"/>
      <c r="N556" s="22"/>
      <c r="O556" s="22"/>
      <c r="P556" s="10"/>
      <c r="Q556" s="10"/>
      <c r="R556" s="10"/>
      <c r="S556" s="10"/>
      <c r="T556" s="10"/>
      <c r="U556" s="10"/>
      <c r="V556" s="10"/>
      <c r="W556" s="10"/>
      <c r="X556" s="10"/>
      <c r="Y556" s="10"/>
      <c r="Z556" s="10"/>
    </row>
    <row r="557">
      <c r="A557" s="23"/>
      <c r="B557" s="24"/>
      <c r="C557" s="25"/>
      <c r="D557" s="26"/>
      <c r="E557" s="27"/>
      <c r="F557" s="27"/>
      <c r="G557" s="28"/>
      <c r="H557" s="23"/>
      <c r="I557" s="10"/>
      <c r="J557" s="10"/>
      <c r="K557" s="10"/>
      <c r="L557" s="10"/>
      <c r="M557" s="10"/>
      <c r="N557" s="22"/>
      <c r="O557" s="22"/>
      <c r="P557" s="10"/>
      <c r="Q557" s="10"/>
      <c r="R557" s="10"/>
      <c r="S557" s="10"/>
      <c r="T557" s="10"/>
      <c r="U557" s="10"/>
      <c r="V557" s="10"/>
      <c r="W557" s="10"/>
      <c r="X557" s="10"/>
      <c r="Y557" s="10"/>
      <c r="Z557" s="10"/>
    </row>
    <row r="558">
      <c r="A558" s="23"/>
      <c r="B558" s="24"/>
      <c r="C558" s="25"/>
      <c r="D558" s="26"/>
      <c r="E558" s="27"/>
      <c r="F558" s="27"/>
      <c r="G558" s="28"/>
      <c r="H558" s="23"/>
      <c r="I558" s="10"/>
      <c r="J558" s="10"/>
      <c r="K558" s="10"/>
      <c r="L558" s="10"/>
      <c r="M558" s="10"/>
      <c r="N558" s="22"/>
      <c r="O558" s="22"/>
      <c r="P558" s="10"/>
      <c r="Q558" s="10"/>
      <c r="R558" s="10"/>
      <c r="S558" s="10"/>
      <c r="T558" s="10"/>
      <c r="U558" s="10"/>
      <c r="V558" s="10"/>
      <c r="W558" s="10"/>
      <c r="X558" s="10"/>
      <c r="Y558" s="10"/>
      <c r="Z558" s="10"/>
    </row>
    <row r="559">
      <c r="A559" s="23"/>
      <c r="B559" s="24"/>
      <c r="C559" s="25"/>
      <c r="D559" s="26"/>
      <c r="E559" s="27"/>
      <c r="F559" s="27"/>
      <c r="G559" s="28"/>
      <c r="H559" s="23"/>
      <c r="I559" s="10"/>
      <c r="J559" s="10"/>
      <c r="K559" s="10"/>
      <c r="L559" s="10"/>
      <c r="M559" s="10"/>
      <c r="N559" s="22"/>
      <c r="O559" s="22"/>
      <c r="P559" s="10"/>
      <c r="Q559" s="10"/>
      <c r="R559" s="10"/>
      <c r="S559" s="10"/>
      <c r="T559" s="10"/>
      <c r="U559" s="10"/>
      <c r="V559" s="10"/>
      <c r="W559" s="10"/>
      <c r="X559" s="10"/>
      <c r="Y559" s="10"/>
      <c r="Z559" s="10"/>
    </row>
    <row r="560">
      <c r="A560" s="23"/>
      <c r="B560" s="24"/>
      <c r="C560" s="25"/>
      <c r="D560" s="26"/>
      <c r="E560" s="27"/>
      <c r="F560" s="27"/>
      <c r="G560" s="28"/>
      <c r="H560" s="23"/>
      <c r="I560" s="10"/>
      <c r="J560" s="10"/>
      <c r="K560" s="10"/>
      <c r="L560" s="10"/>
      <c r="M560" s="10"/>
      <c r="N560" s="22"/>
      <c r="O560" s="22"/>
      <c r="P560" s="10"/>
      <c r="Q560" s="10"/>
      <c r="R560" s="10"/>
      <c r="S560" s="10"/>
      <c r="T560" s="10"/>
      <c r="U560" s="10"/>
      <c r="V560" s="10"/>
      <c r="W560" s="10"/>
      <c r="X560" s="10"/>
      <c r="Y560" s="10"/>
      <c r="Z560" s="10"/>
    </row>
    <row r="561">
      <c r="A561" s="23"/>
      <c r="B561" s="24"/>
      <c r="C561" s="25"/>
      <c r="D561" s="26"/>
      <c r="E561" s="27"/>
      <c r="F561" s="27"/>
      <c r="G561" s="28"/>
      <c r="H561" s="23"/>
      <c r="I561" s="10"/>
      <c r="J561" s="10"/>
      <c r="K561" s="10"/>
      <c r="L561" s="10"/>
      <c r="M561" s="10"/>
      <c r="N561" s="22"/>
      <c r="O561" s="22"/>
      <c r="P561" s="10"/>
      <c r="Q561" s="10"/>
      <c r="R561" s="10"/>
      <c r="S561" s="10"/>
      <c r="T561" s="10"/>
      <c r="U561" s="10"/>
      <c r="V561" s="10"/>
      <c r="W561" s="10"/>
      <c r="X561" s="10"/>
      <c r="Y561" s="10"/>
      <c r="Z561" s="10"/>
    </row>
    <row r="562">
      <c r="A562" s="23"/>
      <c r="B562" s="24"/>
      <c r="C562" s="25"/>
      <c r="D562" s="26"/>
      <c r="E562" s="27"/>
      <c r="F562" s="27"/>
      <c r="G562" s="28"/>
      <c r="H562" s="23"/>
      <c r="I562" s="10"/>
      <c r="J562" s="10"/>
      <c r="K562" s="10"/>
      <c r="L562" s="10"/>
      <c r="M562" s="10"/>
      <c r="N562" s="22"/>
      <c r="O562" s="22"/>
      <c r="P562" s="10"/>
      <c r="Q562" s="10"/>
      <c r="R562" s="10"/>
      <c r="S562" s="10"/>
      <c r="T562" s="10"/>
      <c r="U562" s="10"/>
      <c r="V562" s="10"/>
      <c r="W562" s="10"/>
      <c r="X562" s="10"/>
      <c r="Y562" s="10"/>
      <c r="Z562" s="10"/>
    </row>
    <row r="563">
      <c r="A563" s="23"/>
      <c r="B563" s="24"/>
      <c r="C563" s="25"/>
      <c r="D563" s="26"/>
      <c r="E563" s="27"/>
      <c r="F563" s="27"/>
      <c r="G563" s="28"/>
      <c r="H563" s="23"/>
      <c r="I563" s="10"/>
      <c r="J563" s="10"/>
      <c r="K563" s="10"/>
      <c r="L563" s="10"/>
      <c r="M563" s="10"/>
      <c r="N563" s="22"/>
      <c r="O563" s="22"/>
      <c r="P563" s="10"/>
      <c r="Q563" s="10"/>
      <c r="R563" s="10"/>
      <c r="S563" s="10"/>
      <c r="T563" s="10"/>
      <c r="U563" s="10"/>
      <c r="V563" s="10"/>
      <c r="W563" s="10"/>
      <c r="X563" s="10"/>
      <c r="Y563" s="10"/>
      <c r="Z563" s="10"/>
    </row>
    <row r="564">
      <c r="A564" s="23"/>
      <c r="B564" s="24"/>
      <c r="C564" s="25"/>
      <c r="D564" s="26"/>
      <c r="E564" s="27"/>
      <c r="F564" s="27"/>
      <c r="G564" s="28"/>
      <c r="H564" s="23"/>
      <c r="I564" s="10"/>
      <c r="J564" s="10"/>
      <c r="K564" s="10"/>
      <c r="L564" s="10"/>
      <c r="M564" s="10"/>
      <c r="N564" s="22"/>
      <c r="O564" s="22"/>
      <c r="P564" s="10"/>
      <c r="Q564" s="10"/>
      <c r="R564" s="10"/>
      <c r="S564" s="10"/>
      <c r="T564" s="10"/>
      <c r="U564" s="10"/>
      <c r="V564" s="10"/>
      <c r="W564" s="10"/>
      <c r="X564" s="10"/>
      <c r="Y564" s="10"/>
      <c r="Z564" s="10"/>
    </row>
    <row r="565">
      <c r="A565" s="23"/>
      <c r="B565" s="24"/>
      <c r="C565" s="25"/>
      <c r="D565" s="26"/>
      <c r="E565" s="27"/>
      <c r="F565" s="27"/>
      <c r="G565" s="28"/>
      <c r="H565" s="23"/>
      <c r="I565" s="10"/>
      <c r="J565" s="10"/>
      <c r="K565" s="10"/>
      <c r="L565" s="10"/>
      <c r="M565" s="10"/>
      <c r="N565" s="22"/>
      <c r="O565" s="22"/>
      <c r="P565" s="10"/>
      <c r="Q565" s="10"/>
      <c r="R565" s="10"/>
      <c r="S565" s="10"/>
      <c r="T565" s="10"/>
      <c r="U565" s="10"/>
      <c r="V565" s="10"/>
      <c r="W565" s="10"/>
      <c r="X565" s="10"/>
      <c r="Y565" s="10"/>
      <c r="Z565" s="10"/>
    </row>
    <row r="566">
      <c r="A566" s="23"/>
      <c r="B566" s="24"/>
      <c r="C566" s="25"/>
      <c r="D566" s="26"/>
      <c r="E566" s="27"/>
      <c r="F566" s="27"/>
      <c r="G566" s="28"/>
      <c r="H566" s="23"/>
      <c r="I566" s="10"/>
      <c r="J566" s="10"/>
      <c r="K566" s="10"/>
      <c r="L566" s="10"/>
      <c r="M566" s="10"/>
      <c r="N566" s="22"/>
      <c r="O566" s="22"/>
      <c r="P566" s="10"/>
      <c r="Q566" s="10"/>
      <c r="R566" s="10"/>
      <c r="S566" s="10"/>
      <c r="T566" s="10"/>
      <c r="U566" s="10"/>
      <c r="V566" s="10"/>
      <c r="W566" s="10"/>
      <c r="X566" s="10"/>
      <c r="Y566" s="10"/>
      <c r="Z566" s="10"/>
    </row>
    <row r="567">
      <c r="A567" s="23"/>
      <c r="B567" s="24"/>
      <c r="C567" s="25"/>
      <c r="D567" s="26"/>
      <c r="E567" s="27"/>
      <c r="F567" s="27"/>
      <c r="G567" s="28"/>
      <c r="H567" s="23"/>
      <c r="I567" s="10"/>
      <c r="J567" s="10"/>
      <c r="K567" s="10"/>
      <c r="L567" s="10"/>
      <c r="M567" s="10"/>
      <c r="N567" s="22"/>
      <c r="O567" s="22"/>
      <c r="P567" s="10"/>
      <c r="Q567" s="10"/>
      <c r="R567" s="10"/>
      <c r="S567" s="10"/>
      <c r="T567" s="10"/>
      <c r="U567" s="10"/>
      <c r="V567" s="10"/>
      <c r="W567" s="10"/>
      <c r="X567" s="10"/>
      <c r="Y567" s="10"/>
      <c r="Z567" s="10"/>
    </row>
    <row r="568">
      <c r="A568" s="23"/>
      <c r="B568" s="24"/>
      <c r="C568" s="25"/>
      <c r="D568" s="26"/>
      <c r="E568" s="27"/>
      <c r="F568" s="27"/>
      <c r="G568" s="28"/>
      <c r="H568" s="23"/>
      <c r="I568" s="10"/>
      <c r="J568" s="10"/>
      <c r="K568" s="10"/>
      <c r="L568" s="10"/>
      <c r="M568" s="10"/>
      <c r="N568" s="22"/>
      <c r="O568" s="22"/>
      <c r="P568" s="10"/>
      <c r="Q568" s="10"/>
      <c r="R568" s="10"/>
      <c r="S568" s="10"/>
      <c r="T568" s="10"/>
      <c r="U568" s="10"/>
      <c r="V568" s="10"/>
      <c r="W568" s="10"/>
      <c r="X568" s="10"/>
      <c r="Y568" s="10"/>
      <c r="Z568" s="10"/>
    </row>
    <row r="569">
      <c r="A569" s="23"/>
      <c r="B569" s="24"/>
      <c r="C569" s="25"/>
      <c r="D569" s="26"/>
      <c r="E569" s="27"/>
      <c r="F569" s="27"/>
      <c r="G569" s="28"/>
      <c r="H569" s="23"/>
      <c r="I569" s="10"/>
      <c r="J569" s="10"/>
      <c r="K569" s="10"/>
      <c r="L569" s="10"/>
      <c r="M569" s="10"/>
      <c r="N569" s="22"/>
      <c r="O569" s="22"/>
      <c r="P569" s="10"/>
      <c r="Q569" s="10"/>
      <c r="R569" s="10"/>
      <c r="S569" s="10"/>
      <c r="T569" s="10"/>
      <c r="U569" s="10"/>
      <c r="V569" s="10"/>
      <c r="W569" s="10"/>
      <c r="X569" s="10"/>
      <c r="Y569" s="10"/>
      <c r="Z569" s="10"/>
    </row>
    <row r="570">
      <c r="A570" s="23"/>
      <c r="B570" s="24"/>
      <c r="C570" s="25"/>
      <c r="D570" s="26"/>
      <c r="E570" s="27"/>
      <c r="F570" s="27"/>
      <c r="G570" s="28"/>
      <c r="H570" s="23"/>
      <c r="I570" s="10"/>
      <c r="J570" s="10"/>
      <c r="K570" s="10"/>
      <c r="L570" s="10"/>
      <c r="M570" s="10"/>
      <c r="N570" s="22"/>
      <c r="O570" s="22"/>
      <c r="P570" s="10"/>
      <c r="Q570" s="10"/>
      <c r="R570" s="10"/>
      <c r="S570" s="10"/>
      <c r="T570" s="10"/>
      <c r="U570" s="10"/>
      <c r="V570" s="10"/>
      <c r="W570" s="10"/>
      <c r="X570" s="10"/>
      <c r="Y570" s="10"/>
      <c r="Z570" s="10"/>
    </row>
    <row r="571">
      <c r="A571" s="23"/>
      <c r="B571" s="24"/>
      <c r="C571" s="25"/>
      <c r="D571" s="26"/>
      <c r="E571" s="27"/>
      <c r="F571" s="27"/>
      <c r="G571" s="28"/>
      <c r="H571" s="23"/>
      <c r="I571" s="10"/>
      <c r="J571" s="10"/>
      <c r="K571" s="10"/>
      <c r="L571" s="10"/>
      <c r="M571" s="10"/>
      <c r="N571" s="22"/>
      <c r="O571" s="22"/>
      <c r="P571" s="10"/>
      <c r="Q571" s="10"/>
      <c r="R571" s="10"/>
      <c r="S571" s="10"/>
      <c r="T571" s="10"/>
      <c r="U571" s="10"/>
      <c r="V571" s="10"/>
      <c r="W571" s="10"/>
      <c r="X571" s="10"/>
      <c r="Y571" s="10"/>
      <c r="Z571" s="10"/>
    </row>
    <row r="572">
      <c r="A572" s="23"/>
      <c r="B572" s="24"/>
      <c r="C572" s="25"/>
      <c r="D572" s="26"/>
      <c r="E572" s="27"/>
      <c r="F572" s="27"/>
      <c r="G572" s="28"/>
      <c r="H572" s="23"/>
      <c r="I572" s="10"/>
      <c r="J572" s="10"/>
      <c r="K572" s="10"/>
      <c r="L572" s="10"/>
      <c r="M572" s="10"/>
      <c r="N572" s="22"/>
      <c r="O572" s="22"/>
      <c r="P572" s="10"/>
      <c r="Q572" s="10"/>
      <c r="R572" s="10"/>
      <c r="S572" s="10"/>
      <c r="T572" s="10"/>
      <c r="U572" s="10"/>
      <c r="V572" s="10"/>
      <c r="W572" s="10"/>
      <c r="X572" s="10"/>
      <c r="Y572" s="10"/>
      <c r="Z572" s="10"/>
    </row>
    <row r="573">
      <c r="A573" s="23"/>
      <c r="B573" s="24"/>
      <c r="C573" s="25"/>
      <c r="D573" s="26"/>
      <c r="E573" s="27"/>
      <c r="F573" s="27"/>
      <c r="G573" s="28"/>
      <c r="H573" s="23"/>
      <c r="I573" s="10"/>
      <c r="J573" s="10"/>
      <c r="K573" s="10"/>
      <c r="L573" s="10"/>
      <c r="M573" s="10"/>
      <c r="N573" s="22"/>
      <c r="O573" s="22"/>
      <c r="P573" s="10"/>
      <c r="Q573" s="10"/>
      <c r="R573" s="10"/>
      <c r="S573" s="10"/>
      <c r="T573" s="10"/>
      <c r="U573" s="10"/>
      <c r="V573" s="10"/>
      <c r="W573" s="10"/>
      <c r="X573" s="10"/>
      <c r="Y573" s="10"/>
      <c r="Z573" s="10"/>
    </row>
    <row r="574">
      <c r="A574" s="23"/>
      <c r="B574" s="24"/>
      <c r="C574" s="25"/>
      <c r="D574" s="26"/>
      <c r="E574" s="27"/>
      <c r="F574" s="27"/>
      <c r="G574" s="28"/>
      <c r="H574" s="23"/>
      <c r="I574" s="10"/>
      <c r="J574" s="10"/>
      <c r="K574" s="10"/>
      <c r="L574" s="10"/>
      <c r="M574" s="10"/>
      <c r="N574" s="22"/>
      <c r="O574" s="22"/>
      <c r="P574" s="10"/>
      <c r="Q574" s="10"/>
      <c r="R574" s="10"/>
      <c r="S574" s="10"/>
      <c r="T574" s="10"/>
      <c r="U574" s="10"/>
      <c r="V574" s="10"/>
      <c r="W574" s="10"/>
      <c r="X574" s="10"/>
      <c r="Y574" s="10"/>
      <c r="Z574" s="10"/>
    </row>
    <row r="575">
      <c r="A575" s="23"/>
      <c r="B575" s="24"/>
      <c r="C575" s="25"/>
      <c r="D575" s="26"/>
      <c r="E575" s="27"/>
      <c r="F575" s="27"/>
      <c r="G575" s="28"/>
      <c r="H575" s="23"/>
      <c r="I575" s="10"/>
      <c r="J575" s="10"/>
      <c r="K575" s="10"/>
      <c r="L575" s="10"/>
      <c r="M575" s="10"/>
      <c r="N575" s="22"/>
      <c r="O575" s="22"/>
      <c r="P575" s="10"/>
      <c r="Q575" s="10"/>
      <c r="R575" s="10"/>
      <c r="S575" s="10"/>
      <c r="T575" s="10"/>
      <c r="U575" s="10"/>
      <c r="V575" s="10"/>
      <c r="W575" s="10"/>
      <c r="X575" s="10"/>
      <c r="Y575" s="10"/>
      <c r="Z575" s="10"/>
    </row>
    <row r="576">
      <c r="A576" s="23"/>
      <c r="B576" s="24"/>
      <c r="C576" s="25"/>
      <c r="D576" s="26"/>
      <c r="E576" s="27"/>
      <c r="F576" s="27"/>
      <c r="G576" s="28"/>
      <c r="H576" s="23"/>
      <c r="I576" s="10"/>
      <c r="J576" s="10"/>
      <c r="K576" s="10"/>
      <c r="L576" s="10"/>
      <c r="M576" s="10"/>
      <c r="N576" s="22"/>
      <c r="O576" s="22"/>
      <c r="P576" s="10"/>
      <c r="Q576" s="10"/>
      <c r="R576" s="10"/>
      <c r="S576" s="10"/>
      <c r="T576" s="10"/>
      <c r="U576" s="10"/>
      <c r="V576" s="10"/>
      <c r="W576" s="10"/>
      <c r="X576" s="10"/>
      <c r="Y576" s="10"/>
      <c r="Z576" s="10"/>
    </row>
    <row r="577">
      <c r="A577" s="23"/>
      <c r="B577" s="24"/>
      <c r="C577" s="25"/>
      <c r="D577" s="26"/>
      <c r="E577" s="27"/>
      <c r="F577" s="27"/>
      <c r="G577" s="28"/>
      <c r="H577" s="23"/>
      <c r="I577" s="10"/>
      <c r="J577" s="10"/>
      <c r="K577" s="10"/>
      <c r="L577" s="10"/>
      <c r="M577" s="10"/>
      <c r="N577" s="22"/>
      <c r="O577" s="22"/>
      <c r="P577" s="10"/>
      <c r="Q577" s="10"/>
      <c r="R577" s="10"/>
      <c r="S577" s="10"/>
      <c r="T577" s="10"/>
      <c r="U577" s="10"/>
      <c r="V577" s="10"/>
      <c r="W577" s="10"/>
      <c r="X577" s="10"/>
      <c r="Y577" s="10"/>
      <c r="Z577" s="10"/>
    </row>
    <row r="578">
      <c r="A578" s="23"/>
      <c r="B578" s="24"/>
      <c r="C578" s="25"/>
      <c r="D578" s="26"/>
      <c r="E578" s="27"/>
      <c r="F578" s="27"/>
      <c r="G578" s="28"/>
      <c r="H578" s="23"/>
      <c r="I578" s="10"/>
      <c r="J578" s="10"/>
      <c r="K578" s="10"/>
      <c r="L578" s="10"/>
      <c r="M578" s="10"/>
      <c r="N578" s="22"/>
      <c r="O578" s="22"/>
      <c r="P578" s="10"/>
      <c r="Q578" s="10"/>
      <c r="R578" s="10"/>
      <c r="S578" s="10"/>
      <c r="T578" s="10"/>
      <c r="U578" s="10"/>
      <c r="V578" s="10"/>
      <c r="W578" s="10"/>
      <c r="X578" s="10"/>
      <c r="Y578" s="10"/>
      <c r="Z578" s="10"/>
    </row>
    <row r="579">
      <c r="A579" s="23"/>
      <c r="B579" s="24"/>
      <c r="C579" s="25"/>
      <c r="D579" s="26"/>
      <c r="E579" s="27"/>
      <c r="F579" s="27"/>
      <c r="G579" s="28"/>
      <c r="H579" s="23"/>
      <c r="I579" s="10"/>
      <c r="J579" s="10"/>
      <c r="K579" s="10"/>
      <c r="L579" s="10"/>
      <c r="M579" s="10"/>
      <c r="N579" s="22"/>
      <c r="O579" s="22"/>
      <c r="P579" s="10"/>
      <c r="Q579" s="10"/>
      <c r="R579" s="10"/>
      <c r="S579" s="10"/>
      <c r="T579" s="10"/>
      <c r="U579" s="10"/>
      <c r="V579" s="10"/>
      <c r="W579" s="10"/>
      <c r="X579" s="10"/>
      <c r="Y579" s="10"/>
      <c r="Z579" s="10"/>
    </row>
    <row r="580">
      <c r="A580" s="23"/>
      <c r="B580" s="24"/>
      <c r="C580" s="25"/>
      <c r="D580" s="26"/>
      <c r="E580" s="27"/>
      <c r="F580" s="27"/>
      <c r="G580" s="28"/>
      <c r="H580" s="23"/>
      <c r="I580" s="10"/>
      <c r="J580" s="10"/>
      <c r="K580" s="10"/>
      <c r="L580" s="10"/>
      <c r="M580" s="10"/>
      <c r="N580" s="22"/>
      <c r="O580" s="22"/>
      <c r="P580" s="10"/>
      <c r="Q580" s="10"/>
      <c r="R580" s="10"/>
      <c r="S580" s="10"/>
      <c r="T580" s="10"/>
      <c r="U580" s="10"/>
      <c r="V580" s="10"/>
      <c r="W580" s="10"/>
      <c r="X580" s="10"/>
      <c r="Y580" s="10"/>
      <c r="Z580" s="10"/>
    </row>
    <row r="581">
      <c r="A581" s="23"/>
      <c r="B581" s="24"/>
      <c r="C581" s="25"/>
      <c r="D581" s="26"/>
      <c r="E581" s="27"/>
      <c r="F581" s="27"/>
      <c r="G581" s="28"/>
      <c r="H581" s="23"/>
      <c r="I581" s="10"/>
      <c r="J581" s="10"/>
      <c r="K581" s="10"/>
      <c r="L581" s="10"/>
      <c r="M581" s="10"/>
      <c r="N581" s="22"/>
      <c r="O581" s="22"/>
      <c r="P581" s="10"/>
      <c r="Q581" s="10"/>
      <c r="R581" s="10"/>
      <c r="S581" s="10"/>
      <c r="T581" s="10"/>
      <c r="U581" s="10"/>
      <c r="V581" s="10"/>
      <c r="W581" s="10"/>
      <c r="X581" s="10"/>
      <c r="Y581" s="10"/>
      <c r="Z581" s="10"/>
    </row>
    <row r="582">
      <c r="A582" s="23"/>
      <c r="B582" s="24"/>
      <c r="C582" s="25"/>
      <c r="D582" s="26"/>
      <c r="E582" s="27"/>
      <c r="F582" s="27"/>
      <c r="G582" s="28"/>
      <c r="H582" s="23"/>
      <c r="I582" s="10"/>
      <c r="J582" s="10"/>
      <c r="K582" s="10"/>
      <c r="L582" s="10"/>
      <c r="M582" s="10"/>
      <c r="N582" s="22"/>
      <c r="O582" s="22"/>
      <c r="P582" s="10"/>
      <c r="Q582" s="10"/>
      <c r="R582" s="10"/>
      <c r="S582" s="10"/>
      <c r="T582" s="10"/>
      <c r="U582" s="10"/>
      <c r="V582" s="10"/>
      <c r="W582" s="10"/>
      <c r="X582" s="10"/>
      <c r="Y582" s="10"/>
      <c r="Z582" s="10"/>
    </row>
    <row r="583">
      <c r="A583" s="23"/>
      <c r="B583" s="24"/>
      <c r="C583" s="25"/>
      <c r="D583" s="26"/>
      <c r="E583" s="27"/>
      <c r="F583" s="27"/>
      <c r="G583" s="28"/>
      <c r="H583" s="23"/>
      <c r="I583" s="10"/>
      <c r="J583" s="10"/>
      <c r="K583" s="10"/>
      <c r="L583" s="10"/>
      <c r="M583" s="10"/>
      <c r="N583" s="22"/>
      <c r="O583" s="22"/>
      <c r="P583" s="10"/>
      <c r="Q583" s="10"/>
      <c r="R583" s="10"/>
      <c r="S583" s="10"/>
      <c r="T583" s="10"/>
      <c r="U583" s="10"/>
      <c r="V583" s="10"/>
      <c r="W583" s="10"/>
      <c r="X583" s="10"/>
      <c r="Y583" s="10"/>
      <c r="Z583" s="10"/>
    </row>
    <row r="584">
      <c r="A584" s="23"/>
      <c r="B584" s="24"/>
      <c r="C584" s="25"/>
      <c r="D584" s="26"/>
      <c r="E584" s="27"/>
      <c r="F584" s="27"/>
      <c r="G584" s="28"/>
      <c r="H584" s="23"/>
      <c r="I584" s="10"/>
      <c r="J584" s="10"/>
      <c r="K584" s="10"/>
      <c r="L584" s="10"/>
      <c r="M584" s="10"/>
      <c r="N584" s="22"/>
      <c r="O584" s="22"/>
      <c r="P584" s="10"/>
      <c r="Q584" s="10"/>
      <c r="R584" s="10"/>
      <c r="S584" s="10"/>
      <c r="T584" s="10"/>
      <c r="U584" s="10"/>
      <c r="V584" s="10"/>
      <c r="W584" s="10"/>
      <c r="X584" s="10"/>
      <c r="Y584" s="10"/>
      <c r="Z584" s="10"/>
    </row>
    <row r="585">
      <c r="A585" s="23"/>
      <c r="B585" s="24"/>
      <c r="C585" s="25"/>
      <c r="D585" s="26"/>
      <c r="E585" s="27"/>
      <c r="F585" s="27"/>
      <c r="G585" s="28"/>
      <c r="H585" s="23"/>
      <c r="I585" s="10"/>
      <c r="J585" s="10"/>
      <c r="K585" s="10"/>
      <c r="L585" s="10"/>
      <c r="M585" s="10"/>
      <c r="N585" s="22"/>
      <c r="O585" s="22"/>
      <c r="P585" s="10"/>
      <c r="Q585" s="10"/>
      <c r="R585" s="10"/>
      <c r="S585" s="10"/>
      <c r="T585" s="10"/>
      <c r="U585" s="10"/>
      <c r="V585" s="10"/>
      <c r="W585" s="10"/>
      <c r="X585" s="10"/>
      <c r="Y585" s="10"/>
      <c r="Z585" s="10"/>
    </row>
    <row r="586">
      <c r="A586" s="23"/>
      <c r="B586" s="24"/>
      <c r="C586" s="25"/>
      <c r="D586" s="26"/>
      <c r="E586" s="27"/>
      <c r="F586" s="27"/>
      <c r="G586" s="28"/>
      <c r="H586" s="23"/>
      <c r="I586" s="10"/>
      <c r="J586" s="10"/>
      <c r="K586" s="10"/>
      <c r="L586" s="10"/>
      <c r="M586" s="10"/>
      <c r="N586" s="22"/>
      <c r="O586" s="22"/>
      <c r="P586" s="10"/>
      <c r="Q586" s="10"/>
      <c r="R586" s="10"/>
      <c r="S586" s="10"/>
      <c r="T586" s="10"/>
      <c r="U586" s="10"/>
      <c r="V586" s="10"/>
      <c r="W586" s="10"/>
      <c r="X586" s="10"/>
      <c r="Y586" s="10"/>
      <c r="Z586" s="10"/>
    </row>
    <row r="587">
      <c r="A587" s="23"/>
      <c r="B587" s="24"/>
      <c r="C587" s="25"/>
      <c r="D587" s="26"/>
      <c r="E587" s="27"/>
      <c r="F587" s="27"/>
      <c r="G587" s="28"/>
      <c r="H587" s="23"/>
      <c r="I587" s="10"/>
      <c r="J587" s="10"/>
      <c r="K587" s="10"/>
      <c r="L587" s="10"/>
      <c r="M587" s="10"/>
      <c r="N587" s="22"/>
      <c r="O587" s="22"/>
      <c r="P587" s="10"/>
      <c r="Q587" s="10"/>
      <c r="R587" s="10"/>
      <c r="S587" s="10"/>
      <c r="T587" s="10"/>
      <c r="U587" s="10"/>
      <c r="V587" s="10"/>
      <c r="W587" s="10"/>
      <c r="X587" s="10"/>
      <c r="Y587" s="10"/>
      <c r="Z587" s="10"/>
    </row>
    <row r="588">
      <c r="A588" s="23"/>
      <c r="B588" s="24"/>
      <c r="C588" s="25"/>
      <c r="D588" s="26"/>
      <c r="E588" s="27"/>
      <c r="F588" s="27"/>
      <c r="G588" s="28"/>
      <c r="H588" s="23"/>
      <c r="I588" s="10"/>
      <c r="J588" s="10"/>
      <c r="K588" s="10"/>
      <c r="L588" s="10"/>
      <c r="M588" s="10"/>
      <c r="N588" s="22"/>
      <c r="O588" s="22"/>
      <c r="P588" s="10"/>
      <c r="Q588" s="10"/>
      <c r="R588" s="10"/>
      <c r="S588" s="10"/>
      <c r="T588" s="10"/>
      <c r="U588" s="10"/>
      <c r="V588" s="10"/>
      <c r="W588" s="10"/>
      <c r="X588" s="10"/>
      <c r="Y588" s="10"/>
      <c r="Z588" s="10"/>
    </row>
    <row r="589">
      <c r="A589" s="23"/>
      <c r="B589" s="24"/>
      <c r="C589" s="25"/>
      <c r="D589" s="26"/>
      <c r="E589" s="27"/>
      <c r="F589" s="27"/>
      <c r="G589" s="28"/>
      <c r="H589" s="23"/>
      <c r="I589" s="10"/>
      <c r="J589" s="10"/>
      <c r="K589" s="10"/>
      <c r="L589" s="10"/>
      <c r="M589" s="10"/>
      <c r="N589" s="22"/>
      <c r="O589" s="22"/>
      <c r="P589" s="10"/>
      <c r="Q589" s="10"/>
      <c r="R589" s="10"/>
      <c r="S589" s="10"/>
      <c r="T589" s="10"/>
      <c r="U589" s="10"/>
      <c r="V589" s="10"/>
      <c r="W589" s="10"/>
      <c r="X589" s="10"/>
      <c r="Y589" s="10"/>
      <c r="Z589" s="10"/>
    </row>
    <row r="590">
      <c r="A590" s="23"/>
      <c r="B590" s="24"/>
      <c r="C590" s="25"/>
      <c r="D590" s="26"/>
      <c r="E590" s="27"/>
      <c r="F590" s="27"/>
      <c r="G590" s="28"/>
      <c r="H590" s="23"/>
      <c r="I590" s="10"/>
      <c r="J590" s="10"/>
      <c r="K590" s="10"/>
      <c r="L590" s="10"/>
      <c r="M590" s="10"/>
      <c r="N590" s="22"/>
      <c r="O590" s="22"/>
      <c r="P590" s="10"/>
      <c r="Q590" s="10"/>
      <c r="R590" s="10"/>
      <c r="S590" s="10"/>
      <c r="T590" s="10"/>
      <c r="U590" s="10"/>
      <c r="V590" s="10"/>
      <c r="W590" s="10"/>
      <c r="X590" s="10"/>
      <c r="Y590" s="10"/>
      <c r="Z590" s="10"/>
    </row>
    <row r="591">
      <c r="A591" s="23"/>
      <c r="B591" s="24"/>
      <c r="C591" s="25"/>
      <c r="D591" s="26"/>
      <c r="E591" s="27"/>
      <c r="F591" s="27"/>
      <c r="G591" s="28"/>
      <c r="H591" s="23"/>
      <c r="I591" s="10"/>
      <c r="J591" s="10"/>
      <c r="K591" s="10"/>
      <c r="L591" s="10"/>
      <c r="M591" s="10"/>
      <c r="N591" s="22"/>
      <c r="O591" s="22"/>
      <c r="P591" s="10"/>
      <c r="Q591" s="10"/>
      <c r="R591" s="10"/>
      <c r="S591" s="10"/>
      <c r="T591" s="10"/>
      <c r="U591" s="10"/>
      <c r="V591" s="10"/>
      <c r="W591" s="10"/>
      <c r="X591" s="10"/>
      <c r="Y591" s="10"/>
      <c r="Z591" s="10"/>
    </row>
    <row r="592">
      <c r="A592" s="23"/>
      <c r="B592" s="24"/>
      <c r="C592" s="25"/>
      <c r="D592" s="26"/>
      <c r="E592" s="27"/>
      <c r="F592" s="27"/>
      <c r="G592" s="28"/>
      <c r="H592" s="23"/>
      <c r="I592" s="10"/>
      <c r="J592" s="10"/>
      <c r="K592" s="10"/>
      <c r="L592" s="10"/>
      <c r="M592" s="10"/>
      <c r="N592" s="22"/>
      <c r="O592" s="22"/>
      <c r="P592" s="10"/>
      <c r="Q592" s="10"/>
      <c r="R592" s="10"/>
      <c r="S592" s="10"/>
      <c r="T592" s="10"/>
      <c r="U592" s="10"/>
      <c r="V592" s="10"/>
      <c r="W592" s="10"/>
      <c r="X592" s="10"/>
      <c r="Y592" s="10"/>
      <c r="Z592" s="10"/>
    </row>
    <row r="593">
      <c r="A593" s="23"/>
      <c r="B593" s="24"/>
      <c r="C593" s="25"/>
      <c r="D593" s="26"/>
      <c r="E593" s="27"/>
      <c r="F593" s="27"/>
      <c r="G593" s="28"/>
      <c r="H593" s="23"/>
      <c r="I593" s="10"/>
      <c r="J593" s="10"/>
      <c r="K593" s="10"/>
      <c r="L593" s="10"/>
      <c r="M593" s="10"/>
      <c r="N593" s="22"/>
      <c r="O593" s="22"/>
      <c r="P593" s="10"/>
      <c r="Q593" s="10"/>
      <c r="R593" s="10"/>
      <c r="S593" s="10"/>
      <c r="T593" s="10"/>
      <c r="U593" s="10"/>
      <c r="V593" s="10"/>
      <c r="W593" s="10"/>
      <c r="X593" s="10"/>
      <c r="Y593" s="10"/>
      <c r="Z593" s="10"/>
    </row>
    <row r="594">
      <c r="A594" s="23"/>
      <c r="B594" s="24"/>
      <c r="C594" s="25"/>
      <c r="D594" s="26"/>
      <c r="E594" s="27"/>
      <c r="F594" s="27"/>
      <c r="G594" s="28"/>
      <c r="H594" s="23"/>
      <c r="I594" s="10"/>
      <c r="J594" s="10"/>
      <c r="K594" s="10"/>
      <c r="L594" s="10"/>
      <c r="M594" s="10"/>
      <c r="N594" s="22"/>
      <c r="O594" s="22"/>
      <c r="P594" s="10"/>
      <c r="Q594" s="10"/>
      <c r="R594" s="10"/>
      <c r="S594" s="10"/>
      <c r="T594" s="10"/>
      <c r="U594" s="10"/>
      <c r="V594" s="10"/>
      <c r="W594" s="10"/>
      <c r="X594" s="10"/>
      <c r="Y594" s="10"/>
      <c r="Z594" s="10"/>
    </row>
    <row r="595">
      <c r="A595" s="23"/>
      <c r="B595" s="24"/>
      <c r="C595" s="25"/>
      <c r="D595" s="26"/>
      <c r="E595" s="27"/>
      <c r="F595" s="27"/>
      <c r="G595" s="28"/>
      <c r="H595" s="23"/>
      <c r="I595" s="10"/>
      <c r="J595" s="10"/>
      <c r="K595" s="10"/>
      <c r="L595" s="10"/>
      <c r="M595" s="10"/>
      <c r="N595" s="22"/>
      <c r="O595" s="22"/>
      <c r="P595" s="10"/>
      <c r="Q595" s="10"/>
      <c r="R595" s="10"/>
      <c r="S595" s="10"/>
      <c r="T595" s="10"/>
      <c r="U595" s="10"/>
      <c r="V595" s="10"/>
      <c r="W595" s="10"/>
      <c r="X595" s="10"/>
      <c r="Y595" s="10"/>
      <c r="Z595" s="10"/>
    </row>
    <row r="596">
      <c r="A596" s="23"/>
      <c r="B596" s="24"/>
      <c r="C596" s="25"/>
      <c r="D596" s="26"/>
      <c r="E596" s="27"/>
      <c r="F596" s="27"/>
      <c r="G596" s="28"/>
      <c r="H596" s="23"/>
      <c r="I596" s="10"/>
      <c r="J596" s="10"/>
      <c r="K596" s="10"/>
      <c r="L596" s="10"/>
      <c r="M596" s="10"/>
      <c r="N596" s="22"/>
      <c r="O596" s="22"/>
      <c r="P596" s="10"/>
      <c r="Q596" s="10"/>
      <c r="R596" s="10"/>
      <c r="S596" s="10"/>
      <c r="T596" s="10"/>
      <c r="U596" s="10"/>
      <c r="V596" s="10"/>
      <c r="W596" s="10"/>
      <c r="X596" s="10"/>
      <c r="Y596" s="10"/>
      <c r="Z596" s="10"/>
    </row>
    <row r="597">
      <c r="A597" s="23"/>
      <c r="B597" s="24"/>
      <c r="C597" s="25"/>
      <c r="D597" s="26"/>
      <c r="E597" s="27"/>
      <c r="F597" s="27"/>
      <c r="G597" s="28"/>
      <c r="H597" s="23"/>
      <c r="I597" s="10"/>
      <c r="J597" s="10"/>
      <c r="K597" s="10"/>
      <c r="L597" s="10"/>
      <c r="M597" s="10"/>
      <c r="N597" s="22"/>
      <c r="O597" s="22"/>
      <c r="P597" s="10"/>
      <c r="Q597" s="10"/>
      <c r="R597" s="10"/>
      <c r="S597" s="10"/>
      <c r="T597" s="10"/>
      <c r="U597" s="10"/>
      <c r="V597" s="10"/>
      <c r="W597" s="10"/>
      <c r="X597" s="10"/>
      <c r="Y597" s="10"/>
      <c r="Z597" s="10"/>
    </row>
    <row r="598">
      <c r="A598" s="23"/>
      <c r="B598" s="24"/>
      <c r="C598" s="25"/>
      <c r="D598" s="26"/>
      <c r="E598" s="27"/>
      <c r="F598" s="27"/>
      <c r="G598" s="28"/>
      <c r="H598" s="23"/>
      <c r="I598" s="10"/>
      <c r="J598" s="10"/>
      <c r="K598" s="10"/>
      <c r="L598" s="10"/>
      <c r="M598" s="10"/>
      <c r="N598" s="22"/>
      <c r="O598" s="22"/>
      <c r="P598" s="10"/>
      <c r="Q598" s="10"/>
      <c r="R598" s="10"/>
      <c r="S598" s="10"/>
      <c r="T598" s="10"/>
      <c r="U598" s="10"/>
      <c r="V598" s="10"/>
      <c r="W598" s="10"/>
      <c r="X598" s="10"/>
      <c r="Y598" s="10"/>
      <c r="Z598" s="10"/>
    </row>
    <row r="599">
      <c r="A599" s="23"/>
      <c r="B599" s="24"/>
      <c r="C599" s="25"/>
      <c r="D599" s="26"/>
      <c r="E599" s="27"/>
      <c r="F599" s="27"/>
      <c r="G599" s="28"/>
      <c r="H599" s="23"/>
      <c r="I599" s="10"/>
      <c r="J599" s="10"/>
      <c r="K599" s="10"/>
      <c r="L599" s="10"/>
      <c r="M599" s="10"/>
      <c r="N599" s="22"/>
      <c r="O599" s="22"/>
      <c r="P599" s="10"/>
      <c r="Q599" s="10"/>
      <c r="R599" s="10"/>
      <c r="S599" s="10"/>
      <c r="T599" s="10"/>
      <c r="U599" s="10"/>
      <c r="V599" s="10"/>
      <c r="W599" s="10"/>
      <c r="X599" s="10"/>
      <c r="Y599" s="10"/>
      <c r="Z599" s="10"/>
    </row>
    <row r="600">
      <c r="A600" s="23"/>
      <c r="B600" s="24"/>
      <c r="C600" s="25"/>
      <c r="D600" s="26"/>
      <c r="E600" s="27"/>
      <c r="F600" s="27"/>
      <c r="G600" s="28"/>
      <c r="H600" s="23"/>
      <c r="I600" s="10"/>
      <c r="J600" s="10"/>
      <c r="K600" s="10"/>
      <c r="L600" s="10"/>
      <c r="M600" s="10"/>
      <c r="N600" s="22"/>
      <c r="O600" s="22"/>
      <c r="P600" s="10"/>
      <c r="Q600" s="10"/>
      <c r="R600" s="10"/>
      <c r="S600" s="10"/>
      <c r="T600" s="10"/>
      <c r="U600" s="10"/>
      <c r="V600" s="10"/>
      <c r="W600" s="10"/>
      <c r="X600" s="10"/>
      <c r="Y600" s="10"/>
      <c r="Z600" s="10"/>
    </row>
    <row r="601">
      <c r="A601" s="23"/>
      <c r="B601" s="24"/>
      <c r="C601" s="25"/>
      <c r="D601" s="26"/>
      <c r="E601" s="27"/>
      <c r="F601" s="27"/>
      <c r="G601" s="28"/>
      <c r="H601" s="23"/>
      <c r="I601" s="10"/>
      <c r="J601" s="10"/>
      <c r="K601" s="10"/>
      <c r="L601" s="10"/>
      <c r="M601" s="10"/>
      <c r="N601" s="22"/>
      <c r="O601" s="22"/>
      <c r="P601" s="10"/>
      <c r="Q601" s="10"/>
      <c r="R601" s="10"/>
      <c r="S601" s="10"/>
      <c r="T601" s="10"/>
      <c r="U601" s="10"/>
      <c r="V601" s="10"/>
      <c r="W601" s="10"/>
      <c r="X601" s="10"/>
      <c r="Y601" s="10"/>
      <c r="Z601" s="10"/>
    </row>
    <row r="602">
      <c r="A602" s="23"/>
      <c r="B602" s="24"/>
      <c r="C602" s="25"/>
      <c r="D602" s="26"/>
      <c r="E602" s="27"/>
      <c r="F602" s="27"/>
      <c r="G602" s="28"/>
      <c r="H602" s="23"/>
      <c r="I602" s="10"/>
      <c r="J602" s="10"/>
      <c r="K602" s="10"/>
      <c r="L602" s="10"/>
      <c r="M602" s="10"/>
      <c r="N602" s="22"/>
      <c r="O602" s="22"/>
      <c r="P602" s="10"/>
      <c r="Q602" s="10"/>
      <c r="R602" s="10"/>
      <c r="S602" s="10"/>
      <c r="T602" s="10"/>
      <c r="U602" s="10"/>
      <c r="V602" s="10"/>
      <c r="W602" s="10"/>
      <c r="X602" s="10"/>
      <c r="Y602" s="10"/>
      <c r="Z602" s="10"/>
    </row>
    <row r="603">
      <c r="A603" s="23"/>
      <c r="B603" s="24"/>
      <c r="C603" s="25"/>
      <c r="D603" s="26"/>
      <c r="E603" s="27"/>
      <c r="F603" s="27"/>
      <c r="G603" s="28"/>
      <c r="H603" s="23"/>
      <c r="I603" s="10"/>
      <c r="J603" s="10"/>
      <c r="K603" s="10"/>
      <c r="L603" s="10"/>
      <c r="M603" s="10"/>
      <c r="N603" s="22"/>
      <c r="O603" s="22"/>
      <c r="P603" s="10"/>
      <c r="Q603" s="10"/>
      <c r="R603" s="10"/>
      <c r="S603" s="10"/>
      <c r="T603" s="10"/>
      <c r="U603" s="10"/>
      <c r="V603" s="10"/>
      <c r="W603" s="10"/>
      <c r="X603" s="10"/>
      <c r="Y603" s="10"/>
      <c r="Z603" s="10"/>
    </row>
    <row r="604">
      <c r="A604" s="23"/>
      <c r="B604" s="24"/>
      <c r="C604" s="25"/>
      <c r="D604" s="26"/>
      <c r="E604" s="27"/>
      <c r="F604" s="27"/>
      <c r="G604" s="28"/>
      <c r="H604" s="23"/>
      <c r="I604" s="10"/>
      <c r="J604" s="10"/>
      <c r="K604" s="10"/>
      <c r="L604" s="10"/>
      <c r="M604" s="10"/>
      <c r="N604" s="22"/>
      <c r="O604" s="22"/>
      <c r="P604" s="10"/>
      <c r="Q604" s="10"/>
      <c r="R604" s="10"/>
      <c r="S604" s="10"/>
      <c r="T604" s="10"/>
      <c r="U604" s="10"/>
      <c r="V604" s="10"/>
      <c r="W604" s="10"/>
      <c r="X604" s="10"/>
      <c r="Y604" s="10"/>
      <c r="Z604" s="10"/>
    </row>
    <row r="605">
      <c r="A605" s="23"/>
      <c r="B605" s="24"/>
      <c r="C605" s="25"/>
      <c r="D605" s="26"/>
      <c r="E605" s="27"/>
      <c r="F605" s="27"/>
      <c r="G605" s="28"/>
      <c r="H605" s="23"/>
      <c r="I605" s="10"/>
      <c r="J605" s="10"/>
      <c r="K605" s="10"/>
      <c r="L605" s="10"/>
      <c r="M605" s="10"/>
      <c r="N605" s="22"/>
      <c r="O605" s="22"/>
      <c r="P605" s="10"/>
      <c r="Q605" s="10"/>
      <c r="R605" s="10"/>
      <c r="S605" s="10"/>
      <c r="T605" s="10"/>
      <c r="U605" s="10"/>
      <c r="V605" s="10"/>
      <c r="W605" s="10"/>
      <c r="X605" s="10"/>
      <c r="Y605" s="10"/>
      <c r="Z605" s="10"/>
    </row>
    <row r="606">
      <c r="A606" s="23"/>
      <c r="B606" s="24"/>
      <c r="C606" s="25"/>
      <c r="D606" s="26"/>
      <c r="E606" s="27"/>
      <c r="F606" s="27"/>
      <c r="G606" s="28"/>
      <c r="H606" s="23"/>
      <c r="I606" s="10"/>
      <c r="J606" s="10"/>
      <c r="K606" s="10"/>
      <c r="L606" s="10"/>
      <c r="M606" s="10"/>
      <c r="N606" s="22"/>
      <c r="O606" s="22"/>
      <c r="P606" s="10"/>
      <c r="Q606" s="10"/>
      <c r="R606" s="10"/>
      <c r="S606" s="10"/>
      <c r="T606" s="10"/>
      <c r="U606" s="10"/>
      <c r="V606" s="10"/>
      <c r="W606" s="10"/>
      <c r="X606" s="10"/>
      <c r="Y606" s="10"/>
      <c r="Z606" s="10"/>
    </row>
    <row r="607">
      <c r="A607" s="23"/>
      <c r="B607" s="24"/>
      <c r="C607" s="25"/>
      <c r="D607" s="26"/>
      <c r="E607" s="27"/>
      <c r="F607" s="27"/>
      <c r="G607" s="28"/>
      <c r="H607" s="23"/>
      <c r="I607" s="10"/>
      <c r="J607" s="10"/>
      <c r="K607" s="10"/>
      <c r="L607" s="10"/>
      <c r="M607" s="10"/>
      <c r="N607" s="22"/>
      <c r="O607" s="22"/>
      <c r="P607" s="10"/>
      <c r="Q607" s="10"/>
      <c r="R607" s="10"/>
      <c r="S607" s="10"/>
      <c r="T607" s="10"/>
      <c r="U607" s="10"/>
      <c r="V607" s="10"/>
      <c r="W607" s="10"/>
      <c r="X607" s="10"/>
      <c r="Y607" s="10"/>
      <c r="Z607" s="10"/>
    </row>
    <row r="608">
      <c r="A608" s="23"/>
      <c r="B608" s="24"/>
      <c r="C608" s="25"/>
      <c r="D608" s="26"/>
      <c r="E608" s="27"/>
      <c r="F608" s="27"/>
      <c r="G608" s="28"/>
      <c r="H608" s="23"/>
      <c r="I608" s="10"/>
      <c r="J608" s="10"/>
      <c r="K608" s="10"/>
      <c r="L608" s="10"/>
      <c r="M608" s="10"/>
      <c r="N608" s="22"/>
      <c r="O608" s="22"/>
      <c r="P608" s="10"/>
      <c r="Q608" s="10"/>
      <c r="R608" s="10"/>
      <c r="S608" s="10"/>
      <c r="T608" s="10"/>
      <c r="U608" s="10"/>
      <c r="V608" s="10"/>
      <c r="W608" s="10"/>
      <c r="X608" s="10"/>
      <c r="Y608" s="10"/>
      <c r="Z608" s="10"/>
    </row>
    <row r="609">
      <c r="A609" s="23"/>
      <c r="B609" s="24"/>
      <c r="C609" s="25"/>
      <c r="D609" s="26"/>
      <c r="E609" s="27"/>
      <c r="F609" s="27"/>
      <c r="G609" s="28"/>
      <c r="H609" s="23"/>
      <c r="I609" s="10"/>
      <c r="J609" s="10"/>
      <c r="K609" s="10"/>
      <c r="L609" s="10"/>
      <c r="M609" s="10"/>
      <c r="N609" s="22"/>
      <c r="O609" s="22"/>
      <c r="P609" s="10"/>
      <c r="Q609" s="10"/>
      <c r="R609" s="10"/>
      <c r="S609" s="10"/>
      <c r="T609" s="10"/>
      <c r="U609" s="10"/>
      <c r="V609" s="10"/>
      <c r="W609" s="10"/>
      <c r="X609" s="10"/>
      <c r="Y609" s="10"/>
      <c r="Z609" s="10"/>
    </row>
    <row r="610">
      <c r="A610" s="23"/>
      <c r="B610" s="24"/>
      <c r="C610" s="25"/>
      <c r="D610" s="26"/>
      <c r="E610" s="27"/>
      <c r="F610" s="27"/>
      <c r="G610" s="28"/>
      <c r="H610" s="23"/>
      <c r="I610" s="10"/>
      <c r="J610" s="10"/>
      <c r="K610" s="10"/>
      <c r="L610" s="10"/>
      <c r="M610" s="10"/>
      <c r="N610" s="22"/>
      <c r="O610" s="22"/>
      <c r="P610" s="10"/>
      <c r="Q610" s="10"/>
      <c r="R610" s="10"/>
      <c r="S610" s="10"/>
      <c r="T610" s="10"/>
      <c r="U610" s="10"/>
      <c r="V610" s="10"/>
      <c r="W610" s="10"/>
      <c r="X610" s="10"/>
      <c r="Y610" s="10"/>
      <c r="Z610" s="10"/>
    </row>
    <row r="611">
      <c r="A611" s="23"/>
      <c r="B611" s="24"/>
      <c r="C611" s="25"/>
      <c r="D611" s="26"/>
      <c r="E611" s="27"/>
      <c r="F611" s="27"/>
      <c r="G611" s="28"/>
      <c r="H611" s="23"/>
      <c r="I611" s="10"/>
      <c r="J611" s="10"/>
      <c r="K611" s="10"/>
      <c r="L611" s="10"/>
      <c r="M611" s="10"/>
      <c r="N611" s="22"/>
      <c r="O611" s="22"/>
      <c r="P611" s="10"/>
      <c r="Q611" s="10"/>
      <c r="R611" s="10"/>
      <c r="S611" s="10"/>
      <c r="T611" s="10"/>
      <c r="U611" s="10"/>
      <c r="V611" s="10"/>
      <c r="W611" s="10"/>
      <c r="X611" s="10"/>
      <c r="Y611" s="10"/>
      <c r="Z611" s="10"/>
    </row>
    <row r="612">
      <c r="A612" s="23"/>
      <c r="B612" s="24"/>
      <c r="C612" s="25"/>
      <c r="D612" s="26"/>
      <c r="E612" s="27"/>
      <c r="F612" s="27"/>
      <c r="G612" s="28"/>
      <c r="H612" s="23"/>
      <c r="I612" s="10"/>
      <c r="J612" s="10"/>
      <c r="K612" s="10"/>
      <c r="L612" s="10"/>
      <c r="M612" s="10"/>
      <c r="N612" s="22"/>
      <c r="O612" s="22"/>
      <c r="P612" s="10"/>
      <c r="Q612" s="10"/>
      <c r="R612" s="10"/>
      <c r="S612" s="10"/>
      <c r="T612" s="10"/>
      <c r="U612" s="10"/>
      <c r="V612" s="10"/>
      <c r="W612" s="10"/>
      <c r="X612" s="10"/>
      <c r="Y612" s="10"/>
      <c r="Z612" s="10"/>
    </row>
    <row r="613">
      <c r="A613" s="23"/>
      <c r="B613" s="24"/>
      <c r="C613" s="25"/>
      <c r="D613" s="26"/>
      <c r="E613" s="27"/>
      <c r="F613" s="27"/>
      <c r="G613" s="28"/>
      <c r="H613" s="23"/>
      <c r="I613" s="10"/>
      <c r="J613" s="10"/>
      <c r="K613" s="10"/>
      <c r="L613" s="10"/>
      <c r="M613" s="10"/>
      <c r="N613" s="22"/>
      <c r="O613" s="22"/>
      <c r="P613" s="10"/>
      <c r="Q613" s="10"/>
      <c r="R613" s="10"/>
      <c r="S613" s="10"/>
      <c r="T613" s="10"/>
      <c r="U613" s="10"/>
      <c r="V613" s="10"/>
      <c r="W613" s="10"/>
      <c r="X613" s="10"/>
      <c r="Y613" s="10"/>
      <c r="Z613" s="10"/>
    </row>
    <row r="614">
      <c r="A614" s="23"/>
      <c r="B614" s="24"/>
      <c r="C614" s="25"/>
      <c r="D614" s="26"/>
      <c r="E614" s="27"/>
      <c r="F614" s="27"/>
      <c r="G614" s="28"/>
      <c r="H614" s="23"/>
      <c r="I614" s="10"/>
      <c r="J614" s="10"/>
      <c r="K614" s="10"/>
      <c r="L614" s="10"/>
      <c r="M614" s="10"/>
      <c r="N614" s="22"/>
      <c r="O614" s="22"/>
      <c r="P614" s="10"/>
      <c r="Q614" s="10"/>
      <c r="R614" s="10"/>
      <c r="S614" s="10"/>
      <c r="T614" s="10"/>
      <c r="U614" s="10"/>
      <c r="V614" s="10"/>
      <c r="W614" s="10"/>
      <c r="X614" s="10"/>
      <c r="Y614" s="10"/>
      <c r="Z614" s="10"/>
    </row>
    <row r="615">
      <c r="A615" s="23"/>
      <c r="B615" s="24"/>
      <c r="C615" s="25"/>
      <c r="D615" s="26"/>
      <c r="E615" s="27"/>
      <c r="F615" s="27"/>
      <c r="G615" s="28"/>
      <c r="H615" s="23"/>
      <c r="I615" s="10"/>
      <c r="J615" s="10"/>
      <c r="K615" s="10"/>
      <c r="L615" s="10"/>
      <c r="M615" s="10"/>
      <c r="N615" s="22"/>
      <c r="O615" s="22"/>
      <c r="P615" s="10"/>
      <c r="Q615" s="10"/>
      <c r="R615" s="10"/>
      <c r="S615" s="10"/>
      <c r="T615" s="10"/>
      <c r="U615" s="10"/>
      <c r="V615" s="10"/>
      <c r="W615" s="10"/>
      <c r="X615" s="10"/>
      <c r="Y615" s="10"/>
      <c r="Z615" s="10"/>
    </row>
    <row r="616">
      <c r="A616" s="23"/>
      <c r="B616" s="24"/>
      <c r="C616" s="25"/>
      <c r="D616" s="26"/>
      <c r="E616" s="27"/>
      <c r="F616" s="27"/>
      <c r="G616" s="28"/>
      <c r="H616" s="23"/>
      <c r="I616" s="10"/>
      <c r="J616" s="10"/>
      <c r="K616" s="10"/>
      <c r="L616" s="10"/>
      <c r="M616" s="10"/>
      <c r="N616" s="22"/>
      <c r="O616" s="22"/>
      <c r="P616" s="10"/>
      <c r="Q616" s="10"/>
      <c r="R616" s="10"/>
      <c r="S616" s="10"/>
      <c r="T616" s="10"/>
      <c r="U616" s="10"/>
      <c r="V616" s="10"/>
      <c r="W616" s="10"/>
      <c r="X616" s="10"/>
      <c r="Y616" s="10"/>
      <c r="Z616" s="10"/>
    </row>
    <row r="617">
      <c r="A617" s="23"/>
      <c r="B617" s="24"/>
      <c r="C617" s="25"/>
      <c r="D617" s="26"/>
      <c r="E617" s="27"/>
      <c r="F617" s="27"/>
      <c r="G617" s="28"/>
      <c r="H617" s="23"/>
      <c r="I617" s="10"/>
      <c r="J617" s="10"/>
      <c r="K617" s="10"/>
      <c r="L617" s="10"/>
      <c r="M617" s="10"/>
      <c r="N617" s="22"/>
      <c r="O617" s="22"/>
      <c r="P617" s="10"/>
      <c r="Q617" s="10"/>
      <c r="R617" s="10"/>
      <c r="S617" s="10"/>
      <c r="T617" s="10"/>
      <c r="U617" s="10"/>
      <c r="V617" s="10"/>
      <c r="W617" s="10"/>
      <c r="X617" s="10"/>
      <c r="Y617" s="10"/>
      <c r="Z617" s="10"/>
    </row>
    <row r="618">
      <c r="A618" s="23"/>
      <c r="B618" s="24"/>
      <c r="C618" s="25"/>
      <c r="D618" s="26"/>
      <c r="E618" s="27"/>
      <c r="F618" s="27"/>
      <c r="G618" s="28"/>
      <c r="H618" s="23"/>
      <c r="I618" s="10"/>
      <c r="J618" s="10"/>
      <c r="K618" s="10"/>
      <c r="L618" s="10"/>
      <c r="M618" s="10"/>
      <c r="N618" s="22"/>
      <c r="O618" s="22"/>
      <c r="P618" s="10"/>
      <c r="Q618" s="10"/>
      <c r="R618" s="10"/>
      <c r="S618" s="10"/>
      <c r="T618" s="10"/>
      <c r="U618" s="10"/>
      <c r="V618" s="10"/>
      <c r="W618" s="10"/>
      <c r="X618" s="10"/>
      <c r="Y618" s="10"/>
      <c r="Z618" s="10"/>
    </row>
    <row r="619">
      <c r="A619" s="23"/>
      <c r="B619" s="24"/>
      <c r="C619" s="25"/>
      <c r="D619" s="26"/>
      <c r="E619" s="27"/>
      <c r="F619" s="27"/>
      <c r="G619" s="28"/>
      <c r="H619" s="23"/>
      <c r="I619" s="10"/>
      <c r="J619" s="10"/>
      <c r="K619" s="10"/>
      <c r="L619" s="10"/>
      <c r="M619" s="10"/>
      <c r="N619" s="22"/>
      <c r="O619" s="22"/>
      <c r="P619" s="10"/>
      <c r="Q619" s="10"/>
      <c r="R619" s="10"/>
      <c r="S619" s="10"/>
      <c r="T619" s="10"/>
      <c r="U619" s="10"/>
      <c r="V619" s="10"/>
      <c r="W619" s="10"/>
      <c r="X619" s="10"/>
      <c r="Y619" s="10"/>
      <c r="Z619" s="10"/>
    </row>
    <row r="620">
      <c r="A620" s="23"/>
      <c r="B620" s="24"/>
      <c r="C620" s="25"/>
      <c r="D620" s="26"/>
      <c r="E620" s="27"/>
      <c r="F620" s="27"/>
      <c r="G620" s="28"/>
      <c r="H620" s="23"/>
      <c r="I620" s="10"/>
      <c r="J620" s="10"/>
      <c r="K620" s="10"/>
      <c r="L620" s="10"/>
      <c r="M620" s="10"/>
      <c r="N620" s="22"/>
      <c r="O620" s="22"/>
      <c r="P620" s="10"/>
      <c r="Q620" s="10"/>
      <c r="R620" s="10"/>
      <c r="S620" s="10"/>
      <c r="T620" s="10"/>
      <c r="U620" s="10"/>
      <c r="V620" s="10"/>
      <c r="W620" s="10"/>
      <c r="X620" s="10"/>
      <c r="Y620" s="10"/>
      <c r="Z620" s="10"/>
    </row>
    <row r="621">
      <c r="A621" s="23"/>
      <c r="B621" s="24"/>
      <c r="C621" s="25"/>
      <c r="D621" s="26"/>
      <c r="E621" s="27"/>
      <c r="F621" s="27"/>
      <c r="G621" s="28"/>
      <c r="H621" s="23"/>
      <c r="I621" s="10"/>
      <c r="J621" s="10"/>
      <c r="K621" s="10"/>
      <c r="L621" s="10"/>
      <c r="M621" s="10"/>
      <c r="N621" s="22"/>
      <c r="O621" s="22"/>
      <c r="P621" s="10"/>
      <c r="Q621" s="10"/>
      <c r="R621" s="10"/>
      <c r="S621" s="10"/>
      <c r="T621" s="10"/>
      <c r="U621" s="10"/>
      <c r="V621" s="10"/>
      <c r="W621" s="10"/>
      <c r="X621" s="10"/>
      <c r="Y621" s="10"/>
      <c r="Z621" s="10"/>
    </row>
    <row r="622">
      <c r="A622" s="23"/>
      <c r="B622" s="24"/>
      <c r="C622" s="25"/>
      <c r="D622" s="26"/>
      <c r="E622" s="27"/>
      <c r="F622" s="27"/>
      <c r="G622" s="28"/>
      <c r="H622" s="23"/>
      <c r="I622" s="10"/>
      <c r="J622" s="10"/>
      <c r="K622" s="10"/>
      <c r="L622" s="10"/>
      <c r="M622" s="10"/>
      <c r="N622" s="22"/>
      <c r="O622" s="22"/>
      <c r="P622" s="10"/>
      <c r="Q622" s="10"/>
      <c r="R622" s="10"/>
      <c r="S622" s="10"/>
      <c r="T622" s="10"/>
      <c r="U622" s="10"/>
      <c r="V622" s="10"/>
      <c r="W622" s="10"/>
      <c r="X622" s="10"/>
      <c r="Y622" s="10"/>
      <c r="Z622" s="10"/>
    </row>
    <row r="623">
      <c r="A623" s="23"/>
      <c r="B623" s="24"/>
      <c r="C623" s="25"/>
      <c r="D623" s="26"/>
      <c r="E623" s="27"/>
      <c r="F623" s="27"/>
      <c r="G623" s="28"/>
      <c r="H623" s="23"/>
      <c r="I623" s="10"/>
      <c r="J623" s="10"/>
      <c r="K623" s="10"/>
      <c r="L623" s="10"/>
      <c r="M623" s="10"/>
      <c r="N623" s="22"/>
      <c r="O623" s="22"/>
      <c r="P623" s="10"/>
      <c r="Q623" s="10"/>
      <c r="R623" s="10"/>
      <c r="S623" s="10"/>
      <c r="T623" s="10"/>
      <c r="U623" s="10"/>
      <c r="V623" s="10"/>
      <c r="W623" s="10"/>
      <c r="X623" s="10"/>
      <c r="Y623" s="10"/>
      <c r="Z623" s="10"/>
    </row>
    <row r="624">
      <c r="A624" s="23"/>
      <c r="B624" s="24"/>
      <c r="C624" s="25"/>
      <c r="D624" s="26"/>
      <c r="E624" s="27"/>
      <c r="F624" s="27"/>
      <c r="G624" s="28"/>
      <c r="H624" s="23"/>
      <c r="I624" s="10"/>
      <c r="J624" s="10"/>
      <c r="K624" s="10"/>
      <c r="L624" s="10"/>
      <c r="M624" s="10"/>
      <c r="N624" s="22"/>
      <c r="O624" s="22"/>
      <c r="P624" s="10"/>
      <c r="Q624" s="10"/>
      <c r="R624" s="10"/>
      <c r="S624" s="10"/>
      <c r="T624" s="10"/>
      <c r="U624" s="10"/>
      <c r="V624" s="10"/>
      <c r="W624" s="10"/>
      <c r="X624" s="10"/>
      <c r="Y624" s="10"/>
      <c r="Z624" s="10"/>
    </row>
    <row r="625">
      <c r="A625" s="23"/>
      <c r="B625" s="24"/>
      <c r="C625" s="25"/>
      <c r="D625" s="26"/>
      <c r="E625" s="27"/>
      <c r="F625" s="27"/>
      <c r="G625" s="28"/>
      <c r="H625" s="23"/>
      <c r="I625" s="10"/>
      <c r="J625" s="10"/>
      <c r="K625" s="10"/>
      <c r="L625" s="10"/>
      <c r="M625" s="10"/>
      <c r="N625" s="22"/>
      <c r="O625" s="22"/>
      <c r="P625" s="10"/>
      <c r="Q625" s="10"/>
      <c r="R625" s="10"/>
      <c r="S625" s="10"/>
      <c r="T625" s="10"/>
      <c r="U625" s="10"/>
      <c r="V625" s="10"/>
      <c r="W625" s="10"/>
      <c r="X625" s="10"/>
      <c r="Y625" s="10"/>
      <c r="Z625" s="10"/>
    </row>
    <row r="626">
      <c r="A626" s="23"/>
      <c r="B626" s="24"/>
      <c r="C626" s="25"/>
      <c r="D626" s="26"/>
      <c r="E626" s="27"/>
      <c r="F626" s="27"/>
      <c r="G626" s="28"/>
      <c r="H626" s="23"/>
      <c r="I626" s="10"/>
      <c r="J626" s="10"/>
      <c r="K626" s="10"/>
      <c r="L626" s="10"/>
      <c r="M626" s="10"/>
      <c r="N626" s="22"/>
      <c r="O626" s="22"/>
      <c r="P626" s="10"/>
      <c r="Q626" s="10"/>
      <c r="R626" s="10"/>
      <c r="S626" s="10"/>
      <c r="T626" s="10"/>
      <c r="U626" s="10"/>
      <c r="V626" s="10"/>
      <c r="W626" s="10"/>
      <c r="X626" s="10"/>
      <c r="Y626" s="10"/>
      <c r="Z626" s="10"/>
    </row>
    <row r="627">
      <c r="A627" s="23"/>
      <c r="B627" s="24"/>
      <c r="C627" s="25"/>
      <c r="D627" s="26"/>
      <c r="E627" s="27"/>
      <c r="F627" s="27"/>
      <c r="G627" s="28"/>
      <c r="H627" s="23"/>
      <c r="I627" s="10"/>
      <c r="J627" s="10"/>
      <c r="K627" s="10"/>
      <c r="L627" s="10"/>
      <c r="M627" s="10"/>
      <c r="N627" s="22"/>
      <c r="O627" s="22"/>
      <c r="P627" s="10"/>
      <c r="Q627" s="10"/>
      <c r="R627" s="10"/>
      <c r="S627" s="10"/>
      <c r="T627" s="10"/>
      <c r="U627" s="10"/>
      <c r="V627" s="10"/>
      <c r="W627" s="10"/>
      <c r="X627" s="10"/>
      <c r="Y627" s="10"/>
      <c r="Z627" s="10"/>
    </row>
    <row r="628">
      <c r="A628" s="23"/>
      <c r="B628" s="24"/>
      <c r="C628" s="25"/>
      <c r="D628" s="26"/>
      <c r="E628" s="27"/>
      <c r="F628" s="27"/>
      <c r="G628" s="28"/>
      <c r="H628" s="23"/>
      <c r="I628" s="10"/>
      <c r="J628" s="10"/>
      <c r="K628" s="10"/>
      <c r="L628" s="10"/>
      <c r="M628" s="10"/>
      <c r="N628" s="22"/>
      <c r="O628" s="22"/>
      <c r="P628" s="10"/>
      <c r="Q628" s="10"/>
      <c r="R628" s="10"/>
      <c r="S628" s="10"/>
      <c r="T628" s="10"/>
      <c r="U628" s="10"/>
      <c r="V628" s="10"/>
      <c r="W628" s="10"/>
      <c r="X628" s="10"/>
      <c r="Y628" s="10"/>
      <c r="Z628" s="10"/>
    </row>
    <row r="629">
      <c r="A629" s="23"/>
      <c r="B629" s="24"/>
      <c r="C629" s="25"/>
      <c r="D629" s="26"/>
      <c r="E629" s="27"/>
      <c r="F629" s="27"/>
      <c r="G629" s="28"/>
      <c r="H629" s="23"/>
      <c r="I629" s="10"/>
      <c r="J629" s="10"/>
      <c r="K629" s="10"/>
      <c r="L629" s="10"/>
      <c r="M629" s="10"/>
      <c r="N629" s="22"/>
      <c r="O629" s="22"/>
      <c r="P629" s="10"/>
      <c r="Q629" s="10"/>
      <c r="R629" s="10"/>
      <c r="S629" s="10"/>
      <c r="T629" s="10"/>
      <c r="U629" s="10"/>
      <c r="V629" s="10"/>
      <c r="W629" s="10"/>
      <c r="X629" s="10"/>
      <c r="Y629" s="10"/>
      <c r="Z629" s="10"/>
    </row>
    <row r="630">
      <c r="A630" s="23"/>
      <c r="B630" s="24"/>
      <c r="C630" s="25"/>
      <c r="D630" s="26"/>
      <c r="E630" s="27"/>
      <c r="F630" s="27"/>
      <c r="G630" s="28"/>
      <c r="H630" s="23"/>
      <c r="I630" s="10"/>
      <c r="J630" s="10"/>
      <c r="K630" s="10"/>
      <c r="L630" s="10"/>
      <c r="M630" s="10"/>
      <c r="N630" s="22"/>
      <c r="O630" s="22"/>
      <c r="P630" s="10"/>
      <c r="Q630" s="10"/>
      <c r="R630" s="10"/>
      <c r="S630" s="10"/>
      <c r="T630" s="10"/>
      <c r="U630" s="10"/>
      <c r="V630" s="10"/>
      <c r="W630" s="10"/>
      <c r="X630" s="10"/>
      <c r="Y630" s="10"/>
      <c r="Z630" s="10"/>
    </row>
    <row r="631">
      <c r="A631" s="23"/>
      <c r="B631" s="24"/>
      <c r="C631" s="25"/>
      <c r="D631" s="26"/>
      <c r="E631" s="27"/>
      <c r="F631" s="27"/>
      <c r="G631" s="28"/>
      <c r="H631" s="23"/>
      <c r="I631" s="10"/>
      <c r="J631" s="10"/>
      <c r="K631" s="10"/>
      <c r="L631" s="10"/>
      <c r="M631" s="10"/>
      <c r="N631" s="22"/>
      <c r="O631" s="22"/>
      <c r="P631" s="10"/>
      <c r="Q631" s="10"/>
      <c r="R631" s="10"/>
      <c r="S631" s="10"/>
      <c r="T631" s="10"/>
      <c r="U631" s="10"/>
      <c r="V631" s="10"/>
      <c r="W631" s="10"/>
      <c r="X631" s="10"/>
      <c r="Y631" s="10"/>
      <c r="Z631" s="10"/>
    </row>
    <row r="632">
      <c r="A632" s="23"/>
      <c r="B632" s="24"/>
      <c r="C632" s="25"/>
      <c r="D632" s="26"/>
      <c r="E632" s="27"/>
      <c r="F632" s="27"/>
      <c r="G632" s="28"/>
      <c r="H632" s="23"/>
      <c r="I632" s="10"/>
      <c r="J632" s="10"/>
      <c r="K632" s="10"/>
      <c r="L632" s="10"/>
      <c r="M632" s="10"/>
      <c r="N632" s="22"/>
      <c r="O632" s="22"/>
      <c r="P632" s="10"/>
      <c r="Q632" s="10"/>
      <c r="R632" s="10"/>
      <c r="S632" s="10"/>
      <c r="T632" s="10"/>
      <c r="U632" s="10"/>
      <c r="V632" s="10"/>
      <c r="W632" s="10"/>
      <c r="X632" s="10"/>
      <c r="Y632" s="10"/>
      <c r="Z632" s="10"/>
    </row>
    <row r="633">
      <c r="A633" s="23"/>
      <c r="B633" s="24"/>
      <c r="C633" s="25"/>
      <c r="D633" s="26"/>
      <c r="E633" s="27"/>
      <c r="F633" s="27"/>
      <c r="G633" s="28"/>
      <c r="H633" s="23"/>
      <c r="I633" s="10"/>
      <c r="J633" s="10"/>
      <c r="K633" s="10"/>
      <c r="L633" s="10"/>
      <c r="M633" s="10"/>
      <c r="N633" s="22"/>
      <c r="O633" s="22"/>
      <c r="P633" s="10"/>
      <c r="Q633" s="10"/>
      <c r="R633" s="10"/>
      <c r="S633" s="10"/>
      <c r="T633" s="10"/>
      <c r="U633" s="10"/>
      <c r="V633" s="10"/>
      <c r="W633" s="10"/>
      <c r="X633" s="10"/>
      <c r="Y633" s="10"/>
      <c r="Z633" s="10"/>
    </row>
    <row r="634">
      <c r="A634" s="23"/>
      <c r="B634" s="24"/>
      <c r="C634" s="25"/>
      <c r="D634" s="26"/>
      <c r="E634" s="27"/>
      <c r="F634" s="27"/>
      <c r="G634" s="28"/>
      <c r="H634" s="23"/>
      <c r="I634" s="10"/>
      <c r="J634" s="10"/>
      <c r="K634" s="10"/>
      <c r="L634" s="10"/>
      <c r="M634" s="10"/>
      <c r="N634" s="22"/>
      <c r="O634" s="22"/>
      <c r="P634" s="10"/>
      <c r="Q634" s="10"/>
      <c r="R634" s="10"/>
      <c r="S634" s="10"/>
      <c r="T634" s="10"/>
      <c r="U634" s="10"/>
      <c r="V634" s="10"/>
      <c r="W634" s="10"/>
      <c r="X634" s="10"/>
      <c r="Y634" s="10"/>
      <c r="Z634" s="10"/>
    </row>
    <row r="635">
      <c r="A635" s="23"/>
      <c r="B635" s="24"/>
      <c r="C635" s="25"/>
      <c r="D635" s="26"/>
      <c r="E635" s="27"/>
      <c r="F635" s="27"/>
      <c r="G635" s="28"/>
      <c r="H635" s="23"/>
      <c r="I635" s="10"/>
      <c r="J635" s="10"/>
      <c r="K635" s="10"/>
      <c r="L635" s="10"/>
      <c r="M635" s="10"/>
      <c r="N635" s="22"/>
      <c r="O635" s="22"/>
      <c r="P635" s="10"/>
      <c r="Q635" s="10"/>
      <c r="R635" s="10"/>
      <c r="S635" s="10"/>
      <c r="T635" s="10"/>
      <c r="U635" s="10"/>
      <c r="V635" s="10"/>
      <c r="W635" s="10"/>
      <c r="X635" s="10"/>
      <c r="Y635" s="10"/>
      <c r="Z635" s="10"/>
    </row>
    <row r="636">
      <c r="A636" s="23"/>
      <c r="B636" s="24"/>
      <c r="C636" s="25"/>
      <c r="D636" s="26"/>
      <c r="E636" s="27"/>
      <c r="F636" s="27"/>
      <c r="G636" s="28"/>
      <c r="H636" s="23"/>
      <c r="I636" s="10"/>
      <c r="J636" s="10"/>
      <c r="K636" s="10"/>
      <c r="L636" s="10"/>
      <c r="M636" s="10"/>
      <c r="N636" s="22"/>
      <c r="O636" s="22"/>
      <c r="P636" s="10"/>
      <c r="Q636" s="10"/>
      <c r="R636" s="10"/>
      <c r="S636" s="10"/>
      <c r="T636" s="10"/>
      <c r="U636" s="10"/>
      <c r="V636" s="10"/>
      <c r="W636" s="10"/>
      <c r="X636" s="10"/>
      <c r="Y636" s="10"/>
      <c r="Z636" s="10"/>
    </row>
    <row r="637">
      <c r="A637" s="23"/>
      <c r="B637" s="24"/>
      <c r="C637" s="25"/>
      <c r="D637" s="26"/>
      <c r="E637" s="27"/>
      <c r="F637" s="27"/>
      <c r="G637" s="28"/>
      <c r="H637" s="23"/>
      <c r="I637" s="10"/>
      <c r="J637" s="10"/>
      <c r="K637" s="10"/>
      <c r="L637" s="10"/>
      <c r="M637" s="10"/>
      <c r="N637" s="22"/>
      <c r="O637" s="22"/>
      <c r="P637" s="10"/>
      <c r="Q637" s="10"/>
      <c r="R637" s="10"/>
      <c r="S637" s="10"/>
      <c r="T637" s="10"/>
      <c r="U637" s="10"/>
      <c r="V637" s="10"/>
      <c r="W637" s="10"/>
      <c r="X637" s="10"/>
      <c r="Y637" s="10"/>
      <c r="Z637" s="10"/>
    </row>
    <row r="638">
      <c r="A638" s="23"/>
      <c r="B638" s="24"/>
      <c r="C638" s="25"/>
      <c r="D638" s="26"/>
      <c r="E638" s="27"/>
      <c r="F638" s="27"/>
      <c r="G638" s="28"/>
      <c r="H638" s="23"/>
      <c r="I638" s="10"/>
      <c r="J638" s="10"/>
      <c r="K638" s="10"/>
      <c r="L638" s="10"/>
      <c r="M638" s="10"/>
      <c r="N638" s="22"/>
      <c r="O638" s="22"/>
      <c r="P638" s="10"/>
      <c r="Q638" s="10"/>
      <c r="R638" s="10"/>
      <c r="S638" s="10"/>
      <c r="T638" s="10"/>
      <c r="U638" s="10"/>
      <c r="V638" s="10"/>
      <c r="W638" s="10"/>
      <c r="X638" s="10"/>
      <c r="Y638" s="10"/>
      <c r="Z638" s="10"/>
    </row>
    <row r="639">
      <c r="A639" s="23"/>
      <c r="B639" s="24"/>
      <c r="C639" s="25"/>
      <c r="D639" s="26"/>
      <c r="E639" s="27"/>
      <c r="F639" s="27"/>
      <c r="G639" s="28"/>
      <c r="H639" s="23"/>
      <c r="I639" s="10"/>
      <c r="J639" s="10"/>
      <c r="K639" s="10"/>
      <c r="L639" s="10"/>
      <c r="M639" s="10"/>
      <c r="N639" s="22"/>
      <c r="O639" s="22"/>
      <c r="P639" s="10"/>
      <c r="Q639" s="10"/>
      <c r="R639" s="10"/>
      <c r="S639" s="10"/>
      <c r="T639" s="10"/>
      <c r="U639" s="10"/>
      <c r="V639" s="10"/>
      <c r="W639" s="10"/>
      <c r="X639" s="10"/>
      <c r="Y639" s="10"/>
      <c r="Z639" s="10"/>
    </row>
    <row r="640">
      <c r="A640" s="23"/>
      <c r="B640" s="24"/>
      <c r="C640" s="25"/>
      <c r="D640" s="26"/>
      <c r="E640" s="27"/>
      <c r="F640" s="27"/>
      <c r="G640" s="28"/>
      <c r="H640" s="23"/>
      <c r="I640" s="10"/>
      <c r="J640" s="10"/>
      <c r="K640" s="10"/>
      <c r="L640" s="10"/>
      <c r="M640" s="10"/>
      <c r="N640" s="22"/>
      <c r="O640" s="22"/>
      <c r="P640" s="10"/>
      <c r="Q640" s="10"/>
      <c r="R640" s="10"/>
      <c r="S640" s="10"/>
      <c r="T640" s="10"/>
      <c r="U640" s="10"/>
      <c r="V640" s="10"/>
      <c r="W640" s="10"/>
      <c r="X640" s="10"/>
      <c r="Y640" s="10"/>
      <c r="Z640" s="10"/>
    </row>
    <row r="641">
      <c r="A641" s="23"/>
      <c r="B641" s="24"/>
      <c r="C641" s="25"/>
      <c r="D641" s="26"/>
      <c r="E641" s="27"/>
      <c r="F641" s="27"/>
      <c r="G641" s="28"/>
      <c r="H641" s="23"/>
      <c r="I641" s="10"/>
      <c r="J641" s="10"/>
      <c r="K641" s="10"/>
      <c r="L641" s="10"/>
      <c r="M641" s="10"/>
      <c r="N641" s="22"/>
      <c r="O641" s="22"/>
      <c r="P641" s="10"/>
      <c r="Q641" s="10"/>
      <c r="R641" s="10"/>
      <c r="S641" s="10"/>
      <c r="T641" s="10"/>
      <c r="U641" s="10"/>
      <c r="V641" s="10"/>
      <c r="W641" s="10"/>
      <c r="X641" s="10"/>
      <c r="Y641" s="10"/>
      <c r="Z641" s="10"/>
    </row>
    <row r="642">
      <c r="A642" s="23"/>
      <c r="B642" s="24"/>
      <c r="C642" s="25"/>
      <c r="D642" s="26"/>
      <c r="E642" s="27"/>
      <c r="F642" s="27"/>
      <c r="G642" s="28"/>
      <c r="H642" s="23"/>
      <c r="I642" s="10"/>
      <c r="J642" s="10"/>
      <c r="K642" s="10"/>
      <c r="L642" s="10"/>
      <c r="M642" s="10"/>
      <c r="N642" s="22"/>
      <c r="O642" s="22"/>
      <c r="P642" s="10"/>
      <c r="Q642" s="10"/>
      <c r="R642" s="10"/>
      <c r="S642" s="10"/>
      <c r="T642" s="10"/>
      <c r="U642" s="10"/>
      <c r="V642" s="10"/>
      <c r="W642" s="10"/>
      <c r="X642" s="10"/>
      <c r="Y642" s="10"/>
      <c r="Z642" s="10"/>
    </row>
    <row r="643">
      <c r="A643" s="23"/>
      <c r="B643" s="24"/>
      <c r="C643" s="25"/>
      <c r="D643" s="26"/>
      <c r="E643" s="27"/>
      <c r="F643" s="27"/>
      <c r="G643" s="28"/>
      <c r="H643" s="23"/>
      <c r="I643" s="10"/>
      <c r="J643" s="10"/>
      <c r="K643" s="10"/>
      <c r="L643" s="10"/>
      <c r="M643" s="10"/>
      <c r="N643" s="22"/>
      <c r="O643" s="22"/>
      <c r="P643" s="10"/>
      <c r="Q643" s="10"/>
      <c r="R643" s="10"/>
      <c r="S643" s="10"/>
      <c r="T643" s="10"/>
      <c r="U643" s="10"/>
      <c r="V643" s="10"/>
      <c r="W643" s="10"/>
      <c r="X643" s="10"/>
      <c r="Y643" s="10"/>
      <c r="Z643" s="10"/>
    </row>
    <row r="644">
      <c r="A644" s="23"/>
      <c r="B644" s="24"/>
      <c r="C644" s="25"/>
      <c r="D644" s="26"/>
      <c r="E644" s="27"/>
      <c r="F644" s="27"/>
      <c r="G644" s="28"/>
      <c r="H644" s="23"/>
      <c r="I644" s="10"/>
      <c r="J644" s="10"/>
      <c r="K644" s="10"/>
      <c r="L644" s="10"/>
      <c r="M644" s="10"/>
      <c r="N644" s="22"/>
      <c r="O644" s="22"/>
      <c r="P644" s="10"/>
      <c r="Q644" s="10"/>
      <c r="R644" s="10"/>
      <c r="S644" s="10"/>
      <c r="T644" s="10"/>
      <c r="U644" s="10"/>
      <c r="V644" s="10"/>
      <c r="W644" s="10"/>
      <c r="X644" s="10"/>
      <c r="Y644" s="10"/>
      <c r="Z644" s="10"/>
    </row>
    <row r="645">
      <c r="A645" s="23"/>
      <c r="B645" s="24"/>
      <c r="C645" s="25"/>
      <c r="D645" s="26"/>
      <c r="E645" s="27"/>
      <c r="F645" s="27"/>
      <c r="G645" s="28"/>
      <c r="H645" s="23"/>
      <c r="I645" s="10"/>
      <c r="J645" s="10"/>
      <c r="K645" s="10"/>
      <c r="L645" s="10"/>
      <c r="M645" s="10"/>
      <c r="N645" s="22"/>
      <c r="O645" s="22"/>
      <c r="P645" s="10"/>
      <c r="Q645" s="10"/>
      <c r="R645" s="10"/>
      <c r="S645" s="10"/>
      <c r="T645" s="10"/>
      <c r="U645" s="10"/>
      <c r="V645" s="10"/>
      <c r="W645" s="10"/>
      <c r="X645" s="10"/>
      <c r="Y645" s="10"/>
      <c r="Z645" s="10"/>
    </row>
    <row r="646">
      <c r="A646" s="23"/>
      <c r="B646" s="24"/>
      <c r="C646" s="25"/>
      <c r="D646" s="26"/>
      <c r="E646" s="27"/>
      <c r="F646" s="27"/>
      <c r="G646" s="28"/>
      <c r="H646" s="23"/>
      <c r="I646" s="10"/>
      <c r="J646" s="10"/>
      <c r="K646" s="10"/>
      <c r="L646" s="10"/>
      <c r="M646" s="10"/>
      <c r="N646" s="22"/>
      <c r="O646" s="22"/>
      <c r="P646" s="10"/>
      <c r="Q646" s="10"/>
      <c r="R646" s="10"/>
      <c r="S646" s="10"/>
      <c r="T646" s="10"/>
      <c r="U646" s="10"/>
      <c r="V646" s="10"/>
      <c r="W646" s="10"/>
      <c r="X646" s="10"/>
      <c r="Y646" s="10"/>
      <c r="Z646" s="10"/>
    </row>
    <row r="647">
      <c r="A647" s="23"/>
      <c r="B647" s="24"/>
      <c r="C647" s="25"/>
      <c r="D647" s="26"/>
      <c r="E647" s="27"/>
      <c r="F647" s="27"/>
      <c r="G647" s="28"/>
      <c r="H647" s="23"/>
      <c r="I647" s="10"/>
      <c r="J647" s="10"/>
      <c r="K647" s="10"/>
      <c r="L647" s="10"/>
      <c r="M647" s="10"/>
      <c r="N647" s="22"/>
      <c r="O647" s="22"/>
      <c r="P647" s="10"/>
      <c r="Q647" s="10"/>
      <c r="R647" s="10"/>
      <c r="S647" s="10"/>
      <c r="T647" s="10"/>
      <c r="U647" s="10"/>
      <c r="V647" s="10"/>
      <c r="W647" s="10"/>
      <c r="X647" s="10"/>
      <c r="Y647" s="10"/>
      <c r="Z647" s="10"/>
    </row>
    <row r="648">
      <c r="A648" s="23"/>
      <c r="B648" s="24"/>
      <c r="C648" s="25"/>
      <c r="D648" s="26"/>
      <c r="E648" s="27"/>
      <c r="F648" s="27"/>
      <c r="G648" s="28"/>
      <c r="H648" s="23"/>
      <c r="I648" s="10"/>
      <c r="J648" s="10"/>
      <c r="K648" s="10"/>
      <c r="L648" s="10"/>
      <c r="M648" s="10"/>
      <c r="N648" s="22"/>
      <c r="O648" s="22"/>
      <c r="P648" s="10"/>
      <c r="Q648" s="10"/>
      <c r="R648" s="10"/>
      <c r="S648" s="10"/>
      <c r="T648" s="10"/>
      <c r="U648" s="10"/>
      <c r="V648" s="10"/>
      <c r="W648" s="10"/>
      <c r="X648" s="10"/>
      <c r="Y648" s="10"/>
      <c r="Z648" s="10"/>
    </row>
    <row r="649">
      <c r="A649" s="23"/>
      <c r="B649" s="24"/>
      <c r="C649" s="25"/>
      <c r="D649" s="26"/>
      <c r="E649" s="27"/>
      <c r="F649" s="27"/>
      <c r="G649" s="28"/>
      <c r="H649" s="23"/>
      <c r="I649" s="10"/>
      <c r="J649" s="10"/>
      <c r="K649" s="10"/>
      <c r="L649" s="10"/>
      <c r="M649" s="10"/>
      <c r="N649" s="22"/>
      <c r="O649" s="22"/>
      <c r="P649" s="10"/>
      <c r="Q649" s="10"/>
      <c r="R649" s="10"/>
      <c r="S649" s="10"/>
      <c r="T649" s="10"/>
      <c r="U649" s="10"/>
      <c r="V649" s="10"/>
      <c r="W649" s="10"/>
      <c r="X649" s="10"/>
      <c r="Y649" s="10"/>
      <c r="Z649" s="10"/>
    </row>
    <row r="650">
      <c r="A650" s="23"/>
      <c r="B650" s="24"/>
      <c r="C650" s="25"/>
      <c r="D650" s="26"/>
      <c r="E650" s="27"/>
      <c r="F650" s="27"/>
      <c r="G650" s="28"/>
      <c r="H650" s="23"/>
      <c r="I650" s="10"/>
      <c r="J650" s="10"/>
      <c r="K650" s="10"/>
      <c r="L650" s="10"/>
      <c r="M650" s="10"/>
      <c r="N650" s="22"/>
      <c r="O650" s="22"/>
      <c r="P650" s="10"/>
      <c r="Q650" s="10"/>
      <c r="R650" s="10"/>
      <c r="S650" s="10"/>
      <c r="T650" s="10"/>
      <c r="U650" s="10"/>
      <c r="V650" s="10"/>
      <c r="W650" s="10"/>
      <c r="X650" s="10"/>
      <c r="Y650" s="10"/>
      <c r="Z650" s="10"/>
    </row>
    <row r="651">
      <c r="A651" s="23"/>
      <c r="B651" s="24"/>
      <c r="C651" s="25"/>
      <c r="D651" s="26"/>
      <c r="E651" s="27"/>
      <c r="F651" s="27"/>
      <c r="G651" s="28"/>
      <c r="H651" s="23"/>
      <c r="I651" s="10"/>
      <c r="J651" s="10"/>
      <c r="K651" s="10"/>
      <c r="L651" s="10"/>
      <c r="M651" s="10"/>
      <c r="N651" s="22"/>
      <c r="O651" s="22"/>
      <c r="P651" s="10"/>
      <c r="Q651" s="10"/>
      <c r="R651" s="10"/>
      <c r="S651" s="10"/>
      <c r="T651" s="10"/>
      <c r="U651" s="10"/>
      <c r="V651" s="10"/>
      <c r="W651" s="10"/>
      <c r="X651" s="10"/>
      <c r="Y651" s="10"/>
      <c r="Z651" s="10"/>
    </row>
    <row r="652">
      <c r="A652" s="23"/>
      <c r="B652" s="24"/>
      <c r="C652" s="25"/>
      <c r="D652" s="26"/>
      <c r="E652" s="27"/>
      <c r="F652" s="27"/>
      <c r="G652" s="28"/>
      <c r="H652" s="23"/>
      <c r="I652" s="10"/>
      <c r="J652" s="10"/>
      <c r="K652" s="10"/>
      <c r="L652" s="10"/>
      <c r="M652" s="10"/>
      <c r="N652" s="22"/>
      <c r="O652" s="22"/>
      <c r="P652" s="10"/>
      <c r="Q652" s="10"/>
      <c r="R652" s="10"/>
      <c r="S652" s="10"/>
      <c r="T652" s="10"/>
      <c r="U652" s="10"/>
      <c r="V652" s="10"/>
      <c r="W652" s="10"/>
      <c r="X652" s="10"/>
      <c r="Y652" s="10"/>
      <c r="Z652" s="10"/>
    </row>
    <row r="653">
      <c r="A653" s="23"/>
      <c r="B653" s="24"/>
      <c r="C653" s="25"/>
      <c r="D653" s="26"/>
      <c r="E653" s="27"/>
      <c r="F653" s="27"/>
      <c r="G653" s="28"/>
      <c r="H653" s="23"/>
      <c r="I653" s="10"/>
      <c r="J653" s="10"/>
      <c r="K653" s="10"/>
      <c r="L653" s="10"/>
      <c r="M653" s="10"/>
      <c r="N653" s="22"/>
      <c r="O653" s="22"/>
      <c r="P653" s="10"/>
      <c r="Q653" s="10"/>
      <c r="R653" s="10"/>
      <c r="S653" s="10"/>
      <c r="T653" s="10"/>
      <c r="U653" s="10"/>
      <c r="V653" s="10"/>
      <c r="W653" s="10"/>
      <c r="X653" s="10"/>
      <c r="Y653" s="10"/>
      <c r="Z653" s="10"/>
    </row>
    <row r="654">
      <c r="A654" s="23"/>
      <c r="B654" s="24"/>
      <c r="C654" s="25"/>
      <c r="D654" s="26"/>
      <c r="E654" s="27"/>
      <c r="F654" s="27"/>
      <c r="G654" s="28"/>
      <c r="H654" s="23"/>
      <c r="I654" s="10"/>
      <c r="J654" s="10"/>
      <c r="K654" s="10"/>
      <c r="L654" s="10"/>
      <c r="M654" s="10"/>
      <c r="N654" s="22"/>
      <c r="O654" s="22"/>
      <c r="P654" s="10"/>
      <c r="Q654" s="10"/>
      <c r="R654" s="10"/>
      <c r="S654" s="10"/>
      <c r="T654" s="10"/>
      <c r="U654" s="10"/>
      <c r="V654" s="10"/>
      <c r="W654" s="10"/>
      <c r="X654" s="10"/>
      <c r="Y654" s="10"/>
      <c r="Z654" s="10"/>
    </row>
    <row r="655">
      <c r="A655" s="23"/>
      <c r="B655" s="24"/>
      <c r="C655" s="25"/>
      <c r="D655" s="26"/>
      <c r="E655" s="27"/>
      <c r="F655" s="27"/>
      <c r="G655" s="28"/>
      <c r="H655" s="23"/>
      <c r="I655" s="10"/>
      <c r="J655" s="10"/>
      <c r="K655" s="10"/>
      <c r="L655" s="10"/>
      <c r="M655" s="10"/>
      <c r="N655" s="22"/>
      <c r="O655" s="22"/>
      <c r="P655" s="10"/>
      <c r="Q655" s="10"/>
      <c r="R655" s="10"/>
      <c r="S655" s="10"/>
      <c r="T655" s="10"/>
      <c r="U655" s="10"/>
      <c r="V655" s="10"/>
      <c r="W655" s="10"/>
      <c r="X655" s="10"/>
      <c r="Y655" s="10"/>
      <c r="Z655" s="10"/>
    </row>
    <row r="656">
      <c r="A656" s="23"/>
      <c r="B656" s="24"/>
      <c r="C656" s="25"/>
      <c r="D656" s="26"/>
      <c r="E656" s="27"/>
      <c r="F656" s="27"/>
      <c r="G656" s="28"/>
      <c r="H656" s="23"/>
      <c r="I656" s="10"/>
      <c r="J656" s="10"/>
      <c r="K656" s="10"/>
      <c r="L656" s="10"/>
      <c r="M656" s="10"/>
      <c r="N656" s="22"/>
      <c r="O656" s="22"/>
      <c r="P656" s="10"/>
      <c r="Q656" s="10"/>
      <c r="R656" s="10"/>
      <c r="S656" s="10"/>
      <c r="T656" s="10"/>
      <c r="U656" s="10"/>
      <c r="V656" s="10"/>
      <c r="W656" s="10"/>
      <c r="X656" s="10"/>
      <c r="Y656" s="10"/>
      <c r="Z656" s="10"/>
    </row>
    <row r="657">
      <c r="A657" s="23"/>
      <c r="B657" s="24"/>
      <c r="C657" s="25"/>
      <c r="D657" s="26"/>
      <c r="E657" s="27"/>
      <c r="F657" s="27"/>
      <c r="G657" s="28"/>
      <c r="H657" s="23"/>
      <c r="I657" s="10"/>
      <c r="J657" s="10"/>
      <c r="K657" s="10"/>
      <c r="L657" s="10"/>
      <c r="M657" s="10"/>
      <c r="N657" s="22"/>
      <c r="O657" s="22"/>
      <c r="P657" s="10"/>
      <c r="Q657" s="10"/>
      <c r="R657" s="10"/>
      <c r="S657" s="10"/>
      <c r="T657" s="10"/>
      <c r="U657" s="10"/>
      <c r="V657" s="10"/>
      <c r="W657" s="10"/>
      <c r="X657" s="10"/>
      <c r="Y657" s="10"/>
      <c r="Z657" s="10"/>
    </row>
    <row r="658">
      <c r="A658" s="23"/>
      <c r="B658" s="24"/>
      <c r="C658" s="25"/>
      <c r="D658" s="26"/>
      <c r="E658" s="27"/>
      <c r="F658" s="27"/>
      <c r="G658" s="28"/>
      <c r="H658" s="23"/>
      <c r="I658" s="10"/>
      <c r="J658" s="10"/>
      <c r="K658" s="10"/>
      <c r="L658" s="10"/>
      <c r="M658" s="10"/>
      <c r="N658" s="22"/>
      <c r="O658" s="22"/>
      <c r="P658" s="10"/>
      <c r="Q658" s="10"/>
      <c r="R658" s="10"/>
      <c r="S658" s="10"/>
      <c r="T658" s="10"/>
      <c r="U658" s="10"/>
      <c r="V658" s="10"/>
      <c r="W658" s="10"/>
      <c r="X658" s="10"/>
      <c r="Y658" s="10"/>
      <c r="Z658" s="10"/>
    </row>
    <row r="659">
      <c r="A659" s="23"/>
      <c r="B659" s="24"/>
      <c r="C659" s="25"/>
      <c r="D659" s="26"/>
      <c r="E659" s="27"/>
      <c r="F659" s="27"/>
      <c r="G659" s="28"/>
      <c r="H659" s="23"/>
      <c r="I659" s="10"/>
      <c r="J659" s="10"/>
      <c r="K659" s="10"/>
      <c r="L659" s="10"/>
      <c r="M659" s="10"/>
      <c r="N659" s="22"/>
      <c r="O659" s="22"/>
      <c r="P659" s="10"/>
      <c r="Q659" s="10"/>
      <c r="R659" s="10"/>
      <c r="S659" s="10"/>
      <c r="T659" s="10"/>
      <c r="U659" s="10"/>
      <c r="V659" s="10"/>
      <c r="W659" s="10"/>
      <c r="X659" s="10"/>
      <c r="Y659" s="10"/>
      <c r="Z659" s="10"/>
    </row>
    <row r="660">
      <c r="A660" s="23"/>
      <c r="B660" s="24"/>
      <c r="C660" s="25"/>
      <c r="D660" s="26"/>
      <c r="E660" s="27"/>
      <c r="F660" s="27"/>
      <c r="G660" s="28"/>
      <c r="H660" s="23"/>
      <c r="I660" s="10"/>
      <c r="J660" s="10"/>
      <c r="K660" s="10"/>
      <c r="L660" s="10"/>
      <c r="M660" s="10"/>
      <c r="N660" s="22"/>
      <c r="O660" s="22"/>
      <c r="P660" s="10"/>
      <c r="Q660" s="10"/>
      <c r="R660" s="10"/>
      <c r="S660" s="10"/>
      <c r="T660" s="10"/>
      <c r="U660" s="10"/>
      <c r="V660" s="10"/>
      <c r="W660" s="10"/>
      <c r="X660" s="10"/>
      <c r="Y660" s="10"/>
      <c r="Z660" s="10"/>
    </row>
    <row r="661">
      <c r="A661" s="23"/>
      <c r="B661" s="24"/>
      <c r="C661" s="25"/>
      <c r="D661" s="26"/>
      <c r="E661" s="27"/>
      <c r="F661" s="27"/>
      <c r="G661" s="28"/>
      <c r="H661" s="23"/>
      <c r="I661" s="10"/>
      <c r="J661" s="10"/>
      <c r="K661" s="10"/>
      <c r="L661" s="10"/>
      <c r="M661" s="10"/>
      <c r="N661" s="22"/>
      <c r="O661" s="22"/>
      <c r="P661" s="10"/>
      <c r="Q661" s="10"/>
      <c r="R661" s="10"/>
      <c r="S661" s="10"/>
      <c r="T661" s="10"/>
      <c r="U661" s="10"/>
      <c r="V661" s="10"/>
      <c r="W661" s="10"/>
      <c r="X661" s="10"/>
      <c r="Y661" s="10"/>
      <c r="Z661" s="10"/>
    </row>
    <row r="662">
      <c r="A662" s="23"/>
      <c r="B662" s="24"/>
      <c r="C662" s="25"/>
      <c r="D662" s="26"/>
      <c r="E662" s="27"/>
      <c r="F662" s="27"/>
      <c r="G662" s="28"/>
      <c r="H662" s="23"/>
      <c r="I662" s="10"/>
      <c r="J662" s="10"/>
      <c r="K662" s="10"/>
      <c r="L662" s="10"/>
      <c r="M662" s="10"/>
      <c r="N662" s="22"/>
      <c r="O662" s="22"/>
      <c r="P662" s="10"/>
      <c r="Q662" s="10"/>
      <c r="R662" s="10"/>
      <c r="S662" s="10"/>
      <c r="T662" s="10"/>
      <c r="U662" s="10"/>
      <c r="V662" s="10"/>
      <c r="W662" s="10"/>
      <c r="X662" s="10"/>
      <c r="Y662" s="10"/>
      <c r="Z662" s="10"/>
    </row>
    <row r="663">
      <c r="A663" s="23"/>
      <c r="B663" s="24"/>
      <c r="C663" s="25"/>
      <c r="D663" s="26"/>
      <c r="E663" s="27"/>
      <c r="F663" s="27"/>
      <c r="G663" s="28"/>
      <c r="H663" s="23"/>
      <c r="I663" s="10"/>
      <c r="J663" s="10"/>
      <c r="K663" s="10"/>
      <c r="L663" s="10"/>
      <c r="M663" s="10"/>
      <c r="N663" s="22"/>
      <c r="O663" s="22"/>
      <c r="P663" s="10"/>
      <c r="Q663" s="10"/>
      <c r="R663" s="10"/>
      <c r="S663" s="10"/>
      <c r="T663" s="10"/>
      <c r="U663" s="10"/>
      <c r="V663" s="10"/>
      <c r="W663" s="10"/>
      <c r="X663" s="10"/>
      <c r="Y663" s="10"/>
      <c r="Z663" s="10"/>
    </row>
    <row r="664">
      <c r="A664" s="23"/>
      <c r="B664" s="24"/>
      <c r="C664" s="25"/>
      <c r="D664" s="26"/>
      <c r="E664" s="27"/>
      <c r="F664" s="27"/>
      <c r="G664" s="28"/>
      <c r="H664" s="23"/>
      <c r="I664" s="10"/>
      <c r="J664" s="10"/>
      <c r="K664" s="10"/>
      <c r="L664" s="10"/>
      <c r="M664" s="10"/>
      <c r="N664" s="22"/>
      <c r="O664" s="22"/>
      <c r="P664" s="10"/>
      <c r="Q664" s="10"/>
      <c r="R664" s="10"/>
      <c r="S664" s="10"/>
      <c r="T664" s="10"/>
      <c r="U664" s="10"/>
      <c r="V664" s="10"/>
      <c r="W664" s="10"/>
      <c r="X664" s="10"/>
      <c r="Y664" s="10"/>
      <c r="Z664" s="10"/>
    </row>
    <row r="665">
      <c r="A665" s="23"/>
      <c r="B665" s="24"/>
      <c r="C665" s="25"/>
      <c r="D665" s="26"/>
      <c r="E665" s="27"/>
      <c r="F665" s="27"/>
      <c r="G665" s="28"/>
      <c r="H665" s="23"/>
      <c r="I665" s="10"/>
      <c r="J665" s="10"/>
      <c r="K665" s="10"/>
      <c r="L665" s="10"/>
      <c r="M665" s="10"/>
      <c r="N665" s="22"/>
      <c r="O665" s="22"/>
      <c r="P665" s="10"/>
      <c r="Q665" s="10"/>
      <c r="R665" s="10"/>
      <c r="S665" s="10"/>
      <c r="T665" s="10"/>
      <c r="U665" s="10"/>
      <c r="V665" s="10"/>
      <c r="W665" s="10"/>
      <c r="X665" s="10"/>
      <c r="Y665" s="10"/>
      <c r="Z665" s="10"/>
    </row>
    <row r="666">
      <c r="A666" s="23"/>
      <c r="B666" s="24"/>
      <c r="C666" s="25"/>
      <c r="D666" s="26"/>
      <c r="E666" s="27"/>
      <c r="F666" s="27"/>
      <c r="G666" s="28"/>
      <c r="H666" s="23"/>
      <c r="I666" s="10"/>
      <c r="J666" s="10"/>
      <c r="K666" s="10"/>
      <c r="L666" s="10"/>
      <c r="M666" s="10"/>
      <c r="N666" s="22"/>
      <c r="O666" s="22"/>
      <c r="P666" s="10"/>
      <c r="Q666" s="10"/>
      <c r="R666" s="10"/>
      <c r="S666" s="10"/>
      <c r="T666" s="10"/>
      <c r="U666" s="10"/>
      <c r="V666" s="10"/>
      <c r="W666" s="10"/>
      <c r="X666" s="10"/>
      <c r="Y666" s="10"/>
      <c r="Z666" s="10"/>
    </row>
    <row r="667">
      <c r="A667" s="23"/>
      <c r="B667" s="24"/>
      <c r="C667" s="25"/>
      <c r="D667" s="26"/>
      <c r="E667" s="27"/>
      <c r="F667" s="27"/>
      <c r="G667" s="28"/>
      <c r="H667" s="23"/>
      <c r="I667" s="10"/>
      <c r="J667" s="10"/>
      <c r="K667" s="10"/>
      <c r="L667" s="10"/>
      <c r="M667" s="10"/>
      <c r="N667" s="22"/>
      <c r="O667" s="22"/>
      <c r="P667" s="10"/>
      <c r="Q667" s="10"/>
      <c r="R667" s="10"/>
      <c r="S667" s="10"/>
      <c r="T667" s="10"/>
      <c r="U667" s="10"/>
      <c r="V667" s="10"/>
      <c r="W667" s="10"/>
      <c r="X667" s="10"/>
      <c r="Y667" s="10"/>
      <c r="Z667" s="10"/>
    </row>
    <row r="668">
      <c r="A668" s="23"/>
      <c r="B668" s="24"/>
      <c r="C668" s="25"/>
      <c r="D668" s="26"/>
      <c r="E668" s="27"/>
      <c r="F668" s="27"/>
      <c r="G668" s="28"/>
      <c r="H668" s="23"/>
      <c r="I668" s="10"/>
      <c r="J668" s="10"/>
      <c r="K668" s="10"/>
      <c r="L668" s="10"/>
      <c r="M668" s="10"/>
      <c r="N668" s="22"/>
      <c r="O668" s="22"/>
      <c r="P668" s="10"/>
      <c r="Q668" s="10"/>
      <c r="R668" s="10"/>
      <c r="S668" s="10"/>
      <c r="T668" s="10"/>
      <c r="U668" s="10"/>
      <c r="V668" s="10"/>
      <c r="W668" s="10"/>
      <c r="X668" s="10"/>
      <c r="Y668" s="10"/>
      <c r="Z668" s="10"/>
    </row>
    <row r="669">
      <c r="A669" s="23"/>
      <c r="B669" s="24"/>
      <c r="C669" s="25"/>
      <c r="D669" s="26"/>
      <c r="E669" s="27"/>
      <c r="F669" s="27"/>
      <c r="G669" s="28"/>
      <c r="H669" s="23"/>
      <c r="I669" s="10"/>
      <c r="J669" s="10"/>
      <c r="K669" s="10"/>
      <c r="L669" s="10"/>
      <c r="M669" s="10"/>
      <c r="N669" s="22"/>
      <c r="O669" s="22"/>
      <c r="P669" s="10"/>
      <c r="Q669" s="10"/>
      <c r="R669" s="10"/>
      <c r="S669" s="10"/>
      <c r="T669" s="10"/>
      <c r="U669" s="10"/>
      <c r="V669" s="10"/>
      <c r="W669" s="10"/>
      <c r="X669" s="10"/>
      <c r="Y669" s="10"/>
      <c r="Z669" s="10"/>
    </row>
    <row r="670">
      <c r="A670" s="23"/>
      <c r="B670" s="24"/>
      <c r="C670" s="25"/>
      <c r="D670" s="26"/>
      <c r="E670" s="27"/>
      <c r="F670" s="27"/>
      <c r="G670" s="28"/>
      <c r="H670" s="23"/>
      <c r="I670" s="10"/>
      <c r="J670" s="10"/>
      <c r="K670" s="10"/>
      <c r="L670" s="10"/>
      <c r="M670" s="10"/>
      <c r="N670" s="22"/>
      <c r="O670" s="22"/>
      <c r="P670" s="10"/>
      <c r="Q670" s="10"/>
      <c r="R670" s="10"/>
      <c r="S670" s="10"/>
      <c r="T670" s="10"/>
      <c r="U670" s="10"/>
      <c r="V670" s="10"/>
      <c r="W670" s="10"/>
      <c r="X670" s="10"/>
      <c r="Y670" s="10"/>
      <c r="Z670" s="10"/>
    </row>
    <row r="671">
      <c r="A671" s="23"/>
      <c r="B671" s="24"/>
      <c r="C671" s="25"/>
      <c r="D671" s="26"/>
      <c r="E671" s="27"/>
      <c r="F671" s="27"/>
      <c r="G671" s="28"/>
      <c r="H671" s="23"/>
      <c r="I671" s="10"/>
      <c r="J671" s="10"/>
      <c r="K671" s="10"/>
      <c r="L671" s="10"/>
      <c r="M671" s="10"/>
      <c r="N671" s="22"/>
      <c r="O671" s="22"/>
      <c r="P671" s="10"/>
      <c r="Q671" s="10"/>
      <c r="R671" s="10"/>
      <c r="S671" s="10"/>
      <c r="T671" s="10"/>
      <c r="U671" s="10"/>
      <c r="V671" s="10"/>
      <c r="W671" s="10"/>
      <c r="X671" s="10"/>
      <c r="Y671" s="10"/>
      <c r="Z671" s="10"/>
    </row>
    <row r="672">
      <c r="A672" s="23"/>
      <c r="B672" s="24"/>
      <c r="C672" s="25"/>
      <c r="D672" s="26"/>
      <c r="E672" s="27"/>
      <c r="F672" s="27"/>
      <c r="G672" s="28"/>
      <c r="H672" s="23"/>
      <c r="I672" s="10"/>
      <c r="J672" s="10"/>
      <c r="K672" s="10"/>
      <c r="L672" s="10"/>
      <c r="M672" s="10"/>
      <c r="N672" s="22"/>
      <c r="O672" s="22"/>
      <c r="P672" s="10"/>
      <c r="Q672" s="10"/>
      <c r="R672" s="10"/>
      <c r="S672" s="10"/>
      <c r="T672" s="10"/>
      <c r="U672" s="10"/>
      <c r="V672" s="10"/>
      <c r="W672" s="10"/>
      <c r="X672" s="10"/>
      <c r="Y672" s="10"/>
      <c r="Z672" s="10"/>
    </row>
    <row r="673">
      <c r="A673" s="23"/>
      <c r="B673" s="24"/>
      <c r="C673" s="25"/>
      <c r="D673" s="26"/>
      <c r="E673" s="27"/>
      <c r="F673" s="27"/>
      <c r="G673" s="28"/>
      <c r="H673" s="23"/>
      <c r="I673" s="10"/>
      <c r="J673" s="10"/>
      <c r="K673" s="10"/>
      <c r="L673" s="10"/>
      <c r="M673" s="10"/>
      <c r="N673" s="22"/>
      <c r="O673" s="22"/>
      <c r="P673" s="10"/>
      <c r="Q673" s="10"/>
      <c r="R673" s="10"/>
      <c r="S673" s="10"/>
      <c r="T673" s="10"/>
      <c r="U673" s="10"/>
      <c r="V673" s="10"/>
      <c r="W673" s="10"/>
      <c r="X673" s="10"/>
      <c r="Y673" s="10"/>
      <c r="Z673" s="10"/>
    </row>
    <row r="674">
      <c r="A674" s="23"/>
      <c r="B674" s="24"/>
      <c r="C674" s="25"/>
      <c r="D674" s="26"/>
      <c r="E674" s="27"/>
      <c r="F674" s="27"/>
      <c r="G674" s="28"/>
      <c r="H674" s="23"/>
      <c r="I674" s="10"/>
      <c r="J674" s="10"/>
      <c r="K674" s="10"/>
      <c r="L674" s="10"/>
      <c r="M674" s="10"/>
      <c r="N674" s="22"/>
      <c r="O674" s="22"/>
      <c r="P674" s="10"/>
      <c r="Q674" s="10"/>
      <c r="R674" s="10"/>
      <c r="S674" s="10"/>
      <c r="T674" s="10"/>
      <c r="U674" s="10"/>
      <c r="V674" s="10"/>
      <c r="W674" s="10"/>
      <c r="X674" s="10"/>
      <c r="Y674" s="10"/>
      <c r="Z674" s="10"/>
    </row>
    <row r="675">
      <c r="A675" s="23"/>
      <c r="B675" s="24"/>
      <c r="C675" s="25"/>
      <c r="D675" s="26"/>
      <c r="E675" s="27"/>
      <c r="F675" s="27"/>
      <c r="G675" s="28"/>
      <c r="H675" s="23"/>
      <c r="I675" s="10"/>
      <c r="J675" s="10"/>
      <c r="K675" s="10"/>
      <c r="L675" s="10"/>
      <c r="M675" s="10"/>
      <c r="N675" s="22"/>
      <c r="O675" s="22"/>
      <c r="P675" s="10"/>
      <c r="Q675" s="10"/>
      <c r="R675" s="10"/>
      <c r="S675" s="10"/>
      <c r="T675" s="10"/>
      <c r="U675" s="10"/>
      <c r="V675" s="10"/>
      <c r="W675" s="10"/>
      <c r="X675" s="10"/>
      <c r="Y675" s="10"/>
      <c r="Z675" s="10"/>
    </row>
    <row r="676">
      <c r="A676" s="23"/>
      <c r="B676" s="24"/>
      <c r="C676" s="25"/>
      <c r="D676" s="26"/>
      <c r="E676" s="27"/>
      <c r="F676" s="27"/>
      <c r="G676" s="28"/>
      <c r="H676" s="23"/>
      <c r="I676" s="10"/>
      <c r="J676" s="10"/>
      <c r="K676" s="10"/>
      <c r="L676" s="10"/>
      <c r="M676" s="10"/>
      <c r="N676" s="22"/>
      <c r="O676" s="22"/>
      <c r="P676" s="10"/>
      <c r="Q676" s="10"/>
      <c r="R676" s="10"/>
      <c r="S676" s="10"/>
      <c r="T676" s="10"/>
      <c r="U676" s="10"/>
      <c r="V676" s="10"/>
      <c r="W676" s="10"/>
      <c r="X676" s="10"/>
      <c r="Y676" s="10"/>
      <c r="Z676" s="10"/>
    </row>
    <row r="677">
      <c r="A677" s="23"/>
      <c r="B677" s="24"/>
      <c r="C677" s="25"/>
      <c r="D677" s="26"/>
      <c r="E677" s="27"/>
      <c r="F677" s="27"/>
      <c r="G677" s="28"/>
      <c r="H677" s="23"/>
      <c r="I677" s="10"/>
      <c r="J677" s="10"/>
      <c r="K677" s="10"/>
      <c r="L677" s="10"/>
      <c r="M677" s="10"/>
      <c r="N677" s="22"/>
      <c r="O677" s="22"/>
      <c r="P677" s="10"/>
      <c r="Q677" s="10"/>
      <c r="R677" s="10"/>
      <c r="S677" s="10"/>
      <c r="T677" s="10"/>
      <c r="U677" s="10"/>
      <c r="V677" s="10"/>
      <c r="W677" s="10"/>
      <c r="X677" s="10"/>
      <c r="Y677" s="10"/>
      <c r="Z677" s="10"/>
    </row>
    <row r="678">
      <c r="A678" s="23"/>
      <c r="B678" s="24"/>
      <c r="C678" s="25"/>
      <c r="D678" s="26"/>
      <c r="E678" s="27"/>
      <c r="F678" s="27"/>
      <c r="G678" s="28"/>
      <c r="H678" s="23"/>
      <c r="I678" s="10"/>
      <c r="J678" s="10"/>
      <c r="K678" s="10"/>
      <c r="L678" s="10"/>
      <c r="M678" s="10"/>
      <c r="N678" s="22"/>
      <c r="O678" s="22"/>
      <c r="P678" s="10"/>
      <c r="Q678" s="10"/>
      <c r="R678" s="10"/>
      <c r="S678" s="10"/>
      <c r="T678" s="10"/>
      <c r="U678" s="10"/>
      <c r="V678" s="10"/>
      <c r="W678" s="10"/>
      <c r="X678" s="10"/>
      <c r="Y678" s="10"/>
      <c r="Z678" s="10"/>
    </row>
    <row r="679">
      <c r="A679" s="23"/>
      <c r="B679" s="24"/>
      <c r="C679" s="25"/>
      <c r="D679" s="26"/>
      <c r="E679" s="27"/>
      <c r="F679" s="27"/>
      <c r="G679" s="28"/>
      <c r="H679" s="23"/>
      <c r="I679" s="10"/>
      <c r="J679" s="10"/>
      <c r="K679" s="10"/>
      <c r="L679" s="10"/>
      <c r="M679" s="10"/>
      <c r="N679" s="22"/>
      <c r="O679" s="22"/>
      <c r="P679" s="10"/>
      <c r="Q679" s="10"/>
      <c r="R679" s="10"/>
      <c r="S679" s="10"/>
      <c r="T679" s="10"/>
      <c r="U679" s="10"/>
      <c r="V679" s="10"/>
      <c r="W679" s="10"/>
      <c r="X679" s="10"/>
      <c r="Y679" s="10"/>
      <c r="Z679" s="10"/>
    </row>
    <row r="680">
      <c r="A680" s="23"/>
      <c r="B680" s="24"/>
      <c r="C680" s="25"/>
      <c r="D680" s="26"/>
      <c r="E680" s="27"/>
      <c r="F680" s="27"/>
      <c r="G680" s="28"/>
      <c r="H680" s="23"/>
      <c r="I680" s="10"/>
      <c r="J680" s="10"/>
      <c r="K680" s="10"/>
      <c r="L680" s="10"/>
      <c r="M680" s="10"/>
      <c r="N680" s="22"/>
      <c r="O680" s="22"/>
      <c r="P680" s="10"/>
      <c r="Q680" s="10"/>
      <c r="R680" s="10"/>
      <c r="S680" s="10"/>
      <c r="T680" s="10"/>
      <c r="U680" s="10"/>
      <c r="V680" s="10"/>
      <c r="W680" s="10"/>
      <c r="X680" s="10"/>
      <c r="Y680" s="10"/>
      <c r="Z680" s="10"/>
    </row>
    <row r="681">
      <c r="A681" s="23"/>
      <c r="B681" s="24"/>
      <c r="C681" s="25"/>
      <c r="D681" s="26"/>
      <c r="E681" s="27"/>
      <c r="F681" s="27"/>
      <c r="G681" s="28"/>
      <c r="H681" s="23"/>
      <c r="I681" s="10"/>
      <c r="J681" s="10"/>
      <c r="K681" s="10"/>
      <c r="L681" s="10"/>
      <c r="M681" s="10"/>
      <c r="N681" s="22"/>
      <c r="O681" s="22"/>
      <c r="P681" s="10"/>
      <c r="Q681" s="10"/>
      <c r="R681" s="10"/>
      <c r="S681" s="10"/>
      <c r="T681" s="10"/>
      <c r="U681" s="10"/>
      <c r="V681" s="10"/>
      <c r="W681" s="10"/>
      <c r="X681" s="10"/>
      <c r="Y681" s="10"/>
      <c r="Z681" s="10"/>
    </row>
    <row r="682">
      <c r="A682" s="23"/>
      <c r="B682" s="24"/>
      <c r="C682" s="25"/>
      <c r="D682" s="26"/>
      <c r="E682" s="27"/>
      <c r="F682" s="27"/>
      <c r="G682" s="28"/>
      <c r="H682" s="23"/>
      <c r="I682" s="10"/>
      <c r="J682" s="10"/>
      <c r="K682" s="10"/>
      <c r="L682" s="10"/>
      <c r="M682" s="10"/>
      <c r="N682" s="22"/>
      <c r="O682" s="22"/>
      <c r="P682" s="10"/>
      <c r="Q682" s="10"/>
      <c r="R682" s="10"/>
      <c r="S682" s="10"/>
      <c r="T682" s="10"/>
      <c r="U682" s="10"/>
      <c r="V682" s="10"/>
      <c r="W682" s="10"/>
      <c r="X682" s="10"/>
      <c r="Y682" s="10"/>
      <c r="Z682" s="10"/>
    </row>
    <row r="683">
      <c r="A683" s="23"/>
      <c r="B683" s="24"/>
      <c r="C683" s="25"/>
      <c r="D683" s="26"/>
      <c r="E683" s="27"/>
      <c r="F683" s="27"/>
      <c r="G683" s="28"/>
      <c r="H683" s="23"/>
      <c r="I683" s="10"/>
      <c r="J683" s="10"/>
      <c r="K683" s="10"/>
      <c r="L683" s="10"/>
      <c r="M683" s="10"/>
      <c r="N683" s="22"/>
      <c r="O683" s="22"/>
      <c r="P683" s="10"/>
      <c r="Q683" s="10"/>
      <c r="R683" s="10"/>
      <c r="S683" s="10"/>
      <c r="T683" s="10"/>
      <c r="U683" s="10"/>
      <c r="V683" s="10"/>
      <c r="W683" s="10"/>
      <c r="X683" s="10"/>
      <c r="Y683" s="10"/>
      <c r="Z683" s="10"/>
    </row>
    <row r="684">
      <c r="A684" s="23"/>
      <c r="B684" s="24"/>
      <c r="C684" s="25"/>
      <c r="D684" s="26"/>
      <c r="E684" s="27"/>
      <c r="F684" s="27"/>
      <c r="G684" s="28"/>
      <c r="H684" s="23"/>
      <c r="I684" s="10"/>
      <c r="J684" s="10"/>
      <c r="K684" s="10"/>
      <c r="L684" s="10"/>
      <c r="M684" s="10"/>
      <c r="N684" s="22"/>
      <c r="O684" s="22"/>
      <c r="P684" s="10"/>
      <c r="Q684" s="10"/>
      <c r="R684" s="10"/>
      <c r="S684" s="10"/>
      <c r="T684" s="10"/>
      <c r="U684" s="10"/>
      <c r="V684" s="10"/>
      <c r="W684" s="10"/>
      <c r="X684" s="10"/>
      <c r="Y684" s="10"/>
      <c r="Z684" s="10"/>
    </row>
    <row r="685">
      <c r="A685" s="23"/>
      <c r="B685" s="24"/>
      <c r="C685" s="25"/>
      <c r="D685" s="26"/>
      <c r="E685" s="27"/>
      <c r="F685" s="27"/>
      <c r="G685" s="28"/>
      <c r="H685" s="23"/>
      <c r="I685" s="10"/>
      <c r="J685" s="10"/>
      <c r="K685" s="10"/>
      <c r="L685" s="10"/>
      <c r="M685" s="10"/>
      <c r="N685" s="22"/>
      <c r="O685" s="22"/>
      <c r="P685" s="10"/>
      <c r="Q685" s="10"/>
      <c r="R685" s="10"/>
      <c r="S685" s="10"/>
      <c r="T685" s="10"/>
      <c r="U685" s="10"/>
      <c r="V685" s="10"/>
      <c r="W685" s="10"/>
      <c r="X685" s="10"/>
      <c r="Y685" s="10"/>
      <c r="Z685" s="10"/>
    </row>
    <row r="686">
      <c r="A686" s="23"/>
      <c r="B686" s="24"/>
      <c r="C686" s="25"/>
      <c r="D686" s="26"/>
      <c r="E686" s="27"/>
      <c r="F686" s="27"/>
      <c r="G686" s="28"/>
      <c r="H686" s="23"/>
      <c r="I686" s="10"/>
      <c r="J686" s="10"/>
      <c r="K686" s="10"/>
      <c r="L686" s="10"/>
      <c r="M686" s="10"/>
      <c r="N686" s="22"/>
      <c r="O686" s="22"/>
      <c r="P686" s="10"/>
      <c r="Q686" s="10"/>
      <c r="R686" s="10"/>
      <c r="S686" s="10"/>
      <c r="T686" s="10"/>
      <c r="U686" s="10"/>
      <c r="V686" s="10"/>
      <c r="W686" s="10"/>
      <c r="X686" s="10"/>
      <c r="Y686" s="10"/>
      <c r="Z686" s="10"/>
    </row>
    <row r="687">
      <c r="A687" s="23"/>
      <c r="B687" s="24"/>
      <c r="C687" s="25"/>
      <c r="D687" s="26"/>
      <c r="E687" s="27"/>
      <c r="F687" s="27"/>
      <c r="G687" s="28"/>
      <c r="H687" s="23"/>
      <c r="I687" s="10"/>
      <c r="J687" s="10"/>
      <c r="K687" s="10"/>
      <c r="L687" s="10"/>
      <c r="M687" s="10"/>
      <c r="N687" s="22"/>
      <c r="O687" s="22"/>
      <c r="P687" s="10"/>
      <c r="Q687" s="10"/>
      <c r="R687" s="10"/>
      <c r="S687" s="10"/>
      <c r="T687" s="10"/>
      <c r="U687" s="10"/>
      <c r="V687" s="10"/>
      <c r="W687" s="10"/>
      <c r="X687" s="10"/>
      <c r="Y687" s="10"/>
      <c r="Z687" s="10"/>
    </row>
    <row r="688">
      <c r="A688" s="23"/>
      <c r="B688" s="24"/>
      <c r="C688" s="25"/>
      <c r="D688" s="26"/>
      <c r="E688" s="27"/>
      <c r="F688" s="27"/>
      <c r="G688" s="28"/>
      <c r="H688" s="23"/>
      <c r="I688" s="10"/>
      <c r="J688" s="10"/>
      <c r="K688" s="10"/>
      <c r="L688" s="10"/>
      <c r="M688" s="10"/>
      <c r="N688" s="22"/>
      <c r="O688" s="22"/>
      <c r="P688" s="10"/>
      <c r="Q688" s="10"/>
      <c r="R688" s="10"/>
      <c r="S688" s="10"/>
      <c r="T688" s="10"/>
      <c r="U688" s="10"/>
      <c r="V688" s="10"/>
      <c r="W688" s="10"/>
      <c r="X688" s="10"/>
      <c r="Y688" s="10"/>
      <c r="Z688" s="10"/>
    </row>
    <row r="689">
      <c r="A689" s="23"/>
      <c r="B689" s="24"/>
      <c r="C689" s="25"/>
      <c r="D689" s="26"/>
      <c r="E689" s="27"/>
      <c r="F689" s="27"/>
      <c r="G689" s="28"/>
      <c r="H689" s="23"/>
      <c r="I689" s="10"/>
      <c r="J689" s="10"/>
      <c r="K689" s="10"/>
      <c r="L689" s="10"/>
      <c r="M689" s="10"/>
      <c r="N689" s="22"/>
      <c r="O689" s="22"/>
      <c r="P689" s="10"/>
      <c r="Q689" s="10"/>
      <c r="R689" s="10"/>
      <c r="S689" s="10"/>
      <c r="T689" s="10"/>
      <c r="U689" s="10"/>
      <c r="V689" s="10"/>
      <c r="W689" s="10"/>
      <c r="X689" s="10"/>
      <c r="Y689" s="10"/>
      <c r="Z689" s="10"/>
    </row>
    <row r="690">
      <c r="A690" s="23"/>
      <c r="B690" s="24"/>
      <c r="C690" s="25"/>
      <c r="D690" s="26"/>
      <c r="E690" s="27"/>
      <c r="F690" s="27"/>
      <c r="G690" s="28"/>
      <c r="H690" s="23"/>
      <c r="I690" s="10"/>
      <c r="J690" s="10"/>
      <c r="K690" s="10"/>
      <c r="L690" s="10"/>
      <c r="M690" s="10"/>
      <c r="N690" s="22"/>
      <c r="O690" s="22"/>
      <c r="P690" s="10"/>
      <c r="Q690" s="10"/>
      <c r="R690" s="10"/>
      <c r="S690" s="10"/>
      <c r="T690" s="10"/>
      <c r="U690" s="10"/>
      <c r="V690" s="10"/>
      <c r="W690" s="10"/>
      <c r="X690" s="10"/>
      <c r="Y690" s="10"/>
      <c r="Z690" s="10"/>
    </row>
    <row r="691">
      <c r="A691" s="23"/>
      <c r="B691" s="24"/>
      <c r="C691" s="25"/>
      <c r="D691" s="26"/>
      <c r="E691" s="27"/>
      <c r="F691" s="27"/>
      <c r="G691" s="28"/>
      <c r="H691" s="23"/>
      <c r="I691" s="10"/>
      <c r="J691" s="10"/>
      <c r="K691" s="10"/>
      <c r="L691" s="10"/>
      <c r="M691" s="10"/>
      <c r="N691" s="22"/>
      <c r="O691" s="22"/>
      <c r="P691" s="10"/>
      <c r="Q691" s="10"/>
      <c r="R691" s="10"/>
      <c r="S691" s="10"/>
      <c r="T691" s="10"/>
      <c r="U691" s="10"/>
      <c r="V691" s="10"/>
      <c r="W691" s="10"/>
      <c r="X691" s="10"/>
      <c r="Y691" s="10"/>
      <c r="Z691" s="10"/>
    </row>
    <row r="692">
      <c r="A692" s="23"/>
      <c r="B692" s="24"/>
      <c r="C692" s="25"/>
      <c r="D692" s="26"/>
      <c r="E692" s="27"/>
      <c r="F692" s="27"/>
      <c r="G692" s="28"/>
      <c r="H692" s="23"/>
      <c r="I692" s="10"/>
      <c r="J692" s="10"/>
      <c r="K692" s="10"/>
      <c r="L692" s="10"/>
      <c r="M692" s="10"/>
      <c r="N692" s="22"/>
      <c r="O692" s="22"/>
      <c r="P692" s="10"/>
      <c r="Q692" s="10"/>
      <c r="R692" s="10"/>
      <c r="S692" s="10"/>
      <c r="T692" s="10"/>
      <c r="U692" s="10"/>
      <c r="V692" s="10"/>
      <c r="W692" s="10"/>
      <c r="X692" s="10"/>
      <c r="Y692" s="10"/>
      <c r="Z692" s="10"/>
    </row>
    <row r="693">
      <c r="A693" s="23"/>
      <c r="B693" s="24"/>
      <c r="C693" s="25"/>
      <c r="D693" s="26"/>
      <c r="E693" s="27"/>
      <c r="F693" s="27"/>
      <c r="G693" s="28"/>
      <c r="H693" s="23"/>
      <c r="I693" s="10"/>
      <c r="J693" s="10"/>
      <c r="K693" s="10"/>
      <c r="L693" s="10"/>
      <c r="M693" s="10"/>
      <c r="N693" s="22"/>
      <c r="O693" s="22"/>
      <c r="P693" s="10"/>
      <c r="Q693" s="10"/>
      <c r="R693" s="10"/>
      <c r="S693" s="10"/>
      <c r="T693" s="10"/>
      <c r="U693" s="10"/>
      <c r="V693" s="10"/>
      <c r="W693" s="10"/>
      <c r="X693" s="10"/>
      <c r="Y693" s="10"/>
      <c r="Z693" s="10"/>
    </row>
    <row r="694">
      <c r="A694" s="23"/>
      <c r="B694" s="24"/>
      <c r="C694" s="25"/>
      <c r="D694" s="26"/>
      <c r="E694" s="27"/>
      <c r="F694" s="27"/>
      <c r="G694" s="28"/>
      <c r="H694" s="23"/>
      <c r="I694" s="10"/>
      <c r="J694" s="10"/>
      <c r="K694" s="10"/>
      <c r="L694" s="10"/>
      <c r="M694" s="10"/>
      <c r="N694" s="22"/>
      <c r="O694" s="22"/>
      <c r="P694" s="10"/>
      <c r="Q694" s="10"/>
      <c r="R694" s="10"/>
      <c r="S694" s="10"/>
      <c r="T694" s="10"/>
      <c r="U694" s="10"/>
      <c r="V694" s="10"/>
      <c r="W694" s="10"/>
      <c r="X694" s="10"/>
      <c r="Y694" s="10"/>
      <c r="Z694" s="10"/>
    </row>
    <row r="695">
      <c r="A695" s="23"/>
      <c r="B695" s="24"/>
      <c r="C695" s="25"/>
      <c r="D695" s="26"/>
      <c r="E695" s="27"/>
      <c r="F695" s="27"/>
      <c r="G695" s="28"/>
      <c r="H695" s="23"/>
      <c r="I695" s="10"/>
      <c r="J695" s="10"/>
      <c r="K695" s="10"/>
      <c r="L695" s="10"/>
      <c r="M695" s="10"/>
      <c r="N695" s="22"/>
      <c r="O695" s="22"/>
      <c r="P695" s="10"/>
      <c r="Q695" s="10"/>
      <c r="R695" s="10"/>
      <c r="S695" s="10"/>
      <c r="T695" s="10"/>
      <c r="U695" s="10"/>
      <c r="V695" s="10"/>
      <c r="W695" s="10"/>
      <c r="X695" s="10"/>
      <c r="Y695" s="10"/>
      <c r="Z695" s="10"/>
    </row>
    <row r="696">
      <c r="A696" s="23"/>
      <c r="B696" s="24"/>
      <c r="C696" s="25"/>
      <c r="D696" s="26"/>
      <c r="E696" s="27"/>
      <c r="F696" s="27"/>
      <c r="G696" s="28"/>
      <c r="H696" s="23"/>
      <c r="I696" s="10"/>
      <c r="J696" s="10"/>
      <c r="K696" s="10"/>
      <c r="L696" s="10"/>
      <c r="M696" s="10"/>
      <c r="N696" s="22"/>
      <c r="O696" s="22"/>
      <c r="P696" s="10"/>
      <c r="Q696" s="10"/>
      <c r="R696" s="10"/>
      <c r="S696" s="10"/>
      <c r="T696" s="10"/>
      <c r="U696" s="10"/>
      <c r="V696" s="10"/>
      <c r="W696" s="10"/>
      <c r="X696" s="10"/>
      <c r="Y696" s="10"/>
      <c r="Z696" s="10"/>
    </row>
    <row r="697">
      <c r="A697" s="23"/>
      <c r="B697" s="24"/>
      <c r="C697" s="25"/>
      <c r="D697" s="26"/>
      <c r="E697" s="27"/>
      <c r="F697" s="27"/>
      <c r="G697" s="28"/>
      <c r="H697" s="23"/>
      <c r="I697" s="10"/>
      <c r="J697" s="10"/>
      <c r="K697" s="10"/>
      <c r="L697" s="10"/>
      <c r="M697" s="10"/>
      <c r="N697" s="22"/>
      <c r="O697" s="22"/>
      <c r="P697" s="10"/>
      <c r="Q697" s="10"/>
      <c r="R697" s="10"/>
      <c r="S697" s="10"/>
      <c r="T697" s="10"/>
      <c r="U697" s="10"/>
      <c r="V697" s="10"/>
      <c r="W697" s="10"/>
      <c r="X697" s="10"/>
      <c r="Y697" s="10"/>
      <c r="Z697" s="10"/>
    </row>
    <row r="698">
      <c r="A698" s="23"/>
      <c r="B698" s="24"/>
      <c r="C698" s="25"/>
      <c r="D698" s="26"/>
      <c r="E698" s="27"/>
      <c r="F698" s="27"/>
      <c r="G698" s="28"/>
      <c r="H698" s="23"/>
      <c r="I698" s="10"/>
      <c r="J698" s="10"/>
      <c r="K698" s="10"/>
      <c r="L698" s="10"/>
      <c r="M698" s="10"/>
      <c r="N698" s="22"/>
      <c r="O698" s="22"/>
      <c r="P698" s="10"/>
      <c r="Q698" s="10"/>
      <c r="R698" s="10"/>
      <c r="S698" s="10"/>
      <c r="T698" s="10"/>
      <c r="U698" s="10"/>
      <c r="V698" s="10"/>
      <c r="W698" s="10"/>
      <c r="X698" s="10"/>
      <c r="Y698" s="10"/>
      <c r="Z698" s="10"/>
    </row>
    <row r="699">
      <c r="A699" s="23"/>
      <c r="B699" s="24"/>
      <c r="C699" s="25"/>
      <c r="D699" s="26"/>
      <c r="E699" s="27"/>
      <c r="F699" s="27"/>
      <c r="G699" s="28"/>
      <c r="H699" s="23"/>
      <c r="I699" s="10"/>
      <c r="J699" s="10"/>
      <c r="K699" s="10"/>
      <c r="L699" s="10"/>
      <c r="M699" s="10"/>
      <c r="N699" s="22"/>
      <c r="O699" s="22"/>
      <c r="P699" s="10"/>
      <c r="Q699" s="10"/>
      <c r="R699" s="10"/>
      <c r="S699" s="10"/>
      <c r="T699" s="10"/>
      <c r="U699" s="10"/>
      <c r="V699" s="10"/>
      <c r="W699" s="10"/>
      <c r="X699" s="10"/>
      <c r="Y699" s="10"/>
      <c r="Z699" s="10"/>
    </row>
    <row r="700">
      <c r="A700" s="23"/>
      <c r="B700" s="24"/>
      <c r="C700" s="25"/>
      <c r="D700" s="26"/>
      <c r="E700" s="27"/>
      <c r="F700" s="27"/>
      <c r="G700" s="28"/>
      <c r="H700" s="23"/>
      <c r="I700" s="10"/>
      <c r="J700" s="10"/>
      <c r="K700" s="10"/>
      <c r="L700" s="10"/>
      <c r="M700" s="10"/>
      <c r="N700" s="22"/>
      <c r="O700" s="22"/>
      <c r="P700" s="10"/>
      <c r="Q700" s="10"/>
      <c r="R700" s="10"/>
      <c r="S700" s="10"/>
      <c r="T700" s="10"/>
      <c r="U700" s="10"/>
      <c r="V700" s="10"/>
      <c r="W700" s="10"/>
      <c r="X700" s="10"/>
      <c r="Y700" s="10"/>
      <c r="Z700" s="10"/>
    </row>
    <row r="701">
      <c r="A701" s="23"/>
      <c r="B701" s="24"/>
      <c r="C701" s="25"/>
      <c r="D701" s="26"/>
      <c r="E701" s="27"/>
      <c r="F701" s="27"/>
      <c r="G701" s="28"/>
      <c r="H701" s="23"/>
      <c r="I701" s="10"/>
      <c r="J701" s="10"/>
      <c r="K701" s="10"/>
      <c r="L701" s="10"/>
      <c r="M701" s="10"/>
      <c r="N701" s="22"/>
      <c r="O701" s="22"/>
      <c r="P701" s="10"/>
      <c r="Q701" s="10"/>
      <c r="R701" s="10"/>
      <c r="S701" s="10"/>
      <c r="T701" s="10"/>
      <c r="U701" s="10"/>
      <c r="V701" s="10"/>
      <c r="W701" s="10"/>
      <c r="X701" s="10"/>
      <c r="Y701" s="10"/>
      <c r="Z701" s="10"/>
    </row>
    <row r="702">
      <c r="A702" s="23"/>
      <c r="B702" s="24"/>
      <c r="C702" s="25"/>
      <c r="D702" s="26"/>
      <c r="E702" s="27"/>
      <c r="F702" s="27"/>
      <c r="G702" s="28"/>
      <c r="H702" s="23"/>
      <c r="I702" s="10"/>
      <c r="J702" s="10"/>
      <c r="K702" s="10"/>
      <c r="L702" s="10"/>
      <c r="M702" s="10"/>
      <c r="N702" s="22"/>
      <c r="O702" s="22"/>
      <c r="P702" s="10"/>
      <c r="Q702" s="10"/>
      <c r="R702" s="10"/>
      <c r="S702" s="10"/>
      <c r="T702" s="10"/>
      <c r="U702" s="10"/>
      <c r="V702" s="10"/>
      <c r="W702" s="10"/>
      <c r="X702" s="10"/>
      <c r="Y702" s="10"/>
      <c r="Z702" s="10"/>
    </row>
    <row r="703">
      <c r="A703" s="23"/>
      <c r="B703" s="24"/>
      <c r="C703" s="25"/>
      <c r="D703" s="26"/>
      <c r="E703" s="27"/>
      <c r="F703" s="27"/>
      <c r="G703" s="28"/>
      <c r="H703" s="23"/>
      <c r="I703" s="10"/>
      <c r="J703" s="10"/>
      <c r="K703" s="10"/>
      <c r="L703" s="10"/>
      <c r="M703" s="10"/>
      <c r="N703" s="22"/>
      <c r="O703" s="22"/>
      <c r="P703" s="10"/>
      <c r="Q703" s="10"/>
      <c r="R703" s="10"/>
      <c r="S703" s="10"/>
      <c r="T703" s="10"/>
      <c r="U703" s="10"/>
      <c r="V703" s="10"/>
      <c r="W703" s="10"/>
      <c r="X703" s="10"/>
      <c r="Y703" s="10"/>
      <c r="Z703" s="10"/>
    </row>
    <row r="704">
      <c r="A704" s="23"/>
      <c r="B704" s="24"/>
      <c r="C704" s="25"/>
      <c r="D704" s="26"/>
      <c r="E704" s="27"/>
      <c r="F704" s="27"/>
      <c r="G704" s="28"/>
      <c r="H704" s="23"/>
      <c r="I704" s="10"/>
      <c r="J704" s="10"/>
      <c r="K704" s="10"/>
      <c r="L704" s="10"/>
      <c r="M704" s="10"/>
      <c r="N704" s="22"/>
      <c r="O704" s="22"/>
      <c r="P704" s="10"/>
      <c r="Q704" s="10"/>
      <c r="R704" s="10"/>
      <c r="S704" s="10"/>
      <c r="T704" s="10"/>
      <c r="U704" s="10"/>
      <c r="V704" s="10"/>
      <c r="W704" s="10"/>
      <c r="X704" s="10"/>
      <c r="Y704" s="10"/>
      <c r="Z704" s="10"/>
    </row>
    <row r="705">
      <c r="A705" s="23"/>
      <c r="B705" s="24"/>
      <c r="C705" s="25"/>
      <c r="D705" s="26"/>
      <c r="E705" s="27"/>
      <c r="F705" s="27"/>
      <c r="G705" s="28"/>
      <c r="H705" s="23"/>
      <c r="I705" s="10"/>
      <c r="J705" s="10"/>
      <c r="K705" s="10"/>
      <c r="L705" s="10"/>
      <c r="M705" s="10"/>
      <c r="N705" s="22"/>
      <c r="O705" s="22"/>
      <c r="P705" s="10"/>
      <c r="Q705" s="10"/>
      <c r="R705" s="10"/>
      <c r="S705" s="10"/>
      <c r="T705" s="10"/>
      <c r="U705" s="10"/>
      <c r="V705" s="10"/>
      <c r="W705" s="10"/>
      <c r="X705" s="10"/>
      <c r="Y705" s="10"/>
      <c r="Z705" s="10"/>
    </row>
    <row r="706">
      <c r="A706" s="23"/>
      <c r="B706" s="24"/>
      <c r="C706" s="25"/>
      <c r="D706" s="26"/>
      <c r="E706" s="27"/>
      <c r="F706" s="27"/>
      <c r="G706" s="28"/>
      <c r="H706" s="23"/>
      <c r="I706" s="10"/>
      <c r="J706" s="10"/>
      <c r="K706" s="10"/>
      <c r="L706" s="10"/>
      <c r="M706" s="10"/>
      <c r="N706" s="22"/>
      <c r="O706" s="22"/>
      <c r="P706" s="10"/>
      <c r="Q706" s="10"/>
      <c r="R706" s="10"/>
      <c r="S706" s="10"/>
      <c r="T706" s="10"/>
      <c r="U706" s="10"/>
      <c r="V706" s="10"/>
      <c r="W706" s="10"/>
      <c r="X706" s="10"/>
      <c r="Y706" s="10"/>
      <c r="Z706" s="10"/>
    </row>
    <row r="707">
      <c r="A707" s="23"/>
      <c r="B707" s="24"/>
      <c r="C707" s="25"/>
      <c r="D707" s="26"/>
      <c r="E707" s="27"/>
      <c r="F707" s="27"/>
      <c r="G707" s="28"/>
      <c r="H707" s="23"/>
      <c r="I707" s="10"/>
      <c r="J707" s="10"/>
      <c r="K707" s="10"/>
      <c r="L707" s="10"/>
      <c r="M707" s="10"/>
      <c r="N707" s="22"/>
      <c r="O707" s="22"/>
      <c r="P707" s="10"/>
      <c r="Q707" s="10"/>
      <c r="R707" s="10"/>
      <c r="S707" s="10"/>
      <c r="T707" s="10"/>
      <c r="U707" s="10"/>
      <c r="V707" s="10"/>
      <c r="W707" s="10"/>
      <c r="X707" s="10"/>
      <c r="Y707" s="10"/>
      <c r="Z707" s="10"/>
    </row>
    <row r="708">
      <c r="A708" s="23"/>
      <c r="B708" s="24"/>
      <c r="C708" s="25"/>
      <c r="D708" s="26"/>
      <c r="E708" s="27"/>
      <c r="F708" s="27"/>
      <c r="G708" s="28"/>
      <c r="H708" s="23"/>
      <c r="I708" s="10"/>
      <c r="J708" s="10"/>
      <c r="K708" s="10"/>
      <c r="L708" s="10"/>
      <c r="M708" s="10"/>
      <c r="N708" s="22"/>
      <c r="O708" s="22"/>
      <c r="P708" s="10"/>
      <c r="Q708" s="10"/>
      <c r="R708" s="10"/>
      <c r="S708" s="10"/>
      <c r="T708" s="10"/>
      <c r="U708" s="10"/>
      <c r="V708" s="10"/>
      <c r="W708" s="10"/>
      <c r="X708" s="10"/>
      <c r="Y708" s="10"/>
      <c r="Z708" s="10"/>
    </row>
    <row r="709">
      <c r="A709" s="23"/>
      <c r="B709" s="24"/>
      <c r="C709" s="25"/>
      <c r="D709" s="26"/>
      <c r="E709" s="27"/>
      <c r="F709" s="27"/>
      <c r="G709" s="28"/>
      <c r="H709" s="23"/>
      <c r="I709" s="10"/>
      <c r="J709" s="10"/>
      <c r="K709" s="10"/>
      <c r="L709" s="10"/>
      <c r="M709" s="10"/>
      <c r="N709" s="22"/>
      <c r="O709" s="22"/>
      <c r="P709" s="10"/>
      <c r="Q709" s="10"/>
      <c r="R709" s="10"/>
      <c r="S709" s="10"/>
      <c r="T709" s="10"/>
      <c r="U709" s="10"/>
      <c r="V709" s="10"/>
      <c r="W709" s="10"/>
      <c r="X709" s="10"/>
      <c r="Y709" s="10"/>
      <c r="Z709" s="10"/>
    </row>
    <row r="710">
      <c r="A710" s="23"/>
      <c r="B710" s="24"/>
      <c r="C710" s="25"/>
      <c r="D710" s="26"/>
      <c r="E710" s="27"/>
      <c r="F710" s="27"/>
      <c r="G710" s="28"/>
      <c r="H710" s="23"/>
      <c r="I710" s="10"/>
      <c r="J710" s="10"/>
      <c r="K710" s="10"/>
      <c r="L710" s="10"/>
      <c r="M710" s="10"/>
      <c r="N710" s="22"/>
      <c r="O710" s="22"/>
      <c r="P710" s="10"/>
      <c r="Q710" s="10"/>
      <c r="R710" s="10"/>
      <c r="S710" s="10"/>
      <c r="T710" s="10"/>
      <c r="U710" s="10"/>
      <c r="V710" s="10"/>
      <c r="W710" s="10"/>
      <c r="X710" s="10"/>
      <c r="Y710" s="10"/>
      <c r="Z710" s="10"/>
    </row>
    <row r="711">
      <c r="A711" s="23"/>
      <c r="B711" s="24"/>
      <c r="C711" s="25"/>
      <c r="D711" s="26"/>
      <c r="E711" s="27"/>
      <c r="F711" s="27"/>
      <c r="G711" s="28"/>
      <c r="H711" s="23"/>
      <c r="I711" s="10"/>
      <c r="J711" s="10"/>
      <c r="K711" s="10"/>
      <c r="L711" s="10"/>
      <c r="M711" s="10"/>
      <c r="N711" s="22"/>
      <c r="O711" s="22"/>
      <c r="P711" s="10"/>
      <c r="Q711" s="10"/>
      <c r="R711" s="10"/>
      <c r="S711" s="10"/>
      <c r="T711" s="10"/>
      <c r="U711" s="10"/>
      <c r="V711" s="10"/>
      <c r="W711" s="10"/>
      <c r="X711" s="10"/>
      <c r="Y711" s="10"/>
      <c r="Z711" s="10"/>
    </row>
    <row r="712">
      <c r="A712" s="23"/>
      <c r="B712" s="24"/>
      <c r="C712" s="25"/>
      <c r="D712" s="26"/>
      <c r="E712" s="27"/>
      <c r="F712" s="27"/>
      <c r="G712" s="28"/>
      <c r="H712" s="23"/>
      <c r="I712" s="10"/>
      <c r="J712" s="10"/>
      <c r="K712" s="10"/>
      <c r="L712" s="10"/>
      <c r="M712" s="10"/>
      <c r="N712" s="22"/>
      <c r="O712" s="22"/>
      <c r="P712" s="10"/>
      <c r="Q712" s="10"/>
      <c r="R712" s="10"/>
      <c r="S712" s="10"/>
      <c r="T712" s="10"/>
      <c r="U712" s="10"/>
      <c r="V712" s="10"/>
      <c r="W712" s="10"/>
      <c r="X712" s="10"/>
      <c r="Y712" s="10"/>
      <c r="Z712" s="10"/>
    </row>
    <row r="713">
      <c r="A713" s="23"/>
      <c r="B713" s="24"/>
      <c r="C713" s="25"/>
      <c r="D713" s="26"/>
      <c r="E713" s="27"/>
      <c r="F713" s="27"/>
      <c r="G713" s="28"/>
      <c r="H713" s="23"/>
      <c r="I713" s="10"/>
      <c r="J713" s="10"/>
      <c r="K713" s="10"/>
      <c r="L713" s="10"/>
      <c r="M713" s="10"/>
      <c r="N713" s="22"/>
      <c r="O713" s="22"/>
      <c r="P713" s="10"/>
      <c r="Q713" s="10"/>
      <c r="R713" s="10"/>
      <c r="S713" s="10"/>
      <c r="T713" s="10"/>
      <c r="U713" s="10"/>
      <c r="V713" s="10"/>
      <c r="W713" s="10"/>
      <c r="X713" s="10"/>
      <c r="Y713" s="10"/>
      <c r="Z713" s="10"/>
    </row>
    <row r="714">
      <c r="A714" s="23"/>
      <c r="B714" s="24"/>
      <c r="C714" s="25"/>
      <c r="D714" s="26"/>
      <c r="E714" s="27"/>
      <c r="F714" s="27"/>
      <c r="G714" s="28"/>
      <c r="H714" s="23"/>
      <c r="I714" s="10"/>
      <c r="J714" s="10"/>
      <c r="K714" s="10"/>
      <c r="L714" s="10"/>
      <c r="M714" s="10"/>
      <c r="N714" s="22"/>
      <c r="O714" s="22"/>
      <c r="P714" s="10"/>
      <c r="Q714" s="10"/>
      <c r="R714" s="10"/>
      <c r="S714" s="10"/>
      <c r="T714" s="10"/>
      <c r="U714" s="10"/>
      <c r="V714" s="10"/>
      <c r="W714" s="10"/>
      <c r="X714" s="10"/>
      <c r="Y714" s="10"/>
      <c r="Z714" s="10"/>
    </row>
    <row r="715">
      <c r="A715" s="23"/>
      <c r="B715" s="24"/>
      <c r="C715" s="25"/>
      <c r="D715" s="26"/>
      <c r="E715" s="27"/>
      <c r="F715" s="27"/>
      <c r="G715" s="28"/>
      <c r="H715" s="23"/>
      <c r="I715" s="10"/>
      <c r="J715" s="10"/>
      <c r="K715" s="10"/>
      <c r="L715" s="10"/>
      <c r="M715" s="10"/>
      <c r="N715" s="22"/>
      <c r="O715" s="22"/>
      <c r="P715" s="10"/>
      <c r="Q715" s="10"/>
      <c r="R715" s="10"/>
      <c r="S715" s="10"/>
      <c r="T715" s="10"/>
      <c r="U715" s="10"/>
      <c r="V715" s="10"/>
      <c r="W715" s="10"/>
      <c r="X715" s="10"/>
      <c r="Y715" s="10"/>
      <c r="Z715" s="10"/>
    </row>
    <row r="716">
      <c r="A716" s="23"/>
      <c r="B716" s="24"/>
      <c r="C716" s="25"/>
      <c r="D716" s="26"/>
      <c r="E716" s="27"/>
      <c r="F716" s="27"/>
      <c r="G716" s="28"/>
      <c r="H716" s="23"/>
      <c r="I716" s="10"/>
      <c r="J716" s="10"/>
      <c r="K716" s="10"/>
      <c r="L716" s="10"/>
      <c r="M716" s="10"/>
      <c r="N716" s="22"/>
      <c r="O716" s="22"/>
      <c r="P716" s="10"/>
      <c r="Q716" s="10"/>
      <c r="R716" s="10"/>
      <c r="S716" s="10"/>
      <c r="T716" s="10"/>
      <c r="U716" s="10"/>
      <c r="V716" s="10"/>
      <c r="W716" s="10"/>
      <c r="X716" s="10"/>
      <c r="Y716" s="10"/>
      <c r="Z716" s="10"/>
    </row>
    <row r="717">
      <c r="A717" s="23"/>
      <c r="B717" s="24"/>
      <c r="C717" s="25"/>
      <c r="D717" s="26"/>
      <c r="E717" s="27"/>
      <c r="F717" s="27"/>
      <c r="G717" s="28"/>
      <c r="H717" s="23"/>
      <c r="I717" s="10"/>
      <c r="J717" s="10"/>
      <c r="K717" s="10"/>
      <c r="L717" s="10"/>
      <c r="M717" s="10"/>
      <c r="N717" s="22"/>
      <c r="O717" s="22"/>
      <c r="P717" s="10"/>
      <c r="Q717" s="10"/>
      <c r="R717" s="10"/>
      <c r="S717" s="10"/>
      <c r="T717" s="10"/>
      <c r="U717" s="10"/>
      <c r="V717" s="10"/>
      <c r="W717" s="10"/>
      <c r="X717" s="10"/>
      <c r="Y717" s="10"/>
      <c r="Z717" s="10"/>
    </row>
    <row r="718">
      <c r="A718" s="23"/>
      <c r="B718" s="24"/>
      <c r="C718" s="25"/>
      <c r="D718" s="26"/>
      <c r="E718" s="27"/>
      <c r="F718" s="27"/>
      <c r="G718" s="28"/>
      <c r="H718" s="23"/>
      <c r="I718" s="10"/>
      <c r="J718" s="10"/>
      <c r="K718" s="10"/>
      <c r="L718" s="10"/>
      <c r="M718" s="10"/>
      <c r="N718" s="22"/>
      <c r="O718" s="22"/>
      <c r="P718" s="10"/>
      <c r="Q718" s="10"/>
      <c r="R718" s="10"/>
      <c r="S718" s="10"/>
      <c r="T718" s="10"/>
      <c r="U718" s="10"/>
      <c r="V718" s="10"/>
      <c r="W718" s="10"/>
      <c r="X718" s="10"/>
      <c r="Y718" s="10"/>
      <c r="Z718" s="10"/>
    </row>
    <row r="719">
      <c r="A719" s="23"/>
      <c r="B719" s="24"/>
      <c r="C719" s="25"/>
      <c r="D719" s="26"/>
      <c r="E719" s="27"/>
      <c r="F719" s="27"/>
      <c r="G719" s="28"/>
      <c r="H719" s="23"/>
      <c r="I719" s="10"/>
      <c r="J719" s="10"/>
      <c r="K719" s="10"/>
      <c r="L719" s="10"/>
      <c r="M719" s="10"/>
      <c r="N719" s="22"/>
      <c r="O719" s="22"/>
      <c r="P719" s="10"/>
      <c r="Q719" s="10"/>
      <c r="R719" s="10"/>
      <c r="S719" s="10"/>
      <c r="T719" s="10"/>
      <c r="U719" s="10"/>
      <c r="V719" s="10"/>
      <c r="W719" s="10"/>
      <c r="X719" s="10"/>
      <c r="Y719" s="10"/>
      <c r="Z719" s="10"/>
    </row>
    <row r="720">
      <c r="A720" s="23"/>
      <c r="B720" s="24"/>
      <c r="C720" s="25"/>
      <c r="D720" s="26"/>
      <c r="E720" s="27"/>
      <c r="F720" s="27"/>
      <c r="G720" s="28"/>
      <c r="H720" s="23"/>
      <c r="I720" s="10"/>
      <c r="J720" s="10"/>
      <c r="K720" s="10"/>
      <c r="L720" s="10"/>
      <c r="M720" s="10"/>
      <c r="N720" s="22"/>
      <c r="O720" s="22"/>
      <c r="P720" s="10"/>
      <c r="Q720" s="10"/>
      <c r="R720" s="10"/>
      <c r="S720" s="10"/>
      <c r="T720" s="10"/>
      <c r="U720" s="10"/>
      <c r="V720" s="10"/>
      <c r="W720" s="10"/>
      <c r="X720" s="10"/>
      <c r="Y720" s="10"/>
      <c r="Z720" s="10"/>
    </row>
    <row r="721">
      <c r="A721" s="23"/>
      <c r="B721" s="24"/>
      <c r="C721" s="25"/>
      <c r="D721" s="26"/>
      <c r="E721" s="27"/>
      <c r="F721" s="27"/>
      <c r="G721" s="28"/>
      <c r="H721" s="23"/>
      <c r="I721" s="10"/>
      <c r="J721" s="10"/>
      <c r="K721" s="10"/>
      <c r="L721" s="10"/>
      <c r="M721" s="10"/>
      <c r="N721" s="22"/>
      <c r="O721" s="22"/>
      <c r="P721" s="10"/>
      <c r="Q721" s="10"/>
      <c r="R721" s="10"/>
      <c r="S721" s="10"/>
      <c r="T721" s="10"/>
      <c r="U721" s="10"/>
      <c r="V721" s="10"/>
      <c r="W721" s="10"/>
      <c r="X721" s="10"/>
      <c r="Y721" s="10"/>
      <c r="Z721" s="10"/>
    </row>
    <row r="722">
      <c r="A722" s="23"/>
      <c r="B722" s="24"/>
      <c r="C722" s="25"/>
      <c r="D722" s="26"/>
      <c r="E722" s="27"/>
      <c r="F722" s="27"/>
      <c r="G722" s="28"/>
      <c r="H722" s="23"/>
      <c r="I722" s="10"/>
      <c r="J722" s="10"/>
      <c r="K722" s="10"/>
      <c r="L722" s="10"/>
      <c r="M722" s="10"/>
      <c r="N722" s="22"/>
      <c r="O722" s="22"/>
      <c r="P722" s="10"/>
      <c r="Q722" s="10"/>
      <c r="R722" s="10"/>
      <c r="S722" s="10"/>
      <c r="T722" s="10"/>
      <c r="U722" s="10"/>
      <c r="V722" s="10"/>
      <c r="W722" s="10"/>
      <c r="X722" s="10"/>
      <c r="Y722" s="10"/>
      <c r="Z722" s="10"/>
    </row>
    <row r="723">
      <c r="A723" s="23"/>
      <c r="B723" s="24"/>
      <c r="C723" s="25"/>
      <c r="D723" s="26"/>
      <c r="E723" s="27"/>
      <c r="F723" s="27"/>
      <c r="G723" s="28"/>
      <c r="H723" s="23"/>
      <c r="I723" s="10"/>
      <c r="J723" s="10"/>
      <c r="K723" s="10"/>
      <c r="L723" s="10"/>
      <c r="M723" s="10"/>
      <c r="N723" s="22"/>
      <c r="O723" s="22"/>
      <c r="P723" s="10"/>
      <c r="Q723" s="10"/>
      <c r="R723" s="10"/>
      <c r="S723" s="10"/>
      <c r="T723" s="10"/>
      <c r="U723" s="10"/>
      <c r="V723" s="10"/>
      <c r="W723" s="10"/>
      <c r="X723" s="10"/>
      <c r="Y723" s="10"/>
      <c r="Z723" s="10"/>
    </row>
    <row r="724">
      <c r="A724" s="23"/>
      <c r="B724" s="24"/>
      <c r="C724" s="25"/>
      <c r="D724" s="26"/>
      <c r="E724" s="27"/>
      <c r="F724" s="27"/>
      <c r="G724" s="28"/>
      <c r="H724" s="23"/>
      <c r="I724" s="10"/>
      <c r="J724" s="10"/>
      <c r="K724" s="10"/>
      <c r="L724" s="10"/>
      <c r="M724" s="10"/>
      <c r="N724" s="22"/>
      <c r="O724" s="22"/>
      <c r="P724" s="10"/>
      <c r="Q724" s="10"/>
      <c r="R724" s="10"/>
      <c r="S724" s="10"/>
      <c r="T724" s="10"/>
      <c r="U724" s="10"/>
      <c r="V724" s="10"/>
      <c r="W724" s="10"/>
      <c r="X724" s="10"/>
      <c r="Y724" s="10"/>
      <c r="Z724" s="10"/>
    </row>
    <row r="725">
      <c r="A725" s="23"/>
      <c r="B725" s="24"/>
      <c r="C725" s="25"/>
      <c r="D725" s="26"/>
      <c r="E725" s="27"/>
      <c r="F725" s="27"/>
      <c r="G725" s="28"/>
      <c r="H725" s="23"/>
      <c r="I725" s="10"/>
      <c r="J725" s="10"/>
      <c r="K725" s="10"/>
      <c r="L725" s="10"/>
      <c r="M725" s="10"/>
      <c r="N725" s="22"/>
      <c r="O725" s="22"/>
      <c r="P725" s="10"/>
      <c r="Q725" s="10"/>
      <c r="R725" s="10"/>
      <c r="S725" s="10"/>
      <c r="T725" s="10"/>
      <c r="U725" s="10"/>
      <c r="V725" s="10"/>
      <c r="W725" s="10"/>
      <c r="X725" s="10"/>
      <c r="Y725" s="10"/>
      <c r="Z725" s="10"/>
    </row>
    <row r="726">
      <c r="A726" s="23"/>
      <c r="B726" s="24"/>
      <c r="C726" s="25"/>
      <c r="D726" s="26"/>
      <c r="E726" s="27"/>
      <c r="F726" s="27"/>
      <c r="G726" s="28"/>
      <c r="H726" s="23"/>
      <c r="I726" s="10"/>
      <c r="J726" s="10"/>
      <c r="K726" s="10"/>
      <c r="L726" s="10"/>
      <c r="M726" s="10"/>
      <c r="N726" s="22"/>
      <c r="O726" s="22"/>
      <c r="P726" s="10"/>
      <c r="Q726" s="10"/>
      <c r="R726" s="10"/>
      <c r="S726" s="10"/>
      <c r="T726" s="10"/>
      <c r="U726" s="10"/>
      <c r="V726" s="10"/>
      <c r="W726" s="10"/>
      <c r="X726" s="10"/>
      <c r="Y726" s="10"/>
      <c r="Z726" s="10"/>
    </row>
    <row r="727">
      <c r="A727" s="23"/>
      <c r="B727" s="24"/>
      <c r="C727" s="25"/>
      <c r="D727" s="26"/>
      <c r="E727" s="27"/>
      <c r="F727" s="27"/>
      <c r="G727" s="28"/>
      <c r="H727" s="23"/>
      <c r="I727" s="10"/>
      <c r="J727" s="10"/>
      <c r="K727" s="10"/>
      <c r="L727" s="10"/>
      <c r="M727" s="10"/>
      <c r="N727" s="22"/>
      <c r="O727" s="22"/>
      <c r="P727" s="10"/>
      <c r="Q727" s="10"/>
      <c r="R727" s="10"/>
      <c r="S727" s="10"/>
      <c r="T727" s="10"/>
      <c r="U727" s="10"/>
      <c r="V727" s="10"/>
      <c r="W727" s="10"/>
      <c r="X727" s="10"/>
      <c r="Y727" s="10"/>
      <c r="Z727" s="10"/>
    </row>
    <row r="728">
      <c r="A728" s="23"/>
      <c r="B728" s="24"/>
      <c r="C728" s="25"/>
      <c r="D728" s="26"/>
      <c r="E728" s="27"/>
      <c r="F728" s="27"/>
      <c r="G728" s="28"/>
      <c r="H728" s="23"/>
      <c r="I728" s="10"/>
      <c r="J728" s="10"/>
      <c r="K728" s="10"/>
      <c r="L728" s="10"/>
      <c r="M728" s="10"/>
      <c r="N728" s="22"/>
      <c r="O728" s="22"/>
      <c r="P728" s="10"/>
      <c r="Q728" s="10"/>
      <c r="R728" s="10"/>
      <c r="S728" s="10"/>
      <c r="T728" s="10"/>
      <c r="U728" s="10"/>
      <c r="V728" s="10"/>
      <c r="W728" s="10"/>
      <c r="X728" s="10"/>
      <c r="Y728" s="10"/>
      <c r="Z728" s="10"/>
    </row>
    <row r="729">
      <c r="A729" s="23"/>
      <c r="B729" s="24"/>
      <c r="C729" s="25"/>
      <c r="D729" s="26"/>
      <c r="E729" s="27"/>
      <c r="F729" s="27"/>
      <c r="G729" s="28"/>
      <c r="H729" s="23"/>
      <c r="I729" s="10"/>
      <c r="J729" s="10"/>
      <c r="K729" s="10"/>
      <c r="L729" s="10"/>
      <c r="M729" s="10"/>
      <c r="N729" s="22"/>
      <c r="O729" s="22"/>
      <c r="P729" s="10"/>
      <c r="Q729" s="10"/>
      <c r="R729" s="10"/>
      <c r="S729" s="10"/>
      <c r="T729" s="10"/>
      <c r="U729" s="10"/>
      <c r="V729" s="10"/>
      <c r="W729" s="10"/>
      <c r="X729" s="10"/>
      <c r="Y729" s="10"/>
      <c r="Z729" s="10"/>
    </row>
    <row r="730">
      <c r="A730" s="23"/>
      <c r="B730" s="24"/>
      <c r="C730" s="25"/>
      <c r="D730" s="26"/>
      <c r="E730" s="27"/>
      <c r="F730" s="27"/>
      <c r="G730" s="28"/>
      <c r="H730" s="23"/>
      <c r="I730" s="10"/>
      <c r="J730" s="10"/>
      <c r="K730" s="10"/>
      <c r="L730" s="10"/>
      <c r="M730" s="10"/>
      <c r="N730" s="22"/>
      <c r="O730" s="22"/>
      <c r="P730" s="10"/>
      <c r="Q730" s="10"/>
      <c r="R730" s="10"/>
      <c r="S730" s="10"/>
      <c r="T730" s="10"/>
      <c r="U730" s="10"/>
      <c r="V730" s="10"/>
      <c r="W730" s="10"/>
      <c r="X730" s="10"/>
      <c r="Y730" s="10"/>
      <c r="Z730" s="10"/>
    </row>
    <row r="731">
      <c r="A731" s="23"/>
      <c r="B731" s="24"/>
      <c r="C731" s="25"/>
      <c r="D731" s="26"/>
      <c r="E731" s="27"/>
      <c r="F731" s="27"/>
      <c r="G731" s="28"/>
      <c r="H731" s="23"/>
      <c r="I731" s="10"/>
      <c r="J731" s="10"/>
      <c r="K731" s="10"/>
      <c r="L731" s="10"/>
      <c r="M731" s="10"/>
      <c r="N731" s="22"/>
      <c r="O731" s="22"/>
      <c r="P731" s="10"/>
      <c r="Q731" s="10"/>
      <c r="R731" s="10"/>
      <c r="S731" s="10"/>
      <c r="T731" s="10"/>
      <c r="U731" s="10"/>
      <c r="V731" s="10"/>
      <c r="W731" s="10"/>
      <c r="X731" s="10"/>
      <c r="Y731" s="10"/>
      <c r="Z731" s="10"/>
    </row>
    <row r="732">
      <c r="A732" s="23"/>
      <c r="B732" s="24"/>
      <c r="C732" s="25"/>
      <c r="D732" s="26"/>
      <c r="E732" s="27"/>
      <c r="F732" s="27"/>
      <c r="G732" s="28"/>
      <c r="H732" s="23"/>
      <c r="I732" s="10"/>
      <c r="J732" s="10"/>
      <c r="K732" s="10"/>
      <c r="L732" s="10"/>
      <c r="M732" s="10"/>
      <c r="N732" s="22"/>
      <c r="O732" s="22"/>
      <c r="P732" s="10"/>
      <c r="Q732" s="10"/>
      <c r="R732" s="10"/>
      <c r="S732" s="10"/>
      <c r="T732" s="10"/>
      <c r="U732" s="10"/>
      <c r="V732" s="10"/>
      <c r="W732" s="10"/>
      <c r="X732" s="10"/>
      <c r="Y732" s="10"/>
      <c r="Z732" s="10"/>
    </row>
    <row r="733">
      <c r="A733" s="23"/>
      <c r="B733" s="24"/>
      <c r="C733" s="25"/>
      <c r="D733" s="26"/>
      <c r="E733" s="27"/>
      <c r="F733" s="27"/>
      <c r="G733" s="28"/>
      <c r="H733" s="23"/>
      <c r="I733" s="10"/>
      <c r="J733" s="10"/>
      <c r="K733" s="10"/>
      <c r="L733" s="10"/>
      <c r="M733" s="10"/>
      <c r="N733" s="22"/>
      <c r="O733" s="22"/>
      <c r="P733" s="10"/>
      <c r="Q733" s="10"/>
      <c r="R733" s="10"/>
      <c r="S733" s="10"/>
      <c r="T733" s="10"/>
      <c r="U733" s="10"/>
      <c r="V733" s="10"/>
      <c r="W733" s="10"/>
      <c r="X733" s="10"/>
      <c r="Y733" s="10"/>
      <c r="Z733" s="10"/>
    </row>
    <row r="734">
      <c r="A734" s="23"/>
      <c r="B734" s="24"/>
      <c r="C734" s="25"/>
      <c r="D734" s="26"/>
      <c r="E734" s="27"/>
      <c r="F734" s="27"/>
      <c r="G734" s="28"/>
      <c r="H734" s="23"/>
      <c r="I734" s="10"/>
      <c r="J734" s="10"/>
      <c r="K734" s="10"/>
      <c r="L734" s="10"/>
      <c r="M734" s="10"/>
      <c r="N734" s="22"/>
      <c r="O734" s="22"/>
      <c r="P734" s="10"/>
      <c r="Q734" s="10"/>
      <c r="R734" s="10"/>
      <c r="S734" s="10"/>
      <c r="T734" s="10"/>
      <c r="U734" s="10"/>
      <c r="V734" s="10"/>
      <c r="W734" s="10"/>
      <c r="X734" s="10"/>
      <c r="Y734" s="10"/>
      <c r="Z734" s="10"/>
    </row>
    <row r="735">
      <c r="A735" s="23"/>
      <c r="B735" s="24"/>
      <c r="C735" s="25"/>
      <c r="D735" s="26"/>
      <c r="E735" s="27"/>
      <c r="F735" s="27"/>
      <c r="G735" s="28"/>
      <c r="H735" s="23"/>
      <c r="I735" s="10"/>
      <c r="J735" s="10"/>
      <c r="K735" s="10"/>
      <c r="L735" s="10"/>
      <c r="M735" s="10"/>
      <c r="N735" s="22"/>
      <c r="O735" s="22"/>
      <c r="P735" s="10"/>
      <c r="Q735" s="10"/>
      <c r="R735" s="10"/>
      <c r="S735" s="10"/>
      <c r="T735" s="10"/>
      <c r="U735" s="10"/>
      <c r="V735" s="10"/>
      <c r="W735" s="10"/>
      <c r="X735" s="10"/>
      <c r="Y735" s="10"/>
      <c r="Z735" s="10"/>
    </row>
    <row r="736">
      <c r="A736" s="23"/>
      <c r="B736" s="24"/>
      <c r="C736" s="25"/>
      <c r="D736" s="26"/>
      <c r="E736" s="27"/>
      <c r="F736" s="27"/>
      <c r="G736" s="28"/>
      <c r="H736" s="23"/>
      <c r="I736" s="10"/>
      <c r="J736" s="10"/>
      <c r="K736" s="10"/>
      <c r="L736" s="10"/>
      <c r="M736" s="10"/>
      <c r="N736" s="22"/>
      <c r="O736" s="22"/>
      <c r="P736" s="10"/>
      <c r="Q736" s="10"/>
      <c r="R736" s="10"/>
      <c r="S736" s="10"/>
      <c r="T736" s="10"/>
      <c r="U736" s="10"/>
      <c r="V736" s="10"/>
      <c r="W736" s="10"/>
      <c r="X736" s="10"/>
      <c r="Y736" s="10"/>
      <c r="Z736" s="10"/>
    </row>
    <row r="737">
      <c r="A737" s="23"/>
      <c r="B737" s="24"/>
      <c r="C737" s="25"/>
      <c r="D737" s="26"/>
      <c r="E737" s="27"/>
      <c r="F737" s="27"/>
      <c r="G737" s="28"/>
      <c r="H737" s="23"/>
      <c r="I737" s="10"/>
      <c r="J737" s="10"/>
      <c r="K737" s="10"/>
      <c r="L737" s="10"/>
      <c r="M737" s="10"/>
      <c r="N737" s="22"/>
      <c r="O737" s="22"/>
      <c r="P737" s="10"/>
      <c r="Q737" s="10"/>
      <c r="R737" s="10"/>
      <c r="S737" s="10"/>
      <c r="T737" s="10"/>
      <c r="U737" s="10"/>
      <c r="V737" s="10"/>
      <c r="W737" s="10"/>
      <c r="X737" s="10"/>
      <c r="Y737" s="10"/>
      <c r="Z737" s="10"/>
    </row>
    <row r="738">
      <c r="A738" s="23"/>
      <c r="B738" s="24"/>
      <c r="C738" s="25"/>
      <c r="D738" s="26"/>
      <c r="E738" s="27"/>
      <c r="F738" s="27"/>
      <c r="G738" s="28"/>
      <c r="H738" s="23"/>
      <c r="I738" s="10"/>
      <c r="J738" s="10"/>
      <c r="K738" s="10"/>
      <c r="L738" s="10"/>
      <c r="M738" s="10"/>
      <c r="N738" s="22"/>
      <c r="O738" s="22"/>
      <c r="P738" s="10"/>
      <c r="Q738" s="10"/>
      <c r="R738" s="10"/>
      <c r="S738" s="10"/>
      <c r="T738" s="10"/>
      <c r="U738" s="10"/>
      <c r="V738" s="10"/>
      <c r="W738" s="10"/>
      <c r="X738" s="10"/>
      <c r="Y738" s="10"/>
      <c r="Z738" s="10"/>
    </row>
    <row r="739">
      <c r="A739" s="23"/>
      <c r="B739" s="24"/>
      <c r="C739" s="25"/>
      <c r="D739" s="26"/>
      <c r="E739" s="27"/>
      <c r="F739" s="27"/>
      <c r="G739" s="28"/>
      <c r="H739" s="23"/>
      <c r="I739" s="10"/>
      <c r="J739" s="10"/>
      <c r="K739" s="10"/>
      <c r="L739" s="10"/>
      <c r="M739" s="10"/>
      <c r="N739" s="22"/>
      <c r="O739" s="22"/>
      <c r="P739" s="10"/>
      <c r="Q739" s="10"/>
      <c r="R739" s="10"/>
      <c r="S739" s="10"/>
      <c r="T739" s="10"/>
      <c r="U739" s="10"/>
      <c r="V739" s="10"/>
      <c r="W739" s="10"/>
      <c r="X739" s="10"/>
      <c r="Y739" s="10"/>
      <c r="Z739" s="10"/>
    </row>
    <row r="740">
      <c r="A740" s="23"/>
      <c r="B740" s="24"/>
      <c r="C740" s="25"/>
      <c r="D740" s="26"/>
      <c r="E740" s="27"/>
      <c r="F740" s="27"/>
      <c r="G740" s="28"/>
      <c r="H740" s="23"/>
      <c r="I740" s="10"/>
      <c r="J740" s="10"/>
      <c r="K740" s="10"/>
      <c r="L740" s="10"/>
      <c r="M740" s="10"/>
      <c r="N740" s="22"/>
      <c r="O740" s="22"/>
      <c r="P740" s="10"/>
      <c r="Q740" s="10"/>
      <c r="R740" s="10"/>
      <c r="S740" s="10"/>
      <c r="T740" s="10"/>
      <c r="U740" s="10"/>
      <c r="V740" s="10"/>
      <c r="W740" s="10"/>
      <c r="X740" s="10"/>
      <c r="Y740" s="10"/>
      <c r="Z740" s="10"/>
    </row>
    <row r="741">
      <c r="A741" s="23"/>
      <c r="B741" s="24"/>
      <c r="C741" s="25"/>
      <c r="D741" s="26"/>
      <c r="E741" s="27"/>
      <c r="F741" s="27"/>
      <c r="G741" s="28"/>
      <c r="H741" s="23"/>
      <c r="I741" s="10"/>
      <c r="J741" s="10"/>
      <c r="K741" s="10"/>
      <c r="L741" s="10"/>
      <c r="M741" s="10"/>
      <c r="N741" s="22"/>
      <c r="O741" s="22"/>
      <c r="P741" s="10"/>
      <c r="Q741" s="10"/>
      <c r="R741" s="10"/>
      <c r="S741" s="10"/>
      <c r="T741" s="10"/>
      <c r="U741" s="10"/>
      <c r="V741" s="10"/>
      <c r="W741" s="10"/>
      <c r="X741" s="10"/>
      <c r="Y741" s="10"/>
      <c r="Z741" s="10"/>
    </row>
    <row r="742">
      <c r="A742" s="23"/>
      <c r="B742" s="24"/>
      <c r="C742" s="25"/>
      <c r="D742" s="26"/>
      <c r="E742" s="27"/>
      <c r="F742" s="27"/>
      <c r="G742" s="28"/>
      <c r="H742" s="23"/>
      <c r="I742" s="10"/>
      <c r="J742" s="10"/>
      <c r="K742" s="10"/>
      <c r="L742" s="10"/>
      <c r="M742" s="10"/>
      <c r="N742" s="22"/>
      <c r="O742" s="22"/>
      <c r="P742" s="10"/>
      <c r="Q742" s="10"/>
      <c r="R742" s="10"/>
      <c r="S742" s="10"/>
      <c r="T742" s="10"/>
      <c r="U742" s="10"/>
      <c r="V742" s="10"/>
      <c r="W742" s="10"/>
      <c r="X742" s="10"/>
      <c r="Y742" s="10"/>
      <c r="Z742" s="10"/>
    </row>
    <row r="743">
      <c r="A743" s="23"/>
      <c r="B743" s="24"/>
      <c r="C743" s="25"/>
      <c r="D743" s="26"/>
      <c r="E743" s="27"/>
      <c r="F743" s="27"/>
      <c r="G743" s="28"/>
      <c r="H743" s="23"/>
      <c r="I743" s="10"/>
      <c r="J743" s="10"/>
      <c r="K743" s="10"/>
      <c r="L743" s="10"/>
      <c r="M743" s="10"/>
      <c r="N743" s="22"/>
      <c r="O743" s="22"/>
      <c r="P743" s="10"/>
      <c r="Q743" s="10"/>
      <c r="R743" s="10"/>
      <c r="S743" s="10"/>
      <c r="T743" s="10"/>
      <c r="U743" s="10"/>
      <c r="V743" s="10"/>
      <c r="W743" s="10"/>
      <c r="X743" s="10"/>
      <c r="Y743" s="10"/>
      <c r="Z743" s="10"/>
    </row>
    <row r="744">
      <c r="A744" s="23"/>
      <c r="B744" s="24"/>
      <c r="C744" s="25"/>
      <c r="D744" s="26"/>
      <c r="E744" s="27"/>
      <c r="F744" s="27"/>
      <c r="G744" s="28"/>
      <c r="H744" s="23"/>
      <c r="I744" s="10"/>
      <c r="J744" s="10"/>
      <c r="K744" s="10"/>
      <c r="L744" s="10"/>
      <c r="M744" s="10"/>
      <c r="N744" s="22"/>
      <c r="O744" s="22"/>
      <c r="P744" s="10"/>
      <c r="Q744" s="10"/>
      <c r="R744" s="10"/>
      <c r="S744" s="10"/>
      <c r="T744" s="10"/>
      <c r="U744" s="10"/>
      <c r="V744" s="10"/>
      <c r="W744" s="10"/>
      <c r="X744" s="10"/>
      <c r="Y744" s="10"/>
      <c r="Z744" s="10"/>
    </row>
    <row r="745">
      <c r="A745" s="23"/>
      <c r="B745" s="24"/>
      <c r="C745" s="25"/>
      <c r="D745" s="26"/>
      <c r="E745" s="27"/>
      <c r="F745" s="27"/>
      <c r="G745" s="28"/>
      <c r="H745" s="23"/>
      <c r="I745" s="10"/>
      <c r="J745" s="10"/>
      <c r="K745" s="10"/>
      <c r="L745" s="10"/>
      <c r="M745" s="10"/>
      <c r="N745" s="22"/>
      <c r="O745" s="22"/>
      <c r="P745" s="10"/>
      <c r="Q745" s="10"/>
      <c r="R745" s="10"/>
      <c r="S745" s="10"/>
      <c r="T745" s="10"/>
      <c r="U745" s="10"/>
      <c r="V745" s="10"/>
      <c r="W745" s="10"/>
      <c r="X745" s="10"/>
      <c r="Y745" s="10"/>
      <c r="Z745" s="10"/>
    </row>
    <row r="746">
      <c r="A746" s="23"/>
      <c r="B746" s="24"/>
      <c r="C746" s="25"/>
      <c r="D746" s="26"/>
      <c r="E746" s="27"/>
      <c r="F746" s="27"/>
      <c r="G746" s="28"/>
      <c r="H746" s="23"/>
      <c r="I746" s="10"/>
      <c r="J746" s="10"/>
      <c r="K746" s="10"/>
      <c r="L746" s="10"/>
      <c r="M746" s="10"/>
      <c r="N746" s="22"/>
      <c r="O746" s="22"/>
      <c r="P746" s="10"/>
      <c r="Q746" s="10"/>
      <c r="R746" s="10"/>
      <c r="S746" s="10"/>
      <c r="T746" s="10"/>
      <c r="U746" s="10"/>
      <c r="V746" s="10"/>
      <c r="W746" s="10"/>
      <c r="X746" s="10"/>
      <c r="Y746" s="10"/>
      <c r="Z746" s="10"/>
    </row>
    <row r="747">
      <c r="A747" s="23"/>
      <c r="B747" s="24"/>
      <c r="C747" s="25"/>
      <c r="D747" s="26"/>
      <c r="E747" s="27"/>
      <c r="F747" s="27"/>
      <c r="G747" s="28"/>
      <c r="H747" s="23"/>
      <c r="I747" s="10"/>
      <c r="J747" s="10"/>
      <c r="K747" s="10"/>
      <c r="L747" s="10"/>
      <c r="M747" s="10"/>
      <c r="N747" s="22"/>
      <c r="O747" s="22"/>
      <c r="P747" s="10"/>
      <c r="Q747" s="10"/>
      <c r="R747" s="10"/>
      <c r="S747" s="10"/>
      <c r="T747" s="10"/>
      <c r="U747" s="10"/>
      <c r="V747" s="10"/>
      <c r="W747" s="10"/>
      <c r="X747" s="10"/>
      <c r="Y747" s="10"/>
      <c r="Z747" s="10"/>
    </row>
    <row r="748">
      <c r="A748" s="23"/>
      <c r="B748" s="24"/>
      <c r="C748" s="25"/>
      <c r="D748" s="26"/>
      <c r="E748" s="27"/>
      <c r="F748" s="27"/>
      <c r="G748" s="28"/>
      <c r="H748" s="23"/>
      <c r="I748" s="10"/>
      <c r="J748" s="10"/>
      <c r="K748" s="10"/>
      <c r="L748" s="10"/>
      <c r="M748" s="10"/>
      <c r="N748" s="22"/>
      <c r="O748" s="22"/>
      <c r="P748" s="10"/>
      <c r="Q748" s="10"/>
      <c r="R748" s="10"/>
      <c r="S748" s="10"/>
      <c r="T748" s="10"/>
      <c r="U748" s="10"/>
      <c r="V748" s="10"/>
      <c r="W748" s="10"/>
      <c r="X748" s="10"/>
      <c r="Y748" s="10"/>
      <c r="Z748" s="10"/>
    </row>
    <row r="749">
      <c r="A749" s="23"/>
      <c r="B749" s="24"/>
      <c r="C749" s="25"/>
      <c r="D749" s="26"/>
      <c r="E749" s="27"/>
      <c r="F749" s="27"/>
      <c r="G749" s="28"/>
      <c r="H749" s="23"/>
      <c r="I749" s="10"/>
      <c r="J749" s="10"/>
      <c r="K749" s="10"/>
      <c r="L749" s="10"/>
      <c r="M749" s="10"/>
      <c r="N749" s="22"/>
      <c r="O749" s="22"/>
      <c r="P749" s="10"/>
      <c r="Q749" s="10"/>
      <c r="R749" s="10"/>
      <c r="S749" s="10"/>
      <c r="T749" s="10"/>
      <c r="U749" s="10"/>
      <c r="V749" s="10"/>
      <c r="W749" s="10"/>
      <c r="X749" s="10"/>
      <c r="Y749" s="10"/>
      <c r="Z749" s="10"/>
    </row>
    <row r="750">
      <c r="A750" s="23"/>
      <c r="B750" s="24"/>
      <c r="C750" s="25"/>
      <c r="D750" s="26"/>
      <c r="E750" s="27"/>
      <c r="F750" s="27"/>
      <c r="G750" s="28"/>
      <c r="H750" s="23"/>
      <c r="I750" s="10"/>
      <c r="J750" s="10"/>
      <c r="K750" s="10"/>
      <c r="L750" s="10"/>
      <c r="M750" s="10"/>
      <c r="N750" s="22"/>
      <c r="O750" s="22"/>
      <c r="P750" s="10"/>
      <c r="Q750" s="10"/>
      <c r="R750" s="10"/>
      <c r="S750" s="10"/>
      <c r="T750" s="10"/>
      <c r="U750" s="10"/>
      <c r="V750" s="10"/>
      <c r="W750" s="10"/>
      <c r="X750" s="10"/>
      <c r="Y750" s="10"/>
      <c r="Z750" s="10"/>
    </row>
    <row r="751">
      <c r="A751" s="23"/>
      <c r="B751" s="24"/>
      <c r="C751" s="25"/>
      <c r="D751" s="26"/>
      <c r="E751" s="27"/>
      <c r="F751" s="27"/>
      <c r="G751" s="28"/>
      <c r="H751" s="23"/>
      <c r="I751" s="10"/>
      <c r="J751" s="10"/>
      <c r="K751" s="10"/>
      <c r="L751" s="10"/>
      <c r="M751" s="10"/>
      <c r="N751" s="22"/>
      <c r="O751" s="22"/>
      <c r="P751" s="10"/>
      <c r="Q751" s="10"/>
      <c r="R751" s="10"/>
      <c r="S751" s="10"/>
      <c r="T751" s="10"/>
      <c r="U751" s="10"/>
      <c r="V751" s="10"/>
      <c r="W751" s="10"/>
      <c r="X751" s="10"/>
      <c r="Y751" s="10"/>
      <c r="Z751" s="10"/>
    </row>
    <row r="752">
      <c r="A752" s="23"/>
      <c r="B752" s="24"/>
      <c r="C752" s="25"/>
      <c r="D752" s="26"/>
      <c r="E752" s="27"/>
      <c r="F752" s="27"/>
      <c r="G752" s="28"/>
      <c r="H752" s="23"/>
      <c r="I752" s="10"/>
      <c r="J752" s="10"/>
      <c r="K752" s="10"/>
      <c r="L752" s="10"/>
      <c r="M752" s="10"/>
      <c r="N752" s="22"/>
      <c r="O752" s="22"/>
      <c r="P752" s="10"/>
      <c r="Q752" s="10"/>
      <c r="R752" s="10"/>
      <c r="S752" s="10"/>
      <c r="T752" s="10"/>
      <c r="U752" s="10"/>
      <c r="V752" s="10"/>
      <c r="W752" s="10"/>
      <c r="X752" s="10"/>
      <c r="Y752" s="10"/>
      <c r="Z752" s="10"/>
    </row>
    <row r="753">
      <c r="A753" s="23"/>
      <c r="B753" s="24"/>
      <c r="C753" s="25"/>
      <c r="D753" s="26"/>
      <c r="E753" s="27"/>
      <c r="F753" s="27"/>
      <c r="G753" s="28"/>
      <c r="H753" s="23"/>
      <c r="I753" s="10"/>
      <c r="J753" s="10"/>
      <c r="K753" s="10"/>
      <c r="L753" s="10"/>
      <c r="M753" s="10"/>
      <c r="N753" s="22"/>
      <c r="O753" s="22"/>
      <c r="P753" s="10"/>
      <c r="Q753" s="10"/>
      <c r="R753" s="10"/>
      <c r="S753" s="10"/>
      <c r="T753" s="10"/>
      <c r="U753" s="10"/>
      <c r="V753" s="10"/>
      <c r="W753" s="10"/>
      <c r="X753" s="10"/>
      <c r="Y753" s="10"/>
      <c r="Z753" s="10"/>
    </row>
    <row r="754">
      <c r="A754" s="23"/>
      <c r="B754" s="24"/>
      <c r="C754" s="25"/>
      <c r="D754" s="26"/>
      <c r="E754" s="27"/>
      <c r="F754" s="27"/>
      <c r="G754" s="28"/>
      <c r="H754" s="23"/>
      <c r="I754" s="10"/>
      <c r="J754" s="10"/>
      <c r="K754" s="10"/>
      <c r="L754" s="10"/>
      <c r="M754" s="10"/>
      <c r="N754" s="22"/>
      <c r="O754" s="22"/>
      <c r="P754" s="10"/>
      <c r="Q754" s="10"/>
      <c r="R754" s="10"/>
      <c r="S754" s="10"/>
      <c r="T754" s="10"/>
      <c r="U754" s="10"/>
      <c r="V754" s="10"/>
      <c r="W754" s="10"/>
      <c r="X754" s="10"/>
      <c r="Y754" s="10"/>
      <c r="Z754" s="10"/>
    </row>
    <row r="755">
      <c r="A755" s="23"/>
      <c r="B755" s="24"/>
      <c r="C755" s="25"/>
      <c r="D755" s="26"/>
      <c r="E755" s="27"/>
      <c r="F755" s="27"/>
      <c r="G755" s="28"/>
      <c r="H755" s="23"/>
      <c r="I755" s="10"/>
      <c r="J755" s="10"/>
      <c r="K755" s="10"/>
      <c r="L755" s="10"/>
      <c r="M755" s="10"/>
      <c r="N755" s="22"/>
      <c r="O755" s="22"/>
      <c r="P755" s="10"/>
      <c r="Q755" s="10"/>
      <c r="R755" s="10"/>
      <c r="S755" s="10"/>
      <c r="T755" s="10"/>
      <c r="U755" s="10"/>
      <c r="V755" s="10"/>
      <c r="W755" s="10"/>
      <c r="X755" s="10"/>
      <c r="Y755" s="10"/>
      <c r="Z755" s="10"/>
    </row>
    <row r="756">
      <c r="A756" s="23"/>
      <c r="B756" s="24"/>
      <c r="C756" s="25"/>
      <c r="D756" s="26"/>
      <c r="E756" s="27"/>
      <c r="F756" s="27"/>
      <c r="G756" s="28"/>
      <c r="H756" s="23"/>
      <c r="I756" s="10"/>
      <c r="J756" s="10"/>
      <c r="K756" s="10"/>
      <c r="L756" s="10"/>
      <c r="M756" s="10"/>
      <c r="N756" s="22"/>
      <c r="O756" s="22"/>
      <c r="P756" s="10"/>
      <c r="Q756" s="10"/>
      <c r="R756" s="10"/>
      <c r="S756" s="10"/>
      <c r="T756" s="10"/>
      <c r="U756" s="10"/>
      <c r="V756" s="10"/>
      <c r="W756" s="10"/>
      <c r="X756" s="10"/>
      <c r="Y756" s="10"/>
      <c r="Z756" s="10"/>
    </row>
    <row r="757">
      <c r="A757" s="23"/>
      <c r="B757" s="24"/>
      <c r="C757" s="25"/>
      <c r="D757" s="26"/>
      <c r="E757" s="27"/>
      <c r="F757" s="27"/>
      <c r="G757" s="28"/>
      <c r="H757" s="23"/>
      <c r="I757" s="10"/>
      <c r="J757" s="10"/>
      <c r="K757" s="10"/>
      <c r="L757" s="10"/>
      <c r="M757" s="10"/>
      <c r="N757" s="22"/>
      <c r="O757" s="22"/>
      <c r="P757" s="10"/>
      <c r="Q757" s="10"/>
      <c r="R757" s="10"/>
      <c r="S757" s="10"/>
      <c r="T757" s="10"/>
      <c r="U757" s="10"/>
      <c r="V757" s="10"/>
      <c r="W757" s="10"/>
      <c r="X757" s="10"/>
      <c r="Y757" s="10"/>
      <c r="Z757" s="10"/>
    </row>
    <row r="758">
      <c r="A758" s="23"/>
      <c r="B758" s="24"/>
      <c r="C758" s="25"/>
      <c r="D758" s="26"/>
      <c r="E758" s="27"/>
      <c r="F758" s="27"/>
      <c r="G758" s="28"/>
      <c r="H758" s="23"/>
      <c r="I758" s="10"/>
      <c r="J758" s="10"/>
      <c r="K758" s="10"/>
      <c r="L758" s="10"/>
      <c r="M758" s="10"/>
      <c r="N758" s="22"/>
      <c r="O758" s="22"/>
      <c r="P758" s="10"/>
      <c r="Q758" s="10"/>
      <c r="R758" s="10"/>
      <c r="S758" s="10"/>
      <c r="T758" s="10"/>
      <c r="U758" s="10"/>
      <c r="V758" s="10"/>
      <c r="W758" s="10"/>
      <c r="X758" s="10"/>
      <c r="Y758" s="10"/>
      <c r="Z758" s="10"/>
    </row>
    <row r="759">
      <c r="A759" s="23"/>
      <c r="B759" s="24"/>
      <c r="C759" s="25"/>
      <c r="D759" s="26"/>
      <c r="E759" s="27"/>
      <c r="F759" s="27"/>
      <c r="G759" s="28"/>
      <c r="H759" s="23"/>
      <c r="I759" s="10"/>
      <c r="J759" s="10"/>
      <c r="K759" s="10"/>
      <c r="L759" s="10"/>
      <c r="M759" s="10"/>
      <c r="N759" s="22"/>
      <c r="O759" s="22"/>
      <c r="P759" s="10"/>
      <c r="Q759" s="10"/>
      <c r="R759" s="10"/>
      <c r="S759" s="10"/>
      <c r="T759" s="10"/>
      <c r="U759" s="10"/>
      <c r="V759" s="10"/>
      <c r="W759" s="10"/>
      <c r="X759" s="10"/>
      <c r="Y759" s="10"/>
      <c r="Z759" s="10"/>
    </row>
    <row r="760">
      <c r="A760" s="23"/>
      <c r="B760" s="24"/>
      <c r="C760" s="25"/>
      <c r="D760" s="26"/>
      <c r="E760" s="27"/>
      <c r="F760" s="27"/>
      <c r="G760" s="28"/>
      <c r="H760" s="23"/>
      <c r="I760" s="10"/>
      <c r="J760" s="10"/>
      <c r="K760" s="10"/>
      <c r="L760" s="10"/>
      <c r="M760" s="10"/>
      <c r="N760" s="22"/>
      <c r="O760" s="22"/>
      <c r="P760" s="10"/>
      <c r="Q760" s="10"/>
      <c r="R760" s="10"/>
      <c r="S760" s="10"/>
      <c r="T760" s="10"/>
      <c r="U760" s="10"/>
      <c r="V760" s="10"/>
      <c r="W760" s="10"/>
      <c r="X760" s="10"/>
      <c r="Y760" s="10"/>
      <c r="Z760" s="10"/>
    </row>
    <row r="761">
      <c r="A761" s="23"/>
      <c r="B761" s="24"/>
      <c r="C761" s="25"/>
      <c r="D761" s="26"/>
      <c r="E761" s="27"/>
      <c r="F761" s="27"/>
      <c r="G761" s="28"/>
      <c r="H761" s="23"/>
      <c r="I761" s="10"/>
      <c r="J761" s="10"/>
      <c r="K761" s="10"/>
      <c r="L761" s="10"/>
      <c r="M761" s="10"/>
      <c r="N761" s="22"/>
      <c r="O761" s="22"/>
      <c r="P761" s="10"/>
      <c r="Q761" s="10"/>
      <c r="R761" s="10"/>
      <c r="S761" s="10"/>
      <c r="T761" s="10"/>
      <c r="U761" s="10"/>
      <c r="V761" s="10"/>
      <c r="W761" s="10"/>
      <c r="X761" s="10"/>
      <c r="Y761" s="10"/>
      <c r="Z761" s="10"/>
    </row>
    <row r="762">
      <c r="A762" s="23"/>
      <c r="B762" s="24"/>
      <c r="C762" s="25"/>
      <c r="D762" s="26"/>
      <c r="E762" s="27"/>
      <c r="F762" s="27"/>
      <c r="G762" s="28"/>
      <c r="H762" s="23"/>
      <c r="I762" s="10"/>
      <c r="J762" s="10"/>
      <c r="K762" s="10"/>
      <c r="L762" s="10"/>
      <c r="M762" s="10"/>
      <c r="N762" s="22"/>
      <c r="O762" s="22"/>
      <c r="P762" s="10"/>
      <c r="Q762" s="10"/>
      <c r="R762" s="10"/>
      <c r="S762" s="10"/>
      <c r="T762" s="10"/>
      <c r="U762" s="10"/>
      <c r="V762" s="10"/>
      <c r="W762" s="10"/>
      <c r="X762" s="10"/>
      <c r="Y762" s="10"/>
      <c r="Z762" s="10"/>
    </row>
    <row r="763">
      <c r="A763" s="23"/>
      <c r="B763" s="24"/>
      <c r="C763" s="25"/>
      <c r="D763" s="26"/>
      <c r="E763" s="27"/>
      <c r="F763" s="27"/>
      <c r="G763" s="28"/>
      <c r="H763" s="23"/>
      <c r="I763" s="10"/>
      <c r="J763" s="10"/>
      <c r="K763" s="10"/>
      <c r="L763" s="10"/>
      <c r="M763" s="10"/>
      <c r="N763" s="22"/>
      <c r="O763" s="22"/>
      <c r="P763" s="10"/>
      <c r="Q763" s="10"/>
      <c r="R763" s="10"/>
      <c r="S763" s="10"/>
      <c r="T763" s="10"/>
      <c r="U763" s="10"/>
      <c r="V763" s="10"/>
      <c r="W763" s="10"/>
      <c r="X763" s="10"/>
      <c r="Y763" s="10"/>
      <c r="Z763" s="10"/>
    </row>
    <row r="764">
      <c r="A764" s="23"/>
      <c r="B764" s="24"/>
      <c r="C764" s="25"/>
      <c r="D764" s="26"/>
      <c r="E764" s="27"/>
      <c r="F764" s="27"/>
      <c r="G764" s="28"/>
      <c r="H764" s="23"/>
      <c r="I764" s="10"/>
      <c r="J764" s="10"/>
      <c r="K764" s="10"/>
      <c r="L764" s="10"/>
      <c r="M764" s="10"/>
      <c r="N764" s="22"/>
      <c r="O764" s="22"/>
      <c r="P764" s="10"/>
      <c r="Q764" s="10"/>
      <c r="R764" s="10"/>
      <c r="S764" s="10"/>
      <c r="T764" s="10"/>
      <c r="U764" s="10"/>
      <c r="V764" s="10"/>
      <c r="W764" s="10"/>
      <c r="X764" s="10"/>
      <c r="Y764" s="10"/>
      <c r="Z764" s="10"/>
    </row>
    <row r="765">
      <c r="A765" s="23"/>
      <c r="B765" s="24"/>
      <c r="C765" s="25"/>
      <c r="D765" s="26"/>
      <c r="E765" s="27"/>
      <c r="F765" s="27"/>
      <c r="G765" s="28"/>
      <c r="H765" s="23"/>
      <c r="I765" s="10"/>
      <c r="J765" s="10"/>
      <c r="K765" s="10"/>
      <c r="L765" s="10"/>
      <c r="M765" s="10"/>
      <c r="N765" s="22"/>
      <c r="O765" s="22"/>
      <c r="P765" s="10"/>
      <c r="Q765" s="10"/>
      <c r="R765" s="10"/>
      <c r="S765" s="10"/>
      <c r="T765" s="10"/>
      <c r="U765" s="10"/>
      <c r="V765" s="10"/>
      <c r="W765" s="10"/>
      <c r="X765" s="10"/>
      <c r="Y765" s="10"/>
      <c r="Z765" s="10"/>
    </row>
    <row r="766">
      <c r="A766" s="23"/>
      <c r="B766" s="24"/>
      <c r="C766" s="25"/>
      <c r="D766" s="26"/>
      <c r="E766" s="27"/>
      <c r="F766" s="27"/>
      <c r="G766" s="28"/>
      <c r="H766" s="23"/>
      <c r="I766" s="10"/>
      <c r="J766" s="10"/>
      <c r="K766" s="10"/>
      <c r="L766" s="10"/>
      <c r="M766" s="10"/>
      <c r="N766" s="22"/>
      <c r="O766" s="22"/>
      <c r="P766" s="10"/>
      <c r="Q766" s="10"/>
      <c r="R766" s="10"/>
      <c r="S766" s="10"/>
      <c r="T766" s="10"/>
      <c r="U766" s="10"/>
      <c r="V766" s="10"/>
      <c r="W766" s="10"/>
      <c r="X766" s="10"/>
      <c r="Y766" s="10"/>
      <c r="Z766" s="10"/>
    </row>
    <row r="767">
      <c r="A767" s="23"/>
      <c r="B767" s="24"/>
      <c r="C767" s="25"/>
      <c r="D767" s="26"/>
      <c r="E767" s="27"/>
      <c r="F767" s="27"/>
      <c r="G767" s="28"/>
      <c r="H767" s="23"/>
      <c r="I767" s="10"/>
      <c r="J767" s="10"/>
      <c r="K767" s="10"/>
      <c r="L767" s="10"/>
      <c r="M767" s="10"/>
      <c r="N767" s="22"/>
      <c r="O767" s="22"/>
      <c r="P767" s="10"/>
      <c r="Q767" s="10"/>
      <c r="R767" s="10"/>
      <c r="S767" s="10"/>
      <c r="T767" s="10"/>
      <c r="U767" s="10"/>
      <c r="V767" s="10"/>
      <c r="W767" s="10"/>
      <c r="X767" s="10"/>
      <c r="Y767" s="10"/>
      <c r="Z767" s="10"/>
    </row>
    <row r="768">
      <c r="A768" s="23"/>
      <c r="B768" s="24"/>
      <c r="C768" s="25"/>
      <c r="D768" s="26"/>
      <c r="E768" s="27"/>
      <c r="F768" s="27"/>
      <c r="G768" s="28"/>
      <c r="H768" s="23"/>
      <c r="I768" s="10"/>
      <c r="J768" s="10"/>
      <c r="K768" s="10"/>
      <c r="L768" s="10"/>
      <c r="M768" s="10"/>
      <c r="N768" s="22"/>
      <c r="O768" s="22"/>
      <c r="P768" s="10"/>
      <c r="Q768" s="10"/>
      <c r="R768" s="10"/>
      <c r="S768" s="10"/>
      <c r="T768" s="10"/>
      <c r="U768" s="10"/>
      <c r="V768" s="10"/>
      <c r="W768" s="10"/>
      <c r="X768" s="10"/>
      <c r="Y768" s="10"/>
      <c r="Z768" s="10"/>
    </row>
    <row r="769">
      <c r="A769" s="23"/>
      <c r="B769" s="24"/>
      <c r="C769" s="25"/>
      <c r="D769" s="26"/>
      <c r="E769" s="27"/>
      <c r="F769" s="27"/>
      <c r="G769" s="28"/>
      <c r="H769" s="23"/>
      <c r="I769" s="10"/>
      <c r="J769" s="10"/>
      <c r="K769" s="10"/>
      <c r="L769" s="10"/>
      <c r="M769" s="10"/>
      <c r="N769" s="22"/>
      <c r="O769" s="22"/>
      <c r="P769" s="10"/>
      <c r="Q769" s="10"/>
      <c r="R769" s="10"/>
      <c r="S769" s="10"/>
      <c r="T769" s="10"/>
      <c r="U769" s="10"/>
      <c r="V769" s="10"/>
      <c r="W769" s="10"/>
      <c r="X769" s="10"/>
      <c r="Y769" s="10"/>
      <c r="Z769" s="10"/>
    </row>
    <row r="770">
      <c r="A770" s="23"/>
      <c r="B770" s="24"/>
      <c r="C770" s="25"/>
      <c r="D770" s="26"/>
      <c r="E770" s="27"/>
      <c r="F770" s="27"/>
      <c r="G770" s="28"/>
      <c r="H770" s="23"/>
      <c r="I770" s="10"/>
      <c r="J770" s="10"/>
      <c r="K770" s="10"/>
      <c r="L770" s="10"/>
      <c r="M770" s="10"/>
      <c r="N770" s="22"/>
      <c r="O770" s="22"/>
      <c r="P770" s="10"/>
      <c r="Q770" s="10"/>
      <c r="R770" s="10"/>
      <c r="S770" s="10"/>
      <c r="T770" s="10"/>
      <c r="U770" s="10"/>
      <c r="V770" s="10"/>
      <c r="W770" s="10"/>
      <c r="X770" s="10"/>
      <c r="Y770" s="10"/>
      <c r="Z770" s="10"/>
    </row>
    <row r="771">
      <c r="A771" s="23"/>
      <c r="B771" s="24"/>
      <c r="C771" s="25"/>
      <c r="D771" s="26"/>
      <c r="E771" s="27"/>
      <c r="F771" s="27"/>
      <c r="G771" s="28"/>
      <c r="H771" s="23"/>
      <c r="I771" s="10"/>
      <c r="J771" s="10"/>
      <c r="K771" s="10"/>
      <c r="L771" s="10"/>
      <c r="M771" s="10"/>
      <c r="N771" s="22"/>
      <c r="O771" s="22"/>
      <c r="P771" s="10"/>
      <c r="Q771" s="10"/>
      <c r="R771" s="10"/>
      <c r="S771" s="10"/>
      <c r="T771" s="10"/>
      <c r="U771" s="10"/>
      <c r="V771" s="10"/>
      <c r="W771" s="10"/>
      <c r="X771" s="10"/>
      <c r="Y771" s="10"/>
      <c r="Z771" s="10"/>
    </row>
    <row r="772">
      <c r="A772" s="23"/>
      <c r="B772" s="24"/>
      <c r="C772" s="25"/>
      <c r="D772" s="26"/>
      <c r="E772" s="27"/>
      <c r="F772" s="27"/>
      <c r="G772" s="28"/>
      <c r="H772" s="23"/>
      <c r="I772" s="10"/>
      <c r="J772" s="10"/>
      <c r="K772" s="10"/>
      <c r="L772" s="10"/>
      <c r="M772" s="10"/>
      <c r="N772" s="22"/>
      <c r="O772" s="22"/>
      <c r="P772" s="10"/>
      <c r="Q772" s="10"/>
      <c r="R772" s="10"/>
      <c r="S772" s="10"/>
      <c r="T772" s="10"/>
      <c r="U772" s="10"/>
      <c r="V772" s="10"/>
      <c r="W772" s="10"/>
      <c r="X772" s="10"/>
      <c r="Y772" s="10"/>
      <c r="Z772" s="10"/>
    </row>
    <row r="773">
      <c r="A773" s="23"/>
      <c r="B773" s="24"/>
      <c r="C773" s="25"/>
      <c r="D773" s="26"/>
      <c r="E773" s="27"/>
      <c r="F773" s="27"/>
      <c r="G773" s="28"/>
      <c r="H773" s="23"/>
      <c r="I773" s="10"/>
      <c r="J773" s="10"/>
      <c r="K773" s="10"/>
      <c r="L773" s="10"/>
      <c r="M773" s="10"/>
      <c r="N773" s="22"/>
      <c r="O773" s="22"/>
      <c r="P773" s="10"/>
      <c r="Q773" s="10"/>
      <c r="R773" s="10"/>
      <c r="S773" s="10"/>
      <c r="T773" s="10"/>
      <c r="U773" s="10"/>
      <c r="V773" s="10"/>
      <c r="W773" s="10"/>
      <c r="X773" s="10"/>
      <c r="Y773" s="10"/>
      <c r="Z773" s="10"/>
    </row>
    <row r="774">
      <c r="A774" s="23"/>
      <c r="B774" s="24"/>
      <c r="C774" s="25"/>
      <c r="D774" s="26"/>
      <c r="E774" s="27"/>
      <c r="F774" s="27"/>
      <c r="G774" s="28"/>
      <c r="H774" s="23"/>
      <c r="I774" s="10"/>
      <c r="J774" s="10"/>
      <c r="K774" s="10"/>
      <c r="L774" s="10"/>
      <c r="M774" s="10"/>
      <c r="N774" s="22"/>
      <c r="O774" s="22"/>
      <c r="P774" s="10"/>
      <c r="Q774" s="10"/>
      <c r="R774" s="10"/>
      <c r="S774" s="10"/>
      <c r="T774" s="10"/>
      <c r="U774" s="10"/>
      <c r="V774" s="10"/>
      <c r="W774" s="10"/>
      <c r="X774" s="10"/>
      <c r="Y774" s="10"/>
      <c r="Z774" s="10"/>
    </row>
    <row r="775">
      <c r="A775" s="23"/>
      <c r="B775" s="24"/>
      <c r="C775" s="25"/>
      <c r="D775" s="26"/>
      <c r="E775" s="27"/>
      <c r="F775" s="27"/>
      <c r="G775" s="28"/>
      <c r="H775" s="23"/>
      <c r="I775" s="10"/>
      <c r="J775" s="10"/>
      <c r="K775" s="10"/>
      <c r="L775" s="10"/>
      <c r="M775" s="10"/>
      <c r="N775" s="22"/>
      <c r="O775" s="22"/>
      <c r="P775" s="10"/>
      <c r="Q775" s="10"/>
      <c r="R775" s="10"/>
      <c r="S775" s="10"/>
      <c r="T775" s="10"/>
      <c r="U775" s="10"/>
      <c r="V775" s="10"/>
      <c r="W775" s="10"/>
      <c r="X775" s="10"/>
      <c r="Y775" s="10"/>
      <c r="Z775" s="10"/>
    </row>
    <row r="776">
      <c r="A776" s="23"/>
      <c r="B776" s="24"/>
      <c r="C776" s="25"/>
      <c r="D776" s="26"/>
      <c r="E776" s="27"/>
      <c r="F776" s="27"/>
      <c r="G776" s="28"/>
      <c r="H776" s="23"/>
      <c r="I776" s="10"/>
      <c r="J776" s="10"/>
      <c r="K776" s="10"/>
      <c r="L776" s="10"/>
      <c r="M776" s="10"/>
      <c r="N776" s="22"/>
      <c r="O776" s="22"/>
      <c r="P776" s="10"/>
      <c r="Q776" s="10"/>
      <c r="R776" s="10"/>
      <c r="S776" s="10"/>
      <c r="T776" s="10"/>
      <c r="U776" s="10"/>
      <c r="V776" s="10"/>
      <c r="W776" s="10"/>
      <c r="X776" s="10"/>
      <c r="Y776" s="10"/>
      <c r="Z776" s="10"/>
    </row>
    <row r="777">
      <c r="A777" s="23"/>
      <c r="B777" s="24"/>
      <c r="C777" s="25"/>
      <c r="D777" s="26"/>
      <c r="E777" s="27"/>
      <c r="F777" s="27"/>
      <c r="G777" s="28"/>
      <c r="H777" s="23"/>
      <c r="I777" s="10"/>
      <c r="J777" s="10"/>
      <c r="K777" s="10"/>
      <c r="L777" s="10"/>
      <c r="M777" s="10"/>
      <c r="N777" s="22"/>
      <c r="O777" s="22"/>
      <c r="P777" s="10"/>
      <c r="Q777" s="10"/>
      <c r="R777" s="10"/>
      <c r="S777" s="10"/>
      <c r="T777" s="10"/>
      <c r="U777" s="10"/>
      <c r="V777" s="10"/>
      <c r="W777" s="10"/>
      <c r="X777" s="10"/>
      <c r="Y777" s="10"/>
      <c r="Z777" s="10"/>
    </row>
    <row r="778">
      <c r="A778" s="23"/>
      <c r="B778" s="24"/>
      <c r="C778" s="25"/>
      <c r="D778" s="26"/>
      <c r="E778" s="27"/>
      <c r="F778" s="27"/>
      <c r="G778" s="28"/>
      <c r="H778" s="23"/>
      <c r="I778" s="10"/>
      <c r="J778" s="10"/>
      <c r="K778" s="10"/>
      <c r="L778" s="10"/>
      <c r="M778" s="10"/>
      <c r="N778" s="22"/>
      <c r="O778" s="22"/>
      <c r="P778" s="10"/>
      <c r="Q778" s="10"/>
      <c r="R778" s="10"/>
      <c r="S778" s="10"/>
      <c r="T778" s="10"/>
      <c r="U778" s="10"/>
      <c r="V778" s="10"/>
      <c r="W778" s="10"/>
      <c r="X778" s="10"/>
      <c r="Y778" s="10"/>
      <c r="Z778" s="10"/>
    </row>
    <row r="779">
      <c r="A779" s="23"/>
      <c r="B779" s="24"/>
      <c r="C779" s="25"/>
      <c r="D779" s="26"/>
      <c r="E779" s="27"/>
      <c r="F779" s="27"/>
      <c r="G779" s="28"/>
      <c r="H779" s="23"/>
      <c r="I779" s="10"/>
      <c r="J779" s="10"/>
      <c r="K779" s="10"/>
      <c r="L779" s="10"/>
      <c r="M779" s="10"/>
      <c r="N779" s="22"/>
      <c r="O779" s="22"/>
      <c r="P779" s="10"/>
      <c r="Q779" s="10"/>
      <c r="R779" s="10"/>
      <c r="S779" s="10"/>
      <c r="T779" s="10"/>
      <c r="U779" s="10"/>
      <c r="V779" s="10"/>
      <c r="W779" s="10"/>
      <c r="X779" s="10"/>
      <c r="Y779" s="10"/>
      <c r="Z779" s="10"/>
    </row>
    <row r="780">
      <c r="A780" s="23"/>
      <c r="B780" s="24"/>
      <c r="C780" s="25"/>
      <c r="D780" s="26"/>
      <c r="E780" s="27"/>
      <c r="F780" s="27"/>
      <c r="G780" s="28"/>
      <c r="H780" s="23"/>
      <c r="I780" s="10"/>
      <c r="J780" s="10"/>
      <c r="K780" s="10"/>
      <c r="L780" s="10"/>
      <c r="M780" s="10"/>
      <c r="N780" s="22"/>
      <c r="O780" s="22"/>
      <c r="P780" s="10"/>
      <c r="Q780" s="10"/>
      <c r="R780" s="10"/>
      <c r="S780" s="10"/>
      <c r="T780" s="10"/>
      <c r="U780" s="10"/>
      <c r="V780" s="10"/>
      <c r="W780" s="10"/>
      <c r="X780" s="10"/>
      <c r="Y780" s="10"/>
      <c r="Z780" s="10"/>
    </row>
    <row r="781">
      <c r="A781" s="23"/>
      <c r="B781" s="24"/>
      <c r="C781" s="25"/>
      <c r="D781" s="26"/>
      <c r="E781" s="27"/>
      <c r="F781" s="27"/>
      <c r="G781" s="28"/>
      <c r="H781" s="23"/>
      <c r="I781" s="10"/>
      <c r="J781" s="10"/>
      <c r="K781" s="10"/>
      <c r="L781" s="10"/>
      <c r="M781" s="10"/>
      <c r="N781" s="22"/>
      <c r="O781" s="22"/>
      <c r="P781" s="10"/>
      <c r="Q781" s="10"/>
      <c r="R781" s="10"/>
      <c r="S781" s="10"/>
      <c r="T781" s="10"/>
      <c r="U781" s="10"/>
      <c r="V781" s="10"/>
      <c r="W781" s="10"/>
      <c r="X781" s="10"/>
      <c r="Y781" s="10"/>
      <c r="Z781" s="10"/>
    </row>
    <row r="782">
      <c r="A782" s="23"/>
      <c r="B782" s="24"/>
      <c r="C782" s="25"/>
      <c r="D782" s="26"/>
      <c r="E782" s="27"/>
      <c r="F782" s="27"/>
      <c r="G782" s="28"/>
      <c r="H782" s="23"/>
      <c r="I782" s="10"/>
      <c r="J782" s="10"/>
      <c r="K782" s="10"/>
      <c r="L782" s="10"/>
      <c r="M782" s="10"/>
      <c r="N782" s="22"/>
      <c r="O782" s="22"/>
      <c r="P782" s="10"/>
      <c r="Q782" s="10"/>
      <c r="R782" s="10"/>
      <c r="S782" s="10"/>
      <c r="T782" s="10"/>
      <c r="U782" s="10"/>
      <c r="V782" s="10"/>
      <c r="W782" s="10"/>
      <c r="X782" s="10"/>
      <c r="Y782" s="10"/>
      <c r="Z782" s="10"/>
    </row>
    <row r="783">
      <c r="A783" s="23"/>
      <c r="B783" s="24"/>
      <c r="C783" s="25"/>
      <c r="D783" s="26"/>
      <c r="E783" s="27"/>
      <c r="F783" s="27"/>
      <c r="G783" s="28"/>
      <c r="H783" s="23"/>
      <c r="I783" s="10"/>
      <c r="J783" s="10"/>
      <c r="K783" s="10"/>
      <c r="L783" s="10"/>
      <c r="M783" s="10"/>
      <c r="N783" s="22"/>
      <c r="O783" s="22"/>
      <c r="P783" s="10"/>
      <c r="Q783" s="10"/>
      <c r="R783" s="10"/>
      <c r="S783" s="10"/>
      <c r="T783" s="10"/>
      <c r="U783" s="10"/>
      <c r="V783" s="10"/>
      <c r="W783" s="10"/>
      <c r="X783" s="10"/>
      <c r="Y783" s="10"/>
      <c r="Z783" s="10"/>
    </row>
    <row r="784">
      <c r="A784" s="23"/>
      <c r="B784" s="24"/>
      <c r="C784" s="25"/>
      <c r="D784" s="26"/>
      <c r="E784" s="27"/>
      <c r="F784" s="27"/>
      <c r="G784" s="28"/>
      <c r="H784" s="23"/>
      <c r="I784" s="10"/>
      <c r="J784" s="10"/>
      <c r="K784" s="10"/>
      <c r="L784" s="10"/>
      <c r="M784" s="10"/>
      <c r="N784" s="22"/>
      <c r="O784" s="22"/>
      <c r="P784" s="10"/>
      <c r="Q784" s="10"/>
      <c r="R784" s="10"/>
      <c r="S784" s="10"/>
      <c r="T784" s="10"/>
      <c r="U784" s="10"/>
      <c r="V784" s="10"/>
      <c r="W784" s="10"/>
      <c r="X784" s="10"/>
      <c r="Y784" s="10"/>
      <c r="Z784" s="10"/>
    </row>
    <row r="785">
      <c r="A785" s="23"/>
      <c r="B785" s="24"/>
      <c r="C785" s="25"/>
      <c r="D785" s="26"/>
      <c r="E785" s="27"/>
      <c r="F785" s="27"/>
      <c r="G785" s="28"/>
      <c r="H785" s="23"/>
      <c r="I785" s="10"/>
      <c r="J785" s="10"/>
      <c r="K785" s="10"/>
      <c r="L785" s="10"/>
      <c r="M785" s="10"/>
      <c r="N785" s="22"/>
      <c r="O785" s="22"/>
      <c r="P785" s="10"/>
      <c r="Q785" s="10"/>
      <c r="R785" s="10"/>
      <c r="S785" s="10"/>
      <c r="T785" s="10"/>
      <c r="U785" s="10"/>
      <c r="V785" s="10"/>
      <c r="W785" s="10"/>
      <c r="X785" s="10"/>
      <c r="Y785" s="10"/>
      <c r="Z785" s="10"/>
    </row>
    <row r="786">
      <c r="A786" s="23"/>
      <c r="B786" s="24"/>
      <c r="C786" s="25"/>
      <c r="D786" s="26"/>
      <c r="E786" s="27"/>
      <c r="F786" s="27"/>
      <c r="G786" s="28"/>
      <c r="H786" s="23"/>
      <c r="I786" s="10"/>
      <c r="J786" s="10"/>
      <c r="K786" s="10"/>
      <c r="L786" s="10"/>
      <c r="M786" s="10"/>
      <c r="N786" s="22"/>
      <c r="O786" s="22"/>
      <c r="P786" s="10"/>
      <c r="Q786" s="10"/>
      <c r="R786" s="10"/>
      <c r="S786" s="10"/>
      <c r="T786" s="10"/>
      <c r="U786" s="10"/>
      <c r="V786" s="10"/>
      <c r="W786" s="10"/>
      <c r="X786" s="10"/>
      <c r="Y786" s="10"/>
      <c r="Z786" s="10"/>
    </row>
    <row r="787">
      <c r="A787" s="23"/>
      <c r="B787" s="24"/>
      <c r="C787" s="25"/>
      <c r="D787" s="26"/>
      <c r="E787" s="27"/>
      <c r="F787" s="27"/>
      <c r="G787" s="28"/>
      <c r="H787" s="23"/>
      <c r="I787" s="10"/>
      <c r="J787" s="10"/>
      <c r="K787" s="10"/>
      <c r="L787" s="10"/>
      <c r="M787" s="10"/>
      <c r="N787" s="22"/>
      <c r="O787" s="22"/>
      <c r="P787" s="10"/>
      <c r="Q787" s="10"/>
      <c r="R787" s="10"/>
      <c r="S787" s="10"/>
      <c r="T787" s="10"/>
      <c r="U787" s="10"/>
      <c r="V787" s="10"/>
      <c r="W787" s="10"/>
      <c r="X787" s="10"/>
      <c r="Y787" s="10"/>
      <c r="Z787" s="10"/>
    </row>
    <row r="788">
      <c r="A788" s="23"/>
      <c r="B788" s="24"/>
      <c r="C788" s="25"/>
      <c r="D788" s="26"/>
      <c r="E788" s="27"/>
      <c r="F788" s="27"/>
      <c r="G788" s="28"/>
      <c r="H788" s="23"/>
      <c r="I788" s="10"/>
      <c r="J788" s="10"/>
      <c r="K788" s="10"/>
      <c r="L788" s="10"/>
      <c r="M788" s="10"/>
      <c r="N788" s="22"/>
      <c r="O788" s="22"/>
      <c r="P788" s="10"/>
      <c r="Q788" s="10"/>
      <c r="R788" s="10"/>
      <c r="S788" s="10"/>
      <c r="T788" s="10"/>
      <c r="U788" s="10"/>
      <c r="V788" s="10"/>
      <c r="W788" s="10"/>
      <c r="X788" s="10"/>
      <c r="Y788" s="10"/>
      <c r="Z788" s="10"/>
    </row>
    <row r="789">
      <c r="A789" s="23"/>
      <c r="B789" s="24"/>
      <c r="C789" s="25"/>
      <c r="D789" s="26"/>
      <c r="E789" s="27"/>
      <c r="F789" s="27"/>
      <c r="G789" s="28"/>
      <c r="H789" s="23"/>
      <c r="I789" s="10"/>
      <c r="J789" s="10"/>
      <c r="K789" s="10"/>
      <c r="L789" s="10"/>
      <c r="M789" s="10"/>
      <c r="N789" s="22"/>
      <c r="O789" s="22"/>
      <c r="P789" s="10"/>
      <c r="Q789" s="10"/>
      <c r="R789" s="10"/>
      <c r="S789" s="10"/>
      <c r="T789" s="10"/>
      <c r="U789" s="10"/>
      <c r="V789" s="10"/>
      <c r="W789" s="10"/>
      <c r="X789" s="10"/>
      <c r="Y789" s="10"/>
      <c r="Z789" s="10"/>
    </row>
    <row r="790">
      <c r="A790" s="23"/>
      <c r="B790" s="24"/>
      <c r="C790" s="25"/>
      <c r="D790" s="26"/>
      <c r="E790" s="27"/>
      <c r="F790" s="27"/>
      <c r="G790" s="28"/>
      <c r="H790" s="23"/>
      <c r="I790" s="10"/>
      <c r="J790" s="10"/>
      <c r="K790" s="10"/>
      <c r="L790" s="10"/>
      <c r="M790" s="10"/>
      <c r="N790" s="22"/>
      <c r="O790" s="22"/>
      <c r="P790" s="10"/>
      <c r="Q790" s="10"/>
      <c r="R790" s="10"/>
      <c r="S790" s="10"/>
      <c r="T790" s="10"/>
      <c r="U790" s="10"/>
      <c r="V790" s="10"/>
      <c r="W790" s="10"/>
      <c r="X790" s="10"/>
      <c r="Y790" s="10"/>
      <c r="Z790" s="10"/>
    </row>
    <row r="791">
      <c r="A791" s="23"/>
      <c r="B791" s="24"/>
      <c r="C791" s="25"/>
      <c r="D791" s="26"/>
      <c r="E791" s="27"/>
      <c r="F791" s="27"/>
      <c r="G791" s="28"/>
      <c r="H791" s="23"/>
      <c r="I791" s="10"/>
      <c r="J791" s="10"/>
      <c r="K791" s="10"/>
      <c r="L791" s="10"/>
      <c r="M791" s="10"/>
      <c r="N791" s="22"/>
      <c r="O791" s="22"/>
      <c r="P791" s="10"/>
      <c r="Q791" s="10"/>
      <c r="R791" s="10"/>
      <c r="S791" s="10"/>
      <c r="T791" s="10"/>
      <c r="U791" s="10"/>
      <c r="V791" s="10"/>
      <c r="W791" s="10"/>
      <c r="X791" s="10"/>
      <c r="Y791" s="10"/>
      <c r="Z791" s="10"/>
    </row>
    <row r="792">
      <c r="A792" s="23"/>
      <c r="B792" s="24"/>
      <c r="C792" s="25"/>
      <c r="D792" s="26"/>
      <c r="E792" s="27"/>
      <c r="F792" s="27"/>
      <c r="G792" s="28"/>
      <c r="H792" s="23"/>
      <c r="I792" s="10"/>
      <c r="J792" s="10"/>
      <c r="K792" s="10"/>
      <c r="L792" s="10"/>
      <c r="M792" s="10"/>
      <c r="N792" s="22"/>
      <c r="O792" s="22"/>
      <c r="P792" s="10"/>
      <c r="Q792" s="10"/>
      <c r="R792" s="10"/>
      <c r="S792" s="10"/>
      <c r="T792" s="10"/>
      <c r="U792" s="10"/>
      <c r="V792" s="10"/>
      <c r="W792" s="10"/>
      <c r="X792" s="10"/>
      <c r="Y792" s="10"/>
      <c r="Z792" s="10"/>
    </row>
    <row r="793">
      <c r="A793" s="23"/>
      <c r="B793" s="24"/>
      <c r="C793" s="25"/>
      <c r="D793" s="26"/>
      <c r="E793" s="27"/>
      <c r="F793" s="27"/>
      <c r="G793" s="28"/>
      <c r="H793" s="23"/>
      <c r="I793" s="10"/>
      <c r="J793" s="10"/>
      <c r="K793" s="10"/>
      <c r="L793" s="10"/>
      <c r="M793" s="10"/>
      <c r="N793" s="22"/>
      <c r="O793" s="22"/>
      <c r="P793" s="10"/>
      <c r="Q793" s="10"/>
      <c r="R793" s="10"/>
      <c r="S793" s="10"/>
      <c r="T793" s="10"/>
      <c r="U793" s="10"/>
      <c r="V793" s="10"/>
      <c r="W793" s="10"/>
      <c r="X793" s="10"/>
      <c r="Y793" s="10"/>
      <c r="Z793" s="10"/>
    </row>
    <row r="794">
      <c r="A794" s="23"/>
      <c r="B794" s="24"/>
      <c r="C794" s="25"/>
      <c r="D794" s="26"/>
      <c r="E794" s="27"/>
      <c r="F794" s="27"/>
      <c r="G794" s="28"/>
      <c r="H794" s="23"/>
      <c r="I794" s="10"/>
      <c r="J794" s="10"/>
      <c r="K794" s="10"/>
      <c r="L794" s="10"/>
      <c r="M794" s="10"/>
      <c r="N794" s="22"/>
      <c r="O794" s="22"/>
      <c r="P794" s="10"/>
      <c r="Q794" s="10"/>
      <c r="R794" s="10"/>
      <c r="S794" s="10"/>
      <c r="T794" s="10"/>
      <c r="U794" s="10"/>
      <c r="V794" s="10"/>
      <c r="W794" s="10"/>
      <c r="X794" s="10"/>
      <c r="Y794" s="10"/>
      <c r="Z794" s="10"/>
    </row>
    <row r="795">
      <c r="A795" s="23"/>
      <c r="B795" s="24"/>
      <c r="C795" s="25"/>
      <c r="D795" s="26"/>
      <c r="E795" s="27"/>
      <c r="F795" s="27"/>
      <c r="G795" s="28"/>
      <c r="H795" s="23"/>
      <c r="I795" s="10"/>
      <c r="J795" s="10"/>
      <c r="K795" s="10"/>
      <c r="L795" s="10"/>
      <c r="M795" s="10"/>
      <c r="N795" s="22"/>
      <c r="O795" s="22"/>
      <c r="P795" s="10"/>
      <c r="Q795" s="10"/>
      <c r="R795" s="10"/>
      <c r="S795" s="10"/>
      <c r="T795" s="10"/>
      <c r="U795" s="10"/>
      <c r="V795" s="10"/>
      <c r="W795" s="10"/>
      <c r="X795" s="10"/>
      <c r="Y795" s="10"/>
      <c r="Z795" s="10"/>
    </row>
    <row r="796">
      <c r="A796" s="23"/>
      <c r="B796" s="24"/>
      <c r="C796" s="25"/>
      <c r="D796" s="26"/>
      <c r="E796" s="27"/>
      <c r="F796" s="27"/>
      <c r="G796" s="28"/>
      <c r="H796" s="23"/>
      <c r="I796" s="10"/>
      <c r="J796" s="10"/>
      <c r="K796" s="10"/>
      <c r="L796" s="10"/>
      <c r="M796" s="10"/>
      <c r="N796" s="22"/>
      <c r="O796" s="22"/>
      <c r="P796" s="10"/>
      <c r="Q796" s="10"/>
      <c r="R796" s="10"/>
      <c r="S796" s="10"/>
      <c r="T796" s="10"/>
      <c r="U796" s="10"/>
      <c r="V796" s="10"/>
      <c r="W796" s="10"/>
      <c r="X796" s="10"/>
      <c r="Y796" s="10"/>
      <c r="Z796" s="10"/>
    </row>
    <row r="797">
      <c r="A797" s="23"/>
      <c r="B797" s="24"/>
      <c r="C797" s="25"/>
      <c r="D797" s="26"/>
      <c r="E797" s="27"/>
      <c r="F797" s="27"/>
      <c r="G797" s="28"/>
      <c r="H797" s="23"/>
      <c r="I797" s="10"/>
      <c r="J797" s="10"/>
      <c r="K797" s="10"/>
      <c r="L797" s="10"/>
      <c r="M797" s="10"/>
      <c r="N797" s="22"/>
      <c r="O797" s="22"/>
      <c r="P797" s="10"/>
      <c r="Q797" s="10"/>
      <c r="R797" s="10"/>
      <c r="S797" s="10"/>
      <c r="T797" s="10"/>
      <c r="U797" s="10"/>
      <c r="V797" s="10"/>
      <c r="W797" s="10"/>
      <c r="X797" s="10"/>
      <c r="Y797" s="10"/>
      <c r="Z797" s="10"/>
    </row>
    <row r="798">
      <c r="A798" s="23"/>
      <c r="B798" s="24"/>
      <c r="C798" s="25"/>
      <c r="D798" s="26"/>
      <c r="E798" s="27"/>
      <c r="F798" s="27"/>
      <c r="G798" s="28"/>
      <c r="H798" s="23"/>
      <c r="I798" s="10"/>
      <c r="J798" s="10"/>
      <c r="K798" s="10"/>
      <c r="L798" s="10"/>
      <c r="M798" s="10"/>
      <c r="N798" s="22"/>
      <c r="O798" s="22"/>
      <c r="P798" s="10"/>
      <c r="Q798" s="10"/>
      <c r="R798" s="10"/>
      <c r="S798" s="10"/>
      <c r="T798" s="10"/>
      <c r="U798" s="10"/>
      <c r="V798" s="10"/>
      <c r="W798" s="10"/>
      <c r="X798" s="10"/>
      <c r="Y798" s="10"/>
      <c r="Z798" s="10"/>
    </row>
    <row r="799">
      <c r="A799" s="23"/>
      <c r="B799" s="24"/>
      <c r="C799" s="25"/>
      <c r="D799" s="26"/>
      <c r="E799" s="27"/>
      <c r="F799" s="27"/>
      <c r="G799" s="28"/>
      <c r="H799" s="23"/>
      <c r="I799" s="10"/>
      <c r="J799" s="10"/>
      <c r="K799" s="10"/>
      <c r="L799" s="10"/>
      <c r="M799" s="10"/>
      <c r="N799" s="22"/>
      <c r="O799" s="22"/>
      <c r="P799" s="10"/>
      <c r="Q799" s="10"/>
      <c r="R799" s="10"/>
      <c r="S799" s="10"/>
      <c r="T799" s="10"/>
      <c r="U799" s="10"/>
      <c r="V799" s="10"/>
      <c r="W799" s="10"/>
      <c r="X799" s="10"/>
      <c r="Y799" s="10"/>
      <c r="Z799" s="10"/>
    </row>
    <row r="800">
      <c r="A800" s="23"/>
      <c r="B800" s="24"/>
      <c r="C800" s="25"/>
      <c r="D800" s="26"/>
      <c r="E800" s="27"/>
      <c r="F800" s="27"/>
      <c r="G800" s="28"/>
      <c r="H800" s="23"/>
      <c r="I800" s="10"/>
      <c r="J800" s="10"/>
      <c r="K800" s="10"/>
      <c r="L800" s="10"/>
      <c r="M800" s="10"/>
      <c r="N800" s="22"/>
      <c r="O800" s="22"/>
      <c r="P800" s="10"/>
      <c r="Q800" s="10"/>
      <c r="R800" s="10"/>
      <c r="S800" s="10"/>
      <c r="T800" s="10"/>
      <c r="U800" s="10"/>
      <c r="V800" s="10"/>
      <c r="W800" s="10"/>
      <c r="X800" s="10"/>
      <c r="Y800" s="10"/>
      <c r="Z800" s="10"/>
    </row>
    <row r="801">
      <c r="A801" s="23"/>
      <c r="B801" s="24"/>
      <c r="C801" s="25"/>
      <c r="D801" s="26"/>
      <c r="E801" s="27"/>
      <c r="F801" s="27"/>
      <c r="G801" s="28"/>
      <c r="H801" s="23"/>
      <c r="I801" s="10"/>
      <c r="J801" s="10"/>
      <c r="K801" s="10"/>
      <c r="L801" s="10"/>
      <c r="M801" s="10"/>
      <c r="N801" s="22"/>
      <c r="O801" s="22"/>
      <c r="P801" s="10"/>
      <c r="Q801" s="10"/>
      <c r="R801" s="10"/>
      <c r="S801" s="10"/>
      <c r="T801" s="10"/>
      <c r="U801" s="10"/>
      <c r="V801" s="10"/>
      <c r="W801" s="10"/>
      <c r="X801" s="10"/>
      <c r="Y801" s="10"/>
      <c r="Z801" s="10"/>
    </row>
    <row r="802">
      <c r="A802" s="23"/>
      <c r="B802" s="24"/>
      <c r="C802" s="25"/>
      <c r="D802" s="26"/>
      <c r="E802" s="27"/>
      <c r="F802" s="27"/>
      <c r="G802" s="28"/>
      <c r="H802" s="23"/>
      <c r="I802" s="10"/>
      <c r="J802" s="10"/>
      <c r="K802" s="10"/>
      <c r="L802" s="10"/>
      <c r="M802" s="10"/>
      <c r="N802" s="22"/>
      <c r="O802" s="22"/>
      <c r="P802" s="10"/>
      <c r="Q802" s="10"/>
      <c r="R802" s="10"/>
      <c r="S802" s="10"/>
      <c r="T802" s="10"/>
      <c r="U802" s="10"/>
      <c r="V802" s="10"/>
      <c r="W802" s="10"/>
      <c r="X802" s="10"/>
      <c r="Y802" s="10"/>
      <c r="Z802" s="10"/>
    </row>
    <row r="803">
      <c r="A803" s="23"/>
      <c r="B803" s="24"/>
      <c r="C803" s="25"/>
      <c r="D803" s="26"/>
      <c r="E803" s="27"/>
      <c r="F803" s="27"/>
      <c r="G803" s="28"/>
      <c r="H803" s="23"/>
      <c r="I803" s="10"/>
      <c r="J803" s="10"/>
      <c r="K803" s="10"/>
      <c r="L803" s="10"/>
      <c r="M803" s="10"/>
      <c r="N803" s="22"/>
      <c r="O803" s="22"/>
      <c r="P803" s="10"/>
      <c r="Q803" s="10"/>
      <c r="R803" s="10"/>
      <c r="S803" s="10"/>
      <c r="T803" s="10"/>
      <c r="U803" s="10"/>
      <c r="V803" s="10"/>
      <c r="W803" s="10"/>
      <c r="X803" s="10"/>
      <c r="Y803" s="10"/>
      <c r="Z803" s="10"/>
    </row>
    <row r="804">
      <c r="A804" s="23"/>
      <c r="B804" s="24"/>
      <c r="C804" s="25"/>
      <c r="D804" s="26"/>
      <c r="E804" s="27"/>
      <c r="F804" s="27"/>
      <c r="G804" s="28"/>
      <c r="H804" s="23"/>
      <c r="I804" s="10"/>
      <c r="J804" s="10"/>
      <c r="K804" s="10"/>
      <c r="L804" s="10"/>
      <c r="M804" s="10"/>
      <c r="N804" s="22"/>
      <c r="O804" s="22"/>
      <c r="P804" s="10"/>
      <c r="Q804" s="10"/>
      <c r="R804" s="10"/>
      <c r="S804" s="10"/>
      <c r="T804" s="10"/>
      <c r="U804" s="10"/>
      <c r="V804" s="10"/>
      <c r="W804" s="10"/>
      <c r="X804" s="10"/>
      <c r="Y804" s="10"/>
      <c r="Z804" s="10"/>
    </row>
    <row r="805">
      <c r="A805" s="23"/>
      <c r="B805" s="24"/>
      <c r="C805" s="25"/>
      <c r="D805" s="26"/>
      <c r="E805" s="27"/>
      <c r="F805" s="27"/>
      <c r="G805" s="28"/>
      <c r="H805" s="23"/>
      <c r="I805" s="10"/>
      <c r="J805" s="10"/>
      <c r="K805" s="10"/>
      <c r="L805" s="10"/>
      <c r="M805" s="10"/>
      <c r="N805" s="22"/>
      <c r="O805" s="22"/>
      <c r="P805" s="10"/>
      <c r="Q805" s="10"/>
      <c r="R805" s="10"/>
      <c r="S805" s="10"/>
      <c r="T805" s="10"/>
      <c r="U805" s="10"/>
      <c r="V805" s="10"/>
      <c r="W805" s="10"/>
      <c r="X805" s="10"/>
      <c r="Y805" s="10"/>
      <c r="Z805" s="10"/>
    </row>
    <row r="806">
      <c r="A806" s="23"/>
      <c r="B806" s="24"/>
      <c r="C806" s="25"/>
      <c r="D806" s="26"/>
      <c r="E806" s="27"/>
      <c r="F806" s="27"/>
      <c r="G806" s="28"/>
      <c r="H806" s="23"/>
      <c r="I806" s="10"/>
      <c r="J806" s="10"/>
      <c r="K806" s="10"/>
      <c r="L806" s="10"/>
      <c r="M806" s="10"/>
      <c r="N806" s="22"/>
      <c r="O806" s="22"/>
      <c r="P806" s="10"/>
      <c r="Q806" s="10"/>
      <c r="R806" s="10"/>
      <c r="S806" s="10"/>
      <c r="T806" s="10"/>
      <c r="U806" s="10"/>
      <c r="V806" s="10"/>
      <c r="W806" s="10"/>
      <c r="X806" s="10"/>
      <c r="Y806" s="10"/>
      <c r="Z806" s="10"/>
    </row>
    <row r="807">
      <c r="A807" s="23"/>
      <c r="B807" s="24"/>
      <c r="C807" s="25"/>
      <c r="D807" s="26"/>
      <c r="E807" s="27"/>
      <c r="F807" s="27"/>
      <c r="G807" s="28"/>
      <c r="H807" s="23"/>
      <c r="I807" s="10"/>
      <c r="J807" s="10"/>
      <c r="K807" s="10"/>
      <c r="L807" s="10"/>
      <c r="M807" s="10"/>
      <c r="N807" s="22"/>
      <c r="O807" s="22"/>
      <c r="P807" s="10"/>
      <c r="Q807" s="10"/>
      <c r="R807" s="10"/>
      <c r="S807" s="10"/>
      <c r="T807" s="10"/>
      <c r="U807" s="10"/>
      <c r="V807" s="10"/>
      <c r="W807" s="10"/>
      <c r="X807" s="10"/>
      <c r="Y807" s="10"/>
      <c r="Z807" s="10"/>
    </row>
    <row r="808">
      <c r="A808" s="23"/>
      <c r="B808" s="24"/>
      <c r="C808" s="25"/>
      <c r="D808" s="26"/>
      <c r="E808" s="27"/>
      <c r="F808" s="27"/>
      <c r="G808" s="28"/>
      <c r="H808" s="23"/>
      <c r="I808" s="10"/>
      <c r="J808" s="10"/>
      <c r="K808" s="10"/>
      <c r="L808" s="10"/>
      <c r="M808" s="10"/>
      <c r="N808" s="22"/>
      <c r="O808" s="22"/>
      <c r="P808" s="10"/>
      <c r="Q808" s="10"/>
      <c r="R808" s="10"/>
      <c r="S808" s="10"/>
      <c r="T808" s="10"/>
      <c r="U808" s="10"/>
      <c r="V808" s="10"/>
      <c r="W808" s="10"/>
      <c r="X808" s="10"/>
      <c r="Y808" s="10"/>
      <c r="Z808" s="10"/>
    </row>
    <row r="809">
      <c r="A809" s="23"/>
      <c r="B809" s="24"/>
      <c r="C809" s="25"/>
      <c r="D809" s="26"/>
      <c r="E809" s="27"/>
      <c r="F809" s="27"/>
      <c r="G809" s="28"/>
      <c r="H809" s="23"/>
      <c r="I809" s="10"/>
      <c r="J809" s="10"/>
      <c r="K809" s="10"/>
      <c r="L809" s="10"/>
      <c r="M809" s="10"/>
      <c r="N809" s="22"/>
      <c r="O809" s="22"/>
      <c r="P809" s="10"/>
      <c r="Q809" s="10"/>
      <c r="R809" s="10"/>
      <c r="S809" s="10"/>
      <c r="T809" s="10"/>
      <c r="U809" s="10"/>
      <c r="V809" s="10"/>
      <c r="W809" s="10"/>
      <c r="X809" s="10"/>
      <c r="Y809" s="10"/>
      <c r="Z809" s="10"/>
    </row>
    <row r="810">
      <c r="A810" s="23"/>
      <c r="B810" s="24"/>
      <c r="C810" s="25"/>
      <c r="D810" s="26"/>
      <c r="E810" s="27"/>
      <c r="F810" s="27"/>
      <c r="G810" s="28"/>
      <c r="H810" s="23"/>
      <c r="I810" s="10"/>
      <c r="J810" s="10"/>
      <c r="K810" s="10"/>
      <c r="L810" s="10"/>
      <c r="M810" s="10"/>
      <c r="N810" s="22"/>
      <c r="O810" s="22"/>
      <c r="P810" s="10"/>
      <c r="Q810" s="10"/>
      <c r="R810" s="10"/>
      <c r="S810" s="10"/>
      <c r="T810" s="10"/>
      <c r="U810" s="10"/>
      <c r="V810" s="10"/>
      <c r="W810" s="10"/>
      <c r="X810" s="10"/>
      <c r="Y810" s="10"/>
      <c r="Z810" s="10"/>
    </row>
    <row r="811">
      <c r="A811" s="23"/>
      <c r="B811" s="24"/>
      <c r="C811" s="25"/>
      <c r="D811" s="26"/>
      <c r="E811" s="27"/>
      <c r="F811" s="27"/>
      <c r="G811" s="28"/>
      <c r="H811" s="23"/>
      <c r="I811" s="10"/>
      <c r="J811" s="10"/>
      <c r="K811" s="10"/>
      <c r="L811" s="10"/>
      <c r="M811" s="10"/>
      <c r="N811" s="22"/>
      <c r="O811" s="22"/>
      <c r="P811" s="10"/>
      <c r="Q811" s="10"/>
      <c r="R811" s="10"/>
      <c r="S811" s="10"/>
      <c r="T811" s="10"/>
      <c r="U811" s="10"/>
      <c r="V811" s="10"/>
      <c r="W811" s="10"/>
      <c r="X811" s="10"/>
      <c r="Y811" s="10"/>
      <c r="Z811" s="10"/>
    </row>
    <row r="812">
      <c r="A812" s="23"/>
      <c r="B812" s="24"/>
      <c r="C812" s="25"/>
      <c r="D812" s="26"/>
      <c r="E812" s="27"/>
      <c r="F812" s="27"/>
      <c r="G812" s="28"/>
      <c r="H812" s="23"/>
      <c r="I812" s="10"/>
      <c r="J812" s="10"/>
      <c r="K812" s="10"/>
      <c r="L812" s="10"/>
      <c r="M812" s="10"/>
      <c r="N812" s="22"/>
      <c r="O812" s="22"/>
      <c r="P812" s="10"/>
      <c r="Q812" s="10"/>
      <c r="R812" s="10"/>
      <c r="S812" s="10"/>
      <c r="T812" s="10"/>
      <c r="U812" s="10"/>
      <c r="V812" s="10"/>
      <c r="W812" s="10"/>
      <c r="X812" s="10"/>
      <c r="Y812" s="10"/>
      <c r="Z812" s="10"/>
    </row>
    <row r="813">
      <c r="A813" s="23"/>
      <c r="B813" s="24"/>
      <c r="C813" s="25"/>
      <c r="D813" s="26"/>
      <c r="E813" s="27"/>
      <c r="F813" s="27"/>
      <c r="G813" s="28"/>
      <c r="H813" s="23"/>
      <c r="I813" s="10"/>
      <c r="J813" s="10"/>
      <c r="K813" s="10"/>
      <c r="L813" s="10"/>
      <c r="M813" s="10"/>
      <c r="N813" s="22"/>
      <c r="O813" s="22"/>
      <c r="P813" s="10"/>
      <c r="Q813" s="10"/>
      <c r="R813" s="10"/>
      <c r="S813" s="10"/>
      <c r="T813" s="10"/>
      <c r="U813" s="10"/>
      <c r="V813" s="10"/>
      <c r="W813" s="10"/>
      <c r="X813" s="10"/>
      <c r="Y813" s="10"/>
      <c r="Z813" s="10"/>
    </row>
    <row r="814">
      <c r="A814" s="23"/>
      <c r="B814" s="24"/>
      <c r="C814" s="25"/>
      <c r="D814" s="26"/>
      <c r="E814" s="27"/>
      <c r="F814" s="27"/>
      <c r="G814" s="28"/>
      <c r="H814" s="23"/>
      <c r="I814" s="10"/>
      <c r="J814" s="10"/>
      <c r="K814" s="10"/>
      <c r="L814" s="10"/>
      <c r="M814" s="10"/>
      <c r="N814" s="22"/>
      <c r="O814" s="22"/>
      <c r="P814" s="10"/>
      <c r="Q814" s="10"/>
      <c r="R814" s="10"/>
      <c r="S814" s="10"/>
      <c r="T814" s="10"/>
      <c r="U814" s="10"/>
      <c r="V814" s="10"/>
      <c r="W814" s="10"/>
      <c r="X814" s="10"/>
      <c r="Y814" s="10"/>
      <c r="Z814" s="10"/>
    </row>
    <row r="815">
      <c r="A815" s="23"/>
      <c r="B815" s="24"/>
      <c r="C815" s="25"/>
      <c r="D815" s="26"/>
      <c r="E815" s="27"/>
      <c r="F815" s="27"/>
      <c r="G815" s="28"/>
      <c r="H815" s="23"/>
      <c r="I815" s="10"/>
      <c r="J815" s="10"/>
      <c r="K815" s="10"/>
      <c r="L815" s="10"/>
      <c r="M815" s="10"/>
      <c r="N815" s="22"/>
      <c r="O815" s="22"/>
      <c r="P815" s="10"/>
      <c r="Q815" s="10"/>
      <c r="R815" s="10"/>
      <c r="S815" s="10"/>
      <c r="T815" s="10"/>
      <c r="U815" s="10"/>
      <c r="V815" s="10"/>
      <c r="W815" s="10"/>
      <c r="X815" s="10"/>
      <c r="Y815" s="10"/>
      <c r="Z815" s="10"/>
    </row>
    <row r="816">
      <c r="A816" s="23"/>
      <c r="B816" s="24"/>
      <c r="C816" s="25"/>
      <c r="D816" s="26"/>
      <c r="E816" s="27"/>
      <c r="F816" s="27"/>
      <c r="G816" s="28"/>
      <c r="H816" s="23"/>
      <c r="I816" s="10"/>
      <c r="J816" s="10"/>
      <c r="K816" s="10"/>
      <c r="L816" s="10"/>
      <c r="M816" s="10"/>
      <c r="N816" s="22"/>
      <c r="O816" s="22"/>
      <c r="P816" s="10"/>
      <c r="Q816" s="10"/>
      <c r="R816" s="10"/>
      <c r="S816" s="10"/>
      <c r="T816" s="10"/>
      <c r="U816" s="10"/>
      <c r="V816" s="10"/>
      <c r="W816" s="10"/>
      <c r="X816" s="10"/>
      <c r="Y816" s="10"/>
      <c r="Z816" s="10"/>
    </row>
    <row r="817">
      <c r="A817" s="23"/>
      <c r="B817" s="24"/>
      <c r="C817" s="25"/>
      <c r="D817" s="26"/>
      <c r="E817" s="27"/>
      <c r="F817" s="27"/>
      <c r="G817" s="28"/>
      <c r="H817" s="23"/>
      <c r="I817" s="10"/>
      <c r="J817" s="10"/>
      <c r="K817" s="10"/>
      <c r="L817" s="10"/>
      <c r="M817" s="10"/>
      <c r="N817" s="22"/>
      <c r="O817" s="22"/>
      <c r="P817" s="10"/>
      <c r="Q817" s="10"/>
      <c r="R817" s="10"/>
      <c r="S817" s="10"/>
      <c r="T817" s="10"/>
      <c r="U817" s="10"/>
      <c r="V817" s="10"/>
      <c r="W817" s="10"/>
      <c r="X817" s="10"/>
      <c r="Y817" s="10"/>
      <c r="Z817" s="10"/>
    </row>
    <row r="818">
      <c r="A818" s="23"/>
      <c r="B818" s="24"/>
      <c r="C818" s="25"/>
      <c r="D818" s="26"/>
      <c r="E818" s="27"/>
      <c r="F818" s="27"/>
      <c r="G818" s="28"/>
      <c r="H818" s="23"/>
      <c r="I818" s="10"/>
      <c r="J818" s="10"/>
      <c r="K818" s="10"/>
      <c r="L818" s="10"/>
      <c r="M818" s="10"/>
      <c r="N818" s="22"/>
      <c r="O818" s="22"/>
      <c r="P818" s="10"/>
      <c r="Q818" s="10"/>
      <c r="R818" s="10"/>
      <c r="S818" s="10"/>
      <c r="T818" s="10"/>
      <c r="U818" s="10"/>
      <c r="V818" s="10"/>
      <c r="W818" s="10"/>
      <c r="X818" s="10"/>
      <c r="Y818" s="10"/>
      <c r="Z818" s="10"/>
    </row>
    <row r="819">
      <c r="A819" s="23"/>
      <c r="B819" s="24"/>
      <c r="C819" s="25"/>
      <c r="D819" s="26"/>
      <c r="E819" s="27"/>
      <c r="F819" s="27"/>
      <c r="G819" s="28"/>
      <c r="H819" s="23"/>
      <c r="I819" s="10"/>
      <c r="J819" s="10"/>
      <c r="K819" s="10"/>
      <c r="L819" s="10"/>
      <c r="M819" s="10"/>
      <c r="N819" s="22"/>
      <c r="O819" s="22"/>
      <c r="P819" s="10"/>
      <c r="Q819" s="10"/>
      <c r="R819" s="10"/>
      <c r="S819" s="10"/>
      <c r="T819" s="10"/>
      <c r="U819" s="10"/>
      <c r="V819" s="10"/>
      <c r="W819" s="10"/>
      <c r="X819" s="10"/>
      <c r="Y819" s="10"/>
      <c r="Z819" s="10"/>
    </row>
    <row r="820">
      <c r="A820" s="23"/>
      <c r="B820" s="24"/>
      <c r="C820" s="25"/>
      <c r="D820" s="26"/>
      <c r="E820" s="27"/>
      <c r="F820" s="27"/>
      <c r="G820" s="28"/>
      <c r="H820" s="23"/>
      <c r="I820" s="10"/>
      <c r="J820" s="10"/>
      <c r="K820" s="10"/>
      <c r="L820" s="10"/>
      <c r="M820" s="10"/>
      <c r="N820" s="22"/>
      <c r="O820" s="22"/>
      <c r="P820" s="10"/>
      <c r="Q820" s="10"/>
      <c r="R820" s="10"/>
      <c r="S820" s="10"/>
      <c r="T820" s="10"/>
      <c r="U820" s="10"/>
      <c r="V820" s="10"/>
      <c r="W820" s="10"/>
      <c r="X820" s="10"/>
      <c r="Y820" s="10"/>
      <c r="Z820" s="10"/>
    </row>
    <row r="821">
      <c r="A821" s="23"/>
      <c r="B821" s="24"/>
      <c r="C821" s="25"/>
      <c r="D821" s="26"/>
      <c r="E821" s="27"/>
      <c r="F821" s="27"/>
      <c r="G821" s="28"/>
      <c r="H821" s="23"/>
      <c r="I821" s="10"/>
      <c r="J821" s="10"/>
      <c r="K821" s="10"/>
      <c r="L821" s="10"/>
      <c r="M821" s="10"/>
      <c r="N821" s="22"/>
      <c r="O821" s="22"/>
      <c r="P821" s="10"/>
      <c r="Q821" s="10"/>
      <c r="R821" s="10"/>
      <c r="S821" s="10"/>
      <c r="T821" s="10"/>
      <c r="U821" s="10"/>
      <c r="V821" s="10"/>
      <c r="W821" s="10"/>
      <c r="X821" s="10"/>
      <c r="Y821" s="10"/>
      <c r="Z821" s="10"/>
    </row>
    <row r="822">
      <c r="A822" s="23"/>
      <c r="B822" s="24"/>
      <c r="C822" s="25"/>
      <c r="D822" s="26"/>
      <c r="E822" s="27"/>
      <c r="F822" s="27"/>
      <c r="G822" s="28"/>
      <c r="H822" s="23"/>
      <c r="I822" s="10"/>
      <c r="J822" s="10"/>
      <c r="K822" s="10"/>
      <c r="L822" s="10"/>
      <c r="M822" s="10"/>
      <c r="N822" s="22"/>
      <c r="O822" s="22"/>
      <c r="P822" s="10"/>
      <c r="Q822" s="10"/>
      <c r="R822" s="10"/>
      <c r="S822" s="10"/>
      <c r="T822" s="10"/>
      <c r="U822" s="10"/>
      <c r="V822" s="10"/>
      <c r="W822" s="10"/>
      <c r="X822" s="10"/>
      <c r="Y822" s="10"/>
      <c r="Z822" s="10"/>
    </row>
    <row r="823">
      <c r="A823" s="23"/>
      <c r="B823" s="24"/>
      <c r="C823" s="25"/>
      <c r="D823" s="26"/>
      <c r="E823" s="27"/>
      <c r="F823" s="27"/>
      <c r="G823" s="28"/>
      <c r="H823" s="23"/>
      <c r="I823" s="10"/>
      <c r="J823" s="10"/>
      <c r="K823" s="10"/>
      <c r="L823" s="10"/>
      <c r="M823" s="10"/>
      <c r="N823" s="22"/>
      <c r="O823" s="22"/>
      <c r="P823" s="10"/>
      <c r="Q823" s="10"/>
      <c r="R823" s="10"/>
      <c r="S823" s="10"/>
      <c r="T823" s="10"/>
      <c r="U823" s="10"/>
      <c r="V823" s="10"/>
      <c r="W823" s="10"/>
      <c r="X823" s="10"/>
      <c r="Y823" s="10"/>
      <c r="Z823" s="10"/>
    </row>
    <row r="824">
      <c r="A824" s="23"/>
      <c r="B824" s="24"/>
      <c r="C824" s="25"/>
      <c r="D824" s="26"/>
      <c r="E824" s="27"/>
      <c r="F824" s="27"/>
      <c r="G824" s="28"/>
      <c r="H824" s="23"/>
      <c r="I824" s="10"/>
      <c r="J824" s="10"/>
      <c r="K824" s="10"/>
      <c r="L824" s="10"/>
      <c r="M824" s="10"/>
      <c r="N824" s="22"/>
      <c r="O824" s="22"/>
      <c r="P824" s="10"/>
      <c r="Q824" s="10"/>
      <c r="R824" s="10"/>
      <c r="S824" s="10"/>
      <c r="T824" s="10"/>
      <c r="U824" s="10"/>
      <c r="V824" s="10"/>
      <c r="W824" s="10"/>
      <c r="X824" s="10"/>
      <c r="Y824" s="10"/>
      <c r="Z824" s="10"/>
    </row>
    <row r="825">
      <c r="A825" s="23"/>
      <c r="B825" s="24"/>
      <c r="C825" s="25"/>
      <c r="D825" s="26"/>
      <c r="E825" s="27"/>
      <c r="F825" s="27"/>
      <c r="G825" s="28"/>
      <c r="H825" s="23"/>
      <c r="I825" s="10"/>
      <c r="J825" s="10"/>
      <c r="K825" s="10"/>
      <c r="L825" s="10"/>
      <c r="M825" s="10"/>
      <c r="N825" s="22"/>
      <c r="O825" s="22"/>
      <c r="P825" s="10"/>
      <c r="Q825" s="10"/>
      <c r="R825" s="10"/>
      <c r="S825" s="10"/>
      <c r="T825" s="10"/>
      <c r="U825" s="10"/>
      <c r="V825" s="10"/>
      <c r="W825" s="10"/>
      <c r="X825" s="10"/>
      <c r="Y825" s="10"/>
      <c r="Z825" s="10"/>
    </row>
    <row r="826">
      <c r="A826" s="23"/>
      <c r="B826" s="24"/>
      <c r="C826" s="25"/>
      <c r="D826" s="26"/>
      <c r="E826" s="27"/>
      <c r="F826" s="27"/>
      <c r="G826" s="28"/>
      <c r="H826" s="23"/>
      <c r="I826" s="10"/>
      <c r="J826" s="10"/>
      <c r="K826" s="10"/>
      <c r="L826" s="10"/>
      <c r="M826" s="10"/>
      <c r="N826" s="22"/>
      <c r="O826" s="22"/>
      <c r="P826" s="10"/>
      <c r="Q826" s="10"/>
      <c r="R826" s="10"/>
      <c r="S826" s="10"/>
      <c r="T826" s="10"/>
      <c r="U826" s="10"/>
      <c r="V826" s="10"/>
      <c r="W826" s="10"/>
      <c r="X826" s="10"/>
      <c r="Y826" s="10"/>
      <c r="Z826" s="10"/>
    </row>
    <row r="827">
      <c r="A827" s="23"/>
      <c r="B827" s="24"/>
      <c r="C827" s="25"/>
      <c r="D827" s="26"/>
      <c r="E827" s="27"/>
      <c r="F827" s="27"/>
      <c r="G827" s="28"/>
      <c r="H827" s="23"/>
      <c r="I827" s="10"/>
      <c r="J827" s="10"/>
      <c r="K827" s="10"/>
      <c r="L827" s="10"/>
      <c r="M827" s="10"/>
      <c r="N827" s="22"/>
      <c r="O827" s="22"/>
      <c r="P827" s="10"/>
      <c r="Q827" s="10"/>
      <c r="R827" s="10"/>
      <c r="S827" s="10"/>
      <c r="T827" s="10"/>
      <c r="U827" s="10"/>
      <c r="V827" s="10"/>
      <c r="W827" s="10"/>
      <c r="X827" s="10"/>
      <c r="Y827" s="10"/>
      <c r="Z827" s="10"/>
    </row>
    <row r="828">
      <c r="A828" s="23"/>
      <c r="B828" s="24"/>
      <c r="C828" s="25"/>
      <c r="D828" s="26"/>
      <c r="E828" s="27"/>
      <c r="F828" s="27"/>
      <c r="G828" s="28"/>
      <c r="H828" s="23"/>
      <c r="I828" s="10"/>
      <c r="J828" s="10"/>
      <c r="K828" s="10"/>
      <c r="L828" s="10"/>
      <c r="M828" s="10"/>
      <c r="N828" s="22"/>
      <c r="O828" s="22"/>
      <c r="P828" s="10"/>
      <c r="Q828" s="10"/>
      <c r="R828" s="10"/>
      <c r="S828" s="10"/>
      <c r="T828" s="10"/>
      <c r="U828" s="10"/>
      <c r="V828" s="10"/>
      <c r="W828" s="10"/>
      <c r="X828" s="10"/>
      <c r="Y828" s="10"/>
      <c r="Z828" s="10"/>
    </row>
    <row r="829">
      <c r="A829" s="23"/>
      <c r="B829" s="24"/>
      <c r="C829" s="25"/>
      <c r="D829" s="26"/>
      <c r="E829" s="27"/>
      <c r="F829" s="27"/>
      <c r="G829" s="28"/>
      <c r="H829" s="23"/>
      <c r="I829" s="10"/>
      <c r="J829" s="10"/>
      <c r="K829" s="10"/>
      <c r="L829" s="10"/>
      <c r="M829" s="10"/>
      <c r="N829" s="22"/>
      <c r="O829" s="22"/>
      <c r="P829" s="10"/>
      <c r="Q829" s="10"/>
      <c r="R829" s="10"/>
      <c r="S829" s="10"/>
      <c r="T829" s="10"/>
      <c r="U829" s="10"/>
      <c r="V829" s="10"/>
      <c r="W829" s="10"/>
      <c r="X829" s="10"/>
      <c r="Y829" s="10"/>
      <c r="Z829" s="10"/>
    </row>
    <row r="830">
      <c r="A830" s="23"/>
      <c r="B830" s="24"/>
      <c r="C830" s="25"/>
      <c r="D830" s="26"/>
      <c r="E830" s="27"/>
      <c r="F830" s="27"/>
      <c r="G830" s="28"/>
      <c r="H830" s="23"/>
      <c r="I830" s="10"/>
      <c r="J830" s="10"/>
      <c r="K830" s="10"/>
      <c r="L830" s="10"/>
      <c r="M830" s="10"/>
      <c r="N830" s="22"/>
      <c r="O830" s="22"/>
      <c r="P830" s="10"/>
      <c r="Q830" s="10"/>
      <c r="R830" s="10"/>
      <c r="S830" s="10"/>
      <c r="T830" s="10"/>
      <c r="U830" s="10"/>
      <c r="V830" s="10"/>
      <c r="W830" s="10"/>
      <c r="X830" s="10"/>
      <c r="Y830" s="10"/>
      <c r="Z830" s="10"/>
    </row>
    <row r="831">
      <c r="A831" s="23"/>
      <c r="B831" s="24"/>
      <c r="C831" s="25"/>
      <c r="D831" s="26"/>
      <c r="E831" s="27"/>
      <c r="F831" s="27"/>
      <c r="G831" s="28"/>
      <c r="H831" s="23"/>
      <c r="I831" s="10"/>
      <c r="J831" s="10"/>
      <c r="K831" s="10"/>
      <c r="L831" s="10"/>
      <c r="M831" s="10"/>
      <c r="N831" s="22"/>
      <c r="O831" s="22"/>
      <c r="P831" s="10"/>
      <c r="Q831" s="10"/>
      <c r="R831" s="10"/>
      <c r="S831" s="10"/>
      <c r="T831" s="10"/>
      <c r="U831" s="10"/>
      <c r="V831" s="10"/>
      <c r="W831" s="10"/>
      <c r="X831" s="10"/>
      <c r="Y831" s="10"/>
      <c r="Z831" s="10"/>
    </row>
    <row r="832">
      <c r="A832" s="23"/>
      <c r="B832" s="24"/>
      <c r="C832" s="25"/>
      <c r="D832" s="26"/>
      <c r="E832" s="27"/>
      <c r="F832" s="27"/>
      <c r="G832" s="28"/>
      <c r="H832" s="23"/>
      <c r="I832" s="10"/>
      <c r="J832" s="10"/>
      <c r="K832" s="10"/>
      <c r="L832" s="10"/>
      <c r="M832" s="10"/>
      <c r="N832" s="22"/>
      <c r="O832" s="22"/>
      <c r="P832" s="10"/>
      <c r="Q832" s="10"/>
      <c r="R832" s="10"/>
      <c r="S832" s="10"/>
      <c r="T832" s="10"/>
      <c r="U832" s="10"/>
      <c r="V832" s="10"/>
      <c r="W832" s="10"/>
      <c r="X832" s="10"/>
      <c r="Y832" s="10"/>
      <c r="Z832" s="10"/>
    </row>
    <row r="833">
      <c r="A833" s="23"/>
      <c r="B833" s="24"/>
      <c r="C833" s="25"/>
      <c r="D833" s="26"/>
      <c r="E833" s="27"/>
      <c r="F833" s="27"/>
      <c r="G833" s="28"/>
      <c r="H833" s="23"/>
      <c r="I833" s="10"/>
      <c r="J833" s="10"/>
      <c r="K833" s="10"/>
      <c r="L833" s="10"/>
      <c r="M833" s="10"/>
      <c r="N833" s="22"/>
      <c r="O833" s="22"/>
      <c r="P833" s="10"/>
      <c r="Q833" s="10"/>
      <c r="R833" s="10"/>
      <c r="S833" s="10"/>
      <c r="T833" s="10"/>
      <c r="U833" s="10"/>
      <c r="V833" s="10"/>
      <c r="W833" s="10"/>
      <c r="X833" s="10"/>
      <c r="Y833" s="10"/>
      <c r="Z833" s="10"/>
    </row>
    <row r="834">
      <c r="A834" s="23"/>
      <c r="B834" s="24"/>
      <c r="C834" s="25"/>
      <c r="D834" s="26"/>
      <c r="E834" s="27"/>
      <c r="F834" s="27"/>
      <c r="G834" s="28"/>
      <c r="H834" s="23"/>
      <c r="I834" s="10"/>
      <c r="J834" s="10"/>
      <c r="K834" s="10"/>
      <c r="L834" s="10"/>
      <c r="M834" s="10"/>
      <c r="N834" s="22"/>
      <c r="O834" s="22"/>
      <c r="P834" s="10"/>
      <c r="Q834" s="10"/>
      <c r="R834" s="10"/>
      <c r="S834" s="10"/>
      <c r="T834" s="10"/>
      <c r="U834" s="10"/>
      <c r="V834" s="10"/>
      <c r="W834" s="10"/>
      <c r="X834" s="10"/>
      <c r="Y834" s="10"/>
      <c r="Z834" s="10"/>
    </row>
    <row r="835">
      <c r="A835" s="23"/>
      <c r="B835" s="24"/>
      <c r="C835" s="25"/>
      <c r="D835" s="26"/>
      <c r="E835" s="27"/>
      <c r="F835" s="27"/>
      <c r="G835" s="28"/>
      <c r="H835" s="23"/>
      <c r="I835" s="10"/>
      <c r="J835" s="10"/>
      <c r="K835" s="10"/>
      <c r="L835" s="10"/>
      <c r="M835" s="10"/>
      <c r="N835" s="22"/>
      <c r="O835" s="22"/>
      <c r="P835" s="10"/>
      <c r="Q835" s="10"/>
      <c r="R835" s="10"/>
      <c r="S835" s="10"/>
      <c r="T835" s="10"/>
      <c r="U835" s="10"/>
      <c r="V835" s="10"/>
      <c r="W835" s="10"/>
      <c r="X835" s="10"/>
      <c r="Y835" s="10"/>
      <c r="Z835" s="10"/>
    </row>
    <row r="836">
      <c r="A836" s="23"/>
      <c r="B836" s="24"/>
      <c r="C836" s="25"/>
      <c r="D836" s="26"/>
      <c r="E836" s="27"/>
      <c r="F836" s="27"/>
      <c r="G836" s="28"/>
      <c r="H836" s="23"/>
      <c r="I836" s="10"/>
      <c r="J836" s="10"/>
      <c r="K836" s="10"/>
      <c r="L836" s="10"/>
      <c r="M836" s="10"/>
      <c r="N836" s="22"/>
      <c r="O836" s="22"/>
      <c r="P836" s="10"/>
      <c r="Q836" s="10"/>
      <c r="R836" s="10"/>
      <c r="S836" s="10"/>
      <c r="T836" s="10"/>
      <c r="U836" s="10"/>
      <c r="V836" s="10"/>
      <c r="W836" s="10"/>
      <c r="X836" s="10"/>
      <c r="Y836" s="10"/>
      <c r="Z836" s="10"/>
    </row>
    <row r="837">
      <c r="A837" s="23"/>
      <c r="B837" s="24"/>
      <c r="C837" s="25"/>
      <c r="D837" s="26"/>
      <c r="E837" s="27"/>
      <c r="F837" s="27"/>
      <c r="G837" s="28"/>
      <c r="H837" s="23"/>
      <c r="I837" s="10"/>
      <c r="J837" s="10"/>
      <c r="K837" s="10"/>
      <c r="L837" s="10"/>
      <c r="M837" s="10"/>
      <c r="N837" s="22"/>
      <c r="O837" s="22"/>
      <c r="P837" s="10"/>
      <c r="Q837" s="10"/>
      <c r="R837" s="10"/>
      <c r="S837" s="10"/>
      <c r="T837" s="10"/>
      <c r="U837" s="10"/>
      <c r="V837" s="10"/>
      <c r="W837" s="10"/>
      <c r="X837" s="10"/>
      <c r="Y837" s="10"/>
      <c r="Z837" s="10"/>
    </row>
    <row r="838">
      <c r="A838" s="23"/>
      <c r="B838" s="24"/>
      <c r="C838" s="25"/>
      <c r="D838" s="26"/>
      <c r="E838" s="27"/>
      <c r="F838" s="27"/>
      <c r="G838" s="28"/>
      <c r="H838" s="23"/>
      <c r="I838" s="10"/>
      <c r="J838" s="10"/>
      <c r="K838" s="10"/>
      <c r="L838" s="10"/>
      <c r="M838" s="10"/>
      <c r="N838" s="22"/>
      <c r="O838" s="22"/>
      <c r="P838" s="10"/>
      <c r="Q838" s="10"/>
      <c r="R838" s="10"/>
      <c r="S838" s="10"/>
      <c r="T838" s="10"/>
      <c r="U838" s="10"/>
      <c r="V838" s="10"/>
      <c r="W838" s="10"/>
      <c r="X838" s="10"/>
      <c r="Y838" s="10"/>
      <c r="Z838" s="10"/>
    </row>
    <row r="839">
      <c r="A839" s="23"/>
      <c r="B839" s="24"/>
      <c r="C839" s="25"/>
      <c r="D839" s="26"/>
      <c r="E839" s="27"/>
      <c r="F839" s="27"/>
      <c r="G839" s="28"/>
      <c r="H839" s="23"/>
      <c r="I839" s="10"/>
      <c r="J839" s="10"/>
      <c r="K839" s="10"/>
      <c r="L839" s="10"/>
      <c r="M839" s="10"/>
      <c r="N839" s="22"/>
      <c r="O839" s="22"/>
      <c r="P839" s="10"/>
      <c r="Q839" s="10"/>
      <c r="R839" s="10"/>
      <c r="S839" s="10"/>
      <c r="T839" s="10"/>
      <c r="U839" s="10"/>
      <c r="V839" s="10"/>
      <c r="W839" s="10"/>
      <c r="X839" s="10"/>
      <c r="Y839" s="10"/>
      <c r="Z839" s="10"/>
    </row>
    <row r="840">
      <c r="A840" s="23"/>
      <c r="B840" s="24"/>
      <c r="C840" s="25"/>
      <c r="D840" s="26"/>
      <c r="E840" s="27"/>
      <c r="F840" s="27"/>
      <c r="G840" s="28"/>
      <c r="H840" s="23"/>
      <c r="I840" s="10"/>
      <c r="J840" s="10"/>
      <c r="K840" s="10"/>
      <c r="L840" s="10"/>
      <c r="M840" s="10"/>
      <c r="N840" s="22"/>
      <c r="O840" s="22"/>
      <c r="P840" s="10"/>
      <c r="Q840" s="10"/>
      <c r="R840" s="10"/>
      <c r="S840" s="10"/>
      <c r="T840" s="10"/>
      <c r="U840" s="10"/>
      <c r="V840" s="10"/>
      <c r="W840" s="10"/>
      <c r="X840" s="10"/>
      <c r="Y840" s="10"/>
      <c r="Z840" s="10"/>
    </row>
    <row r="841">
      <c r="A841" s="23"/>
      <c r="B841" s="24"/>
      <c r="C841" s="25"/>
      <c r="D841" s="26"/>
      <c r="E841" s="27"/>
      <c r="F841" s="27"/>
      <c r="G841" s="28"/>
      <c r="H841" s="23"/>
      <c r="I841" s="10"/>
      <c r="J841" s="10"/>
      <c r="K841" s="10"/>
      <c r="L841" s="10"/>
      <c r="M841" s="10"/>
      <c r="N841" s="22"/>
      <c r="O841" s="22"/>
      <c r="P841" s="10"/>
      <c r="Q841" s="10"/>
      <c r="R841" s="10"/>
      <c r="S841" s="10"/>
      <c r="T841" s="10"/>
      <c r="U841" s="10"/>
      <c r="V841" s="10"/>
      <c r="W841" s="10"/>
      <c r="X841" s="10"/>
      <c r="Y841" s="10"/>
      <c r="Z841" s="10"/>
    </row>
    <row r="842">
      <c r="A842" s="23"/>
      <c r="B842" s="24"/>
      <c r="C842" s="25"/>
      <c r="D842" s="26"/>
      <c r="E842" s="27"/>
      <c r="F842" s="27"/>
      <c r="G842" s="28"/>
      <c r="H842" s="23"/>
      <c r="I842" s="10"/>
      <c r="J842" s="10"/>
      <c r="K842" s="10"/>
      <c r="L842" s="10"/>
      <c r="M842" s="10"/>
      <c r="N842" s="22"/>
      <c r="O842" s="22"/>
      <c r="P842" s="10"/>
      <c r="Q842" s="10"/>
      <c r="R842" s="10"/>
      <c r="S842" s="10"/>
      <c r="T842" s="10"/>
      <c r="U842" s="10"/>
      <c r="V842" s="10"/>
      <c r="W842" s="10"/>
      <c r="X842" s="10"/>
      <c r="Y842" s="10"/>
      <c r="Z842" s="10"/>
    </row>
    <row r="843">
      <c r="A843" s="23"/>
      <c r="B843" s="24"/>
      <c r="C843" s="25"/>
      <c r="D843" s="26"/>
      <c r="E843" s="27"/>
      <c r="F843" s="27"/>
      <c r="G843" s="28"/>
      <c r="H843" s="23"/>
      <c r="I843" s="10"/>
      <c r="J843" s="10"/>
      <c r="K843" s="10"/>
      <c r="L843" s="10"/>
      <c r="M843" s="10"/>
      <c r="N843" s="22"/>
      <c r="O843" s="22"/>
      <c r="P843" s="10"/>
      <c r="Q843" s="10"/>
      <c r="R843" s="10"/>
      <c r="S843" s="10"/>
      <c r="T843" s="10"/>
      <c r="U843" s="10"/>
      <c r="V843" s="10"/>
      <c r="W843" s="10"/>
      <c r="X843" s="10"/>
      <c r="Y843" s="10"/>
      <c r="Z843" s="10"/>
    </row>
    <row r="844">
      <c r="A844" s="23"/>
      <c r="B844" s="24"/>
      <c r="C844" s="25"/>
      <c r="D844" s="26"/>
      <c r="E844" s="27"/>
      <c r="F844" s="27"/>
      <c r="G844" s="28"/>
      <c r="H844" s="23"/>
      <c r="I844" s="10"/>
      <c r="J844" s="10"/>
      <c r="K844" s="10"/>
      <c r="L844" s="10"/>
      <c r="M844" s="10"/>
      <c r="N844" s="22"/>
      <c r="O844" s="22"/>
      <c r="P844" s="10"/>
      <c r="Q844" s="10"/>
      <c r="R844" s="10"/>
      <c r="S844" s="10"/>
      <c r="T844" s="10"/>
      <c r="U844" s="10"/>
      <c r="V844" s="10"/>
      <c r="W844" s="10"/>
      <c r="X844" s="10"/>
      <c r="Y844" s="10"/>
      <c r="Z844" s="10"/>
    </row>
    <row r="845">
      <c r="A845" s="23"/>
      <c r="B845" s="24"/>
      <c r="C845" s="25"/>
      <c r="D845" s="26"/>
      <c r="E845" s="27"/>
      <c r="F845" s="27"/>
      <c r="G845" s="28"/>
      <c r="H845" s="23"/>
      <c r="I845" s="10"/>
      <c r="J845" s="10"/>
      <c r="K845" s="10"/>
      <c r="L845" s="10"/>
      <c r="M845" s="10"/>
      <c r="N845" s="22"/>
      <c r="O845" s="22"/>
      <c r="P845" s="10"/>
      <c r="Q845" s="10"/>
      <c r="R845" s="10"/>
      <c r="S845" s="10"/>
      <c r="T845" s="10"/>
      <c r="U845" s="10"/>
      <c r="V845" s="10"/>
      <c r="W845" s="10"/>
      <c r="X845" s="10"/>
      <c r="Y845" s="10"/>
      <c r="Z845" s="10"/>
    </row>
    <row r="846">
      <c r="A846" s="23"/>
      <c r="B846" s="24"/>
      <c r="C846" s="25"/>
      <c r="D846" s="26"/>
      <c r="E846" s="27"/>
      <c r="F846" s="27"/>
      <c r="G846" s="28"/>
      <c r="H846" s="23"/>
      <c r="I846" s="10"/>
      <c r="J846" s="10"/>
      <c r="K846" s="10"/>
      <c r="L846" s="10"/>
      <c r="M846" s="10"/>
      <c r="N846" s="22"/>
      <c r="O846" s="22"/>
      <c r="P846" s="10"/>
      <c r="Q846" s="10"/>
      <c r="R846" s="10"/>
      <c r="S846" s="10"/>
      <c r="T846" s="10"/>
      <c r="U846" s="10"/>
      <c r="V846" s="10"/>
      <c r="W846" s="10"/>
      <c r="X846" s="10"/>
      <c r="Y846" s="10"/>
      <c r="Z846" s="10"/>
    </row>
    <row r="847">
      <c r="A847" s="23"/>
      <c r="B847" s="24"/>
      <c r="C847" s="25"/>
      <c r="D847" s="26"/>
      <c r="E847" s="27"/>
      <c r="F847" s="27"/>
      <c r="G847" s="28"/>
      <c r="H847" s="23"/>
      <c r="I847" s="10"/>
      <c r="J847" s="10"/>
      <c r="K847" s="10"/>
      <c r="L847" s="10"/>
      <c r="M847" s="10"/>
      <c r="N847" s="22"/>
      <c r="O847" s="22"/>
      <c r="P847" s="10"/>
      <c r="Q847" s="10"/>
      <c r="R847" s="10"/>
      <c r="S847" s="10"/>
      <c r="T847" s="10"/>
      <c r="U847" s="10"/>
      <c r="V847" s="10"/>
      <c r="W847" s="10"/>
      <c r="X847" s="10"/>
      <c r="Y847" s="10"/>
      <c r="Z847" s="10"/>
    </row>
    <row r="848">
      <c r="A848" s="23"/>
      <c r="B848" s="24"/>
      <c r="C848" s="25"/>
      <c r="D848" s="26"/>
      <c r="E848" s="27"/>
      <c r="F848" s="27"/>
      <c r="G848" s="28"/>
      <c r="H848" s="23"/>
      <c r="I848" s="10"/>
      <c r="J848" s="10"/>
      <c r="K848" s="10"/>
      <c r="L848" s="10"/>
      <c r="M848" s="10"/>
      <c r="N848" s="22"/>
      <c r="O848" s="22"/>
      <c r="P848" s="10"/>
      <c r="Q848" s="10"/>
      <c r="R848" s="10"/>
      <c r="S848" s="10"/>
      <c r="T848" s="10"/>
      <c r="U848" s="10"/>
      <c r="V848" s="10"/>
      <c r="W848" s="10"/>
      <c r="X848" s="10"/>
      <c r="Y848" s="10"/>
      <c r="Z848" s="10"/>
    </row>
    <row r="849">
      <c r="A849" s="23"/>
      <c r="B849" s="24"/>
      <c r="C849" s="25"/>
      <c r="D849" s="26"/>
      <c r="E849" s="27"/>
      <c r="F849" s="27"/>
      <c r="G849" s="28"/>
      <c r="H849" s="23"/>
      <c r="I849" s="10"/>
      <c r="J849" s="10"/>
      <c r="K849" s="10"/>
      <c r="L849" s="10"/>
      <c r="M849" s="10"/>
      <c r="N849" s="22"/>
      <c r="O849" s="22"/>
      <c r="P849" s="10"/>
      <c r="Q849" s="10"/>
      <c r="R849" s="10"/>
      <c r="S849" s="10"/>
      <c r="T849" s="10"/>
      <c r="U849" s="10"/>
      <c r="V849" s="10"/>
      <c r="W849" s="10"/>
      <c r="X849" s="10"/>
      <c r="Y849" s="10"/>
      <c r="Z849" s="10"/>
    </row>
    <row r="850">
      <c r="A850" s="23"/>
      <c r="B850" s="24"/>
      <c r="C850" s="25"/>
      <c r="D850" s="26"/>
      <c r="E850" s="27"/>
      <c r="F850" s="27"/>
      <c r="G850" s="28"/>
      <c r="H850" s="23"/>
      <c r="I850" s="10"/>
      <c r="J850" s="10"/>
      <c r="K850" s="10"/>
      <c r="L850" s="10"/>
      <c r="M850" s="10"/>
      <c r="N850" s="22"/>
      <c r="O850" s="22"/>
      <c r="P850" s="10"/>
      <c r="Q850" s="10"/>
      <c r="R850" s="10"/>
      <c r="S850" s="10"/>
      <c r="T850" s="10"/>
      <c r="U850" s="10"/>
      <c r="V850" s="10"/>
      <c r="W850" s="10"/>
      <c r="X850" s="10"/>
      <c r="Y850" s="10"/>
      <c r="Z850" s="10"/>
    </row>
    <row r="851">
      <c r="A851" s="23"/>
      <c r="B851" s="24"/>
      <c r="C851" s="25"/>
      <c r="D851" s="26"/>
      <c r="E851" s="27"/>
      <c r="F851" s="27"/>
      <c r="G851" s="28"/>
      <c r="H851" s="23"/>
      <c r="I851" s="10"/>
      <c r="J851" s="10"/>
      <c r="K851" s="10"/>
      <c r="L851" s="10"/>
      <c r="M851" s="10"/>
      <c r="N851" s="22"/>
      <c r="O851" s="22"/>
      <c r="P851" s="10"/>
      <c r="Q851" s="10"/>
      <c r="R851" s="10"/>
      <c r="S851" s="10"/>
      <c r="T851" s="10"/>
      <c r="U851" s="10"/>
      <c r="V851" s="10"/>
      <c r="W851" s="10"/>
      <c r="X851" s="10"/>
      <c r="Y851" s="10"/>
      <c r="Z851" s="10"/>
    </row>
    <row r="852">
      <c r="A852" s="23"/>
      <c r="B852" s="24"/>
      <c r="C852" s="25"/>
      <c r="D852" s="26"/>
      <c r="E852" s="27"/>
      <c r="F852" s="27"/>
      <c r="G852" s="28"/>
      <c r="H852" s="23"/>
      <c r="I852" s="10"/>
      <c r="J852" s="10"/>
      <c r="K852" s="10"/>
      <c r="L852" s="10"/>
      <c r="M852" s="10"/>
      <c r="N852" s="22"/>
      <c r="O852" s="22"/>
      <c r="P852" s="10"/>
      <c r="Q852" s="10"/>
      <c r="R852" s="10"/>
      <c r="S852" s="10"/>
      <c r="T852" s="10"/>
      <c r="U852" s="10"/>
      <c r="V852" s="10"/>
      <c r="W852" s="10"/>
      <c r="X852" s="10"/>
      <c r="Y852" s="10"/>
      <c r="Z852" s="10"/>
    </row>
    <row r="853">
      <c r="A853" s="23"/>
      <c r="B853" s="24"/>
      <c r="C853" s="25"/>
      <c r="D853" s="26"/>
      <c r="E853" s="27"/>
      <c r="F853" s="27"/>
      <c r="G853" s="28"/>
      <c r="H853" s="23"/>
      <c r="I853" s="10"/>
      <c r="J853" s="10"/>
      <c r="K853" s="10"/>
      <c r="L853" s="10"/>
      <c r="M853" s="10"/>
      <c r="N853" s="22"/>
      <c r="O853" s="22"/>
      <c r="P853" s="10"/>
      <c r="Q853" s="10"/>
      <c r="R853" s="10"/>
      <c r="S853" s="10"/>
      <c r="T853" s="10"/>
      <c r="U853" s="10"/>
      <c r="V853" s="10"/>
      <c r="W853" s="10"/>
      <c r="X853" s="10"/>
      <c r="Y853" s="10"/>
      <c r="Z853" s="10"/>
    </row>
    <row r="854">
      <c r="A854" s="23"/>
      <c r="B854" s="24"/>
      <c r="C854" s="25"/>
      <c r="D854" s="26"/>
      <c r="E854" s="27"/>
      <c r="F854" s="27"/>
      <c r="G854" s="28"/>
      <c r="H854" s="23"/>
      <c r="I854" s="10"/>
      <c r="J854" s="10"/>
      <c r="K854" s="10"/>
      <c r="L854" s="10"/>
      <c r="M854" s="10"/>
      <c r="N854" s="22"/>
      <c r="O854" s="22"/>
      <c r="P854" s="10"/>
      <c r="Q854" s="10"/>
      <c r="R854" s="10"/>
      <c r="S854" s="10"/>
      <c r="T854" s="10"/>
      <c r="U854" s="10"/>
      <c r="V854" s="10"/>
      <c r="W854" s="10"/>
      <c r="X854" s="10"/>
      <c r="Y854" s="10"/>
      <c r="Z854" s="10"/>
    </row>
    <row r="855">
      <c r="A855" s="23"/>
      <c r="B855" s="24"/>
      <c r="C855" s="25"/>
      <c r="D855" s="26"/>
      <c r="E855" s="27"/>
      <c r="F855" s="27"/>
      <c r="G855" s="28"/>
      <c r="H855" s="23"/>
      <c r="I855" s="10"/>
      <c r="J855" s="10"/>
      <c r="K855" s="10"/>
      <c r="L855" s="10"/>
      <c r="M855" s="10"/>
      <c r="N855" s="22"/>
      <c r="O855" s="22"/>
      <c r="P855" s="10"/>
      <c r="Q855" s="10"/>
      <c r="R855" s="10"/>
      <c r="S855" s="10"/>
      <c r="T855" s="10"/>
      <c r="U855" s="10"/>
      <c r="V855" s="10"/>
      <c r="W855" s="10"/>
      <c r="X855" s="10"/>
      <c r="Y855" s="10"/>
      <c r="Z855" s="10"/>
    </row>
    <row r="856">
      <c r="A856" s="23"/>
      <c r="B856" s="24"/>
      <c r="C856" s="25"/>
      <c r="D856" s="26"/>
      <c r="E856" s="27"/>
      <c r="F856" s="27"/>
      <c r="G856" s="28"/>
      <c r="H856" s="23"/>
      <c r="I856" s="10"/>
      <c r="J856" s="10"/>
      <c r="K856" s="10"/>
      <c r="L856" s="10"/>
      <c r="M856" s="10"/>
      <c r="N856" s="22"/>
      <c r="O856" s="22"/>
      <c r="P856" s="10"/>
      <c r="Q856" s="10"/>
      <c r="R856" s="10"/>
      <c r="S856" s="10"/>
      <c r="T856" s="10"/>
      <c r="U856" s="10"/>
      <c r="V856" s="10"/>
      <c r="W856" s="10"/>
      <c r="X856" s="10"/>
      <c r="Y856" s="10"/>
      <c r="Z856" s="10"/>
    </row>
    <row r="857">
      <c r="A857" s="23"/>
      <c r="B857" s="24"/>
      <c r="C857" s="25"/>
      <c r="D857" s="26"/>
      <c r="E857" s="27"/>
      <c r="F857" s="27"/>
      <c r="G857" s="28"/>
      <c r="H857" s="23"/>
      <c r="I857" s="10"/>
      <c r="J857" s="10"/>
      <c r="K857" s="10"/>
      <c r="L857" s="10"/>
      <c r="M857" s="10"/>
      <c r="N857" s="22"/>
      <c r="O857" s="22"/>
      <c r="P857" s="10"/>
      <c r="Q857" s="10"/>
      <c r="R857" s="10"/>
      <c r="S857" s="10"/>
      <c r="T857" s="10"/>
      <c r="U857" s="10"/>
      <c r="V857" s="10"/>
      <c r="W857" s="10"/>
      <c r="X857" s="10"/>
      <c r="Y857" s="10"/>
      <c r="Z857" s="10"/>
    </row>
    <row r="858">
      <c r="A858" s="23"/>
      <c r="B858" s="24"/>
      <c r="C858" s="25"/>
      <c r="D858" s="26"/>
      <c r="E858" s="27"/>
      <c r="F858" s="27"/>
      <c r="G858" s="28"/>
      <c r="H858" s="23"/>
      <c r="I858" s="10"/>
      <c r="J858" s="10"/>
      <c r="K858" s="10"/>
      <c r="L858" s="10"/>
      <c r="M858" s="10"/>
      <c r="N858" s="22"/>
      <c r="O858" s="22"/>
      <c r="P858" s="10"/>
      <c r="Q858" s="10"/>
      <c r="R858" s="10"/>
      <c r="S858" s="10"/>
      <c r="T858" s="10"/>
      <c r="U858" s="10"/>
      <c r="V858" s="10"/>
      <c r="W858" s="10"/>
      <c r="X858" s="10"/>
      <c r="Y858" s="10"/>
      <c r="Z858" s="10"/>
    </row>
    <row r="859">
      <c r="A859" s="23"/>
      <c r="B859" s="24"/>
      <c r="C859" s="25"/>
      <c r="D859" s="26"/>
      <c r="E859" s="27"/>
      <c r="F859" s="27"/>
      <c r="G859" s="28"/>
      <c r="H859" s="23"/>
      <c r="I859" s="10"/>
      <c r="J859" s="10"/>
      <c r="K859" s="10"/>
      <c r="L859" s="10"/>
      <c r="M859" s="10"/>
      <c r="N859" s="22"/>
      <c r="O859" s="22"/>
      <c r="P859" s="10"/>
      <c r="Q859" s="10"/>
      <c r="R859" s="10"/>
      <c r="S859" s="10"/>
      <c r="T859" s="10"/>
      <c r="U859" s="10"/>
      <c r="V859" s="10"/>
      <c r="W859" s="10"/>
      <c r="X859" s="10"/>
      <c r="Y859" s="10"/>
      <c r="Z859" s="10"/>
    </row>
    <row r="860">
      <c r="A860" s="23"/>
      <c r="B860" s="24"/>
      <c r="C860" s="25"/>
      <c r="D860" s="26"/>
      <c r="E860" s="27"/>
      <c r="F860" s="27"/>
      <c r="G860" s="28"/>
      <c r="H860" s="23"/>
      <c r="I860" s="10"/>
      <c r="J860" s="10"/>
      <c r="K860" s="10"/>
      <c r="L860" s="10"/>
      <c r="M860" s="10"/>
      <c r="N860" s="22"/>
      <c r="O860" s="22"/>
      <c r="P860" s="10"/>
      <c r="Q860" s="10"/>
      <c r="R860" s="10"/>
      <c r="S860" s="10"/>
      <c r="T860" s="10"/>
      <c r="U860" s="10"/>
      <c r="V860" s="10"/>
      <c r="W860" s="10"/>
      <c r="X860" s="10"/>
      <c r="Y860" s="10"/>
      <c r="Z860" s="10"/>
    </row>
    <row r="861">
      <c r="A861" s="23"/>
      <c r="B861" s="24"/>
      <c r="C861" s="25"/>
      <c r="D861" s="26"/>
      <c r="E861" s="27"/>
      <c r="F861" s="27"/>
      <c r="G861" s="28"/>
      <c r="H861" s="23"/>
      <c r="I861" s="10"/>
      <c r="J861" s="10"/>
      <c r="K861" s="10"/>
      <c r="L861" s="10"/>
      <c r="M861" s="10"/>
      <c r="N861" s="22"/>
      <c r="O861" s="22"/>
      <c r="P861" s="10"/>
      <c r="Q861" s="10"/>
      <c r="R861" s="10"/>
      <c r="S861" s="10"/>
      <c r="T861" s="10"/>
      <c r="U861" s="10"/>
      <c r="V861" s="10"/>
      <c r="W861" s="10"/>
      <c r="X861" s="10"/>
      <c r="Y861" s="10"/>
      <c r="Z861" s="10"/>
    </row>
    <row r="862">
      <c r="A862" s="23"/>
      <c r="B862" s="24"/>
      <c r="C862" s="25"/>
      <c r="D862" s="26"/>
      <c r="E862" s="27"/>
      <c r="F862" s="27"/>
      <c r="G862" s="28"/>
      <c r="H862" s="23"/>
      <c r="I862" s="10"/>
      <c r="J862" s="10"/>
      <c r="K862" s="10"/>
      <c r="L862" s="10"/>
      <c r="M862" s="10"/>
      <c r="N862" s="22"/>
      <c r="O862" s="22"/>
      <c r="P862" s="10"/>
      <c r="Q862" s="10"/>
      <c r="R862" s="10"/>
      <c r="S862" s="10"/>
      <c r="T862" s="10"/>
      <c r="U862" s="10"/>
      <c r="V862" s="10"/>
      <c r="W862" s="10"/>
      <c r="X862" s="10"/>
      <c r="Y862" s="10"/>
      <c r="Z862" s="10"/>
    </row>
    <row r="863">
      <c r="A863" s="23"/>
      <c r="B863" s="24"/>
      <c r="C863" s="25"/>
      <c r="D863" s="26"/>
      <c r="E863" s="27"/>
      <c r="F863" s="27"/>
      <c r="G863" s="28"/>
      <c r="H863" s="23"/>
      <c r="I863" s="10"/>
      <c r="J863" s="10"/>
      <c r="K863" s="10"/>
      <c r="L863" s="10"/>
      <c r="M863" s="10"/>
      <c r="N863" s="22"/>
      <c r="O863" s="22"/>
      <c r="P863" s="10"/>
      <c r="Q863" s="10"/>
      <c r="R863" s="10"/>
      <c r="S863" s="10"/>
      <c r="T863" s="10"/>
      <c r="U863" s="10"/>
      <c r="V863" s="10"/>
      <c r="W863" s="10"/>
      <c r="X863" s="10"/>
      <c r="Y863" s="10"/>
      <c r="Z863" s="10"/>
    </row>
    <row r="864">
      <c r="A864" s="23"/>
      <c r="B864" s="24"/>
      <c r="C864" s="25"/>
      <c r="D864" s="26"/>
      <c r="E864" s="27"/>
      <c r="F864" s="27"/>
      <c r="G864" s="28"/>
      <c r="H864" s="23"/>
      <c r="I864" s="10"/>
      <c r="J864" s="10"/>
      <c r="K864" s="10"/>
      <c r="L864" s="10"/>
      <c r="M864" s="10"/>
      <c r="N864" s="22"/>
      <c r="O864" s="22"/>
      <c r="P864" s="10"/>
      <c r="Q864" s="10"/>
      <c r="R864" s="10"/>
      <c r="S864" s="10"/>
      <c r="T864" s="10"/>
      <c r="U864" s="10"/>
      <c r="V864" s="10"/>
      <c r="W864" s="10"/>
      <c r="X864" s="10"/>
      <c r="Y864" s="10"/>
      <c r="Z864" s="10"/>
    </row>
    <row r="865">
      <c r="A865" s="23"/>
      <c r="B865" s="24"/>
      <c r="C865" s="25"/>
      <c r="D865" s="26"/>
      <c r="E865" s="27"/>
      <c r="F865" s="27"/>
      <c r="G865" s="28"/>
      <c r="H865" s="23"/>
      <c r="I865" s="10"/>
      <c r="J865" s="10"/>
      <c r="K865" s="10"/>
      <c r="L865" s="10"/>
      <c r="M865" s="10"/>
      <c r="N865" s="22"/>
      <c r="O865" s="22"/>
      <c r="P865" s="10"/>
      <c r="Q865" s="10"/>
      <c r="R865" s="10"/>
      <c r="S865" s="10"/>
      <c r="T865" s="10"/>
      <c r="U865" s="10"/>
      <c r="V865" s="10"/>
      <c r="W865" s="10"/>
      <c r="X865" s="10"/>
      <c r="Y865" s="10"/>
      <c r="Z865" s="10"/>
    </row>
    <row r="866">
      <c r="A866" s="23"/>
      <c r="B866" s="24"/>
      <c r="C866" s="25"/>
      <c r="D866" s="26"/>
      <c r="E866" s="27"/>
      <c r="F866" s="27"/>
      <c r="G866" s="28"/>
      <c r="H866" s="23"/>
      <c r="I866" s="10"/>
      <c r="J866" s="10"/>
      <c r="K866" s="10"/>
      <c r="L866" s="10"/>
      <c r="M866" s="10"/>
      <c r="N866" s="22"/>
      <c r="O866" s="22"/>
      <c r="P866" s="10"/>
      <c r="Q866" s="10"/>
      <c r="R866" s="10"/>
      <c r="S866" s="10"/>
      <c r="T866" s="10"/>
      <c r="U866" s="10"/>
      <c r="V866" s="10"/>
      <c r="W866" s="10"/>
      <c r="X866" s="10"/>
      <c r="Y866" s="10"/>
      <c r="Z866" s="10"/>
    </row>
    <row r="867">
      <c r="A867" s="23"/>
      <c r="B867" s="24"/>
      <c r="C867" s="25"/>
      <c r="D867" s="26"/>
      <c r="E867" s="27"/>
      <c r="F867" s="27"/>
      <c r="G867" s="28"/>
      <c r="H867" s="23"/>
      <c r="I867" s="10"/>
      <c r="J867" s="10"/>
      <c r="K867" s="10"/>
      <c r="L867" s="10"/>
      <c r="M867" s="10"/>
      <c r="N867" s="22"/>
      <c r="O867" s="22"/>
      <c r="P867" s="10"/>
      <c r="Q867" s="10"/>
      <c r="R867" s="10"/>
      <c r="S867" s="10"/>
      <c r="T867" s="10"/>
      <c r="U867" s="10"/>
      <c r="V867" s="10"/>
      <c r="W867" s="10"/>
      <c r="X867" s="10"/>
      <c r="Y867" s="10"/>
      <c r="Z867" s="10"/>
    </row>
    <row r="868">
      <c r="A868" s="23"/>
      <c r="B868" s="24"/>
      <c r="C868" s="25"/>
      <c r="D868" s="26"/>
      <c r="E868" s="27"/>
      <c r="F868" s="27"/>
      <c r="G868" s="28"/>
      <c r="H868" s="23"/>
      <c r="I868" s="10"/>
      <c r="J868" s="10"/>
      <c r="K868" s="10"/>
      <c r="L868" s="10"/>
      <c r="M868" s="10"/>
      <c r="N868" s="22"/>
      <c r="O868" s="22"/>
      <c r="P868" s="10"/>
      <c r="Q868" s="10"/>
      <c r="R868" s="10"/>
      <c r="S868" s="10"/>
      <c r="T868" s="10"/>
      <c r="U868" s="10"/>
      <c r="V868" s="10"/>
      <c r="W868" s="10"/>
      <c r="X868" s="10"/>
      <c r="Y868" s="10"/>
      <c r="Z868" s="10"/>
    </row>
    <row r="869">
      <c r="A869" s="23"/>
      <c r="B869" s="24"/>
      <c r="C869" s="25"/>
      <c r="D869" s="26"/>
      <c r="E869" s="27"/>
      <c r="F869" s="27"/>
      <c r="G869" s="28"/>
      <c r="H869" s="23"/>
      <c r="I869" s="10"/>
      <c r="J869" s="10"/>
      <c r="K869" s="10"/>
      <c r="L869" s="10"/>
      <c r="M869" s="10"/>
      <c r="N869" s="22"/>
      <c r="O869" s="22"/>
      <c r="P869" s="10"/>
      <c r="Q869" s="10"/>
      <c r="R869" s="10"/>
      <c r="S869" s="10"/>
      <c r="T869" s="10"/>
      <c r="U869" s="10"/>
      <c r="V869" s="10"/>
      <c r="W869" s="10"/>
      <c r="X869" s="10"/>
      <c r="Y869" s="10"/>
      <c r="Z869" s="10"/>
    </row>
    <row r="870">
      <c r="A870" s="23"/>
      <c r="B870" s="24"/>
      <c r="C870" s="25"/>
      <c r="D870" s="26"/>
      <c r="E870" s="27"/>
      <c r="F870" s="27"/>
      <c r="G870" s="28"/>
      <c r="H870" s="23"/>
      <c r="I870" s="10"/>
      <c r="J870" s="10"/>
      <c r="K870" s="10"/>
      <c r="L870" s="10"/>
      <c r="M870" s="10"/>
      <c r="N870" s="22"/>
      <c r="O870" s="22"/>
      <c r="P870" s="10"/>
      <c r="Q870" s="10"/>
      <c r="R870" s="10"/>
      <c r="S870" s="10"/>
      <c r="T870" s="10"/>
      <c r="U870" s="10"/>
      <c r="V870" s="10"/>
      <c r="W870" s="10"/>
      <c r="X870" s="10"/>
      <c r="Y870" s="10"/>
      <c r="Z870" s="10"/>
    </row>
    <row r="871">
      <c r="A871" s="23"/>
      <c r="B871" s="24"/>
      <c r="C871" s="25"/>
      <c r="D871" s="26"/>
      <c r="E871" s="27"/>
      <c r="F871" s="27"/>
      <c r="G871" s="28"/>
      <c r="H871" s="23"/>
      <c r="I871" s="10"/>
      <c r="J871" s="10"/>
      <c r="K871" s="10"/>
      <c r="L871" s="10"/>
      <c r="M871" s="10"/>
      <c r="N871" s="22"/>
      <c r="O871" s="22"/>
      <c r="P871" s="10"/>
      <c r="Q871" s="10"/>
      <c r="R871" s="10"/>
      <c r="S871" s="10"/>
      <c r="T871" s="10"/>
      <c r="U871" s="10"/>
      <c r="V871" s="10"/>
      <c r="W871" s="10"/>
      <c r="X871" s="10"/>
      <c r="Y871" s="10"/>
      <c r="Z871" s="10"/>
    </row>
    <row r="872">
      <c r="A872" s="23"/>
      <c r="B872" s="24"/>
      <c r="C872" s="25"/>
      <c r="D872" s="26"/>
      <c r="E872" s="27"/>
      <c r="F872" s="27"/>
      <c r="G872" s="28"/>
      <c r="H872" s="23"/>
      <c r="I872" s="10"/>
      <c r="J872" s="10"/>
      <c r="K872" s="10"/>
      <c r="L872" s="10"/>
      <c r="M872" s="10"/>
      <c r="N872" s="22"/>
      <c r="O872" s="22"/>
      <c r="P872" s="10"/>
      <c r="Q872" s="10"/>
      <c r="R872" s="10"/>
      <c r="S872" s="10"/>
      <c r="T872" s="10"/>
      <c r="U872" s="10"/>
      <c r="V872" s="10"/>
      <c r="W872" s="10"/>
      <c r="X872" s="10"/>
      <c r="Y872" s="10"/>
      <c r="Z872" s="10"/>
    </row>
    <row r="873">
      <c r="A873" s="23"/>
      <c r="B873" s="24"/>
      <c r="C873" s="25"/>
      <c r="D873" s="26"/>
      <c r="E873" s="27"/>
      <c r="F873" s="27"/>
      <c r="G873" s="28"/>
      <c r="H873" s="23"/>
      <c r="I873" s="10"/>
      <c r="J873" s="10"/>
      <c r="K873" s="10"/>
      <c r="L873" s="10"/>
      <c r="M873" s="10"/>
      <c r="N873" s="22"/>
      <c r="O873" s="22"/>
      <c r="P873" s="10"/>
      <c r="Q873" s="10"/>
      <c r="R873" s="10"/>
      <c r="S873" s="10"/>
      <c r="T873" s="10"/>
      <c r="U873" s="10"/>
      <c r="V873" s="10"/>
      <c r="W873" s="10"/>
      <c r="X873" s="10"/>
      <c r="Y873" s="10"/>
      <c r="Z873" s="10"/>
    </row>
    <row r="874">
      <c r="A874" s="23"/>
      <c r="B874" s="24"/>
      <c r="C874" s="25"/>
      <c r="D874" s="26"/>
      <c r="E874" s="27"/>
      <c r="F874" s="27"/>
      <c r="G874" s="28"/>
      <c r="H874" s="23"/>
      <c r="I874" s="10"/>
      <c r="J874" s="10"/>
      <c r="K874" s="10"/>
      <c r="L874" s="10"/>
      <c r="M874" s="10"/>
      <c r="N874" s="22"/>
      <c r="O874" s="22"/>
      <c r="P874" s="10"/>
      <c r="Q874" s="10"/>
      <c r="R874" s="10"/>
      <c r="S874" s="10"/>
      <c r="T874" s="10"/>
      <c r="U874" s="10"/>
      <c r="V874" s="10"/>
      <c r="W874" s="10"/>
      <c r="X874" s="10"/>
      <c r="Y874" s="10"/>
      <c r="Z874" s="10"/>
    </row>
    <row r="875">
      <c r="A875" s="23"/>
      <c r="B875" s="24"/>
      <c r="C875" s="25"/>
      <c r="D875" s="26"/>
      <c r="E875" s="27"/>
      <c r="F875" s="27"/>
      <c r="G875" s="28"/>
      <c r="H875" s="23"/>
      <c r="I875" s="10"/>
      <c r="J875" s="10"/>
      <c r="K875" s="10"/>
      <c r="L875" s="10"/>
      <c r="M875" s="10"/>
      <c r="N875" s="22"/>
      <c r="O875" s="22"/>
      <c r="P875" s="10"/>
      <c r="Q875" s="10"/>
      <c r="R875" s="10"/>
      <c r="S875" s="10"/>
      <c r="T875" s="10"/>
      <c r="U875" s="10"/>
      <c r="V875" s="10"/>
      <c r="W875" s="10"/>
      <c r="X875" s="10"/>
      <c r="Y875" s="10"/>
      <c r="Z875" s="10"/>
    </row>
    <row r="876">
      <c r="A876" s="23"/>
      <c r="B876" s="24"/>
      <c r="C876" s="25"/>
      <c r="D876" s="26"/>
      <c r="E876" s="27"/>
      <c r="F876" s="27"/>
      <c r="G876" s="28"/>
      <c r="H876" s="23"/>
      <c r="I876" s="10"/>
      <c r="J876" s="10"/>
      <c r="K876" s="10"/>
      <c r="L876" s="10"/>
      <c r="M876" s="10"/>
      <c r="N876" s="22"/>
      <c r="O876" s="22"/>
      <c r="P876" s="10"/>
      <c r="Q876" s="10"/>
      <c r="R876" s="10"/>
      <c r="S876" s="10"/>
      <c r="T876" s="10"/>
      <c r="U876" s="10"/>
      <c r="V876" s="10"/>
      <c r="W876" s="10"/>
      <c r="X876" s="10"/>
      <c r="Y876" s="10"/>
      <c r="Z876" s="10"/>
    </row>
    <row r="877">
      <c r="A877" s="23"/>
      <c r="B877" s="24"/>
      <c r="C877" s="25"/>
      <c r="D877" s="26"/>
      <c r="E877" s="27"/>
      <c r="F877" s="27"/>
      <c r="G877" s="28"/>
      <c r="H877" s="23"/>
      <c r="I877" s="10"/>
      <c r="J877" s="10"/>
      <c r="K877" s="10"/>
      <c r="L877" s="10"/>
      <c r="M877" s="10"/>
      <c r="N877" s="22"/>
      <c r="O877" s="22"/>
      <c r="P877" s="10"/>
      <c r="Q877" s="10"/>
      <c r="R877" s="10"/>
      <c r="S877" s="10"/>
      <c r="T877" s="10"/>
      <c r="U877" s="10"/>
      <c r="V877" s="10"/>
      <c r="W877" s="10"/>
      <c r="X877" s="10"/>
      <c r="Y877" s="10"/>
      <c r="Z877" s="10"/>
    </row>
    <row r="878">
      <c r="A878" s="23"/>
      <c r="B878" s="24"/>
      <c r="C878" s="25"/>
      <c r="D878" s="26"/>
      <c r="E878" s="27"/>
      <c r="F878" s="27"/>
      <c r="G878" s="28"/>
      <c r="H878" s="23"/>
      <c r="I878" s="10"/>
      <c r="J878" s="10"/>
      <c r="K878" s="10"/>
      <c r="L878" s="10"/>
      <c r="M878" s="10"/>
      <c r="N878" s="22"/>
      <c r="O878" s="22"/>
      <c r="P878" s="10"/>
      <c r="Q878" s="10"/>
      <c r="R878" s="10"/>
      <c r="S878" s="10"/>
      <c r="T878" s="10"/>
      <c r="U878" s="10"/>
      <c r="V878" s="10"/>
      <c r="W878" s="10"/>
      <c r="X878" s="10"/>
      <c r="Y878" s="10"/>
      <c r="Z878" s="10"/>
    </row>
    <row r="879">
      <c r="A879" s="23"/>
      <c r="B879" s="24"/>
      <c r="C879" s="25"/>
      <c r="D879" s="26"/>
      <c r="E879" s="27"/>
      <c r="F879" s="27"/>
      <c r="G879" s="28"/>
      <c r="H879" s="23"/>
      <c r="I879" s="10"/>
      <c r="J879" s="10"/>
      <c r="K879" s="10"/>
      <c r="L879" s="10"/>
      <c r="M879" s="10"/>
      <c r="N879" s="22"/>
      <c r="O879" s="22"/>
      <c r="P879" s="10"/>
      <c r="Q879" s="10"/>
      <c r="R879" s="10"/>
      <c r="S879" s="10"/>
      <c r="T879" s="10"/>
      <c r="U879" s="10"/>
      <c r="V879" s="10"/>
      <c r="W879" s="10"/>
      <c r="X879" s="10"/>
      <c r="Y879" s="10"/>
      <c r="Z879" s="10"/>
    </row>
    <row r="880">
      <c r="A880" s="23"/>
      <c r="B880" s="24"/>
      <c r="C880" s="25"/>
      <c r="D880" s="26"/>
      <c r="E880" s="27"/>
      <c r="F880" s="27"/>
      <c r="G880" s="28"/>
      <c r="H880" s="23"/>
      <c r="I880" s="10"/>
      <c r="J880" s="10"/>
      <c r="K880" s="10"/>
      <c r="L880" s="10"/>
      <c r="M880" s="10"/>
      <c r="N880" s="22"/>
      <c r="O880" s="22"/>
      <c r="P880" s="10"/>
      <c r="Q880" s="10"/>
      <c r="R880" s="10"/>
      <c r="S880" s="10"/>
      <c r="T880" s="10"/>
      <c r="U880" s="10"/>
      <c r="V880" s="10"/>
      <c r="W880" s="10"/>
      <c r="X880" s="10"/>
      <c r="Y880" s="10"/>
      <c r="Z880" s="10"/>
    </row>
    <row r="881">
      <c r="A881" s="23"/>
      <c r="B881" s="24"/>
      <c r="C881" s="25"/>
      <c r="D881" s="26"/>
      <c r="E881" s="27"/>
      <c r="F881" s="27"/>
      <c r="G881" s="28"/>
      <c r="H881" s="23"/>
      <c r="I881" s="10"/>
      <c r="J881" s="10"/>
      <c r="K881" s="10"/>
      <c r="L881" s="10"/>
      <c r="M881" s="10"/>
      <c r="N881" s="22"/>
      <c r="O881" s="22"/>
      <c r="P881" s="10"/>
      <c r="Q881" s="10"/>
      <c r="R881" s="10"/>
      <c r="S881" s="10"/>
      <c r="T881" s="10"/>
      <c r="U881" s="10"/>
      <c r="V881" s="10"/>
      <c r="W881" s="10"/>
      <c r="X881" s="10"/>
      <c r="Y881" s="10"/>
      <c r="Z881" s="10"/>
    </row>
    <row r="882">
      <c r="A882" s="23"/>
      <c r="B882" s="24"/>
      <c r="C882" s="25"/>
      <c r="D882" s="26"/>
      <c r="E882" s="27"/>
      <c r="F882" s="27"/>
      <c r="G882" s="28"/>
      <c r="H882" s="23"/>
      <c r="I882" s="10"/>
      <c r="J882" s="10"/>
      <c r="K882" s="10"/>
      <c r="L882" s="10"/>
      <c r="M882" s="10"/>
      <c r="N882" s="22"/>
      <c r="O882" s="22"/>
      <c r="P882" s="10"/>
      <c r="Q882" s="10"/>
      <c r="R882" s="10"/>
      <c r="S882" s="10"/>
      <c r="T882" s="10"/>
      <c r="U882" s="10"/>
      <c r="V882" s="10"/>
      <c r="W882" s="10"/>
      <c r="X882" s="10"/>
      <c r="Y882" s="10"/>
      <c r="Z882" s="10"/>
    </row>
    <row r="883">
      <c r="A883" s="23"/>
      <c r="B883" s="24"/>
      <c r="C883" s="25"/>
      <c r="D883" s="26"/>
      <c r="E883" s="27"/>
      <c r="F883" s="27"/>
      <c r="G883" s="28"/>
      <c r="H883" s="23"/>
      <c r="I883" s="10"/>
      <c r="J883" s="10"/>
      <c r="K883" s="10"/>
      <c r="L883" s="10"/>
      <c r="M883" s="10"/>
      <c r="N883" s="22"/>
      <c r="O883" s="22"/>
      <c r="P883" s="10"/>
      <c r="Q883" s="10"/>
      <c r="R883" s="10"/>
      <c r="S883" s="10"/>
      <c r="T883" s="10"/>
      <c r="U883" s="10"/>
      <c r="V883" s="10"/>
      <c r="W883" s="10"/>
      <c r="X883" s="10"/>
      <c r="Y883" s="10"/>
      <c r="Z883" s="10"/>
    </row>
    <row r="884">
      <c r="A884" s="23"/>
      <c r="B884" s="24"/>
      <c r="C884" s="25"/>
      <c r="D884" s="26"/>
      <c r="E884" s="27"/>
      <c r="F884" s="27"/>
      <c r="G884" s="28"/>
      <c r="H884" s="23"/>
      <c r="I884" s="10"/>
      <c r="J884" s="10"/>
      <c r="K884" s="10"/>
      <c r="L884" s="10"/>
      <c r="M884" s="10"/>
      <c r="N884" s="22"/>
      <c r="O884" s="22"/>
      <c r="P884" s="10"/>
      <c r="Q884" s="10"/>
      <c r="R884" s="10"/>
      <c r="S884" s="10"/>
      <c r="T884" s="10"/>
      <c r="U884" s="10"/>
      <c r="V884" s="10"/>
      <c r="W884" s="10"/>
      <c r="X884" s="10"/>
      <c r="Y884" s="10"/>
      <c r="Z884" s="10"/>
    </row>
    <row r="885">
      <c r="A885" s="23"/>
      <c r="B885" s="24"/>
      <c r="C885" s="25"/>
      <c r="D885" s="26"/>
      <c r="E885" s="27"/>
      <c r="F885" s="27"/>
      <c r="G885" s="28"/>
      <c r="H885" s="23"/>
      <c r="I885" s="10"/>
      <c r="J885" s="10"/>
      <c r="K885" s="10"/>
      <c r="L885" s="10"/>
      <c r="M885" s="10"/>
      <c r="N885" s="22"/>
      <c r="O885" s="22"/>
      <c r="P885" s="10"/>
      <c r="Q885" s="10"/>
      <c r="R885" s="10"/>
      <c r="S885" s="10"/>
      <c r="T885" s="10"/>
      <c r="U885" s="10"/>
      <c r="V885" s="10"/>
      <c r="W885" s="10"/>
      <c r="X885" s="10"/>
      <c r="Y885" s="10"/>
      <c r="Z885" s="10"/>
    </row>
    <row r="886">
      <c r="A886" s="23"/>
      <c r="B886" s="24"/>
      <c r="C886" s="25"/>
      <c r="D886" s="26"/>
      <c r="E886" s="27"/>
      <c r="F886" s="27"/>
      <c r="G886" s="28"/>
      <c r="H886" s="23"/>
      <c r="I886" s="10"/>
      <c r="J886" s="10"/>
      <c r="K886" s="10"/>
      <c r="L886" s="10"/>
      <c r="M886" s="10"/>
      <c r="N886" s="22"/>
      <c r="O886" s="22"/>
      <c r="P886" s="10"/>
      <c r="Q886" s="10"/>
      <c r="R886" s="10"/>
      <c r="S886" s="10"/>
      <c r="T886" s="10"/>
      <c r="U886" s="10"/>
      <c r="V886" s="10"/>
      <c r="W886" s="10"/>
      <c r="X886" s="10"/>
      <c r="Y886" s="10"/>
      <c r="Z886" s="10"/>
    </row>
    <row r="887">
      <c r="A887" s="23"/>
      <c r="B887" s="24"/>
      <c r="C887" s="25"/>
      <c r="D887" s="26"/>
      <c r="E887" s="27"/>
      <c r="F887" s="27"/>
      <c r="G887" s="28"/>
      <c r="H887" s="23"/>
      <c r="I887" s="10"/>
      <c r="J887" s="10"/>
      <c r="K887" s="10"/>
      <c r="L887" s="10"/>
      <c r="M887" s="10"/>
      <c r="N887" s="22"/>
      <c r="O887" s="22"/>
      <c r="P887" s="10"/>
      <c r="Q887" s="10"/>
      <c r="R887" s="10"/>
      <c r="S887" s="10"/>
      <c r="T887" s="10"/>
      <c r="U887" s="10"/>
      <c r="V887" s="10"/>
      <c r="W887" s="10"/>
      <c r="X887" s="10"/>
      <c r="Y887" s="10"/>
      <c r="Z887" s="10"/>
    </row>
    <row r="888">
      <c r="A888" s="23"/>
      <c r="B888" s="24"/>
      <c r="C888" s="25"/>
      <c r="D888" s="26"/>
      <c r="E888" s="27"/>
      <c r="F888" s="27"/>
      <c r="G888" s="28"/>
      <c r="H888" s="23"/>
      <c r="I888" s="10"/>
      <c r="J888" s="10"/>
      <c r="K888" s="10"/>
      <c r="L888" s="10"/>
      <c r="M888" s="10"/>
      <c r="N888" s="22"/>
      <c r="O888" s="22"/>
      <c r="P888" s="10"/>
      <c r="Q888" s="10"/>
      <c r="R888" s="10"/>
      <c r="S888" s="10"/>
      <c r="T888" s="10"/>
      <c r="U888" s="10"/>
      <c r="V888" s="10"/>
      <c r="W888" s="10"/>
      <c r="X888" s="10"/>
      <c r="Y888" s="10"/>
      <c r="Z888" s="10"/>
    </row>
    <row r="889">
      <c r="A889" s="23"/>
      <c r="B889" s="24"/>
      <c r="C889" s="25"/>
      <c r="D889" s="26"/>
      <c r="E889" s="27"/>
      <c r="F889" s="27"/>
      <c r="G889" s="28"/>
      <c r="H889" s="23"/>
      <c r="I889" s="10"/>
      <c r="J889" s="10"/>
      <c r="K889" s="10"/>
      <c r="L889" s="10"/>
      <c r="M889" s="10"/>
      <c r="N889" s="22"/>
      <c r="O889" s="22"/>
      <c r="P889" s="10"/>
      <c r="Q889" s="10"/>
      <c r="R889" s="10"/>
      <c r="S889" s="10"/>
      <c r="T889" s="10"/>
      <c r="U889" s="10"/>
      <c r="V889" s="10"/>
      <c r="W889" s="10"/>
      <c r="X889" s="10"/>
      <c r="Y889" s="10"/>
      <c r="Z889" s="10"/>
    </row>
    <row r="890">
      <c r="A890" s="23"/>
      <c r="B890" s="24"/>
      <c r="C890" s="25"/>
      <c r="D890" s="26"/>
      <c r="E890" s="27"/>
      <c r="F890" s="27"/>
      <c r="G890" s="28"/>
      <c r="H890" s="23"/>
      <c r="I890" s="10"/>
      <c r="J890" s="10"/>
      <c r="K890" s="10"/>
      <c r="L890" s="10"/>
      <c r="M890" s="10"/>
      <c r="N890" s="22"/>
      <c r="O890" s="22"/>
      <c r="P890" s="10"/>
      <c r="Q890" s="10"/>
      <c r="R890" s="10"/>
      <c r="S890" s="10"/>
      <c r="T890" s="10"/>
      <c r="U890" s="10"/>
      <c r="V890" s="10"/>
      <c r="W890" s="10"/>
      <c r="X890" s="10"/>
      <c r="Y890" s="10"/>
      <c r="Z890" s="10"/>
    </row>
    <row r="891">
      <c r="A891" s="23"/>
      <c r="B891" s="24"/>
      <c r="C891" s="25"/>
      <c r="D891" s="26"/>
      <c r="E891" s="27"/>
      <c r="F891" s="27"/>
      <c r="G891" s="28"/>
      <c r="H891" s="23"/>
      <c r="I891" s="10"/>
      <c r="J891" s="10"/>
      <c r="K891" s="10"/>
      <c r="L891" s="10"/>
      <c r="M891" s="10"/>
      <c r="N891" s="22"/>
      <c r="O891" s="22"/>
      <c r="P891" s="10"/>
      <c r="Q891" s="10"/>
      <c r="R891" s="10"/>
      <c r="S891" s="10"/>
      <c r="T891" s="10"/>
      <c r="U891" s="10"/>
      <c r="V891" s="10"/>
      <c r="W891" s="10"/>
      <c r="X891" s="10"/>
      <c r="Y891" s="10"/>
      <c r="Z891" s="10"/>
    </row>
    <row r="892">
      <c r="A892" s="23"/>
      <c r="B892" s="24"/>
      <c r="C892" s="25"/>
      <c r="D892" s="26"/>
      <c r="E892" s="27"/>
      <c r="F892" s="27"/>
      <c r="G892" s="28"/>
      <c r="H892" s="23"/>
      <c r="I892" s="10"/>
      <c r="J892" s="10"/>
      <c r="K892" s="10"/>
      <c r="L892" s="10"/>
      <c r="M892" s="10"/>
      <c r="N892" s="22"/>
      <c r="O892" s="22"/>
      <c r="P892" s="10"/>
      <c r="Q892" s="10"/>
      <c r="R892" s="10"/>
      <c r="S892" s="10"/>
      <c r="T892" s="10"/>
      <c r="U892" s="10"/>
      <c r="V892" s="10"/>
      <c r="W892" s="10"/>
      <c r="X892" s="10"/>
      <c r="Y892" s="10"/>
      <c r="Z892" s="10"/>
    </row>
    <row r="893">
      <c r="A893" s="23"/>
      <c r="B893" s="24"/>
      <c r="C893" s="25"/>
      <c r="D893" s="26"/>
      <c r="E893" s="27"/>
      <c r="F893" s="27"/>
      <c r="G893" s="28"/>
      <c r="H893" s="23"/>
      <c r="I893" s="10"/>
      <c r="J893" s="10"/>
      <c r="K893" s="10"/>
      <c r="L893" s="10"/>
      <c r="M893" s="10"/>
      <c r="N893" s="22"/>
      <c r="O893" s="22"/>
      <c r="P893" s="10"/>
      <c r="Q893" s="10"/>
      <c r="R893" s="10"/>
      <c r="S893" s="10"/>
      <c r="T893" s="10"/>
      <c r="U893" s="10"/>
      <c r="V893" s="10"/>
      <c r="W893" s="10"/>
      <c r="X893" s="10"/>
      <c r="Y893" s="10"/>
      <c r="Z893" s="10"/>
    </row>
    <row r="894">
      <c r="A894" s="23"/>
      <c r="B894" s="24"/>
      <c r="C894" s="25"/>
      <c r="D894" s="26"/>
      <c r="E894" s="27"/>
      <c r="F894" s="27"/>
      <c r="G894" s="28"/>
      <c r="H894" s="23"/>
      <c r="I894" s="10"/>
      <c r="J894" s="10"/>
      <c r="K894" s="10"/>
      <c r="L894" s="10"/>
      <c r="M894" s="10"/>
      <c r="N894" s="22"/>
      <c r="O894" s="22"/>
      <c r="P894" s="10"/>
      <c r="Q894" s="10"/>
      <c r="R894" s="10"/>
      <c r="S894" s="10"/>
      <c r="T894" s="10"/>
      <c r="U894" s="10"/>
      <c r="V894" s="10"/>
      <c r="W894" s="10"/>
      <c r="X894" s="10"/>
      <c r="Y894" s="10"/>
      <c r="Z894" s="10"/>
    </row>
    <row r="895">
      <c r="A895" s="23"/>
      <c r="B895" s="24"/>
      <c r="C895" s="25"/>
      <c r="D895" s="26"/>
      <c r="E895" s="27"/>
      <c r="F895" s="27"/>
      <c r="G895" s="28"/>
      <c r="H895" s="23"/>
      <c r="I895" s="10"/>
      <c r="J895" s="10"/>
      <c r="K895" s="10"/>
      <c r="L895" s="10"/>
      <c r="M895" s="10"/>
      <c r="N895" s="22"/>
      <c r="O895" s="22"/>
      <c r="P895" s="10"/>
      <c r="Q895" s="10"/>
      <c r="R895" s="10"/>
      <c r="S895" s="10"/>
      <c r="T895" s="10"/>
      <c r="U895" s="10"/>
      <c r="V895" s="10"/>
      <c r="W895" s="10"/>
      <c r="X895" s="10"/>
      <c r="Y895" s="10"/>
      <c r="Z895" s="10"/>
    </row>
    <row r="896">
      <c r="A896" s="23"/>
      <c r="B896" s="24"/>
      <c r="C896" s="25"/>
      <c r="D896" s="26"/>
      <c r="E896" s="27"/>
      <c r="F896" s="27"/>
      <c r="G896" s="28"/>
      <c r="H896" s="23"/>
      <c r="I896" s="10"/>
      <c r="J896" s="10"/>
      <c r="K896" s="10"/>
      <c r="L896" s="10"/>
      <c r="M896" s="10"/>
      <c r="N896" s="22"/>
      <c r="O896" s="22"/>
      <c r="P896" s="10"/>
      <c r="Q896" s="10"/>
      <c r="R896" s="10"/>
      <c r="S896" s="10"/>
      <c r="T896" s="10"/>
      <c r="U896" s="10"/>
      <c r="V896" s="10"/>
      <c r="W896" s="10"/>
      <c r="X896" s="10"/>
      <c r="Y896" s="10"/>
      <c r="Z896" s="10"/>
    </row>
    <row r="897">
      <c r="A897" s="23"/>
      <c r="B897" s="24"/>
      <c r="C897" s="25"/>
      <c r="D897" s="26"/>
      <c r="E897" s="27"/>
      <c r="F897" s="27"/>
      <c r="G897" s="28"/>
      <c r="H897" s="23"/>
      <c r="I897" s="10"/>
      <c r="J897" s="10"/>
      <c r="K897" s="10"/>
      <c r="L897" s="10"/>
      <c r="M897" s="10"/>
      <c r="N897" s="22"/>
      <c r="O897" s="22"/>
      <c r="P897" s="10"/>
      <c r="Q897" s="10"/>
      <c r="R897" s="10"/>
      <c r="S897" s="10"/>
      <c r="T897" s="10"/>
      <c r="U897" s="10"/>
      <c r="V897" s="10"/>
      <c r="W897" s="10"/>
      <c r="X897" s="10"/>
      <c r="Y897" s="10"/>
      <c r="Z897" s="10"/>
    </row>
    <row r="898">
      <c r="A898" s="23"/>
      <c r="B898" s="24"/>
      <c r="C898" s="25"/>
      <c r="D898" s="26"/>
      <c r="E898" s="27"/>
      <c r="F898" s="27"/>
      <c r="G898" s="28"/>
      <c r="H898" s="23"/>
      <c r="I898" s="10"/>
      <c r="J898" s="10"/>
      <c r="K898" s="10"/>
      <c r="L898" s="10"/>
      <c r="M898" s="10"/>
      <c r="N898" s="22"/>
      <c r="O898" s="22"/>
      <c r="P898" s="10"/>
      <c r="Q898" s="10"/>
      <c r="R898" s="10"/>
      <c r="S898" s="10"/>
      <c r="T898" s="10"/>
      <c r="U898" s="10"/>
      <c r="V898" s="10"/>
      <c r="W898" s="10"/>
      <c r="X898" s="10"/>
      <c r="Y898" s="10"/>
      <c r="Z898" s="10"/>
    </row>
    <row r="899">
      <c r="A899" s="23"/>
      <c r="B899" s="24"/>
      <c r="C899" s="25"/>
      <c r="D899" s="26"/>
      <c r="E899" s="27"/>
      <c r="F899" s="27"/>
      <c r="G899" s="28"/>
      <c r="H899" s="23"/>
      <c r="I899" s="10"/>
      <c r="J899" s="10"/>
      <c r="K899" s="10"/>
      <c r="L899" s="10"/>
      <c r="M899" s="10"/>
      <c r="N899" s="22"/>
      <c r="O899" s="22"/>
      <c r="P899" s="10"/>
      <c r="Q899" s="10"/>
      <c r="R899" s="10"/>
      <c r="S899" s="10"/>
      <c r="T899" s="10"/>
      <c r="U899" s="10"/>
      <c r="V899" s="10"/>
      <c r="W899" s="10"/>
      <c r="X899" s="10"/>
      <c r="Y899" s="10"/>
      <c r="Z899" s="10"/>
    </row>
    <row r="900">
      <c r="A900" s="23"/>
      <c r="B900" s="24"/>
      <c r="C900" s="25"/>
      <c r="D900" s="26"/>
      <c r="E900" s="27"/>
      <c r="F900" s="27"/>
      <c r="G900" s="28"/>
      <c r="H900" s="23"/>
      <c r="I900" s="10"/>
      <c r="J900" s="10"/>
      <c r="K900" s="10"/>
      <c r="L900" s="10"/>
      <c r="M900" s="10"/>
      <c r="N900" s="22"/>
      <c r="O900" s="22"/>
      <c r="P900" s="10"/>
      <c r="Q900" s="10"/>
      <c r="R900" s="10"/>
      <c r="S900" s="10"/>
      <c r="T900" s="10"/>
      <c r="U900" s="10"/>
      <c r="V900" s="10"/>
      <c r="W900" s="10"/>
      <c r="X900" s="10"/>
      <c r="Y900" s="10"/>
      <c r="Z900" s="10"/>
    </row>
    <row r="901">
      <c r="A901" s="23"/>
      <c r="B901" s="24"/>
      <c r="C901" s="25"/>
      <c r="D901" s="26"/>
      <c r="E901" s="27"/>
      <c r="F901" s="27"/>
      <c r="G901" s="28"/>
      <c r="H901" s="23"/>
      <c r="I901" s="10"/>
      <c r="J901" s="10"/>
      <c r="K901" s="10"/>
      <c r="L901" s="10"/>
      <c r="M901" s="10"/>
      <c r="N901" s="22"/>
      <c r="O901" s="22"/>
      <c r="P901" s="10"/>
      <c r="Q901" s="10"/>
      <c r="R901" s="10"/>
      <c r="S901" s="10"/>
      <c r="T901" s="10"/>
      <c r="U901" s="10"/>
      <c r="V901" s="10"/>
      <c r="W901" s="10"/>
      <c r="X901" s="10"/>
      <c r="Y901" s="10"/>
      <c r="Z901" s="10"/>
    </row>
    <row r="902">
      <c r="A902" s="23"/>
      <c r="B902" s="24"/>
      <c r="C902" s="25"/>
      <c r="D902" s="26"/>
      <c r="E902" s="27"/>
      <c r="F902" s="27"/>
      <c r="G902" s="28"/>
      <c r="H902" s="23"/>
      <c r="I902" s="10"/>
      <c r="J902" s="10"/>
      <c r="K902" s="10"/>
      <c r="L902" s="10"/>
      <c r="M902" s="10"/>
      <c r="N902" s="22"/>
      <c r="O902" s="22"/>
      <c r="P902" s="10"/>
      <c r="Q902" s="10"/>
      <c r="R902" s="10"/>
      <c r="S902" s="10"/>
      <c r="T902" s="10"/>
      <c r="U902" s="10"/>
      <c r="V902" s="10"/>
      <c r="W902" s="10"/>
      <c r="X902" s="10"/>
      <c r="Y902" s="10"/>
      <c r="Z902" s="10"/>
    </row>
    <row r="903">
      <c r="A903" s="23"/>
      <c r="B903" s="24"/>
      <c r="C903" s="25"/>
      <c r="D903" s="26"/>
      <c r="E903" s="27"/>
      <c r="F903" s="27"/>
      <c r="G903" s="28"/>
      <c r="H903" s="23"/>
      <c r="I903" s="10"/>
      <c r="J903" s="10"/>
      <c r="K903" s="10"/>
      <c r="L903" s="10"/>
      <c r="M903" s="10"/>
      <c r="N903" s="22"/>
      <c r="O903" s="22"/>
      <c r="P903" s="10"/>
      <c r="Q903" s="10"/>
      <c r="R903" s="10"/>
      <c r="S903" s="10"/>
      <c r="T903" s="10"/>
      <c r="U903" s="10"/>
      <c r="V903" s="10"/>
      <c r="W903" s="10"/>
      <c r="X903" s="10"/>
      <c r="Y903" s="10"/>
      <c r="Z903" s="10"/>
    </row>
    <row r="904">
      <c r="A904" s="23"/>
      <c r="B904" s="24"/>
      <c r="C904" s="25"/>
      <c r="D904" s="26"/>
      <c r="E904" s="27"/>
      <c r="F904" s="27"/>
      <c r="G904" s="28"/>
      <c r="H904" s="23"/>
      <c r="I904" s="10"/>
      <c r="J904" s="10"/>
      <c r="K904" s="10"/>
      <c r="L904" s="10"/>
      <c r="M904" s="10"/>
      <c r="N904" s="22"/>
      <c r="O904" s="22"/>
      <c r="P904" s="10"/>
      <c r="Q904" s="10"/>
      <c r="R904" s="10"/>
      <c r="S904" s="10"/>
      <c r="T904" s="10"/>
      <c r="U904" s="10"/>
      <c r="V904" s="10"/>
      <c r="W904" s="10"/>
      <c r="X904" s="10"/>
      <c r="Y904" s="10"/>
      <c r="Z904" s="10"/>
    </row>
    <row r="905">
      <c r="A905" s="23"/>
      <c r="B905" s="24"/>
      <c r="C905" s="25"/>
      <c r="D905" s="26"/>
      <c r="E905" s="27"/>
      <c r="F905" s="27"/>
      <c r="G905" s="28"/>
      <c r="H905" s="23"/>
      <c r="I905" s="10"/>
      <c r="J905" s="10"/>
      <c r="K905" s="10"/>
      <c r="L905" s="10"/>
      <c r="M905" s="10"/>
      <c r="N905" s="22"/>
      <c r="O905" s="22"/>
      <c r="P905" s="10"/>
      <c r="Q905" s="10"/>
      <c r="R905" s="10"/>
      <c r="S905" s="10"/>
      <c r="T905" s="10"/>
      <c r="U905" s="10"/>
      <c r="V905" s="10"/>
      <c r="W905" s="10"/>
      <c r="X905" s="10"/>
      <c r="Y905" s="10"/>
      <c r="Z905" s="10"/>
    </row>
    <row r="906">
      <c r="A906" s="23"/>
      <c r="B906" s="24"/>
      <c r="C906" s="25"/>
      <c r="D906" s="26"/>
      <c r="E906" s="27"/>
      <c r="F906" s="27"/>
      <c r="G906" s="28"/>
      <c r="H906" s="23"/>
      <c r="I906" s="10"/>
      <c r="J906" s="10"/>
      <c r="K906" s="10"/>
      <c r="L906" s="10"/>
      <c r="M906" s="10"/>
      <c r="N906" s="22"/>
      <c r="O906" s="22"/>
      <c r="P906" s="10"/>
      <c r="Q906" s="10"/>
      <c r="R906" s="10"/>
      <c r="S906" s="10"/>
      <c r="T906" s="10"/>
      <c r="U906" s="10"/>
      <c r="V906" s="10"/>
      <c r="W906" s="10"/>
      <c r="X906" s="10"/>
      <c r="Y906" s="10"/>
      <c r="Z906" s="10"/>
    </row>
    <row r="907">
      <c r="A907" s="23"/>
      <c r="B907" s="24"/>
      <c r="C907" s="25"/>
      <c r="D907" s="26"/>
      <c r="E907" s="27"/>
      <c r="F907" s="27"/>
      <c r="G907" s="28"/>
      <c r="H907" s="23"/>
      <c r="I907" s="10"/>
      <c r="J907" s="10"/>
      <c r="K907" s="10"/>
      <c r="L907" s="10"/>
      <c r="M907" s="10"/>
      <c r="N907" s="22"/>
      <c r="O907" s="22"/>
      <c r="P907" s="10"/>
      <c r="Q907" s="10"/>
      <c r="R907" s="10"/>
      <c r="S907" s="10"/>
      <c r="T907" s="10"/>
      <c r="U907" s="10"/>
      <c r="V907" s="10"/>
      <c r="W907" s="10"/>
      <c r="X907" s="10"/>
      <c r="Y907" s="10"/>
      <c r="Z907" s="10"/>
    </row>
    <row r="908">
      <c r="A908" s="23"/>
      <c r="B908" s="24"/>
      <c r="C908" s="25"/>
      <c r="D908" s="26"/>
      <c r="E908" s="27"/>
      <c r="F908" s="27"/>
      <c r="G908" s="28"/>
      <c r="H908" s="23"/>
      <c r="I908" s="10"/>
      <c r="J908" s="10"/>
      <c r="K908" s="10"/>
      <c r="L908" s="10"/>
      <c r="M908" s="10"/>
      <c r="N908" s="22"/>
      <c r="O908" s="22"/>
      <c r="P908" s="10"/>
      <c r="Q908" s="10"/>
      <c r="R908" s="10"/>
      <c r="S908" s="10"/>
      <c r="T908" s="10"/>
      <c r="U908" s="10"/>
      <c r="V908" s="10"/>
      <c r="W908" s="10"/>
      <c r="X908" s="10"/>
      <c r="Y908" s="10"/>
      <c r="Z908" s="10"/>
    </row>
    <row r="909">
      <c r="A909" s="23"/>
      <c r="B909" s="24"/>
      <c r="C909" s="25"/>
      <c r="D909" s="26"/>
      <c r="E909" s="27"/>
      <c r="F909" s="27"/>
      <c r="G909" s="28"/>
      <c r="H909" s="23"/>
      <c r="I909" s="10"/>
      <c r="J909" s="10"/>
      <c r="K909" s="10"/>
      <c r="L909" s="10"/>
      <c r="M909" s="10"/>
      <c r="N909" s="22"/>
      <c r="O909" s="22"/>
      <c r="P909" s="10"/>
      <c r="Q909" s="10"/>
      <c r="R909" s="10"/>
      <c r="S909" s="10"/>
      <c r="T909" s="10"/>
      <c r="U909" s="10"/>
      <c r="V909" s="10"/>
      <c r="W909" s="10"/>
      <c r="X909" s="10"/>
      <c r="Y909" s="10"/>
      <c r="Z909" s="10"/>
    </row>
    <row r="910">
      <c r="A910" s="23"/>
      <c r="B910" s="24"/>
      <c r="C910" s="25"/>
      <c r="D910" s="26"/>
      <c r="E910" s="27"/>
      <c r="F910" s="27"/>
      <c r="G910" s="28"/>
      <c r="H910" s="23"/>
      <c r="I910" s="10"/>
      <c r="J910" s="10"/>
      <c r="K910" s="10"/>
      <c r="L910" s="10"/>
      <c r="M910" s="10"/>
      <c r="N910" s="22"/>
      <c r="O910" s="22"/>
      <c r="P910" s="10"/>
      <c r="Q910" s="10"/>
      <c r="R910" s="10"/>
      <c r="S910" s="10"/>
      <c r="T910" s="10"/>
      <c r="U910" s="10"/>
      <c r="V910" s="10"/>
      <c r="W910" s="10"/>
      <c r="X910" s="10"/>
      <c r="Y910" s="10"/>
      <c r="Z910" s="10"/>
    </row>
    <row r="911">
      <c r="A911" s="23"/>
      <c r="B911" s="24"/>
      <c r="C911" s="25"/>
      <c r="D911" s="26"/>
      <c r="E911" s="27"/>
      <c r="F911" s="27"/>
      <c r="G911" s="28"/>
      <c r="H911" s="23"/>
      <c r="I911" s="10"/>
      <c r="J911" s="10"/>
      <c r="K911" s="10"/>
      <c r="L911" s="10"/>
      <c r="M911" s="10"/>
      <c r="N911" s="22"/>
      <c r="O911" s="22"/>
      <c r="P911" s="10"/>
      <c r="Q911" s="10"/>
      <c r="R911" s="10"/>
      <c r="S911" s="10"/>
      <c r="T911" s="10"/>
      <c r="U911" s="10"/>
      <c r="V911" s="10"/>
      <c r="W911" s="10"/>
      <c r="X911" s="10"/>
      <c r="Y911" s="10"/>
      <c r="Z911" s="10"/>
    </row>
    <row r="912">
      <c r="A912" s="23"/>
      <c r="B912" s="24"/>
      <c r="C912" s="25"/>
      <c r="D912" s="26"/>
      <c r="E912" s="27"/>
      <c r="F912" s="27"/>
      <c r="G912" s="28"/>
      <c r="H912" s="23"/>
      <c r="I912" s="10"/>
      <c r="J912" s="10"/>
      <c r="K912" s="10"/>
      <c r="L912" s="10"/>
      <c r="M912" s="10"/>
      <c r="N912" s="22"/>
      <c r="O912" s="22"/>
      <c r="P912" s="10"/>
      <c r="Q912" s="10"/>
      <c r="R912" s="10"/>
      <c r="S912" s="10"/>
      <c r="T912" s="10"/>
      <c r="U912" s="10"/>
      <c r="V912" s="10"/>
      <c r="W912" s="10"/>
      <c r="X912" s="10"/>
      <c r="Y912" s="10"/>
      <c r="Z912" s="10"/>
    </row>
    <row r="913">
      <c r="A913" s="23"/>
      <c r="B913" s="24"/>
      <c r="C913" s="25"/>
      <c r="D913" s="26"/>
      <c r="E913" s="27"/>
      <c r="F913" s="27"/>
      <c r="G913" s="28"/>
      <c r="H913" s="23"/>
      <c r="I913" s="10"/>
      <c r="J913" s="10"/>
      <c r="K913" s="10"/>
      <c r="L913" s="10"/>
      <c r="M913" s="10"/>
      <c r="N913" s="22"/>
      <c r="O913" s="22"/>
      <c r="P913" s="10"/>
      <c r="Q913" s="10"/>
      <c r="R913" s="10"/>
      <c r="S913" s="10"/>
      <c r="T913" s="10"/>
      <c r="U913" s="10"/>
      <c r="V913" s="10"/>
      <c r="W913" s="10"/>
      <c r="X913" s="10"/>
      <c r="Y913" s="10"/>
      <c r="Z913" s="10"/>
    </row>
    <row r="914">
      <c r="A914" s="23"/>
      <c r="B914" s="24"/>
      <c r="C914" s="25"/>
      <c r="D914" s="26"/>
      <c r="E914" s="27"/>
      <c r="F914" s="27"/>
      <c r="G914" s="28"/>
      <c r="H914" s="23"/>
      <c r="I914" s="10"/>
      <c r="J914" s="10"/>
      <c r="K914" s="10"/>
      <c r="L914" s="10"/>
      <c r="M914" s="10"/>
      <c r="N914" s="22"/>
      <c r="O914" s="22"/>
      <c r="P914" s="10"/>
      <c r="Q914" s="10"/>
      <c r="R914" s="10"/>
      <c r="S914" s="10"/>
      <c r="T914" s="10"/>
      <c r="U914" s="10"/>
      <c r="V914" s="10"/>
      <c r="W914" s="10"/>
      <c r="X914" s="10"/>
      <c r="Y914" s="10"/>
      <c r="Z914" s="10"/>
    </row>
    <row r="915">
      <c r="A915" s="23"/>
      <c r="B915" s="24"/>
      <c r="C915" s="25"/>
      <c r="D915" s="26"/>
      <c r="E915" s="27"/>
      <c r="F915" s="27"/>
      <c r="G915" s="28"/>
      <c r="H915" s="23"/>
      <c r="I915" s="10"/>
      <c r="J915" s="10"/>
      <c r="K915" s="10"/>
      <c r="L915" s="10"/>
      <c r="M915" s="10"/>
      <c r="N915" s="22"/>
      <c r="O915" s="22"/>
      <c r="P915" s="10"/>
      <c r="Q915" s="10"/>
      <c r="R915" s="10"/>
      <c r="S915" s="10"/>
      <c r="T915" s="10"/>
      <c r="U915" s="10"/>
      <c r="V915" s="10"/>
      <c r="W915" s="10"/>
      <c r="X915" s="10"/>
      <c r="Y915" s="10"/>
      <c r="Z915" s="10"/>
    </row>
    <row r="916">
      <c r="A916" s="23"/>
      <c r="B916" s="24"/>
      <c r="C916" s="25"/>
      <c r="D916" s="26"/>
      <c r="E916" s="27"/>
      <c r="F916" s="27"/>
      <c r="G916" s="28"/>
      <c r="H916" s="23"/>
      <c r="I916" s="10"/>
      <c r="J916" s="10"/>
      <c r="K916" s="10"/>
      <c r="L916" s="10"/>
      <c r="M916" s="10"/>
      <c r="N916" s="22"/>
      <c r="O916" s="22"/>
      <c r="P916" s="10"/>
      <c r="Q916" s="10"/>
      <c r="R916" s="10"/>
      <c r="S916" s="10"/>
      <c r="T916" s="10"/>
      <c r="U916" s="10"/>
      <c r="V916" s="10"/>
      <c r="W916" s="10"/>
      <c r="X916" s="10"/>
      <c r="Y916" s="10"/>
      <c r="Z916" s="10"/>
    </row>
    <row r="917">
      <c r="A917" s="23"/>
      <c r="B917" s="24"/>
      <c r="C917" s="25"/>
      <c r="D917" s="26"/>
      <c r="E917" s="27"/>
      <c r="F917" s="27"/>
      <c r="G917" s="28"/>
      <c r="H917" s="23"/>
      <c r="I917" s="10"/>
      <c r="J917" s="10"/>
      <c r="K917" s="10"/>
      <c r="L917" s="10"/>
      <c r="M917" s="10"/>
      <c r="N917" s="22"/>
      <c r="O917" s="22"/>
      <c r="P917" s="10"/>
      <c r="Q917" s="10"/>
      <c r="R917" s="10"/>
      <c r="S917" s="10"/>
      <c r="T917" s="10"/>
      <c r="U917" s="10"/>
      <c r="V917" s="10"/>
      <c r="W917" s="10"/>
      <c r="X917" s="10"/>
      <c r="Y917" s="10"/>
      <c r="Z917" s="10"/>
    </row>
    <row r="918">
      <c r="A918" s="23"/>
      <c r="B918" s="24"/>
      <c r="C918" s="25"/>
      <c r="D918" s="26"/>
      <c r="E918" s="27"/>
      <c r="F918" s="27"/>
      <c r="G918" s="28"/>
      <c r="H918" s="23"/>
      <c r="I918" s="10"/>
      <c r="J918" s="10"/>
      <c r="K918" s="10"/>
      <c r="L918" s="10"/>
      <c r="M918" s="10"/>
      <c r="N918" s="22"/>
      <c r="O918" s="22"/>
      <c r="P918" s="10"/>
      <c r="Q918" s="10"/>
      <c r="R918" s="10"/>
      <c r="S918" s="10"/>
      <c r="T918" s="10"/>
      <c r="U918" s="10"/>
      <c r="V918" s="10"/>
      <c r="W918" s="10"/>
      <c r="X918" s="10"/>
      <c r="Y918" s="10"/>
      <c r="Z918" s="10"/>
    </row>
    <row r="919">
      <c r="A919" s="23"/>
      <c r="B919" s="24"/>
      <c r="C919" s="25"/>
      <c r="D919" s="26"/>
      <c r="E919" s="27"/>
      <c r="F919" s="27"/>
      <c r="G919" s="28"/>
      <c r="H919" s="23"/>
      <c r="I919" s="10"/>
      <c r="J919" s="10"/>
      <c r="K919" s="10"/>
      <c r="L919" s="10"/>
      <c r="M919" s="10"/>
      <c r="N919" s="22"/>
      <c r="O919" s="22"/>
      <c r="P919" s="10"/>
      <c r="Q919" s="10"/>
      <c r="R919" s="10"/>
      <c r="S919" s="10"/>
      <c r="T919" s="10"/>
      <c r="U919" s="10"/>
      <c r="V919" s="10"/>
      <c r="W919" s="10"/>
      <c r="X919" s="10"/>
      <c r="Y919" s="10"/>
      <c r="Z919" s="10"/>
    </row>
    <row r="920">
      <c r="A920" s="23"/>
      <c r="B920" s="24"/>
      <c r="C920" s="25"/>
      <c r="D920" s="26"/>
      <c r="E920" s="27"/>
      <c r="F920" s="27"/>
      <c r="G920" s="28"/>
      <c r="H920" s="23"/>
      <c r="I920" s="10"/>
      <c r="J920" s="10"/>
      <c r="K920" s="10"/>
      <c r="L920" s="10"/>
      <c r="M920" s="10"/>
      <c r="N920" s="22"/>
      <c r="O920" s="22"/>
      <c r="P920" s="10"/>
      <c r="Q920" s="10"/>
      <c r="R920" s="10"/>
      <c r="S920" s="10"/>
      <c r="T920" s="10"/>
      <c r="U920" s="10"/>
      <c r="V920" s="10"/>
      <c r="W920" s="10"/>
      <c r="X920" s="10"/>
      <c r="Y920" s="10"/>
      <c r="Z920" s="10"/>
    </row>
    <row r="921">
      <c r="A921" s="23"/>
      <c r="B921" s="24"/>
      <c r="C921" s="25"/>
      <c r="D921" s="26"/>
      <c r="E921" s="27"/>
      <c r="F921" s="27"/>
      <c r="G921" s="28"/>
      <c r="H921" s="23"/>
      <c r="I921" s="10"/>
      <c r="J921" s="10"/>
      <c r="K921" s="10"/>
      <c r="L921" s="10"/>
      <c r="M921" s="10"/>
      <c r="N921" s="22"/>
      <c r="O921" s="22"/>
      <c r="P921" s="10"/>
      <c r="Q921" s="10"/>
      <c r="R921" s="10"/>
      <c r="S921" s="10"/>
      <c r="T921" s="10"/>
      <c r="U921" s="10"/>
      <c r="V921" s="10"/>
      <c r="W921" s="10"/>
      <c r="X921" s="10"/>
      <c r="Y921" s="10"/>
      <c r="Z921" s="10"/>
    </row>
    <row r="922">
      <c r="A922" s="23"/>
      <c r="B922" s="24"/>
      <c r="C922" s="25"/>
      <c r="D922" s="26"/>
      <c r="E922" s="27"/>
      <c r="F922" s="27"/>
      <c r="G922" s="28"/>
      <c r="H922" s="23"/>
      <c r="I922" s="10"/>
      <c r="J922" s="10"/>
      <c r="K922" s="10"/>
      <c r="L922" s="10"/>
      <c r="M922" s="10"/>
      <c r="N922" s="22"/>
      <c r="O922" s="22"/>
      <c r="P922" s="10"/>
      <c r="Q922" s="10"/>
      <c r="R922" s="10"/>
      <c r="S922" s="10"/>
      <c r="T922" s="10"/>
      <c r="U922" s="10"/>
      <c r="V922" s="10"/>
      <c r="W922" s="10"/>
      <c r="X922" s="10"/>
      <c r="Y922" s="10"/>
      <c r="Z922" s="10"/>
    </row>
    <row r="923">
      <c r="A923" s="23"/>
      <c r="B923" s="24"/>
      <c r="C923" s="25"/>
      <c r="D923" s="26"/>
      <c r="E923" s="27"/>
      <c r="F923" s="27"/>
      <c r="G923" s="28"/>
      <c r="H923" s="23"/>
      <c r="I923" s="10"/>
      <c r="J923" s="10"/>
      <c r="K923" s="10"/>
      <c r="L923" s="10"/>
      <c r="M923" s="10"/>
      <c r="N923" s="22"/>
      <c r="O923" s="22"/>
      <c r="P923" s="10"/>
      <c r="Q923" s="10"/>
      <c r="R923" s="10"/>
      <c r="S923" s="10"/>
      <c r="T923" s="10"/>
      <c r="U923" s="10"/>
      <c r="V923" s="10"/>
      <c r="W923" s="10"/>
      <c r="X923" s="10"/>
      <c r="Y923" s="10"/>
      <c r="Z923" s="10"/>
    </row>
    <row r="924">
      <c r="A924" s="23"/>
      <c r="B924" s="24"/>
      <c r="C924" s="25"/>
      <c r="D924" s="26"/>
      <c r="E924" s="27"/>
      <c r="F924" s="27"/>
      <c r="G924" s="28"/>
      <c r="H924" s="23"/>
      <c r="I924" s="10"/>
      <c r="J924" s="10"/>
      <c r="K924" s="10"/>
      <c r="L924" s="10"/>
      <c r="M924" s="10"/>
      <c r="N924" s="22"/>
      <c r="O924" s="22"/>
      <c r="P924" s="10"/>
      <c r="Q924" s="10"/>
      <c r="R924" s="10"/>
      <c r="S924" s="10"/>
      <c r="T924" s="10"/>
      <c r="U924" s="10"/>
      <c r="V924" s="10"/>
      <c r="W924" s="10"/>
      <c r="X924" s="10"/>
      <c r="Y924" s="10"/>
      <c r="Z924" s="10"/>
    </row>
    <row r="925">
      <c r="A925" s="23"/>
      <c r="B925" s="24"/>
      <c r="C925" s="25"/>
      <c r="D925" s="26"/>
      <c r="E925" s="27"/>
      <c r="F925" s="27"/>
      <c r="G925" s="28"/>
      <c r="H925" s="23"/>
      <c r="I925" s="10"/>
      <c r="J925" s="10"/>
      <c r="K925" s="10"/>
      <c r="L925" s="10"/>
      <c r="M925" s="10"/>
      <c r="N925" s="22"/>
      <c r="O925" s="22"/>
      <c r="P925" s="10"/>
      <c r="Q925" s="10"/>
      <c r="R925" s="10"/>
      <c r="S925" s="10"/>
      <c r="T925" s="10"/>
      <c r="U925" s="10"/>
      <c r="V925" s="10"/>
      <c r="W925" s="10"/>
      <c r="X925" s="10"/>
      <c r="Y925" s="10"/>
      <c r="Z925" s="10"/>
    </row>
    <row r="926">
      <c r="A926" s="23"/>
      <c r="B926" s="24"/>
      <c r="C926" s="25"/>
      <c r="D926" s="26"/>
      <c r="E926" s="27"/>
      <c r="F926" s="27"/>
      <c r="G926" s="28"/>
      <c r="H926" s="23"/>
      <c r="I926" s="10"/>
      <c r="J926" s="10"/>
      <c r="K926" s="10"/>
      <c r="L926" s="10"/>
      <c r="M926" s="10"/>
      <c r="N926" s="22"/>
      <c r="O926" s="22"/>
      <c r="P926" s="10"/>
      <c r="Q926" s="10"/>
      <c r="R926" s="10"/>
      <c r="S926" s="10"/>
      <c r="T926" s="10"/>
      <c r="U926" s="10"/>
      <c r="V926" s="10"/>
      <c r="W926" s="10"/>
      <c r="X926" s="10"/>
      <c r="Y926" s="10"/>
      <c r="Z926" s="10"/>
    </row>
    <row r="927">
      <c r="A927" s="23"/>
      <c r="B927" s="24"/>
      <c r="C927" s="25"/>
      <c r="D927" s="26"/>
      <c r="E927" s="27"/>
      <c r="F927" s="27"/>
      <c r="G927" s="28"/>
      <c r="H927" s="23"/>
      <c r="I927" s="10"/>
      <c r="J927" s="10"/>
      <c r="K927" s="10"/>
      <c r="L927" s="10"/>
      <c r="M927" s="10"/>
      <c r="N927" s="22"/>
      <c r="O927" s="22"/>
      <c r="P927" s="10"/>
      <c r="Q927" s="10"/>
      <c r="R927" s="10"/>
      <c r="S927" s="10"/>
      <c r="T927" s="10"/>
      <c r="U927" s="10"/>
      <c r="V927" s="10"/>
      <c r="W927" s="10"/>
      <c r="X927" s="10"/>
      <c r="Y927" s="10"/>
      <c r="Z927" s="10"/>
    </row>
    <row r="928">
      <c r="A928" s="23"/>
      <c r="B928" s="24"/>
      <c r="C928" s="25"/>
      <c r="D928" s="26"/>
      <c r="E928" s="27"/>
      <c r="F928" s="27"/>
      <c r="G928" s="28"/>
      <c r="H928" s="23"/>
      <c r="I928" s="10"/>
      <c r="J928" s="10"/>
      <c r="K928" s="10"/>
      <c r="L928" s="10"/>
      <c r="M928" s="10"/>
      <c r="N928" s="22"/>
      <c r="O928" s="22"/>
      <c r="P928" s="10"/>
      <c r="Q928" s="10"/>
      <c r="R928" s="10"/>
      <c r="S928" s="10"/>
      <c r="T928" s="10"/>
      <c r="U928" s="10"/>
      <c r="V928" s="10"/>
      <c r="W928" s="10"/>
      <c r="X928" s="10"/>
      <c r="Y928" s="10"/>
      <c r="Z928" s="10"/>
    </row>
    <row r="929">
      <c r="A929" s="23"/>
      <c r="B929" s="24"/>
      <c r="C929" s="25"/>
      <c r="D929" s="26"/>
      <c r="E929" s="27"/>
      <c r="F929" s="27"/>
      <c r="G929" s="28"/>
      <c r="H929" s="23"/>
      <c r="I929" s="10"/>
      <c r="J929" s="10"/>
      <c r="K929" s="10"/>
      <c r="L929" s="10"/>
      <c r="M929" s="10"/>
      <c r="N929" s="22"/>
      <c r="O929" s="22"/>
      <c r="P929" s="10"/>
      <c r="Q929" s="10"/>
      <c r="R929" s="10"/>
      <c r="S929" s="10"/>
      <c r="T929" s="10"/>
      <c r="U929" s="10"/>
      <c r="V929" s="10"/>
      <c r="W929" s="10"/>
      <c r="X929" s="10"/>
      <c r="Y929" s="10"/>
      <c r="Z929" s="10"/>
    </row>
    <row r="930">
      <c r="A930" s="23"/>
      <c r="B930" s="24"/>
      <c r="C930" s="25"/>
      <c r="D930" s="26"/>
      <c r="E930" s="27"/>
      <c r="F930" s="27"/>
      <c r="G930" s="28"/>
      <c r="H930" s="23"/>
      <c r="I930" s="10"/>
      <c r="J930" s="10"/>
      <c r="K930" s="10"/>
      <c r="L930" s="10"/>
      <c r="M930" s="10"/>
      <c r="N930" s="22"/>
      <c r="O930" s="22"/>
      <c r="P930" s="10"/>
      <c r="Q930" s="10"/>
      <c r="R930" s="10"/>
      <c r="S930" s="10"/>
      <c r="T930" s="10"/>
      <c r="U930" s="10"/>
      <c r="V930" s="10"/>
      <c r="W930" s="10"/>
      <c r="X930" s="10"/>
      <c r="Y930" s="10"/>
      <c r="Z930" s="10"/>
    </row>
    <row r="931">
      <c r="A931" s="23"/>
      <c r="B931" s="24"/>
      <c r="C931" s="25"/>
      <c r="D931" s="26"/>
      <c r="E931" s="27"/>
      <c r="F931" s="27"/>
      <c r="G931" s="28"/>
      <c r="H931" s="23"/>
      <c r="I931" s="10"/>
      <c r="J931" s="10"/>
      <c r="K931" s="10"/>
      <c r="L931" s="10"/>
      <c r="M931" s="10"/>
      <c r="N931" s="22"/>
      <c r="O931" s="22"/>
      <c r="P931" s="10"/>
      <c r="Q931" s="10"/>
      <c r="R931" s="10"/>
      <c r="S931" s="10"/>
      <c r="T931" s="10"/>
      <c r="U931" s="10"/>
      <c r="V931" s="10"/>
      <c r="W931" s="10"/>
      <c r="X931" s="10"/>
      <c r="Y931" s="10"/>
      <c r="Z931" s="10"/>
    </row>
    <row r="932">
      <c r="A932" s="23"/>
      <c r="B932" s="24"/>
      <c r="C932" s="25"/>
      <c r="D932" s="26"/>
      <c r="E932" s="27"/>
      <c r="F932" s="27"/>
      <c r="G932" s="28"/>
      <c r="H932" s="23"/>
      <c r="I932" s="10"/>
      <c r="J932" s="10"/>
      <c r="K932" s="10"/>
      <c r="L932" s="10"/>
      <c r="M932" s="10"/>
      <c r="N932" s="22"/>
      <c r="O932" s="22"/>
      <c r="P932" s="10"/>
      <c r="Q932" s="10"/>
      <c r="R932" s="10"/>
      <c r="S932" s="10"/>
      <c r="T932" s="10"/>
      <c r="U932" s="10"/>
      <c r="V932" s="10"/>
      <c r="W932" s="10"/>
      <c r="X932" s="10"/>
      <c r="Y932" s="10"/>
      <c r="Z932" s="10"/>
    </row>
    <row r="933">
      <c r="A933" s="23"/>
      <c r="B933" s="24"/>
      <c r="C933" s="25"/>
      <c r="D933" s="26"/>
      <c r="E933" s="27"/>
      <c r="F933" s="27"/>
      <c r="G933" s="28"/>
      <c r="H933" s="23"/>
      <c r="I933" s="10"/>
      <c r="J933" s="10"/>
      <c r="K933" s="10"/>
      <c r="L933" s="10"/>
      <c r="M933" s="10"/>
      <c r="N933" s="22"/>
      <c r="O933" s="22"/>
      <c r="P933" s="10"/>
      <c r="Q933" s="10"/>
      <c r="R933" s="10"/>
      <c r="S933" s="10"/>
      <c r="T933" s="10"/>
      <c r="U933" s="10"/>
      <c r="V933" s="10"/>
      <c r="W933" s="10"/>
      <c r="X933" s="10"/>
      <c r="Y933" s="10"/>
      <c r="Z933" s="10"/>
    </row>
    <row r="934">
      <c r="A934" s="23"/>
      <c r="B934" s="24"/>
      <c r="C934" s="25"/>
      <c r="D934" s="26"/>
      <c r="E934" s="27"/>
      <c r="F934" s="27"/>
      <c r="G934" s="28"/>
      <c r="H934" s="23"/>
      <c r="I934" s="10"/>
      <c r="J934" s="10"/>
      <c r="K934" s="10"/>
      <c r="L934" s="10"/>
      <c r="M934" s="10"/>
      <c r="N934" s="22"/>
      <c r="O934" s="22"/>
      <c r="P934" s="10"/>
      <c r="Q934" s="10"/>
      <c r="R934" s="10"/>
      <c r="S934" s="10"/>
      <c r="T934" s="10"/>
      <c r="U934" s="10"/>
      <c r="V934" s="10"/>
      <c r="W934" s="10"/>
      <c r="X934" s="10"/>
      <c r="Y934" s="10"/>
      <c r="Z934" s="10"/>
    </row>
    <row r="935">
      <c r="A935" s="23"/>
      <c r="B935" s="24"/>
      <c r="C935" s="25"/>
      <c r="D935" s="26"/>
      <c r="E935" s="27"/>
      <c r="F935" s="27"/>
      <c r="G935" s="28"/>
      <c r="H935" s="23"/>
      <c r="I935" s="10"/>
      <c r="J935" s="10"/>
      <c r="K935" s="10"/>
      <c r="L935" s="10"/>
      <c r="M935" s="10"/>
      <c r="N935" s="22"/>
      <c r="O935" s="22"/>
      <c r="P935" s="10"/>
      <c r="Q935" s="10"/>
      <c r="R935" s="10"/>
      <c r="S935" s="10"/>
      <c r="T935" s="10"/>
      <c r="U935" s="10"/>
      <c r="V935" s="10"/>
      <c r="W935" s="10"/>
      <c r="X935" s="10"/>
      <c r="Y935" s="10"/>
      <c r="Z935" s="10"/>
    </row>
    <row r="936">
      <c r="A936" s="23"/>
      <c r="B936" s="24"/>
      <c r="C936" s="25"/>
      <c r="D936" s="26"/>
      <c r="E936" s="27"/>
      <c r="F936" s="27"/>
      <c r="G936" s="28"/>
      <c r="H936" s="23"/>
      <c r="I936" s="10"/>
      <c r="J936" s="10"/>
      <c r="K936" s="10"/>
      <c r="L936" s="10"/>
      <c r="M936" s="10"/>
      <c r="N936" s="22"/>
      <c r="O936" s="22"/>
      <c r="P936" s="10"/>
      <c r="Q936" s="10"/>
      <c r="R936" s="10"/>
      <c r="S936" s="10"/>
      <c r="T936" s="10"/>
      <c r="U936" s="10"/>
      <c r="V936" s="10"/>
      <c r="W936" s="10"/>
      <c r="X936" s="10"/>
      <c r="Y936" s="10"/>
      <c r="Z936" s="10"/>
    </row>
    <row r="937">
      <c r="A937" s="23"/>
      <c r="B937" s="24"/>
      <c r="C937" s="25"/>
      <c r="D937" s="26"/>
      <c r="E937" s="27"/>
      <c r="F937" s="27"/>
      <c r="G937" s="28"/>
      <c r="H937" s="23"/>
      <c r="I937" s="10"/>
      <c r="J937" s="10"/>
      <c r="K937" s="10"/>
      <c r="L937" s="10"/>
      <c r="M937" s="10"/>
      <c r="N937" s="22"/>
      <c r="O937" s="22"/>
      <c r="P937" s="10"/>
      <c r="Q937" s="10"/>
      <c r="R937" s="10"/>
      <c r="S937" s="10"/>
      <c r="T937" s="10"/>
      <c r="U937" s="10"/>
      <c r="V937" s="10"/>
      <c r="W937" s="10"/>
      <c r="X937" s="10"/>
      <c r="Y937" s="10"/>
      <c r="Z937" s="10"/>
    </row>
    <row r="938">
      <c r="A938" s="23"/>
      <c r="B938" s="24"/>
      <c r="C938" s="25"/>
      <c r="D938" s="26"/>
      <c r="E938" s="27"/>
      <c r="F938" s="27"/>
      <c r="G938" s="28"/>
      <c r="H938" s="23"/>
      <c r="I938" s="10"/>
      <c r="J938" s="10"/>
      <c r="K938" s="10"/>
      <c r="L938" s="10"/>
      <c r="M938" s="10"/>
      <c r="N938" s="22"/>
      <c r="O938" s="22"/>
      <c r="P938" s="10"/>
      <c r="Q938" s="10"/>
      <c r="R938" s="10"/>
      <c r="S938" s="10"/>
      <c r="T938" s="10"/>
      <c r="U938" s="10"/>
      <c r="V938" s="10"/>
      <c r="W938" s="10"/>
      <c r="X938" s="10"/>
      <c r="Y938" s="10"/>
      <c r="Z938" s="10"/>
    </row>
    <row r="939">
      <c r="A939" s="23"/>
      <c r="B939" s="24"/>
      <c r="C939" s="25"/>
      <c r="D939" s="26"/>
      <c r="E939" s="27"/>
      <c r="F939" s="27"/>
      <c r="G939" s="28"/>
      <c r="H939" s="23"/>
      <c r="I939" s="10"/>
      <c r="J939" s="10"/>
      <c r="K939" s="10"/>
      <c r="L939" s="10"/>
      <c r="M939" s="10"/>
      <c r="N939" s="22"/>
      <c r="O939" s="22"/>
      <c r="P939" s="10"/>
      <c r="Q939" s="10"/>
      <c r="R939" s="10"/>
      <c r="S939" s="10"/>
      <c r="T939" s="10"/>
      <c r="U939" s="10"/>
      <c r="V939" s="10"/>
      <c r="W939" s="10"/>
      <c r="X939" s="10"/>
      <c r="Y939" s="10"/>
      <c r="Z939" s="10"/>
    </row>
    <row r="940">
      <c r="A940" s="23"/>
      <c r="B940" s="24"/>
      <c r="C940" s="25"/>
      <c r="D940" s="26"/>
      <c r="E940" s="27"/>
      <c r="F940" s="27"/>
      <c r="G940" s="28"/>
      <c r="H940" s="23"/>
      <c r="I940" s="10"/>
      <c r="J940" s="10"/>
      <c r="K940" s="10"/>
      <c r="L940" s="10"/>
      <c r="M940" s="10"/>
      <c r="N940" s="22"/>
      <c r="O940" s="22"/>
      <c r="P940" s="10"/>
      <c r="Q940" s="10"/>
      <c r="R940" s="10"/>
      <c r="S940" s="10"/>
      <c r="T940" s="10"/>
      <c r="U940" s="10"/>
      <c r="V940" s="10"/>
      <c r="W940" s="10"/>
      <c r="X940" s="10"/>
      <c r="Y940" s="10"/>
      <c r="Z940" s="10"/>
    </row>
    <row r="941">
      <c r="A941" s="23"/>
      <c r="B941" s="24"/>
      <c r="C941" s="25"/>
      <c r="D941" s="26"/>
      <c r="E941" s="27"/>
      <c r="F941" s="27"/>
      <c r="G941" s="28"/>
      <c r="H941" s="23"/>
      <c r="I941" s="10"/>
      <c r="J941" s="10"/>
      <c r="K941" s="10"/>
      <c r="L941" s="10"/>
      <c r="M941" s="10"/>
      <c r="N941" s="22"/>
      <c r="O941" s="22"/>
      <c r="P941" s="10"/>
      <c r="Q941" s="10"/>
      <c r="R941" s="10"/>
      <c r="S941" s="10"/>
      <c r="T941" s="10"/>
      <c r="U941" s="10"/>
      <c r="V941" s="10"/>
      <c r="W941" s="10"/>
      <c r="X941" s="10"/>
      <c r="Y941" s="10"/>
      <c r="Z941" s="10"/>
    </row>
    <row r="942">
      <c r="A942" s="23"/>
      <c r="B942" s="24"/>
      <c r="C942" s="25"/>
      <c r="D942" s="26"/>
      <c r="E942" s="27"/>
      <c r="F942" s="27"/>
      <c r="G942" s="28"/>
      <c r="H942" s="23"/>
      <c r="I942" s="10"/>
      <c r="J942" s="10"/>
      <c r="K942" s="10"/>
      <c r="L942" s="10"/>
      <c r="M942" s="10"/>
      <c r="N942" s="22"/>
      <c r="O942" s="22"/>
      <c r="P942" s="10"/>
      <c r="Q942" s="10"/>
      <c r="R942" s="10"/>
      <c r="S942" s="10"/>
      <c r="T942" s="10"/>
      <c r="U942" s="10"/>
      <c r="V942" s="10"/>
      <c r="W942" s="10"/>
      <c r="X942" s="10"/>
      <c r="Y942" s="10"/>
      <c r="Z942" s="10"/>
    </row>
    <row r="943">
      <c r="A943" s="23"/>
      <c r="B943" s="24"/>
      <c r="C943" s="25"/>
      <c r="D943" s="26"/>
      <c r="E943" s="27"/>
      <c r="F943" s="27"/>
      <c r="G943" s="28"/>
      <c r="H943" s="23"/>
      <c r="I943" s="10"/>
      <c r="J943" s="10"/>
      <c r="K943" s="10"/>
      <c r="L943" s="10"/>
      <c r="M943" s="10"/>
      <c r="N943" s="22"/>
      <c r="O943" s="22"/>
      <c r="P943" s="10"/>
      <c r="Q943" s="10"/>
      <c r="R943" s="10"/>
      <c r="S943" s="10"/>
      <c r="T943" s="10"/>
      <c r="U943" s="10"/>
      <c r="V943" s="10"/>
      <c r="W943" s="10"/>
      <c r="X943" s="10"/>
      <c r="Y943" s="10"/>
      <c r="Z943" s="10"/>
    </row>
    <row r="944">
      <c r="A944" s="23"/>
      <c r="B944" s="24"/>
      <c r="C944" s="25"/>
      <c r="D944" s="26"/>
      <c r="E944" s="27"/>
      <c r="F944" s="27"/>
      <c r="G944" s="28"/>
      <c r="H944" s="23"/>
      <c r="I944" s="10"/>
      <c r="J944" s="10"/>
      <c r="K944" s="10"/>
      <c r="L944" s="10"/>
      <c r="M944" s="10"/>
      <c r="N944" s="22"/>
      <c r="O944" s="22"/>
      <c r="P944" s="10"/>
      <c r="Q944" s="10"/>
      <c r="R944" s="10"/>
      <c r="S944" s="10"/>
      <c r="T944" s="10"/>
      <c r="U944" s="10"/>
      <c r="V944" s="10"/>
      <c r="W944" s="10"/>
      <c r="X944" s="10"/>
      <c r="Y944" s="10"/>
      <c r="Z944" s="10"/>
    </row>
    <row r="945">
      <c r="A945" s="23"/>
      <c r="B945" s="24"/>
      <c r="C945" s="25"/>
      <c r="D945" s="26"/>
      <c r="E945" s="27"/>
      <c r="F945" s="27"/>
      <c r="G945" s="28"/>
      <c r="H945" s="23"/>
      <c r="I945" s="10"/>
      <c r="J945" s="10"/>
      <c r="K945" s="10"/>
      <c r="L945" s="10"/>
      <c r="M945" s="10"/>
      <c r="N945" s="22"/>
      <c r="O945" s="22"/>
      <c r="P945" s="10"/>
      <c r="Q945" s="10"/>
      <c r="R945" s="10"/>
      <c r="S945" s="10"/>
      <c r="T945" s="10"/>
      <c r="U945" s="10"/>
      <c r="V945" s="10"/>
      <c r="W945" s="10"/>
      <c r="X945" s="10"/>
      <c r="Y945" s="10"/>
      <c r="Z945" s="10"/>
    </row>
    <row r="946">
      <c r="A946" s="23"/>
      <c r="B946" s="24"/>
      <c r="C946" s="25"/>
      <c r="D946" s="26"/>
      <c r="E946" s="27"/>
      <c r="F946" s="27"/>
      <c r="G946" s="28"/>
      <c r="H946" s="23"/>
      <c r="I946" s="10"/>
      <c r="J946" s="10"/>
      <c r="K946" s="10"/>
      <c r="L946" s="10"/>
      <c r="M946" s="10"/>
      <c r="N946" s="22"/>
      <c r="O946" s="22"/>
      <c r="P946" s="10"/>
      <c r="Q946" s="10"/>
      <c r="R946" s="10"/>
      <c r="S946" s="10"/>
      <c r="T946" s="10"/>
      <c r="U946" s="10"/>
      <c r="V946" s="10"/>
      <c r="W946" s="10"/>
      <c r="X946" s="10"/>
      <c r="Y946" s="10"/>
      <c r="Z946" s="10"/>
    </row>
    <row r="947">
      <c r="A947" s="23"/>
      <c r="B947" s="24"/>
      <c r="C947" s="25"/>
      <c r="D947" s="26"/>
      <c r="E947" s="27"/>
      <c r="F947" s="27"/>
      <c r="G947" s="28"/>
      <c r="H947" s="23"/>
      <c r="I947" s="10"/>
      <c r="J947" s="10"/>
      <c r="K947" s="10"/>
      <c r="L947" s="10"/>
      <c r="M947" s="10"/>
      <c r="N947" s="22"/>
      <c r="O947" s="22"/>
      <c r="P947" s="10"/>
      <c r="Q947" s="10"/>
      <c r="R947" s="10"/>
      <c r="S947" s="10"/>
      <c r="T947" s="10"/>
      <c r="U947" s="10"/>
      <c r="V947" s="10"/>
      <c r="W947" s="10"/>
      <c r="X947" s="10"/>
      <c r="Y947" s="10"/>
      <c r="Z947" s="10"/>
    </row>
    <row r="948">
      <c r="A948" s="23"/>
      <c r="B948" s="24"/>
      <c r="C948" s="25"/>
      <c r="D948" s="26"/>
      <c r="E948" s="27"/>
      <c r="F948" s="27"/>
      <c r="G948" s="28"/>
      <c r="H948" s="23"/>
      <c r="I948" s="10"/>
      <c r="J948" s="10"/>
      <c r="K948" s="10"/>
      <c r="L948" s="10"/>
      <c r="M948" s="10"/>
      <c r="N948" s="22"/>
      <c r="O948" s="22"/>
      <c r="P948" s="10"/>
      <c r="Q948" s="10"/>
      <c r="R948" s="10"/>
      <c r="S948" s="10"/>
      <c r="T948" s="10"/>
      <c r="U948" s="10"/>
      <c r="V948" s="10"/>
      <c r="W948" s="10"/>
      <c r="X948" s="10"/>
      <c r="Y948" s="10"/>
      <c r="Z948" s="10"/>
    </row>
    <row r="949">
      <c r="A949" s="23"/>
      <c r="B949" s="24"/>
      <c r="C949" s="25"/>
      <c r="D949" s="26"/>
      <c r="E949" s="27"/>
      <c r="F949" s="27"/>
      <c r="G949" s="28"/>
      <c r="H949" s="23"/>
      <c r="I949" s="10"/>
      <c r="J949" s="10"/>
      <c r="K949" s="10"/>
      <c r="L949" s="10"/>
      <c r="M949" s="10"/>
      <c r="N949" s="22"/>
      <c r="O949" s="22"/>
      <c r="P949" s="10"/>
      <c r="Q949" s="10"/>
      <c r="R949" s="10"/>
      <c r="S949" s="10"/>
      <c r="T949" s="10"/>
      <c r="U949" s="10"/>
      <c r="V949" s="10"/>
      <c r="W949" s="10"/>
      <c r="X949" s="10"/>
      <c r="Y949" s="10"/>
      <c r="Z949" s="10"/>
    </row>
    <row r="950">
      <c r="A950" s="23"/>
      <c r="B950" s="24"/>
      <c r="C950" s="25"/>
      <c r="D950" s="26"/>
      <c r="E950" s="27"/>
      <c r="F950" s="27"/>
      <c r="G950" s="28"/>
      <c r="H950" s="23"/>
      <c r="I950" s="10"/>
      <c r="J950" s="10"/>
      <c r="K950" s="10"/>
      <c r="L950" s="10"/>
      <c r="M950" s="10"/>
      <c r="N950" s="22"/>
      <c r="O950" s="22"/>
      <c r="P950" s="10"/>
      <c r="Q950" s="10"/>
      <c r="R950" s="10"/>
      <c r="S950" s="10"/>
      <c r="T950" s="10"/>
      <c r="U950" s="10"/>
      <c r="V950" s="10"/>
      <c r="W950" s="10"/>
      <c r="X950" s="10"/>
      <c r="Y950" s="10"/>
      <c r="Z950" s="10"/>
    </row>
    <row r="951">
      <c r="A951" s="23"/>
      <c r="B951" s="24"/>
      <c r="C951" s="25"/>
      <c r="D951" s="26"/>
      <c r="E951" s="27"/>
      <c r="F951" s="27"/>
      <c r="G951" s="28"/>
      <c r="H951" s="23"/>
      <c r="I951" s="10"/>
      <c r="J951" s="10"/>
      <c r="K951" s="10"/>
      <c r="L951" s="10"/>
      <c r="M951" s="10"/>
      <c r="N951" s="22"/>
      <c r="O951" s="22"/>
      <c r="P951" s="10"/>
      <c r="Q951" s="10"/>
      <c r="R951" s="10"/>
      <c r="S951" s="10"/>
      <c r="T951" s="10"/>
      <c r="U951" s="10"/>
      <c r="V951" s="10"/>
      <c r="W951" s="10"/>
      <c r="X951" s="10"/>
      <c r="Y951" s="10"/>
      <c r="Z951" s="10"/>
    </row>
    <row r="952">
      <c r="A952" s="23"/>
      <c r="B952" s="24"/>
      <c r="C952" s="25"/>
      <c r="D952" s="26"/>
      <c r="E952" s="27"/>
      <c r="F952" s="27"/>
      <c r="G952" s="28"/>
      <c r="H952" s="23"/>
      <c r="I952" s="10"/>
      <c r="J952" s="10"/>
      <c r="K952" s="10"/>
      <c r="L952" s="10"/>
      <c r="M952" s="10"/>
      <c r="N952" s="22"/>
      <c r="O952" s="22"/>
      <c r="P952" s="10"/>
      <c r="Q952" s="10"/>
      <c r="R952" s="10"/>
      <c r="S952" s="10"/>
      <c r="T952" s="10"/>
      <c r="U952" s="10"/>
      <c r="V952" s="10"/>
      <c r="W952" s="10"/>
      <c r="X952" s="10"/>
      <c r="Y952" s="10"/>
      <c r="Z952" s="10"/>
    </row>
    <row r="953">
      <c r="A953" s="23"/>
      <c r="B953" s="24"/>
      <c r="C953" s="25"/>
      <c r="D953" s="26"/>
      <c r="E953" s="27"/>
      <c r="F953" s="27"/>
      <c r="G953" s="28"/>
      <c r="H953" s="23"/>
      <c r="I953" s="10"/>
      <c r="J953" s="10"/>
      <c r="K953" s="10"/>
      <c r="L953" s="10"/>
      <c r="M953" s="10"/>
      <c r="N953" s="22"/>
      <c r="O953" s="22"/>
      <c r="P953" s="10"/>
      <c r="Q953" s="10"/>
      <c r="R953" s="10"/>
      <c r="S953" s="10"/>
      <c r="T953" s="10"/>
      <c r="U953" s="10"/>
      <c r="V953" s="10"/>
      <c r="W953" s="10"/>
      <c r="X953" s="10"/>
      <c r="Y953" s="10"/>
      <c r="Z953" s="10"/>
    </row>
    <row r="954">
      <c r="A954" s="23"/>
      <c r="B954" s="24"/>
      <c r="C954" s="25"/>
      <c r="D954" s="26"/>
      <c r="E954" s="27"/>
      <c r="F954" s="27"/>
      <c r="G954" s="28"/>
      <c r="H954" s="23"/>
      <c r="I954" s="10"/>
      <c r="J954" s="10"/>
      <c r="K954" s="10"/>
      <c r="L954" s="10"/>
      <c r="M954" s="10"/>
      <c r="N954" s="22"/>
      <c r="O954" s="22"/>
      <c r="P954" s="10"/>
      <c r="Q954" s="10"/>
      <c r="R954" s="10"/>
      <c r="S954" s="10"/>
      <c r="T954" s="10"/>
      <c r="U954" s="10"/>
      <c r="V954" s="10"/>
      <c r="W954" s="10"/>
      <c r="X954" s="10"/>
      <c r="Y954" s="10"/>
      <c r="Z954" s="10"/>
    </row>
    <row r="955">
      <c r="A955" s="23"/>
      <c r="B955" s="24"/>
      <c r="C955" s="25"/>
      <c r="D955" s="26"/>
      <c r="E955" s="27"/>
      <c r="F955" s="27"/>
      <c r="G955" s="28"/>
      <c r="H955" s="23"/>
      <c r="I955" s="10"/>
      <c r="J955" s="10"/>
      <c r="K955" s="10"/>
      <c r="L955" s="10"/>
      <c r="M955" s="10"/>
      <c r="N955" s="22"/>
      <c r="O955" s="22"/>
      <c r="P955" s="10"/>
      <c r="Q955" s="10"/>
      <c r="R955" s="10"/>
      <c r="S955" s="10"/>
      <c r="T955" s="10"/>
      <c r="U955" s="10"/>
      <c r="V955" s="10"/>
      <c r="W955" s="10"/>
      <c r="X955" s="10"/>
      <c r="Y955" s="10"/>
      <c r="Z955" s="10"/>
    </row>
    <row r="956">
      <c r="A956" s="23"/>
      <c r="B956" s="24"/>
      <c r="C956" s="25"/>
      <c r="D956" s="26"/>
      <c r="E956" s="27"/>
      <c r="F956" s="27"/>
      <c r="G956" s="28"/>
      <c r="H956" s="23"/>
      <c r="I956" s="10"/>
      <c r="J956" s="10"/>
      <c r="K956" s="10"/>
      <c r="L956" s="10"/>
      <c r="M956" s="10"/>
      <c r="N956" s="22"/>
      <c r="O956" s="22"/>
      <c r="P956" s="10"/>
      <c r="Q956" s="10"/>
      <c r="R956" s="10"/>
      <c r="S956" s="10"/>
      <c r="T956" s="10"/>
      <c r="U956" s="10"/>
      <c r="V956" s="10"/>
      <c r="W956" s="10"/>
      <c r="X956" s="10"/>
      <c r="Y956" s="10"/>
      <c r="Z956" s="10"/>
    </row>
    <row r="957">
      <c r="A957" s="23"/>
      <c r="B957" s="24"/>
      <c r="C957" s="25"/>
      <c r="D957" s="26"/>
      <c r="E957" s="27"/>
      <c r="F957" s="27"/>
      <c r="G957" s="28"/>
      <c r="H957" s="23"/>
      <c r="I957" s="10"/>
      <c r="J957" s="10"/>
      <c r="K957" s="10"/>
      <c r="L957" s="10"/>
      <c r="M957" s="10"/>
      <c r="N957" s="22"/>
      <c r="O957" s="22"/>
      <c r="P957" s="10"/>
      <c r="Q957" s="10"/>
      <c r="R957" s="10"/>
      <c r="S957" s="10"/>
      <c r="T957" s="10"/>
      <c r="U957" s="10"/>
      <c r="V957" s="10"/>
      <c r="W957" s="10"/>
      <c r="X957" s="10"/>
      <c r="Y957" s="10"/>
      <c r="Z957" s="10"/>
    </row>
    <row r="958">
      <c r="A958" s="23"/>
      <c r="B958" s="24"/>
      <c r="C958" s="25"/>
      <c r="D958" s="26"/>
      <c r="E958" s="27"/>
      <c r="F958" s="27"/>
      <c r="G958" s="28"/>
      <c r="H958" s="23"/>
      <c r="I958" s="10"/>
      <c r="J958" s="10"/>
      <c r="K958" s="10"/>
      <c r="L958" s="10"/>
      <c r="M958" s="10"/>
      <c r="N958" s="22"/>
      <c r="O958" s="22"/>
      <c r="P958" s="10"/>
      <c r="Q958" s="10"/>
      <c r="R958" s="10"/>
      <c r="S958" s="10"/>
      <c r="T958" s="10"/>
      <c r="U958" s="10"/>
      <c r="V958" s="10"/>
      <c r="W958" s="10"/>
      <c r="X958" s="10"/>
      <c r="Y958" s="10"/>
      <c r="Z958" s="10"/>
    </row>
    <row r="959">
      <c r="A959" s="23"/>
      <c r="B959" s="24"/>
      <c r="C959" s="25"/>
      <c r="D959" s="26"/>
      <c r="E959" s="27"/>
      <c r="F959" s="27"/>
      <c r="G959" s="28"/>
      <c r="H959" s="23"/>
      <c r="I959" s="10"/>
      <c r="J959" s="10"/>
      <c r="K959" s="10"/>
      <c r="L959" s="10"/>
      <c r="M959" s="10"/>
      <c r="N959" s="22"/>
      <c r="O959" s="22"/>
      <c r="P959" s="10"/>
      <c r="Q959" s="10"/>
      <c r="R959" s="10"/>
      <c r="S959" s="10"/>
      <c r="T959" s="10"/>
      <c r="U959" s="10"/>
      <c r="V959" s="10"/>
      <c r="W959" s="10"/>
      <c r="X959" s="10"/>
      <c r="Y959" s="10"/>
      <c r="Z959" s="10"/>
    </row>
    <row r="960">
      <c r="A960" s="23"/>
      <c r="B960" s="24"/>
      <c r="C960" s="25"/>
      <c r="D960" s="26"/>
      <c r="E960" s="27"/>
      <c r="F960" s="27"/>
      <c r="G960" s="28"/>
      <c r="H960" s="23"/>
      <c r="I960" s="10"/>
      <c r="J960" s="10"/>
      <c r="K960" s="10"/>
      <c r="L960" s="10"/>
      <c r="M960" s="10"/>
      <c r="N960" s="22"/>
      <c r="O960" s="22"/>
      <c r="P960" s="10"/>
      <c r="Q960" s="10"/>
      <c r="R960" s="10"/>
      <c r="S960" s="10"/>
      <c r="T960" s="10"/>
      <c r="U960" s="10"/>
      <c r="V960" s="10"/>
      <c r="W960" s="10"/>
      <c r="X960" s="10"/>
      <c r="Y960" s="10"/>
      <c r="Z960" s="10"/>
    </row>
    <row r="961">
      <c r="A961" s="23"/>
      <c r="B961" s="24"/>
      <c r="C961" s="25"/>
      <c r="D961" s="26"/>
      <c r="E961" s="27"/>
      <c r="F961" s="27"/>
      <c r="G961" s="28"/>
      <c r="H961" s="23"/>
      <c r="I961" s="10"/>
      <c r="J961" s="10"/>
      <c r="K961" s="10"/>
      <c r="L961" s="10"/>
      <c r="M961" s="10"/>
      <c r="N961" s="22"/>
      <c r="O961" s="22"/>
      <c r="P961" s="10"/>
      <c r="Q961" s="10"/>
      <c r="R961" s="10"/>
      <c r="S961" s="10"/>
      <c r="T961" s="10"/>
      <c r="U961" s="10"/>
      <c r="V961" s="10"/>
      <c r="W961" s="10"/>
      <c r="X961" s="10"/>
      <c r="Y961" s="10"/>
      <c r="Z961" s="10"/>
    </row>
    <row r="962">
      <c r="A962" s="23"/>
      <c r="B962" s="24"/>
      <c r="C962" s="25"/>
      <c r="D962" s="26"/>
      <c r="E962" s="27"/>
      <c r="F962" s="27"/>
      <c r="G962" s="28"/>
      <c r="H962" s="23"/>
      <c r="I962" s="10"/>
      <c r="J962" s="10"/>
      <c r="K962" s="10"/>
      <c r="L962" s="10"/>
      <c r="M962" s="10"/>
      <c r="N962" s="22"/>
      <c r="O962" s="22"/>
      <c r="P962" s="10"/>
      <c r="Q962" s="10"/>
      <c r="R962" s="10"/>
      <c r="S962" s="10"/>
      <c r="T962" s="10"/>
      <c r="U962" s="10"/>
      <c r="V962" s="10"/>
      <c r="W962" s="10"/>
      <c r="X962" s="10"/>
      <c r="Y962" s="10"/>
      <c r="Z962" s="10"/>
    </row>
    <row r="963">
      <c r="A963" s="23"/>
      <c r="B963" s="24"/>
      <c r="C963" s="25"/>
      <c r="D963" s="26"/>
      <c r="E963" s="27"/>
      <c r="F963" s="27"/>
      <c r="G963" s="28"/>
      <c r="H963" s="23"/>
      <c r="I963" s="10"/>
      <c r="J963" s="10"/>
      <c r="K963" s="10"/>
      <c r="L963" s="10"/>
      <c r="M963" s="10"/>
      <c r="N963" s="22"/>
      <c r="O963" s="22"/>
      <c r="P963" s="10"/>
      <c r="Q963" s="10"/>
      <c r="R963" s="10"/>
      <c r="S963" s="10"/>
      <c r="T963" s="10"/>
      <c r="U963" s="10"/>
      <c r="V963" s="10"/>
      <c r="W963" s="10"/>
      <c r="X963" s="10"/>
      <c r="Y963" s="10"/>
      <c r="Z963" s="10"/>
    </row>
    <row r="964">
      <c r="A964" s="23"/>
      <c r="B964" s="24"/>
      <c r="C964" s="25"/>
      <c r="D964" s="26"/>
      <c r="E964" s="27"/>
      <c r="F964" s="27"/>
      <c r="G964" s="28"/>
      <c r="H964" s="23"/>
      <c r="I964" s="10"/>
      <c r="J964" s="10"/>
      <c r="K964" s="10"/>
      <c r="L964" s="10"/>
      <c r="M964" s="10"/>
      <c r="N964" s="22"/>
      <c r="O964" s="22"/>
      <c r="P964" s="10"/>
      <c r="Q964" s="10"/>
      <c r="R964" s="10"/>
      <c r="S964" s="10"/>
      <c r="T964" s="10"/>
      <c r="U964" s="10"/>
      <c r="V964" s="10"/>
      <c r="W964" s="10"/>
      <c r="X964" s="10"/>
      <c r="Y964" s="10"/>
      <c r="Z964" s="10"/>
    </row>
    <row r="965">
      <c r="A965" s="23"/>
      <c r="B965" s="24"/>
      <c r="C965" s="25"/>
      <c r="D965" s="26"/>
      <c r="E965" s="27"/>
      <c r="F965" s="27"/>
      <c r="G965" s="28"/>
      <c r="H965" s="23"/>
      <c r="I965" s="10"/>
      <c r="J965" s="10"/>
      <c r="K965" s="10"/>
      <c r="L965" s="10"/>
      <c r="M965" s="10"/>
      <c r="N965" s="22"/>
      <c r="O965" s="22"/>
      <c r="P965" s="10"/>
      <c r="Q965" s="10"/>
      <c r="R965" s="10"/>
      <c r="S965" s="10"/>
      <c r="T965" s="10"/>
      <c r="U965" s="10"/>
      <c r="V965" s="10"/>
      <c r="W965" s="10"/>
      <c r="X965" s="10"/>
      <c r="Y965" s="10"/>
      <c r="Z965" s="10"/>
    </row>
    <row r="966">
      <c r="A966" s="23"/>
      <c r="B966" s="24"/>
      <c r="C966" s="25"/>
      <c r="D966" s="26"/>
      <c r="E966" s="27"/>
      <c r="F966" s="27"/>
      <c r="G966" s="28"/>
      <c r="H966" s="23"/>
      <c r="I966" s="10"/>
      <c r="J966" s="10"/>
      <c r="K966" s="10"/>
      <c r="L966" s="10"/>
      <c r="M966" s="10"/>
      <c r="N966" s="22"/>
      <c r="O966" s="22"/>
      <c r="P966" s="10"/>
      <c r="Q966" s="10"/>
      <c r="R966" s="10"/>
      <c r="S966" s="10"/>
      <c r="T966" s="10"/>
      <c r="U966" s="10"/>
      <c r="V966" s="10"/>
      <c r="W966" s="10"/>
      <c r="X966" s="10"/>
      <c r="Y966" s="10"/>
      <c r="Z966" s="10"/>
    </row>
    <row r="967">
      <c r="A967" s="23"/>
      <c r="B967" s="24"/>
      <c r="C967" s="25"/>
      <c r="D967" s="26"/>
      <c r="E967" s="27"/>
      <c r="F967" s="27"/>
      <c r="G967" s="28"/>
      <c r="H967" s="23"/>
      <c r="I967" s="10"/>
      <c r="J967" s="10"/>
      <c r="K967" s="10"/>
      <c r="L967" s="10"/>
      <c r="M967" s="10"/>
      <c r="N967" s="22"/>
      <c r="O967" s="22"/>
      <c r="P967" s="10"/>
      <c r="Q967" s="10"/>
      <c r="R967" s="10"/>
      <c r="S967" s="10"/>
      <c r="T967" s="10"/>
      <c r="U967" s="10"/>
      <c r="V967" s="10"/>
      <c r="W967" s="10"/>
      <c r="X967" s="10"/>
      <c r="Y967" s="10"/>
      <c r="Z967" s="10"/>
    </row>
    <row r="968">
      <c r="A968" s="23"/>
      <c r="B968" s="24"/>
      <c r="C968" s="25"/>
      <c r="D968" s="26"/>
      <c r="E968" s="27"/>
      <c r="F968" s="27"/>
      <c r="G968" s="28"/>
      <c r="H968" s="23"/>
      <c r="I968" s="10"/>
      <c r="J968" s="10"/>
      <c r="K968" s="10"/>
      <c r="L968" s="10"/>
      <c r="M968" s="10"/>
      <c r="N968" s="22"/>
      <c r="O968" s="22"/>
      <c r="P968" s="10"/>
      <c r="Q968" s="10"/>
      <c r="R968" s="10"/>
      <c r="S968" s="10"/>
      <c r="T968" s="10"/>
      <c r="U968" s="10"/>
      <c r="V968" s="10"/>
      <c r="W968" s="10"/>
      <c r="X968" s="10"/>
      <c r="Y968" s="10"/>
      <c r="Z968" s="10"/>
    </row>
    <row r="969">
      <c r="A969" s="23"/>
      <c r="B969" s="24"/>
      <c r="C969" s="25"/>
      <c r="D969" s="26"/>
      <c r="E969" s="27"/>
      <c r="F969" s="27"/>
      <c r="G969" s="28"/>
      <c r="H969" s="23"/>
      <c r="I969" s="10"/>
      <c r="J969" s="10"/>
      <c r="K969" s="10"/>
      <c r="L969" s="10"/>
      <c r="M969" s="10"/>
      <c r="N969" s="22"/>
      <c r="O969" s="22"/>
      <c r="P969" s="10"/>
      <c r="Q969" s="10"/>
      <c r="R969" s="10"/>
      <c r="S969" s="10"/>
      <c r="T969" s="10"/>
      <c r="U969" s="10"/>
      <c r="V969" s="10"/>
      <c r="W969" s="10"/>
      <c r="X969" s="10"/>
      <c r="Y969" s="10"/>
      <c r="Z969" s="10"/>
    </row>
    <row r="970">
      <c r="A970" s="23"/>
      <c r="B970" s="24"/>
      <c r="C970" s="25"/>
      <c r="D970" s="26"/>
      <c r="E970" s="27"/>
      <c r="F970" s="27"/>
      <c r="G970" s="28"/>
      <c r="H970" s="23"/>
      <c r="I970" s="10"/>
      <c r="J970" s="10"/>
      <c r="K970" s="10"/>
      <c r="L970" s="10"/>
      <c r="M970" s="10"/>
      <c r="N970" s="22"/>
      <c r="O970" s="22"/>
      <c r="P970" s="10"/>
      <c r="Q970" s="10"/>
      <c r="R970" s="10"/>
      <c r="S970" s="10"/>
      <c r="T970" s="10"/>
      <c r="U970" s="10"/>
      <c r="V970" s="10"/>
      <c r="W970" s="10"/>
      <c r="X970" s="10"/>
      <c r="Y970" s="10"/>
      <c r="Z970" s="10"/>
    </row>
    <row r="971">
      <c r="A971" s="23"/>
      <c r="B971" s="24"/>
      <c r="C971" s="25"/>
      <c r="D971" s="26"/>
      <c r="E971" s="27"/>
      <c r="F971" s="27"/>
      <c r="G971" s="28"/>
      <c r="H971" s="23"/>
      <c r="I971" s="10"/>
      <c r="J971" s="10"/>
      <c r="K971" s="10"/>
      <c r="L971" s="10"/>
      <c r="M971" s="10"/>
      <c r="N971" s="22"/>
      <c r="O971" s="22"/>
      <c r="P971" s="10"/>
      <c r="Q971" s="10"/>
      <c r="R971" s="10"/>
      <c r="S971" s="10"/>
      <c r="T971" s="10"/>
      <c r="U971" s="10"/>
      <c r="V971" s="10"/>
      <c r="W971" s="10"/>
      <c r="X971" s="10"/>
      <c r="Y971" s="10"/>
      <c r="Z971" s="10"/>
    </row>
    <row r="972">
      <c r="A972" s="23"/>
      <c r="B972" s="24"/>
      <c r="C972" s="25"/>
      <c r="D972" s="26"/>
      <c r="E972" s="27"/>
      <c r="F972" s="27"/>
      <c r="G972" s="28"/>
      <c r="H972" s="23"/>
      <c r="I972" s="10"/>
      <c r="J972" s="10"/>
      <c r="K972" s="10"/>
      <c r="L972" s="10"/>
      <c r="M972" s="10"/>
      <c r="N972" s="22"/>
      <c r="O972" s="22"/>
      <c r="P972" s="10"/>
      <c r="Q972" s="10"/>
      <c r="R972" s="10"/>
      <c r="S972" s="10"/>
      <c r="T972" s="10"/>
      <c r="U972" s="10"/>
      <c r="V972" s="10"/>
      <c r="W972" s="10"/>
      <c r="X972" s="10"/>
      <c r="Y972" s="10"/>
      <c r="Z972" s="10"/>
    </row>
    <row r="973">
      <c r="A973" s="23"/>
      <c r="B973" s="24"/>
      <c r="C973" s="25"/>
      <c r="D973" s="26"/>
      <c r="E973" s="27"/>
      <c r="F973" s="27"/>
      <c r="G973" s="28"/>
      <c r="H973" s="23"/>
      <c r="I973" s="10"/>
      <c r="J973" s="10"/>
      <c r="K973" s="10"/>
      <c r="L973" s="10"/>
      <c r="M973" s="10"/>
      <c r="N973" s="22"/>
      <c r="O973" s="22"/>
      <c r="P973" s="10"/>
      <c r="Q973" s="10"/>
      <c r="R973" s="10"/>
      <c r="S973" s="10"/>
      <c r="T973" s="10"/>
      <c r="U973" s="10"/>
      <c r="V973" s="10"/>
      <c r="W973" s="10"/>
      <c r="X973" s="10"/>
      <c r="Y973" s="10"/>
      <c r="Z973" s="10"/>
    </row>
    <row r="974">
      <c r="A974" s="23"/>
      <c r="B974" s="24"/>
      <c r="C974" s="25"/>
      <c r="D974" s="26"/>
      <c r="E974" s="27"/>
      <c r="F974" s="27"/>
      <c r="G974" s="28"/>
      <c r="H974" s="23"/>
      <c r="I974" s="10"/>
      <c r="J974" s="10"/>
      <c r="K974" s="10"/>
      <c r="L974" s="10"/>
      <c r="M974" s="10"/>
      <c r="N974" s="22"/>
      <c r="O974" s="22"/>
      <c r="P974" s="10"/>
      <c r="Q974" s="10"/>
      <c r="R974" s="10"/>
      <c r="S974" s="10"/>
      <c r="T974" s="10"/>
      <c r="U974" s="10"/>
      <c r="V974" s="10"/>
      <c r="W974" s="10"/>
      <c r="X974" s="10"/>
      <c r="Y974" s="10"/>
      <c r="Z974" s="10"/>
    </row>
    <row r="975">
      <c r="A975" s="23"/>
      <c r="B975" s="24"/>
      <c r="C975" s="25"/>
      <c r="D975" s="26"/>
      <c r="E975" s="27"/>
      <c r="F975" s="27"/>
      <c r="G975" s="28"/>
      <c r="H975" s="23"/>
      <c r="I975" s="10"/>
      <c r="J975" s="10"/>
      <c r="K975" s="10"/>
      <c r="L975" s="10"/>
      <c r="M975" s="10"/>
      <c r="N975" s="22"/>
      <c r="O975" s="22"/>
      <c r="P975" s="10"/>
      <c r="Q975" s="10"/>
      <c r="R975" s="10"/>
      <c r="S975" s="10"/>
      <c r="T975" s="10"/>
      <c r="U975" s="10"/>
      <c r="V975" s="10"/>
      <c r="W975" s="10"/>
      <c r="X975" s="10"/>
      <c r="Y975" s="10"/>
      <c r="Z975" s="10"/>
    </row>
    <row r="976">
      <c r="A976" s="23"/>
      <c r="B976" s="24"/>
      <c r="C976" s="25"/>
      <c r="D976" s="26"/>
      <c r="E976" s="27"/>
      <c r="F976" s="27"/>
      <c r="G976" s="28"/>
      <c r="H976" s="23"/>
      <c r="I976" s="10"/>
      <c r="J976" s="10"/>
      <c r="K976" s="10"/>
      <c r="L976" s="10"/>
      <c r="M976" s="10"/>
      <c r="N976" s="22"/>
      <c r="O976" s="22"/>
      <c r="P976" s="10"/>
      <c r="Q976" s="10"/>
      <c r="R976" s="10"/>
      <c r="S976" s="10"/>
      <c r="T976" s="10"/>
      <c r="U976" s="10"/>
      <c r="V976" s="10"/>
      <c r="W976" s="10"/>
      <c r="X976" s="10"/>
      <c r="Y976" s="10"/>
      <c r="Z976" s="10"/>
    </row>
    <row r="977">
      <c r="A977" s="23"/>
      <c r="B977" s="24"/>
      <c r="C977" s="25"/>
      <c r="D977" s="26"/>
      <c r="E977" s="27"/>
      <c r="F977" s="27"/>
      <c r="G977" s="28"/>
      <c r="H977" s="23"/>
      <c r="I977" s="10"/>
      <c r="J977" s="10"/>
      <c r="K977" s="10"/>
      <c r="L977" s="10"/>
      <c r="M977" s="10"/>
      <c r="N977" s="22"/>
      <c r="O977" s="22"/>
      <c r="P977" s="10"/>
      <c r="Q977" s="10"/>
      <c r="R977" s="10"/>
      <c r="S977" s="10"/>
      <c r="T977" s="10"/>
      <c r="U977" s="10"/>
      <c r="V977" s="10"/>
      <c r="W977" s="10"/>
      <c r="X977" s="10"/>
      <c r="Y977" s="10"/>
      <c r="Z977" s="10"/>
    </row>
    <row r="978">
      <c r="A978" s="23"/>
      <c r="B978" s="24"/>
      <c r="C978" s="25"/>
      <c r="D978" s="26"/>
      <c r="E978" s="27"/>
      <c r="F978" s="27"/>
      <c r="G978" s="28"/>
      <c r="H978" s="23"/>
      <c r="I978" s="10"/>
      <c r="J978" s="10"/>
      <c r="K978" s="10"/>
      <c r="L978" s="10"/>
      <c r="M978" s="10"/>
      <c r="N978" s="22"/>
      <c r="O978" s="22"/>
      <c r="P978" s="10"/>
      <c r="Q978" s="10"/>
      <c r="R978" s="10"/>
      <c r="S978" s="10"/>
      <c r="T978" s="10"/>
      <c r="U978" s="10"/>
      <c r="V978" s="10"/>
      <c r="W978" s="10"/>
      <c r="X978" s="10"/>
      <c r="Y978" s="10"/>
      <c r="Z978" s="10"/>
    </row>
    <row r="979">
      <c r="A979" s="23"/>
      <c r="B979" s="24"/>
      <c r="C979" s="25"/>
      <c r="D979" s="26"/>
      <c r="E979" s="27"/>
      <c r="F979" s="27"/>
      <c r="G979" s="28"/>
      <c r="H979" s="23"/>
      <c r="I979" s="10"/>
      <c r="J979" s="10"/>
      <c r="K979" s="10"/>
      <c r="L979" s="10"/>
      <c r="M979" s="10"/>
      <c r="N979" s="22"/>
      <c r="O979" s="22"/>
      <c r="P979" s="10"/>
      <c r="Q979" s="10"/>
      <c r="R979" s="10"/>
      <c r="S979" s="10"/>
      <c r="T979" s="10"/>
      <c r="U979" s="10"/>
      <c r="V979" s="10"/>
      <c r="W979" s="10"/>
      <c r="X979" s="10"/>
      <c r="Y979" s="10"/>
      <c r="Z979" s="10"/>
    </row>
    <row r="980">
      <c r="A980" s="23"/>
      <c r="B980" s="24"/>
      <c r="C980" s="25"/>
      <c r="D980" s="26"/>
      <c r="E980" s="27"/>
      <c r="F980" s="27"/>
      <c r="G980" s="28"/>
      <c r="H980" s="23"/>
      <c r="I980" s="10"/>
      <c r="J980" s="10"/>
      <c r="K980" s="10"/>
      <c r="L980" s="10"/>
      <c r="M980" s="10"/>
      <c r="N980" s="22"/>
      <c r="O980" s="22"/>
      <c r="P980" s="10"/>
      <c r="Q980" s="10"/>
      <c r="R980" s="10"/>
      <c r="S980" s="10"/>
      <c r="T980" s="10"/>
      <c r="U980" s="10"/>
      <c r="V980" s="10"/>
      <c r="W980" s="10"/>
      <c r="X980" s="10"/>
      <c r="Y980" s="10"/>
      <c r="Z980" s="10"/>
    </row>
    <row r="981">
      <c r="A981" s="23"/>
      <c r="B981" s="24"/>
      <c r="C981" s="25"/>
      <c r="D981" s="26"/>
      <c r="E981" s="27"/>
      <c r="F981" s="27"/>
      <c r="G981" s="28"/>
      <c r="H981" s="23"/>
      <c r="I981" s="10"/>
      <c r="J981" s="10"/>
      <c r="K981" s="10"/>
      <c r="L981" s="10"/>
      <c r="M981" s="10"/>
      <c r="N981" s="22"/>
      <c r="O981" s="22"/>
      <c r="P981" s="10"/>
      <c r="Q981" s="10"/>
      <c r="R981" s="10"/>
      <c r="S981" s="10"/>
      <c r="T981" s="10"/>
      <c r="U981" s="10"/>
      <c r="V981" s="10"/>
      <c r="W981" s="10"/>
      <c r="X981" s="10"/>
      <c r="Y981" s="10"/>
      <c r="Z981" s="10"/>
    </row>
    <row r="982">
      <c r="A982" s="23"/>
      <c r="B982" s="24"/>
      <c r="C982" s="25"/>
      <c r="D982" s="26"/>
      <c r="E982" s="27"/>
      <c r="F982" s="27"/>
      <c r="G982" s="28"/>
      <c r="H982" s="23"/>
      <c r="I982" s="10"/>
      <c r="J982" s="10"/>
      <c r="K982" s="10"/>
      <c r="L982" s="10"/>
      <c r="M982" s="10"/>
      <c r="N982" s="22"/>
      <c r="O982" s="22"/>
      <c r="P982" s="10"/>
      <c r="Q982" s="10"/>
      <c r="R982" s="10"/>
      <c r="S982" s="10"/>
      <c r="T982" s="10"/>
      <c r="U982" s="10"/>
      <c r="V982" s="10"/>
      <c r="W982" s="10"/>
      <c r="X982" s="10"/>
      <c r="Y982" s="10"/>
      <c r="Z982" s="10"/>
    </row>
    <row r="983">
      <c r="A983" s="23"/>
      <c r="B983" s="24"/>
      <c r="C983" s="25"/>
      <c r="D983" s="26"/>
      <c r="E983" s="27"/>
      <c r="F983" s="27"/>
      <c r="G983" s="28"/>
      <c r="H983" s="23"/>
      <c r="I983" s="10"/>
      <c r="J983" s="10"/>
      <c r="K983" s="10"/>
      <c r="L983" s="10"/>
      <c r="M983" s="10"/>
      <c r="N983" s="22"/>
      <c r="O983" s="22"/>
      <c r="P983" s="10"/>
      <c r="Q983" s="10"/>
      <c r="R983" s="10"/>
      <c r="S983" s="10"/>
      <c r="T983" s="10"/>
      <c r="U983" s="10"/>
      <c r="V983" s="10"/>
      <c r="W983" s="10"/>
      <c r="X983" s="10"/>
      <c r="Y983" s="10"/>
      <c r="Z983" s="10"/>
    </row>
    <row r="984">
      <c r="A984" s="23"/>
      <c r="B984" s="24"/>
      <c r="C984" s="25"/>
      <c r="D984" s="26"/>
      <c r="E984" s="27"/>
      <c r="F984" s="27"/>
      <c r="G984" s="28"/>
      <c r="H984" s="23"/>
      <c r="I984" s="10"/>
      <c r="J984" s="10"/>
      <c r="K984" s="10"/>
      <c r="L984" s="10"/>
      <c r="M984" s="10"/>
      <c r="N984" s="22"/>
      <c r="O984" s="22"/>
      <c r="P984" s="10"/>
      <c r="Q984" s="10"/>
      <c r="R984" s="10"/>
      <c r="S984" s="10"/>
      <c r="T984" s="10"/>
      <c r="U984" s="10"/>
      <c r="V984" s="10"/>
      <c r="W984" s="10"/>
      <c r="X984" s="10"/>
      <c r="Y984" s="10"/>
      <c r="Z984" s="10"/>
    </row>
    <row r="985">
      <c r="A985" s="23"/>
      <c r="B985" s="24"/>
      <c r="C985" s="25"/>
      <c r="D985" s="26"/>
      <c r="E985" s="27"/>
      <c r="F985" s="27"/>
      <c r="G985" s="28"/>
      <c r="H985" s="23"/>
      <c r="I985" s="10"/>
      <c r="J985" s="10"/>
      <c r="K985" s="10"/>
      <c r="L985" s="10"/>
      <c r="M985" s="10"/>
      <c r="N985" s="22"/>
      <c r="O985" s="22"/>
      <c r="P985" s="10"/>
      <c r="Q985" s="10"/>
      <c r="R985" s="10"/>
      <c r="S985" s="10"/>
      <c r="T985" s="10"/>
      <c r="U985" s="10"/>
      <c r="V985" s="10"/>
      <c r="W985" s="10"/>
      <c r="X985" s="10"/>
      <c r="Y985" s="10"/>
      <c r="Z985" s="10"/>
    </row>
    <row r="986">
      <c r="A986" s="23"/>
      <c r="B986" s="24"/>
      <c r="C986" s="25"/>
      <c r="D986" s="26"/>
      <c r="E986" s="27"/>
      <c r="F986" s="27"/>
      <c r="G986" s="28"/>
      <c r="H986" s="23"/>
      <c r="I986" s="10"/>
      <c r="J986" s="10"/>
      <c r="K986" s="10"/>
      <c r="L986" s="10"/>
      <c r="M986" s="10"/>
      <c r="N986" s="22"/>
      <c r="O986" s="22"/>
      <c r="P986" s="10"/>
      <c r="Q986" s="10"/>
      <c r="R986" s="10"/>
      <c r="S986" s="10"/>
      <c r="T986" s="10"/>
      <c r="U986" s="10"/>
      <c r="V986" s="10"/>
      <c r="W986" s="10"/>
      <c r="X986" s="10"/>
      <c r="Y986" s="10"/>
      <c r="Z986" s="10"/>
    </row>
    <row r="987">
      <c r="A987" s="23"/>
      <c r="B987" s="24"/>
      <c r="C987" s="25"/>
      <c r="D987" s="26"/>
      <c r="E987" s="27"/>
      <c r="F987" s="27"/>
      <c r="G987" s="28"/>
      <c r="H987" s="23"/>
      <c r="I987" s="10"/>
      <c r="J987" s="10"/>
      <c r="K987" s="10"/>
      <c r="L987" s="10"/>
      <c r="M987" s="10"/>
      <c r="N987" s="22"/>
      <c r="O987" s="22"/>
      <c r="P987" s="10"/>
      <c r="Q987" s="10"/>
      <c r="R987" s="10"/>
      <c r="S987" s="10"/>
      <c r="T987" s="10"/>
      <c r="U987" s="10"/>
      <c r="V987" s="10"/>
      <c r="W987" s="10"/>
      <c r="X987" s="10"/>
      <c r="Y987" s="10"/>
      <c r="Z987" s="10"/>
    </row>
    <row r="988">
      <c r="A988" s="23"/>
      <c r="B988" s="24"/>
      <c r="C988" s="25"/>
      <c r="D988" s="26"/>
      <c r="E988" s="27"/>
      <c r="F988" s="27"/>
      <c r="G988" s="28"/>
      <c r="H988" s="23"/>
      <c r="I988" s="10"/>
      <c r="J988" s="10"/>
      <c r="K988" s="10"/>
      <c r="L988" s="10"/>
      <c r="M988" s="10"/>
      <c r="N988" s="22"/>
      <c r="O988" s="22"/>
      <c r="P988" s="10"/>
      <c r="Q988" s="10"/>
      <c r="R988" s="10"/>
      <c r="S988" s="10"/>
      <c r="T988" s="10"/>
      <c r="U988" s="10"/>
      <c r="V988" s="10"/>
      <c r="W988" s="10"/>
      <c r="X988" s="10"/>
      <c r="Y988" s="10"/>
      <c r="Z988" s="10"/>
    </row>
    <row r="989">
      <c r="A989" s="23"/>
      <c r="B989" s="24"/>
      <c r="C989" s="25"/>
      <c r="D989" s="26"/>
      <c r="E989" s="27"/>
      <c r="F989" s="27"/>
      <c r="G989" s="28"/>
      <c r="H989" s="23"/>
      <c r="I989" s="10"/>
      <c r="J989" s="10"/>
      <c r="K989" s="10"/>
      <c r="L989" s="10"/>
      <c r="M989" s="10"/>
      <c r="N989" s="22"/>
      <c r="O989" s="22"/>
      <c r="P989" s="10"/>
      <c r="Q989" s="10"/>
      <c r="R989" s="10"/>
      <c r="S989" s="10"/>
      <c r="T989" s="10"/>
      <c r="U989" s="10"/>
      <c r="V989" s="10"/>
      <c r="W989" s="10"/>
      <c r="X989" s="10"/>
      <c r="Y989" s="10"/>
      <c r="Z989" s="10"/>
    </row>
    <row r="990">
      <c r="A990" s="23"/>
      <c r="B990" s="24"/>
      <c r="C990" s="25"/>
      <c r="D990" s="26"/>
      <c r="E990" s="27"/>
      <c r="F990" s="27"/>
      <c r="G990" s="28"/>
      <c r="H990" s="23"/>
      <c r="I990" s="10"/>
      <c r="J990" s="10"/>
      <c r="K990" s="10"/>
      <c r="L990" s="10"/>
      <c r="M990" s="10"/>
      <c r="N990" s="22"/>
      <c r="O990" s="22"/>
      <c r="P990" s="10"/>
      <c r="Q990" s="10"/>
      <c r="R990" s="10"/>
      <c r="S990" s="10"/>
      <c r="T990" s="10"/>
      <c r="U990" s="10"/>
      <c r="V990" s="10"/>
      <c r="W990" s="10"/>
      <c r="X990" s="10"/>
      <c r="Y990" s="10"/>
      <c r="Z990" s="10"/>
    </row>
    <row r="991">
      <c r="A991" s="23"/>
      <c r="B991" s="24"/>
      <c r="C991" s="25"/>
      <c r="D991" s="26"/>
      <c r="E991" s="27"/>
      <c r="F991" s="27"/>
      <c r="G991" s="28"/>
      <c r="H991" s="23"/>
      <c r="I991" s="10"/>
      <c r="J991" s="10"/>
      <c r="K991" s="10"/>
      <c r="L991" s="10"/>
      <c r="M991" s="10"/>
      <c r="N991" s="22"/>
      <c r="O991" s="22"/>
      <c r="P991" s="10"/>
      <c r="Q991" s="10"/>
      <c r="R991" s="10"/>
      <c r="S991" s="10"/>
      <c r="T991" s="10"/>
      <c r="U991" s="10"/>
      <c r="V991" s="10"/>
      <c r="W991" s="10"/>
      <c r="X991" s="10"/>
      <c r="Y991" s="10"/>
      <c r="Z991" s="10"/>
    </row>
    <row r="992">
      <c r="A992" s="23"/>
      <c r="B992" s="24"/>
      <c r="C992" s="25"/>
      <c r="D992" s="26"/>
      <c r="E992" s="27"/>
      <c r="F992" s="27"/>
      <c r="G992" s="28"/>
      <c r="H992" s="23"/>
      <c r="I992" s="10"/>
      <c r="J992" s="10"/>
      <c r="K992" s="10"/>
      <c r="L992" s="10"/>
      <c r="M992" s="10"/>
      <c r="N992" s="22"/>
      <c r="O992" s="22"/>
      <c r="P992" s="10"/>
      <c r="Q992" s="10"/>
      <c r="R992" s="10"/>
      <c r="S992" s="10"/>
      <c r="T992" s="10"/>
      <c r="U992" s="10"/>
      <c r="V992" s="10"/>
      <c r="W992" s="10"/>
      <c r="X992" s="10"/>
      <c r="Y992" s="10"/>
      <c r="Z992" s="10"/>
    </row>
    <row r="993">
      <c r="A993" s="23"/>
      <c r="B993" s="24"/>
      <c r="C993" s="25"/>
      <c r="D993" s="26"/>
      <c r="E993" s="27"/>
      <c r="F993" s="27"/>
      <c r="G993" s="28"/>
      <c r="H993" s="23"/>
      <c r="I993" s="10"/>
      <c r="J993" s="10"/>
      <c r="K993" s="10"/>
      <c r="L993" s="10"/>
      <c r="M993" s="10"/>
      <c r="N993" s="22"/>
      <c r="O993" s="22"/>
      <c r="P993" s="10"/>
      <c r="Q993" s="10"/>
      <c r="R993" s="10"/>
      <c r="S993" s="10"/>
      <c r="T993" s="10"/>
      <c r="U993" s="10"/>
      <c r="V993" s="10"/>
      <c r="W993" s="10"/>
      <c r="X993" s="10"/>
      <c r="Y993" s="10"/>
      <c r="Z993" s="10"/>
    </row>
    <row r="994">
      <c r="A994" s="23"/>
      <c r="B994" s="24"/>
      <c r="C994" s="25"/>
      <c r="D994" s="26"/>
      <c r="E994" s="27"/>
      <c r="F994" s="27"/>
      <c r="G994" s="28"/>
      <c r="H994" s="23"/>
      <c r="I994" s="10"/>
      <c r="J994" s="10"/>
      <c r="K994" s="10"/>
      <c r="L994" s="10"/>
      <c r="M994" s="10"/>
      <c r="N994" s="22"/>
      <c r="O994" s="22"/>
      <c r="P994" s="10"/>
      <c r="Q994" s="10"/>
      <c r="R994" s="10"/>
      <c r="S994" s="10"/>
      <c r="T994" s="10"/>
      <c r="U994" s="10"/>
      <c r="V994" s="10"/>
      <c r="W994" s="10"/>
      <c r="X994" s="10"/>
      <c r="Y994" s="10"/>
      <c r="Z994" s="10"/>
    </row>
    <row r="995">
      <c r="A995" s="23"/>
      <c r="B995" s="24"/>
      <c r="C995" s="25"/>
      <c r="D995" s="26"/>
      <c r="E995" s="27"/>
      <c r="F995" s="27"/>
      <c r="G995" s="28"/>
      <c r="H995" s="23"/>
      <c r="I995" s="10"/>
      <c r="J995" s="10"/>
      <c r="K995" s="10"/>
      <c r="L995" s="10"/>
      <c r="M995" s="10"/>
      <c r="N995" s="22"/>
      <c r="O995" s="22"/>
      <c r="P995" s="10"/>
      <c r="Q995" s="10"/>
      <c r="R995" s="10"/>
      <c r="S995" s="10"/>
      <c r="T995" s="10"/>
      <c r="U995" s="10"/>
      <c r="V995" s="10"/>
      <c r="W995" s="10"/>
      <c r="X995" s="10"/>
      <c r="Y995" s="10"/>
      <c r="Z995" s="10"/>
    </row>
    <row r="996">
      <c r="A996" s="23"/>
      <c r="B996" s="24"/>
      <c r="C996" s="25"/>
      <c r="D996" s="26"/>
      <c r="E996" s="27"/>
      <c r="F996" s="27"/>
      <c r="G996" s="28"/>
      <c r="H996" s="23"/>
      <c r="I996" s="10"/>
      <c r="J996" s="10"/>
      <c r="K996" s="10"/>
      <c r="L996" s="10"/>
      <c r="M996" s="10"/>
      <c r="N996" s="22"/>
      <c r="O996" s="22"/>
      <c r="P996" s="10"/>
      <c r="Q996" s="10"/>
      <c r="R996" s="10"/>
      <c r="S996" s="10"/>
      <c r="T996" s="10"/>
      <c r="U996" s="10"/>
      <c r="V996" s="10"/>
      <c r="W996" s="10"/>
      <c r="X996" s="10"/>
      <c r="Y996" s="10"/>
      <c r="Z996" s="10"/>
    </row>
    <row r="997">
      <c r="A997" s="23"/>
      <c r="B997" s="24"/>
      <c r="C997" s="25"/>
      <c r="D997" s="26"/>
      <c r="E997" s="27"/>
      <c r="F997" s="27"/>
      <c r="G997" s="28"/>
      <c r="H997" s="23"/>
      <c r="I997" s="10"/>
      <c r="J997" s="10"/>
      <c r="K997" s="10"/>
      <c r="L997" s="10"/>
      <c r="M997" s="10"/>
      <c r="N997" s="22"/>
      <c r="O997" s="22"/>
      <c r="P997" s="10"/>
      <c r="Q997" s="10"/>
      <c r="R997" s="10"/>
      <c r="S997" s="10"/>
      <c r="T997" s="10"/>
      <c r="U997" s="10"/>
      <c r="V997" s="10"/>
      <c r="W997" s="10"/>
      <c r="X997" s="10"/>
      <c r="Y997" s="10"/>
      <c r="Z997" s="10"/>
    </row>
    <row r="998">
      <c r="A998" s="23"/>
      <c r="B998" s="24"/>
      <c r="C998" s="25"/>
      <c r="D998" s="26"/>
      <c r="E998" s="27"/>
      <c r="F998" s="27"/>
      <c r="G998" s="28"/>
      <c r="H998" s="23"/>
      <c r="I998" s="10"/>
      <c r="J998" s="10"/>
      <c r="K998" s="10"/>
      <c r="L998" s="10"/>
      <c r="M998" s="10"/>
      <c r="N998" s="22"/>
      <c r="O998" s="22"/>
      <c r="P998" s="10"/>
      <c r="Q998" s="10"/>
      <c r="R998" s="10"/>
      <c r="S998" s="10"/>
      <c r="T998" s="10"/>
      <c r="U998" s="10"/>
      <c r="V998" s="10"/>
      <c r="W998" s="10"/>
      <c r="X998" s="10"/>
      <c r="Y998" s="10"/>
      <c r="Z998" s="10"/>
    </row>
  </sheetData>
  <mergeCells count="1">
    <mergeCell ref="O1:P1"/>
  </mergeCells>
  <drawing r:id="rId1"/>
</worksheet>
</file>

<file path=xl/worksheets/sheet10.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2" max="2" width="6.0"/>
  </cols>
  <sheetData>
    <row r="2">
      <c r="A2" s="536"/>
      <c r="B2" s="536"/>
      <c r="C2" s="537">
        <v>45505.0</v>
      </c>
      <c r="D2" s="9"/>
      <c r="E2" s="537">
        <v>45506.0</v>
      </c>
      <c r="F2" s="9"/>
      <c r="G2" s="537">
        <v>45507.0</v>
      </c>
      <c r="H2" s="9"/>
      <c r="I2" s="537">
        <v>45508.0</v>
      </c>
      <c r="J2" s="9"/>
      <c r="K2" s="537">
        <v>45509.0</v>
      </c>
      <c r="L2" s="9"/>
      <c r="M2" s="537">
        <v>45510.0</v>
      </c>
      <c r="N2" s="9"/>
      <c r="O2" s="537">
        <v>45511.0</v>
      </c>
      <c r="P2" s="9"/>
      <c r="Q2" s="537">
        <v>45512.0</v>
      </c>
      <c r="R2" s="9"/>
      <c r="S2" s="537">
        <v>45513.0</v>
      </c>
      <c r="T2" s="9"/>
      <c r="U2" s="537">
        <v>45514.0</v>
      </c>
      <c r="V2" s="9"/>
      <c r="W2" s="537">
        <v>45515.0</v>
      </c>
      <c r="X2" s="9"/>
      <c r="Y2" s="537">
        <v>45516.0</v>
      </c>
      <c r="Z2" s="9"/>
      <c r="AA2" s="537">
        <v>45517.0</v>
      </c>
      <c r="AB2" s="9"/>
      <c r="AC2" s="537">
        <v>45518.0</v>
      </c>
      <c r="AD2" s="9"/>
      <c r="AE2" s="537">
        <v>45519.0</v>
      </c>
      <c r="AF2" s="9"/>
      <c r="AG2" s="537">
        <v>45520.0</v>
      </c>
      <c r="AH2" s="9"/>
      <c r="AI2" s="537">
        <v>45521.0</v>
      </c>
      <c r="AJ2" s="9"/>
      <c r="AK2" s="537">
        <v>45522.0</v>
      </c>
      <c r="AL2" s="9"/>
      <c r="AM2" s="537">
        <v>45523.0</v>
      </c>
      <c r="AN2" s="9"/>
      <c r="AO2" s="537">
        <v>45524.0</v>
      </c>
      <c r="AP2" s="9"/>
      <c r="AQ2" s="537">
        <v>45525.0</v>
      </c>
      <c r="AR2" s="9"/>
      <c r="AS2" s="537">
        <v>45526.0</v>
      </c>
      <c r="AT2" s="9"/>
      <c r="AU2" s="537">
        <v>45527.0</v>
      </c>
      <c r="AV2" s="9"/>
      <c r="AW2" s="537">
        <v>45528.0</v>
      </c>
      <c r="AX2" s="9"/>
      <c r="AY2" s="537">
        <v>45529.0</v>
      </c>
      <c r="AZ2" s="9"/>
      <c r="BA2" s="537">
        <v>45530.0</v>
      </c>
      <c r="BB2" s="9"/>
      <c r="BC2" s="537">
        <v>45531.0</v>
      </c>
      <c r="BD2" s="9"/>
      <c r="BE2" s="537">
        <v>45532.0</v>
      </c>
      <c r="BF2" s="9"/>
      <c r="BG2" s="537">
        <v>45533.0</v>
      </c>
      <c r="BH2" s="9"/>
      <c r="BI2" s="537">
        <v>45534.0</v>
      </c>
      <c r="BJ2" s="9"/>
      <c r="BK2" s="537">
        <v>45535.0</v>
      </c>
      <c r="BL2" s="9"/>
    </row>
    <row r="3">
      <c r="A3" s="536"/>
      <c r="B3" s="536"/>
      <c r="C3" s="538" t="s">
        <v>366</v>
      </c>
      <c r="D3" s="9"/>
      <c r="E3" s="539" t="s">
        <v>367</v>
      </c>
      <c r="F3" s="9"/>
      <c r="G3" s="538" t="s">
        <v>368</v>
      </c>
      <c r="H3" s="9"/>
      <c r="I3" s="539" t="s">
        <v>362</v>
      </c>
      <c r="J3" s="9"/>
      <c r="K3" s="538" t="s">
        <v>363</v>
      </c>
      <c r="L3" s="9"/>
      <c r="M3" s="539" t="s">
        <v>364</v>
      </c>
      <c r="N3" s="9"/>
      <c r="O3" s="538" t="s">
        <v>365</v>
      </c>
      <c r="P3" s="9"/>
      <c r="Q3" s="539" t="s">
        <v>366</v>
      </c>
      <c r="R3" s="9"/>
      <c r="S3" s="538" t="s">
        <v>367</v>
      </c>
      <c r="T3" s="9"/>
      <c r="U3" s="539" t="s">
        <v>368</v>
      </c>
      <c r="V3" s="9"/>
      <c r="W3" s="538" t="s">
        <v>362</v>
      </c>
      <c r="X3" s="9"/>
      <c r="Y3" s="539" t="s">
        <v>363</v>
      </c>
      <c r="Z3" s="9"/>
      <c r="AA3" s="538" t="s">
        <v>364</v>
      </c>
      <c r="AB3" s="9"/>
      <c r="AC3" s="539" t="s">
        <v>365</v>
      </c>
      <c r="AD3" s="9"/>
      <c r="AE3" s="538" t="s">
        <v>366</v>
      </c>
      <c r="AF3" s="9"/>
      <c r="AG3" s="540" t="s">
        <v>367</v>
      </c>
      <c r="AH3" s="9"/>
      <c r="AI3" s="538" t="s">
        <v>368</v>
      </c>
      <c r="AJ3" s="9"/>
      <c r="AK3" s="540" t="s">
        <v>362</v>
      </c>
      <c r="AL3" s="9"/>
      <c r="AM3" s="538" t="s">
        <v>363</v>
      </c>
      <c r="AN3" s="9"/>
      <c r="AO3" s="540" t="s">
        <v>364</v>
      </c>
      <c r="AP3" s="9"/>
      <c r="AQ3" s="538" t="s">
        <v>365</v>
      </c>
      <c r="AR3" s="9"/>
      <c r="AS3" s="540" t="s">
        <v>366</v>
      </c>
      <c r="AT3" s="9"/>
      <c r="AU3" s="538" t="s">
        <v>367</v>
      </c>
      <c r="AV3" s="9"/>
      <c r="AW3" s="539" t="s">
        <v>368</v>
      </c>
      <c r="AX3" s="9"/>
      <c r="AY3" s="538" t="s">
        <v>362</v>
      </c>
      <c r="AZ3" s="9"/>
      <c r="BA3" s="539" t="s">
        <v>363</v>
      </c>
      <c r="BB3" s="9"/>
      <c r="BC3" s="538" t="s">
        <v>364</v>
      </c>
      <c r="BD3" s="9"/>
      <c r="BE3" s="539" t="s">
        <v>365</v>
      </c>
      <c r="BF3" s="9"/>
      <c r="BG3" s="538" t="s">
        <v>366</v>
      </c>
      <c r="BH3" s="9"/>
      <c r="BI3" s="539" t="s">
        <v>367</v>
      </c>
      <c r="BJ3" s="9"/>
      <c r="BK3" s="538" t="s">
        <v>368</v>
      </c>
      <c r="BL3" s="9"/>
    </row>
    <row r="4">
      <c r="A4" s="541"/>
      <c r="B4" s="542" t="s">
        <v>238</v>
      </c>
      <c r="C4" s="543" t="str">
        <f>VLOOKUP('①ひな形'!G30,'①ひな形'!$A$34:$B$99,2,FALSE)</f>
        <v>#REF!</v>
      </c>
      <c r="D4" s="544" t="str">
        <f>'①ひな形'!G31</f>
        <v>#REF!</v>
      </c>
      <c r="E4" s="545" t="str">
        <f>VLOOKUP(#REF!,'①ひな形'!$A$34:$B$99,2,FALSE)</f>
        <v>#REF!</v>
      </c>
      <c r="F4" s="546" t="str">
        <f>'①ひな形'!H30</f>
        <v>#REF!</v>
      </c>
      <c r="G4" s="547" t="str">
        <f>VLOOKUP('①ひな形'!I30,'①ひな形'!$A$34:$B$99,2,FALSE)</f>
        <v>#REF!</v>
      </c>
      <c r="H4" s="546" t="str">
        <f>'①ひな形'!I31</f>
        <v>#REF!</v>
      </c>
      <c r="I4" s="545" t="str">
        <f>VLOOKUP('①ひな形'!J30,'①ひな形'!$A$34:$B$99,2,FALSE)</f>
        <v>#REF!</v>
      </c>
      <c r="J4" s="546" t="str">
        <f>'①ひな形'!J31</f>
        <v>#REF!</v>
      </c>
      <c r="K4" s="548" t="str">
        <f>VLOOKUP('①ひな形'!K30,'①ひな形'!$A$34:$B$99,2,FALSE)</f>
        <v>#REF!</v>
      </c>
      <c r="L4" s="549" t="str">
        <f>'①ひな形'!K31</f>
        <v>#REF!</v>
      </c>
      <c r="M4" s="550" t="str">
        <f>VLOOKUP('①ひな形'!L30,'①ひな形'!$A$34:$B$99,2,FALSE)</f>
        <v>#REF!</v>
      </c>
      <c r="N4" s="549" t="str">
        <f>'①ひな形'!L31</f>
        <v>#REF!</v>
      </c>
      <c r="O4" s="550" t="str">
        <f>VLOOKUP('①ひな形'!M30,'①ひな形'!$A$34:$B$99,2,FALSE)</f>
        <v>#REF!</v>
      </c>
      <c r="P4" s="549" t="str">
        <f>'①ひな形'!M31</f>
        <v>#REF!</v>
      </c>
      <c r="Q4" s="550" t="str">
        <f>VLOOKUP('①ひな形'!N30,'①ひな形'!$A$34:$B$99,2,FALSE)</f>
        <v>#REF!</v>
      </c>
      <c r="R4" s="549" t="str">
        <f>'①ひな形'!N31</f>
        <v>#REF!</v>
      </c>
      <c r="S4" s="550" t="str">
        <f>VLOOKUP('①ひな形'!O30,'①ひな形'!$A$34:$B$99,2,FALSE)</f>
        <v>#REF!</v>
      </c>
      <c r="T4" s="549" t="str">
        <f>'①ひな形'!O31</f>
        <v>#REF!</v>
      </c>
      <c r="U4" s="550" t="str">
        <f>VLOOKUP(#REF!,'①ひな形'!$A$34:$B$99,2,FALSE)</f>
        <v>#REF!</v>
      </c>
      <c r="V4" s="549" t="str">
        <f>#REF!</f>
        <v>#REF!</v>
      </c>
      <c r="W4" s="550" t="str">
        <f>VLOOKUP('①ひな形'!Q30,'①ひな形'!$A$34:$B$99,2,FALSE)</f>
        <v>#REF!</v>
      </c>
      <c r="X4" s="549" t="str">
        <f>'①ひな形'!Q31</f>
        <v>#REF!</v>
      </c>
      <c r="Y4" s="550" t="str">
        <f>VLOOKUP('①ひな形'!R30,'①ひな形'!$A$34:$B$99,2,FALSE)</f>
        <v>#REF!</v>
      </c>
      <c r="Z4" s="549" t="str">
        <f>'①ひな形'!R31</f>
        <v>#REF!</v>
      </c>
      <c r="AA4" s="550" t="str">
        <f>VLOOKUP('①ひな形'!S30,'①ひな形'!$A$34:$B$99,2,FALSE)</f>
        <v>#REF!</v>
      </c>
      <c r="AB4" s="549" t="str">
        <f>'①ひな形'!S31</f>
        <v>#REF!</v>
      </c>
      <c r="AC4" s="550" t="str">
        <f>VLOOKUP('①ひな形'!T30,'①ひな形'!$A$34:$B$99,2,FALSE)</f>
        <v>#REF!</v>
      </c>
      <c r="AD4" s="549" t="str">
        <f>'①ひな形'!T31</f>
        <v>#REF!</v>
      </c>
      <c r="AE4" s="550" t="str">
        <f>VLOOKUP('①ひな形'!U30,'①ひな形'!$A$34:$B$99,2,FALSE)</f>
        <v>#REF!</v>
      </c>
      <c r="AF4" s="549" t="str">
        <f>'①ひな形'!U31</f>
        <v>#REF!</v>
      </c>
      <c r="AG4" s="550" t="str">
        <f>VLOOKUP('①ひな形'!V30,'①ひな形'!$A$34:$B$99,2,FALSE)</f>
        <v>#REF!</v>
      </c>
      <c r="AH4" s="549" t="str">
        <f>'①ひな形'!V31</f>
        <v>#REF!</v>
      </c>
      <c r="AI4" s="550" t="str">
        <f>VLOOKUP('①ひな形'!P30,'①ひな形'!$A$34:$B$99,2,FALSE)</f>
        <v>#REF!</v>
      </c>
      <c r="AJ4" s="549" t="str">
        <f>'①ひな形'!P31</f>
        <v>#REF!</v>
      </c>
      <c r="AK4" s="550" t="str">
        <f>VLOOKUP('①ひな形'!X30,'①ひな形'!$A$34:$B$99,2,FALSE)</f>
        <v>#REF!</v>
      </c>
      <c r="AL4" s="549" t="str">
        <f>'①ひな形'!X31</f>
        <v>#REF!</v>
      </c>
      <c r="AM4" s="550" t="str">
        <f>VLOOKUP('①ひな形'!Y30,'①ひな形'!$A$34:$B$99,2,FALSE)</f>
        <v>#REF!</v>
      </c>
      <c r="AN4" s="549" t="str">
        <f>'①ひな形'!Y31</f>
        <v>#REF!</v>
      </c>
      <c r="AO4" s="550" t="str">
        <f>VLOOKUP('①ひな形'!Z30,'①ひな形'!$A$34:$B$99,2,FALSE)</f>
        <v>#REF!</v>
      </c>
      <c r="AP4" s="549" t="str">
        <f>'①ひな形'!Z31</f>
        <v>#REF!</v>
      </c>
      <c r="AQ4" s="550" t="str">
        <f>VLOOKUP('①ひな形'!AA30,'①ひな形'!$A$34:$B$99,2,FALSE)</f>
        <v>#REF!</v>
      </c>
      <c r="AR4" s="549" t="str">
        <f>'①ひな形'!AA31</f>
        <v>#REF!</v>
      </c>
      <c r="AS4" s="550" t="str">
        <f>VLOOKUP('①ひな形'!AB30,'①ひな形'!$A$34:$B$99,2,FALSE)</f>
        <v>#REF!</v>
      </c>
      <c r="AT4" s="549" t="str">
        <f>'①ひな形'!AB31</f>
        <v>#REF!</v>
      </c>
      <c r="AU4" s="550" t="str">
        <f>VLOOKUP('①ひな形'!AC30,'①ひな形'!$A$34:$B$99,2,FALSE)</f>
        <v>#REF!</v>
      </c>
      <c r="AV4" s="549" t="str">
        <f>'①ひな形'!AC31</f>
        <v>#REF!</v>
      </c>
      <c r="AW4" s="550" t="str">
        <f>VLOOKUP('①ひな形'!AD30,'①ひな形'!$A$34:$B$99,2,FALSE)</f>
        <v>#REF!</v>
      </c>
      <c r="AX4" s="549" t="str">
        <f>'①ひな形'!AD31</f>
        <v>#REF!</v>
      </c>
      <c r="AY4" s="550" t="str">
        <f>VLOOKUP('①ひな形'!AE30,'①ひな形'!$A$34:$B$99,2,FALSE)</f>
        <v>#REF!</v>
      </c>
      <c r="AZ4" s="549" t="str">
        <f>'①ひな形'!AE31</f>
        <v>#REF!</v>
      </c>
      <c r="BA4" s="550" t="str">
        <f>VLOOKUP('①ひな形'!AF30,'①ひな形'!$A$34:$B$99,2,FALSE)</f>
        <v>#REF!</v>
      </c>
      <c r="BB4" s="549" t="str">
        <f>'①ひな形'!AF31</f>
        <v>#REF!</v>
      </c>
      <c r="BC4" s="550" t="str">
        <f>VLOOKUP('①ひな形'!AG30,'①ひな形'!$A$34:$B$99,2,FALSE)</f>
        <v>#REF!</v>
      </c>
      <c r="BD4" s="549" t="str">
        <f>'①ひな形'!AG31</f>
        <v>#REF!</v>
      </c>
      <c r="BE4" s="550" t="str">
        <f>VLOOKUP('①ひな形'!AH30,'①ひな形'!$A$34:$B$99,2,FALSE)</f>
        <v>#REF!</v>
      </c>
      <c r="BF4" s="549" t="str">
        <f>'①ひな形'!AH31</f>
        <v>#REF!</v>
      </c>
      <c r="BG4" s="550" t="str">
        <f>VLOOKUP('①ひな形'!AI30,'①ひな形'!$A$34:$B$99,2,FALSE)</f>
        <v>#REF!</v>
      </c>
      <c r="BH4" s="549" t="str">
        <f>'①ひな形'!AI31</f>
        <v>#REF!</v>
      </c>
      <c r="BI4" s="550" t="str">
        <f>VLOOKUP('①ひな形'!AJ30,'①ひな形'!$A$34:$B$99,2,FALSE)</f>
        <v>#REF!</v>
      </c>
      <c r="BJ4" s="549" t="str">
        <f>'①ひな形'!AJ31</f>
        <v>#REF!</v>
      </c>
      <c r="BK4" s="550" t="str">
        <f>VLOOKUP('①ひな形'!AK30,'①ひな形'!$A$34:$B$99,2,FALSE)</f>
        <v>#REF!</v>
      </c>
      <c r="BL4" s="549" t="str">
        <f>'①ひな形'!AK31</f>
        <v>#REF!</v>
      </c>
    </row>
    <row r="5">
      <c r="A5" s="541"/>
      <c r="B5" s="210"/>
      <c r="C5" s="551" t="str">
        <f>VLOOKUP(C4,'①ひな形'!$B$34:$C$99,2,FALSE)</f>
        <v>#REF!</v>
      </c>
      <c r="D5" s="552" t="str">
        <f>VLOOKUP(D4,'①ひな形'!$C$4:$E$12,2,FALSE)</f>
        <v>#REF!</v>
      </c>
      <c r="E5" s="553" t="str">
        <f>VLOOKUP(E4,'①ひな形'!$B$34:$C$99,2,FALSE)</f>
        <v>#REF!</v>
      </c>
      <c r="F5" s="554" t="str">
        <f>VLOOKUP(F4,'①ひな形'!$C$4:$E$12,2,FALSE)</f>
        <v>#REF!</v>
      </c>
      <c r="G5" s="551" t="str">
        <f>VLOOKUP(G4,'①ひな形'!$B$34:$C$99,2,FALSE)</f>
        <v>#REF!</v>
      </c>
      <c r="H5" s="554" t="str">
        <f>VLOOKUP(H4,'①ひな形'!$C$4:$E$12,2,FALSE)</f>
        <v>#REF!</v>
      </c>
      <c r="I5" s="553" t="str">
        <f>VLOOKUP(I4,'①ひな形'!$B$34:$C$99,2,FALSE)</f>
        <v>#REF!</v>
      </c>
      <c r="J5" s="554" t="str">
        <f>VLOOKUP(J4,'①ひな形'!$C$4:$E$12,2,FALSE)</f>
        <v>#REF!</v>
      </c>
      <c r="K5" s="555" t="str">
        <f>VLOOKUP(K4,'①ひな形'!$B$34:$C$99,2,FALSE)</f>
        <v>#REF!</v>
      </c>
      <c r="L5" s="556" t="str">
        <f>VLOOKUP(L4,'①ひな形'!$C$4:$E$12,2,FALSE)</f>
        <v>#REF!</v>
      </c>
      <c r="M5" s="556" t="str">
        <f>VLOOKUP(M4,'①ひな形'!$B$34:$C$99,2,FALSE)</f>
        <v>#REF!</v>
      </c>
      <c r="N5" s="556" t="str">
        <f>VLOOKUP(N4,'①ひな形'!$C$4:$E$12,2,FALSE)</f>
        <v>#REF!</v>
      </c>
      <c r="O5" s="556" t="str">
        <f>VLOOKUP(O4,'①ひな形'!$B$34:$C$99,2,FALSE)</f>
        <v>#REF!</v>
      </c>
      <c r="P5" s="556" t="str">
        <f>VLOOKUP(P4,'①ひな形'!$C$4:$E$12,2,FALSE)</f>
        <v>#REF!</v>
      </c>
      <c r="Q5" s="556" t="str">
        <f>VLOOKUP(Q4,'①ひな形'!$B$34:$C$99,2,FALSE)</f>
        <v>#REF!</v>
      </c>
      <c r="R5" s="556" t="str">
        <f>VLOOKUP(R4,'①ひな形'!$C$4:$E$12,2,FALSE)</f>
        <v>#REF!</v>
      </c>
      <c r="S5" s="556" t="str">
        <f>VLOOKUP(S4,'①ひな形'!$B$34:$C$99,2,FALSE)</f>
        <v>#REF!</v>
      </c>
      <c r="T5" s="556" t="str">
        <f>VLOOKUP(T4,'①ひな形'!$C$4:$E$12,2,FALSE)</f>
        <v>#REF!</v>
      </c>
      <c r="U5" s="556" t="str">
        <f>VLOOKUP(U4,'①ひな形'!$B$34:$C$99,2,FALSE)</f>
        <v>#REF!</v>
      </c>
      <c r="V5" s="556" t="str">
        <f>VLOOKUP(V4,'①ひな形'!$C$4:$E$12,2,FALSE)</f>
        <v>#REF!</v>
      </c>
      <c r="W5" s="556" t="str">
        <f>VLOOKUP(W4,'①ひな形'!$B$34:$C$99,2,FALSE)</f>
        <v>#REF!</v>
      </c>
      <c r="X5" s="556" t="str">
        <f>VLOOKUP(X4,'①ひな形'!$C$4:$E$12,2,FALSE)</f>
        <v>#REF!</v>
      </c>
      <c r="Y5" s="556" t="str">
        <f>VLOOKUP(Y4,'①ひな形'!$B$34:$C$99,2,FALSE)</f>
        <v>#REF!</v>
      </c>
      <c r="Z5" s="556" t="str">
        <f>VLOOKUP(Z4,'①ひな形'!$C$4:$E$12,2,FALSE)</f>
        <v>#REF!</v>
      </c>
      <c r="AA5" s="556" t="str">
        <f>VLOOKUP(AA4,'①ひな形'!$B$34:$C$99,2,FALSE)</f>
        <v>#REF!</v>
      </c>
      <c r="AB5" s="556" t="str">
        <f>VLOOKUP(AB4,'①ひな形'!$C$4:$E$12,2,FALSE)</f>
        <v>#REF!</v>
      </c>
      <c r="AC5" s="556" t="str">
        <f>VLOOKUP(AC4,'①ひな形'!$B$34:$C$99,2,FALSE)</f>
        <v>#REF!</v>
      </c>
      <c r="AD5" s="556" t="str">
        <f>VLOOKUP(AD4,'①ひな形'!$C$4:$E$12,2,FALSE)</f>
        <v>#REF!</v>
      </c>
      <c r="AE5" s="556" t="str">
        <f>VLOOKUP(AE4,'①ひな形'!$B$34:$C$99,2,FALSE)</f>
        <v>#REF!</v>
      </c>
      <c r="AF5" s="556" t="str">
        <f>VLOOKUP(AF4,'①ひな形'!$C$4:$E$12,2,FALSE)</f>
        <v>#REF!</v>
      </c>
      <c r="AG5" s="556" t="str">
        <f>VLOOKUP(AG4,'①ひな形'!$B$34:$C$99,2,FALSE)</f>
        <v>#REF!</v>
      </c>
      <c r="AH5" s="556" t="str">
        <f>VLOOKUP(AH4,'①ひな形'!$C$4:$E$12,2,FALSE)</f>
        <v>#REF!</v>
      </c>
      <c r="AI5" s="556" t="str">
        <f>VLOOKUP(AI4,'①ひな形'!$B$34:$C$99,2,FALSE)</f>
        <v>#REF!</v>
      </c>
      <c r="AJ5" s="556" t="str">
        <f>VLOOKUP(AJ4,'①ひな形'!$C$4:$E$12,2,FALSE)</f>
        <v>#REF!</v>
      </c>
      <c r="AK5" s="556" t="str">
        <f>VLOOKUP(AK4,'①ひな形'!$B$34:$C$99,2,FALSE)</f>
        <v>#REF!</v>
      </c>
      <c r="AL5" s="556" t="str">
        <f>VLOOKUP(AL4,'①ひな形'!$C$4:$E$12,2,FALSE)</f>
        <v>#REF!</v>
      </c>
      <c r="AM5" s="556" t="str">
        <f>VLOOKUP(AM4,'①ひな形'!$B$34:$C$99,2,FALSE)</f>
        <v>#REF!</v>
      </c>
      <c r="AN5" s="556" t="str">
        <f>VLOOKUP(AN4,'①ひな形'!$C$4:$E$12,2,FALSE)</f>
        <v>#REF!</v>
      </c>
      <c r="AO5" s="556" t="str">
        <f>VLOOKUP(AO4,'①ひな形'!$B$34:$C$99,2,FALSE)</f>
        <v>#REF!</v>
      </c>
      <c r="AP5" s="556" t="str">
        <f>VLOOKUP(AP4,'①ひな形'!$C$4:$E$12,2,FALSE)</f>
        <v>#REF!</v>
      </c>
      <c r="AQ5" s="556" t="str">
        <f>VLOOKUP(AQ4,'①ひな形'!$B$34:$C$99,2,FALSE)</f>
        <v>#REF!</v>
      </c>
      <c r="AR5" s="556" t="str">
        <f>VLOOKUP(AR4,'①ひな形'!$C$4:$E$12,2,FALSE)</f>
        <v>#REF!</v>
      </c>
      <c r="AS5" s="556" t="str">
        <f>VLOOKUP(AS4,'①ひな形'!$B$34:$C$99,2,FALSE)</f>
        <v>#REF!</v>
      </c>
      <c r="AT5" s="556" t="str">
        <f>VLOOKUP(AT4,'①ひな形'!$C$4:$E$12,2,FALSE)</f>
        <v>#REF!</v>
      </c>
      <c r="AU5" s="556" t="str">
        <f>VLOOKUP(AU4,'①ひな形'!$B$34:$C$99,2,FALSE)</f>
        <v>#REF!</v>
      </c>
      <c r="AV5" s="556" t="str">
        <f>VLOOKUP(AV4,'①ひな形'!$C$4:$E$12,2,FALSE)</f>
        <v>#REF!</v>
      </c>
      <c r="AW5" s="556" t="str">
        <f>VLOOKUP(AW4,'①ひな形'!$B$34:$C$99,2,FALSE)</f>
        <v>#REF!</v>
      </c>
      <c r="AX5" s="556" t="str">
        <f>VLOOKUP(AX4,'①ひな形'!$C$4:$E$12,2,FALSE)</f>
        <v>#REF!</v>
      </c>
      <c r="AY5" s="556" t="str">
        <f>VLOOKUP(AY4,'①ひな形'!$B$34:$C$99,2,FALSE)</f>
        <v>#REF!</v>
      </c>
      <c r="AZ5" s="556" t="str">
        <f>VLOOKUP(AZ4,'①ひな形'!$C$4:$E$12,2,FALSE)</f>
        <v>#REF!</v>
      </c>
      <c r="BA5" s="556" t="str">
        <f>VLOOKUP(BA4,'①ひな形'!$B$34:$C$99,2,FALSE)</f>
        <v>#REF!</v>
      </c>
      <c r="BB5" s="556" t="str">
        <f>VLOOKUP(BB4,'①ひな形'!$C$4:$E$12,2,FALSE)</f>
        <v>#REF!</v>
      </c>
      <c r="BC5" s="556" t="str">
        <f>VLOOKUP(BC4,'①ひな形'!$B$34:$C$99,2,FALSE)</f>
        <v>#REF!</v>
      </c>
      <c r="BD5" s="556" t="str">
        <f>VLOOKUP(BD4,'①ひな形'!$C$4:$E$12,2,FALSE)</f>
        <v>#REF!</v>
      </c>
      <c r="BE5" s="556" t="str">
        <f>VLOOKUP(BE4,'①ひな形'!$B$34:$C$99,2,FALSE)</f>
        <v>#REF!</v>
      </c>
      <c r="BF5" s="556" t="str">
        <f>VLOOKUP(BF4,'①ひな形'!$C$4:$E$12,2,FALSE)</f>
        <v>#REF!</v>
      </c>
      <c r="BG5" s="556" t="str">
        <f>VLOOKUP(BG4,'①ひな形'!$B$34:$C$99,2,FALSE)</f>
        <v>#REF!</v>
      </c>
      <c r="BH5" s="556" t="str">
        <f>VLOOKUP(BH4,'①ひな形'!$C$4:$E$12,2,FALSE)</f>
        <v>#REF!</v>
      </c>
      <c r="BI5" s="556" t="str">
        <f>VLOOKUP(BI4,'①ひな形'!$B$34:$C$99,2,FALSE)</f>
        <v>#REF!</v>
      </c>
      <c r="BJ5" s="556" t="str">
        <f>VLOOKUP(BJ4,'①ひな形'!$C$4:$E$12,2,FALSE)</f>
        <v>#REF!</v>
      </c>
      <c r="BK5" s="556" t="str">
        <f>VLOOKUP(BK4,'①ひな形'!$B$34:$C$99,2,FALSE)</f>
        <v>#REF!</v>
      </c>
      <c r="BL5" s="556" t="str">
        <f>VLOOKUP(BL4,'①ひな形'!$C$4:$E$12,2,FALSE)</f>
        <v>#REF!</v>
      </c>
    </row>
    <row r="6">
      <c r="B6" s="542" t="s">
        <v>243</v>
      </c>
      <c r="C6" s="543" t="str">
        <f>VLOOKUP('①ひな形'!G32,'①ひな形'!$A$34:$B$99,2,FALSE)</f>
        <v>#REF!</v>
      </c>
      <c r="D6" s="557" t="str">
        <f>'①ひな形'!G33</f>
        <v>#REF!</v>
      </c>
      <c r="E6" s="558" t="str">
        <f>VLOOKUP('①ひな形'!H32,'①ひな形'!$A$34:$B$99,2,FALSE)</f>
        <v>#REF!</v>
      </c>
      <c r="F6" s="557" t="str">
        <f>'①ひな形'!H33</f>
        <v>#REF!</v>
      </c>
      <c r="G6" s="543" t="str">
        <f>VLOOKUP('①ひな形'!I32,'①ひな形'!$A$34:$B$99,2,FALSE)</f>
        <v>#REF!</v>
      </c>
      <c r="H6" s="557" t="str">
        <f>'①ひな形'!I33</f>
        <v>#REF!</v>
      </c>
      <c r="I6" s="558" t="str">
        <f>VLOOKUP('①ひな形'!J32,'①ひな形'!$A$34:$B$99,2,FALSE)</f>
        <v>#REF!</v>
      </c>
      <c r="J6" s="557" t="str">
        <f>'①ひな形'!J33</f>
        <v>#REF!</v>
      </c>
      <c r="K6" s="548" t="str">
        <f>VLOOKUP('①ひな形'!O32,'①ひな形'!$A$34:$B$99,2,FALSE)</f>
        <v>#REF!</v>
      </c>
      <c r="L6" s="549" t="str">
        <f>'①ひな形'!O33</f>
        <v>#REF!</v>
      </c>
      <c r="M6" s="550" t="str">
        <f>VLOOKUP('①ひな形'!L32,'①ひな形'!$A$34:$B$99,2,FALSE)</f>
        <v>#REF!</v>
      </c>
      <c r="N6" s="549" t="str">
        <f>'①ひな形'!L33</f>
        <v>#REF!</v>
      </c>
      <c r="O6" s="550" t="str">
        <f>VLOOKUP('①ひな形'!M32,'①ひな形'!$A$34:$B$99,2,FALSE)</f>
        <v>#REF!</v>
      </c>
      <c r="P6" s="549" t="str">
        <f>'①ひな形'!M33</f>
        <v>#REF!</v>
      </c>
      <c r="Q6" s="550" t="str">
        <f>VLOOKUP('①ひな形'!N32,'①ひな形'!$A$34:$B$99,2,FALSE)</f>
        <v>#REF!</v>
      </c>
      <c r="R6" s="549" t="str">
        <f>'①ひな形'!N33</f>
        <v>#REF!</v>
      </c>
      <c r="S6" s="550" t="str">
        <f>VLOOKUP('①ひな形'!O32,'①ひな形'!$A$34:$B$99,2,FALSE)</f>
        <v>#REF!</v>
      </c>
      <c r="T6" s="549" t="str">
        <f>'①ひな形'!O33</f>
        <v>#REF!</v>
      </c>
      <c r="U6" s="550" t="str">
        <f>VLOOKUP(#REF!,'①ひな形'!$A$34:$B$99,2,FALSE)</f>
        <v>#REF!</v>
      </c>
      <c r="V6" s="549" t="str">
        <f>#REF!</f>
        <v>#REF!</v>
      </c>
      <c r="W6" s="550" t="str">
        <f>VLOOKUP('①ひな形'!Q32,'①ひな形'!$A$34:$B$99,2,FALSE)</f>
        <v>#REF!</v>
      </c>
      <c r="X6" s="549" t="str">
        <f>'①ひな形'!Q33</f>
        <v>#REF!</v>
      </c>
      <c r="Y6" s="550" t="str">
        <f>VLOOKUP('①ひな形'!R32,'①ひな形'!$A$34:$B$99,2,FALSE)</f>
        <v>#REF!</v>
      </c>
      <c r="Z6" s="549" t="str">
        <f>'①ひな形'!R33</f>
        <v>#REF!</v>
      </c>
      <c r="AA6" s="550" t="str">
        <f>VLOOKUP('①ひな形'!S32,'①ひな形'!$A$34:$B$99,2,FALSE)</f>
        <v>#REF!</v>
      </c>
      <c r="AB6" s="549" t="str">
        <f>'①ひな形'!S33</f>
        <v>#REF!</v>
      </c>
      <c r="AC6" s="550" t="str">
        <f>VLOOKUP('①ひな形'!T32,'①ひな形'!$A$34:$B$99,2,FALSE)</f>
        <v>#REF!</v>
      </c>
      <c r="AD6" s="549" t="str">
        <f>'①ひな形'!T33</f>
        <v>#REF!</v>
      </c>
      <c r="AE6" s="550" t="str">
        <f>VLOOKUP('①ひな形'!U32,'①ひな形'!$A$34:$B$99,2,FALSE)</f>
        <v>#REF!</v>
      </c>
      <c r="AF6" s="549" t="str">
        <f>'①ひな形'!U33</f>
        <v>#REF!</v>
      </c>
      <c r="AG6" s="550" t="str">
        <f>VLOOKUP('①ひな形'!V32,'①ひな形'!$A$34:$B$99,2,FALSE)</f>
        <v>#REF!</v>
      </c>
      <c r="AH6" s="549" t="str">
        <f>'①ひな形'!V33</f>
        <v>#REF!</v>
      </c>
      <c r="AI6" s="550" t="str">
        <f>VLOOKUP('①ひな形'!P32,'①ひな形'!$A$34:$B$99,2,FALSE)</f>
        <v>#REF!</v>
      </c>
      <c r="AJ6" s="549" t="str">
        <f>'①ひな形'!P33</f>
        <v>#REF!</v>
      </c>
      <c r="AK6" s="550" t="str">
        <f>VLOOKUP('①ひな形'!X32,'①ひな形'!$A$34:$B$99,2,FALSE)</f>
        <v>#REF!</v>
      </c>
      <c r="AL6" s="549" t="str">
        <f>'①ひな形'!X33</f>
        <v>#REF!</v>
      </c>
      <c r="AM6" s="550" t="str">
        <f>VLOOKUP('①ひな形'!Y32,'①ひな形'!$A$34:$B$99,2,FALSE)</f>
        <v>#REF!</v>
      </c>
      <c r="AN6" s="549" t="str">
        <f>'①ひな形'!Y33</f>
        <v>#REF!</v>
      </c>
      <c r="AO6" s="550" t="str">
        <f>VLOOKUP('①ひな形'!Z32,'①ひな形'!$A$34:$B$99,2,FALSE)</f>
        <v>#REF!</v>
      </c>
      <c r="AP6" s="549" t="str">
        <f>'①ひな形'!Z33</f>
        <v>#REF!</v>
      </c>
      <c r="AQ6" s="550" t="str">
        <f>VLOOKUP('①ひな形'!AA32,'①ひな形'!$A$34:$B$99,2,FALSE)</f>
        <v>#REF!</v>
      </c>
      <c r="AR6" s="549" t="str">
        <f>'①ひな形'!AA33</f>
        <v>#REF!</v>
      </c>
      <c r="AS6" s="550" t="str">
        <f>VLOOKUP('①ひな形'!AB32,'①ひな形'!$A$34:$B$99,2,FALSE)</f>
        <v>#REF!</v>
      </c>
      <c r="AT6" s="549" t="str">
        <f>'①ひな形'!AB33</f>
        <v>#REF!</v>
      </c>
      <c r="AU6" s="550" t="str">
        <f>VLOOKUP('①ひな形'!AC32,'①ひな形'!$A$34:$B$99,2,FALSE)</f>
        <v>#REF!</v>
      </c>
      <c r="AV6" s="549" t="str">
        <f>'①ひな形'!AC33</f>
        <v>#REF!</v>
      </c>
      <c r="AW6" s="550" t="str">
        <f>VLOOKUP('①ひな形'!AD32,'①ひな形'!$A$34:$B$99,2,FALSE)</f>
        <v>#REF!</v>
      </c>
      <c r="AX6" s="549" t="str">
        <f>'①ひな形'!AD33</f>
        <v>#REF!</v>
      </c>
      <c r="AY6" s="550" t="str">
        <f>VLOOKUP('①ひな形'!AE32,'①ひな形'!$A$34:$B$99,2,FALSE)</f>
        <v>#REF!</v>
      </c>
      <c r="AZ6" s="549" t="str">
        <f>'①ひな形'!AE33</f>
        <v>#REF!</v>
      </c>
      <c r="BA6" s="550" t="str">
        <f>VLOOKUP('①ひな形'!AF32,'①ひな形'!$A$34:$B$99,2,FALSE)</f>
        <v>#REF!</v>
      </c>
      <c r="BB6" s="549" t="str">
        <f>'①ひな形'!AF33</f>
        <v>#REF!</v>
      </c>
      <c r="BC6" s="550" t="str">
        <f>VLOOKUP('①ひな形'!AG32,'①ひな形'!$A$34:$B$99,2,FALSE)</f>
        <v>#REF!</v>
      </c>
      <c r="BD6" s="549" t="str">
        <f>'①ひな形'!AG33</f>
        <v>#REF!</v>
      </c>
      <c r="BE6" s="550" t="str">
        <f>VLOOKUP('①ひな形'!AH32,'①ひな形'!$A$34:$B$99,2,FALSE)</f>
        <v>#REF!</v>
      </c>
      <c r="BF6" s="549" t="str">
        <f>'①ひな形'!AH33</f>
        <v>#REF!</v>
      </c>
      <c r="BG6" s="550" t="str">
        <f>VLOOKUP('①ひな形'!AI32,'①ひな形'!$A$34:$B$99,2,FALSE)</f>
        <v>#REF!</v>
      </c>
      <c r="BH6" s="549" t="str">
        <f>'①ひな形'!AI33</f>
        <v>#REF!</v>
      </c>
      <c r="BI6" s="550" t="str">
        <f>VLOOKUP('①ひな形'!AJ32,'①ひな形'!$A$34:$B$99,2,FALSE)</f>
        <v>#REF!</v>
      </c>
      <c r="BJ6" s="549" t="str">
        <f>'①ひな形'!AJ33</f>
        <v>#REF!</v>
      </c>
      <c r="BK6" s="550" t="str">
        <f>VLOOKUP('①ひな形'!AK32,'①ひな形'!$A$34:$B$99,2,FALSE)</f>
        <v>#REF!</v>
      </c>
      <c r="BL6" s="549" t="str">
        <f>'①ひな形'!AK33</f>
        <v>#REF!</v>
      </c>
    </row>
    <row r="7">
      <c r="B7" s="210"/>
      <c r="C7" s="551" t="str">
        <f>VLOOKUP(C6,'①ひな形'!$B$34:$C$99,2,FALSE)</f>
        <v>#REF!</v>
      </c>
      <c r="D7" s="559" t="str">
        <f>VLOOKUP(D6,'①ひな形'!$C$4:$E$12,2,FALSE)</f>
        <v>#REF!</v>
      </c>
      <c r="E7" s="553" t="str">
        <f>VLOOKUP(E6,'①ひな形'!$B$34:$C$99,2,FALSE)</f>
        <v>#REF!</v>
      </c>
      <c r="F7" s="554" t="str">
        <f>VLOOKUP(F6,'①ひな形'!$C$4:$E$12,2,FALSE)</f>
        <v>#REF!</v>
      </c>
      <c r="G7" s="551" t="str">
        <f>VLOOKUP(G6,'①ひな形'!$B$34:$C$99,2,FALSE)</f>
        <v>#REF!</v>
      </c>
      <c r="H7" s="554" t="str">
        <f>VLOOKUP(H6,'①ひな形'!$C$4:$E$12,2,FALSE)</f>
        <v>#REF!</v>
      </c>
      <c r="I7" s="553" t="str">
        <f>VLOOKUP(I6,'①ひな形'!$B$34:$C$99,2,FALSE)</f>
        <v>#REF!</v>
      </c>
      <c r="J7" s="554" t="str">
        <f>VLOOKUP(J6,'①ひな形'!$C$4:$E$12,2,FALSE)</f>
        <v>#REF!</v>
      </c>
      <c r="K7" s="555" t="str">
        <f>VLOOKUP(K6,'①ひな形'!$B$34:$C$99,2,FALSE)</f>
        <v>#REF!</v>
      </c>
      <c r="L7" s="556" t="str">
        <f>VLOOKUP(L6,'①ひな形'!$C$4:$E$12,2,FALSE)</f>
        <v>#REF!</v>
      </c>
      <c r="M7" s="556" t="str">
        <f>VLOOKUP(M6,'①ひな形'!$B$34:$C$99,2,FALSE)</f>
        <v>#REF!</v>
      </c>
      <c r="N7" s="556" t="str">
        <f>VLOOKUP(N6,'①ひな形'!$C$4:$E$12,2,FALSE)</f>
        <v>#REF!</v>
      </c>
      <c r="O7" s="556" t="str">
        <f>VLOOKUP(O6,'①ひな形'!$B$34:$C$99,2,FALSE)</f>
        <v>#REF!</v>
      </c>
      <c r="P7" s="556" t="str">
        <f>VLOOKUP(P6,'①ひな形'!$C$4:$E$12,2,FALSE)</f>
        <v>#REF!</v>
      </c>
      <c r="Q7" s="556" t="str">
        <f>VLOOKUP(Q6,'①ひな形'!$B$34:$C$99,2,FALSE)</f>
        <v>#REF!</v>
      </c>
      <c r="R7" s="556" t="str">
        <f>VLOOKUP(R6,'①ひな形'!$C$4:$E$12,2,FALSE)</f>
        <v>#REF!</v>
      </c>
      <c r="S7" s="556" t="str">
        <f>VLOOKUP(S6,'①ひな形'!$B$34:$C$99,2,FALSE)</f>
        <v>#REF!</v>
      </c>
      <c r="T7" s="556" t="str">
        <f>VLOOKUP(T6,'①ひな形'!$C$4:$E$12,2,FALSE)</f>
        <v>#REF!</v>
      </c>
      <c r="U7" s="556" t="str">
        <f>VLOOKUP(U6,'①ひな形'!$B$34:$C$99,2,FALSE)</f>
        <v>#REF!</v>
      </c>
      <c r="V7" s="556" t="str">
        <f>VLOOKUP(V6,'①ひな形'!$C$4:$E$12,2,FALSE)</f>
        <v>#REF!</v>
      </c>
      <c r="W7" s="556" t="str">
        <f>VLOOKUP(W6,'①ひな形'!$B$34:$C$99,2,FALSE)</f>
        <v>#REF!</v>
      </c>
      <c r="X7" s="556" t="str">
        <f>VLOOKUP(X6,'①ひな形'!$C$4:$E$12,2,FALSE)</f>
        <v>#REF!</v>
      </c>
      <c r="Y7" s="556" t="str">
        <f>VLOOKUP(Y6,'①ひな形'!$B$34:$C$99,2,FALSE)</f>
        <v>#REF!</v>
      </c>
      <c r="Z7" s="556" t="str">
        <f>VLOOKUP(Z6,'①ひな形'!$C$4:$E$12,2,FALSE)</f>
        <v>#REF!</v>
      </c>
      <c r="AA7" s="556" t="str">
        <f>VLOOKUP(AA6,'①ひな形'!$B$34:$C$99,2,FALSE)</f>
        <v>#REF!</v>
      </c>
      <c r="AB7" s="556" t="str">
        <f>VLOOKUP(AB6,'①ひな形'!$C$4:$E$12,2,FALSE)</f>
        <v>#REF!</v>
      </c>
      <c r="AC7" s="556" t="str">
        <f>VLOOKUP(AC6,'①ひな形'!$B$34:$C$99,2,FALSE)</f>
        <v>#REF!</v>
      </c>
      <c r="AD7" s="556" t="str">
        <f>VLOOKUP(AD6,'①ひな形'!$C$4:$E$12,2,FALSE)</f>
        <v>#REF!</v>
      </c>
      <c r="AE7" s="556" t="str">
        <f>VLOOKUP(AE6,'①ひな形'!$B$34:$C$99,2,FALSE)</f>
        <v>#REF!</v>
      </c>
      <c r="AF7" s="556" t="str">
        <f>VLOOKUP(AF6,'①ひな形'!$C$4:$E$12,2,FALSE)</f>
        <v>#REF!</v>
      </c>
      <c r="AG7" s="556" t="str">
        <f>VLOOKUP(AG6,'①ひな形'!$B$34:$C$99,2,FALSE)</f>
        <v>#REF!</v>
      </c>
      <c r="AH7" s="556" t="str">
        <f>VLOOKUP(AH6,'①ひな形'!$C$4:$E$12,2,FALSE)</f>
        <v>#REF!</v>
      </c>
      <c r="AI7" s="556" t="str">
        <f>VLOOKUP(AI6,'①ひな形'!$B$34:$C$99,2,FALSE)</f>
        <v>#REF!</v>
      </c>
      <c r="AJ7" s="556" t="str">
        <f>VLOOKUP(AJ6,'①ひな形'!$C$4:$E$12,2,FALSE)</f>
        <v>#REF!</v>
      </c>
      <c r="AK7" s="556" t="str">
        <f>VLOOKUP(AK6,'①ひな形'!$B$34:$C$99,2,FALSE)</f>
        <v>#REF!</v>
      </c>
      <c r="AL7" s="556" t="str">
        <f>VLOOKUP(AL6,'①ひな形'!$C$4:$E$12,2,FALSE)</f>
        <v>#REF!</v>
      </c>
      <c r="AM7" s="556" t="str">
        <f>VLOOKUP(AM6,'①ひな形'!$B$34:$C$99,2,FALSE)</f>
        <v>#REF!</v>
      </c>
      <c r="AN7" s="556" t="str">
        <f>VLOOKUP(AN6,'①ひな形'!$C$4:$E$12,2,FALSE)</f>
        <v>#REF!</v>
      </c>
      <c r="AO7" s="556" t="str">
        <f>VLOOKUP(AO6,'①ひな形'!$B$34:$C$99,2,FALSE)</f>
        <v>#REF!</v>
      </c>
      <c r="AP7" s="556" t="str">
        <f>VLOOKUP(AP6,'①ひな形'!$C$4:$E$12,2,FALSE)</f>
        <v>#REF!</v>
      </c>
      <c r="AQ7" s="556" t="str">
        <f>VLOOKUP(AQ6,'①ひな形'!$B$34:$C$99,2,FALSE)</f>
        <v>#REF!</v>
      </c>
      <c r="AR7" s="556" t="str">
        <f>VLOOKUP(AR6,'①ひな形'!$C$4:$E$12,2,FALSE)</f>
        <v>#REF!</v>
      </c>
      <c r="AS7" s="556" t="str">
        <f>VLOOKUP(AS6,'①ひな形'!$B$34:$C$99,2,FALSE)</f>
        <v>#REF!</v>
      </c>
      <c r="AT7" s="556" t="str">
        <f>VLOOKUP(AT6,'①ひな形'!$C$4:$E$12,2,FALSE)</f>
        <v>#REF!</v>
      </c>
      <c r="AU7" s="556" t="str">
        <f>VLOOKUP(AU6,'①ひな形'!$B$34:$C$99,2,FALSE)</f>
        <v>#REF!</v>
      </c>
      <c r="AV7" s="556" t="str">
        <f>VLOOKUP(AV6,'①ひな形'!$C$4:$E$12,2,FALSE)</f>
        <v>#REF!</v>
      </c>
      <c r="AW7" s="556" t="str">
        <f>VLOOKUP(AW6,'①ひな形'!$B$34:$C$99,2,FALSE)</f>
        <v>#REF!</v>
      </c>
      <c r="AX7" s="556" t="str">
        <f>VLOOKUP(AX6,'①ひな形'!$C$4:$E$12,2,FALSE)</f>
        <v>#REF!</v>
      </c>
      <c r="AY7" s="556" t="str">
        <f>VLOOKUP(AY6,'①ひな形'!$B$34:$C$99,2,FALSE)</f>
        <v>#REF!</v>
      </c>
      <c r="AZ7" s="556" t="str">
        <f>VLOOKUP(AZ6,'①ひな形'!$C$4:$E$12,2,FALSE)</f>
        <v>#REF!</v>
      </c>
      <c r="BA7" s="556" t="str">
        <f>VLOOKUP(BA6,'①ひな形'!$B$34:$C$99,2,FALSE)</f>
        <v>#REF!</v>
      </c>
      <c r="BB7" s="556" t="str">
        <f>VLOOKUP(BB6,'①ひな形'!$C$4:$E$12,2,FALSE)</f>
        <v>#REF!</v>
      </c>
      <c r="BC7" s="556" t="str">
        <f>VLOOKUP(BC6,'①ひな形'!$B$34:$C$99,2,FALSE)</f>
        <v>#REF!</v>
      </c>
      <c r="BD7" s="556" t="str">
        <f>VLOOKUP(BD6,'①ひな形'!$C$4:$E$12,2,FALSE)</f>
        <v>#REF!</v>
      </c>
      <c r="BE7" s="556" t="str">
        <f>VLOOKUP(BE6,'①ひな形'!$B$34:$C$99,2,FALSE)</f>
        <v>#REF!</v>
      </c>
      <c r="BF7" s="556" t="str">
        <f>VLOOKUP(BF6,'①ひな形'!$C$4:$E$12,2,FALSE)</f>
        <v>#REF!</v>
      </c>
      <c r="BG7" s="556" t="str">
        <f>VLOOKUP(BG6,'①ひな形'!$B$34:$C$99,2,FALSE)</f>
        <v>#REF!</v>
      </c>
      <c r="BH7" s="556" t="str">
        <f>VLOOKUP(BH6,'①ひな形'!$C$4:$E$12,2,FALSE)</f>
        <v>#REF!</v>
      </c>
      <c r="BI7" s="556" t="str">
        <f>VLOOKUP(BI6,'①ひな形'!$B$34:$C$99,2,FALSE)</f>
        <v>#REF!</v>
      </c>
      <c r="BJ7" s="556" t="str">
        <f>VLOOKUP(BJ6,'①ひな形'!$C$4:$E$12,2,FALSE)</f>
        <v>#REF!</v>
      </c>
      <c r="BK7" s="556" t="str">
        <f>VLOOKUP(BK6,'①ひな形'!$B$34:$C$99,2,FALSE)</f>
        <v>#REF!</v>
      </c>
      <c r="BL7" s="556" t="str">
        <f>VLOOKUP(BL6,'①ひな形'!$C$4:$E$12,2,FALSE)</f>
        <v>#REF!</v>
      </c>
    </row>
    <row r="8">
      <c r="B8" s="542" t="s">
        <v>244</v>
      </c>
      <c r="C8" s="543" t="str">
        <f>VLOOKUP('①ひな形'!G34,'①ひな形'!$A$34:$B$99,2,FALSE)</f>
        <v>#REF!</v>
      </c>
      <c r="D8" s="557" t="str">
        <f>'①ひな形'!G35</f>
        <v>#REF!</v>
      </c>
      <c r="E8" s="558" t="str">
        <f>VLOOKUP('①ひな形'!H34,'①ひな形'!$A$34:$B$99,2,FALSE)</f>
        <v>#REF!</v>
      </c>
      <c r="F8" s="557" t="str">
        <f>'①ひな形'!H35</f>
        <v>#REF!</v>
      </c>
      <c r="G8" s="543" t="str">
        <f>VLOOKUP('①ひな形'!I34,'①ひな形'!$A$34:$B$99,2,FALSE)</f>
        <v>#REF!</v>
      </c>
      <c r="H8" s="557" t="str">
        <f>'①ひな形'!I35</f>
        <v>#REF!</v>
      </c>
      <c r="I8" s="558" t="str">
        <f>VLOOKUP('①ひな形'!J34,'①ひな形'!$A$34:$B$99,2,FALSE)</f>
        <v>#REF!</v>
      </c>
      <c r="J8" s="557" t="str">
        <f>'①ひな形'!J35</f>
        <v>#REF!</v>
      </c>
      <c r="K8" s="548" t="str">
        <f>VLOOKUP('①ひな形'!O34,'①ひな形'!$A$34:$B$99,2,FALSE)</f>
        <v>#REF!</v>
      </c>
      <c r="L8" s="549" t="str">
        <f>'①ひな形'!O35</f>
        <v>#REF!</v>
      </c>
      <c r="M8" s="550" t="str">
        <f>VLOOKUP('①ひな形'!L34,'①ひな形'!$A$34:$B$99,2,FALSE)</f>
        <v>#REF!</v>
      </c>
      <c r="N8" s="549" t="str">
        <f>'①ひな形'!L35</f>
        <v>#REF!</v>
      </c>
      <c r="O8" s="550" t="str">
        <f>VLOOKUP('①ひな形'!M34,'①ひな形'!$A$34:$B$99,2,FALSE)</f>
        <v>#REF!</v>
      </c>
      <c r="P8" s="549" t="str">
        <f>'①ひな形'!M35</f>
        <v>#REF!</v>
      </c>
      <c r="Q8" s="550" t="str">
        <f>VLOOKUP('①ひな形'!N34,'①ひな形'!$A$34:$B$99,2,FALSE)</f>
        <v>#REF!</v>
      </c>
      <c r="R8" s="549" t="str">
        <f>'①ひな形'!N35</f>
        <v>#REF!</v>
      </c>
      <c r="S8" s="550" t="str">
        <f>VLOOKUP('①ひな形'!O34,'①ひな形'!$A$34:$B$99,2,FALSE)</f>
        <v>#REF!</v>
      </c>
      <c r="T8" s="549" t="str">
        <f>'①ひな形'!O35</f>
        <v>#REF!</v>
      </c>
      <c r="U8" s="550" t="str">
        <f>VLOOKUP(#REF!,'①ひな形'!$A$34:$B$99,2,FALSE)</f>
        <v>#REF!</v>
      </c>
      <c r="V8" s="549" t="str">
        <f>#REF!</f>
        <v>#REF!</v>
      </c>
      <c r="W8" s="550" t="str">
        <f>VLOOKUP('①ひな形'!Q34,'①ひな形'!$A$34:$B$99,2,FALSE)</f>
        <v>#REF!</v>
      </c>
      <c r="X8" s="549" t="str">
        <f>'①ひな形'!Q35</f>
        <v>#REF!</v>
      </c>
      <c r="Y8" s="550" t="str">
        <f>VLOOKUP('①ひな形'!R34,'①ひな形'!$A$34:$B$99,2,FALSE)</f>
        <v>#REF!</v>
      </c>
      <c r="Z8" s="549" t="str">
        <f>'①ひな形'!R35</f>
        <v>#REF!</v>
      </c>
      <c r="AA8" s="550" t="str">
        <f>VLOOKUP('①ひな形'!S34,'①ひな形'!$A$34:$B$99,2,FALSE)</f>
        <v>#REF!</v>
      </c>
      <c r="AB8" s="549" t="str">
        <f>'①ひな形'!S35</f>
        <v>#REF!</v>
      </c>
      <c r="AC8" s="550" t="str">
        <f>VLOOKUP('①ひな形'!T34,'①ひな形'!$A$34:$B$99,2,FALSE)</f>
        <v>#REF!</v>
      </c>
      <c r="AD8" s="549" t="str">
        <f>'①ひな形'!T35</f>
        <v>#REF!</v>
      </c>
      <c r="AE8" s="550" t="str">
        <f>VLOOKUP('①ひな形'!U34,'①ひな形'!$A$34:$B$99,2,FALSE)</f>
        <v>#REF!</v>
      </c>
      <c r="AF8" s="549" t="str">
        <f>'①ひな形'!U35</f>
        <v>#REF!</v>
      </c>
      <c r="AG8" s="550" t="str">
        <f>VLOOKUP('①ひな形'!V34,'①ひな形'!$A$34:$B$99,2,FALSE)</f>
        <v>#REF!</v>
      </c>
      <c r="AH8" s="549" t="str">
        <f>'①ひな形'!V35</f>
        <v>#REF!</v>
      </c>
      <c r="AI8" s="550" t="str">
        <f>VLOOKUP('①ひな形'!P34,'①ひな形'!$A$34:$B$99,2,FALSE)</f>
        <v>#REF!</v>
      </c>
      <c r="AJ8" s="549" t="str">
        <f>'①ひな形'!P35</f>
        <v>#REF!</v>
      </c>
      <c r="AK8" s="550" t="str">
        <f>VLOOKUP('①ひな形'!X34,'①ひな形'!$A$34:$B$99,2,FALSE)</f>
        <v>#REF!</v>
      </c>
      <c r="AL8" s="549" t="str">
        <f>'①ひな形'!X35</f>
        <v>#REF!</v>
      </c>
      <c r="AM8" s="550" t="str">
        <f>VLOOKUP('①ひな形'!Y34,'①ひな形'!$A$34:$B$99,2,FALSE)</f>
        <v>#REF!</v>
      </c>
      <c r="AN8" s="549" t="str">
        <f>'①ひな形'!Y35</f>
        <v>#REF!</v>
      </c>
      <c r="AO8" s="550" t="str">
        <f>VLOOKUP('①ひな形'!Z34,'①ひな形'!$A$34:$B$99,2,FALSE)</f>
        <v>#REF!</v>
      </c>
      <c r="AP8" s="549" t="str">
        <f>'①ひな形'!Z35</f>
        <v>#REF!</v>
      </c>
      <c r="AQ8" s="550" t="str">
        <f>VLOOKUP('①ひな形'!AA34,'①ひな形'!$A$34:$B$99,2,FALSE)</f>
        <v>#REF!</v>
      </c>
      <c r="AR8" s="549" t="str">
        <f>'①ひな形'!AA35</f>
        <v>#REF!</v>
      </c>
      <c r="AS8" s="550" t="str">
        <f>VLOOKUP('①ひな形'!AB34,'①ひな形'!$A$34:$B$99,2,FALSE)</f>
        <v>#REF!</v>
      </c>
      <c r="AT8" s="549" t="str">
        <f>'①ひな形'!AB35</f>
        <v>#REF!</v>
      </c>
      <c r="AU8" s="550" t="str">
        <f>VLOOKUP('①ひな形'!AC34,'①ひな形'!$A$34:$B$99,2,FALSE)</f>
        <v>#REF!</v>
      </c>
      <c r="AV8" s="549" t="str">
        <f>'①ひな形'!AC35</f>
        <v>#REF!</v>
      </c>
      <c r="AW8" s="550" t="str">
        <f>VLOOKUP('①ひな形'!AD34,'①ひな形'!$A$34:$B$99,2,FALSE)</f>
        <v>#REF!</v>
      </c>
      <c r="AX8" s="549" t="str">
        <f>'①ひな形'!AD35</f>
        <v>#REF!</v>
      </c>
      <c r="AY8" s="550" t="str">
        <f>VLOOKUP('①ひな形'!AE34,'①ひな形'!$A$34:$B$99,2,FALSE)</f>
        <v>#REF!</v>
      </c>
      <c r="AZ8" s="549" t="str">
        <f>'①ひな形'!AE35</f>
        <v>#REF!</v>
      </c>
      <c r="BA8" s="550" t="str">
        <f>VLOOKUP('①ひな形'!AF34,'①ひな形'!$A$34:$B$99,2,FALSE)</f>
        <v>#REF!</v>
      </c>
      <c r="BB8" s="549" t="str">
        <f>'①ひな形'!AF35</f>
        <v>#REF!</v>
      </c>
      <c r="BC8" s="550" t="str">
        <f>VLOOKUP('①ひな形'!AG34,'①ひな形'!$A$34:$B$99,2,FALSE)</f>
        <v>#REF!</v>
      </c>
      <c r="BD8" s="549" t="str">
        <f>'①ひな形'!AG35</f>
        <v>#REF!</v>
      </c>
      <c r="BE8" s="550" t="str">
        <f>VLOOKUP('①ひな形'!AH34,'①ひな形'!$A$34:$B$99,2,FALSE)</f>
        <v>#REF!</v>
      </c>
      <c r="BF8" s="549" t="str">
        <f>'①ひな形'!AH35</f>
        <v>#REF!</v>
      </c>
      <c r="BG8" s="550" t="str">
        <f>VLOOKUP('①ひな形'!AI34,'①ひな形'!$A$34:$B$99,2,FALSE)</f>
        <v>#REF!</v>
      </c>
      <c r="BH8" s="549" t="str">
        <f>'①ひな形'!AI35</f>
        <v>#REF!</v>
      </c>
      <c r="BI8" s="550" t="str">
        <f>VLOOKUP('①ひな形'!AJ34,'①ひな形'!$A$34:$B$99,2,FALSE)</f>
        <v>#REF!</v>
      </c>
      <c r="BJ8" s="549" t="str">
        <f>'①ひな形'!AJ35</f>
        <v>#REF!</v>
      </c>
      <c r="BK8" s="550" t="str">
        <f>VLOOKUP('①ひな形'!AK34,'①ひな形'!$A$34:$B$99,2,FALSE)</f>
        <v>#REF!</v>
      </c>
      <c r="BL8" s="549" t="str">
        <f>'①ひな形'!AK35</f>
        <v>#REF!</v>
      </c>
    </row>
    <row r="9">
      <c r="B9" s="210"/>
      <c r="C9" s="551" t="str">
        <f>VLOOKUP(C8,'①ひな形'!$B$34:$C$99,2,FALSE)</f>
        <v>#REF!</v>
      </c>
      <c r="D9" s="559" t="str">
        <f>VLOOKUP(D8,'①ひな形'!$C$4:$E$12,2,FALSE)</f>
        <v>#REF!</v>
      </c>
      <c r="E9" s="553" t="str">
        <f>VLOOKUP(E8,'①ひな形'!$B$34:$C$99,2,FALSE)</f>
        <v>#REF!</v>
      </c>
      <c r="F9" s="554" t="str">
        <f>VLOOKUP(F8,'①ひな形'!$C$4:$E$12,2,FALSE)</f>
        <v>#REF!</v>
      </c>
      <c r="G9" s="551" t="str">
        <f>VLOOKUP(G8,'①ひな形'!$B$34:$C$99,2,FALSE)</f>
        <v>#REF!</v>
      </c>
      <c r="H9" s="554" t="str">
        <f>VLOOKUP(H8,'①ひな形'!$C$4:$E$12,2,FALSE)</f>
        <v>#REF!</v>
      </c>
      <c r="I9" s="553" t="str">
        <f>VLOOKUP(I8,'①ひな形'!$B$34:$C$99,2,FALSE)</f>
        <v>#REF!</v>
      </c>
      <c r="J9" s="554" t="str">
        <f>VLOOKUP(J8,'①ひな形'!$C$4:$E$12,2,FALSE)</f>
        <v>#REF!</v>
      </c>
      <c r="K9" s="555" t="str">
        <f>VLOOKUP(K8,'①ひな形'!$B$34:$C$99,2,FALSE)</f>
        <v>#REF!</v>
      </c>
      <c r="L9" s="556" t="str">
        <f>VLOOKUP(L8,'①ひな形'!$C$4:$E$12,2,FALSE)</f>
        <v>#REF!</v>
      </c>
      <c r="M9" s="556" t="str">
        <f>VLOOKUP(M8,'①ひな形'!$B$34:$C$99,2,FALSE)</f>
        <v>#REF!</v>
      </c>
      <c r="N9" s="556" t="str">
        <f>VLOOKUP(N8,'①ひな形'!$C$4:$E$12,2,FALSE)</f>
        <v>#REF!</v>
      </c>
      <c r="O9" s="556" t="str">
        <f>VLOOKUP(O8,'①ひな形'!$B$34:$C$99,2,FALSE)</f>
        <v>#REF!</v>
      </c>
      <c r="P9" s="556" t="str">
        <f>VLOOKUP(P8,'①ひな形'!$C$4:$E$12,2,FALSE)</f>
        <v>#REF!</v>
      </c>
      <c r="Q9" s="556" t="str">
        <f>VLOOKUP(Q8,'①ひな形'!$B$34:$C$99,2,FALSE)</f>
        <v>#REF!</v>
      </c>
      <c r="R9" s="556" t="str">
        <f>VLOOKUP(R8,'①ひな形'!$C$4:$E$12,2,FALSE)</f>
        <v>#REF!</v>
      </c>
      <c r="S9" s="556" t="str">
        <f>VLOOKUP(S8,'①ひな形'!$B$34:$C$99,2,FALSE)</f>
        <v>#REF!</v>
      </c>
      <c r="T9" s="556" t="str">
        <f>VLOOKUP(T8,'①ひな形'!$C$4:$E$12,2,FALSE)</f>
        <v>#REF!</v>
      </c>
      <c r="U9" s="556" t="str">
        <f>VLOOKUP(U8,'①ひな形'!$B$34:$C$99,2,FALSE)</f>
        <v>#REF!</v>
      </c>
      <c r="V9" s="556" t="str">
        <f>VLOOKUP(V8,'①ひな形'!$C$4:$E$12,2,FALSE)</f>
        <v>#REF!</v>
      </c>
      <c r="W9" s="556" t="str">
        <f>VLOOKUP(W8,'①ひな形'!$B$34:$C$99,2,FALSE)</f>
        <v>#REF!</v>
      </c>
      <c r="X9" s="556" t="str">
        <f>VLOOKUP(X8,'①ひな形'!$C$4:$E$12,2,FALSE)</f>
        <v>#REF!</v>
      </c>
      <c r="Y9" s="556" t="str">
        <f>VLOOKUP(Y8,'①ひな形'!$B$34:$C$99,2,FALSE)</f>
        <v>#REF!</v>
      </c>
      <c r="Z9" s="556" t="str">
        <f>VLOOKUP(Z8,'①ひな形'!$C$4:$E$12,2,FALSE)</f>
        <v>#REF!</v>
      </c>
      <c r="AA9" s="556" t="str">
        <f>VLOOKUP(AA8,'①ひな形'!$B$34:$C$99,2,FALSE)</f>
        <v>#REF!</v>
      </c>
      <c r="AB9" s="556" t="str">
        <f>VLOOKUP(AB8,'①ひな形'!$C$4:$E$12,2,FALSE)</f>
        <v>#REF!</v>
      </c>
      <c r="AC9" s="556" t="str">
        <f>VLOOKUP(AC8,'①ひな形'!$B$34:$C$99,2,FALSE)</f>
        <v>#REF!</v>
      </c>
      <c r="AD9" s="556" t="str">
        <f>VLOOKUP(AD8,'①ひな形'!$C$4:$E$12,2,FALSE)</f>
        <v>#REF!</v>
      </c>
      <c r="AE9" s="556" t="str">
        <f>VLOOKUP(AE8,'①ひな形'!$B$34:$C$99,2,FALSE)</f>
        <v>#REF!</v>
      </c>
      <c r="AF9" s="556" t="str">
        <f>VLOOKUP(AF8,'①ひな形'!$C$4:$E$12,2,FALSE)</f>
        <v>#REF!</v>
      </c>
      <c r="AG9" s="556" t="str">
        <f>VLOOKUP(AG8,'①ひな形'!$B$34:$C$99,2,FALSE)</f>
        <v>#REF!</v>
      </c>
      <c r="AH9" s="556" t="str">
        <f>VLOOKUP(AH8,'①ひな形'!$C$4:$E$12,2,FALSE)</f>
        <v>#REF!</v>
      </c>
      <c r="AI9" s="556" t="str">
        <f>VLOOKUP(AI8,'①ひな形'!$B$34:$C$99,2,FALSE)</f>
        <v>#REF!</v>
      </c>
      <c r="AJ9" s="556" t="str">
        <f>VLOOKUP(AJ8,'①ひな形'!$C$4:$E$12,2,FALSE)</f>
        <v>#REF!</v>
      </c>
      <c r="AK9" s="556" t="str">
        <f>VLOOKUP(AK8,'①ひな形'!$B$34:$C$99,2,FALSE)</f>
        <v>#REF!</v>
      </c>
      <c r="AL9" s="556" t="str">
        <f>VLOOKUP(AL8,'①ひな形'!$C$4:$E$12,2,FALSE)</f>
        <v>#REF!</v>
      </c>
      <c r="AM9" s="556" t="str">
        <f>VLOOKUP(AM8,'①ひな形'!$B$34:$C$99,2,FALSE)</f>
        <v>#REF!</v>
      </c>
      <c r="AN9" s="556" t="str">
        <f>VLOOKUP(AN8,'①ひな形'!$C$4:$E$12,2,FALSE)</f>
        <v>#REF!</v>
      </c>
      <c r="AO9" s="556" t="str">
        <f>VLOOKUP(AO8,'①ひな形'!$B$34:$C$99,2,FALSE)</f>
        <v>#REF!</v>
      </c>
      <c r="AP9" s="556" t="str">
        <f>VLOOKUP(AP8,'①ひな形'!$C$4:$E$12,2,FALSE)</f>
        <v>#REF!</v>
      </c>
      <c r="AQ9" s="556" t="str">
        <f>VLOOKUP(AQ8,'①ひな形'!$B$34:$C$99,2,FALSE)</f>
        <v>#REF!</v>
      </c>
      <c r="AR9" s="556" t="str">
        <f>VLOOKUP(AR8,'①ひな形'!$C$4:$E$12,2,FALSE)</f>
        <v>#REF!</v>
      </c>
      <c r="AS9" s="556" t="str">
        <f>VLOOKUP(AS8,'①ひな形'!$B$34:$C$99,2,FALSE)</f>
        <v>#REF!</v>
      </c>
      <c r="AT9" s="556" t="str">
        <f>VLOOKUP(AT8,'①ひな形'!$C$4:$E$12,2,FALSE)</f>
        <v>#REF!</v>
      </c>
      <c r="AU9" s="556" t="str">
        <f>VLOOKUP(AU8,'①ひな形'!$B$34:$C$99,2,FALSE)</f>
        <v>#REF!</v>
      </c>
      <c r="AV9" s="556" t="str">
        <f>VLOOKUP(AV8,'①ひな形'!$C$4:$E$12,2,FALSE)</f>
        <v>#REF!</v>
      </c>
      <c r="AW9" s="556" t="str">
        <f>VLOOKUP(AW8,'①ひな形'!$B$34:$C$99,2,FALSE)</f>
        <v>#REF!</v>
      </c>
      <c r="AX9" s="556" t="str">
        <f>VLOOKUP(AX8,'①ひな形'!$C$4:$E$12,2,FALSE)</f>
        <v>#REF!</v>
      </c>
      <c r="AY9" s="556" t="str">
        <f>VLOOKUP(AY8,'①ひな形'!$B$34:$C$99,2,FALSE)</f>
        <v>#REF!</v>
      </c>
      <c r="AZ9" s="556" t="str">
        <f>VLOOKUP(AZ8,'①ひな形'!$C$4:$E$12,2,FALSE)</f>
        <v>#REF!</v>
      </c>
      <c r="BA9" s="556" t="str">
        <f>VLOOKUP(BA8,'①ひな形'!$B$34:$C$99,2,FALSE)</f>
        <v>#REF!</v>
      </c>
      <c r="BB9" s="556" t="str">
        <f>VLOOKUP(BB8,'①ひな形'!$C$4:$E$12,2,FALSE)</f>
        <v>#REF!</v>
      </c>
      <c r="BC9" s="556" t="str">
        <f>VLOOKUP(BC8,'①ひな形'!$B$34:$C$99,2,FALSE)</f>
        <v>#REF!</v>
      </c>
      <c r="BD9" s="556" t="str">
        <f>VLOOKUP(BD8,'①ひな形'!$C$4:$E$12,2,FALSE)</f>
        <v>#REF!</v>
      </c>
      <c r="BE9" s="556" t="str">
        <f>VLOOKUP(BE8,'①ひな形'!$B$34:$C$99,2,FALSE)</f>
        <v>#REF!</v>
      </c>
      <c r="BF9" s="556" t="str">
        <f>VLOOKUP(BF8,'①ひな形'!$C$4:$E$12,2,FALSE)</f>
        <v>#REF!</v>
      </c>
      <c r="BG9" s="556" t="str">
        <f>VLOOKUP(BG8,'①ひな形'!$B$34:$C$99,2,FALSE)</f>
        <v>#REF!</v>
      </c>
      <c r="BH9" s="556" t="str">
        <f>VLOOKUP(BH8,'①ひな形'!$C$4:$E$12,2,FALSE)</f>
        <v>#REF!</v>
      </c>
      <c r="BI9" s="556" t="str">
        <f>VLOOKUP(BI8,'①ひな形'!$B$34:$C$99,2,FALSE)</f>
        <v>#REF!</v>
      </c>
      <c r="BJ9" s="556" t="str">
        <f>VLOOKUP(BJ8,'①ひな形'!$C$4:$E$12,2,FALSE)</f>
        <v>#REF!</v>
      </c>
      <c r="BK9" s="556" t="str">
        <f>VLOOKUP(BK8,'①ひな形'!$B$34:$C$99,2,FALSE)</f>
        <v>#REF!</v>
      </c>
      <c r="BL9" s="556" t="str">
        <f>VLOOKUP(BL8,'①ひな形'!$C$4:$E$12,2,FALSE)</f>
        <v>#REF!</v>
      </c>
    </row>
    <row r="10">
      <c r="B10" s="542" t="s">
        <v>245</v>
      </c>
      <c r="C10" s="543" t="str">
        <f>VLOOKUP('①ひな形'!G36,'①ひな形'!$A$34:$B$99,2,FALSE)</f>
        <v>#REF!</v>
      </c>
      <c r="D10" s="557" t="str">
        <f>'①ひな形'!G37</f>
        <v>#REF!</v>
      </c>
      <c r="E10" s="558" t="str">
        <f>VLOOKUP('①ひな形'!H36,'①ひな形'!$A$34:$B$99,2,FALSE)</f>
        <v>#REF!</v>
      </c>
      <c r="F10" s="557" t="str">
        <f>'①ひな形'!H37</f>
        <v>#REF!</v>
      </c>
      <c r="G10" s="543" t="str">
        <f>VLOOKUP('①ひな形'!I36,'①ひな形'!$A$34:$B$99,2,FALSE)</f>
        <v>#REF!</v>
      </c>
      <c r="H10" s="557" t="str">
        <f>'①ひな形'!I37</f>
        <v>#REF!</v>
      </c>
      <c r="I10" s="558" t="str">
        <f>VLOOKUP('①ひな形'!J36,'①ひな形'!$A$34:$B$99,2,FALSE)</f>
        <v>#REF!</v>
      </c>
      <c r="J10" s="557" t="str">
        <f>'①ひな形'!J37</f>
        <v>#REF!</v>
      </c>
      <c r="K10" s="548" t="str">
        <f>VLOOKUP('①ひな形'!O36,'①ひな形'!$A$34:$B$99,2,FALSE)</f>
        <v>#REF!</v>
      </c>
      <c r="L10" s="549" t="str">
        <f>'①ひな形'!O37</f>
        <v>#REF!</v>
      </c>
      <c r="M10" s="550" t="str">
        <f>VLOOKUP('①ひな形'!L36,'①ひな形'!$A$34:$B$99,2,FALSE)</f>
        <v>#REF!</v>
      </c>
      <c r="N10" s="549" t="str">
        <f>'①ひな形'!L37</f>
        <v>#REF!</v>
      </c>
      <c r="O10" s="550" t="str">
        <f>VLOOKUP('①ひな形'!M36,'①ひな形'!$A$34:$B$99,2,FALSE)</f>
        <v>#REF!</v>
      </c>
      <c r="P10" s="549" t="str">
        <f>'①ひな形'!M37</f>
        <v>#REF!</v>
      </c>
      <c r="Q10" s="550" t="str">
        <f>VLOOKUP('①ひな形'!N36,'①ひな形'!$A$34:$B$99,2,FALSE)</f>
        <v>#REF!</v>
      </c>
      <c r="R10" s="549" t="str">
        <f>'①ひな形'!N37</f>
        <v>#REF!</v>
      </c>
      <c r="S10" s="550" t="str">
        <f>VLOOKUP('①ひな形'!O36,'①ひな形'!$A$34:$B$99,2,FALSE)</f>
        <v>#REF!</v>
      </c>
      <c r="T10" s="549" t="str">
        <f>'①ひな形'!O37</f>
        <v>#REF!</v>
      </c>
      <c r="U10" s="550" t="str">
        <f>VLOOKUP(#REF!,'①ひな形'!$A$34:$B$99,2,FALSE)</f>
        <v>#REF!</v>
      </c>
      <c r="V10" s="549" t="str">
        <f>#REF!</f>
        <v>#REF!</v>
      </c>
      <c r="W10" s="550" t="str">
        <f>VLOOKUP('①ひな形'!Q36,'①ひな形'!$A$34:$B$99,2,FALSE)</f>
        <v>#REF!</v>
      </c>
      <c r="X10" s="549" t="str">
        <f>'①ひな形'!Q37</f>
        <v>#REF!</v>
      </c>
      <c r="Y10" s="550" t="str">
        <f>VLOOKUP('①ひな形'!R36,'①ひな形'!$A$34:$B$99,2,FALSE)</f>
        <v>#REF!</v>
      </c>
      <c r="Z10" s="549" t="str">
        <f>'①ひな形'!R37</f>
        <v>#REF!</v>
      </c>
      <c r="AA10" s="550" t="str">
        <f>VLOOKUP('①ひな形'!S36,'①ひな形'!$A$34:$B$99,2,FALSE)</f>
        <v>#REF!</v>
      </c>
      <c r="AB10" s="549" t="str">
        <f>'①ひな形'!S37</f>
        <v>#REF!</v>
      </c>
      <c r="AC10" s="550" t="str">
        <f>VLOOKUP('①ひな形'!T36,'①ひな形'!$A$34:$B$99,2,FALSE)</f>
        <v>#REF!</v>
      </c>
      <c r="AD10" s="549" t="str">
        <f>'①ひな形'!T37</f>
        <v>#REF!</v>
      </c>
      <c r="AE10" s="550" t="str">
        <f>VLOOKUP('①ひな形'!U36,'①ひな形'!$A$34:$B$99,2,FALSE)</f>
        <v>#REF!</v>
      </c>
      <c r="AF10" s="549" t="str">
        <f>'①ひな形'!U37</f>
        <v>#REF!</v>
      </c>
      <c r="AG10" s="550" t="str">
        <f>VLOOKUP('①ひな形'!V36,'①ひな形'!$A$34:$B$99,2,FALSE)</f>
        <v>#REF!</v>
      </c>
      <c r="AH10" s="549" t="str">
        <f>'①ひな形'!V37</f>
        <v>#REF!</v>
      </c>
      <c r="AI10" s="550" t="str">
        <f>VLOOKUP('①ひな形'!P36,'①ひな形'!$A$34:$B$99,2,FALSE)</f>
        <v>#REF!</v>
      </c>
      <c r="AJ10" s="549" t="str">
        <f>'①ひな形'!P37</f>
        <v>#REF!</v>
      </c>
      <c r="AK10" s="550" t="str">
        <f>VLOOKUP('①ひな形'!X36,'①ひな形'!$A$34:$B$99,2,FALSE)</f>
        <v>#REF!</v>
      </c>
      <c r="AL10" s="549" t="str">
        <f>'①ひな形'!X37</f>
        <v>#REF!</v>
      </c>
      <c r="AM10" s="550" t="str">
        <f>VLOOKUP('①ひな形'!Y36,'①ひな形'!$A$34:$B$99,2,FALSE)</f>
        <v>#REF!</v>
      </c>
      <c r="AN10" s="549" t="str">
        <f>'①ひな形'!Y37</f>
        <v>#REF!</v>
      </c>
      <c r="AO10" s="550" t="str">
        <f>VLOOKUP('①ひな形'!Z36,'①ひな形'!$A$34:$B$99,2,FALSE)</f>
        <v>#REF!</v>
      </c>
      <c r="AP10" s="549" t="str">
        <f>'①ひな形'!Z37</f>
        <v>#REF!</v>
      </c>
      <c r="AQ10" s="550" t="str">
        <f>VLOOKUP('①ひな形'!AA36,'①ひな形'!$A$34:$B$99,2,FALSE)</f>
        <v>#REF!</v>
      </c>
      <c r="AR10" s="549" t="str">
        <f>'①ひな形'!AA37</f>
        <v>#REF!</v>
      </c>
      <c r="AS10" s="550" t="str">
        <f>VLOOKUP('①ひな形'!AB36,'①ひな形'!$A$34:$B$99,2,FALSE)</f>
        <v>#REF!</v>
      </c>
      <c r="AT10" s="549" t="str">
        <f>'①ひな形'!AB37</f>
        <v>#REF!</v>
      </c>
      <c r="AU10" s="550" t="str">
        <f>VLOOKUP('①ひな形'!AC36,'①ひな形'!$A$34:$B$99,2,FALSE)</f>
        <v>#REF!</v>
      </c>
      <c r="AV10" s="549" t="str">
        <f>'①ひな形'!AC37</f>
        <v>#REF!</v>
      </c>
      <c r="AW10" s="550" t="str">
        <f>VLOOKUP('①ひな形'!AD36,'①ひな形'!$A$34:$B$99,2,FALSE)</f>
        <v>#REF!</v>
      </c>
      <c r="AX10" s="549" t="str">
        <f>'①ひな形'!AD37</f>
        <v>#REF!</v>
      </c>
      <c r="AY10" s="550" t="str">
        <f>VLOOKUP('①ひな形'!AE36,'①ひな形'!$A$34:$B$99,2,FALSE)</f>
        <v>#REF!</v>
      </c>
      <c r="AZ10" s="549" t="str">
        <f>'①ひな形'!AE37</f>
        <v>#REF!</v>
      </c>
      <c r="BA10" s="550" t="str">
        <f>VLOOKUP('①ひな形'!AF36,'①ひな形'!$A$34:$B$99,2,FALSE)</f>
        <v>#REF!</v>
      </c>
      <c r="BB10" s="549" t="str">
        <f>'①ひな形'!AF37</f>
        <v>#REF!</v>
      </c>
      <c r="BC10" s="550" t="str">
        <f>VLOOKUP('①ひな形'!AG36,'①ひな形'!$A$34:$B$99,2,FALSE)</f>
        <v>#REF!</v>
      </c>
      <c r="BD10" s="549" t="str">
        <f>'①ひな形'!AG37</f>
        <v>#REF!</v>
      </c>
      <c r="BE10" s="550" t="str">
        <f>VLOOKUP('①ひな形'!AH36,'①ひな形'!$A$34:$B$99,2,FALSE)</f>
        <v>#REF!</v>
      </c>
      <c r="BF10" s="549" t="str">
        <f>'①ひな形'!AH37</f>
        <v>#REF!</v>
      </c>
      <c r="BG10" s="550" t="str">
        <f>VLOOKUP('①ひな形'!AI36,'①ひな形'!$A$34:$B$99,2,FALSE)</f>
        <v>#REF!</v>
      </c>
      <c r="BH10" s="549" t="str">
        <f>'①ひな形'!AI37</f>
        <v>#REF!</v>
      </c>
      <c r="BI10" s="550" t="str">
        <f>VLOOKUP('①ひな形'!AJ36,'①ひな形'!$A$34:$B$99,2,FALSE)</f>
        <v>#REF!</v>
      </c>
      <c r="BJ10" s="549" t="str">
        <f>'①ひな形'!AJ37</f>
        <v>#REF!</v>
      </c>
      <c r="BK10" s="550" t="str">
        <f>VLOOKUP('①ひな形'!AK36,'①ひな形'!$A$34:$B$99,2,FALSE)</f>
        <v>#REF!</v>
      </c>
      <c r="BL10" s="549" t="str">
        <f>'①ひな形'!AK37</f>
        <v>#REF!</v>
      </c>
    </row>
    <row r="11">
      <c r="B11" s="210"/>
      <c r="C11" s="551" t="str">
        <f>VLOOKUP(C10,'①ひな形'!$B$34:$C$99,2,FALSE)</f>
        <v>#REF!</v>
      </c>
      <c r="D11" s="559" t="str">
        <f>VLOOKUP(D10,'①ひな形'!$C$4:$E$12,2,FALSE)</f>
        <v>#REF!</v>
      </c>
      <c r="E11" s="553" t="str">
        <f>VLOOKUP(E10,'①ひな形'!$B$34:$C$99,2,FALSE)</f>
        <v>#REF!</v>
      </c>
      <c r="F11" s="554" t="str">
        <f>VLOOKUP(F10,'①ひな形'!$C$4:$E$12,2,FALSE)</f>
        <v>#REF!</v>
      </c>
      <c r="G11" s="551" t="str">
        <f>VLOOKUP(G10,'①ひな形'!$B$34:$C$99,2,FALSE)</f>
        <v>#REF!</v>
      </c>
      <c r="H11" s="554" t="str">
        <f>VLOOKUP(H10,'①ひな形'!$C$4:$E$12,2,FALSE)</f>
        <v>#REF!</v>
      </c>
      <c r="I11" s="553" t="str">
        <f>VLOOKUP(I10,'①ひな形'!$B$34:$C$99,2,FALSE)</f>
        <v>#REF!</v>
      </c>
      <c r="J11" s="554" t="str">
        <f>VLOOKUP(J10,'①ひな形'!$C$4:$E$12,2,FALSE)</f>
        <v>#REF!</v>
      </c>
      <c r="K11" s="555" t="str">
        <f>VLOOKUP(K10,'①ひな形'!$B$34:$C$99,2,FALSE)</f>
        <v>#REF!</v>
      </c>
      <c r="L11" s="556" t="str">
        <f>VLOOKUP(L10,'①ひな形'!$C$4:$E$12,2,FALSE)</f>
        <v>#REF!</v>
      </c>
      <c r="M11" s="556" t="str">
        <f>VLOOKUP(M10,'①ひな形'!$B$34:$C$99,2,FALSE)</f>
        <v>#REF!</v>
      </c>
      <c r="N11" s="556" t="str">
        <f>VLOOKUP(N10,'①ひな形'!$C$4:$E$12,2,FALSE)</f>
        <v>#REF!</v>
      </c>
      <c r="O11" s="556" t="str">
        <f>VLOOKUP(O10,'①ひな形'!$B$34:$C$99,2,FALSE)</f>
        <v>#REF!</v>
      </c>
      <c r="P11" s="556" t="str">
        <f>VLOOKUP(P10,'①ひな形'!$C$4:$E$12,2,FALSE)</f>
        <v>#REF!</v>
      </c>
      <c r="Q11" s="556" t="str">
        <f>VLOOKUP(Q10,'①ひな形'!$B$34:$C$99,2,FALSE)</f>
        <v>#REF!</v>
      </c>
      <c r="R11" s="556" t="str">
        <f>VLOOKUP(R10,'①ひな形'!$C$4:$E$12,2,FALSE)</f>
        <v>#REF!</v>
      </c>
      <c r="S11" s="556" t="str">
        <f>VLOOKUP(S10,'①ひな形'!$B$34:$C$99,2,FALSE)</f>
        <v>#REF!</v>
      </c>
      <c r="T11" s="556" t="str">
        <f>VLOOKUP(T10,'①ひな形'!$C$4:$E$12,2,FALSE)</f>
        <v>#REF!</v>
      </c>
      <c r="U11" s="556" t="str">
        <f>VLOOKUP(U10,'①ひな形'!$B$34:$C$99,2,FALSE)</f>
        <v>#REF!</v>
      </c>
      <c r="V11" s="556" t="str">
        <f>VLOOKUP(V10,'①ひな形'!$C$4:$E$12,2,FALSE)</f>
        <v>#REF!</v>
      </c>
      <c r="W11" s="556" t="str">
        <f>VLOOKUP(W10,'①ひな形'!$B$34:$C$99,2,FALSE)</f>
        <v>#REF!</v>
      </c>
      <c r="X11" s="556" t="str">
        <f>VLOOKUP(X10,'①ひな形'!$C$4:$E$12,2,FALSE)</f>
        <v>#REF!</v>
      </c>
      <c r="Y11" s="556" t="str">
        <f>VLOOKUP(Y10,'①ひな形'!$B$34:$C$99,2,FALSE)</f>
        <v>#REF!</v>
      </c>
      <c r="Z11" s="556" t="str">
        <f>VLOOKUP(Z10,'①ひな形'!$C$4:$E$12,2,FALSE)</f>
        <v>#REF!</v>
      </c>
      <c r="AA11" s="556" t="str">
        <f>VLOOKUP(AA10,'①ひな形'!$B$34:$C$99,2,FALSE)</f>
        <v>#REF!</v>
      </c>
      <c r="AB11" s="556" t="str">
        <f>VLOOKUP(AB10,'①ひな形'!$C$4:$E$12,2,FALSE)</f>
        <v>#REF!</v>
      </c>
      <c r="AC11" s="556" t="str">
        <f>VLOOKUP(AC10,'①ひな形'!$B$34:$C$99,2,FALSE)</f>
        <v>#REF!</v>
      </c>
      <c r="AD11" s="556" t="str">
        <f>VLOOKUP(AD10,'①ひな形'!$C$4:$E$12,2,FALSE)</f>
        <v>#REF!</v>
      </c>
      <c r="AE11" s="556" t="str">
        <f>VLOOKUP(AE10,'①ひな形'!$B$34:$C$99,2,FALSE)</f>
        <v>#REF!</v>
      </c>
      <c r="AF11" s="556" t="str">
        <f>VLOOKUP(AF10,'①ひな形'!$C$4:$E$12,2,FALSE)</f>
        <v>#REF!</v>
      </c>
      <c r="AG11" s="556" t="str">
        <f>VLOOKUP(AG10,'①ひな形'!$B$34:$C$99,2,FALSE)</f>
        <v>#REF!</v>
      </c>
      <c r="AH11" s="556" t="str">
        <f>VLOOKUP(AH10,'①ひな形'!$C$4:$E$12,2,FALSE)</f>
        <v>#REF!</v>
      </c>
      <c r="AI11" s="556" t="str">
        <f>VLOOKUP(AI10,'①ひな形'!$B$34:$C$99,2,FALSE)</f>
        <v>#REF!</v>
      </c>
      <c r="AJ11" s="556" t="str">
        <f>VLOOKUP(AJ10,'①ひな形'!$C$4:$E$12,2,FALSE)</f>
        <v>#REF!</v>
      </c>
      <c r="AK11" s="556" t="str">
        <f>VLOOKUP(AK10,'①ひな形'!$B$34:$C$99,2,FALSE)</f>
        <v>#REF!</v>
      </c>
      <c r="AL11" s="556" t="str">
        <f>VLOOKUP(AL10,'①ひな形'!$C$4:$E$12,2,FALSE)</f>
        <v>#REF!</v>
      </c>
      <c r="AM11" s="556" t="str">
        <f>VLOOKUP(AM10,'①ひな形'!$B$34:$C$99,2,FALSE)</f>
        <v>#REF!</v>
      </c>
      <c r="AN11" s="556" t="str">
        <f>VLOOKUP(AN10,'①ひな形'!$C$4:$E$12,2,FALSE)</f>
        <v>#REF!</v>
      </c>
      <c r="AO11" s="556" t="str">
        <f>VLOOKUP(AO10,'①ひな形'!$B$34:$C$99,2,FALSE)</f>
        <v>#REF!</v>
      </c>
      <c r="AP11" s="556" t="str">
        <f>VLOOKUP(AP10,'①ひな形'!$C$4:$E$12,2,FALSE)</f>
        <v>#REF!</v>
      </c>
      <c r="AQ11" s="556" t="str">
        <f>VLOOKUP(AQ10,'①ひな形'!$B$34:$C$99,2,FALSE)</f>
        <v>#REF!</v>
      </c>
      <c r="AR11" s="556" t="str">
        <f>VLOOKUP(AR10,'①ひな形'!$C$4:$E$12,2,FALSE)</f>
        <v>#REF!</v>
      </c>
      <c r="AS11" s="556" t="str">
        <f>VLOOKUP(AS10,'①ひな形'!$B$34:$C$99,2,FALSE)</f>
        <v>#REF!</v>
      </c>
      <c r="AT11" s="556" t="str">
        <f>VLOOKUP(AT10,'①ひな形'!$C$4:$E$12,2,FALSE)</f>
        <v>#REF!</v>
      </c>
      <c r="AU11" s="556" t="str">
        <f>VLOOKUP(AU10,'①ひな形'!$B$34:$C$99,2,FALSE)</f>
        <v>#REF!</v>
      </c>
      <c r="AV11" s="556" t="str">
        <f>VLOOKUP(AV10,'①ひな形'!$C$4:$E$12,2,FALSE)</f>
        <v>#REF!</v>
      </c>
      <c r="AW11" s="556" t="str">
        <f>VLOOKUP(AW10,'①ひな形'!$B$34:$C$99,2,FALSE)</f>
        <v>#REF!</v>
      </c>
      <c r="AX11" s="556" t="str">
        <f>VLOOKUP(AX10,'①ひな形'!$C$4:$E$12,2,FALSE)</f>
        <v>#REF!</v>
      </c>
      <c r="AY11" s="556" t="str">
        <f>VLOOKUP(AY10,'①ひな形'!$B$34:$C$99,2,FALSE)</f>
        <v>#REF!</v>
      </c>
      <c r="AZ11" s="556" t="str">
        <f>VLOOKUP(AZ10,'①ひな形'!$C$4:$E$12,2,FALSE)</f>
        <v>#REF!</v>
      </c>
      <c r="BA11" s="556" t="str">
        <f>VLOOKUP(BA10,'①ひな形'!$B$34:$C$99,2,FALSE)</f>
        <v>#REF!</v>
      </c>
      <c r="BB11" s="556" t="str">
        <f>VLOOKUP(BB10,'①ひな形'!$C$4:$E$12,2,FALSE)</f>
        <v>#REF!</v>
      </c>
      <c r="BC11" s="556" t="str">
        <f>VLOOKUP(BC10,'①ひな形'!$B$34:$C$99,2,FALSE)</f>
        <v>#REF!</v>
      </c>
      <c r="BD11" s="556" t="str">
        <f>VLOOKUP(BD10,'①ひな形'!$C$4:$E$12,2,FALSE)</f>
        <v>#REF!</v>
      </c>
      <c r="BE11" s="556" t="str">
        <f>VLOOKUP(BE10,'①ひな形'!$B$34:$C$99,2,FALSE)</f>
        <v>#REF!</v>
      </c>
      <c r="BF11" s="556" t="str">
        <f>VLOOKUP(BF10,'①ひな形'!$C$4:$E$12,2,FALSE)</f>
        <v>#REF!</v>
      </c>
      <c r="BG11" s="556" t="str">
        <f>VLOOKUP(BG10,'①ひな形'!$B$34:$C$99,2,FALSE)</f>
        <v>#REF!</v>
      </c>
      <c r="BH11" s="556" t="str">
        <f>VLOOKUP(BH10,'①ひな形'!$C$4:$E$12,2,FALSE)</f>
        <v>#REF!</v>
      </c>
      <c r="BI11" s="556" t="str">
        <f>VLOOKUP(BI10,'①ひな形'!$B$34:$C$99,2,FALSE)</f>
        <v>#REF!</v>
      </c>
      <c r="BJ11" s="556" t="str">
        <f>VLOOKUP(BJ10,'①ひな形'!$C$4:$E$12,2,FALSE)</f>
        <v>#REF!</v>
      </c>
      <c r="BK11" s="556" t="str">
        <f>VLOOKUP(BK10,'①ひな形'!$B$34:$C$99,2,FALSE)</f>
        <v>#REF!</v>
      </c>
      <c r="BL11" s="556" t="str">
        <f>VLOOKUP(BL10,'①ひな形'!$C$4:$E$12,2,FALSE)</f>
        <v>#REF!</v>
      </c>
    </row>
    <row r="12">
      <c r="B12" s="542" t="s">
        <v>371</v>
      </c>
      <c r="C12" s="543" t="str">
        <f>VLOOKUP('①ひな形'!G38,'①ひな形'!$A$34:$B$99,2,FALSE)</f>
        <v>#REF!</v>
      </c>
      <c r="D12" s="557" t="str">
        <f>'①ひな形'!G39</f>
        <v>#REF!</v>
      </c>
      <c r="E12" s="558" t="str">
        <f>VLOOKUP('①ひな形'!H38,'①ひな形'!$A$34:$B$99,2,FALSE)</f>
        <v>#REF!</v>
      </c>
      <c r="F12" s="557" t="str">
        <f>'①ひな形'!H39</f>
        <v>#REF!</v>
      </c>
      <c r="G12" s="543" t="str">
        <f>VLOOKUP('①ひな形'!I38,'①ひな形'!$A$34:$B$99,2,FALSE)</f>
        <v>#REF!</v>
      </c>
      <c r="H12" s="557" t="str">
        <f>'①ひな形'!I39</f>
        <v>#REF!</v>
      </c>
      <c r="I12" s="558" t="str">
        <f>VLOOKUP('①ひな形'!J38,'①ひな形'!$A$34:$B$99,2,FALSE)</f>
        <v>#REF!</v>
      </c>
      <c r="J12" s="557" t="str">
        <f>'①ひな形'!J39</f>
        <v>#REF!</v>
      </c>
      <c r="K12" s="548" t="str">
        <f>VLOOKUP('①ひな形'!O38,'①ひな形'!$A$34:$B$99,2,FALSE)</f>
        <v>#REF!</v>
      </c>
      <c r="L12" s="549" t="str">
        <f>'①ひな形'!O39</f>
        <v>#REF!</v>
      </c>
      <c r="M12" s="550" t="str">
        <f>VLOOKUP('①ひな形'!L38,'①ひな形'!$A$34:$B$99,2,FALSE)</f>
        <v>#REF!</v>
      </c>
      <c r="N12" s="549" t="str">
        <f>'①ひな形'!L39</f>
        <v>#REF!</v>
      </c>
      <c r="O12" s="550" t="str">
        <f>VLOOKUP('①ひな形'!M38,'①ひな形'!$A$34:$B$99,2,FALSE)</f>
        <v>#REF!</v>
      </c>
      <c r="P12" s="549" t="str">
        <f>'①ひな形'!M39</f>
        <v>#REF!</v>
      </c>
      <c r="Q12" s="550" t="str">
        <f>VLOOKUP('①ひな形'!N38,'①ひな形'!$A$34:$B$99,2,FALSE)</f>
        <v>#REF!</v>
      </c>
      <c r="R12" s="549"/>
      <c r="S12" s="550" t="str">
        <f>VLOOKUP('①ひな形'!O38,'①ひな形'!$A$34:$B$99,2,FALSE)</f>
        <v>#REF!</v>
      </c>
      <c r="T12" s="549" t="str">
        <f>'①ひな形'!O39</f>
        <v>#REF!</v>
      </c>
      <c r="U12" s="550" t="str">
        <f>VLOOKUP(#REF!,'①ひな形'!$A$34:$B$99,2,FALSE)</f>
        <v>#REF!</v>
      </c>
      <c r="V12" s="549" t="str">
        <f>#REF!</f>
        <v>#REF!</v>
      </c>
      <c r="W12" s="550" t="str">
        <f>VLOOKUP('①ひな形'!Q38,'①ひな形'!$A$34:$B$99,2,FALSE)</f>
        <v>#REF!</v>
      </c>
      <c r="X12" s="549" t="str">
        <f>'①ひな形'!Q39</f>
        <v>#REF!</v>
      </c>
      <c r="Y12" s="550" t="str">
        <f>VLOOKUP('①ひな形'!R38,'①ひな形'!$A$34:$B$99,2,FALSE)</f>
        <v>#REF!</v>
      </c>
      <c r="Z12" s="549" t="str">
        <f>'①ひな形'!R39</f>
        <v>#REF!</v>
      </c>
      <c r="AA12" s="550" t="str">
        <f>VLOOKUP('①ひな形'!S38,'①ひな形'!$A$34:$B$99,2,FALSE)</f>
        <v>#REF!</v>
      </c>
      <c r="AB12" s="549" t="str">
        <f>'①ひな形'!S39</f>
        <v>#REF!</v>
      </c>
      <c r="AC12" s="550" t="str">
        <f>VLOOKUP('①ひな形'!T38,'①ひな形'!$A$34:$B$99,2,FALSE)</f>
        <v>#REF!</v>
      </c>
      <c r="AD12" s="549" t="str">
        <f>'①ひな形'!T39</f>
        <v>#REF!</v>
      </c>
      <c r="AE12" s="550" t="str">
        <f>VLOOKUP('①ひな形'!U38,'①ひな形'!$A$34:$B$99,2,FALSE)</f>
        <v>#REF!</v>
      </c>
      <c r="AF12" s="549" t="str">
        <f>'①ひな形'!U39</f>
        <v>#REF!</v>
      </c>
      <c r="AG12" s="550" t="str">
        <f>VLOOKUP('①ひな形'!V38,'①ひな形'!$A$34:$B$99,2,FALSE)</f>
        <v>#REF!</v>
      </c>
      <c r="AH12" s="549" t="str">
        <f>'①ひな形'!V39</f>
        <v>#REF!</v>
      </c>
      <c r="AI12" s="550" t="str">
        <f>VLOOKUP('①ひな形'!P38,'①ひな形'!$A$34:$B$99,2,FALSE)</f>
        <v>#REF!</v>
      </c>
      <c r="AJ12" s="549" t="str">
        <f>'①ひな形'!P39</f>
        <v>#REF!</v>
      </c>
      <c r="AK12" s="550" t="str">
        <f>VLOOKUP('①ひな形'!X38,'①ひな形'!$A$34:$B$99,2,FALSE)</f>
        <v>#REF!</v>
      </c>
      <c r="AL12" s="549" t="str">
        <f>'①ひな形'!X39</f>
        <v>#REF!</v>
      </c>
      <c r="AM12" s="550" t="str">
        <f>VLOOKUP('①ひな形'!Y38,'①ひな形'!$A$34:$B$99,2,FALSE)</f>
        <v>#REF!</v>
      </c>
      <c r="AN12" s="549" t="str">
        <f>'①ひな形'!Y39</f>
        <v>#REF!</v>
      </c>
      <c r="AO12" s="550" t="str">
        <f>VLOOKUP('①ひな形'!Z38,'①ひな形'!$A$34:$B$99,2,FALSE)</f>
        <v>#REF!</v>
      </c>
      <c r="AP12" s="549" t="str">
        <f>'①ひな形'!Z39</f>
        <v>#REF!</v>
      </c>
      <c r="AQ12" s="550" t="str">
        <f>VLOOKUP('①ひな形'!AA38,'①ひな形'!$A$34:$B$99,2,FALSE)</f>
        <v>#REF!</v>
      </c>
      <c r="AR12" s="549" t="str">
        <f>'①ひな形'!AA39</f>
        <v>#REF!</v>
      </c>
      <c r="AS12" s="550" t="str">
        <f>VLOOKUP('①ひな形'!AB38,'①ひな形'!$A$34:$B$99,2,FALSE)</f>
        <v>#REF!</v>
      </c>
      <c r="AT12" s="549" t="str">
        <f>'①ひな形'!AB39</f>
        <v>#REF!</v>
      </c>
      <c r="AU12" s="550" t="str">
        <f>VLOOKUP('①ひな形'!AC38,'①ひな形'!$A$34:$B$99,2,FALSE)</f>
        <v>#REF!</v>
      </c>
      <c r="AV12" s="549" t="str">
        <f>'①ひな形'!AC39</f>
        <v>#REF!</v>
      </c>
      <c r="AW12" s="550" t="str">
        <f>VLOOKUP('①ひな形'!AD38,'①ひな形'!$A$34:$B$99,2,FALSE)</f>
        <v>#REF!</v>
      </c>
      <c r="AX12" s="549" t="str">
        <f>'①ひな形'!AD39</f>
        <v>#REF!</v>
      </c>
      <c r="AY12" s="550" t="str">
        <f>VLOOKUP('①ひな形'!AE38,'①ひな形'!$A$34:$B$99,2,FALSE)</f>
        <v>#REF!</v>
      </c>
      <c r="AZ12" s="549" t="str">
        <f>'①ひな形'!AE39</f>
        <v>#REF!</v>
      </c>
      <c r="BA12" s="550" t="str">
        <f>VLOOKUP('①ひな形'!AF38,'①ひな形'!$A$34:$B$99,2,FALSE)</f>
        <v>#REF!</v>
      </c>
      <c r="BB12" s="549" t="str">
        <f>'①ひな形'!AF39</f>
        <v>#REF!</v>
      </c>
      <c r="BC12" s="550" t="str">
        <f>VLOOKUP('①ひな形'!AG38,'①ひな形'!$A$34:$B$99,2,FALSE)</f>
        <v>#REF!</v>
      </c>
      <c r="BD12" s="549" t="str">
        <f>'①ひな形'!AG39</f>
        <v>#REF!</v>
      </c>
      <c r="BE12" s="550" t="str">
        <f>VLOOKUP('①ひな形'!AH38,'①ひな形'!$A$34:$B$99,2,FALSE)</f>
        <v>#REF!</v>
      </c>
      <c r="BF12" s="549" t="str">
        <f>'①ひな形'!AH39</f>
        <v>#REF!</v>
      </c>
      <c r="BG12" s="550" t="str">
        <f>VLOOKUP('①ひな形'!AI38,'①ひな形'!$A$34:$B$99,2,FALSE)</f>
        <v>#REF!</v>
      </c>
      <c r="BH12" s="549" t="str">
        <f>'①ひな形'!AI39</f>
        <v>#REF!</v>
      </c>
      <c r="BI12" s="550" t="str">
        <f>VLOOKUP('①ひな形'!AJ38,'①ひな形'!$A$34:$B$99,2,FALSE)</f>
        <v>#REF!</v>
      </c>
      <c r="BJ12" s="549" t="str">
        <f>'①ひな形'!AJ39</f>
        <v>#REF!</v>
      </c>
      <c r="BK12" s="550" t="str">
        <f>VLOOKUP('①ひな形'!AK38,'①ひな形'!$A$34:$B$99,2,FALSE)</f>
        <v>#REF!</v>
      </c>
      <c r="BL12" s="549" t="str">
        <f>'①ひな形'!AK39</f>
        <v>#REF!</v>
      </c>
    </row>
    <row r="13">
      <c r="B13" s="210"/>
      <c r="C13" s="551" t="str">
        <f>VLOOKUP(C12,'①ひな形'!$B$34:$C$99,2,FALSE)</f>
        <v>#REF!</v>
      </c>
      <c r="D13" s="559" t="str">
        <f>VLOOKUP(D12,'①ひな形'!$C$4:$E$12,2,FALSE)</f>
        <v>#REF!</v>
      </c>
      <c r="E13" s="553" t="str">
        <f>VLOOKUP(E12,'①ひな形'!$B$34:$C$99,2,FALSE)</f>
        <v>#REF!</v>
      </c>
      <c r="F13" s="554" t="str">
        <f>VLOOKUP(F12,'①ひな形'!$C$4:$E$12,2,FALSE)</f>
        <v>#REF!</v>
      </c>
      <c r="G13" s="551" t="str">
        <f>VLOOKUP(G12,'①ひな形'!$B$34:$C$99,2,FALSE)</f>
        <v>#REF!</v>
      </c>
      <c r="H13" s="554" t="str">
        <f>VLOOKUP(H12,'①ひな形'!$C$4:$E$12,2,FALSE)</f>
        <v>#REF!</v>
      </c>
      <c r="I13" s="553" t="str">
        <f>VLOOKUP(I12,'①ひな形'!$B$34:$C$99,2,FALSE)</f>
        <v>#REF!</v>
      </c>
      <c r="J13" s="554" t="str">
        <f>VLOOKUP(J12,'①ひな形'!$C$4:$E$12,2,FALSE)</f>
        <v>#REF!</v>
      </c>
      <c r="K13" s="555" t="str">
        <f>VLOOKUP(K12,'①ひな形'!$B$34:$C$99,2,FALSE)</f>
        <v>#REF!</v>
      </c>
      <c r="L13" s="556" t="str">
        <f>VLOOKUP(L12,'①ひな形'!$C$4:$E$12,2,FALSE)</f>
        <v>#REF!</v>
      </c>
      <c r="M13" s="556" t="str">
        <f>VLOOKUP(M12,'①ひな形'!$B$34:$C$99,2,FALSE)</f>
        <v>#REF!</v>
      </c>
      <c r="N13" s="556" t="str">
        <f>VLOOKUP(N12,'①ひな形'!$C$4:$E$12,2,FALSE)</f>
        <v>#REF!</v>
      </c>
      <c r="O13" s="556" t="str">
        <f>VLOOKUP(O12,'①ひな形'!$B$34:$C$99,2,FALSE)</f>
        <v>#REF!</v>
      </c>
      <c r="P13" s="556" t="str">
        <f>VLOOKUP(P12,'①ひな形'!$C$4:$E$12,2,FALSE)</f>
        <v>#REF!</v>
      </c>
      <c r="Q13" s="556" t="str">
        <f>VLOOKUP(Q12,'①ひな形'!$B$34:$C$99,2,FALSE)</f>
        <v>#REF!</v>
      </c>
      <c r="R13" s="556" t="str">
        <f>VLOOKUP(R12,'①ひな形'!$C$4:$E$12,2,FALSE)</f>
        <v>#REF!</v>
      </c>
      <c r="S13" s="556" t="str">
        <f>VLOOKUP(S12,'①ひな形'!$B$34:$C$99,2,FALSE)</f>
        <v>#REF!</v>
      </c>
      <c r="T13" s="556" t="str">
        <f>VLOOKUP(T12,'①ひな形'!$C$4:$E$12,2,FALSE)</f>
        <v>#REF!</v>
      </c>
      <c r="U13" s="556" t="str">
        <f>VLOOKUP(U12,'①ひな形'!$B$34:$C$99,2,FALSE)</f>
        <v>#REF!</v>
      </c>
      <c r="V13" s="556" t="str">
        <f>VLOOKUP(V12,'①ひな形'!$C$4:$E$12,2,FALSE)</f>
        <v>#REF!</v>
      </c>
      <c r="W13" s="556" t="str">
        <f>VLOOKUP(W12,'①ひな形'!$B$34:$C$99,2,FALSE)</f>
        <v>#REF!</v>
      </c>
      <c r="X13" s="556" t="str">
        <f>VLOOKUP(X12,'①ひな形'!$C$4:$E$12,2,FALSE)</f>
        <v>#REF!</v>
      </c>
      <c r="Y13" s="556" t="str">
        <f>VLOOKUP(Y12,'①ひな形'!$B$34:$C$99,2,FALSE)</f>
        <v>#REF!</v>
      </c>
      <c r="Z13" s="556" t="str">
        <f>VLOOKUP(Z12,'①ひな形'!$C$4:$E$12,2,FALSE)</f>
        <v>#REF!</v>
      </c>
      <c r="AA13" s="556" t="str">
        <f>VLOOKUP(AA12,'①ひな形'!$B$34:$C$99,2,FALSE)</f>
        <v>#REF!</v>
      </c>
      <c r="AB13" s="556" t="str">
        <f>VLOOKUP(AB12,'①ひな形'!$C$4:$E$12,2,FALSE)</f>
        <v>#REF!</v>
      </c>
      <c r="AC13" s="556" t="str">
        <f>VLOOKUP(AC12,'①ひな形'!$B$34:$C$99,2,FALSE)</f>
        <v>#REF!</v>
      </c>
      <c r="AD13" s="556" t="str">
        <f>VLOOKUP(AD12,'①ひな形'!$C$4:$E$12,2,FALSE)</f>
        <v>#REF!</v>
      </c>
      <c r="AE13" s="556" t="str">
        <f>VLOOKUP(AE12,'①ひな形'!$B$34:$C$99,2,FALSE)</f>
        <v>#REF!</v>
      </c>
      <c r="AF13" s="556" t="str">
        <f>VLOOKUP(AF12,'①ひな形'!$C$4:$E$12,2,FALSE)</f>
        <v>#REF!</v>
      </c>
      <c r="AG13" s="556" t="str">
        <f>VLOOKUP(AG12,'①ひな形'!$B$34:$C$99,2,FALSE)</f>
        <v>#REF!</v>
      </c>
      <c r="AH13" s="556" t="str">
        <f>VLOOKUP(AH12,'①ひな形'!$C$4:$E$12,2,FALSE)</f>
        <v>#REF!</v>
      </c>
      <c r="AI13" s="556" t="str">
        <f>VLOOKUP(AI12,'①ひな形'!$B$34:$C$99,2,FALSE)</f>
        <v>#REF!</v>
      </c>
      <c r="AJ13" s="556" t="str">
        <f>VLOOKUP(AJ12,'①ひな形'!$C$4:$E$12,2,FALSE)</f>
        <v>#REF!</v>
      </c>
      <c r="AK13" s="556" t="str">
        <f>VLOOKUP(AK12,'①ひな形'!$B$34:$C$99,2,FALSE)</f>
        <v>#REF!</v>
      </c>
      <c r="AL13" s="556" t="str">
        <f>VLOOKUP(AL12,'①ひな形'!$C$4:$E$12,2,FALSE)</f>
        <v>#REF!</v>
      </c>
      <c r="AM13" s="556" t="str">
        <f>VLOOKUP(AM12,'①ひな形'!$B$34:$C$99,2,FALSE)</f>
        <v>#REF!</v>
      </c>
      <c r="AN13" s="556" t="str">
        <f>VLOOKUP(AN12,'①ひな形'!$C$4:$E$12,2,FALSE)</f>
        <v>#REF!</v>
      </c>
      <c r="AO13" s="556" t="str">
        <f>VLOOKUP(AO12,'①ひな形'!$B$34:$C$99,2,FALSE)</f>
        <v>#REF!</v>
      </c>
      <c r="AP13" s="556" t="str">
        <f>VLOOKUP(AP12,'①ひな形'!$C$4:$E$12,2,FALSE)</f>
        <v>#REF!</v>
      </c>
      <c r="AQ13" s="556" t="str">
        <f>VLOOKUP(AQ12,'①ひな形'!$B$34:$C$99,2,FALSE)</f>
        <v>#REF!</v>
      </c>
      <c r="AR13" s="556" t="str">
        <f>VLOOKUP(AR12,'①ひな形'!$C$4:$E$12,2,FALSE)</f>
        <v>#REF!</v>
      </c>
      <c r="AS13" s="556" t="str">
        <f>VLOOKUP(AS12,'①ひな形'!$B$34:$C$99,2,FALSE)</f>
        <v>#REF!</v>
      </c>
      <c r="AT13" s="556" t="str">
        <f>VLOOKUP(AT12,'①ひな形'!$C$4:$E$12,2,FALSE)</f>
        <v>#REF!</v>
      </c>
      <c r="AU13" s="556" t="str">
        <f>VLOOKUP(AU12,'①ひな形'!$B$34:$C$99,2,FALSE)</f>
        <v>#REF!</v>
      </c>
      <c r="AV13" s="556" t="str">
        <f>VLOOKUP(AV12,'①ひな形'!$C$4:$E$12,2,FALSE)</f>
        <v>#REF!</v>
      </c>
      <c r="AW13" s="556" t="str">
        <f>VLOOKUP(AW12,'①ひな形'!$B$34:$C$99,2,FALSE)</f>
        <v>#REF!</v>
      </c>
      <c r="AX13" s="556" t="str">
        <f>VLOOKUP(AX12,'①ひな形'!$C$4:$E$12,2,FALSE)</f>
        <v>#REF!</v>
      </c>
      <c r="AY13" s="556" t="str">
        <f>VLOOKUP(AY12,'①ひな形'!$B$34:$C$99,2,FALSE)</f>
        <v>#REF!</v>
      </c>
      <c r="AZ13" s="556" t="str">
        <f>VLOOKUP(AZ12,'①ひな形'!$C$4:$E$12,2,FALSE)</f>
        <v>#REF!</v>
      </c>
      <c r="BA13" s="556" t="str">
        <f>VLOOKUP(BA12,'①ひな形'!$B$34:$C$99,2,FALSE)</f>
        <v>#REF!</v>
      </c>
      <c r="BB13" s="556" t="str">
        <f>VLOOKUP(BB12,'①ひな形'!$C$4:$E$12,2,FALSE)</f>
        <v>#REF!</v>
      </c>
      <c r="BC13" s="556" t="str">
        <f>VLOOKUP(BC12,'①ひな形'!$B$34:$C$99,2,FALSE)</f>
        <v>#REF!</v>
      </c>
      <c r="BD13" s="556" t="str">
        <f>VLOOKUP(BD12,'①ひな形'!$C$4:$E$12,2,FALSE)</f>
        <v>#REF!</v>
      </c>
      <c r="BE13" s="556" t="str">
        <f>VLOOKUP(BE12,'①ひな形'!$B$34:$C$99,2,FALSE)</f>
        <v>#REF!</v>
      </c>
      <c r="BF13" s="556" t="str">
        <f>VLOOKUP(BF12,'①ひな形'!$C$4:$E$12,2,FALSE)</f>
        <v>#REF!</v>
      </c>
      <c r="BG13" s="556" t="str">
        <f>VLOOKUP(BG12,'①ひな形'!$B$34:$C$99,2,FALSE)</f>
        <v>#REF!</v>
      </c>
      <c r="BH13" s="556" t="str">
        <f>VLOOKUP(BH12,'①ひな形'!$C$4:$E$12,2,FALSE)</f>
        <v>#REF!</v>
      </c>
      <c r="BI13" s="556" t="str">
        <f>VLOOKUP(BI12,'①ひな形'!$B$34:$C$99,2,FALSE)</f>
        <v>#REF!</v>
      </c>
      <c r="BJ13" s="556" t="str">
        <f>VLOOKUP(BJ12,'①ひな形'!$C$4:$E$12,2,FALSE)</f>
        <v>#REF!</v>
      </c>
      <c r="BK13" s="556" t="str">
        <f>VLOOKUP(BK12,'①ひな形'!$B$34:$C$99,2,FALSE)</f>
        <v>#REF!</v>
      </c>
      <c r="BL13" s="556" t="str">
        <f>VLOOKUP(BL12,'①ひな形'!$C$4:$E$12,2,FALSE)</f>
        <v>#REF!</v>
      </c>
    </row>
    <row r="14">
      <c r="B14" s="542" t="s">
        <v>246</v>
      </c>
      <c r="C14" s="543" t="str">
        <f>VLOOKUP('①ひな形'!G40,'①ひな形'!$A$34:$B$99,2,FALSE)</f>
        <v>#REF!</v>
      </c>
      <c r="D14" s="557" t="str">
        <f>'①ひな形'!G41</f>
        <v>#REF!</v>
      </c>
      <c r="E14" s="558" t="str">
        <f>VLOOKUP('①ひな形'!H40,'①ひな形'!$A$34:$B$99,2,FALSE)</f>
        <v>#REF!</v>
      </c>
      <c r="F14" s="557" t="str">
        <f>'①ひな形'!H41</f>
        <v>#REF!</v>
      </c>
      <c r="G14" s="543" t="str">
        <f>VLOOKUP('①ひな形'!I40,'①ひな形'!$A$34:$B$99,2,FALSE)</f>
        <v>#REF!</v>
      </c>
      <c r="H14" s="557" t="str">
        <f>'①ひな形'!I41</f>
        <v>#REF!</v>
      </c>
      <c r="I14" s="558" t="str">
        <f>VLOOKUP('①ひな形'!J40,'①ひな形'!$A$34:$B$99,2,FALSE)</f>
        <v>#REF!</v>
      </c>
      <c r="J14" s="557" t="str">
        <f>'①ひな形'!J41</f>
        <v>#REF!</v>
      </c>
      <c r="K14" s="548" t="str">
        <f>VLOOKUP('①ひな形'!O40,'①ひな形'!$A$34:$B$99,2,FALSE)</f>
        <v>#REF!</v>
      </c>
      <c r="L14" s="549" t="str">
        <f>'①ひな形'!O41</f>
        <v>#REF!</v>
      </c>
      <c r="M14" s="550" t="str">
        <f>VLOOKUP('①ひな形'!L40,'①ひな形'!$A$34:$B$99,2,FALSE)</f>
        <v>#REF!</v>
      </c>
      <c r="N14" s="549" t="str">
        <f>'①ひな形'!L41</f>
        <v>#REF!</v>
      </c>
      <c r="O14" s="550" t="str">
        <f>VLOOKUP('①ひな形'!M40,'①ひな形'!$A$34:$B$99,2,FALSE)</f>
        <v>#REF!</v>
      </c>
      <c r="P14" s="549" t="str">
        <f>'①ひな形'!M41</f>
        <v>#REF!</v>
      </c>
      <c r="Q14" s="550" t="str">
        <f>VLOOKUP('①ひな形'!N40,'①ひな形'!$A$34:$B$99,2,FALSE)</f>
        <v>#REF!</v>
      </c>
      <c r="R14" s="549"/>
      <c r="S14" s="550" t="str">
        <f>VLOOKUP('①ひな形'!O40,'①ひな形'!$A$34:$B$99,2,FALSE)</f>
        <v>#REF!</v>
      </c>
      <c r="T14" s="549" t="str">
        <f>'①ひな形'!O41</f>
        <v>#REF!</v>
      </c>
      <c r="U14" s="550" t="str">
        <f>VLOOKUP('①ひな形'!P40,'①ひな形'!$A$34:$B$99,2,FALSE)</f>
        <v>#REF!</v>
      </c>
      <c r="V14" s="549" t="str">
        <f>'①ひな形'!P41</f>
        <v>#REF!</v>
      </c>
      <c r="W14" s="550" t="str">
        <f>VLOOKUP('①ひな形'!Q40,'①ひな形'!$A$34:$B$99,2,FALSE)</f>
        <v>#REF!</v>
      </c>
      <c r="X14" s="549" t="str">
        <f>'①ひな形'!Q41</f>
        <v>#REF!</v>
      </c>
      <c r="Y14" s="550" t="str">
        <f>VLOOKUP('①ひな形'!R40,'①ひな形'!$A$34:$B$99,2,FALSE)</f>
        <v>#REF!</v>
      </c>
      <c r="Z14" s="549" t="str">
        <f>'①ひな形'!R41</f>
        <v>#REF!</v>
      </c>
      <c r="AA14" s="550" t="str">
        <f>VLOOKUP('①ひな形'!S40,'①ひな形'!$A$34:$B$99,2,FALSE)</f>
        <v>#REF!</v>
      </c>
      <c r="AB14" s="549" t="str">
        <f>'①ひな形'!S41</f>
        <v>#REF!</v>
      </c>
      <c r="AC14" s="550" t="str">
        <f>VLOOKUP('①ひな形'!T40,'①ひな形'!$A$34:$B$99,2,FALSE)</f>
        <v>#REF!</v>
      </c>
      <c r="AD14" s="549" t="str">
        <f>'①ひな形'!T41</f>
        <v>#REF!</v>
      </c>
      <c r="AE14" s="550" t="str">
        <f>VLOOKUP('①ひな形'!U40,'①ひな形'!$A$34:$B$99,2,FALSE)</f>
        <v>#REF!</v>
      </c>
      <c r="AF14" s="549" t="str">
        <f>'①ひな形'!U41</f>
        <v>#REF!</v>
      </c>
      <c r="AG14" s="550" t="str">
        <f>VLOOKUP('①ひな形'!V40,'①ひな形'!$A$34:$B$99,2,FALSE)</f>
        <v>#REF!</v>
      </c>
      <c r="AH14" s="549" t="str">
        <f>'①ひな形'!V41</f>
        <v>#REF!</v>
      </c>
      <c r="AI14" s="550" t="str">
        <f>VLOOKUP('①ひな形'!W40,'①ひな形'!$A$34:$B$99,2,FALSE)</f>
        <v>#REF!</v>
      </c>
      <c r="AJ14" s="549" t="str">
        <f>'①ひな形'!W41</f>
        <v>#REF!</v>
      </c>
      <c r="AK14" s="550" t="str">
        <f>VLOOKUP('①ひな形'!X40,'①ひな形'!$A$34:$B$99,2,FALSE)</f>
        <v>#REF!</v>
      </c>
      <c r="AL14" s="549" t="str">
        <f>'①ひな形'!X41</f>
        <v>#REF!</v>
      </c>
      <c r="AM14" s="550" t="str">
        <f>VLOOKUP('①ひな形'!Y40,'①ひな形'!$A$34:$B$99,2,FALSE)</f>
        <v>#REF!</v>
      </c>
      <c r="AN14" s="549" t="str">
        <f>'①ひな形'!Y41</f>
        <v>#REF!</v>
      </c>
      <c r="AO14" s="550" t="str">
        <f>VLOOKUP('①ひな形'!Z40,'①ひな形'!$A$34:$B$99,2,FALSE)</f>
        <v>#REF!</v>
      </c>
      <c r="AP14" s="549" t="str">
        <f>'①ひな形'!Z41</f>
        <v>#REF!</v>
      </c>
      <c r="AQ14" s="550" t="str">
        <f>VLOOKUP('①ひな形'!AA40,'①ひな形'!$A$34:$B$99,2,FALSE)</f>
        <v>#REF!</v>
      </c>
      <c r="AR14" s="549" t="str">
        <f>'①ひな形'!AA41</f>
        <v>#REF!</v>
      </c>
      <c r="AS14" s="550" t="str">
        <f>VLOOKUP('①ひな形'!AB40,'①ひな形'!$A$34:$B$99,2,FALSE)</f>
        <v>#REF!</v>
      </c>
      <c r="AT14" s="549" t="str">
        <f>'①ひな形'!AB41</f>
        <v>#REF!</v>
      </c>
      <c r="AU14" s="550" t="str">
        <f>VLOOKUP('①ひな形'!AC40,'①ひな形'!$A$34:$B$99,2,FALSE)</f>
        <v>#REF!</v>
      </c>
      <c r="AV14" s="549" t="str">
        <f>'①ひな形'!AC41</f>
        <v>#REF!</v>
      </c>
      <c r="AW14" s="550" t="str">
        <f>VLOOKUP('①ひな形'!AD40,'①ひな形'!$A$34:$B$99,2,FALSE)</f>
        <v>#REF!</v>
      </c>
      <c r="AX14" s="549" t="str">
        <f>'①ひな形'!AD41</f>
        <v>#REF!</v>
      </c>
      <c r="AY14" s="550" t="str">
        <f>VLOOKUP('①ひな形'!AE40,'①ひな形'!$A$34:$B$99,2,FALSE)</f>
        <v>#REF!</v>
      </c>
      <c r="AZ14" s="549" t="str">
        <f>'①ひな形'!AE41</f>
        <v>#REF!</v>
      </c>
      <c r="BA14" s="550" t="str">
        <f>VLOOKUP('①ひな形'!AF40,'①ひな形'!$A$34:$B$99,2,FALSE)</f>
        <v>#REF!</v>
      </c>
      <c r="BB14" s="549" t="str">
        <f>'①ひな形'!AF41</f>
        <v>#REF!</v>
      </c>
      <c r="BC14" s="550" t="str">
        <f>VLOOKUP('①ひな形'!AG40,'①ひな形'!$A$34:$B$99,2,FALSE)</f>
        <v>#REF!</v>
      </c>
      <c r="BD14" s="549" t="str">
        <f>'①ひな形'!AG41</f>
        <v>#REF!</v>
      </c>
      <c r="BE14" s="550" t="str">
        <f>VLOOKUP('①ひな形'!AH40,'①ひな形'!$A$34:$B$99,2,FALSE)</f>
        <v>#REF!</v>
      </c>
      <c r="BF14" s="549" t="str">
        <f>'①ひな形'!AH41</f>
        <v>#REF!</v>
      </c>
      <c r="BG14" s="550" t="str">
        <f>VLOOKUP('①ひな形'!AI40,'①ひな形'!$A$34:$B$99,2,FALSE)</f>
        <v>#REF!</v>
      </c>
      <c r="BH14" s="549" t="str">
        <f>'①ひな形'!AI41</f>
        <v>#REF!</v>
      </c>
      <c r="BI14" s="550" t="str">
        <f>VLOOKUP('①ひな形'!AJ40,'①ひな形'!$A$34:$B$99,2,FALSE)</f>
        <v>#REF!</v>
      </c>
      <c r="BJ14" s="549" t="str">
        <f>'①ひな形'!AJ41</f>
        <v>#REF!</v>
      </c>
      <c r="BK14" s="550" t="str">
        <f>VLOOKUP('①ひな形'!AK40,'①ひな形'!$A$34:$B$99,2,FALSE)</f>
        <v>#REF!</v>
      </c>
      <c r="BL14" s="549" t="str">
        <f>'①ひな形'!AK41</f>
        <v>#REF!</v>
      </c>
    </row>
    <row r="15">
      <c r="B15" s="210"/>
      <c r="C15" s="551" t="str">
        <f>VLOOKUP(C14,'①ひな形'!$B$34:$C$99,2,FALSE)</f>
        <v>#REF!</v>
      </c>
      <c r="D15" s="559" t="str">
        <f>VLOOKUP(D14,'①ひな形'!$C$4:$E$12,2,FALSE)</f>
        <v>#REF!</v>
      </c>
      <c r="E15" s="553" t="str">
        <f>VLOOKUP(E14,'①ひな形'!$B$34:$C$99,2,FALSE)</f>
        <v>#REF!</v>
      </c>
      <c r="F15" s="554" t="str">
        <f>VLOOKUP(F14,'①ひな形'!$C$4:$E$12,2,FALSE)</f>
        <v>#REF!</v>
      </c>
      <c r="G15" s="551" t="str">
        <f>VLOOKUP(G14,'①ひな形'!$B$34:$C$99,2,FALSE)</f>
        <v>#REF!</v>
      </c>
      <c r="H15" s="554" t="str">
        <f>VLOOKUP(H14,'①ひな形'!$C$4:$E$12,2,FALSE)</f>
        <v>#REF!</v>
      </c>
      <c r="I15" s="553" t="str">
        <f>VLOOKUP(I14,'①ひな形'!$B$34:$C$99,2,FALSE)</f>
        <v>#REF!</v>
      </c>
      <c r="J15" s="554" t="str">
        <f>VLOOKUP(J14,'①ひな形'!$C$4:$E$12,2,FALSE)</f>
        <v>#REF!</v>
      </c>
      <c r="K15" s="555" t="str">
        <f>VLOOKUP(K14,'①ひな形'!$B$34:$C$99,2,FALSE)</f>
        <v>#REF!</v>
      </c>
      <c r="L15" s="556" t="str">
        <f>VLOOKUP(L14,'①ひな形'!$C$4:$E$12,2,FALSE)</f>
        <v>#REF!</v>
      </c>
      <c r="M15" s="556" t="str">
        <f>VLOOKUP(M14,'①ひな形'!$B$34:$C$99,2,FALSE)</f>
        <v>#REF!</v>
      </c>
      <c r="N15" s="556" t="str">
        <f>VLOOKUP(N14,'①ひな形'!$C$4:$E$12,2,FALSE)</f>
        <v>#REF!</v>
      </c>
      <c r="O15" s="556" t="str">
        <f>VLOOKUP(O14,'①ひな形'!$B$34:$C$99,2,FALSE)</f>
        <v>#REF!</v>
      </c>
      <c r="P15" s="556" t="str">
        <f>VLOOKUP(P14,'①ひな形'!$C$4:$E$12,2,FALSE)</f>
        <v>#REF!</v>
      </c>
      <c r="Q15" s="556" t="str">
        <f>VLOOKUP(Q14,'①ひな形'!$B$34:$C$99,2,FALSE)</f>
        <v>#REF!</v>
      </c>
      <c r="R15" s="556" t="str">
        <f>VLOOKUP(R14,'①ひな形'!$C$4:$E$12,2,FALSE)</f>
        <v>#REF!</v>
      </c>
      <c r="S15" s="556" t="str">
        <f>VLOOKUP(S14,'①ひな形'!$B$34:$C$99,2,FALSE)</f>
        <v>#REF!</v>
      </c>
      <c r="T15" s="556" t="str">
        <f>VLOOKUP(T14,'①ひな形'!$C$4:$E$12,2,FALSE)</f>
        <v>#REF!</v>
      </c>
      <c r="U15" s="556" t="str">
        <f>VLOOKUP(U14,'①ひな形'!$B$34:$C$99,2,FALSE)</f>
        <v>#REF!</v>
      </c>
      <c r="V15" s="556" t="str">
        <f>VLOOKUP(V14,'①ひな形'!$C$4:$E$12,2,FALSE)</f>
        <v>#REF!</v>
      </c>
      <c r="W15" s="556" t="str">
        <f>VLOOKUP(W14,'①ひな形'!$B$34:$C$99,2,FALSE)</f>
        <v>#REF!</v>
      </c>
      <c r="X15" s="556" t="str">
        <f>VLOOKUP(X14,'①ひな形'!$C$4:$E$12,2,FALSE)</f>
        <v>#REF!</v>
      </c>
      <c r="Y15" s="556" t="str">
        <f>VLOOKUP(Y14,'①ひな形'!$B$34:$C$99,2,FALSE)</f>
        <v>#REF!</v>
      </c>
      <c r="Z15" s="556" t="str">
        <f>VLOOKUP(Z14,'①ひな形'!$C$4:$E$12,2,FALSE)</f>
        <v>#REF!</v>
      </c>
      <c r="AA15" s="556" t="str">
        <f>VLOOKUP(AA14,'①ひな形'!$B$34:$C$99,2,FALSE)</f>
        <v>#REF!</v>
      </c>
      <c r="AB15" s="556" t="str">
        <f>VLOOKUP(AB14,'①ひな形'!$C$4:$E$12,2,FALSE)</f>
        <v>#REF!</v>
      </c>
      <c r="AC15" s="556" t="str">
        <f>VLOOKUP(AC14,'①ひな形'!$B$34:$C$99,2,FALSE)</f>
        <v>#REF!</v>
      </c>
      <c r="AD15" s="556" t="str">
        <f>VLOOKUP(AD14,'①ひな形'!$C$4:$E$12,2,FALSE)</f>
        <v>#REF!</v>
      </c>
      <c r="AE15" s="556" t="str">
        <f>VLOOKUP(AE14,'①ひな形'!$B$34:$C$99,2,FALSE)</f>
        <v>#REF!</v>
      </c>
      <c r="AF15" s="556" t="str">
        <f>VLOOKUP(AF14,'①ひな形'!$C$4:$E$12,2,FALSE)</f>
        <v>#REF!</v>
      </c>
      <c r="AG15" s="556" t="str">
        <f>VLOOKUP(AG14,'①ひな形'!$B$34:$C$99,2,FALSE)</f>
        <v>#REF!</v>
      </c>
      <c r="AH15" s="556" t="str">
        <f>VLOOKUP(AH14,'①ひな形'!$C$4:$E$12,2,FALSE)</f>
        <v>#REF!</v>
      </c>
      <c r="AI15" s="556" t="str">
        <f>VLOOKUP(AI14,'①ひな形'!$B$34:$C$99,2,FALSE)</f>
        <v>#REF!</v>
      </c>
      <c r="AJ15" s="556" t="str">
        <f>VLOOKUP(AJ14,'①ひな形'!$C$4:$E$12,2,FALSE)</f>
        <v>#REF!</v>
      </c>
      <c r="AK15" s="556" t="str">
        <f>VLOOKUP(AK14,'①ひな形'!$B$34:$C$99,2,FALSE)</f>
        <v>#REF!</v>
      </c>
      <c r="AL15" s="556" t="str">
        <f>VLOOKUP(AL14,'①ひな形'!$C$4:$E$12,2,FALSE)</f>
        <v>#REF!</v>
      </c>
      <c r="AM15" s="556" t="str">
        <f>VLOOKUP(AM14,'①ひな形'!$B$34:$C$99,2,FALSE)</f>
        <v>#REF!</v>
      </c>
      <c r="AN15" s="556" t="str">
        <f>VLOOKUP(AN14,'①ひな形'!$C$4:$E$12,2,FALSE)</f>
        <v>#REF!</v>
      </c>
      <c r="AO15" s="556" t="str">
        <f>VLOOKUP(AO14,'①ひな形'!$B$34:$C$99,2,FALSE)</f>
        <v>#REF!</v>
      </c>
      <c r="AP15" s="556" t="str">
        <f>VLOOKUP(AP14,'①ひな形'!$C$4:$E$12,2,FALSE)</f>
        <v>#REF!</v>
      </c>
      <c r="AQ15" s="556" t="str">
        <f>VLOOKUP(AQ14,'①ひな形'!$B$34:$C$99,2,FALSE)</f>
        <v>#REF!</v>
      </c>
      <c r="AR15" s="556" t="str">
        <f>VLOOKUP(AR14,'①ひな形'!$C$4:$E$12,2,FALSE)</f>
        <v>#REF!</v>
      </c>
      <c r="AS15" s="556" t="str">
        <f>VLOOKUP(AS14,'①ひな形'!$B$34:$C$99,2,FALSE)</f>
        <v>#REF!</v>
      </c>
      <c r="AT15" s="556" t="str">
        <f>VLOOKUP(AT14,'①ひな形'!$C$4:$E$12,2,FALSE)</f>
        <v>#REF!</v>
      </c>
      <c r="AU15" s="556" t="str">
        <f>VLOOKUP(AU14,'①ひな形'!$B$34:$C$99,2,FALSE)</f>
        <v>#REF!</v>
      </c>
      <c r="AV15" s="556" t="str">
        <f>VLOOKUP(AV14,'①ひな形'!$C$4:$E$12,2,FALSE)</f>
        <v>#REF!</v>
      </c>
      <c r="AW15" s="556" t="str">
        <f>VLOOKUP(AW14,'①ひな形'!$B$34:$C$99,2,FALSE)</f>
        <v>#REF!</v>
      </c>
      <c r="AX15" s="556" t="str">
        <f>VLOOKUP(AX14,'①ひな形'!$C$4:$E$12,2,FALSE)</f>
        <v>#REF!</v>
      </c>
      <c r="AY15" s="556" t="str">
        <f>VLOOKUP(AY14,'①ひな形'!$B$34:$C$99,2,FALSE)</f>
        <v>#REF!</v>
      </c>
      <c r="AZ15" s="556" t="str">
        <f>VLOOKUP(AZ14,'①ひな形'!$C$4:$E$12,2,FALSE)</f>
        <v>#REF!</v>
      </c>
      <c r="BA15" s="556" t="str">
        <f>VLOOKUP(BA14,'①ひな形'!$B$34:$C$99,2,FALSE)</f>
        <v>#REF!</v>
      </c>
      <c r="BB15" s="556" t="str">
        <f>VLOOKUP(BB14,'①ひな形'!$C$4:$E$12,2,FALSE)</f>
        <v>#REF!</v>
      </c>
      <c r="BC15" s="556" t="str">
        <f>VLOOKUP(BC14,'①ひな形'!$B$34:$C$99,2,FALSE)</f>
        <v>#REF!</v>
      </c>
      <c r="BD15" s="556" t="str">
        <f>VLOOKUP(BD14,'①ひな形'!$C$4:$E$12,2,FALSE)</f>
        <v>#REF!</v>
      </c>
      <c r="BE15" s="556" t="str">
        <f>VLOOKUP(BE14,'①ひな形'!$B$34:$C$99,2,FALSE)</f>
        <v>#REF!</v>
      </c>
      <c r="BF15" s="556" t="str">
        <f>VLOOKUP(BF14,'①ひな形'!$C$4:$E$12,2,FALSE)</f>
        <v>#REF!</v>
      </c>
      <c r="BG15" s="556" t="str">
        <f>VLOOKUP(BG14,'①ひな形'!$B$34:$C$99,2,FALSE)</f>
        <v>#REF!</v>
      </c>
      <c r="BH15" s="556" t="str">
        <f>VLOOKUP(BH14,'①ひな形'!$C$4:$E$12,2,FALSE)</f>
        <v>#REF!</v>
      </c>
      <c r="BI15" s="556" t="str">
        <f>VLOOKUP(BI14,'①ひな形'!$B$34:$C$99,2,FALSE)</f>
        <v>#REF!</v>
      </c>
      <c r="BJ15" s="556" t="str">
        <f>VLOOKUP(BJ14,'①ひな形'!$C$4:$E$12,2,FALSE)</f>
        <v>#REF!</v>
      </c>
      <c r="BK15" s="556" t="str">
        <f>VLOOKUP(BK14,'①ひな形'!$B$34:$C$99,2,FALSE)</f>
        <v>#REF!</v>
      </c>
      <c r="BL15" s="556" t="str">
        <f>VLOOKUP(BL14,'①ひな形'!$C$4:$E$12,2,FALSE)</f>
        <v>#REF!</v>
      </c>
    </row>
    <row r="16">
      <c r="B16" s="542" t="s">
        <v>247</v>
      </c>
      <c r="C16" s="558" t="str">
        <f>VLOOKUP('①ひな形'!G42,'①ひな形'!$A$34:$B$99,2,FALSE)</f>
        <v>#REF!</v>
      </c>
      <c r="D16" s="557" t="str">
        <f>'①ひな形'!G43</f>
        <v>#REF!</v>
      </c>
      <c r="E16" s="558" t="str">
        <f>VLOOKUP('①ひな形'!H42,'①ひな形'!$A$34:$B$99,2,FALSE)</f>
        <v>#REF!</v>
      </c>
      <c r="F16" s="557" t="str">
        <f>'①ひな形'!H43</f>
        <v>#REF!</v>
      </c>
      <c r="G16" s="558" t="str">
        <f>VLOOKUP('①ひな形'!I42,'①ひな形'!$A$34:$B$99,2,FALSE)</f>
        <v>#REF!</v>
      </c>
      <c r="H16" s="557" t="str">
        <f>'①ひな形'!I43</f>
        <v>#REF!</v>
      </c>
      <c r="I16" s="558" t="str">
        <f>VLOOKUP('①ひな形'!J42,'①ひな形'!$A$34:$B$99,2,FALSE)</f>
        <v>#REF!</v>
      </c>
      <c r="J16" s="557" t="str">
        <f>'①ひな形'!J43</f>
        <v>#REF!</v>
      </c>
      <c r="K16" s="548" t="str">
        <f>VLOOKUP('①ひな形'!O42,'①ひな形'!$A$34:$B$99,2,FALSE)</f>
        <v>#REF!</v>
      </c>
      <c r="L16" s="549" t="str">
        <f>'①ひな形'!O43</f>
        <v>#REF!</v>
      </c>
      <c r="M16" s="550" t="str">
        <f>VLOOKUP('①ひな形'!L42,'①ひな形'!$A$34:$B$99,2,FALSE)</f>
        <v>#REF!</v>
      </c>
      <c r="N16" s="549" t="str">
        <f>'①ひな形'!L43</f>
        <v>#REF!</v>
      </c>
      <c r="O16" s="550" t="str">
        <f>VLOOKUP('①ひな形'!M42,'①ひな形'!$A$34:$B$99,2,FALSE)</f>
        <v>#REF!</v>
      </c>
      <c r="P16" s="549" t="str">
        <f>'①ひな形'!M43</f>
        <v>#REF!</v>
      </c>
      <c r="Q16" s="550" t="str">
        <f>VLOOKUP('①ひな形'!N42,'①ひな形'!$A$34:$B$99,2,FALSE)</f>
        <v>#REF!</v>
      </c>
      <c r="R16" s="549"/>
      <c r="S16" s="550" t="str">
        <f>VLOOKUP('①ひな形'!O42,'①ひな形'!$A$34:$B$99,2,FALSE)</f>
        <v>#REF!</v>
      </c>
      <c r="T16" s="549" t="str">
        <f>'①ひな形'!O43</f>
        <v>#REF!</v>
      </c>
      <c r="U16" s="550" t="str">
        <f>VLOOKUP('①ひな形'!P42,'①ひな形'!$A$34:$B$99,2,FALSE)</f>
        <v>#REF!</v>
      </c>
      <c r="V16" s="549" t="str">
        <f>'①ひな形'!P43</f>
        <v>#REF!</v>
      </c>
      <c r="W16" s="550" t="str">
        <f>VLOOKUP('①ひな形'!Q42,'①ひな形'!$A$34:$B$99,2,FALSE)</f>
        <v>#REF!</v>
      </c>
      <c r="X16" s="549" t="str">
        <f>'①ひな形'!Q43</f>
        <v>#REF!</v>
      </c>
      <c r="Y16" s="550" t="str">
        <f>VLOOKUP('①ひな形'!R42,'①ひな形'!$A$34:$B$99,2,FALSE)</f>
        <v>#REF!</v>
      </c>
      <c r="Z16" s="549" t="str">
        <f>'①ひな形'!R43</f>
        <v>#REF!</v>
      </c>
      <c r="AA16" s="550" t="str">
        <f>VLOOKUP('①ひな形'!S42,'①ひな形'!$A$34:$B$99,2,FALSE)</f>
        <v>#REF!</v>
      </c>
      <c r="AB16" s="549" t="str">
        <f>'①ひな形'!S43</f>
        <v>#REF!</v>
      </c>
      <c r="AC16" s="550" t="str">
        <f>VLOOKUP('①ひな形'!T42,'①ひな形'!$A$34:$B$99,2,FALSE)</f>
        <v>#REF!</v>
      </c>
      <c r="AD16" s="549" t="str">
        <f>'①ひな形'!T43</f>
        <v>#REF!</v>
      </c>
      <c r="AE16" s="550" t="str">
        <f>VLOOKUP('①ひな形'!U42,'①ひな形'!$A$34:$B$99,2,FALSE)</f>
        <v>#REF!</v>
      </c>
      <c r="AF16" s="549" t="str">
        <f>'①ひな形'!U43</f>
        <v>#REF!</v>
      </c>
      <c r="AG16" s="550" t="str">
        <f>VLOOKUP('①ひな形'!V42,'①ひな形'!$A$34:$B$99,2,FALSE)</f>
        <v>#REF!</v>
      </c>
      <c r="AH16" s="549" t="str">
        <f>'①ひな形'!V43</f>
        <v>#REF!</v>
      </c>
      <c r="AI16" s="550" t="str">
        <f>VLOOKUP('①ひな形'!W42,'①ひな形'!$A$34:$B$99,2,FALSE)</f>
        <v>#REF!</v>
      </c>
      <c r="AJ16" s="549" t="str">
        <f>'①ひな形'!W43</f>
        <v>#REF!</v>
      </c>
      <c r="AK16" s="550" t="str">
        <f>VLOOKUP('①ひな形'!X42,'①ひな形'!$A$34:$B$99,2,FALSE)</f>
        <v>#REF!</v>
      </c>
      <c r="AL16" s="549" t="str">
        <f>'①ひな形'!X43</f>
        <v>#REF!</v>
      </c>
      <c r="AM16" s="550" t="str">
        <f>VLOOKUP('①ひな形'!Y42,'①ひな形'!$A$34:$B$99,2,FALSE)</f>
        <v>#REF!</v>
      </c>
      <c r="AN16" s="549" t="str">
        <f>'①ひな形'!Y43</f>
        <v>#REF!</v>
      </c>
      <c r="AO16" s="550" t="str">
        <f>VLOOKUP('①ひな形'!Z42,'①ひな形'!$A$34:$B$99,2,FALSE)</f>
        <v>#REF!</v>
      </c>
      <c r="AP16" s="549" t="str">
        <f>'①ひな形'!Z43</f>
        <v>#REF!</v>
      </c>
      <c r="AQ16" s="550" t="str">
        <f>VLOOKUP('①ひな形'!AA42,'①ひな形'!$A$34:$B$99,2,FALSE)</f>
        <v>#REF!</v>
      </c>
      <c r="AR16" s="549" t="str">
        <f>'①ひな形'!AA43</f>
        <v>#REF!</v>
      </c>
      <c r="AS16" s="550" t="str">
        <f>VLOOKUP('①ひな形'!AB42,'①ひな形'!$A$34:$B$99,2,FALSE)</f>
        <v>#REF!</v>
      </c>
      <c r="AT16" s="549" t="str">
        <f>'①ひな形'!AB43</f>
        <v>#REF!</v>
      </c>
      <c r="AU16" s="550" t="str">
        <f>VLOOKUP('①ひな形'!AC42,'①ひな形'!$A$34:$B$99,2,FALSE)</f>
        <v>#REF!</v>
      </c>
      <c r="AV16" s="549" t="str">
        <f>'①ひな形'!AC43</f>
        <v>#REF!</v>
      </c>
      <c r="AW16" s="550" t="str">
        <f>VLOOKUP('①ひな形'!AD42,'①ひな形'!$A$34:$B$99,2,FALSE)</f>
        <v>#REF!</v>
      </c>
      <c r="AX16" s="549" t="str">
        <f>'①ひな形'!AD43</f>
        <v>#REF!</v>
      </c>
      <c r="AY16" s="550" t="str">
        <f>VLOOKUP('①ひな形'!AE42,'①ひな形'!$A$34:$B$99,2,FALSE)</f>
        <v>#REF!</v>
      </c>
      <c r="AZ16" s="549" t="str">
        <f>'①ひな形'!AE43</f>
        <v>#REF!</v>
      </c>
      <c r="BA16" s="550" t="str">
        <f>VLOOKUP('①ひな形'!AF42,'①ひな形'!$A$34:$B$99,2,FALSE)</f>
        <v>#REF!</v>
      </c>
      <c r="BB16" s="549" t="str">
        <f>'①ひな形'!AF43</f>
        <v>#REF!</v>
      </c>
      <c r="BC16" s="550" t="str">
        <f>VLOOKUP('①ひな形'!AG42,'①ひな形'!$A$34:$B$99,2,FALSE)</f>
        <v>#REF!</v>
      </c>
      <c r="BD16" s="549" t="str">
        <f>'①ひな形'!AG43</f>
        <v>#REF!</v>
      </c>
      <c r="BE16" s="550" t="str">
        <f>VLOOKUP('①ひな形'!AH42,'①ひな形'!$A$34:$B$99,2,FALSE)</f>
        <v>#REF!</v>
      </c>
      <c r="BF16" s="549" t="str">
        <f>'①ひな形'!AH43</f>
        <v>#REF!</v>
      </c>
      <c r="BG16" s="550" t="str">
        <f>VLOOKUP('①ひな形'!AI42,'①ひな形'!$A$34:$B$99,2,FALSE)</f>
        <v>#REF!</v>
      </c>
      <c r="BH16" s="549" t="str">
        <f>'①ひな形'!AI43</f>
        <v>#REF!</v>
      </c>
      <c r="BI16" s="550" t="str">
        <f>VLOOKUP('①ひな形'!AJ42,'①ひな形'!$A$34:$B$99,2,FALSE)</f>
        <v>#REF!</v>
      </c>
      <c r="BJ16" s="549" t="str">
        <f>'①ひな形'!AJ43</f>
        <v>#REF!</v>
      </c>
      <c r="BK16" s="550" t="str">
        <f>VLOOKUP('①ひな形'!AK42,'①ひな形'!$A$34:$B$99,2,FALSE)</f>
        <v>#REF!</v>
      </c>
      <c r="BL16" s="549" t="str">
        <f>'①ひな形'!AK43</f>
        <v>#REF!</v>
      </c>
    </row>
    <row r="17">
      <c r="B17" s="210"/>
      <c r="C17" s="553" t="str">
        <f>VLOOKUP(C16,'①ひな形'!$B$34:$C$99,2,FALSE)</f>
        <v>#REF!</v>
      </c>
      <c r="D17" s="554" t="str">
        <f>VLOOKUP(D16,'①ひな形'!$C$4:$E$12,2,FALSE)</f>
        <v>#REF!</v>
      </c>
      <c r="E17" s="553" t="str">
        <f>VLOOKUP(E16,'①ひな形'!$B$34:$C$99,2,FALSE)</f>
        <v>#REF!</v>
      </c>
      <c r="F17" s="554" t="str">
        <f>VLOOKUP(F16,'①ひな形'!$C$4:$E$12,2,FALSE)</f>
        <v>#REF!</v>
      </c>
      <c r="G17" s="553" t="str">
        <f>VLOOKUP(G16,'①ひな形'!$B$34:$C$99,2,FALSE)</f>
        <v>#REF!</v>
      </c>
      <c r="H17" s="554" t="str">
        <f>VLOOKUP(H16,'①ひな形'!$C$4:$E$12,2,FALSE)</f>
        <v>#REF!</v>
      </c>
      <c r="I17" s="553" t="str">
        <f>VLOOKUP(I16,'①ひな形'!$B$34:$C$99,2,FALSE)</f>
        <v>#REF!</v>
      </c>
      <c r="J17" s="554" t="str">
        <f>VLOOKUP(J16,'①ひな形'!$C$4:$E$12,2,FALSE)</f>
        <v>#REF!</v>
      </c>
      <c r="K17" s="555" t="str">
        <f>VLOOKUP(K16,'①ひな形'!$B$34:$C$99,2,FALSE)</f>
        <v>#REF!</v>
      </c>
      <c r="L17" s="556" t="str">
        <f>VLOOKUP(L16,'①ひな形'!$C$4:$E$12,2,FALSE)</f>
        <v>#REF!</v>
      </c>
      <c r="M17" s="556" t="str">
        <f>VLOOKUP(M16,'①ひな形'!$B$34:$C$99,2,FALSE)</f>
        <v>#REF!</v>
      </c>
      <c r="N17" s="556" t="str">
        <f>VLOOKUP(N16,'①ひな形'!$C$4:$E$12,2,FALSE)</f>
        <v>#REF!</v>
      </c>
      <c r="O17" s="556" t="str">
        <f>VLOOKUP(O16,'①ひな形'!$B$34:$C$99,2,FALSE)</f>
        <v>#REF!</v>
      </c>
      <c r="P17" s="556" t="str">
        <f>VLOOKUP(P16,'①ひな形'!$C$4:$E$12,2,FALSE)</f>
        <v>#REF!</v>
      </c>
      <c r="Q17" s="556" t="str">
        <f>VLOOKUP(Q16,'①ひな形'!$B$34:$C$99,2,FALSE)</f>
        <v>#REF!</v>
      </c>
      <c r="R17" s="556" t="str">
        <f>VLOOKUP(R16,'①ひな形'!$C$4:$E$12,2,FALSE)</f>
        <v>#REF!</v>
      </c>
      <c r="S17" s="556" t="str">
        <f>VLOOKUP(S16,'①ひな形'!$B$34:$C$99,2,FALSE)</f>
        <v>#REF!</v>
      </c>
      <c r="T17" s="556" t="str">
        <f>VLOOKUP(T16,'①ひな形'!$C$4:$E$12,2,FALSE)</f>
        <v>#REF!</v>
      </c>
      <c r="U17" s="556" t="str">
        <f>VLOOKUP(U16,'①ひな形'!$B$34:$C$99,2,FALSE)</f>
        <v>#REF!</v>
      </c>
      <c r="V17" s="556" t="str">
        <f>VLOOKUP(V16,'①ひな形'!$C$4:$E$12,2,FALSE)</f>
        <v>#REF!</v>
      </c>
      <c r="W17" s="556" t="str">
        <f>VLOOKUP(W16,'①ひな形'!$B$34:$C$99,2,FALSE)</f>
        <v>#REF!</v>
      </c>
      <c r="X17" s="556" t="str">
        <f>VLOOKUP(X16,'①ひな形'!$C$4:$E$12,2,FALSE)</f>
        <v>#REF!</v>
      </c>
      <c r="Y17" s="556" t="str">
        <f>VLOOKUP(Y16,'①ひな形'!$B$34:$C$99,2,FALSE)</f>
        <v>#REF!</v>
      </c>
      <c r="Z17" s="556" t="str">
        <f>VLOOKUP(Z16,'①ひな形'!$C$4:$E$12,2,FALSE)</f>
        <v>#REF!</v>
      </c>
      <c r="AA17" s="556" t="str">
        <f>VLOOKUP(AA16,'①ひな形'!$B$34:$C$99,2,FALSE)</f>
        <v>#REF!</v>
      </c>
      <c r="AB17" s="556" t="str">
        <f>VLOOKUP(AB16,'①ひな形'!$C$4:$E$12,2,FALSE)</f>
        <v>#REF!</v>
      </c>
      <c r="AC17" s="556" t="str">
        <f>VLOOKUP(AC16,'①ひな形'!$B$34:$C$99,2,FALSE)</f>
        <v>#REF!</v>
      </c>
      <c r="AD17" s="556" t="str">
        <f>VLOOKUP(AD16,'①ひな形'!$C$4:$E$12,2,FALSE)</f>
        <v>#REF!</v>
      </c>
      <c r="AE17" s="556" t="str">
        <f>VLOOKUP(AE16,'①ひな形'!$B$34:$C$99,2,FALSE)</f>
        <v>#REF!</v>
      </c>
      <c r="AF17" s="556" t="str">
        <f>VLOOKUP(AF16,'①ひな形'!$C$4:$E$12,2,FALSE)</f>
        <v>#REF!</v>
      </c>
      <c r="AG17" s="556" t="str">
        <f>VLOOKUP(AG16,'①ひな形'!$B$34:$C$99,2,FALSE)</f>
        <v>#REF!</v>
      </c>
      <c r="AH17" s="556" t="str">
        <f>VLOOKUP(AH16,'①ひな形'!$C$4:$E$12,2,FALSE)</f>
        <v>#REF!</v>
      </c>
      <c r="AI17" s="556" t="str">
        <f>VLOOKUP(AI16,'①ひな形'!$B$34:$C$99,2,FALSE)</f>
        <v>#REF!</v>
      </c>
      <c r="AJ17" s="556" t="str">
        <f>VLOOKUP(AJ16,'①ひな形'!$C$4:$E$12,2,FALSE)</f>
        <v>#REF!</v>
      </c>
      <c r="AK17" s="556" t="str">
        <f>VLOOKUP(AK16,'①ひな形'!$B$34:$C$99,2,FALSE)</f>
        <v>#REF!</v>
      </c>
      <c r="AL17" s="556" t="str">
        <f>VLOOKUP(AL16,'①ひな形'!$C$4:$E$12,2,FALSE)</f>
        <v>#REF!</v>
      </c>
      <c r="AM17" s="556" t="str">
        <f>VLOOKUP(AM16,'①ひな形'!$B$34:$C$99,2,FALSE)</f>
        <v>#REF!</v>
      </c>
      <c r="AN17" s="556" t="str">
        <f>VLOOKUP(AN16,'①ひな形'!$C$4:$E$12,2,FALSE)</f>
        <v>#REF!</v>
      </c>
      <c r="AO17" s="556" t="str">
        <f>VLOOKUP(AO16,'①ひな形'!$B$34:$C$99,2,FALSE)</f>
        <v>#REF!</v>
      </c>
      <c r="AP17" s="556" t="str">
        <f>VLOOKUP(AP16,'①ひな形'!$C$4:$E$12,2,FALSE)</f>
        <v>#REF!</v>
      </c>
      <c r="AQ17" s="556" t="str">
        <f>VLOOKUP(AQ16,'①ひな形'!$B$34:$C$99,2,FALSE)</f>
        <v>#REF!</v>
      </c>
      <c r="AR17" s="556" t="str">
        <f>VLOOKUP(AR16,'①ひな形'!$C$4:$E$12,2,FALSE)</f>
        <v>#REF!</v>
      </c>
      <c r="AS17" s="556" t="str">
        <f>VLOOKUP(AS16,'①ひな形'!$B$34:$C$99,2,FALSE)</f>
        <v>#REF!</v>
      </c>
      <c r="AT17" s="556" t="str">
        <f>VLOOKUP(AT16,'①ひな形'!$C$4:$E$12,2,FALSE)</f>
        <v>#REF!</v>
      </c>
      <c r="AU17" s="556" t="str">
        <f>VLOOKUP(AU16,'①ひな形'!$B$34:$C$99,2,FALSE)</f>
        <v>#REF!</v>
      </c>
      <c r="AV17" s="556" t="str">
        <f>VLOOKUP(AV16,'①ひな形'!$C$4:$E$12,2,FALSE)</f>
        <v>#REF!</v>
      </c>
      <c r="AW17" s="556" t="str">
        <f>VLOOKUP(AW16,'①ひな形'!$B$34:$C$99,2,FALSE)</f>
        <v>#REF!</v>
      </c>
      <c r="AX17" s="556" t="str">
        <f>VLOOKUP(AX16,'①ひな形'!$C$4:$E$12,2,FALSE)</f>
        <v>#REF!</v>
      </c>
      <c r="AY17" s="556" t="str">
        <f>VLOOKUP(AY16,'①ひな形'!$B$34:$C$99,2,FALSE)</f>
        <v>#REF!</v>
      </c>
      <c r="AZ17" s="556" t="str">
        <f>VLOOKUP(AZ16,'①ひな形'!$C$4:$E$12,2,FALSE)</f>
        <v>#REF!</v>
      </c>
      <c r="BA17" s="556" t="str">
        <f>VLOOKUP(BA16,'①ひな形'!$B$34:$C$99,2,FALSE)</f>
        <v>#REF!</v>
      </c>
      <c r="BB17" s="556" t="str">
        <f>VLOOKUP(BB16,'①ひな形'!$C$4:$E$12,2,FALSE)</f>
        <v>#REF!</v>
      </c>
      <c r="BC17" s="556" t="str">
        <f>VLOOKUP(BC16,'①ひな形'!$B$34:$C$99,2,FALSE)</f>
        <v>#REF!</v>
      </c>
      <c r="BD17" s="556" t="str">
        <f>VLOOKUP(BD16,'①ひな形'!$C$4:$E$12,2,FALSE)</f>
        <v>#REF!</v>
      </c>
      <c r="BE17" s="556" t="str">
        <f>VLOOKUP(BE16,'①ひな形'!$B$34:$C$99,2,FALSE)</f>
        <v>#REF!</v>
      </c>
      <c r="BF17" s="556" t="str">
        <f>VLOOKUP(BF16,'①ひな形'!$C$4:$E$12,2,FALSE)</f>
        <v>#REF!</v>
      </c>
      <c r="BG17" s="556" t="str">
        <f>VLOOKUP(BG16,'①ひな形'!$B$34:$C$99,2,FALSE)</f>
        <v>#REF!</v>
      </c>
      <c r="BH17" s="556" t="str">
        <f>VLOOKUP(BH16,'①ひな形'!$C$4:$E$12,2,FALSE)</f>
        <v>#REF!</v>
      </c>
      <c r="BI17" s="556" t="str">
        <f>VLOOKUP(BI16,'①ひな形'!$B$34:$C$99,2,FALSE)</f>
        <v>#REF!</v>
      </c>
      <c r="BJ17" s="556" t="str">
        <f>VLOOKUP(BJ16,'①ひな形'!$C$4:$E$12,2,FALSE)</f>
        <v>#REF!</v>
      </c>
      <c r="BK17" s="556" t="str">
        <f>VLOOKUP(BK16,'①ひな形'!$B$34:$C$99,2,FALSE)</f>
        <v>#REF!</v>
      </c>
      <c r="BL17" s="556" t="str">
        <f>VLOOKUP(BL16,'①ひな形'!$C$4:$E$12,2,FALSE)</f>
        <v>#REF!</v>
      </c>
    </row>
    <row r="18">
      <c r="B18" s="542" t="s">
        <v>248</v>
      </c>
      <c r="C18" s="558" t="str">
        <f>VLOOKUP('①ひな形'!G44,'①ひな形'!$A$34:$B$99,2,FALSE)</f>
        <v>#REF!</v>
      </c>
      <c r="D18" s="557" t="str">
        <f>'①ひな形'!G45</f>
        <v>#REF!</v>
      </c>
      <c r="E18" s="558" t="str">
        <f>VLOOKUP('①ひな形'!H44,'①ひな形'!$A$34:$B$99,2,FALSE)</f>
        <v>#REF!</v>
      </c>
      <c r="F18" s="557" t="str">
        <f>'①ひな形'!H45</f>
        <v>#REF!</v>
      </c>
      <c r="G18" s="558" t="str">
        <f>VLOOKUP('①ひな形'!I44,'①ひな形'!$A$34:$B$99,2,FALSE)</f>
        <v>#REF!</v>
      </c>
      <c r="H18" s="557" t="str">
        <f>'①ひな形'!I45</f>
        <v>#REF!</v>
      </c>
      <c r="I18" s="558" t="str">
        <f>VLOOKUP('①ひな形'!J44,'①ひな形'!$A$34:$B$99,2,FALSE)</f>
        <v>#REF!</v>
      </c>
      <c r="J18" s="557" t="str">
        <f>'①ひな形'!J45</f>
        <v>#REF!</v>
      </c>
      <c r="K18" s="548" t="str">
        <f>VLOOKUP('①ひな形'!O44,'①ひな形'!$A$34:$B$99,2,FALSE)</f>
        <v>#REF!</v>
      </c>
      <c r="L18" s="549" t="str">
        <f>'①ひな形'!O45</f>
        <v>#REF!</v>
      </c>
      <c r="M18" s="550" t="str">
        <f>VLOOKUP('①ひな形'!L44,'①ひな形'!$A$34:$B$99,2,FALSE)</f>
        <v>#REF!</v>
      </c>
      <c r="N18" s="549" t="str">
        <f>'①ひな形'!L45</f>
        <v>#REF!</v>
      </c>
      <c r="O18" s="550" t="str">
        <f>VLOOKUP('①ひな形'!M44,'①ひな形'!$A$34:$B$99,2,FALSE)</f>
        <v>#REF!</v>
      </c>
      <c r="P18" s="549" t="str">
        <f>'①ひな形'!M45</f>
        <v>#REF!</v>
      </c>
      <c r="Q18" s="550" t="str">
        <f>VLOOKUP('①ひな形'!N44,'①ひな形'!$A$34:$B$99,2,FALSE)</f>
        <v>#REF!</v>
      </c>
      <c r="R18" s="549"/>
      <c r="S18" s="550" t="str">
        <f>VLOOKUP('①ひな形'!O44,'①ひな形'!$A$34:$B$99,2,FALSE)</f>
        <v>#REF!</v>
      </c>
      <c r="T18" s="549" t="str">
        <f>'①ひな形'!O45</f>
        <v>#REF!</v>
      </c>
      <c r="U18" s="550" t="str">
        <f>VLOOKUP('①ひな形'!P44,'①ひな形'!$A$34:$B$99,2,FALSE)</f>
        <v>#REF!</v>
      </c>
      <c r="V18" s="549" t="str">
        <f>'①ひな形'!P45</f>
        <v>#REF!</v>
      </c>
      <c r="W18" s="550" t="str">
        <f>VLOOKUP('①ひな形'!Q44,'①ひな形'!$A$34:$B$99,2,FALSE)</f>
        <v>#REF!</v>
      </c>
      <c r="X18" s="549" t="str">
        <f>'①ひな形'!Q45</f>
        <v>#REF!</v>
      </c>
      <c r="Y18" s="550" t="str">
        <f>VLOOKUP('①ひな形'!R44,'①ひな形'!$A$34:$B$99,2,FALSE)</f>
        <v>#REF!</v>
      </c>
      <c r="Z18" s="549" t="str">
        <f>'①ひな形'!R45</f>
        <v>#REF!</v>
      </c>
      <c r="AA18" s="550" t="str">
        <f>VLOOKUP('①ひな形'!S44,'①ひな形'!$A$34:$B$99,2,FALSE)</f>
        <v>#REF!</v>
      </c>
      <c r="AB18" s="549" t="str">
        <f>'①ひな形'!S45</f>
        <v>#REF!</v>
      </c>
      <c r="AC18" s="550" t="str">
        <f>VLOOKUP('①ひな形'!T44,'①ひな形'!$A$34:$B$99,2,FALSE)</f>
        <v>#REF!</v>
      </c>
      <c r="AD18" s="549" t="str">
        <f>'①ひな形'!T45</f>
        <v>#REF!</v>
      </c>
      <c r="AE18" s="550" t="str">
        <f>VLOOKUP('①ひな形'!U44,'①ひな形'!$A$34:$B$99,2,FALSE)</f>
        <v>#REF!</v>
      </c>
      <c r="AF18" s="549" t="str">
        <f>'①ひな形'!U45</f>
        <v>#REF!</v>
      </c>
      <c r="AG18" s="550" t="str">
        <f>VLOOKUP('①ひな形'!V44,'①ひな形'!$A$34:$B$99,2,FALSE)</f>
        <v>#REF!</v>
      </c>
      <c r="AH18" s="549" t="str">
        <f>'①ひな形'!V45</f>
        <v>#REF!</v>
      </c>
      <c r="AI18" s="550" t="str">
        <f>VLOOKUP('①ひな形'!W44,'①ひな形'!$A$34:$B$99,2,FALSE)</f>
        <v>#REF!</v>
      </c>
      <c r="AJ18" s="549" t="str">
        <f>'①ひな形'!W45</f>
        <v>#REF!</v>
      </c>
      <c r="AK18" s="550" t="str">
        <f>VLOOKUP('①ひな形'!X44,'①ひな形'!$A$34:$B$99,2,FALSE)</f>
        <v>#REF!</v>
      </c>
      <c r="AL18" s="549" t="str">
        <f>'①ひな形'!X45</f>
        <v>#REF!</v>
      </c>
      <c r="AM18" s="550" t="str">
        <f>VLOOKUP('①ひな形'!Y44,'①ひな形'!$A$34:$B$99,2,FALSE)</f>
        <v>#REF!</v>
      </c>
      <c r="AN18" s="549" t="str">
        <f>'①ひな形'!Y45</f>
        <v>#REF!</v>
      </c>
      <c r="AO18" s="550" t="str">
        <f>VLOOKUP('①ひな形'!Z44,'①ひな形'!$A$34:$B$99,2,FALSE)</f>
        <v>#REF!</v>
      </c>
      <c r="AP18" s="549" t="str">
        <f>'①ひな形'!Z45</f>
        <v>#REF!</v>
      </c>
      <c r="AQ18" s="550" t="str">
        <f>VLOOKUP('①ひな形'!AA44,'①ひな形'!$A$34:$B$99,2,FALSE)</f>
        <v>#REF!</v>
      </c>
      <c r="AR18" s="549" t="str">
        <f>'①ひな形'!AA45</f>
        <v>#REF!</v>
      </c>
      <c r="AS18" s="550" t="str">
        <f>VLOOKUP('①ひな形'!AB44,'①ひな形'!$A$34:$B$99,2,FALSE)</f>
        <v>#REF!</v>
      </c>
      <c r="AT18" s="549" t="str">
        <f>'①ひな形'!AB45</f>
        <v>#REF!</v>
      </c>
      <c r="AU18" s="550" t="str">
        <f>VLOOKUP('①ひな形'!AC44,'①ひな形'!$A$34:$B$99,2,FALSE)</f>
        <v>#REF!</v>
      </c>
      <c r="AV18" s="549" t="str">
        <f>'①ひな形'!AC45</f>
        <v>#REF!</v>
      </c>
      <c r="AW18" s="550" t="str">
        <f>VLOOKUP('①ひな形'!AD44,'①ひな形'!$A$34:$B$99,2,FALSE)</f>
        <v>#REF!</v>
      </c>
      <c r="AX18" s="549" t="str">
        <f>'①ひな形'!AD45</f>
        <v>#REF!</v>
      </c>
      <c r="AY18" s="550" t="str">
        <f>VLOOKUP('①ひな形'!AE44,'①ひな形'!$A$34:$B$99,2,FALSE)</f>
        <v>#REF!</v>
      </c>
      <c r="AZ18" s="549" t="str">
        <f>'①ひな形'!AE45</f>
        <v>#REF!</v>
      </c>
      <c r="BA18" s="550" t="str">
        <f>VLOOKUP('①ひな形'!AF44,'①ひな形'!$A$34:$B$99,2,FALSE)</f>
        <v>#REF!</v>
      </c>
      <c r="BB18" s="549" t="str">
        <f>'①ひな形'!AF45</f>
        <v>#REF!</v>
      </c>
      <c r="BC18" s="550" t="str">
        <f>VLOOKUP('①ひな形'!AG44,'①ひな形'!$A$34:$B$99,2,FALSE)</f>
        <v>#REF!</v>
      </c>
      <c r="BD18" s="549" t="str">
        <f>'①ひな形'!AG45</f>
        <v>#REF!</v>
      </c>
      <c r="BE18" s="550" t="str">
        <f>VLOOKUP('①ひな形'!AH44,'①ひな形'!$A$34:$B$99,2,FALSE)</f>
        <v>#REF!</v>
      </c>
      <c r="BF18" s="549" t="str">
        <f>'①ひな形'!AH45</f>
        <v>#REF!</v>
      </c>
      <c r="BG18" s="550" t="str">
        <f>VLOOKUP('①ひな形'!AI44,'①ひな形'!$A$34:$B$99,2,FALSE)</f>
        <v>#REF!</v>
      </c>
      <c r="BH18" s="549" t="str">
        <f>'①ひな形'!AI45</f>
        <v>#REF!</v>
      </c>
      <c r="BI18" s="550" t="str">
        <f>VLOOKUP('①ひな形'!AJ44,'①ひな形'!$A$34:$B$99,2,FALSE)</f>
        <v>#REF!</v>
      </c>
      <c r="BJ18" s="549" t="str">
        <f>'①ひな形'!AJ45</f>
        <v>#REF!</v>
      </c>
      <c r="BK18" s="550" t="str">
        <f>VLOOKUP('①ひな形'!AK44,'①ひな形'!$A$34:$B$99,2,FALSE)</f>
        <v>#REF!</v>
      </c>
      <c r="BL18" s="549" t="str">
        <f>'①ひな形'!AK45</f>
        <v>#REF!</v>
      </c>
    </row>
    <row r="19">
      <c r="B19" s="210"/>
      <c r="C19" s="553" t="str">
        <f>VLOOKUP(C18,'①ひな形'!$B$34:$C$99,2,FALSE)</f>
        <v>#REF!</v>
      </c>
      <c r="D19" s="554" t="str">
        <f>VLOOKUP(D18,'①ひな形'!$C$4:$E$12,2,FALSE)</f>
        <v>#REF!</v>
      </c>
      <c r="E19" s="553" t="str">
        <f>VLOOKUP(E18,'①ひな形'!$B$34:$C$99,2,FALSE)</f>
        <v>#REF!</v>
      </c>
      <c r="F19" s="554" t="str">
        <f>VLOOKUP(F18,'①ひな形'!$C$4:$E$12,2,FALSE)</f>
        <v>#REF!</v>
      </c>
      <c r="G19" s="553" t="str">
        <f>VLOOKUP(G18,'①ひな形'!$B$34:$C$99,2,FALSE)</f>
        <v>#REF!</v>
      </c>
      <c r="H19" s="554" t="str">
        <f>VLOOKUP(H18,'①ひな形'!$C$4:$E$12,2,FALSE)</f>
        <v>#REF!</v>
      </c>
      <c r="I19" s="553" t="str">
        <f>VLOOKUP(I18,'①ひな形'!$B$34:$C$99,2,FALSE)</f>
        <v>#REF!</v>
      </c>
      <c r="J19" s="554" t="str">
        <f>VLOOKUP(J18,'①ひな形'!$C$4:$E$12,2,FALSE)</f>
        <v>#REF!</v>
      </c>
      <c r="K19" s="555" t="str">
        <f>VLOOKUP(K18,'①ひな形'!$B$34:$C$99,2,FALSE)</f>
        <v>#REF!</v>
      </c>
      <c r="L19" s="556" t="str">
        <f>VLOOKUP(L18,'①ひな形'!$C$4:$E$12,2,FALSE)</f>
        <v>#REF!</v>
      </c>
      <c r="M19" s="556" t="str">
        <f>VLOOKUP(M18,'①ひな形'!$B$34:$C$99,2,FALSE)</f>
        <v>#REF!</v>
      </c>
      <c r="N19" s="556" t="str">
        <f>VLOOKUP(N18,'①ひな形'!$C$4:$E$12,2,FALSE)</f>
        <v>#REF!</v>
      </c>
      <c r="O19" s="556" t="str">
        <f>VLOOKUP(O18,'①ひな形'!$B$34:$C$99,2,FALSE)</f>
        <v>#REF!</v>
      </c>
      <c r="P19" s="556" t="str">
        <f>VLOOKUP(P18,'①ひな形'!$C$4:$E$12,2,FALSE)</f>
        <v>#REF!</v>
      </c>
      <c r="Q19" s="556" t="str">
        <f>VLOOKUP(Q18,'①ひな形'!$B$34:$C$99,2,FALSE)</f>
        <v>#REF!</v>
      </c>
      <c r="R19" s="556" t="str">
        <f>VLOOKUP(R18,'①ひな形'!$C$4:$E$12,2,FALSE)</f>
        <v>#REF!</v>
      </c>
      <c r="S19" s="556" t="str">
        <f>VLOOKUP(S18,'①ひな形'!$B$34:$C$99,2,FALSE)</f>
        <v>#REF!</v>
      </c>
      <c r="T19" s="556" t="str">
        <f>VLOOKUP(T18,'①ひな形'!$C$4:$E$12,2,FALSE)</f>
        <v>#REF!</v>
      </c>
      <c r="U19" s="556" t="str">
        <f>VLOOKUP(U18,'①ひな形'!$B$34:$C$99,2,FALSE)</f>
        <v>#REF!</v>
      </c>
      <c r="V19" s="556" t="str">
        <f>VLOOKUP(V18,'①ひな形'!$C$4:$E$12,2,FALSE)</f>
        <v>#REF!</v>
      </c>
      <c r="W19" s="556" t="str">
        <f>VLOOKUP(W18,'①ひな形'!$B$34:$C$99,2,FALSE)</f>
        <v>#REF!</v>
      </c>
      <c r="X19" s="556" t="str">
        <f>VLOOKUP(X18,'①ひな形'!$C$4:$E$12,2,FALSE)</f>
        <v>#REF!</v>
      </c>
      <c r="Y19" s="556" t="str">
        <f>VLOOKUP(Y18,'①ひな形'!$B$34:$C$99,2,FALSE)</f>
        <v>#REF!</v>
      </c>
      <c r="Z19" s="556" t="str">
        <f>VLOOKUP(Z18,'①ひな形'!$C$4:$E$12,2,FALSE)</f>
        <v>#REF!</v>
      </c>
      <c r="AA19" s="556" t="str">
        <f>VLOOKUP(AA18,'①ひな形'!$B$34:$C$99,2,FALSE)</f>
        <v>#REF!</v>
      </c>
      <c r="AB19" s="556" t="str">
        <f>VLOOKUP(AB18,'①ひな形'!$C$4:$E$12,2,FALSE)</f>
        <v>#REF!</v>
      </c>
      <c r="AC19" s="556" t="str">
        <f>VLOOKUP(AC18,'①ひな形'!$B$34:$C$99,2,FALSE)</f>
        <v>#REF!</v>
      </c>
      <c r="AD19" s="556" t="str">
        <f>VLOOKUP(AD18,'①ひな形'!$C$4:$E$12,2,FALSE)</f>
        <v>#REF!</v>
      </c>
      <c r="AE19" s="556" t="str">
        <f>VLOOKUP(AE18,'①ひな形'!$B$34:$C$99,2,FALSE)</f>
        <v>#REF!</v>
      </c>
      <c r="AF19" s="556" t="str">
        <f>VLOOKUP(AF18,'①ひな形'!$C$4:$E$12,2,FALSE)</f>
        <v>#REF!</v>
      </c>
      <c r="AG19" s="556" t="str">
        <f>VLOOKUP(AG18,'①ひな形'!$B$34:$C$99,2,FALSE)</f>
        <v>#REF!</v>
      </c>
      <c r="AH19" s="556" t="str">
        <f>VLOOKUP(AH18,'①ひな形'!$C$4:$E$12,2,FALSE)</f>
        <v>#REF!</v>
      </c>
      <c r="AI19" s="556" t="str">
        <f>VLOOKUP(AI18,'①ひな形'!$B$34:$C$99,2,FALSE)</f>
        <v>#REF!</v>
      </c>
      <c r="AJ19" s="556" t="str">
        <f>VLOOKUP(AJ18,'①ひな形'!$C$4:$E$12,2,FALSE)</f>
        <v>#REF!</v>
      </c>
      <c r="AK19" s="556" t="str">
        <f>VLOOKUP(AK18,'①ひな形'!$B$34:$C$99,2,FALSE)</f>
        <v>#REF!</v>
      </c>
      <c r="AL19" s="556" t="str">
        <f>VLOOKUP(AL18,'①ひな形'!$C$4:$E$12,2,FALSE)</f>
        <v>#REF!</v>
      </c>
      <c r="AM19" s="556" t="str">
        <f>VLOOKUP(AM18,'①ひな形'!$B$34:$C$99,2,FALSE)</f>
        <v>#REF!</v>
      </c>
      <c r="AN19" s="556" t="str">
        <f>VLOOKUP(AN18,'①ひな形'!$C$4:$E$12,2,FALSE)</f>
        <v>#REF!</v>
      </c>
      <c r="AO19" s="556" t="str">
        <f>VLOOKUP(AO18,'①ひな形'!$B$34:$C$99,2,FALSE)</f>
        <v>#REF!</v>
      </c>
      <c r="AP19" s="556" t="str">
        <f>VLOOKUP(AP18,'①ひな形'!$C$4:$E$12,2,FALSE)</f>
        <v>#REF!</v>
      </c>
      <c r="AQ19" s="556" t="str">
        <f>VLOOKUP(AQ18,'①ひな形'!$B$34:$C$99,2,FALSE)</f>
        <v>#REF!</v>
      </c>
      <c r="AR19" s="556" t="str">
        <f>VLOOKUP(AR18,'①ひな形'!$C$4:$E$12,2,FALSE)</f>
        <v>#REF!</v>
      </c>
      <c r="AS19" s="556" t="str">
        <f>VLOOKUP(AS18,'①ひな形'!$B$34:$C$99,2,FALSE)</f>
        <v>#REF!</v>
      </c>
      <c r="AT19" s="556" t="str">
        <f>VLOOKUP(AT18,'①ひな形'!$C$4:$E$12,2,FALSE)</f>
        <v>#REF!</v>
      </c>
      <c r="AU19" s="556" t="str">
        <f>VLOOKUP(AU18,'①ひな形'!$B$34:$C$99,2,FALSE)</f>
        <v>#REF!</v>
      </c>
      <c r="AV19" s="556" t="str">
        <f>VLOOKUP(AV18,'①ひな形'!$C$4:$E$12,2,FALSE)</f>
        <v>#REF!</v>
      </c>
      <c r="AW19" s="556" t="str">
        <f>VLOOKUP(AW18,'①ひな形'!$B$34:$C$99,2,FALSE)</f>
        <v>#REF!</v>
      </c>
      <c r="AX19" s="556" t="str">
        <f>VLOOKUP(AX18,'①ひな形'!$C$4:$E$12,2,FALSE)</f>
        <v>#REF!</v>
      </c>
      <c r="AY19" s="556" t="str">
        <f>VLOOKUP(AY18,'①ひな形'!$B$34:$C$99,2,FALSE)</f>
        <v>#REF!</v>
      </c>
      <c r="AZ19" s="556" t="str">
        <f>VLOOKUP(AZ18,'①ひな形'!$C$4:$E$12,2,FALSE)</f>
        <v>#REF!</v>
      </c>
      <c r="BA19" s="556" t="str">
        <f>VLOOKUP(BA18,'①ひな形'!$B$34:$C$99,2,FALSE)</f>
        <v>#REF!</v>
      </c>
      <c r="BB19" s="556" t="str">
        <f>VLOOKUP(BB18,'①ひな形'!$C$4:$E$12,2,FALSE)</f>
        <v>#REF!</v>
      </c>
      <c r="BC19" s="556" t="str">
        <f>VLOOKUP(BC18,'①ひな形'!$B$34:$C$99,2,FALSE)</f>
        <v>#REF!</v>
      </c>
      <c r="BD19" s="556" t="str">
        <f>VLOOKUP(BD18,'①ひな形'!$C$4:$E$12,2,FALSE)</f>
        <v>#REF!</v>
      </c>
      <c r="BE19" s="556" t="str">
        <f>VLOOKUP(BE18,'①ひな形'!$B$34:$C$99,2,FALSE)</f>
        <v>#REF!</v>
      </c>
      <c r="BF19" s="556" t="str">
        <f>VLOOKUP(BF18,'①ひな形'!$C$4:$E$12,2,FALSE)</f>
        <v>#REF!</v>
      </c>
      <c r="BG19" s="556" t="str">
        <f>VLOOKUP(BG18,'①ひな形'!$B$34:$C$99,2,FALSE)</f>
        <v>#REF!</v>
      </c>
      <c r="BH19" s="556" t="str">
        <f>VLOOKUP(BH18,'①ひな形'!$C$4:$E$12,2,FALSE)</f>
        <v>#REF!</v>
      </c>
      <c r="BI19" s="556" t="str">
        <f>VLOOKUP(BI18,'①ひな形'!$B$34:$C$99,2,FALSE)</f>
        <v>#REF!</v>
      </c>
      <c r="BJ19" s="556" t="str">
        <f>VLOOKUP(BJ18,'①ひな形'!$C$4:$E$12,2,FALSE)</f>
        <v>#REF!</v>
      </c>
      <c r="BK19" s="556" t="str">
        <f>VLOOKUP(BK18,'①ひな形'!$B$34:$C$99,2,FALSE)</f>
        <v>#REF!</v>
      </c>
      <c r="BL19" s="556" t="str">
        <f>VLOOKUP(BL18,'①ひな形'!$C$4:$E$12,2,FALSE)</f>
        <v>#REF!</v>
      </c>
    </row>
    <row r="20">
      <c r="B20" s="542" t="s">
        <v>371</v>
      </c>
      <c r="C20" s="558" t="str">
        <f>VLOOKUP('①ひな形'!G46,'①ひな形'!$A$34:$B$99,2,FALSE)</f>
        <v>#REF!</v>
      </c>
      <c r="D20" s="557" t="str">
        <f>'①ひな形'!G47</f>
        <v>#REF!</v>
      </c>
      <c r="E20" s="558" t="str">
        <f>VLOOKUP('①ひな形'!H46,'①ひな形'!$A$34:$B$99,2,FALSE)</f>
        <v>#REF!</v>
      </c>
      <c r="F20" s="557" t="str">
        <f>'①ひな形'!H47</f>
        <v>#REF!</v>
      </c>
      <c r="G20" s="558" t="str">
        <f>VLOOKUP('①ひな形'!I46,'①ひな形'!$A$34:$B$99,2,FALSE)</f>
        <v>#REF!</v>
      </c>
      <c r="H20" s="557" t="str">
        <f>'①ひな形'!I47</f>
        <v>#REF!</v>
      </c>
      <c r="I20" s="558" t="str">
        <f>VLOOKUP('①ひな形'!J46,'①ひな形'!$A$34:$B$99,2,FALSE)</f>
        <v>#REF!</v>
      </c>
      <c r="J20" s="557" t="str">
        <f>'①ひな形'!J47</f>
        <v>#REF!</v>
      </c>
      <c r="K20" s="548" t="str">
        <f>VLOOKUP('①ひな形'!O46,'①ひな形'!$A$34:$B$99,2,FALSE)</f>
        <v>#REF!</v>
      </c>
      <c r="L20" s="549" t="str">
        <f>'①ひな形'!O47</f>
        <v>#REF!</v>
      </c>
      <c r="M20" s="550" t="str">
        <f>VLOOKUP('①ひな形'!L46,'①ひな形'!$A$34:$B$99,2,FALSE)</f>
        <v>#REF!</v>
      </c>
      <c r="N20" s="549" t="str">
        <f>'①ひな形'!L47</f>
        <v>#REF!</v>
      </c>
      <c r="O20" s="550" t="str">
        <f>VLOOKUP('①ひな形'!M46,'①ひな形'!$A$34:$B$99,2,FALSE)</f>
        <v>#REF!</v>
      </c>
      <c r="P20" s="549" t="str">
        <f>'①ひな形'!M47</f>
        <v>#REF!</v>
      </c>
      <c r="Q20" s="550" t="str">
        <f>VLOOKUP('①ひな形'!N46,'①ひな形'!$A$34:$B$99,2,FALSE)</f>
        <v>#REF!</v>
      </c>
      <c r="R20" s="549"/>
      <c r="S20" s="550" t="str">
        <f>VLOOKUP('①ひな形'!O46,'①ひな形'!$A$34:$B$99,2,FALSE)</f>
        <v>#REF!</v>
      </c>
      <c r="T20" s="549" t="str">
        <f>'①ひな形'!O47</f>
        <v>#REF!</v>
      </c>
      <c r="U20" s="550" t="str">
        <f>VLOOKUP('①ひな形'!P46,'①ひな形'!$A$34:$B$99,2,FALSE)</f>
        <v>#REF!</v>
      </c>
      <c r="V20" s="549" t="str">
        <f>'①ひな形'!P47</f>
        <v>#REF!</v>
      </c>
      <c r="W20" s="550" t="str">
        <f>VLOOKUP('①ひな形'!Q46,'①ひな形'!$A$34:$B$99,2,FALSE)</f>
        <v>#REF!</v>
      </c>
      <c r="X20" s="549" t="str">
        <f>'①ひな形'!Q47</f>
        <v>#REF!</v>
      </c>
      <c r="Y20" s="550" t="str">
        <f>VLOOKUP('①ひな形'!R46,'①ひな形'!$A$34:$B$99,2,FALSE)</f>
        <v>#REF!</v>
      </c>
      <c r="Z20" s="549" t="str">
        <f>'①ひな形'!R47</f>
        <v>#REF!</v>
      </c>
      <c r="AA20" s="550" t="str">
        <f>VLOOKUP('①ひな形'!S46,'①ひな形'!$A$34:$B$99,2,FALSE)</f>
        <v>#REF!</v>
      </c>
      <c r="AB20" s="549" t="str">
        <f>'①ひな形'!S47</f>
        <v>#REF!</v>
      </c>
      <c r="AC20" s="550" t="str">
        <f>VLOOKUP('①ひな形'!T46,'①ひな形'!$A$34:$B$99,2,FALSE)</f>
        <v>#REF!</v>
      </c>
      <c r="AD20" s="549" t="str">
        <f>'①ひな形'!T47</f>
        <v>#REF!</v>
      </c>
      <c r="AE20" s="550" t="str">
        <f>VLOOKUP('①ひな形'!U46,'①ひな形'!$A$34:$B$99,2,FALSE)</f>
        <v>#REF!</v>
      </c>
      <c r="AF20" s="549" t="str">
        <f>'①ひな形'!U47</f>
        <v>#REF!</v>
      </c>
      <c r="AG20" s="550" t="str">
        <f>VLOOKUP('①ひな形'!V46,'①ひな形'!$A$34:$B$99,2,FALSE)</f>
        <v>#REF!</v>
      </c>
      <c r="AH20" s="549" t="str">
        <f>'①ひな形'!V47</f>
        <v>#REF!</v>
      </c>
      <c r="AI20" s="550" t="str">
        <f>VLOOKUP('①ひな形'!W46,'①ひな形'!$A$34:$B$99,2,FALSE)</f>
        <v>#REF!</v>
      </c>
      <c r="AJ20" s="549" t="str">
        <f>'①ひな形'!W47</f>
        <v>#REF!</v>
      </c>
      <c r="AK20" s="550" t="str">
        <f>VLOOKUP('①ひな形'!X46,'①ひな形'!$A$34:$B$99,2,FALSE)</f>
        <v>#REF!</v>
      </c>
      <c r="AL20" s="549" t="str">
        <f>'①ひな形'!X47</f>
        <v>#REF!</v>
      </c>
      <c r="AM20" s="550" t="str">
        <f>VLOOKUP('①ひな形'!Y46,'①ひな形'!$A$34:$B$99,2,FALSE)</f>
        <v>#REF!</v>
      </c>
      <c r="AN20" s="549" t="str">
        <f>'①ひな形'!Y47</f>
        <v>#REF!</v>
      </c>
      <c r="AO20" s="550" t="str">
        <f>VLOOKUP('①ひな形'!Z46,'①ひな形'!$A$34:$B$99,2,FALSE)</f>
        <v>#REF!</v>
      </c>
      <c r="AP20" s="549" t="str">
        <f>'①ひな形'!Z47</f>
        <v>#REF!</v>
      </c>
      <c r="AQ20" s="550" t="str">
        <f>VLOOKUP('①ひな形'!AA46,'①ひな形'!$A$34:$B$99,2,FALSE)</f>
        <v>#REF!</v>
      </c>
      <c r="AR20" s="549" t="str">
        <f>'①ひな形'!AA47</f>
        <v>#REF!</v>
      </c>
      <c r="AS20" s="550" t="str">
        <f>VLOOKUP('①ひな形'!AB46,'①ひな形'!$A$34:$B$99,2,FALSE)</f>
        <v>#REF!</v>
      </c>
      <c r="AT20" s="549" t="str">
        <f>'①ひな形'!AB47</f>
        <v>#REF!</v>
      </c>
      <c r="AU20" s="550" t="str">
        <f>VLOOKUP('①ひな形'!AC46,'①ひな形'!$A$34:$B$99,2,FALSE)</f>
        <v>#REF!</v>
      </c>
      <c r="AV20" s="549" t="str">
        <f>'①ひな形'!AC47</f>
        <v>#REF!</v>
      </c>
      <c r="AW20" s="550" t="str">
        <f>VLOOKUP('①ひな形'!AD46,'①ひな形'!$A$34:$B$99,2,FALSE)</f>
        <v>#REF!</v>
      </c>
      <c r="AX20" s="549" t="str">
        <f>'①ひな形'!AD47</f>
        <v>#REF!</v>
      </c>
      <c r="AY20" s="550" t="str">
        <f>VLOOKUP('①ひな形'!AE46,'①ひな形'!$A$34:$B$99,2,FALSE)</f>
        <v>#REF!</v>
      </c>
      <c r="AZ20" s="549" t="str">
        <f>'①ひな形'!AE47</f>
        <v>#REF!</v>
      </c>
      <c r="BA20" s="550" t="str">
        <f>VLOOKUP('①ひな形'!AF46,'①ひな形'!$A$34:$B$99,2,FALSE)</f>
        <v>#REF!</v>
      </c>
      <c r="BB20" s="549" t="str">
        <f>'①ひな形'!AF47</f>
        <v>#REF!</v>
      </c>
      <c r="BC20" s="550" t="str">
        <f>VLOOKUP('①ひな形'!AG46,'①ひな形'!$A$34:$B$99,2,FALSE)</f>
        <v>#REF!</v>
      </c>
      <c r="BD20" s="549" t="str">
        <f>'①ひな形'!AG47</f>
        <v>#REF!</v>
      </c>
      <c r="BE20" s="550" t="str">
        <f>VLOOKUP('①ひな形'!AH46,'①ひな形'!$A$34:$B$99,2,FALSE)</f>
        <v>#REF!</v>
      </c>
      <c r="BF20" s="549" t="str">
        <f>'①ひな形'!AH47</f>
        <v>#REF!</v>
      </c>
      <c r="BG20" s="550" t="str">
        <f>VLOOKUP('①ひな形'!AI46,'①ひな形'!$A$34:$B$99,2,FALSE)</f>
        <v>#REF!</v>
      </c>
      <c r="BH20" s="549" t="str">
        <f>'①ひな形'!AI47</f>
        <v>#REF!</v>
      </c>
      <c r="BI20" s="550" t="str">
        <f>VLOOKUP('①ひな形'!AJ46,'①ひな形'!$A$34:$B$99,2,FALSE)</f>
        <v>#REF!</v>
      </c>
      <c r="BJ20" s="549" t="str">
        <f>'①ひな形'!AJ47</f>
        <v>#REF!</v>
      </c>
      <c r="BK20" s="550" t="str">
        <f>VLOOKUP('①ひな形'!AK46,'①ひな形'!$A$34:$B$99,2,FALSE)</f>
        <v>#REF!</v>
      </c>
      <c r="BL20" s="549" t="str">
        <f>'①ひな形'!AK47</f>
        <v>#REF!</v>
      </c>
    </row>
    <row r="21">
      <c r="B21" s="210"/>
      <c r="C21" s="560" t="str">
        <f>VLOOKUP(C20,'①ひな形'!$B$34:$C$99,2,FALSE)</f>
        <v>#REF!</v>
      </c>
      <c r="D21" s="561" t="str">
        <f>VLOOKUP(D20,'①ひな形'!$C$4:$E$12,2,FALSE)</f>
        <v>#REF!</v>
      </c>
      <c r="E21" s="560" t="str">
        <f>VLOOKUP(E20,'①ひな形'!$B$34:$C$99,2,FALSE)</f>
        <v>#REF!</v>
      </c>
      <c r="F21" s="561" t="str">
        <f>VLOOKUP(F20,'①ひな形'!$C$4:$E$12,2,FALSE)</f>
        <v>#REF!</v>
      </c>
      <c r="G21" s="560" t="str">
        <f>VLOOKUP(G20,'①ひな形'!$B$34:$C$99,2,FALSE)</f>
        <v>#REF!</v>
      </c>
      <c r="H21" s="561" t="str">
        <f>VLOOKUP(H20,'①ひな形'!$C$4:$E$12,2,FALSE)</f>
        <v>#REF!</v>
      </c>
      <c r="I21" s="560" t="str">
        <f>VLOOKUP(I20,'①ひな形'!$B$34:$C$99,2,FALSE)</f>
        <v>#REF!</v>
      </c>
      <c r="J21" s="561" t="str">
        <f>VLOOKUP(J20,'①ひな形'!$C$4:$E$12,2,FALSE)</f>
        <v>#REF!</v>
      </c>
      <c r="K21" s="555" t="str">
        <f>VLOOKUP(K20,'①ひな形'!$B$34:$C$99,2,FALSE)</f>
        <v>#REF!</v>
      </c>
      <c r="L21" s="556" t="str">
        <f>VLOOKUP(L20,'①ひな形'!$C$4:$E$12,2,FALSE)</f>
        <v>#REF!</v>
      </c>
      <c r="M21" s="562" t="str">
        <f>VLOOKUP(M20,'①ひな形'!$B$34:$C$99,2,FALSE)</f>
        <v>#REF!</v>
      </c>
      <c r="N21" s="562" t="str">
        <f>VLOOKUP(N20,'①ひな形'!$C$4:$E$12,2,FALSE)</f>
        <v>#REF!</v>
      </c>
      <c r="O21" s="562" t="str">
        <f>VLOOKUP(O20,'①ひな形'!$B$34:$C$99,2,FALSE)</f>
        <v>#REF!</v>
      </c>
      <c r="P21" s="562" t="str">
        <f>VLOOKUP(P20,'①ひな形'!$C$4:$E$12,2,FALSE)</f>
        <v>#REF!</v>
      </c>
      <c r="Q21" s="562" t="str">
        <f>VLOOKUP(Q20,'①ひな形'!$B$34:$C$99,2,FALSE)</f>
        <v>#REF!</v>
      </c>
      <c r="R21" s="562" t="str">
        <f>VLOOKUP(R20,'①ひな形'!$C$4:$E$12,2,FALSE)</f>
        <v>#REF!</v>
      </c>
      <c r="S21" s="562" t="str">
        <f>VLOOKUP(S20,'①ひな形'!$B$34:$C$99,2,FALSE)</f>
        <v>#REF!</v>
      </c>
      <c r="T21" s="562" t="str">
        <f>VLOOKUP(T20,'①ひな形'!$C$4:$E$12,2,FALSE)</f>
        <v>#REF!</v>
      </c>
      <c r="U21" s="562" t="str">
        <f>VLOOKUP(U20,'①ひな形'!$B$34:$C$99,2,FALSE)</f>
        <v>#REF!</v>
      </c>
      <c r="V21" s="562" t="str">
        <f>VLOOKUP(V20,'①ひな形'!$C$4:$E$12,2,FALSE)</f>
        <v>#REF!</v>
      </c>
      <c r="W21" s="562" t="str">
        <f>VLOOKUP(W20,'①ひな形'!$B$34:$C$99,2,FALSE)</f>
        <v>#REF!</v>
      </c>
      <c r="X21" s="562" t="str">
        <f>VLOOKUP(X20,'①ひな形'!$C$4:$E$12,2,FALSE)</f>
        <v>#REF!</v>
      </c>
      <c r="Y21" s="562" t="str">
        <f>VLOOKUP(Y20,'①ひな形'!$B$34:$C$99,2,FALSE)</f>
        <v>#REF!</v>
      </c>
      <c r="Z21" s="562" t="str">
        <f>VLOOKUP(Z20,'①ひな形'!$C$4:$E$12,2,FALSE)</f>
        <v>#REF!</v>
      </c>
      <c r="AA21" s="562" t="str">
        <f>VLOOKUP(AA20,'①ひな形'!$B$34:$C$99,2,FALSE)</f>
        <v>#REF!</v>
      </c>
      <c r="AB21" s="562" t="str">
        <f>VLOOKUP(AB20,'①ひな形'!$C$4:$E$12,2,FALSE)</f>
        <v>#REF!</v>
      </c>
      <c r="AC21" s="562" t="str">
        <f>VLOOKUP(AC20,'①ひな形'!$B$34:$C$99,2,FALSE)</f>
        <v>#REF!</v>
      </c>
      <c r="AD21" s="562" t="str">
        <f>VLOOKUP(AD20,'①ひな形'!$C$4:$E$12,2,FALSE)</f>
        <v>#REF!</v>
      </c>
      <c r="AE21" s="562" t="str">
        <f>VLOOKUP(AE20,'①ひな形'!$B$34:$C$99,2,FALSE)</f>
        <v>#REF!</v>
      </c>
      <c r="AF21" s="562" t="str">
        <f>VLOOKUP(AF20,'①ひな形'!$C$4:$E$12,2,FALSE)</f>
        <v>#REF!</v>
      </c>
      <c r="AG21" s="562" t="str">
        <f>VLOOKUP(AG20,'①ひな形'!$B$34:$C$99,2,FALSE)</f>
        <v>#REF!</v>
      </c>
      <c r="AH21" s="562" t="str">
        <f>VLOOKUP(AH20,'①ひな形'!$C$4:$E$12,2,FALSE)</f>
        <v>#REF!</v>
      </c>
      <c r="AI21" s="562" t="str">
        <f>VLOOKUP(AI20,'①ひな形'!$B$34:$C$99,2,FALSE)</f>
        <v>#REF!</v>
      </c>
      <c r="AJ21" s="562" t="str">
        <f>VLOOKUP(AJ20,'①ひな形'!$C$4:$E$12,2,FALSE)</f>
        <v>#REF!</v>
      </c>
      <c r="AK21" s="562" t="str">
        <f>VLOOKUP(AK20,'①ひな形'!$B$34:$C$99,2,FALSE)</f>
        <v>#REF!</v>
      </c>
      <c r="AL21" s="562" t="str">
        <f>VLOOKUP(AL20,'①ひな形'!$C$4:$E$12,2,FALSE)</f>
        <v>#REF!</v>
      </c>
      <c r="AM21" s="562" t="str">
        <f>VLOOKUP(AM20,'①ひな形'!$B$34:$C$99,2,FALSE)</f>
        <v>#REF!</v>
      </c>
      <c r="AN21" s="562" t="str">
        <f>VLOOKUP(AN20,'①ひな形'!$C$4:$E$12,2,FALSE)</f>
        <v>#REF!</v>
      </c>
      <c r="AO21" s="562" t="str">
        <f>VLOOKUP(AO20,'①ひな形'!$B$34:$C$99,2,FALSE)</f>
        <v>#REF!</v>
      </c>
      <c r="AP21" s="562" t="str">
        <f>VLOOKUP(AP20,'①ひな形'!$C$4:$E$12,2,FALSE)</f>
        <v>#REF!</v>
      </c>
      <c r="AQ21" s="562" t="str">
        <f>VLOOKUP(AQ20,'①ひな形'!$B$34:$C$99,2,FALSE)</f>
        <v>#REF!</v>
      </c>
      <c r="AR21" s="562" t="str">
        <f>VLOOKUP(AR20,'①ひな形'!$C$4:$E$12,2,FALSE)</f>
        <v>#REF!</v>
      </c>
      <c r="AS21" s="562" t="str">
        <f>VLOOKUP(AS20,'①ひな形'!$B$34:$C$99,2,FALSE)</f>
        <v>#REF!</v>
      </c>
      <c r="AT21" s="562" t="str">
        <f>VLOOKUP(AT20,'①ひな形'!$C$4:$E$12,2,FALSE)</f>
        <v>#REF!</v>
      </c>
      <c r="AU21" s="562" t="str">
        <f>VLOOKUP(AU20,'①ひな形'!$B$34:$C$99,2,FALSE)</f>
        <v>#REF!</v>
      </c>
      <c r="AV21" s="562" t="str">
        <f>VLOOKUP(AV20,'①ひな形'!$C$4:$E$12,2,FALSE)</f>
        <v>#REF!</v>
      </c>
      <c r="AW21" s="562" t="str">
        <f>VLOOKUP(AW20,'①ひな形'!$B$34:$C$99,2,FALSE)</f>
        <v>#REF!</v>
      </c>
      <c r="AX21" s="562" t="str">
        <f>VLOOKUP(AX20,'①ひな形'!$C$4:$E$12,2,FALSE)</f>
        <v>#REF!</v>
      </c>
      <c r="AY21" s="562" t="str">
        <f>VLOOKUP(AY20,'①ひな形'!$B$34:$C$99,2,FALSE)</f>
        <v>#REF!</v>
      </c>
      <c r="AZ21" s="562" t="str">
        <f>VLOOKUP(AZ20,'①ひな形'!$C$4:$E$12,2,FALSE)</f>
        <v>#REF!</v>
      </c>
      <c r="BA21" s="562" t="str">
        <f>VLOOKUP(BA20,'①ひな形'!$B$34:$C$99,2,FALSE)</f>
        <v>#REF!</v>
      </c>
      <c r="BB21" s="562" t="str">
        <f>VLOOKUP(BB20,'①ひな形'!$C$4:$E$12,2,FALSE)</f>
        <v>#REF!</v>
      </c>
      <c r="BC21" s="562" t="str">
        <f>VLOOKUP(BC20,'①ひな形'!$B$34:$C$99,2,FALSE)</f>
        <v>#REF!</v>
      </c>
      <c r="BD21" s="562" t="str">
        <f>VLOOKUP(BD20,'①ひな形'!$C$4:$E$12,2,FALSE)</f>
        <v>#REF!</v>
      </c>
      <c r="BE21" s="562" t="str">
        <f>VLOOKUP(BE20,'①ひな形'!$B$34:$C$99,2,FALSE)</f>
        <v>#REF!</v>
      </c>
      <c r="BF21" s="562" t="str">
        <f>VLOOKUP(BF20,'①ひな形'!$C$4:$E$12,2,FALSE)</f>
        <v>#REF!</v>
      </c>
      <c r="BG21" s="562" t="str">
        <f>VLOOKUP(BG20,'①ひな形'!$B$34:$C$99,2,FALSE)</f>
        <v>#REF!</v>
      </c>
      <c r="BH21" s="562" t="str">
        <f>VLOOKUP(BH20,'①ひな形'!$C$4:$E$12,2,FALSE)</f>
        <v>#REF!</v>
      </c>
      <c r="BI21" s="562" t="str">
        <f>VLOOKUP(BI20,'①ひな形'!$B$34:$C$99,2,FALSE)</f>
        <v>#REF!</v>
      </c>
      <c r="BJ21" s="562" t="str">
        <f>VLOOKUP(BJ20,'①ひな形'!$C$4:$E$12,2,FALSE)</f>
        <v>#REF!</v>
      </c>
      <c r="BK21" s="562" t="str">
        <f>VLOOKUP(BK20,'①ひな形'!$B$34:$C$99,2,FALSE)</f>
        <v>#REF!</v>
      </c>
      <c r="BL21" s="562" t="str">
        <f>VLOOKUP(BL20,'①ひな形'!$C$4:$E$12,2,FALSE)</f>
        <v>#REF!</v>
      </c>
    </row>
    <row r="22">
      <c r="B22" s="563"/>
      <c r="M22" s="564"/>
      <c r="N22" s="565"/>
      <c r="O22" s="564"/>
      <c r="P22" s="565"/>
      <c r="Q22" s="564"/>
      <c r="R22" s="565"/>
      <c r="S22" s="564"/>
      <c r="T22" s="565"/>
      <c r="U22" s="564"/>
      <c r="V22" s="565"/>
      <c r="W22" s="564"/>
      <c r="X22" s="565"/>
      <c r="Y22" s="564"/>
      <c r="Z22" s="565"/>
      <c r="AA22" s="564"/>
      <c r="AB22" s="565"/>
      <c r="AC22" s="564"/>
      <c r="AD22" s="565"/>
      <c r="AE22" s="564"/>
      <c r="AF22" s="565"/>
      <c r="AG22" s="564"/>
      <c r="AH22" s="565"/>
      <c r="AI22" s="564"/>
      <c r="AJ22" s="565"/>
      <c r="AK22" s="564"/>
      <c r="AL22" s="565"/>
      <c r="AM22" s="564"/>
      <c r="AN22" s="565"/>
      <c r="AO22" s="564"/>
      <c r="AP22" s="565"/>
      <c r="AQ22" s="564"/>
      <c r="AR22" s="565"/>
      <c r="AS22" s="564"/>
      <c r="AT22" s="565"/>
      <c r="AU22" s="564"/>
      <c r="AV22" s="565"/>
      <c r="AW22" s="564"/>
      <c r="AX22" s="565"/>
      <c r="AY22" s="564"/>
      <c r="AZ22" s="565"/>
      <c r="BA22" s="564"/>
      <c r="BB22" s="565"/>
      <c r="BC22" s="564"/>
      <c r="BD22" s="565"/>
      <c r="BE22" s="564"/>
      <c r="BF22" s="565"/>
      <c r="BG22" s="564"/>
      <c r="BH22" s="565"/>
      <c r="BI22" s="564"/>
      <c r="BJ22" s="565"/>
      <c r="BK22" s="564"/>
      <c r="BL22" s="565"/>
    </row>
    <row r="23">
      <c r="B23" s="566"/>
      <c r="M23" s="541"/>
      <c r="N23" s="541"/>
      <c r="O23" s="541"/>
      <c r="P23" s="541"/>
      <c r="Q23" s="541"/>
      <c r="R23" s="541"/>
      <c r="S23" s="541"/>
      <c r="T23" s="541"/>
      <c r="U23" s="541"/>
      <c r="V23" s="541"/>
      <c r="W23" s="541"/>
      <c r="X23" s="541"/>
      <c r="Y23" s="541"/>
      <c r="Z23" s="541"/>
      <c r="AA23" s="541"/>
      <c r="AB23" s="541"/>
      <c r="AC23" s="541"/>
      <c r="AD23" s="541"/>
      <c r="AE23" s="541"/>
      <c r="AF23" s="541"/>
      <c r="AG23" s="541"/>
      <c r="AH23" s="541"/>
      <c r="AI23" s="541"/>
      <c r="AJ23" s="541"/>
      <c r="AK23" s="541"/>
      <c r="AL23" s="541"/>
      <c r="AM23" s="541"/>
      <c r="AN23" s="541"/>
      <c r="AO23" s="541"/>
      <c r="AP23" s="541"/>
      <c r="AQ23" s="541"/>
      <c r="AR23" s="541"/>
      <c r="AS23" s="541"/>
      <c r="AT23" s="541"/>
      <c r="AU23" s="541"/>
      <c r="AV23" s="541"/>
      <c r="AW23" s="541"/>
      <c r="AX23" s="541"/>
      <c r="AY23" s="541"/>
      <c r="AZ23" s="541"/>
      <c r="BA23" s="541"/>
      <c r="BB23" s="541"/>
      <c r="BC23" s="541"/>
      <c r="BD23" s="541"/>
      <c r="BE23" s="541"/>
      <c r="BF23" s="541"/>
      <c r="BG23" s="541"/>
      <c r="BH23" s="541"/>
      <c r="BI23" s="541"/>
      <c r="BJ23" s="541"/>
      <c r="BK23" s="541"/>
      <c r="BL23" s="541"/>
    </row>
  </sheetData>
  <mergeCells count="71">
    <mergeCell ref="AS3:AT3"/>
    <mergeCell ref="AU3:AV3"/>
    <mergeCell ref="AE3:AF3"/>
    <mergeCell ref="AG3:AH3"/>
    <mergeCell ref="AI3:AJ3"/>
    <mergeCell ref="AK3:AL3"/>
    <mergeCell ref="AM3:AN3"/>
    <mergeCell ref="AO3:AP3"/>
    <mergeCell ref="AQ3:AR3"/>
    <mergeCell ref="B18:B19"/>
    <mergeCell ref="B20:B21"/>
    <mergeCell ref="B4:B5"/>
    <mergeCell ref="B6:B7"/>
    <mergeCell ref="B8:B9"/>
    <mergeCell ref="B10:B11"/>
    <mergeCell ref="B12:B13"/>
    <mergeCell ref="B14:B15"/>
    <mergeCell ref="B16:B17"/>
    <mergeCell ref="Q2:R2"/>
    <mergeCell ref="S2:T2"/>
    <mergeCell ref="U2:V2"/>
    <mergeCell ref="W2:X2"/>
    <mergeCell ref="Y2:Z2"/>
    <mergeCell ref="AA2:AB2"/>
    <mergeCell ref="AC2:AD2"/>
    <mergeCell ref="AE2:AF2"/>
    <mergeCell ref="AG2:AH2"/>
    <mergeCell ref="AI2:AJ2"/>
    <mergeCell ref="AK2:AL2"/>
    <mergeCell ref="AM2:AN2"/>
    <mergeCell ref="AO2:AP2"/>
    <mergeCell ref="AQ2:AR2"/>
    <mergeCell ref="BG2:BH2"/>
    <mergeCell ref="BI2:BJ2"/>
    <mergeCell ref="BK2:BL2"/>
    <mergeCell ref="C2:D2"/>
    <mergeCell ref="E2:F2"/>
    <mergeCell ref="G2:H2"/>
    <mergeCell ref="I2:J2"/>
    <mergeCell ref="K2:L2"/>
    <mergeCell ref="M2:N2"/>
    <mergeCell ref="O2:P2"/>
    <mergeCell ref="C3:D3"/>
    <mergeCell ref="E3:F3"/>
    <mergeCell ref="G3:H3"/>
    <mergeCell ref="I3:J3"/>
    <mergeCell ref="K3:L3"/>
    <mergeCell ref="M3:N3"/>
    <mergeCell ref="O3:P3"/>
    <mergeCell ref="Q3:R3"/>
    <mergeCell ref="S3:T3"/>
    <mergeCell ref="U3:V3"/>
    <mergeCell ref="W3:X3"/>
    <mergeCell ref="Y3:Z3"/>
    <mergeCell ref="AA3:AB3"/>
    <mergeCell ref="AC3:AD3"/>
    <mergeCell ref="AW3:AX3"/>
    <mergeCell ref="AY3:AZ3"/>
    <mergeCell ref="BA3:BB3"/>
    <mergeCell ref="BC3:BD3"/>
    <mergeCell ref="BE3:BF3"/>
    <mergeCell ref="BG3:BH3"/>
    <mergeCell ref="BI3:BJ3"/>
    <mergeCell ref="BK3:BL3"/>
    <mergeCell ref="AS2:AT2"/>
    <mergeCell ref="AU2:AV2"/>
    <mergeCell ref="AW2:AX2"/>
    <mergeCell ref="AY2:AZ2"/>
    <mergeCell ref="BA2:BB2"/>
    <mergeCell ref="BC2:BD2"/>
    <mergeCell ref="BE2:BF2"/>
  </mergeCells>
  <conditionalFormatting sqref="C4:BL21">
    <cfRule type="expression" dxfId="54" priority="1">
      <formula>ISERROR(C4)=TRUE</formula>
    </cfRule>
  </conditionalFormatting>
  <conditionalFormatting sqref="C4:BL21">
    <cfRule type="containsBlanks" dxfId="54" priority="2">
      <formula>LEN(TRIM(C4))=0</formula>
    </cfRule>
  </conditionalFormatting>
  <drawing r:id="rId1"/>
</worksheet>
</file>

<file path=xl/worksheets/sheet1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xSplit="4.0" ySplit="16.0" topLeftCell="E17" activePane="bottomRight" state="frozen"/>
      <selection activeCell="E1" sqref="E1" pane="topRight"/>
      <selection activeCell="A17" sqref="A17" pane="bottomLeft"/>
      <selection activeCell="E17" sqref="E17" pane="bottomRight"/>
    </sheetView>
  </sheetViews>
  <sheetFormatPr customHeight="1" defaultColWidth="12.63" defaultRowHeight="15.75"/>
  <cols>
    <col customWidth="1" min="1" max="1" width="10.38"/>
    <col customWidth="1" hidden="1" min="2" max="2" width="23.0"/>
    <col customWidth="1" min="3" max="4" width="9.75"/>
    <col customWidth="1" min="5" max="5" width="4.38"/>
  </cols>
  <sheetData>
    <row r="1" ht="11.25" customHeight="1">
      <c r="A1" s="567"/>
      <c r="B1" s="567"/>
      <c r="C1" s="567"/>
      <c r="D1" s="568"/>
      <c r="E1" s="569"/>
      <c r="F1" s="567"/>
      <c r="G1" s="567"/>
      <c r="H1" s="567"/>
      <c r="I1" s="567"/>
      <c r="J1" s="567"/>
      <c r="K1" s="567"/>
      <c r="L1" s="567"/>
      <c r="M1" s="567"/>
      <c r="N1" s="567"/>
      <c r="O1" s="567"/>
      <c r="P1" s="567"/>
      <c r="Q1" s="567"/>
      <c r="R1" s="567"/>
      <c r="S1" s="567"/>
      <c r="T1" s="567"/>
      <c r="U1" s="567"/>
      <c r="V1" s="567"/>
      <c r="W1" s="567"/>
      <c r="X1" s="567"/>
      <c r="Y1" s="567"/>
      <c r="Z1" s="567"/>
      <c r="AA1" s="567"/>
      <c r="AB1" s="567"/>
      <c r="AC1" s="567"/>
      <c r="AD1" s="567"/>
      <c r="AE1" s="567"/>
      <c r="AF1" s="567"/>
      <c r="AG1" s="567"/>
      <c r="AH1" s="567"/>
      <c r="AI1" s="567"/>
      <c r="AJ1" s="567"/>
    </row>
    <row r="2" ht="11.25" customHeight="1">
      <c r="B2" s="570" t="s">
        <v>42</v>
      </c>
      <c r="C2" s="571" t="s">
        <v>372</v>
      </c>
      <c r="D2" s="571" t="s">
        <v>242</v>
      </c>
      <c r="E2" s="569"/>
      <c r="F2" s="412">
        <v>45505.0</v>
      </c>
      <c r="G2" s="413">
        <v>45506.0</v>
      </c>
      <c r="H2" s="413">
        <v>45507.0</v>
      </c>
      <c r="I2" s="413">
        <v>45508.0</v>
      </c>
      <c r="J2" s="413">
        <v>45509.0</v>
      </c>
      <c r="K2" s="413">
        <v>45510.0</v>
      </c>
      <c r="L2" s="413">
        <v>45511.0</v>
      </c>
      <c r="M2" s="413">
        <v>45512.0</v>
      </c>
      <c r="N2" s="413">
        <v>45513.0</v>
      </c>
      <c r="O2" s="413">
        <v>45514.0</v>
      </c>
      <c r="P2" s="413">
        <v>45515.0</v>
      </c>
      <c r="Q2" s="413">
        <v>45516.0</v>
      </c>
      <c r="R2" s="413">
        <v>45517.0</v>
      </c>
      <c r="S2" s="413">
        <v>45518.0</v>
      </c>
      <c r="T2" s="413">
        <v>45519.0</v>
      </c>
      <c r="U2" s="572">
        <v>45520.0</v>
      </c>
      <c r="V2" s="413">
        <v>45521.0</v>
      </c>
      <c r="W2" s="413">
        <v>45522.0</v>
      </c>
      <c r="X2" s="413">
        <v>45523.0</v>
      </c>
      <c r="Y2" s="413">
        <v>45524.0</v>
      </c>
      <c r="Z2" s="413">
        <v>45525.0</v>
      </c>
      <c r="AA2" s="413">
        <v>45526.0</v>
      </c>
      <c r="AB2" s="413">
        <v>45527.0</v>
      </c>
      <c r="AC2" s="413">
        <v>45528.0</v>
      </c>
      <c r="AD2" s="413">
        <v>45529.0</v>
      </c>
      <c r="AE2" s="413">
        <v>45530.0</v>
      </c>
      <c r="AF2" s="413">
        <v>45531.0</v>
      </c>
      <c r="AG2" s="413">
        <v>45532.0</v>
      </c>
      <c r="AH2" s="413">
        <v>45533.0</v>
      </c>
      <c r="AI2" s="413">
        <v>45534.0</v>
      </c>
      <c r="AJ2" s="413">
        <v>45535.0</v>
      </c>
    </row>
    <row r="3" ht="11.25" customHeight="1">
      <c r="B3" s="44"/>
      <c r="C3" s="44"/>
      <c r="D3" s="44"/>
      <c r="E3" s="569"/>
      <c r="F3" s="482" t="s">
        <v>362</v>
      </c>
      <c r="G3" s="482" t="s">
        <v>363</v>
      </c>
      <c r="H3" s="482" t="s">
        <v>364</v>
      </c>
      <c r="I3" s="482" t="s">
        <v>365</v>
      </c>
      <c r="J3" s="482" t="s">
        <v>366</v>
      </c>
      <c r="K3" s="482" t="s">
        <v>367</v>
      </c>
      <c r="L3" s="482" t="s">
        <v>368</v>
      </c>
      <c r="M3" s="482" t="s">
        <v>362</v>
      </c>
      <c r="N3" s="482" t="s">
        <v>363</v>
      </c>
      <c r="O3" s="482" t="s">
        <v>364</v>
      </c>
      <c r="P3" s="482" t="s">
        <v>365</v>
      </c>
      <c r="Q3" s="482" t="s">
        <v>366</v>
      </c>
      <c r="R3" s="482" t="s">
        <v>367</v>
      </c>
      <c r="S3" s="482" t="s">
        <v>368</v>
      </c>
      <c r="T3" s="482" t="s">
        <v>362</v>
      </c>
      <c r="U3" s="482" t="s">
        <v>363</v>
      </c>
      <c r="V3" s="573" t="s">
        <v>364</v>
      </c>
      <c r="W3" s="573" t="s">
        <v>365</v>
      </c>
      <c r="X3" s="573" t="s">
        <v>366</v>
      </c>
      <c r="Y3" s="573" t="s">
        <v>367</v>
      </c>
      <c r="Z3" s="573" t="s">
        <v>368</v>
      </c>
      <c r="AA3" s="573" t="s">
        <v>362</v>
      </c>
      <c r="AB3" s="573" t="s">
        <v>363</v>
      </c>
      <c r="AC3" s="573" t="s">
        <v>364</v>
      </c>
      <c r="AD3" s="573" t="s">
        <v>365</v>
      </c>
      <c r="AE3" s="573" t="s">
        <v>366</v>
      </c>
      <c r="AF3" s="573" t="s">
        <v>367</v>
      </c>
      <c r="AG3" s="573" t="s">
        <v>368</v>
      </c>
      <c r="AH3" s="573" t="s">
        <v>362</v>
      </c>
      <c r="AI3" s="573" t="s">
        <v>363</v>
      </c>
      <c r="AJ3" s="574" t="s">
        <v>368</v>
      </c>
    </row>
    <row r="4" ht="15.75" customHeight="1">
      <c r="B4" s="575" t="s">
        <v>373</v>
      </c>
      <c r="C4" s="576" t="s">
        <v>374</v>
      </c>
      <c r="D4" s="576">
        <v>101.0</v>
      </c>
      <c r="E4" s="569"/>
      <c r="F4" s="577" t="s">
        <v>375</v>
      </c>
      <c r="G4" s="578" t="s">
        <v>376</v>
      </c>
      <c r="H4" s="579" t="s">
        <v>376</v>
      </c>
      <c r="I4" s="579" t="s">
        <v>377</v>
      </c>
      <c r="J4" s="579" t="s">
        <v>378</v>
      </c>
      <c r="K4" s="579" t="s">
        <v>375</v>
      </c>
      <c r="L4" s="579" t="s">
        <v>375</v>
      </c>
      <c r="M4" s="579" t="s">
        <v>379</v>
      </c>
      <c r="N4" s="579" t="s">
        <v>378</v>
      </c>
      <c r="O4" s="579" t="s">
        <v>375</v>
      </c>
      <c r="P4" s="579" t="s">
        <v>380</v>
      </c>
      <c r="Q4" s="579" t="s">
        <v>381</v>
      </c>
      <c r="R4" s="579" t="s">
        <v>375</v>
      </c>
      <c r="S4" s="580" t="s">
        <v>379</v>
      </c>
      <c r="T4" s="579" t="s">
        <v>379</v>
      </c>
      <c r="U4" s="577" t="s">
        <v>375</v>
      </c>
      <c r="V4" s="580" t="s">
        <v>376</v>
      </c>
      <c r="W4" s="579" t="s">
        <v>375</v>
      </c>
      <c r="X4" s="579" t="s">
        <v>375</v>
      </c>
      <c r="Y4" s="579" t="s">
        <v>378</v>
      </c>
      <c r="Z4" s="579" t="s">
        <v>378</v>
      </c>
      <c r="AA4" s="579" t="s">
        <v>382</v>
      </c>
      <c r="AB4" s="579" t="s">
        <v>383</v>
      </c>
      <c r="AC4" s="580" t="s">
        <v>375</v>
      </c>
      <c r="AD4" s="579" t="s">
        <v>377</v>
      </c>
      <c r="AE4" s="579" t="s">
        <v>382</v>
      </c>
      <c r="AF4" s="579" t="s">
        <v>379</v>
      </c>
      <c r="AG4" s="579" t="s">
        <v>382</v>
      </c>
      <c r="AH4" s="579" t="s">
        <v>375</v>
      </c>
      <c r="AI4" s="579" t="s">
        <v>376</v>
      </c>
      <c r="AJ4" s="581" t="s">
        <v>382</v>
      </c>
    </row>
    <row r="5" ht="15.75" customHeight="1">
      <c r="B5" s="575" t="s">
        <v>373</v>
      </c>
      <c r="C5" s="576" t="s">
        <v>384</v>
      </c>
      <c r="D5" s="576">
        <v>102.0</v>
      </c>
      <c r="E5" s="569"/>
      <c r="F5" s="577" t="s">
        <v>379</v>
      </c>
      <c r="G5" s="578" t="s">
        <v>385</v>
      </c>
      <c r="H5" s="579" t="s">
        <v>386</v>
      </c>
      <c r="I5" s="579" t="s">
        <v>387</v>
      </c>
      <c r="J5" s="579" t="s">
        <v>375</v>
      </c>
      <c r="K5" s="580" t="s">
        <v>376</v>
      </c>
      <c r="L5" s="579" t="s">
        <v>388</v>
      </c>
      <c r="M5" s="579" t="s">
        <v>379</v>
      </c>
      <c r="N5" s="579" t="s">
        <v>382</v>
      </c>
      <c r="O5" s="579" t="s">
        <v>386</v>
      </c>
      <c r="P5" s="579" t="s">
        <v>375</v>
      </c>
      <c r="Q5" s="579" t="s">
        <v>386</v>
      </c>
      <c r="R5" s="579" t="s">
        <v>382</v>
      </c>
      <c r="S5" s="579" t="s">
        <v>375</v>
      </c>
      <c r="T5" s="579" t="s">
        <v>375</v>
      </c>
      <c r="U5" s="582" t="s">
        <v>389</v>
      </c>
      <c r="V5" s="580" t="s">
        <v>389</v>
      </c>
      <c r="W5" s="579" t="s">
        <v>390</v>
      </c>
      <c r="X5" s="579" t="s">
        <v>375</v>
      </c>
      <c r="Y5" s="579" t="s">
        <v>382</v>
      </c>
      <c r="Z5" s="579" t="s">
        <v>391</v>
      </c>
      <c r="AA5" s="579" t="s">
        <v>375</v>
      </c>
      <c r="AB5" s="579" t="s">
        <v>392</v>
      </c>
      <c r="AC5" s="580" t="s">
        <v>393</v>
      </c>
      <c r="AD5" s="579" t="s">
        <v>375</v>
      </c>
      <c r="AE5" s="579" t="s">
        <v>394</v>
      </c>
      <c r="AF5" s="579" t="s">
        <v>376</v>
      </c>
      <c r="AG5" s="579" t="s">
        <v>375</v>
      </c>
      <c r="AH5" s="579" t="s">
        <v>379</v>
      </c>
      <c r="AI5" s="579" t="s">
        <v>379</v>
      </c>
      <c r="AJ5" s="583" t="s">
        <v>376</v>
      </c>
    </row>
    <row r="6" ht="15.75" customHeight="1">
      <c r="B6" s="575" t="s">
        <v>373</v>
      </c>
      <c r="C6" s="576" t="s">
        <v>395</v>
      </c>
      <c r="D6" s="576">
        <v>103.0</v>
      </c>
      <c r="E6" s="569"/>
      <c r="F6" s="577" t="s">
        <v>379</v>
      </c>
      <c r="G6" s="578" t="s">
        <v>391</v>
      </c>
      <c r="H6" s="579" t="s">
        <v>386</v>
      </c>
      <c r="I6" s="579" t="s">
        <v>375</v>
      </c>
      <c r="J6" s="579" t="s">
        <v>375</v>
      </c>
      <c r="K6" s="580" t="s">
        <v>396</v>
      </c>
      <c r="L6" s="579" t="s">
        <v>376</v>
      </c>
      <c r="M6" s="579" t="s">
        <v>375</v>
      </c>
      <c r="N6" s="579" t="s">
        <v>376</v>
      </c>
      <c r="O6" s="579" t="s">
        <v>376</v>
      </c>
      <c r="P6" s="579" t="s">
        <v>377</v>
      </c>
      <c r="Q6" s="579" t="s">
        <v>375</v>
      </c>
      <c r="R6" s="579" t="s">
        <v>379</v>
      </c>
      <c r="S6" s="579" t="s">
        <v>379</v>
      </c>
      <c r="T6" s="579" t="s">
        <v>379</v>
      </c>
      <c r="U6" s="582" t="s">
        <v>376</v>
      </c>
      <c r="V6" s="580" t="s">
        <v>393</v>
      </c>
      <c r="W6" s="580" t="s">
        <v>377</v>
      </c>
      <c r="X6" s="579" t="s">
        <v>375</v>
      </c>
      <c r="Y6" s="579" t="s">
        <v>378</v>
      </c>
      <c r="Z6" s="580" t="s">
        <v>376</v>
      </c>
      <c r="AA6" s="579" t="s">
        <v>382</v>
      </c>
      <c r="AB6" s="579" t="s">
        <v>375</v>
      </c>
      <c r="AC6" s="580" t="s">
        <v>375</v>
      </c>
      <c r="AD6" s="579" t="s">
        <v>377</v>
      </c>
      <c r="AE6" s="579" t="s">
        <v>379</v>
      </c>
      <c r="AF6" s="579" t="s">
        <v>379</v>
      </c>
      <c r="AG6" s="579" t="s">
        <v>379</v>
      </c>
      <c r="AH6" s="579" t="s">
        <v>375</v>
      </c>
      <c r="AI6" s="579" t="s">
        <v>385</v>
      </c>
      <c r="AJ6" s="581" t="s">
        <v>383</v>
      </c>
    </row>
    <row r="7" ht="15.75" customHeight="1">
      <c r="B7" s="575" t="s">
        <v>373</v>
      </c>
      <c r="C7" s="576" t="s">
        <v>397</v>
      </c>
      <c r="D7" s="576">
        <v>104.0</v>
      </c>
      <c r="E7" s="569"/>
      <c r="F7" s="577" t="s">
        <v>375</v>
      </c>
      <c r="G7" s="578" t="s">
        <v>377</v>
      </c>
      <c r="H7" s="579" t="s">
        <v>393</v>
      </c>
      <c r="I7" s="579" t="s">
        <v>377</v>
      </c>
      <c r="J7" s="579" t="s">
        <v>375</v>
      </c>
      <c r="K7" s="579" t="s">
        <v>382</v>
      </c>
      <c r="L7" s="579" t="s">
        <v>386</v>
      </c>
      <c r="M7" s="579" t="s">
        <v>375</v>
      </c>
      <c r="N7" s="579" t="s">
        <v>385</v>
      </c>
      <c r="O7" s="579" t="s">
        <v>393</v>
      </c>
      <c r="P7" s="579" t="s">
        <v>377</v>
      </c>
      <c r="Q7" s="579" t="s">
        <v>398</v>
      </c>
      <c r="R7" s="580" t="s">
        <v>375</v>
      </c>
      <c r="S7" s="580" t="s">
        <v>375</v>
      </c>
      <c r="T7" s="579" t="s">
        <v>383</v>
      </c>
      <c r="U7" s="577" t="s">
        <v>379</v>
      </c>
      <c r="V7" s="580" t="s">
        <v>386</v>
      </c>
      <c r="W7" s="579" t="s">
        <v>377</v>
      </c>
      <c r="X7" s="579" t="s">
        <v>375</v>
      </c>
      <c r="Y7" s="579" t="s">
        <v>382</v>
      </c>
      <c r="Z7" s="579" t="s">
        <v>391</v>
      </c>
      <c r="AA7" s="579" t="s">
        <v>375</v>
      </c>
      <c r="AB7" s="579" t="s">
        <v>382</v>
      </c>
      <c r="AC7" s="580" t="s">
        <v>386</v>
      </c>
      <c r="AD7" s="584" t="s">
        <v>375</v>
      </c>
      <c r="AE7" s="579" t="s">
        <v>377</v>
      </c>
      <c r="AF7" s="579" t="s">
        <v>377</v>
      </c>
      <c r="AG7" s="579" t="s">
        <v>399</v>
      </c>
      <c r="AH7" s="579" t="s">
        <v>379</v>
      </c>
      <c r="AI7" s="579" t="s">
        <v>375</v>
      </c>
      <c r="AJ7" s="581" t="s">
        <v>382</v>
      </c>
    </row>
    <row r="8" ht="15.75" customHeight="1">
      <c r="B8" s="575" t="s">
        <v>373</v>
      </c>
      <c r="C8" s="585" t="s">
        <v>400</v>
      </c>
      <c r="D8" s="576">
        <v>105.0</v>
      </c>
      <c r="E8" s="569"/>
      <c r="F8" s="577" t="s">
        <v>379</v>
      </c>
      <c r="G8" s="578" t="s">
        <v>382</v>
      </c>
      <c r="H8" s="579" t="s">
        <v>375</v>
      </c>
      <c r="I8" s="579" t="s">
        <v>375</v>
      </c>
      <c r="J8" s="579" t="s">
        <v>375</v>
      </c>
      <c r="K8" s="579" t="s">
        <v>382</v>
      </c>
      <c r="L8" s="579" t="s">
        <v>382</v>
      </c>
      <c r="M8" s="579" t="s">
        <v>379</v>
      </c>
      <c r="N8" s="579" t="s">
        <v>382</v>
      </c>
      <c r="O8" s="579" t="s">
        <v>386</v>
      </c>
      <c r="P8" s="579" t="s">
        <v>375</v>
      </c>
      <c r="Q8" s="579" t="s">
        <v>377</v>
      </c>
      <c r="R8" s="579" t="s">
        <v>385</v>
      </c>
      <c r="S8" s="579" t="s">
        <v>376</v>
      </c>
      <c r="T8" s="579" t="s">
        <v>376</v>
      </c>
      <c r="U8" s="586"/>
      <c r="V8" s="587"/>
      <c r="W8" s="588"/>
      <c r="X8" s="588"/>
      <c r="Y8" s="588"/>
      <c r="Z8" s="588"/>
      <c r="AA8" s="579"/>
      <c r="AB8" s="588"/>
      <c r="AC8" s="589"/>
      <c r="AD8" s="590"/>
      <c r="AE8" s="588"/>
      <c r="AF8" s="588"/>
      <c r="AG8" s="588"/>
      <c r="AH8" s="588"/>
      <c r="AI8" s="588"/>
      <c r="AJ8" s="591"/>
    </row>
    <row r="9" ht="15.75" customHeight="1">
      <c r="B9" s="592"/>
      <c r="C9" s="593"/>
      <c r="D9" s="594">
        <v>106.0</v>
      </c>
      <c r="E9" s="569"/>
      <c r="F9" s="595"/>
      <c r="G9" s="596"/>
      <c r="H9" s="597"/>
      <c r="I9" s="597"/>
      <c r="J9" s="597"/>
      <c r="K9" s="597"/>
      <c r="L9" s="597"/>
      <c r="M9" s="597"/>
      <c r="N9" s="597"/>
      <c r="O9" s="597"/>
      <c r="P9" s="597"/>
      <c r="Q9" s="597"/>
      <c r="R9" s="597"/>
      <c r="S9" s="597"/>
      <c r="T9" s="597"/>
      <c r="U9" s="586" t="s">
        <v>401</v>
      </c>
      <c r="V9" s="587" t="s">
        <v>375</v>
      </c>
      <c r="W9" s="588" t="s">
        <v>401</v>
      </c>
      <c r="X9" s="588" t="s">
        <v>401</v>
      </c>
      <c r="Y9" s="588" t="s">
        <v>375</v>
      </c>
      <c r="Z9" s="588" t="s">
        <v>378</v>
      </c>
      <c r="AA9" s="579" t="s">
        <v>382</v>
      </c>
      <c r="AB9" s="588" t="s">
        <v>402</v>
      </c>
      <c r="AC9" s="589" t="s">
        <v>403</v>
      </c>
      <c r="AD9" s="588" t="s">
        <v>375</v>
      </c>
      <c r="AE9" s="588" t="s">
        <v>377</v>
      </c>
      <c r="AF9" s="588" t="s">
        <v>377</v>
      </c>
      <c r="AG9" s="588" t="s">
        <v>399</v>
      </c>
      <c r="AH9" s="588" t="s">
        <v>379</v>
      </c>
      <c r="AI9" s="588" t="s">
        <v>382</v>
      </c>
      <c r="AJ9" s="591" t="s">
        <v>378</v>
      </c>
    </row>
    <row r="10" ht="15.75" customHeight="1">
      <c r="B10" s="592"/>
      <c r="C10" s="594" t="s">
        <v>404</v>
      </c>
      <c r="D10" s="594">
        <v>107.0</v>
      </c>
      <c r="E10" s="569"/>
      <c r="F10" s="586" t="s">
        <v>375</v>
      </c>
      <c r="G10" s="598" t="s">
        <v>375</v>
      </c>
      <c r="H10" s="588" t="s">
        <v>375</v>
      </c>
      <c r="I10" s="588" t="s">
        <v>375</v>
      </c>
      <c r="J10" s="588" t="s">
        <v>375</v>
      </c>
      <c r="K10" s="588" t="s">
        <v>376</v>
      </c>
      <c r="L10" s="588" t="s">
        <v>376</v>
      </c>
      <c r="M10" s="588" t="s">
        <v>375</v>
      </c>
      <c r="N10" s="588" t="s">
        <v>375</v>
      </c>
      <c r="O10" s="588" t="s">
        <v>375</v>
      </c>
      <c r="P10" s="588" t="s">
        <v>375</v>
      </c>
      <c r="Q10" s="588" t="s">
        <v>375</v>
      </c>
      <c r="R10" s="588" t="s">
        <v>376</v>
      </c>
      <c r="S10" s="588" t="s">
        <v>376</v>
      </c>
      <c r="T10" s="588" t="s">
        <v>375</v>
      </c>
      <c r="U10" s="586" t="s">
        <v>375</v>
      </c>
      <c r="V10" s="588" t="s">
        <v>375</v>
      </c>
      <c r="W10" s="588" t="s">
        <v>375</v>
      </c>
      <c r="X10" s="588" t="s">
        <v>375</v>
      </c>
      <c r="Y10" s="588" t="s">
        <v>376</v>
      </c>
      <c r="Z10" s="588" t="s">
        <v>376</v>
      </c>
      <c r="AA10" s="599" t="s">
        <v>375</v>
      </c>
      <c r="AB10" s="588" t="s">
        <v>375</v>
      </c>
      <c r="AC10" s="588" t="s">
        <v>375</v>
      </c>
      <c r="AD10" s="588" t="s">
        <v>375</v>
      </c>
      <c r="AE10" s="588" t="s">
        <v>375</v>
      </c>
      <c r="AF10" s="579" t="s">
        <v>376</v>
      </c>
      <c r="AG10" s="579" t="s">
        <v>376</v>
      </c>
      <c r="AH10" s="584" t="s">
        <v>375</v>
      </c>
      <c r="AI10" s="588" t="s">
        <v>375</v>
      </c>
      <c r="AJ10" s="591" t="s">
        <v>376</v>
      </c>
    </row>
    <row r="11" ht="15.75" customHeight="1">
      <c r="B11" s="567"/>
      <c r="C11" s="594" t="s">
        <v>405</v>
      </c>
      <c r="D11" s="594">
        <v>108.0</v>
      </c>
      <c r="E11" s="569"/>
      <c r="F11" s="586" t="s">
        <v>375</v>
      </c>
      <c r="G11" s="598" t="s">
        <v>375</v>
      </c>
      <c r="H11" s="588" t="s">
        <v>375</v>
      </c>
      <c r="I11" s="588" t="s">
        <v>375</v>
      </c>
      <c r="J11" s="588" t="s">
        <v>375</v>
      </c>
      <c r="K11" s="588" t="s">
        <v>375</v>
      </c>
      <c r="L11" s="588" t="s">
        <v>406</v>
      </c>
      <c r="M11" s="588" t="s">
        <v>375</v>
      </c>
      <c r="N11" s="588" t="s">
        <v>407</v>
      </c>
      <c r="O11" s="588" t="s">
        <v>375</v>
      </c>
      <c r="P11" s="588" t="s">
        <v>375</v>
      </c>
      <c r="Q11" s="588" t="s">
        <v>375</v>
      </c>
      <c r="R11" s="588" t="s">
        <v>406</v>
      </c>
      <c r="S11" s="588" t="s">
        <v>375</v>
      </c>
      <c r="T11" s="588" t="s">
        <v>375</v>
      </c>
      <c r="U11" s="586" t="s">
        <v>375</v>
      </c>
      <c r="V11" s="588" t="s">
        <v>375</v>
      </c>
      <c r="W11" s="588" t="s">
        <v>375</v>
      </c>
      <c r="X11" s="588" t="s">
        <v>375</v>
      </c>
      <c r="Y11" s="588" t="s">
        <v>408</v>
      </c>
      <c r="Z11" s="588" t="s">
        <v>375</v>
      </c>
      <c r="AA11" s="588" t="s">
        <v>375</v>
      </c>
      <c r="AB11" s="588" t="s">
        <v>407</v>
      </c>
      <c r="AC11" s="588" t="s">
        <v>375</v>
      </c>
      <c r="AD11" s="588" t="s">
        <v>375</v>
      </c>
      <c r="AE11" s="588" t="s">
        <v>375</v>
      </c>
      <c r="AF11" s="588" t="s">
        <v>375</v>
      </c>
      <c r="AG11" s="588" t="s">
        <v>406</v>
      </c>
      <c r="AH11" s="588" t="s">
        <v>375</v>
      </c>
      <c r="AI11" s="588" t="s">
        <v>407</v>
      </c>
      <c r="AJ11" s="591" t="s">
        <v>375</v>
      </c>
    </row>
    <row r="12" ht="15.75" hidden="1" customHeight="1">
      <c r="B12" s="567"/>
      <c r="C12" s="594" t="s">
        <v>409</v>
      </c>
      <c r="D12" s="594">
        <v>109.0</v>
      </c>
      <c r="E12" s="569"/>
      <c r="F12" s="595"/>
      <c r="G12" s="596"/>
      <c r="H12" s="597"/>
      <c r="I12" s="597"/>
      <c r="J12" s="597"/>
      <c r="K12" s="597"/>
      <c r="L12" s="597"/>
      <c r="M12" s="597"/>
      <c r="N12" s="597"/>
      <c r="O12" s="597"/>
      <c r="P12" s="597"/>
      <c r="Q12" s="597"/>
      <c r="R12" s="597"/>
      <c r="S12" s="597"/>
      <c r="T12" s="597"/>
      <c r="U12" s="595"/>
      <c r="V12" s="597"/>
      <c r="W12" s="597"/>
      <c r="X12" s="597"/>
      <c r="Y12" s="597"/>
      <c r="Z12" s="597"/>
      <c r="AA12" s="597"/>
      <c r="AB12" s="597"/>
      <c r="AC12" s="597"/>
      <c r="AD12" s="597"/>
      <c r="AE12" s="597"/>
      <c r="AF12" s="597"/>
      <c r="AG12" s="597"/>
      <c r="AH12" s="597"/>
      <c r="AI12" s="597"/>
      <c r="AJ12" s="591"/>
    </row>
    <row r="13" ht="15.75" hidden="1" customHeight="1">
      <c r="B13" s="567"/>
      <c r="C13" s="594" t="s">
        <v>410</v>
      </c>
      <c r="D13" s="594">
        <v>110.0</v>
      </c>
      <c r="E13" s="569"/>
      <c r="F13" s="595"/>
      <c r="G13" s="596"/>
      <c r="H13" s="597"/>
      <c r="I13" s="597"/>
      <c r="J13" s="597"/>
      <c r="K13" s="597"/>
      <c r="L13" s="597"/>
      <c r="M13" s="597"/>
      <c r="N13" s="597"/>
      <c r="O13" s="597"/>
      <c r="P13" s="597"/>
      <c r="Q13" s="597"/>
      <c r="R13" s="597"/>
      <c r="S13" s="597"/>
      <c r="T13" s="597"/>
      <c r="U13" s="595"/>
      <c r="V13" s="597"/>
      <c r="W13" s="597"/>
      <c r="X13" s="597"/>
      <c r="Y13" s="597"/>
      <c r="Z13" s="597"/>
      <c r="AA13" s="597"/>
      <c r="AB13" s="597"/>
      <c r="AC13" s="597"/>
      <c r="AD13" s="597"/>
      <c r="AE13" s="597"/>
      <c r="AF13" s="597"/>
      <c r="AG13" s="597"/>
      <c r="AH13" s="597"/>
      <c r="AI13" s="597"/>
      <c r="AJ13" s="591"/>
    </row>
    <row r="14" ht="15.75" hidden="1" customHeight="1">
      <c r="B14" s="567"/>
      <c r="C14" s="594" t="s">
        <v>411</v>
      </c>
      <c r="D14" s="600"/>
      <c r="E14" s="569"/>
      <c r="F14" s="601"/>
      <c r="G14" s="600"/>
      <c r="H14" s="601"/>
      <c r="I14" s="601"/>
      <c r="J14" s="601"/>
      <c r="K14" s="601"/>
      <c r="L14" s="601"/>
      <c r="M14" s="601"/>
      <c r="N14" s="601"/>
      <c r="O14" s="601"/>
      <c r="P14" s="601"/>
      <c r="Q14" s="601"/>
      <c r="R14" s="601"/>
      <c r="S14" s="601"/>
      <c r="T14" s="601"/>
      <c r="U14" s="601"/>
      <c r="V14" s="601"/>
      <c r="W14" s="601"/>
      <c r="X14" s="601"/>
      <c r="Y14" s="601"/>
      <c r="Z14" s="601"/>
      <c r="AA14" s="601"/>
      <c r="AB14" s="601"/>
      <c r="AC14" s="601"/>
      <c r="AD14" s="601"/>
      <c r="AE14" s="601"/>
      <c r="AF14" s="601"/>
      <c r="AG14" s="601"/>
      <c r="AH14" s="601"/>
      <c r="AI14" s="601"/>
      <c r="AJ14" s="601"/>
    </row>
    <row r="15" ht="15.75" hidden="1" customHeight="1">
      <c r="B15" s="567"/>
      <c r="C15" s="602"/>
      <c r="D15" s="602"/>
      <c r="E15" s="569"/>
      <c r="F15" s="603"/>
      <c r="G15" s="602"/>
      <c r="H15" s="603"/>
      <c r="I15" s="603"/>
      <c r="J15" s="603"/>
      <c r="K15" s="603"/>
      <c r="L15" s="603"/>
      <c r="M15" s="603"/>
      <c r="N15" s="603"/>
      <c r="O15" s="603"/>
      <c r="P15" s="603"/>
      <c r="Q15" s="603"/>
      <c r="R15" s="603"/>
      <c r="S15" s="603"/>
      <c r="T15" s="603"/>
      <c r="U15" s="603"/>
      <c r="V15" s="603"/>
      <c r="W15" s="603"/>
      <c r="X15" s="603"/>
      <c r="Y15" s="603"/>
      <c r="Z15" s="603"/>
      <c r="AA15" s="603"/>
      <c r="AB15" s="603"/>
      <c r="AC15" s="603"/>
      <c r="AD15" s="603"/>
      <c r="AE15" s="603"/>
      <c r="AF15" s="603"/>
      <c r="AG15" s="603"/>
      <c r="AH15" s="603"/>
      <c r="AI15" s="603"/>
      <c r="AJ15" s="603"/>
    </row>
    <row r="16">
      <c r="B16" s="567"/>
      <c r="C16" s="604"/>
      <c r="D16" s="604"/>
      <c r="E16" s="569"/>
      <c r="F16" s="604"/>
      <c r="G16" s="604"/>
      <c r="H16" s="604"/>
      <c r="I16" s="604"/>
      <c r="J16" s="604"/>
      <c r="K16" s="604"/>
      <c r="L16" s="604"/>
      <c r="M16" s="604"/>
      <c r="N16" s="604"/>
      <c r="O16" s="604"/>
      <c r="P16" s="604"/>
      <c r="Q16" s="604"/>
      <c r="R16" s="604"/>
      <c r="S16" s="604"/>
      <c r="T16" s="604"/>
      <c r="U16" s="604"/>
      <c r="V16" s="604"/>
      <c r="W16" s="604"/>
      <c r="X16" s="604"/>
      <c r="Y16" s="604"/>
      <c r="Z16" s="604"/>
      <c r="AA16" s="604"/>
      <c r="AB16" s="604"/>
      <c r="AC16" s="604"/>
      <c r="AD16" s="604"/>
      <c r="AE16" s="604"/>
      <c r="AF16" s="604"/>
      <c r="AG16" s="604"/>
      <c r="AH16" s="604"/>
      <c r="AI16" s="604"/>
      <c r="AJ16" s="604"/>
    </row>
    <row r="17">
      <c r="A17" s="605"/>
      <c r="B17" s="567"/>
      <c r="C17" s="606"/>
      <c r="D17" s="605"/>
      <c r="E17" s="569"/>
      <c r="F17" s="605"/>
      <c r="G17" s="605"/>
      <c r="H17" s="605"/>
      <c r="I17" s="605"/>
      <c r="J17" s="605"/>
      <c r="K17" s="605"/>
      <c r="L17" s="605"/>
      <c r="M17" s="605"/>
      <c r="N17" s="605"/>
      <c r="O17" s="605"/>
      <c r="P17" s="605"/>
      <c r="Q17" s="605"/>
      <c r="R17" s="605"/>
      <c r="S17" s="605"/>
      <c r="T17" s="605"/>
      <c r="U17" s="605"/>
      <c r="V17" s="605"/>
      <c r="W17" s="605"/>
      <c r="X17" s="605"/>
      <c r="Y17" s="605"/>
      <c r="Z17" s="605"/>
      <c r="AA17" s="605"/>
      <c r="AB17" s="605"/>
      <c r="AC17" s="605"/>
      <c r="AD17" s="605"/>
      <c r="AE17" s="605"/>
      <c r="AF17" s="605"/>
      <c r="AG17" s="605"/>
      <c r="AH17" s="605"/>
      <c r="AI17" s="605"/>
      <c r="AJ17" s="605"/>
    </row>
    <row r="18">
      <c r="A18" s="607" t="s">
        <v>412</v>
      </c>
      <c r="B18" s="607" t="s">
        <v>413</v>
      </c>
      <c r="C18" s="607" t="s">
        <v>414</v>
      </c>
      <c r="D18" s="607" t="s">
        <v>415</v>
      </c>
      <c r="E18" s="608"/>
      <c r="F18" s="518">
        <v>45505.0</v>
      </c>
      <c r="G18" s="518">
        <v>45506.0</v>
      </c>
      <c r="H18" s="518">
        <v>45507.0</v>
      </c>
      <c r="I18" s="518">
        <v>45508.0</v>
      </c>
      <c r="J18" s="518">
        <v>45509.0</v>
      </c>
      <c r="K18" s="518">
        <v>45510.0</v>
      </c>
      <c r="L18" s="518">
        <v>45511.0</v>
      </c>
      <c r="M18" s="518">
        <v>45512.0</v>
      </c>
      <c r="N18" s="518">
        <v>45513.0</v>
      </c>
      <c r="O18" s="518">
        <v>45514.0</v>
      </c>
      <c r="P18" s="518">
        <v>45515.0</v>
      </c>
      <c r="Q18" s="518">
        <v>45516.0</v>
      </c>
      <c r="R18" s="518">
        <v>45517.0</v>
      </c>
      <c r="S18" s="518">
        <v>45518.0</v>
      </c>
      <c r="T18" s="518">
        <v>45519.0</v>
      </c>
      <c r="U18" s="518">
        <v>45520.0</v>
      </c>
      <c r="V18" s="518">
        <v>45521.0</v>
      </c>
      <c r="W18" s="518">
        <v>45522.0</v>
      </c>
      <c r="X18" s="518">
        <v>45523.0</v>
      </c>
      <c r="Y18" s="518">
        <v>45524.0</v>
      </c>
      <c r="Z18" s="518">
        <v>45525.0</v>
      </c>
      <c r="AA18" s="518">
        <v>45526.0</v>
      </c>
      <c r="AB18" s="518">
        <v>45527.0</v>
      </c>
      <c r="AC18" s="518">
        <v>45528.0</v>
      </c>
      <c r="AD18" s="518">
        <v>45529.0</v>
      </c>
      <c r="AE18" s="518">
        <v>45530.0</v>
      </c>
      <c r="AF18" s="518">
        <v>45531.0</v>
      </c>
      <c r="AG18" s="518">
        <v>45532.0</v>
      </c>
      <c r="AH18" s="518">
        <v>45533.0</v>
      </c>
      <c r="AI18" s="518">
        <v>45534.0</v>
      </c>
      <c r="AJ18" s="518">
        <v>45535.0</v>
      </c>
    </row>
    <row r="19">
      <c r="A19" s="374"/>
      <c r="B19" s="374"/>
      <c r="C19" s="374"/>
      <c r="D19" s="374"/>
      <c r="E19" s="608"/>
      <c r="F19" s="609" t="s">
        <v>362</v>
      </c>
      <c r="G19" s="609" t="s">
        <v>363</v>
      </c>
      <c r="H19" s="609" t="s">
        <v>364</v>
      </c>
      <c r="I19" s="609" t="s">
        <v>365</v>
      </c>
      <c r="J19" s="609" t="s">
        <v>366</v>
      </c>
      <c r="K19" s="609" t="s">
        <v>367</v>
      </c>
      <c r="L19" s="609" t="s">
        <v>368</v>
      </c>
      <c r="M19" s="609" t="s">
        <v>362</v>
      </c>
      <c r="N19" s="609" t="s">
        <v>363</v>
      </c>
      <c r="O19" s="609" t="s">
        <v>364</v>
      </c>
      <c r="P19" s="609" t="s">
        <v>365</v>
      </c>
      <c r="Q19" s="609" t="s">
        <v>366</v>
      </c>
      <c r="R19" s="609" t="s">
        <v>367</v>
      </c>
      <c r="S19" s="609" t="s">
        <v>368</v>
      </c>
      <c r="T19" s="609" t="s">
        <v>362</v>
      </c>
      <c r="U19" s="609" t="s">
        <v>363</v>
      </c>
      <c r="V19" s="609" t="s">
        <v>364</v>
      </c>
      <c r="W19" s="609" t="s">
        <v>365</v>
      </c>
      <c r="X19" s="609" t="s">
        <v>366</v>
      </c>
      <c r="Y19" s="609" t="s">
        <v>367</v>
      </c>
      <c r="Z19" s="609" t="s">
        <v>368</v>
      </c>
      <c r="AA19" s="609" t="s">
        <v>362</v>
      </c>
      <c r="AB19" s="609" t="s">
        <v>363</v>
      </c>
      <c r="AC19" s="609" t="s">
        <v>364</v>
      </c>
      <c r="AD19" s="609" t="s">
        <v>365</v>
      </c>
      <c r="AE19" s="609" t="s">
        <v>366</v>
      </c>
      <c r="AF19" s="609" t="s">
        <v>367</v>
      </c>
      <c r="AG19" s="609" t="s">
        <v>368</v>
      </c>
      <c r="AH19" s="609" t="s">
        <v>362</v>
      </c>
      <c r="AI19" s="609" t="s">
        <v>363</v>
      </c>
      <c r="AJ19" s="609" t="s">
        <v>364</v>
      </c>
    </row>
    <row r="20">
      <c r="A20" s="610"/>
      <c r="B20" s="611" t="s">
        <v>416</v>
      </c>
      <c r="C20" s="610"/>
      <c r="D20" s="612"/>
      <c r="E20" s="613" t="s">
        <v>238</v>
      </c>
      <c r="F20" s="614"/>
      <c r="G20" s="615" t="s">
        <v>417</v>
      </c>
      <c r="H20" s="614">
        <v>60.0</v>
      </c>
      <c r="I20" s="615" t="s">
        <v>418</v>
      </c>
      <c r="J20" s="615"/>
      <c r="K20" s="615" t="s">
        <v>419</v>
      </c>
      <c r="L20" s="614" t="s">
        <v>420</v>
      </c>
      <c r="M20" s="616"/>
      <c r="N20" s="617" t="s">
        <v>421</v>
      </c>
      <c r="O20" s="617" t="s">
        <v>422</v>
      </c>
      <c r="P20" s="617" t="s">
        <v>423</v>
      </c>
      <c r="Q20" s="617" t="s">
        <v>424</v>
      </c>
      <c r="R20" s="617" t="s">
        <v>425</v>
      </c>
      <c r="S20" s="617" t="s">
        <v>426</v>
      </c>
      <c r="T20" s="617"/>
      <c r="U20" s="617" t="s">
        <v>423</v>
      </c>
      <c r="V20" s="617" t="s">
        <v>427</v>
      </c>
      <c r="W20" s="617" t="s">
        <v>424</v>
      </c>
      <c r="X20" s="617"/>
      <c r="Y20" s="617" t="s">
        <v>428</v>
      </c>
      <c r="Z20" s="617" t="s">
        <v>421</v>
      </c>
      <c r="AA20" s="529"/>
      <c r="AB20" s="617">
        <v>60.0</v>
      </c>
      <c r="AC20" s="617" t="s">
        <v>419</v>
      </c>
      <c r="AD20" s="618" t="s">
        <v>421</v>
      </c>
      <c r="AE20" s="617" t="s">
        <v>426</v>
      </c>
      <c r="AF20" s="617" t="s">
        <v>429</v>
      </c>
      <c r="AG20" s="617">
        <v>60.0</v>
      </c>
      <c r="AH20" s="617"/>
      <c r="AI20" s="617" t="s">
        <v>427</v>
      </c>
      <c r="AJ20" s="617" t="s">
        <v>424</v>
      </c>
    </row>
    <row r="21">
      <c r="A21" s="619">
        <v>60.0</v>
      </c>
      <c r="B21" s="620" t="s">
        <v>430</v>
      </c>
      <c r="C21" s="621">
        <v>201.0</v>
      </c>
      <c r="D21" s="622"/>
      <c r="E21" s="374"/>
      <c r="F21" s="615"/>
      <c r="G21" s="615" t="s">
        <v>431</v>
      </c>
      <c r="H21" s="615" t="s">
        <v>431</v>
      </c>
      <c r="I21" s="615" t="s">
        <v>432</v>
      </c>
      <c r="J21" s="615"/>
      <c r="K21" s="615" t="s">
        <v>433</v>
      </c>
      <c r="L21" s="615" t="s">
        <v>410</v>
      </c>
      <c r="M21" s="616"/>
      <c r="N21" s="617" t="s">
        <v>434</v>
      </c>
      <c r="O21" s="617" t="s">
        <v>434</v>
      </c>
      <c r="P21" s="617" t="s">
        <v>432</v>
      </c>
      <c r="Q21" s="617" t="s">
        <v>431</v>
      </c>
      <c r="R21" s="617" t="s">
        <v>435</v>
      </c>
      <c r="S21" s="617" t="s">
        <v>436</v>
      </c>
      <c r="T21" s="617"/>
      <c r="U21" s="617" t="s">
        <v>437</v>
      </c>
      <c r="V21" s="617" t="s">
        <v>432</v>
      </c>
      <c r="W21" s="617" t="s">
        <v>431</v>
      </c>
      <c r="X21" s="617"/>
      <c r="Y21" s="617" t="s">
        <v>410</v>
      </c>
      <c r="Z21" s="617" t="s">
        <v>409</v>
      </c>
      <c r="AA21" s="529"/>
      <c r="AB21" s="617" t="s">
        <v>433</v>
      </c>
      <c r="AC21" s="617" t="s">
        <v>433</v>
      </c>
      <c r="AD21" s="618" t="s">
        <v>434</v>
      </c>
      <c r="AE21" s="617" t="s">
        <v>409</v>
      </c>
      <c r="AF21" s="617" t="s">
        <v>436</v>
      </c>
      <c r="AG21" s="617" t="s">
        <v>431</v>
      </c>
      <c r="AH21" s="617"/>
      <c r="AI21" s="617" t="s">
        <v>432</v>
      </c>
      <c r="AJ21" s="617" t="s">
        <v>432</v>
      </c>
    </row>
    <row r="22">
      <c r="A22" s="619" t="s">
        <v>428</v>
      </c>
      <c r="B22" s="623" t="s">
        <v>438</v>
      </c>
      <c r="C22" s="621">
        <v>202.0</v>
      </c>
      <c r="D22" s="622"/>
      <c r="E22" s="613" t="s">
        <v>243</v>
      </c>
      <c r="F22" s="615"/>
      <c r="G22" s="615" t="s">
        <v>427</v>
      </c>
      <c r="H22" s="614" t="s">
        <v>439</v>
      </c>
      <c r="I22" s="615" t="s">
        <v>440</v>
      </c>
      <c r="J22" s="615"/>
      <c r="K22" s="615" t="s">
        <v>441</v>
      </c>
      <c r="L22" s="615" t="s">
        <v>429</v>
      </c>
      <c r="M22" s="616"/>
      <c r="N22" s="617" t="s">
        <v>442</v>
      </c>
      <c r="O22" s="617" t="s">
        <v>443</v>
      </c>
      <c r="P22" s="617" t="s">
        <v>421</v>
      </c>
      <c r="Q22" s="617" t="s">
        <v>418</v>
      </c>
      <c r="R22" s="617" t="s">
        <v>429</v>
      </c>
      <c r="S22" s="617" t="s">
        <v>444</v>
      </c>
      <c r="T22" s="617"/>
      <c r="U22" s="617">
        <v>60.0</v>
      </c>
      <c r="V22" s="617" t="s">
        <v>424</v>
      </c>
      <c r="W22" s="617" t="s">
        <v>444</v>
      </c>
      <c r="X22" s="617"/>
      <c r="Y22" s="617" t="s">
        <v>421</v>
      </c>
      <c r="Z22" s="617" t="s">
        <v>445</v>
      </c>
      <c r="AA22" s="529"/>
      <c r="AB22" s="617" t="s">
        <v>440</v>
      </c>
      <c r="AC22" s="617" t="s">
        <v>443</v>
      </c>
      <c r="AD22" s="618" t="s">
        <v>446</v>
      </c>
      <c r="AE22" s="617" t="s">
        <v>424</v>
      </c>
      <c r="AF22" s="617" t="s">
        <v>443</v>
      </c>
      <c r="AG22" s="617" t="s">
        <v>440</v>
      </c>
      <c r="AH22" s="617"/>
      <c r="AI22" s="617" t="s">
        <v>441</v>
      </c>
      <c r="AJ22" s="617" t="s">
        <v>421</v>
      </c>
    </row>
    <row r="23">
      <c r="A23" s="619" t="s">
        <v>447</v>
      </c>
      <c r="B23" s="623" t="s">
        <v>448</v>
      </c>
      <c r="C23" s="621">
        <v>203.0</v>
      </c>
      <c r="D23" s="622"/>
      <c r="E23" s="374"/>
      <c r="F23" s="615"/>
      <c r="G23" s="615" t="s">
        <v>432</v>
      </c>
      <c r="H23" s="615" t="s">
        <v>433</v>
      </c>
      <c r="I23" s="615" t="s">
        <v>431</v>
      </c>
      <c r="J23" s="615"/>
      <c r="K23" s="615" t="s">
        <v>436</v>
      </c>
      <c r="L23" s="615" t="s">
        <v>436</v>
      </c>
      <c r="M23" s="616"/>
      <c r="N23" s="617" t="s">
        <v>432</v>
      </c>
      <c r="O23" s="617" t="s">
        <v>431</v>
      </c>
      <c r="P23" s="617" t="s">
        <v>411</v>
      </c>
      <c r="Q23" s="617" t="s">
        <v>449</v>
      </c>
      <c r="R23" s="617" t="s">
        <v>436</v>
      </c>
      <c r="S23" s="617" t="s">
        <v>449</v>
      </c>
      <c r="T23" s="617"/>
      <c r="U23" s="617" t="s">
        <v>434</v>
      </c>
      <c r="V23" s="617" t="s">
        <v>431</v>
      </c>
      <c r="W23" s="617" t="s">
        <v>434</v>
      </c>
      <c r="X23" s="617"/>
      <c r="Y23" s="617" t="s">
        <v>409</v>
      </c>
      <c r="Z23" s="617" t="s">
        <v>434</v>
      </c>
      <c r="AA23" s="529"/>
      <c r="AB23" s="617" t="s">
        <v>433</v>
      </c>
      <c r="AC23" s="617" t="s">
        <v>431</v>
      </c>
      <c r="AD23" s="618" t="s">
        <v>432</v>
      </c>
      <c r="AE23" s="617" t="s">
        <v>431</v>
      </c>
      <c r="AF23" s="617" t="s">
        <v>431</v>
      </c>
      <c r="AG23" s="617" t="s">
        <v>431</v>
      </c>
      <c r="AH23" s="617"/>
      <c r="AI23" s="617" t="s">
        <v>409</v>
      </c>
      <c r="AJ23" s="617" t="s">
        <v>434</v>
      </c>
    </row>
    <row r="24">
      <c r="A24" s="619" t="s">
        <v>426</v>
      </c>
      <c r="B24" s="623" t="s">
        <v>450</v>
      </c>
      <c r="C24" s="621">
        <v>204.0</v>
      </c>
      <c r="D24" s="622"/>
      <c r="E24" s="613" t="s">
        <v>244</v>
      </c>
      <c r="F24" s="615"/>
      <c r="G24" s="615" t="s">
        <v>446</v>
      </c>
      <c r="H24" s="615" t="s">
        <v>423</v>
      </c>
      <c r="I24" s="615" t="s">
        <v>419</v>
      </c>
      <c r="J24" s="614"/>
      <c r="K24" s="615" t="s">
        <v>425</v>
      </c>
      <c r="L24" s="615"/>
      <c r="M24" s="616"/>
      <c r="N24" s="617" t="s">
        <v>451</v>
      </c>
      <c r="O24" s="617">
        <v>60.0</v>
      </c>
      <c r="P24" s="617" t="s">
        <v>446</v>
      </c>
      <c r="Q24" s="617" t="s">
        <v>440</v>
      </c>
      <c r="R24" s="617">
        <v>60.0</v>
      </c>
      <c r="S24" s="617" t="s">
        <v>429</v>
      </c>
      <c r="T24" s="617"/>
      <c r="U24" s="617" t="s">
        <v>421</v>
      </c>
      <c r="V24" s="617" t="s">
        <v>445</v>
      </c>
      <c r="W24" s="617">
        <v>60.0</v>
      </c>
      <c r="X24" s="617"/>
      <c r="Y24" s="617" t="s">
        <v>425</v>
      </c>
      <c r="Z24" s="617"/>
      <c r="AA24" s="529"/>
      <c r="AB24" s="617" t="s">
        <v>424</v>
      </c>
      <c r="AC24" s="617" t="s">
        <v>440</v>
      </c>
      <c r="AD24" s="618" t="s">
        <v>422</v>
      </c>
      <c r="AE24" s="617" t="s">
        <v>443</v>
      </c>
      <c r="AF24" s="617" t="s">
        <v>425</v>
      </c>
      <c r="AG24" s="617" t="s">
        <v>429</v>
      </c>
      <c r="AH24" s="617"/>
      <c r="AI24" s="617" t="s">
        <v>421</v>
      </c>
      <c r="AJ24" s="617" t="s">
        <v>452</v>
      </c>
    </row>
    <row r="25">
      <c r="A25" s="624" t="s">
        <v>445</v>
      </c>
      <c r="B25" s="620" t="s">
        <v>453</v>
      </c>
      <c r="C25" s="621">
        <v>205.0</v>
      </c>
      <c r="D25" s="622"/>
      <c r="E25" s="374"/>
      <c r="F25" s="615"/>
      <c r="G25" s="615" t="s">
        <v>433</v>
      </c>
      <c r="H25" s="615" t="s">
        <v>432</v>
      </c>
      <c r="I25" s="615" t="s">
        <v>433</v>
      </c>
      <c r="J25" s="615"/>
      <c r="K25" s="615" t="s">
        <v>433</v>
      </c>
      <c r="L25" s="615"/>
      <c r="M25" s="616"/>
      <c r="N25" s="617" t="s">
        <v>432</v>
      </c>
      <c r="O25" s="617" t="s">
        <v>434</v>
      </c>
      <c r="P25" s="617" t="s">
        <v>432</v>
      </c>
      <c r="Q25" s="617" t="s">
        <v>433</v>
      </c>
      <c r="R25" s="617" t="s">
        <v>449</v>
      </c>
      <c r="S25" s="617" t="s">
        <v>436</v>
      </c>
      <c r="T25" s="617"/>
      <c r="U25" s="617" t="s">
        <v>434</v>
      </c>
      <c r="V25" s="617" t="s">
        <v>434</v>
      </c>
      <c r="W25" s="617" t="s">
        <v>434</v>
      </c>
      <c r="X25" s="617"/>
      <c r="Y25" s="617" t="s">
        <v>436</v>
      </c>
      <c r="Z25" s="617"/>
      <c r="AA25" s="529"/>
      <c r="AB25" s="617" t="s">
        <v>431</v>
      </c>
      <c r="AC25" s="617" t="s">
        <v>433</v>
      </c>
      <c r="AD25" s="618" t="s">
        <v>434</v>
      </c>
      <c r="AE25" s="617" t="s">
        <v>431</v>
      </c>
      <c r="AF25" s="617" t="s">
        <v>435</v>
      </c>
      <c r="AG25" s="617" t="s">
        <v>435</v>
      </c>
      <c r="AH25" s="617"/>
      <c r="AI25" s="617" t="s">
        <v>434</v>
      </c>
      <c r="AJ25" s="617" t="s">
        <v>432</v>
      </c>
    </row>
    <row r="26">
      <c r="A26" s="614" t="s">
        <v>454</v>
      </c>
      <c r="B26" s="620" t="s">
        <v>455</v>
      </c>
      <c r="C26" s="621">
        <v>206.0</v>
      </c>
      <c r="D26" s="622"/>
      <c r="E26" s="613" t="s">
        <v>245</v>
      </c>
      <c r="F26" s="616"/>
      <c r="G26" s="616"/>
      <c r="H26" s="615" t="s">
        <v>445</v>
      </c>
      <c r="I26" s="615" t="s">
        <v>456</v>
      </c>
      <c r="J26" s="616"/>
      <c r="K26" s="615"/>
      <c r="L26" s="615"/>
      <c r="M26" s="616"/>
      <c r="N26" s="625"/>
      <c r="O26" s="617" t="s">
        <v>440</v>
      </c>
      <c r="P26" s="617" t="s">
        <v>424</v>
      </c>
      <c r="Q26" s="617" t="s">
        <v>456</v>
      </c>
      <c r="R26" s="617"/>
      <c r="S26" s="617"/>
      <c r="T26" s="617"/>
      <c r="U26" s="625"/>
      <c r="V26" s="617" t="s">
        <v>443</v>
      </c>
      <c r="W26" s="617" t="s">
        <v>440</v>
      </c>
      <c r="X26" s="625"/>
      <c r="Y26" s="617"/>
      <c r="Z26" s="617"/>
      <c r="AA26" s="529"/>
      <c r="AB26" s="625"/>
      <c r="AC26" s="617" t="s">
        <v>424</v>
      </c>
      <c r="AD26" s="618" t="s">
        <v>451</v>
      </c>
      <c r="AE26" s="625"/>
      <c r="AF26" s="617"/>
      <c r="AG26" s="617"/>
      <c r="AH26" s="625"/>
      <c r="AI26" s="625"/>
      <c r="AJ26" s="617" t="s">
        <v>444</v>
      </c>
    </row>
    <row r="27">
      <c r="A27" s="614" t="s">
        <v>446</v>
      </c>
      <c r="B27" s="620" t="s">
        <v>457</v>
      </c>
      <c r="C27" s="621">
        <v>207.0</v>
      </c>
      <c r="D27" s="622"/>
      <c r="E27" s="374"/>
      <c r="F27" s="616"/>
      <c r="G27" s="616"/>
      <c r="H27" s="615" t="s">
        <v>434</v>
      </c>
      <c r="I27" s="615" t="s">
        <v>432</v>
      </c>
      <c r="J27" s="616"/>
      <c r="K27" s="615"/>
      <c r="L27" s="615"/>
      <c r="M27" s="616"/>
      <c r="N27" s="625"/>
      <c r="O27" s="617" t="s">
        <v>433</v>
      </c>
      <c r="P27" s="617" t="s">
        <v>431</v>
      </c>
      <c r="Q27" s="617" t="s">
        <v>432</v>
      </c>
      <c r="R27" s="617"/>
      <c r="S27" s="617"/>
      <c r="T27" s="617"/>
      <c r="U27" s="625"/>
      <c r="V27" s="617" t="s">
        <v>431</v>
      </c>
      <c r="W27" s="617" t="s">
        <v>431</v>
      </c>
      <c r="X27" s="625"/>
      <c r="Y27" s="617"/>
      <c r="Z27" s="617"/>
      <c r="AA27" s="529"/>
      <c r="AB27" s="625"/>
      <c r="AC27" s="617" t="s">
        <v>431</v>
      </c>
      <c r="AD27" s="618" t="s">
        <v>432</v>
      </c>
      <c r="AE27" s="625"/>
      <c r="AF27" s="617"/>
      <c r="AG27" s="617"/>
      <c r="AH27" s="625"/>
      <c r="AI27" s="625"/>
      <c r="AJ27" s="617" t="s">
        <v>434</v>
      </c>
    </row>
    <row r="28">
      <c r="A28" s="614"/>
      <c r="B28" s="620"/>
      <c r="C28" s="621"/>
      <c r="D28" s="622"/>
      <c r="E28" s="613" t="s">
        <v>371</v>
      </c>
      <c r="F28" s="616"/>
      <c r="G28" s="616"/>
      <c r="H28" s="615" t="s">
        <v>444</v>
      </c>
      <c r="I28" s="616"/>
      <c r="J28" s="616"/>
      <c r="K28" s="616"/>
      <c r="L28" s="616"/>
      <c r="M28" s="616"/>
      <c r="N28" s="625"/>
      <c r="O28" s="617" t="s">
        <v>441</v>
      </c>
      <c r="P28" s="617" t="s">
        <v>458</v>
      </c>
      <c r="Q28" s="617" t="s">
        <v>446</v>
      </c>
      <c r="R28" s="617"/>
      <c r="S28" s="625"/>
      <c r="T28" s="617"/>
      <c r="U28" s="625"/>
      <c r="V28" s="617">
        <v>60.0</v>
      </c>
      <c r="W28" s="625"/>
      <c r="X28" s="625"/>
      <c r="Y28" s="617"/>
      <c r="Z28" s="617"/>
      <c r="AA28" s="529"/>
      <c r="AB28" s="625"/>
      <c r="AC28" s="617">
        <v>60.0</v>
      </c>
      <c r="AD28" s="529"/>
      <c r="AE28" s="625"/>
      <c r="AF28" s="617"/>
      <c r="AG28" s="625"/>
      <c r="AH28" s="625"/>
      <c r="AI28" s="625"/>
      <c r="AJ28" s="617" t="s">
        <v>446</v>
      </c>
    </row>
    <row r="29">
      <c r="A29" s="614"/>
      <c r="B29" s="620"/>
      <c r="C29" s="621"/>
      <c r="D29" s="622"/>
      <c r="E29" s="374"/>
      <c r="F29" s="616"/>
      <c r="G29" s="616"/>
      <c r="H29" s="615" t="s">
        <v>434</v>
      </c>
      <c r="I29" s="616"/>
      <c r="J29" s="616"/>
      <c r="K29" s="616"/>
      <c r="L29" s="616"/>
      <c r="M29" s="616"/>
      <c r="N29" s="625"/>
      <c r="O29" s="617" t="s">
        <v>449</v>
      </c>
      <c r="P29" s="617" t="s">
        <v>411</v>
      </c>
      <c r="Q29" s="617" t="s">
        <v>432</v>
      </c>
      <c r="R29" s="617"/>
      <c r="S29" s="625"/>
      <c r="T29" s="617"/>
      <c r="U29" s="625"/>
      <c r="V29" s="617" t="s">
        <v>434</v>
      </c>
      <c r="W29" s="625"/>
      <c r="X29" s="625"/>
      <c r="Y29" s="617"/>
      <c r="Z29" s="617"/>
      <c r="AA29" s="529"/>
      <c r="AB29" s="625"/>
      <c r="AC29" s="617" t="s">
        <v>431</v>
      </c>
      <c r="AD29" s="529"/>
      <c r="AE29" s="625"/>
      <c r="AF29" s="617"/>
      <c r="AG29" s="625"/>
      <c r="AH29" s="625"/>
      <c r="AI29" s="625"/>
      <c r="AJ29" s="617" t="s">
        <v>433</v>
      </c>
    </row>
    <row r="30">
      <c r="A30" s="614"/>
      <c r="B30" s="620"/>
      <c r="C30" s="621"/>
      <c r="D30" s="622"/>
      <c r="E30" s="613" t="s">
        <v>246</v>
      </c>
      <c r="F30" s="616"/>
      <c r="G30" s="616"/>
      <c r="H30" s="616"/>
      <c r="I30" s="616"/>
      <c r="J30" s="616"/>
      <c r="K30" s="616"/>
      <c r="L30" s="616"/>
      <c r="M30" s="616"/>
      <c r="N30" s="625"/>
      <c r="O30" s="625"/>
      <c r="P30" s="625"/>
      <c r="Q30" s="625"/>
      <c r="R30" s="625"/>
      <c r="S30" s="625"/>
      <c r="T30" s="625"/>
      <c r="U30" s="625"/>
      <c r="V30" s="625"/>
      <c r="W30" s="625"/>
      <c r="X30" s="625"/>
      <c r="Y30" s="625"/>
      <c r="Z30" s="625"/>
      <c r="AA30" s="529"/>
      <c r="AB30" s="625"/>
      <c r="AC30" s="625"/>
      <c r="AD30" s="529"/>
      <c r="AE30" s="625"/>
      <c r="AF30" s="625"/>
      <c r="AG30" s="625"/>
      <c r="AH30" s="625"/>
      <c r="AI30" s="625"/>
      <c r="AJ30" s="625"/>
    </row>
    <row r="31">
      <c r="A31" s="614"/>
      <c r="B31" s="620"/>
      <c r="C31" s="621"/>
      <c r="D31" s="622"/>
      <c r="E31" s="374"/>
      <c r="F31" s="616"/>
      <c r="G31" s="616"/>
      <c r="H31" s="616"/>
      <c r="I31" s="616"/>
      <c r="J31" s="616"/>
      <c r="K31" s="616"/>
      <c r="L31" s="616"/>
      <c r="M31" s="616"/>
      <c r="N31" s="625"/>
      <c r="O31" s="625"/>
      <c r="P31" s="625"/>
      <c r="Q31" s="625"/>
      <c r="R31" s="625"/>
      <c r="S31" s="625"/>
      <c r="T31" s="625"/>
      <c r="U31" s="625"/>
      <c r="V31" s="625"/>
      <c r="W31" s="625"/>
      <c r="X31" s="625"/>
      <c r="Y31" s="625"/>
      <c r="Z31" s="625"/>
      <c r="AA31" s="529"/>
      <c r="AB31" s="625"/>
      <c r="AC31" s="625"/>
      <c r="AD31" s="529"/>
      <c r="AE31" s="625"/>
      <c r="AF31" s="625"/>
      <c r="AG31" s="625"/>
      <c r="AH31" s="625"/>
      <c r="AI31" s="625"/>
      <c r="AJ31" s="625"/>
    </row>
    <row r="32">
      <c r="A32" s="610"/>
      <c r="B32" s="611" t="s">
        <v>459</v>
      </c>
      <c r="C32" s="610"/>
      <c r="D32" s="612"/>
      <c r="E32" s="613" t="s">
        <v>247</v>
      </c>
      <c r="F32" s="615" t="s">
        <v>421</v>
      </c>
      <c r="G32" s="614" t="s">
        <v>422</v>
      </c>
      <c r="H32" s="615"/>
      <c r="I32" s="615"/>
      <c r="J32" s="615"/>
      <c r="K32" s="614" t="s">
        <v>421</v>
      </c>
      <c r="L32" s="615" t="s">
        <v>426</v>
      </c>
      <c r="M32" s="615" t="s">
        <v>419</v>
      </c>
      <c r="N32" s="617">
        <v>60.0</v>
      </c>
      <c r="O32" s="625"/>
      <c r="P32" s="617"/>
      <c r="Q32" s="617"/>
      <c r="R32" s="617" t="s">
        <v>421</v>
      </c>
      <c r="S32" s="625"/>
      <c r="T32" s="617" t="s">
        <v>460</v>
      </c>
      <c r="U32" s="617" t="s">
        <v>417</v>
      </c>
      <c r="V32" s="617"/>
      <c r="W32" s="617"/>
      <c r="X32" s="617"/>
      <c r="Y32" s="617" t="s">
        <v>446</v>
      </c>
      <c r="Z32" s="617" t="s">
        <v>440</v>
      </c>
      <c r="AA32" s="529"/>
      <c r="AB32" s="617" t="s">
        <v>456</v>
      </c>
      <c r="AC32" s="625"/>
      <c r="AD32" s="617"/>
      <c r="AE32" s="617" t="s">
        <v>419</v>
      </c>
      <c r="AF32" s="617" t="s">
        <v>461</v>
      </c>
      <c r="AG32" s="625"/>
      <c r="AH32" s="617" t="s">
        <v>443</v>
      </c>
      <c r="AI32" s="617" t="s">
        <v>422</v>
      </c>
      <c r="AJ32" s="617"/>
    </row>
    <row r="33">
      <c r="A33" s="614">
        <v>90.0</v>
      </c>
      <c r="B33" s="620" t="s">
        <v>462</v>
      </c>
      <c r="C33" s="621">
        <v>301.0</v>
      </c>
      <c r="D33" s="622"/>
      <c r="E33" s="374"/>
      <c r="F33" s="615" t="s">
        <v>434</v>
      </c>
      <c r="G33" s="615" t="s">
        <v>449</v>
      </c>
      <c r="H33" s="615"/>
      <c r="I33" s="615"/>
      <c r="J33" s="615"/>
      <c r="K33" s="615" t="s">
        <v>409</v>
      </c>
      <c r="L33" s="615" t="s">
        <v>409</v>
      </c>
      <c r="M33" s="615" t="s">
        <v>433</v>
      </c>
      <c r="N33" s="617" t="s">
        <v>431</v>
      </c>
      <c r="O33" s="625"/>
      <c r="P33" s="617"/>
      <c r="Q33" s="617"/>
      <c r="R33" s="617" t="s">
        <v>409</v>
      </c>
      <c r="S33" s="625"/>
      <c r="T33" s="617" t="s">
        <v>432</v>
      </c>
      <c r="U33" s="617" t="s">
        <v>411</v>
      </c>
      <c r="V33" s="617"/>
      <c r="W33" s="617"/>
      <c r="X33" s="617"/>
      <c r="Y33" s="617" t="s">
        <v>433</v>
      </c>
      <c r="Z33" s="617" t="s">
        <v>433</v>
      </c>
      <c r="AA33" s="529"/>
      <c r="AB33" s="617" t="s">
        <v>432</v>
      </c>
      <c r="AC33" s="625"/>
      <c r="AD33" s="617"/>
      <c r="AE33" s="617" t="s">
        <v>432</v>
      </c>
      <c r="AF33" s="617" t="s">
        <v>410</v>
      </c>
      <c r="AG33" s="625"/>
      <c r="AH33" s="617" t="s">
        <v>431</v>
      </c>
      <c r="AI33" s="617" t="s">
        <v>434</v>
      </c>
      <c r="AJ33" s="617"/>
    </row>
    <row r="34">
      <c r="A34" s="614" t="s">
        <v>421</v>
      </c>
      <c r="B34" s="620" t="s">
        <v>463</v>
      </c>
      <c r="C34" s="621">
        <v>302.0</v>
      </c>
      <c r="D34" s="622"/>
      <c r="E34" s="613" t="s">
        <v>248</v>
      </c>
      <c r="F34" s="615" t="s">
        <v>419</v>
      </c>
      <c r="G34" s="615">
        <v>90.0</v>
      </c>
      <c r="H34" s="615"/>
      <c r="I34" s="615"/>
      <c r="J34" s="615"/>
      <c r="K34" s="615" t="s">
        <v>444</v>
      </c>
      <c r="L34" s="615" t="s">
        <v>439</v>
      </c>
      <c r="M34" s="615" t="s">
        <v>421</v>
      </c>
      <c r="N34" s="617" t="s">
        <v>444</v>
      </c>
      <c r="O34" s="617"/>
      <c r="P34" s="617"/>
      <c r="Q34" s="617"/>
      <c r="R34" s="617" t="s">
        <v>445</v>
      </c>
      <c r="S34" s="617" t="s">
        <v>427</v>
      </c>
      <c r="T34" s="617" t="s">
        <v>417</v>
      </c>
      <c r="U34" s="617">
        <v>60.0</v>
      </c>
      <c r="V34" s="617"/>
      <c r="W34" s="617"/>
      <c r="X34" s="617"/>
      <c r="Y34" s="617" t="s">
        <v>443</v>
      </c>
      <c r="Z34" s="617" t="s">
        <v>424</v>
      </c>
      <c r="AA34" s="529"/>
      <c r="AB34" s="617" t="s">
        <v>442</v>
      </c>
      <c r="AC34" s="617"/>
      <c r="AD34" s="617"/>
      <c r="AE34" s="617" t="s">
        <v>421</v>
      </c>
      <c r="AF34" s="617" t="s">
        <v>422</v>
      </c>
      <c r="AG34" s="617" t="s">
        <v>423</v>
      </c>
      <c r="AH34" s="617" t="s">
        <v>446</v>
      </c>
      <c r="AI34" s="617" t="s">
        <v>440</v>
      </c>
      <c r="AJ34" s="617"/>
    </row>
    <row r="35">
      <c r="A35" s="614" t="s">
        <v>464</v>
      </c>
      <c r="B35" s="620" t="s">
        <v>465</v>
      </c>
      <c r="C35" s="621">
        <v>303.0</v>
      </c>
      <c r="D35" s="622"/>
      <c r="E35" s="374"/>
      <c r="F35" s="615" t="s">
        <v>433</v>
      </c>
      <c r="G35" s="615" t="s">
        <v>409</v>
      </c>
      <c r="H35" s="615"/>
      <c r="I35" s="615"/>
      <c r="J35" s="615"/>
      <c r="K35" s="615" t="s">
        <v>449</v>
      </c>
      <c r="L35" s="615" t="s">
        <v>433</v>
      </c>
      <c r="M35" s="615" t="s">
        <v>409</v>
      </c>
      <c r="N35" s="617" t="s">
        <v>449</v>
      </c>
      <c r="O35" s="617"/>
      <c r="P35" s="617"/>
      <c r="Q35" s="617"/>
      <c r="R35" s="617" t="s">
        <v>433</v>
      </c>
      <c r="S35" s="617" t="s">
        <v>432</v>
      </c>
      <c r="T35" s="617" t="s">
        <v>410</v>
      </c>
      <c r="U35" s="617" t="s">
        <v>431</v>
      </c>
      <c r="V35" s="617"/>
      <c r="W35" s="617"/>
      <c r="X35" s="617"/>
      <c r="Y35" s="617" t="s">
        <v>431</v>
      </c>
      <c r="Z35" s="617" t="s">
        <v>431</v>
      </c>
      <c r="AA35" s="529"/>
      <c r="AB35" s="617" t="s">
        <v>432</v>
      </c>
      <c r="AC35" s="617"/>
      <c r="AD35" s="617"/>
      <c r="AE35" s="617" t="s">
        <v>434</v>
      </c>
      <c r="AF35" s="617" t="s">
        <v>434</v>
      </c>
      <c r="AG35" s="617" t="s">
        <v>432</v>
      </c>
      <c r="AH35" s="617" t="s">
        <v>433</v>
      </c>
      <c r="AI35" s="617" t="s">
        <v>466</v>
      </c>
      <c r="AJ35" s="617"/>
    </row>
    <row r="36">
      <c r="A36" s="614" t="s">
        <v>460</v>
      </c>
      <c r="B36" s="620" t="s">
        <v>467</v>
      </c>
      <c r="C36" s="621">
        <v>304.0</v>
      </c>
      <c r="D36" s="622"/>
      <c r="E36" s="613" t="s">
        <v>371</v>
      </c>
      <c r="F36" s="615" t="s">
        <v>426</v>
      </c>
      <c r="G36" s="614" t="s">
        <v>444</v>
      </c>
      <c r="H36" s="615"/>
      <c r="I36" s="614"/>
      <c r="J36" s="615"/>
      <c r="K36" s="615" t="s">
        <v>424</v>
      </c>
      <c r="L36" s="615">
        <v>60.0</v>
      </c>
      <c r="M36" s="615" t="s">
        <v>423</v>
      </c>
      <c r="N36" s="617" t="s">
        <v>439</v>
      </c>
      <c r="O36" s="617"/>
      <c r="P36" s="617"/>
      <c r="Q36" s="617"/>
      <c r="R36" s="617" t="s">
        <v>444</v>
      </c>
      <c r="S36" s="617" t="s">
        <v>422</v>
      </c>
      <c r="T36" s="617" t="s">
        <v>445</v>
      </c>
      <c r="U36" s="617" t="s">
        <v>451</v>
      </c>
      <c r="V36" s="617"/>
      <c r="W36" s="617"/>
      <c r="X36" s="617"/>
      <c r="Y36" s="617" t="s">
        <v>419</v>
      </c>
      <c r="Z36" s="617" t="s">
        <v>446</v>
      </c>
      <c r="AA36" s="529"/>
      <c r="AB36" s="617">
        <v>60.0</v>
      </c>
      <c r="AC36" s="617"/>
      <c r="AD36" s="617"/>
      <c r="AE36" s="617" t="s">
        <v>418</v>
      </c>
      <c r="AF36" s="617" t="s">
        <v>456</v>
      </c>
      <c r="AG36" s="617" t="s">
        <v>445</v>
      </c>
      <c r="AH36" s="617" t="s">
        <v>424</v>
      </c>
      <c r="AI36" s="617">
        <v>60.0</v>
      </c>
      <c r="AJ36" s="617"/>
    </row>
    <row r="37">
      <c r="A37" s="626"/>
      <c r="B37" s="627"/>
      <c r="C37" s="621"/>
      <c r="D37" s="622"/>
      <c r="E37" s="374"/>
      <c r="F37" s="628" t="s">
        <v>449</v>
      </c>
      <c r="G37" s="628" t="s">
        <v>449</v>
      </c>
      <c r="H37" s="628"/>
      <c r="I37" s="628"/>
      <c r="J37" s="628"/>
      <c r="K37" s="628" t="s">
        <v>431</v>
      </c>
      <c r="L37" s="628" t="s">
        <v>431</v>
      </c>
      <c r="M37" s="628" t="s">
        <v>432</v>
      </c>
      <c r="N37" s="629" t="s">
        <v>433</v>
      </c>
      <c r="O37" s="629"/>
      <c r="P37" s="629"/>
      <c r="Q37" s="629"/>
      <c r="R37" s="629" t="s">
        <v>434</v>
      </c>
      <c r="S37" s="629" t="s">
        <v>434</v>
      </c>
      <c r="T37" s="629" t="s">
        <v>434</v>
      </c>
      <c r="U37" s="629" t="s">
        <v>411</v>
      </c>
      <c r="V37" s="629"/>
      <c r="W37" s="629"/>
      <c r="X37" s="629"/>
      <c r="Y37" s="629" t="s">
        <v>433</v>
      </c>
      <c r="Z37" s="629" t="s">
        <v>433</v>
      </c>
      <c r="AA37" s="529"/>
      <c r="AB37" s="629" t="s">
        <v>431</v>
      </c>
      <c r="AC37" s="629"/>
      <c r="AD37" s="629"/>
      <c r="AE37" s="629" t="s">
        <v>432</v>
      </c>
      <c r="AF37" s="629" t="s">
        <v>432</v>
      </c>
      <c r="AG37" s="629" t="s">
        <v>434</v>
      </c>
      <c r="AH37" s="629" t="s">
        <v>431</v>
      </c>
      <c r="AI37" s="629" t="s">
        <v>433</v>
      </c>
      <c r="AJ37" s="629"/>
    </row>
    <row r="38">
      <c r="A38" s="626"/>
      <c r="B38" s="627"/>
      <c r="C38" s="621"/>
      <c r="D38" s="630"/>
      <c r="E38" s="631"/>
      <c r="F38" s="604"/>
      <c r="G38" s="604"/>
      <c r="H38" s="604"/>
      <c r="I38" s="604"/>
      <c r="J38" s="604"/>
      <c r="K38" s="604"/>
      <c r="L38" s="604"/>
      <c r="M38" s="632"/>
      <c r="N38" s="604"/>
      <c r="O38" s="604"/>
      <c r="P38" s="604"/>
      <c r="Q38" s="604"/>
      <c r="R38" s="604"/>
      <c r="S38" s="604"/>
      <c r="T38" s="604"/>
      <c r="U38" s="604"/>
      <c r="V38" s="604"/>
      <c r="W38" s="604"/>
      <c r="X38" s="604"/>
      <c r="Y38" s="604"/>
      <c r="Z38" s="604"/>
      <c r="AA38" s="604"/>
      <c r="AB38" s="604"/>
      <c r="AC38" s="604"/>
      <c r="AD38" s="604"/>
      <c r="AE38" s="604"/>
      <c r="AF38" s="604"/>
      <c r="AG38" s="604"/>
      <c r="AH38" s="604"/>
      <c r="AI38" s="604"/>
      <c r="AJ38" s="604"/>
    </row>
    <row r="39">
      <c r="A39" s="626"/>
      <c r="B39" s="627"/>
      <c r="C39" s="601"/>
      <c r="D39" s="630"/>
      <c r="E39" s="608"/>
      <c r="F39" s="568"/>
      <c r="G39" s="568"/>
      <c r="H39" s="568"/>
      <c r="I39" s="568"/>
      <c r="J39" s="568"/>
      <c r="K39" s="568"/>
      <c r="L39" s="568"/>
      <c r="M39" s="529"/>
      <c r="N39" s="568"/>
      <c r="O39" s="568"/>
      <c r="P39" s="568"/>
      <c r="Q39" s="568"/>
      <c r="R39" s="568"/>
      <c r="S39" s="568"/>
      <c r="T39" s="568"/>
      <c r="U39" s="568"/>
      <c r="V39" s="568"/>
      <c r="W39" s="568"/>
      <c r="X39" s="568"/>
      <c r="Y39" s="568"/>
      <c r="Z39" s="568"/>
      <c r="AA39" s="568"/>
      <c r="AB39" s="568"/>
      <c r="AC39" s="568"/>
      <c r="AD39" s="568"/>
      <c r="AE39" s="568"/>
      <c r="AF39" s="568"/>
      <c r="AG39" s="568"/>
      <c r="AH39" s="568"/>
      <c r="AI39" s="568"/>
      <c r="AJ39" s="568"/>
    </row>
    <row r="40">
      <c r="A40" s="610"/>
      <c r="B40" s="611" t="s">
        <v>468</v>
      </c>
      <c r="C40" s="610"/>
      <c r="D40" s="610"/>
      <c r="E40" s="633"/>
      <c r="P40" s="568"/>
      <c r="Q40" s="568"/>
      <c r="R40" s="568"/>
      <c r="S40" s="568"/>
      <c r="T40" s="568"/>
      <c r="U40" s="568"/>
      <c r="V40" s="568"/>
      <c r="W40" s="568"/>
      <c r="X40" s="568"/>
      <c r="Y40" s="568"/>
      <c r="Z40" s="568"/>
      <c r="AA40" s="568"/>
      <c r="AB40" s="568"/>
      <c r="AC40" s="568"/>
      <c r="AD40" s="568"/>
      <c r="AE40" s="568"/>
      <c r="AF40" s="568"/>
      <c r="AG40" s="568"/>
      <c r="AH40" s="568"/>
      <c r="AI40" s="568"/>
      <c r="AJ40" s="568"/>
    </row>
    <row r="41">
      <c r="A41" s="624" t="s">
        <v>444</v>
      </c>
      <c r="B41" s="620" t="s">
        <v>469</v>
      </c>
      <c r="C41" s="621">
        <v>401.0</v>
      </c>
      <c r="D41" s="622"/>
      <c r="E41" s="608"/>
      <c r="P41" s="568"/>
      <c r="Q41" s="568"/>
      <c r="R41" s="568"/>
      <c r="S41" s="568"/>
      <c r="T41" s="568"/>
      <c r="U41" s="568"/>
      <c r="V41" s="568"/>
      <c r="W41" s="568"/>
      <c r="X41" s="568"/>
      <c r="Y41" s="568"/>
      <c r="Z41" s="568"/>
      <c r="AA41" s="568"/>
      <c r="AB41" s="568"/>
      <c r="AC41" s="568"/>
      <c r="AD41" s="568"/>
      <c r="AE41" s="568"/>
      <c r="AF41" s="568"/>
      <c r="AG41" s="568"/>
      <c r="AH41" s="568"/>
      <c r="AI41" s="568"/>
      <c r="AJ41" s="568"/>
    </row>
    <row r="42">
      <c r="A42" s="624" t="s">
        <v>443</v>
      </c>
      <c r="B42" s="620" t="s">
        <v>470</v>
      </c>
      <c r="C42" s="621">
        <v>402.0</v>
      </c>
      <c r="D42" s="622"/>
      <c r="E42" s="608"/>
      <c r="F42" s="634" t="s">
        <v>471</v>
      </c>
      <c r="G42" s="635">
        <v>60.0</v>
      </c>
      <c r="H42" s="636">
        <f t="shared" ref="H42:H63" si="1">COUNTIF($F$20:$AJ$37,G42)</f>
        <v>14</v>
      </c>
      <c r="I42" s="637" t="s">
        <v>456</v>
      </c>
      <c r="J42" s="638" t="s">
        <v>444</v>
      </c>
      <c r="K42" s="639">
        <f t="shared" ref="K42:K61" si="2">COUNTIF($F$20:$AJ$37,J42)</f>
        <v>8</v>
      </c>
      <c r="M42" s="487" t="s">
        <v>432</v>
      </c>
      <c r="N42" s="640">
        <f t="shared" ref="N42:N47" si="3">COUNTIF($F$20:$AJ$37,M42)</f>
        <v>25</v>
      </c>
      <c r="P42" s="568"/>
      <c r="Q42" s="568"/>
      <c r="R42" s="568"/>
      <c r="S42" s="568"/>
      <c r="T42" s="568"/>
      <c r="U42" s="568"/>
      <c r="V42" s="568"/>
      <c r="W42" s="568"/>
      <c r="X42" s="568"/>
      <c r="Y42" s="568"/>
      <c r="Z42" s="568"/>
      <c r="AA42" s="568"/>
      <c r="AB42" s="568"/>
      <c r="AC42" s="568"/>
      <c r="AD42" s="568"/>
      <c r="AE42" s="568"/>
      <c r="AF42" s="568"/>
      <c r="AG42" s="568"/>
      <c r="AH42" s="568"/>
      <c r="AI42" s="568"/>
      <c r="AJ42" s="568"/>
    </row>
    <row r="43">
      <c r="A43" s="624" t="s">
        <v>456</v>
      </c>
      <c r="B43" s="620" t="s">
        <v>472</v>
      </c>
      <c r="C43" s="621">
        <v>403.0</v>
      </c>
      <c r="D43" s="622"/>
      <c r="E43" s="608"/>
      <c r="F43" s="369"/>
      <c r="G43" s="641" t="s">
        <v>428</v>
      </c>
      <c r="H43" s="642">
        <f t="shared" si="1"/>
        <v>4</v>
      </c>
      <c r="I43" s="369"/>
      <c r="J43" s="643" t="s">
        <v>443</v>
      </c>
      <c r="K43" s="644">
        <f t="shared" si="2"/>
        <v>7</v>
      </c>
      <c r="M43" s="487" t="s">
        <v>431</v>
      </c>
      <c r="N43" s="640">
        <f t="shared" si="3"/>
        <v>28</v>
      </c>
      <c r="P43" s="568"/>
      <c r="Q43" s="568"/>
      <c r="R43" s="568"/>
      <c r="S43" s="568"/>
      <c r="T43" s="568"/>
      <c r="U43" s="568"/>
      <c r="V43" s="568"/>
      <c r="W43" s="568"/>
      <c r="X43" s="568"/>
      <c r="Y43" s="568"/>
      <c r="Z43" s="568"/>
      <c r="AA43" s="568"/>
      <c r="AB43" s="568"/>
      <c r="AC43" s="568"/>
      <c r="AD43" s="568"/>
      <c r="AE43" s="568"/>
      <c r="AF43" s="568"/>
      <c r="AG43" s="568"/>
      <c r="AH43" s="568"/>
      <c r="AI43" s="568"/>
      <c r="AJ43" s="568"/>
    </row>
    <row r="44">
      <c r="A44" s="624" t="s">
        <v>473</v>
      </c>
      <c r="B44" s="620" t="s">
        <v>474</v>
      </c>
      <c r="C44" s="621">
        <v>404.0</v>
      </c>
      <c r="D44" s="622"/>
      <c r="E44" s="608"/>
      <c r="F44" s="369"/>
      <c r="G44" s="641" t="s">
        <v>418</v>
      </c>
      <c r="H44" s="642">
        <f t="shared" si="1"/>
        <v>3</v>
      </c>
      <c r="I44" s="369"/>
      <c r="J44" s="643" t="s">
        <v>456</v>
      </c>
      <c r="K44" s="644">
        <f t="shared" si="2"/>
        <v>4</v>
      </c>
      <c r="M44" s="487" t="s">
        <v>475</v>
      </c>
      <c r="N44" s="640">
        <f t="shared" si="3"/>
        <v>0</v>
      </c>
      <c r="P44" s="568"/>
      <c r="Q44" s="568"/>
      <c r="R44" s="568"/>
      <c r="S44" s="568"/>
      <c r="T44" s="568"/>
      <c r="U44" s="568"/>
      <c r="V44" s="568"/>
      <c r="W44" s="568"/>
      <c r="X44" s="568"/>
      <c r="Y44" s="568"/>
      <c r="Z44" s="568"/>
      <c r="AA44" s="568"/>
      <c r="AB44" s="568"/>
      <c r="AC44" s="568"/>
      <c r="AD44" s="568"/>
      <c r="AE44" s="568"/>
      <c r="AF44" s="568"/>
      <c r="AG44" s="568"/>
      <c r="AH44" s="568"/>
      <c r="AI44" s="568"/>
      <c r="AJ44" s="568"/>
    </row>
    <row r="45">
      <c r="A45" s="624" t="s">
        <v>476</v>
      </c>
      <c r="B45" s="620" t="s">
        <v>477</v>
      </c>
      <c r="C45" s="621">
        <v>405.0</v>
      </c>
      <c r="D45" s="622"/>
      <c r="E45" s="608"/>
      <c r="F45" s="369"/>
      <c r="G45" s="641" t="s">
        <v>426</v>
      </c>
      <c r="H45" s="642">
        <f t="shared" si="1"/>
        <v>5</v>
      </c>
      <c r="I45" s="369"/>
      <c r="J45" s="643" t="s">
        <v>473</v>
      </c>
      <c r="K45" s="644">
        <f t="shared" si="2"/>
        <v>0</v>
      </c>
      <c r="M45" s="487" t="s">
        <v>449</v>
      </c>
      <c r="N45" s="640">
        <f t="shared" si="3"/>
        <v>9</v>
      </c>
      <c r="P45" s="568"/>
      <c r="Q45" s="568"/>
      <c r="R45" s="568"/>
      <c r="S45" s="568"/>
      <c r="T45" s="568"/>
      <c r="U45" s="568"/>
      <c r="V45" s="568"/>
      <c r="W45" s="568"/>
      <c r="X45" s="568"/>
      <c r="Y45" s="568"/>
      <c r="Z45" s="568"/>
      <c r="AA45" s="568"/>
      <c r="AB45" s="568"/>
      <c r="AC45" s="568"/>
      <c r="AD45" s="568"/>
      <c r="AE45" s="568"/>
      <c r="AF45" s="568"/>
      <c r="AG45" s="568"/>
      <c r="AH45" s="568"/>
      <c r="AI45" s="568"/>
      <c r="AJ45" s="568"/>
    </row>
    <row r="46">
      <c r="A46" s="619" t="s">
        <v>425</v>
      </c>
      <c r="B46" s="620" t="s">
        <v>478</v>
      </c>
      <c r="C46" s="621">
        <v>406.0</v>
      </c>
      <c r="D46" s="622"/>
      <c r="E46" s="608"/>
      <c r="F46" s="369"/>
      <c r="G46" s="641" t="s">
        <v>445</v>
      </c>
      <c r="H46" s="642">
        <f t="shared" si="1"/>
        <v>6</v>
      </c>
      <c r="I46" s="369"/>
      <c r="J46" s="643" t="s">
        <v>476</v>
      </c>
      <c r="K46" s="644">
        <f t="shared" si="2"/>
        <v>0</v>
      </c>
      <c r="M46" s="487" t="s">
        <v>409</v>
      </c>
      <c r="N46" s="640">
        <f t="shared" si="3"/>
        <v>9</v>
      </c>
      <c r="P46" s="568"/>
      <c r="Q46" s="568"/>
      <c r="R46" s="568"/>
      <c r="S46" s="568"/>
      <c r="T46" s="568"/>
      <c r="U46" s="568"/>
      <c r="V46" s="568"/>
      <c r="W46" s="568"/>
      <c r="X46" s="568"/>
      <c r="Y46" s="568"/>
      <c r="Z46" s="568"/>
      <c r="AA46" s="568"/>
      <c r="AB46" s="568"/>
      <c r="AC46" s="568"/>
      <c r="AD46" s="568"/>
      <c r="AE46" s="568"/>
      <c r="AF46" s="568"/>
      <c r="AG46" s="568"/>
      <c r="AH46" s="568"/>
      <c r="AI46" s="568"/>
      <c r="AJ46" s="568"/>
    </row>
    <row r="47">
      <c r="A47" s="624" t="s">
        <v>427</v>
      </c>
      <c r="B47" s="620" t="s">
        <v>479</v>
      </c>
      <c r="C47" s="621">
        <v>407.0</v>
      </c>
      <c r="D47" s="622"/>
      <c r="E47" s="608"/>
      <c r="F47" s="369"/>
      <c r="G47" s="641" t="s">
        <v>480</v>
      </c>
      <c r="H47" s="642">
        <f t="shared" si="1"/>
        <v>0</v>
      </c>
      <c r="I47" s="369"/>
      <c r="J47" s="643" t="s">
        <v>425</v>
      </c>
      <c r="K47" s="644">
        <f t="shared" si="2"/>
        <v>4</v>
      </c>
      <c r="M47" s="487" t="s">
        <v>410</v>
      </c>
      <c r="N47" s="640">
        <f t="shared" si="3"/>
        <v>4</v>
      </c>
      <c r="P47" s="568"/>
      <c r="Q47" s="568"/>
      <c r="R47" s="568"/>
      <c r="S47" s="568"/>
      <c r="T47" s="568"/>
      <c r="U47" s="568"/>
      <c r="V47" s="568"/>
      <c r="W47" s="568"/>
      <c r="X47" s="568"/>
      <c r="Y47" s="568"/>
      <c r="Z47" s="568"/>
      <c r="AA47" s="568"/>
      <c r="AB47" s="568"/>
      <c r="AC47" s="568"/>
      <c r="AD47" s="568"/>
      <c r="AE47" s="568"/>
      <c r="AF47" s="568"/>
      <c r="AG47" s="568"/>
      <c r="AH47" s="568"/>
      <c r="AI47" s="568"/>
      <c r="AJ47" s="568"/>
    </row>
    <row r="48">
      <c r="A48" s="619" t="s">
        <v>440</v>
      </c>
      <c r="B48" s="620" t="s">
        <v>481</v>
      </c>
      <c r="C48" s="621">
        <v>408.0</v>
      </c>
      <c r="D48" s="622"/>
      <c r="E48" s="608"/>
      <c r="F48" s="374"/>
      <c r="G48" s="645" t="s">
        <v>482</v>
      </c>
      <c r="H48" s="646">
        <f t="shared" si="1"/>
        <v>0</v>
      </c>
      <c r="I48" s="374"/>
      <c r="J48" s="647" t="s">
        <v>427</v>
      </c>
      <c r="K48" s="648">
        <f t="shared" si="2"/>
        <v>4</v>
      </c>
      <c r="P48" s="568"/>
      <c r="Q48" s="568"/>
      <c r="R48" s="568"/>
      <c r="S48" s="568"/>
      <c r="T48" s="568"/>
      <c r="U48" s="568"/>
      <c r="V48" s="568"/>
      <c r="W48" s="568"/>
      <c r="X48" s="568"/>
      <c r="Y48" s="568"/>
      <c r="Z48" s="568"/>
      <c r="AA48" s="568"/>
      <c r="AB48" s="568"/>
      <c r="AC48" s="568"/>
      <c r="AD48" s="568"/>
      <c r="AE48" s="568"/>
      <c r="AF48" s="568"/>
      <c r="AG48" s="568"/>
      <c r="AH48" s="568"/>
      <c r="AI48" s="568"/>
      <c r="AJ48" s="568"/>
    </row>
    <row r="49">
      <c r="A49" s="624" t="s">
        <v>483</v>
      </c>
      <c r="B49" s="620" t="s">
        <v>484</v>
      </c>
      <c r="C49" s="621">
        <v>409.0</v>
      </c>
      <c r="D49" s="622"/>
      <c r="E49" s="608"/>
      <c r="F49" s="649" t="s">
        <v>459</v>
      </c>
      <c r="G49" s="650" t="s">
        <v>485</v>
      </c>
      <c r="H49" s="636">
        <f t="shared" si="1"/>
        <v>0</v>
      </c>
      <c r="I49" s="651" t="s">
        <v>486</v>
      </c>
      <c r="J49" s="638" t="s">
        <v>440</v>
      </c>
      <c r="K49" s="639">
        <f t="shared" si="2"/>
        <v>9</v>
      </c>
      <c r="P49" s="568"/>
      <c r="Q49" s="568"/>
      <c r="R49" s="568"/>
      <c r="S49" s="568"/>
      <c r="T49" s="568"/>
      <c r="U49" s="568"/>
      <c r="V49" s="568"/>
      <c r="W49" s="568"/>
      <c r="X49" s="568"/>
      <c r="Y49" s="568"/>
      <c r="Z49" s="568"/>
      <c r="AA49" s="568"/>
      <c r="AB49" s="568"/>
      <c r="AC49" s="568"/>
      <c r="AD49" s="568"/>
      <c r="AE49" s="568"/>
      <c r="AF49" s="568"/>
      <c r="AG49" s="568"/>
      <c r="AH49" s="568"/>
      <c r="AI49" s="568"/>
      <c r="AJ49" s="568"/>
    </row>
    <row r="50">
      <c r="A50" s="624" t="s">
        <v>451</v>
      </c>
      <c r="B50" s="620" t="s">
        <v>487</v>
      </c>
      <c r="C50" s="621">
        <v>410.0</v>
      </c>
      <c r="D50" s="622"/>
      <c r="E50" s="608"/>
      <c r="F50" s="369"/>
      <c r="G50" s="641" t="s">
        <v>464</v>
      </c>
      <c r="H50" s="642">
        <f t="shared" si="1"/>
        <v>0</v>
      </c>
      <c r="I50" s="369"/>
      <c r="J50" s="643" t="s">
        <v>483</v>
      </c>
      <c r="K50" s="644">
        <f t="shared" si="2"/>
        <v>0</v>
      </c>
      <c r="P50" s="568"/>
      <c r="Q50" s="568"/>
      <c r="R50" s="568"/>
      <c r="S50" s="568"/>
      <c r="T50" s="568"/>
      <c r="U50" s="568"/>
      <c r="V50" s="568"/>
      <c r="W50" s="568"/>
      <c r="X50" s="568"/>
      <c r="Y50" s="568"/>
      <c r="Z50" s="568"/>
      <c r="AA50" s="568"/>
      <c r="AB50" s="568"/>
      <c r="AC50" s="568"/>
      <c r="AD50" s="568"/>
      <c r="AE50" s="568"/>
      <c r="AF50" s="568"/>
      <c r="AG50" s="568"/>
      <c r="AH50" s="568"/>
      <c r="AI50" s="568"/>
      <c r="AJ50" s="568"/>
    </row>
    <row r="51">
      <c r="A51" s="624" t="s">
        <v>488</v>
      </c>
      <c r="B51" s="652" t="s">
        <v>489</v>
      </c>
      <c r="C51" s="621">
        <v>411.0</v>
      </c>
      <c r="D51" s="622"/>
      <c r="E51" s="608"/>
      <c r="F51" s="369"/>
      <c r="G51" s="653">
        <v>90.0</v>
      </c>
      <c r="H51" s="642">
        <f t="shared" si="1"/>
        <v>1</v>
      </c>
      <c r="I51" s="369"/>
      <c r="J51" s="643" t="s">
        <v>451</v>
      </c>
      <c r="K51" s="644">
        <f t="shared" si="2"/>
        <v>3</v>
      </c>
      <c r="P51" s="568"/>
      <c r="Q51" s="568"/>
      <c r="R51" s="568"/>
      <c r="S51" s="568"/>
      <c r="T51" s="568"/>
      <c r="U51" s="568"/>
      <c r="V51" s="568"/>
      <c r="W51" s="568"/>
      <c r="X51" s="568"/>
      <c r="Y51" s="568"/>
      <c r="Z51" s="568"/>
      <c r="AA51" s="568"/>
      <c r="AB51" s="568"/>
      <c r="AC51" s="568"/>
      <c r="AD51" s="568"/>
      <c r="AE51" s="568"/>
      <c r="AF51" s="568"/>
      <c r="AG51" s="568"/>
      <c r="AH51" s="568"/>
      <c r="AI51" s="568"/>
      <c r="AJ51" s="568"/>
    </row>
    <row r="52">
      <c r="A52" s="624" t="s">
        <v>490</v>
      </c>
      <c r="B52" s="652" t="s">
        <v>491</v>
      </c>
      <c r="C52" s="621">
        <v>412.0</v>
      </c>
      <c r="D52" s="622"/>
      <c r="E52" s="608"/>
      <c r="F52" s="374"/>
      <c r="G52" s="645" t="s">
        <v>460</v>
      </c>
      <c r="H52" s="654">
        <f t="shared" si="1"/>
        <v>1</v>
      </c>
      <c r="I52" s="369"/>
      <c r="J52" s="643" t="s">
        <v>488</v>
      </c>
      <c r="K52" s="644">
        <f t="shared" si="2"/>
        <v>0</v>
      </c>
      <c r="P52" s="568"/>
      <c r="Q52" s="568"/>
      <c r="R52" s="568"/>
      <c r="S52" s="568"/>
      <c r="T52" s="568"/>
      <c r="U52" s="568"/>
      <c r="V52" s="568"/>
      <c r="W52" s="568"/>
      <c r="X52" s="568"/>
      <c r="Y52" s="568"/>
      <c r="Z52" s="568"/>
      <c r="AA52" s="568"/>
      <c r="AB52" s="568"/>
      <c r="AC52" s="568"/>
      <c r="AD52" s="568"/>
      <c r="AE52" s="568"/>
      <c r="AF52" s="568"/>
      <c r="AG52" s="568"/>
      <c r="AH52" s="568"/>
      <c r="AI52" s="568"/>
      <c r="AJ52" s="568"/>
    </row>
    <row r="53">
      <c r="A53" s="624" t="s">
        <v>492</v>
      </c>
      <c r="B53" s="652" t="s">
        <v>493</v>
      </c>
      <c r="C53" s="621">
        <v>413.0</v>
      </c>
      <c r="D53" s="622"/>
      <c r="E53" s="608"/>
      <c r="F53" s="655" t="s">
        <v>494</v>
      </c>
      <c r="G53" s="650" t="s">
        <v>419</v>
      </c>
      <c r="H53" s="636">
        <f t="shared" si="1"/>
        <v>7</v>
      </c>
      <c r="I53" s="369"/>
      <c r="J53" s="643" t="s">
        <v>490</v>
      </c>
      <c r="K53" s="644">
        <f t="shared" si="2"/>
        <v>0</v>
      </c>
      <c r="P53" s="568"/>
      <c r="Q53" s="568"/>
      <c r="R53" s="568"/>
      <c r="S53" s="568"/>
      <c r="T53" s="568"/>
      <c r="U53" s="568"/>
      <c r="V53" s="568"/>
      <c r="W53" s="568"/>
      <c r="X53" s="568"/>
      <c r="Y53" s="568"/>
      <c r="Z53" s="568"/>
      <c r="AA53" s="568"/>
      <c r="AB53" s="568"/>
      <c r="AC53" s="568"/>
      <c r="AD53" s="568"/>
      <c r="AE53" s="568"/>
      <c r="AF53" s="568"/>
      <c r="AG53" s="568"/>
      <c r="AH53" s="568"/>
      <c r="AI53" s="568"/>
      <c r="AJ53" s="568"/>
    </row>
    <row r="54">
      <c r="A54" s="619" t="s">
        <v>423</v>
      </c>
      <c r="B54" s="656" t="s">
        <v>495</v>
      </c>
      <c r="C54" s="621">
        <v>414.0</v>
      </c>
      <c r="D54" s="622"/>
      <c r="E54" s="608"/>
      <c r="F54" s="369"/>
      <c r="G54" s="641" t="s">
        <v>429</v>
      </c>
      <c r="H54" s="642">
        <f t="shared" si="1"/>
        <v>5</v>
      </c>
      <c r="I54" s="369"/>
      <c r="J54" s="643" t="s">
        <v>492</v>
      </c>
      <c r="K54" s="644">
        <f t="shared" si="2"/>
        <v>0</v>
      </c>
      <c r="P54" s="568"/>
      <c r="Q54" s="568"/>
      <c r="R54" s="568"/>
      <c r="S54" s="568"/>
      <c r="T54" s="568"/>
      <c r="U54" s="568"/>
      <c r="V54" s="568"/>
      <c r="W54" s="568"/>
      <c r="X54" s="568"/>
      <c r="Y54" s="568"/>
      <c r="Z54" s="568"/>
      <c r="AA54" s="568"/>
      <c r="AB54" s="568"/>
      <c r="AC54" s="568"/>
      <c r="AD54" s="568"/>
      <c r="AE54" s="568"/>
      <c r="AF54" s="568"/>
      <c r="AG54" s="568"/>
      <c r="AH54" s="568"/>
      <c r="AI54" s="568"/>
      <c r="AJ54" s="568"/>
    </row>
    <row r="55">
      <c r="A55" s="626"/>
      <c r="B55" s="627"/>
      <c r="C55" s="621"/>
      <c r="D55" s="622"/>
      <c r="E55" s="608"/>
      <c r="F55" s="369"/>
      <c r="G55" s="641" t="s">
        <v>417</v>
      </c>
      <c r="H55" s="642">
        <f t="shared" si="1"/>
        <v>3</v>
      </c>
      <c r="I55" s="374"/>
      <c r="J55" s="657" t="s">
        <v>496</v>
      </c>
      <c r="K55" s="648">
        <f t="shared" si="2"/>
        <v>0</v>
      </c>
      <c r="P55" s="568"/>
      <c r="Q55" s="568"/>
      <c r="R55" s="568"/>
      <c r="S55" s="568"/>
      <c r="T55" s="568"/>
      <c r="U55" s="568"/>
      <c r="V55" s="568"/>
      <c r="W55" s="568"/>
      <c r="X55" s="568"/>
      <c r="Y55" s="568"/>
      <c r="Z55" s="568"/>
      <c r="AA55" s="568"/>
      <c r="AB55" s="568"/>
      <c r="AC55" s="568"/>
      <c r="AD55" s="568"/>
      <c r="AE55" s="568"/>
      <c r="AF55" s="568"/>
      <c r="AG55" s="568"/>
      <c r="AH55" s="568"/>
      <c r="AI55" s="568"/>
      <c r="AJ55" s="568"/>
    </row>
    <row r="56">
      <c r="A56" s="626"/>
      <c r="B56" s="627"/>
      <c r="C56" s="601"/>
      <c r="D56" s="622"/>
      <c r="E56" s="608"/>
      <c r="F56" s="369"/>
      <c r="G56" s="641" t="s">
        <v>439</v>
      </c>
      <c r="H56" s="642">
        <f t="shared" si="1"/>
        <v>3</v>
      </c>
      <c r="I56" s="658" t="s">
        <v>497</v>
      </c>
      <c r="J56" s="638" t="s">
        <v>498</v>
      </c>
      <c r="K56" s="659">
        <f t="shared" si="2"/>
        <v>0</v>
      </c>
      <c r="P56" s="568"/>
      <c r="Q56" s="568"/>
      <c r="R56" s="568"/>
      <c r="S56" s="568"/>
      <c r="T56" s="568"/>
      <c r="U56" s="568"/>
      <c r="V56" s="568"/>
      <c r="W56" s="568"/>
      <c r="X56" s="568"/>
      <c r="Y56" s="568"/>
      <c r="Z56" s="568"/>
      <c r="AA56" s="568"/>
      <c r="AB56" s="568"/>
      <c r="AC56" s="568"/>
      <c r="AD56" s="568"/>
      <c r="AE56" s="568"/>
      <c r="AF56" s="568"/>
      <c r="AG56" s="568"/>
      <c r="AH56" s="568"/>
      <c r="AI56" s="568"/>
      <c r="AJ56" s="568"/>
    </row>
    <row r="57">
      <c r="A57" s="626"/>
      <c r="B57" s="627"/>
      <c r="C57" s="601"/>
      <c r="D57" s="622"/>
      <c r="E57" s="608"/>
      <c r="F57" s="369"/>
      <c r="G57" s="641" t="s">
        <v>422</v>
      </c>
      <c r="H57" s="642">
        <f t="shared" si="1"/>
        <v>6</v>
      </c>
      <c r="I57" s="369"/>
      <c r="J57" s="643" t="s">
        <v>499</v>
      </c>
      <c r="K57" s="644">
        <f t="shared" si="2"/>
        <v>0</v>
      </c>
      <c r="P57" s="568"/>
      <c r="Q57" s="568"/>
      <c r="R57" s="568"/>
      <c r="S57" s="568"/>
      <c r="T57" s="568"/>
      <c r="U57" s="568"/>
      <c r="V57" s="568"/>
      <c r="W57" s="568"/>
      <c r="X57" s="568"/>
      <c r="Y57" s="568"/>
      <c r="Z57" s="568"/>
      <c r="AA57" s="568"/>
      <c r="AB57" s="568"/>
      <c r="AC57" s="568"/>
      <c r="AD57" s="568"/>
      <c r="AE57" s="568"/>
      <c r="AF57" s="568"/>
      <c r="AG57" s="568"/>
      <c r="AH57" s="568"/>
      <c r="AI57" s="568"/>
      <c r="AJ57" s="568"/>
    </row>
    <row r="58">
      <c r="A58" s="610"/>
      <c r="B58" s="611" t="s">
        <v>500</v>
      </c>
      <c r="C58" s="610"/>
      <c r="D58" s="612"/>
      <c r="E58" s="633"/>
      <c r="F58" s="369"/>
      <c r="G58" s="641" t="s">
        <v>501</v>
      </c>
      <c r="H58" s="642">
        <f t="shared" si="1"/>
        <v>0</v>
      </c>
      <c r="I58" s="369"/>
      <c r="J58" s="643" t="s">
        <v>502</v>
      </c>
      <c r="K58" s="644">
        <f t="shared" si="2"/>
        <v>0</v>
      </c>
      <c r="P58" s="568"/>
      <c r="Q58" s="568"/>
      <c r="R58" s="568"/>
      <c r="S58" s="568"/>
      <c r="T58" s="568"/>
      <c r="U58" s="568"/>
      <c r="V58" s="568"/>
      <c r="W58" s="568"/>
      <c r="X58" s="568"/>
      <c r="Y58" s="568"/>
      <c r="Z58" s="568"/>
      <c r="AA58" s="568"/>
      <c r="AB58" s="568"/>
      <c r="AC58" s="568"/>
      <c r="AD58" s="568"/>
      <c r="AE58" s="568"/>
      <c r="AF58" s="568"/>
      <c r="AG58" s="568"/>
      <c r="AH58" s="568"/>
      <c r="AI58" s="568"/>
      <c r="AJ58" s="568"/>
    </row>
    <row r="59">
      <c r="A59" s="624" t="s">
        <v>419</v>
      </c>
      <c r="B59" s="620" t="s">
        <v>503</v>
      </c>
      <c r="C59" s="621">
        <v>501.0</v>
      </c>
      <c r="D59" s="622"/>
      <c r="E59" s="608"/>
      <c r="F59" s="369"/>
      <c r="G59" s="641" t="s">
        <v>424</v>
      </c>
      <c r="H59" s="642">
        <f t="shared" si="1"/>
        <v>11</v>
      </c>
      <c r="I59" s="369"/>
      <c r="J59" s="643" t="s">
        <v>461</v>
      </c>
      <c r="K59" s="644">
        <f t="shared" si="2"/>
        <v>1</v>
      </c>
      <c r="P59" s="568"/>
      <c r="Q59" s="568"/>
      <c r="R59" s="568"/>
      <c r="S59" s="568"/>
      <c r="T59" s="568"/>
      <c r="U59" s="568"/>
      <c r="V59" s="568"/>
      <c r="W59" s="568"/>
      <c r="X59" s="568"/>
      <c r="Y59" s="568"/>
      <c r="Z59" s="568"/>
      <c r="AA59" s="568"/>
      <c r="AB59" s="568"/>
      <c r="AC59" s="568"/>
      <c r="AD59" s="568"/>
      <c r="AE59" s="568"/>
      <c r="AF59" s="568"/>
      <c r="AG59" s="568"/>
      <c r="AH59" s="568"/>
      <c r="AI59" s="568"/>
      <c r="AJ59" s="568"/>
    </row>
    <row r="60">
      <c r="A60" s="624" t="s">
        <v>429</v>
      </c>
      <c r="B60" s="620" t="s">
        <v>504</v>
      </c>
      <c r="C60" s="621">
        <v>502.0</v>
      </c>
      <c r="D60" s="622"/>
      <c r="E60" s="608"/>
      <c r="F60" s="369"/>
      <c r="G60" s="641" t="s">
        <v>505</v>
      </c>
      <c r="H60" s="642">
        <f t="shared" si="1"/>
        <v>0</v>
      </c>
      <c r="I60" s="369"/>
      <c r="J60" s="643" t="s">
        <v>420</v>
      </c>
      <c r="K60" s="644">
        <f t="shared" si="2"/>
        <v>1</v>
      </c>
      <c r="P60" s="568"/>
      <c r="Q60" s="568"/>
      <c r="R60" s="568"/>
      <c r="S60" s="568"/>
      <c r="T60" s="568"/>
      <c r="U60" s="568"/>
      <c r="V60" s="568"/>
      <c r="W60" s="568"/>
      <c r="X60" s="568"/>
      <c r="Y60" s="568"/>
      <c r="Z60" s="568"/>
      <c r="AA60" s="568"/>
      <c r="AB60" s="568"/>
      <c r="AC60" s="568"/>
      <c r="AD60" s="568"/>
      <c r="AE60" s="568"/>
      <c r="AF60" s="568"/>
      <c r="AG60" s="568"/>
      <c r="AH60" s="568"/>
      <c r="AI60" s="568"/>
      <c r="AJ60" s="568"/>
    </row>
    <row r="61">
      <c r="A61" s="624" t="s">
        <v>417</v>
      </c>
      <c r="B61" s="620" t="s">
        <v>506</v>
      </c>
      <c r="C61" s="621">
        <v>503.0</v>
      </c>
      <c r="D61" s="622"/>
      <c r="E61" s="608"/>
      <c r="F61" s="369"/>
      <c r="G61" s="641" t="s">
        <v>507</v>
      </c>
      <c r="H61" s="642">
        <f t="shared" si="1"/>
        <v>0</v>
      </c>
      <c r="I61" s="374"/>
      <c r="J61" s="647" t="s">
        <v>508</v>
      </c>
      <c r="K61" s="648">
        <f t="shared" si="2"/>
        <v>0</v>
      </c>
      <c r="P61" s="568"/>
      <c r="Q61" s="568"/>
      <c r="R61" s="568"/>
      <c r="S61" s="568"/>
      <c r="T61" s="568"/>
      <c r="U61" s="568"/>
      <c r="V61" s="568"/>
      <c r="W61" s="568"/>
      <c r="X61" s="568"/>
      <c r="Y61" s="568"/>
      <c r="Z61" s="568"/>
      <c r="AA61" s="568"/>
      <c r="AB61" s="568"/>
      <c r="AC61" s="568"/>
      <c r="AD61" s="568"/>
      <c r="AE61" s="568"/>
      <c r="AF61" s="568"/>
      <c r="AG61" s="568"/>
      <c r="AH61" s="568"/>
      <c r="AI61" s="568"/>
      <c r="AJ61" s="568"/>
    </row>
    <row r="62">
      <c r="A62" s="624" t="s">
        <v>439</v>
      </c>
      <c r="B62" s="620" t="s">
        <v>509</v>
      </c>
      <c r="C62" s="621">
        <v>504.0</v>
      </c>
      <c r="D62" s="622"/>
      <c r="E62" s="608"/>
      <c r="F62" s="369"/>
      <c r="G62" s="641" t="s">
        <v>510</v>
      </c>
      <c r="H62" s="642">
        <f t="shared" si="1"/>
        <v>0</v>
      </c>
      <c r="K62" s="660"/>
      <c r="P62" s="568"/>
      <c r="Q62" s="568"/>
      <c r="R62" s="568"/>
      <c r="S62" s="568"/>
      <c r="T62" s="568"/>
      <c r="U62" s="568"/>
      <c r="V62" s="568"/>
      <c r="W62" s="568"/>
      <c r="X62" s="568"/>
      <c r="Y62" s="568"/>
      <c r="Z62" s="568"/>
      <c r="AA62" s="568"/>
      <c r="AB62" s="568"/>
      <c r="AC62" s="568"/>
      <c r="AD62" s="568"/>
      <c r="AE62" s="568"/>
      <c r="AF62" s="568"/>
      <c r="AG62" s="568"/>
      <c r="AH62" s="568"/>
      <c r="AI62" s="568"/>
      <c r="AJ62" s="568"/>
    </row>
    <row r="63">
      <c r="A63" s="624" t="s">
        <v>422</v>
      </c>
      <c r="B63" s="620" t="s">
        <v>511</v>
      </c>
      <c r="C63" s="621">
        <v>505.0</v>
      </c>
      <c r="D63" s="622"/>
      <c r="E63" s="608"/>
      <c r="F63" s="374"/>
      <c r="G63" s="645" t="s">
        <v>442</v>
      </c>
      <c r="H63" s="654">
        <f t="shared" si="1"/>
        <v>2</v>
      </c>
      <c r="K63" s="660"/>
      <c r="P63" s="568"/>
      <c r="Q63" s="568"/>
      <c r="R63" s="568"/>
      <c r="S63" s="568"/>
      <c r="T63" s="568"/>
      <c r="U63" s="568"/>
      <c r="V63" s="568"/>
      <c r="W63" s="568"/>
      <c r="X63" s="568"/>
      <c r="Y63" s="568"/>
      <c r="Z63" s="568"/>
      <c r="AA63" s="568"/>
      <c r="AB63" s="568"/>
      <c r="AC63" s="568"/>
      <c r="AD63" s="568"/>
      <c r="AE63" s="568"/>
      <c r="AF63" s="568"/>
      <c r="AG63" s="568"/>
      <c r="AH63" s="568"/>
      <c r="AI63" s="568"/>
      <c r="AJ63" s="568"/>
    </row>
    <row r="64">
      <c r="A64" s="624" t="s">
        <v>501</v>
      </c>
      <c r="B64" s="620" t="s">
        <v>512</v>
      </c>
      <c r="C64" s="621">
        <v>506.0</v>
      </c>
      <c r="D64" s="622"/>
      <c r="E64" s="608"/>
      <c r="K64" s="660"/>
      <c r="P64" s="568"/>
      <c r="Q64" s="568"/>
      <c r="R64" s="568"/>
      <c r="S64" s="568"/>
      <c r="T64" s="568"/>
      <c r="U64" s="568"/>
      <c r="V64" s="568"/>
      <c r="W64" s="568"/>
      <c r="X64" s="568"/>
      <c r="Y64" s="568"/>
      <c r="Z64" s="568"/>
      <c r="AA64" s="568"/>
      <c r="AB64" s="568"/>
      <c r="AC64" s="568"/>
      <c r="AD64" s="568"/>
      <c r="AE64" s="568"/>
      <c r="AF64" s="568"/>
      <c r="AG64" s="568"/>
      <c r="AH64" s="568"/>
      <c r="AI64" s="568"/>
      <c r="AJ64" s="568"/>
    </row>
    <row r="65">
      <c r="A65" s="624" t="s">
        <v>424</v>
      </c>
      <c r="B65" s="620" t="s">
        <v>513</v>
      </c>
      <c r="C65" s="621">
        <v>507.0</v>
      </c>
      <c r="D65" s="622"/>
      <c r="E65" s="608"/>
    </row>
    <row r="66">
      <c r="A66" s="619" t="s">
        <v>505</v>
      </c>
      <c r="B66" s="661" t="s">
        <v>514</v>
      </c>
      <c r="C66" s="621">
        <v>508.0</v>
      </c>
      <c r="D66" s="622"/>
      <c r="E66" s="608"/>
    </row>
    <row r="67">
      <c r="A67" s="614" t="s">
        <v>507</v>
      </c>
      <c r="B67" s="661" t="s">
        <v>515</v>
      </c>
      <c r="C67" s="621">
        <v>509.0</v>
      </c>
      <c r="D67" s="622"/>
      <c r="E67" s="608"/>
    </row>
    <row r="68">
      <c r="A68" s="614" t="s">
        <v>510</v>
      </c>
      <c r="B68" s="661" t="s">
        <v>516</v>
      </c>
      <c r="C68" s="621">
        <v>510.0</v>
      </c>
      <c r="D68" s="622"/>
      <c r="E68" s="662" t="s">
        <v>238</v>
      </c>
    </row>
    <row r="69">
      <c r="A69" s="614" t="s">
        <v>442</v>
      </c>
      <c r="B69" s="661" t="s">
        <v>517</v>
      </c>
      <c r="C69" s="621">
        <v>511.0</v>
      </c>
      <c r="D69" s="622"/>
      <c r="E69" s="201"/>
    </row>
    <row r="70">
      <c r="A70" s="626"/>
      <c r="B70" s="663"/>
      <c r="C70" s="621"/>
      <c r="D70" s="622"/>
      <c r="E70" s="201"/>
    </row>
    <row r="71">
      <c r="A71" s="626"/>
      <c r="B71" s="664"/>
      <c r="C71" s="601"/>
      <c r="D71" s="622"/>
      <c r="E71" s="201"/>
    </row>
    <row r="72">
      <c r="A72" s="626"/>
      <c r="B72" s="665"/>
      <c r="C72" s="601"/>
      <c r="D72" s="622"/>
      <c r="E72" s="666"/>
    </row>
    <row r="73">
      <c r="A73" s="626"/>
      <c r="B73" s="665"/>
      <c r="C73" s="601"/>
      <c r="D73" s="622"/>
      <c r="E73" s="666"/>
    </row>
    <row r="74">
      <c r="A74" s="610"/>
      <c r="B74" s="611" t="s">
        <v>497</v>
      </c>
      <c r="C74" s="610"/>
      <c r="D74" s="612"/>
      <c r="E74" s="666"/>
    </row>
    <row r="75">
      <c r="A75" s="624" t="s">
        <v>461</v>
      </c>
      <c r="B75" s="656" t="s">
        <v>518</v>
      </c>
      <c r="C75" s="621">
        <v>601.0</v>
      </c>
      <c r="D75" s="622"/>
      <c r="E75" s="666"/>
    </row>
    <row r="76">
      <c r="A76" s="624" t="s">
        <v>420</v>
      </c>
      <c r="B76" s="656" t="s">
        <v>519</v>
      </c>
      <c r="C76" s="621">
        <v>602.0</v>
      </c>
      <c r="D76" s="622"/>
      <c r="E76" s="666"/>
    </row>
    <row r="77">
      <c r="A77" s="624" t="s">
        <v>508</v>
      </c>
      <c r="B77" s="656" t="s">
        <v>520</v>
      </c>
      <c r="C77" s="621">
        <v>603.0</v>
      </c>
      <c r="D77" s="622"/>
      <c r="E77" s="666"/>
    </row>
    <row r="78">
      <c r="A78" s="624"/>
      <c r="B78" s="656"/>
      <c r="C78" s="601"/>
      <c r="D78" s="622"/>
      <c r="E78" s="666"/>
    </row>
    <row r="79">
      <c r="A79" s="667"/>
      <c r="B79" s="668" t="s">
        <v>521</v>
      </c>
      <c r="C79" s="669"/>
      <c r="D79" s="670"/>
      <c r="E79" s="666"/>
    </row>
    <row r="80">
      <c r="A80" s="624" t="s">
        <v>458</v>
      </c>
      <c r="B80" s="656" t="s">
        <v>522</v>
      </c>
      <c r="C80" s="601"/>
      <c r="D80" s="622"/>
      <c r="E80" s="666"/>
    </row>
    <row r="81">
      <c r="A81" s="568"/>
      <c r="B81" s="568"/>
      <c r="C81" s="568"/>
      <c r="D81" s="221"/>
      <c r="E81" s="666"/>
    </row>
    <row r="82">
      <c r="A82" s="568"/>
      <c r="B82" s="568"/>
      <c r="C82" s="568"/>
      <c r="D82" s="221"/>
      <c r="E82" s="666"/>
    </row>
    <row r="83">
      <c r="A83" s="568"/>
      <c r="B83" s="568"/>
      <c r="C83" s="568"/>
      <c r="D83" s="221"/>
      <c r="E83" s="666"/>
    </row>
    <row r="84">
      <c r="A84" s="568"/>
      <c r="B84" s="568"/>
      <c r="C84" s="568"/>
      <c r="D84" s="221"/>
      <c r="E84" s="666"/>
    </row>
    <row r="85">
      <c r="A85" s="568"/>
      <c r="B85" s="568"/>
      <c r="C85" s="568"/>
      <c r="D85" s="221"/>
      <c r="E85" s="671"/>
    </row>
    <row r="86">
      <c r="A86" s="568"/>
      <c r="B86" s="568"/>
      <c r="C86" s="568"/>
      <c r="D86" s="221"/>
      <c r="E86" s="608"/>
    </row>
    <row r="87">
      <c r="A87" s="568"/>
      <c r="B87" s="568"/>
      <c r="C87" s="568"/>
      <c r="D87" s="221"/>
      <c r="E87" s="608"/>
    </row>
    <row r="88">
      <c r="A88" s="568"/>
      <c r="B88" s="568"/>
      <c r="C88" s="568"/>
      <c r="D88" s="221"/>
      <c r="E88" s="608"/>
    </row>
    <row r="89">
      <c r="A89" s="568"/>
      <c r="B89" s="568"/>
      <c r="C89" s="568"/>
      <c r="D89" s="568"/>
      <c r="E89" s="569"/>
    </row>
    <row r="90">
      <c r="A90" s="568"/>
      <c r="B90" s="568"/>
      <c r="C90" s="568"/>
      <c r="D90" s="568"/>
      <c r="E90" s="569"/>
    </row>
    <row r="91">
      <c r="A91" s="568"/>
      <c r="B91" s="568"/>
      <c r="C91" s="568"/>
      <c r="D91" s="568"/>
      <c r="E91" s="569"/>
    </row>
    <row r="92">
      <c r="A92" s="568"/>
      <c r="B92" s="568"/>
      <c r="C92" s="568"/>
      <c r="D92" s="568"/>
      <c r="E92" s="569"/>
    </row>
    <row r="93">
      <c r="A93" s="568"/>
      <c r="B93" s="568"/>
      <c r="C93" s="568"/>
      <c r="D93" s="568"/>
      <c r="E93" s="569"/>
    </row>
    <row r="94">
      <c r="A94" s="568"/>
      <c r="B94" s="568"/>
      <c r="C94" s="568"/>
      <c r="D94" s="568"/>
      <c r="E94" s="569"/>
    </row>
    <row r="95">
      <c r="A95" s="568"/>
      <c r="B95" s="568"/>
      <c r="C95" s="568"/>
      <c r="D95" s="568"/>
      <c r="E95" s="569"/>
    </row>
    <row r="96">
      <c r="A96" s="568"/>
      <c r="B96" s="568"/>
      <c r="C96" s="568"/>
      <c r="D96" s="568"/>
      <c r="E96" s="569"/>
    </row>
    <row r="97">
      <c r="A97" s="568"/>
      <c r="B97" s="568"/>
      <c r="C97" s="568"/>
      <c r="D97" s="568"/>
      <c r="E97" s="569"/>
    </row>
    <row r="98">
      <c r="A98" s="568"/>
      <c r="B98" s="568"/>
      <c r="C98" s="568"/>
      <c r="D98" s="568"/>
      <c r="E98" s="569"/>
    </row>
    <row r="99">
      <c r="A99" s="568"/>
      <c r="B99" s="568"/>
      <c r="C99" s="568"/>
      <c r="D99" s="568"/>
      <c r="E99" s="569"/>
    </row>
    <row r="100">
      <c r="A100" s="568"/>
      <c r="B100" s="568"/>
      <c r="C100" s="568"/>
      <c r="D100" s="568"/>
      <c r="E100" s="569"/>
    </row>
    <row r="101">
      <c r="A101" s="568"/>
      <c r="B101" s="568"/>
      <c r="C101" s="568"/>
      <c r="D101" s="568"/>
      <c r="E101" s="569"/>
    </row>
    <row r="102">
      <c r="A102" s="568"/>
      <c r="B102" s="568"/>
      <c r="C102" s="568"/>
      <c r="D102" s="568"/>
      <c r="E102" s="569"/>
    </row>
    <row r="103">
      <c r="A103" s="568"/>
      <c r="B103" s="568"/>
      <c r="C103" s="568"/>
      <c r="D103" s="568"/>
      <c r="E103" s="569"/>
    </row>
    <row r="104">
      <c r="A104" s="568"/>
      <c r="B104" s="568"/>
      <c r="C104" s="568"/>
      <c r="D104" s="568"/>
      <c r="E104" s="569"/>
    </row>
    <row r="105">
      <c r="A105" s="568"/>
      <c r="B105" s="568"/>
      <c r="C105" s="568"/>
      <c r="D105" s="568"/>
      <c r="E105" s="569"/>
    </row>
    <row r="106">
      <c r="A106" s="568"/>
      <c r="B106" s="568"/>
      <c r="C106" s="568"/>
      <c r="D106" s="568"/>
      <c r="E106" s="569"/>
    </row>
    <row r="107">
      <c r="A107" s="568"/>
      <c r="B107" s="568"/>
      <c r="C107" s="568"/>
      <c r="D107" s="568"/>
      <c r="E107" s="569"/>
    </row>
    <row r="108">
      <c r="A108" s="568"/>
      <c r="B108" s="568"/>
      <c r="C108" s="568"/>
      <c r="D108" s="568"/>
      <c r="E108" s="569"/>
    </row>
    <row r="109">
      <c r="A109" s="568"/>
      <c r="B109" s="568"/>
      <c r="C109" s="568"/>
      <c r="D109" s="568"/>
      <c r="E109" s="569"/>
    </row>
    <row r="110">
      <c r="A110" s="568"/>
      <c r="B110" s="568"/>
      <c r="C110" s="568"/>
      <c r="D110" s="568"/>
      <c r="E110" s="569"/>
    </row>
    <row r="111">
      <c r="A111" s="568"/>
      <c r="B111" s="568"/>
      <c r="C111" s="568"/>
      <c r="D111" s="568"/>
      <c r="E111" s="569"/>
    </row>
    <row r="112">
      <c r="A112" s="568"/>
      <c r="B112" s="568"/>
      <c r="C112" s="568"/>
      <c r="D112" s="568"/>
      <c r="E112" s="569"/>
    </row>
    <row r="113">
      <c r="A113" s="568"/>
      <c r="B113" s="568"/>
      <c r="C113" s="568"/>
      <c r="D113" s="568"/>
      <c r="E113" s="569"/>
    </row>
    <row r="114">
      <c r="A114" s="568"/>
      <c r="B114" s="568"/>
      <c r="C114" s="568"/>
      <c r="D114" s="568"/>
      <c r="E114" s="569"/>
    </row>
    <row r="115">
      <c r="A115" s="568"/>
      <c r="B115" s="568"/>
      <c r="C115" s="568"/>
      <c r="D115" s="568"/>
      <c r="E115" s="569"/>
    </row>
    <row r="116">
      <c r="A116" s="568"/>
      <c r="B116" s="568"/>
      <c r="C116" s="568"/>
      <c r="D116" s="568"/>
      <c r="E116" s="569"/>
    </row>
    <row r="117">
      <c r="A117" s="568"/>
      <c r="B117" s="568"/>
      <c r="C117" s="568"/>
      <c r="D117" s="568"/>
      <c r="E117" s="569"/>
    </row>
    <row r="118">
      <c r="A118" s="568"/>
      <c r="B118" s="568"/>
      <c r="C118" s="568"/>
      <c r="D118" s="568"/>
      <c r="E118" s="569"/>
    </row>
    <row r="119">
      <c r="A119" s="568"/>
      <c r="B119" s="568"/>
      <c r="C119" s="568"/>
      <c r="D119" s="568"/>
      <c r="E119" s="569"/>
      <c r="F119" s="568"/>
      <c r="G119" s="568"/>
      <c r="H119" s="568"/>
      <c r="I119" s="568"/>
      <c r="J119" s="568"/>
      <c r="K119" s="568"/>
      <c r="L119" s="568"/>
      <c r="M119" s="568"/>
      <c r="N119" s="568"/>
      <c r="O119" s="568"/>
      <c r="P119" s="568"/>
      <c r="Q119" s="568"/>
      <c r="R119" s="568"/>
      <c r="S119" s="568"/>
      <c r="T119" s="568"/>
      <c r="U119" s="568"/>
      <c r="V119" s="568"/>
      <c r="W119" s="568"/>
      <c r="X119" s="568"/>
      <c r="Y119" s="568"/>
      <c r="Z119" s="568"/>
      <c r="AA119" s="568"/>
      <c r="AB119" s="568"/>
      <c r="AC119" s="568"/>
      <c r="AD119" s="568"/>
      <c r="AE119" s="568"/>
      <c r="AF119" s="568"/>
      <c r="AG119" s="568"/>
      <c r="AH119" s="568"/>
      <c r="AI119" s="568"/>
      <c r="AJ119" s="568"/>
    </row>
    <row r="120">
      <c r="A120" s="568"/>
      <c r="B120" s="568"/>
      <c r="C120" s="568"/>
      <c r="D120" s="568"/>
      <c r="E120" s="569"/>
      <c r="F120" s="568"/>
      <c r="G120" s="568"/>
      <c r="H120" s="568"/>
      <c r="I120" s="568"/>
      <c r="J120" s="568"/>
      <c r="K120" s="568"/>
      <c r="L120" s="568"/>
      <c r="M120" s="568"/>
      <c r="N120" s="568"/>
      <c r="O120" s="568"/>
      <c r="P120" s="568"/>
      <c r="Q120" s="568"/>
      <c r="R120" s="568"/>
      <c r="S120" s="568"/>
      <c r="T120" s="568"/>
      <c r="U120" s="568"/>
      <c r="V120" s="568"/>
      <c r="W120" s="568"/>
      <c r="X120" s="568"/>
      <c r="Y120" s="568"/>
      <c r="Z120" s="568"/>
      <c r="AA120" s="568"/>
      <c r="AB120" s="568"/>
      <c r="AC120" s="568"/>
      <c r="AD120" s="568"/>
      <c r="AE120" s="568"/>
      <c r="AF120" s="568"/>
      <c r="AG120" s="568"/>
      <c r="AH120" s="568"/>
      <c r="AI120" s="568"/>
      <c r="AJ120" s="568"/>
    </row>
    <row r="121">
      <c r="A121" s="568"/>
      <c r="B121" s="568"/>
      <c r="C121" s="568"/>
      <c r="D121" s="568"/>
      <c r="E121" s="569"/>
      <c r="F121" s="568"/>
      <c r="G121" s="568"/>
      <c r="H121" s="568"/>
      <c r="I121" s="568"/>
      <c r="J121" s="568"/>
      <c r="K121" s="568"/>
      <c r="L121" s="568"/>
      <c r="M121" s="568"/>
      <c r="N121" s="568"/>
      <c r="O121" s="568"/>
      <c r="P121" s="568"/>
      <c r="Q121" s="568"/>
      <c r="R121" s="568"/>
      <c r="S121" s="568"/>
      <c r="T121" s="568"/>
      <c r="U121" s="568"/>
      <c r="V121" s="568"/>
      <c r="W121" s="568"/>
      <c r="X121" s="568"/>
      <c r="Y121" s="568"/>
      <c r="Z121" s="568"/>
      <c r="AA121" s="568"/>
      <c r="AB121" s="568"/>
      <c r="AC121" s="568"/>
      <c r="AD121" s="568"/>
      <c r="AE121" s="568"/>
      <c r="AF121" s="568"/>
      <c r="AG121" s="568"/>
      <c r="AH121" s="568"/>
      <c r="AI121" s="568"/>
      <c r="AJ121" s="568"/>
    </row>
    <row r="122">
      <c r="A122" s="568"/>
      <c r="B122" s="568"/>
      <c r="C122" s="568"/>
      <c r="D122" s="568"/>
      <c r="E122" s="569"/>
      <c r="F122" s="568"/>
      <c r="G122" s="568"/>
      <c r="H122" s="568"/>
      <c r="I122" s="568"/>
      <c r="J122" s="568"/>
      <c r="K122" s="568"/>
      <c r="L122" s="568"/>
      <c r="M122" s="568"/>
      <c r="N122" s="568"/>
      <c r="O122" s="568"/>
      <c r="P122" s="568"/>
      <c r="Q122" s="568"/>
      <c r="R122" s="568"/>
      <c r="S122" s="568"/>
      <c r="T122" s="568"/>
      <c r="U122" s="568"/>
      <c r="V122" s="568"/>
      <c r="W122" s="568"/>
      <c r="X122" s="568"/>
      <c r="Y122" s="568"/>
      <c r="Z122" s="568"/>
      <c r="AA122" s="568"/>
      <c r="AB122" s="568"/>
      <c r="AC122" s="568"/>
      <c r="AD122" s="568"/>
      <c r="AE122" s="568"/>
      <c r="AF122" s="568"/>
      <c r="AG122" s="568"/>
      <c r="AH122" s="568"/>
      <c r="AI122" s="568"/>
      <c r="AJ122" s="568"/>
    </row>
    <row r="123">
      <c r="A123" s="568"/>
      <c r="B123" s="568"/>
      <c r="C123" s="568"/>
      <c r="D123" s="568"/>
      <c r="E123" s="569"/>
      <c r="F123" s="568"/>
      <c r="G123" s="568"/>
      <c r="H123" s="568"/>
      <c r="I123" s="568"/>
      <c r="J123" s="568"/>
      <c r="K123" s="568"/>
      <c r="L123" s="568"/>
      <c r="M123" s="568"/>
      <c r="N123" s="568"/>
      <c r="O123" s="568"/>
      <c r="P123" s="568"/>
      <c r="Q123" s="568"/>
      <c r="R123" s="568"/>
      <c r="S123" s="568"/>
      <c r="T123" s="568"/>
      <c r="U123" s="568"/>
      <c r="V123" s="568"/>
      <c r="W123" s="568"/>
      <c r="X123" s="568"/>
      <c r="Y123" s="568"/>
      <c r="Z123" s="568"/>
      <c r="AA123" s="568"/>
      <c r="AB123" s="568"/>
      <c r="AC123" s="568"/>
      <c r="AD123" s="568"/>
      <c r="AE123" s="568"/>
      <c r="AF123" s="568"/>
      <c r="AG123" s="568"/>
      <c r="AH123" s="568"/>
      <c r="AI123" s="568"/>
      <c r="AJ123" s="568"/>
    </row>
    <row r="124">
      <c r="A124" s="568"/>
      <c r="B124" s="568"/>
      <c r="C124" s="568"/>
      <c r="D124" s="568"/>
      <c r="E124" s="569"/>
      <c r="F124" s="568"/>
      <c r="G124" s="568"/>
      <c r="H124" s="568"/>
      <c r="I124" s="568"/>
      <c r="J124" s="568"/>
      <c r="K124" s="568"/>
      <c r="L124" s="568"/>
      <c r="M124" s="568"/>
      <c r="N124" s="568"/>
      <c r="O124" s="568"/>
      <c r="P124" s="568"/>
      <c r="Q124" s="568"/>
      <c r="R124" s="568"/>
      <c r="S124" s="568"/>
      <c r="T124" s="568"/>
      <c r="U124" s="568"/>
      <c r="V124" s="568"/>
      <c r="W124" s="568"/>
      <c r="X124" s="568"/>
      <c r="Y124" s="568"/>
      <c r="Z124" s="568"/>
      <c r="AA124" s="568"/>
      <c r="AB124" s="568"/>
      <c r="AC124" s="568"/>
      <c r="AD124" s="568"/>
      <c r="AE124" s="568"/>
      <c r="AF124" s="568"/>
      <c r="AG124" s="568"/>
      <c r="AH124" s="568"/>
      <c r="AI124" s="568"/>
      <c r="AJ124" s="568"/>
    </row>
    <row r="125">
      <c r="A125" s="568"/>
      <c r="B125" s="568"/>
      <c r="C125" s="568"/>
      <c r="D125" s="568"/>
      <c r="E125" s="569"/>
      <c r="F125" s="568"/>
      <c r="G125" s="568"/>
      <c r="H125" s="568"/>
      <c r="I125" s="568"/>
      <c r="J125" s="568"/>
      <c r="K125" s="568"/>
      <c r="L125" s="568"/>
      <c r="M125" s="568"/>
      <c r="N125" s="568"/>
      <c r="O125" s="568"/>
      <c r="P125" s="568"/>
      <c r="Q125" s="568"/>
      <c r="R125" s="568"/>
      <c r="S125" s="568"/>
      <c r="T125" s="568"/>
      <c r="U125" s="568"/>
      <c r="V125" s="568"/>
      <c r="W125" s="568"/>
      <c r="X125" s="568"/>
      <c r="Y125" s="568"/>
      <c r="Z125" s="568"/>
      <c r="AA125" s="568"/>
      <c r="AB125" s="568"/>
      <c r="AC125" s="568"/>
      <c r="AD125" s="568"/>
      <c r="AE125" s="568"/>
      <c r="AF125" s="568"/>
      <c r="AG125" s="568"/>
      <c r="AH125" s="568"/>
      <c r="AI125" s="568"/>
      <c r="AJ125" s="568"/>
    </row>
    <row r="126">
      <c r="A126" s="568"/>
      <c r="B126" s="568"/>
      <c r="C126" s="568"/>
      <c r="D126" s="568"/>
      <c r="E126" s="569"/>
      <c r="F126" s="568"/>
      <c r="G126" s="568"/>
      <c r="H126" s="568"/>
      <c r="I126" s="568"/>
      <c r="J126" s="568"/>
      <c r="K126" s="568"/>
      <c r="L126" s="568"/>
      <c r="M126" s="568"/>
      <c r="N126" s="568"/>
      <c r="O126" s="568"/>
      <c r="P126" s="568"/>
      <c r="Q126" s="568"/>
      <c r="R126" s="568"/>
      <c r="S126" s="568"/>
      <c r="T126" s="568"/>
      <c r="U126" s="568"/>
      <c r="V126" s="568"/>
      <c r="W126" s="568"/>
      <c r="X126" s="568"/>
      <c r="Y126" s="568"/>
      <c r="Z126" s="568"/>
      <c r="AA126" s="568"/>
      <c r="AB126" s="568"/>
      <c r="AC126" s="568"/>
      <c r="AD126" s="568"/>
      <c r="AE126" s="568"/>
      <c r="AF126" s="568"/>
      <c r="AG126" s="568"/>
      <c r="AH126" s="568"/>
      <c r="AI126" s="568"/>
      <c r="AJ126" s="568"/>
    </row>
    <row r="127">
      <c r="A127" s="568"/>
      <c r="B127" s="568"/>
      <c r="C127" s="568"/>
      <c r="D127" s="568"/>
      <c r="E127" s="569"/>
      <c r="F127" s="568"/>
      <c r="G127" s="568"/>
      <c r="H127" s="568"/>
      <c r="I127" s="568"/>
      <c r="J127" s="568"/>
      <c r="K127" s="568"/>
      <c r="L127" s="568"/>
      <c r="M127" s="568"/>
      <c r="N127" s="568"/>
      <c r="O127" s="568"/>
      <c r="P127" s="568"/>
      <c r="Q127" s="568"/>
      <c r="R127" s="568"/>
      <c r="S127" s="568"/>
      <c r="T127" s="568"/>
      <c r="U127" s="568"/>
      <c r="V127" s="568"/>
      <c r="W127" s="568"/>
      <c r="X127" s="568"/>
      <c r="Y127" s="568"/>
      <c r="Z127" s="568"/>
      <c r="AA127" s="568"/>
      <c r="AB127" s="568"/>
      <c r="AC127" s="568"/>
      <c r="AD127" s="568"/>
      <c r="AE127" s="568"/>
      <c r="AF127" s="568"/>
      <c r="AG127" s="568"/>
      <c r="AH127" s="568"/>
      <c r="AI127" s="568"/>
      <c r="AJ127" s="568"/>
    </row>
    <row r="128">
      <c r="A128" s="568"/>
      <c r="B128" s="568"/>
      <c r="C128" s="568"/>
      <c r="D128" s="568"/>
      <c r="E128" s="569"/>
      <c r="F128" s="568"/>
      <c r="G128" s="568"/>
      <c r="H128" s="568"/>
      <c r="I128" s="568"/>
      <c r="J128" s="568"/>
      <c r="K128" s="568"/>
      <c r="L128" s="568"/>
      <c r="M128" s="568"/>
      <c r="N128" s="568"/>
      <c r="O128" s="568"/>
      <c r="P128" s="568"/>
      <c r="Q128" s="568"/>
      <c r="R128" s="568"/>
      <c r="S128" s="568"/>
      <c r="T128" s="568"/>
      <c r="U128" s="568"/>
      <c r="V128" s="568"/>
      <c r="W128" s="568"/>
      <c r="X128" s="568"/>
      <c r="Y128" s="568"/>
      <c r="Z128" s="568"/>
      <c r="AA128" s="568"/>
      <c r="AB128" s="568"/>
      <c r="AC128" s="568"/>
      <c r="AD128" s="568"/>
      <c r="AE128" s="568"/>
      <c r="AF128" s="568"/>
      <c r="AG128" s="568"/>
      <c r="AH128" s="568"/>
      <c r="AI128" s="568"/>
      <c r="AJ128" s="568"/>
    </row>
    <row r="129">
      <c r="A129" s="568"/>
      <c r="B129" s="568"/>
      <c r="C129" s="568"/>
      <c r="D129" s="568"/>
      <c r="E129" s="569"/>
      <c r="F129" s="568"/>
      <c r="G129" s="568"/>
      <c r="H129" s="568"/>
      <c r="I129" s="568"/>
      <c r="J129" s="568"/>
      <c r="K129" s="568"/>
      <c r="L129" s="568"/>
      <c r="M129" s="568"/>
      <c r="N129" s="568"/>
      <c r="O129" s="568"/>
      <c r="P129" s="568"/>
      <c r="Q129" s="568"/>
      <c r="R129" s="568"/>
      <c r="S129" s="568"/>
      <c r="T129" s="568"/>
      <c r="U129" s="568"/>
      <c r="V129" s="568"/>
      <c r="W129" s="568"/>
      <c r="X129" s="568"/>
      <c r="Y129" s="568"/>
      <c r="Z129" s="568"/>
      <c r="AA129" s="568"/>
      <c r="AB129" s="568"/>
      <c r="AC129" s="568"/>
      <c r="AD129" s="568"/>
      <c r="AE129" s="568"/>
      <c r="AF129" s="568"/>
      <c r="AG129" s="568"/>
      <c r="AH129" s="568"/>
      <c r="AI129" s="568"/>
      <c r="AJ129" s="568"/>
    </row>
    <row r="130">
      <c r="A130" s="568"/>
      <c r="B130" s="568"/>
      <c r="C130" s="568"/>
      <c r="D130" s="568"/>
      <c r="E130" s="569"/>
      <c r="F130" s="568"/>
      <c r="G130" s="568"/>
      <c r="H130" s="568"/>
      <c r="I130" s="568"/>
      <c r="J130" s="568"/>
      <c r="K130" s="568"/>
      <c r="L130" s="568"/>
      <c r="M130" s="568"/>
      <c r="N130" s="568"/>
      <c r="O130" s="568"/>
      <c r="P130" s="568"/>
      <c r="Q130" s="568"/>
      <c r="R130" s="568"/>
      <c r="S130" s="568"/>
      <c r="T130" s="568"/>
      <c r="U130" s="568"/>
      <c r="V130" s="568"/>
      <c r="W130" s="568"/>
      <c r="X130" s="568"/>
      <c r="Y130" s="568"/>
      <c r="Z130" s="568"/>
      <c r="AA130" s="568"/>
      <c r="AB130" s="568"/>
      <c r="AC130" s="568"/>
      <c r="AD130" s="568"/>
      <c r="AE130" s="568"/>
      <c r="AF130" s="568"/>
      <c r="AG130" s="568"/>
      <c r="AH130" s="568"/>
      <c r="AI130" s="568"/>
      <c r="AJ130" s="568"/>
    </row>
    <row r="131">
      <c r="A131" s="568"/>
      <c r="B131" s="568"/>
      <c r="C131" s="568"/>
      <c r="D131" s="568"/>
      <c r="E131" s="569"/>
      <c r="F131" s="568"/>
      <c r="G131" s="568"/>
      <c r="H131" s="568"/>
      <c r="I131" s="568"/>
      <c r="J131" s="568"/>
      <c r="K131" s="568"/>
      <c r="L131" s="568"/>
      <c r="M131" s="568"/>
      <c r="N131" s="568"/>
      <c r="O131" s="568"/>
      <c r="P131" s="568"/>
      <c r="Q131" s="568"/>
      <c r="R131" s="568"/>
      <c r="S131" s="568"/>
      <c r="T131" s="568"/>
      <c r="U131" s="568"/>
      <c r="V131" s="568"/>
      <c r="W131" s="568"/>
      <c r="X131" s="568"/>
      <c r="Y131" s="568"/>
      <c r="Z131" s="568"/>
      <c r="AA131" s="568"/>
      <c r="AB131" s="568"/>
      <c r="AC131" s="568"/>
      <c r="AD131" s="568"/>
      <c r="AE131" s="568"/>
      <c r="AF131" s="568"/>
      <c r="AG131" s="568"/>
      <c r="AH131" s="568"/>
      <c r="AI131" s="568"/>
      <c r="AJ131" s="568"/>
    </row>
    <row r="132">
      <c r="A132" s="568"/>
      <c r="B132" s="568"/>
      <c r="C132" s="568"/>
      <c r="D132" s="568"/>
      <c r="E132" s="569"/>
      <c r="F132" s="568"/>
      <c r="G132" s="568"/>
      <c r="H132" s="568"/>
      <c r="I132" s="568"/>
      <c r="J132" s="568"/>
      <c r="K132" s="568"/>
      <c r="L132" s="568"/>
      <c r="M132" s="568"/>
      <c r="N132" s="568"/>
      <c r="O132" s="568"/>
      <c r="P132" s="568"/>
      <c r="Q132" s="568"/>
      <c r="R132" s="568"/>
      <c r="S132" s="568"/>
      <c r="T132" s="568"/>
      <c r="U132" s="568"/>
      <c r="V132" s="568"/>
      <c r="W132" s="568"/>
      <c r="X132" s="568"/>
      <c r="Y132" s="568"/>
      <c r="Z132" s="568"/>
      <c r="AA132" s="568"/>
      <c r="AB132" s="568"/>
      <c r="AC132" s="568"/>
      <c r="AD132" s="568"/>
      <c r="AE132" s="568"/>
      <c r="AF132" s="568"/>
      <c r="AG132" s="568"/>
      <c r="AH132" s="568"/>
      <c r="AI132" s="568"/>
      <c r="AJ132" s="568"/>
    </row>
    <row r="133">
      <c r="A133" s="568"/>
      <c r="B133" s="568"/>
      <c r="C133" s="568"/>
      <c r="D133" s="568"/>
      <c r="E133" s="569"/>
      <c r="F133" s="568"/>
      <c r="G133" s="568"/>
      <c r="H133" s="568"/>
      <c r="I133" s="568"/>
      <c r="J133" s="568"/>
      <c r="K133" s="568"/>
      <c r="L133" s="568"/>
      <c r="M133" s="568"/>
      <c r="N133" s="568"/>
      <c r="O133" s="568"/>
      <c r="P133" s="568"/>
      <c r="Q133" s="568"/>
      <c r="R133" s="568"/>
      <c r="S133" s="568"/>
      <c r="T133" s="568"/>
      <c r="U133" s="568"/>
      <c r="V133" s="568"/>
      <c r="W133" s="568"/>
      <c r="X133" s="568"/>
      <c r="Y133" s="568"/>
      <c r="Z133" s="568"/>
      <c r="AA133" s="568"/>
      <c r="AB133" s="568"/>
      <c r="AC133" s="568"/>
      <c r="AD133" s="568"/>
      <c r="AE133" s="568"/>
      <c r="AF133" s="568"/>
      <c r="AG133" s="568"/>
      <c r="AH133" s="568"/>
      <c r="AI133" s="568"/>
      <c r="AJ133" s="568"/>
    </row>
    <row r="134">
      <c r="A134" s="568"/>
      <c r="B134" s="568"/>
      <c r="C134" s="568"/>
      <c r="D134" s="568"/>
      <c r="E134" s="569"/>
      <c r="F134" s="568"/>
      <c r="G134" s="568"/>
      <c r="H134" s="568"/>
      <c r="I134" s="568"/>
      <c r="J134" s="568"/>
      <c r="K134" s="568"/>
      <c r="L134" s="568"/>
      <c r="M134" s="568"/>
      <c r="N134" s="568"/>
      <c r="O134" s="568"/>
      <c r="P134" s="568"/>
      <c r="Q134" s="568"/>
      <c r="R134" s="568"/>
      <c r="S134" s="568"/>
      <c r="T134" s="568"/>
      <c r="U134" s="568"/>
      <c r="V134" s="568"/>
      <c r="W134" s="568"/>
      <c r="X134" s="568"/>
      <c r="Y134" s="568"/>
      <c r="Z134" s="568"/>
      <c r="AA134" s="568"/>
      <c r="AB134" s="568"/>
      <c r="AC134" s="568"/>
      <c r="AD134" s="568"/>
      <c r="AE134" s="568"/>
      <c r="AF134" s="568"/>
      <c r="AG134" s="568"/>
      <c r="AH134" s="568"/>
      <c r="AI134" s="568"/>
      <c r="AJ134" s="568"/>
    </row>
    <row r="135">
      <c r="A135" s="568"/>
      <c r="B135" s="568"/>
      <c r="C135" s="568"/>
      <c r="D135" s="568"/>
      <c r="E135" s="569"/>
      <c r="F135" s="568"/>
      <c r="G135" s="568"/>
      <c r="H135" s="568"/>
      <c r="I135" s="568"/>
      <c r="J135" s="568"/>
      <c r="K135" s="568"/>
      <c r="L135" s="568"/>
      <c r="M135" s="568"/>
      <c r="N135" s="568"/>
      <c r="O135" s="568"/>
      <c r="P135" s="568"/>
      <c r="Q135" s="568"/>
      <c r="R135" s="568"/>
      <c r="S135" s="568"/>
      <c r="T135" s="568"/>
      <c r="U135" s="568"/>
      <c r="V135" s="568"/>
      <c r="W135" s="568"/>
      <c r="X135" s="568"/>
      <c r="Y135" s="568"/>
      <c r="Z135" s="568"/>
      <c r="AA135" s="568"/>
      <c r="AB135" s="568"/>
      <c r="AC135" s="568"/>
      <c r="AD135" s="568"/>
      <c r="AE135" s="568"/>
      <c r="AF135" s="568"/>
      <c r="AG135" s="568"/>
      <c r="AH135" s="568"/>
      <c r="AI135" s="568"/>
      <c r="AJ135" s="568"/>
    </row>
    <row r="136">
      <c r="A136" s="568"/>
      <c r="B136" s="568"/>
      <c r="C136" s="568"/>
      <c r="D136" s="568"/>
      <c r="E136" s="569"/>
      <c r="F136" s="568"/>
      <c r="G136" s="568"/>
      <c r="H136" s="568"/>
      <c r="I136" s="568"/>
      <c r="J136" s="568"/>
      <c r="K136" s="568"/>
      <c r="L136" s="568"/>
      <c r="M136" s="568"/>
      <c r="N136" s="568"/>
      <c r="O136" s="568"/>
      <c r="P136" s="568"/>
      <c r="Q136" s="568"/>
      <c r="R136" s="568"/>
      <c r="S136" s="568"/>
      <c r="T136" s="568"/>
      <c r="U136" s="568"/>
      <c r="V136" s="568"/>
      <c r="W136" s="568"/>
      <c r="X136" s="568"/>
      <c r="Y136" s="568"/>
      <c r="Z136" s="568"/>
      <c r="AA136" s="568"/>
      <c r="AB136" s="568"/>
      <c r="AC136" s="568"/>
      <c r="AD136" s="568"/>
      <c r="AE136" s="568"/>
      <c r="AF136" s="568"/>
      <c r="AG136" s="568"/>
      <c r="AH136" s="568"/>
      <c r="AI136" s="568"/>
      <c r="AJ136" s="568"/>
    </row>
    <row r="137">
      <c r="A137" s="568"/>
      <c r="B137" s="568"/>
      <c r="C137" s="568"/>
      <c r="D137" s="568"/>
      <c r="E137" s="569"/>
      <c r="F137" s="568"/>
      <c r="G137" s="568"/>
      <c r="H137" s="568"/>
      <c r="I137" s="568"/>
      <c r="J137" s="568"/>
      <c r="K137" s="568"/>
      <c r="L137" s="568"/>
      <c r="M137" s="568"/>
      <c r="N137" s="568"/>
      <c r="O137" s="568"/>
      <c r="P137" s="568"/>
      <c r="Q137" s="568"/>
      <c r="R137" s="568"/>
      <c r="S137" s="568"/>
      <c r="T137" s="568"/>
      <c r="U137" s="568"/>
      <c r="V137" s="568"/>
      <c r="W137" s="568"/>
      <c r="X137" s="568"/>
      <c r="Y137" s="568"/>
      <c r="Z137" s="568"/>
      <c r="AA137" s="568"/>
      <c r="AB137" s="568"/>
      <c r="AC137" s="568"/>
      <c r="AD137" s="568"/>
      <c r="AE137" s="568"/>
      <c r="AF137" s="568"/>
      <c r="AG137" s="568"/>
      <c r="AH137" s="568"/>
      <c r="AI137" s="568"/>
      <c r="AJ137" s="568"/>
    </row>
    <row r="138">
      <c r="A138" s="568"/>
      <c r="B138" s="568"/>
      <c r="C138" s="568"/>
      <c r="D138" s="568"/>
      <c r="E138" s="569"/>
      <c r="F138" s="568"/>
      <c r="G138" s="568"/>
      <c r="H138" s="568"/>
      <c r="I138" s="568"/>
      <c r="J138" s="568"/>
      <c r="K138" s="568"/>
      <c r="L138" s="568"/>
      <c r="M138" s="568"/>
      <c r="N138" s="568"/>
      <c r="O138" s="568"/>
      <c r="P138" s="568"/>
      <c r="Q138" s="568"/>
      <c r="R138" s="568"/>
      <c r="S138" s="568"/>
      <c r="T138" s="568"/>
      <c r="U138" s="568"/>
      <c r="V138" s="568"/>
      <c r="W138" s="568"/>
      <c r="X138" s="568"/>
      <c r="Y138" s="568"/>
      <c r="Z138" s="568"/>
      <c r="AA138" s="568"/>
      <c r="AB138" s="568"/>
      <c r="AC138" s="568"/>
      <c r="AD138" s="568"/>
      <c r="AE138" s="568"/>
      <c r="AF138" s="568"/>
      <c r="AG138" s="568"/>
      <c r="AH138" s="568"/>
      <c r="AI138" s="568"/>
      <c r="AJ138" s="568"/>
    </row>
    <row r="139">
      <c r="A139" s="568"/>
      <c r="B139" s="568"/>
      <c r="C139" s="568"/>
      <c r="D139" s="568"/>
      <c r="E139" s="569"/>
      <c r="F139" s="568"/>
      <c r="G139" s="568"/>
      <c r="H139" s="568"/>
      <c r="I139" s="568"/>
      <c r="J139" s="568"/>
      <c r="K139" s="568"/>
      <c r="L139" s="568"/>
      <c r="M139" s="568"/>
      <c r="N139" s="568"/>
      <c r="O139" s="568"/>
      <c r="P139" s="568"/>
      <c r="Q139" s="568"/>
      <c r="R139" s="568"/>
      <c r="S139" s="568"/>
      <c r="T139" s="568"/>
      <c r="U139" s="568"/>
      <c r="V139" s="568"/>
      <c r="W139" s="568"/>
      <c r="X139" s="568"/>
      <c r="Y139" s="568"/>
      <c r="Z139" s="568"/>
      <c r="AA139" s="568"/>
      <c r="AB139" s="568"/>
      <c r="AC139" s="568"/>
      <c r="AD139" s="568"/>
      <c r="AE139" s="568"/>
      <c r="AF139" s="568"/>
      <c r="AG139" s="568"/>
      <c r="AH139" s="568"/>
      <c r="AI139" s="568"/>
      <c r="AJ139" s="568"/>
    </row>
    <row r="140">
      <c r="A140" s="568"/>
      <c r="B140" s="568"/>
      <c r="C140" s="568"/>
      <c r="D140" s="568"/>
      <c r="E140" s="569"/>
      <c r="F140" s="568"/>
      <c r="G140" s="568"/>
      <c r="H140" s="568"/>
      <c r="I140" s="568"/>
      <c r="J140" s="568"/>
      <c r="K140" s="568"/>
      <c r="L140" s="568"/>
      <c r="M140" s="568"/>
      <c r="N140" s="568"/>
      <c r="O140" s="568"/>
      <c r="P140" s="568"/>
      <c r="Q140" s="568"/>
      <c r="R140" s="568"/>
      <c r="S140" s="568"/>
      <c r="T140" s="568"/>
      <c r="U140" s="568"/>
      <c r="V140" s="568"/>
      <c r="W140" s="568"/>
      <c r="X140" s="568"/>
      <c r="Y140" s="568"/>
      <c r="Z140" s="568"/>
      <c r="AA140" s="568"/>
      <c r="AB140" s="568"/>
      <c r="AC140" s="568"/>
      <c r="AD140" s="568"/>
      <c r="AE140" s="568"/>
      <c r="AF140" s="568"/>
      <c r="AG140" s="568"/>
      <c r="AH140" s="568"/>
      <c r="AI140" s="568"/>
      <c r="AJ140" s="568"/>
    </row>
    <row r="141">
      <c r="A141" s="568"/>
      <c r="B141" s="568"/>
      <c r="C141" s="568"/>
      <c r="D141" s="568"/>
      <c r="E141" s="569"/>
      <c r="F141" s="568"/>
      <c r="G141" s="568"/>
      <c r="H141" s="568"/>
      <c r="I141" s="568"/>
      <c r="J141" s="568"/>
      <c r="K141" s="568"/>
      <c r="L141" s="568"/>
      <c r="M141" s="568"/>
      <c r="N141" s="568"/>
      <c r="O141" s="568"/>
      <c r="P141" s="568"/>
      <c r="Q141" s="568"/>
      <c r="R141" s="568"/>
      <c r="S141" s="568"/>
      <c r="T141" s="568"/>
      <c r="U141" s="568"/>
      <c r="V141" s="568"/>
      <c r="W141" s="568"/>
      <c r="X141" s="568"/>
      <c r="Y141" s="568"/>
      <c r="Z141" s="568"/>
      <c r="AA141" s="568"/>
      <c r="AB141" s="568"/>
      <c r="AC141" s="568"/>
      <c r="AD141" s="568"/>
      <c r="AE141" s="568"/>
      <c r="AF141" s="568"/>
      <c r="AG141" s="568"/>
      <c r="AH141" s="568"/>
      <c r="AI141" s="568"/>
      <c r="AJ141" s="568"/>
    </row>
    <row r="142">
      <c r="A142" s="568"/>
      <c r="B142" s="568"/>
      <c r="C142" s="568"/>
      <c r="D142" s="568"/>
      <c r="E142" s="569"/>
      <c r="F142" s="568"/>
      <c r="G142" s="568"/>
      <c r="H142" s="568"/>
      <c r="I142" s="568"/>
      <c r="J142" s="568"/>
      <c r="K142" s="568"/>
      <c r="L142" s="568"/>
      <c r="M142" s="568"/>
      <c r="N142" s="568"/>
      <c r="O142" s="568"/>
      <c r="P142" s="568"/>
      <c r="Q142" s="568"/>
      <c r="R142" s="568"/>
      <c r="S142" s="568"/>
      <c r="T142" s="568"/>
      <c r="U142" s="568"/>
      <c r="V142" s="568"/>
      <c r="W142" s="568"/>
      <c r="X142" s="568"/>
      <c r="Y142" s="568"/>
      <c r="Z142" s="568"/>
      <c r="AA142" s="568"/>
      <c r="AB142" s="568"/>
      <c r="AC142" s="568"/>
      <c r="AD142" s="568"/>
      <c r="AE142" s="568"/>
      <c r="AF142" s="568"/>
      <c r="AG142" s="568"/>
      <c r="AH142" s="568"/>
      <c r="AI142" s="568"/>
      <c r="AJ142" s="568"/>
    </row>
    <row r="143">
      <c r="A143" s="568"/>
      <c r="B143" s="568"/>
      <c r="C143" s="568"/>
      <c r="D143" s="568"/>
      <c r="E143" s="569"/>
      <c r="F143" s="568"/>
      <c r="G143" s="568"/>
      <c r="H143" s="568"/>
      <c r="I143" s="568"/>
      <c r="J143" s="568"/>
      <c r="K143" s="568"/>
      <c r="L143" s="568"/>
      <c r="M143" s="568"/>
      <c r="N143" s="568"/>
      <c r="O143" s="568"/>
      <c r="P143" s="568"/>
      <c r="Q143" s="568"/>
      <c r="R143" s="568"/>
      <c r="S143" s="568"/>
      <c r="T143" s="568"/>
      <c r="U143" s="568"/>
      <c r="V143" s="568"/>
      <c r="W143" s="568"/>
      <c r="X143" s="568"/>
      <c r="Y143" s="568"/>
      <c r="Z143" s="568"/>
      <c r="AA143" s="568"/>
      <c r="AB143" s="568"/>
      <c r="AC143" s="568"/>
      <c r="AD143" s="568"/>
      <c r="AE143" s="568"/>
      <c r="AF143" s="568"/>
      <c r="AG143" s="568"/>
      <c r="AH143" s="568"/>
      <c r="AI143" s="568"/>
      <c r="AJ143" s="568"/>
    </row>
    <row r="144">
      <c r="A144" s="568"/>
      <c r="B144" s="568"/>
      <c r="C144" s="568"/>
      <c r="D144" s="568"/>
      <c r="E144" s="569"/>
      <c r="F144" s="568"/>
      <c r="G144" s="568"/>
      <c r="H144" s="568"/>
      <c r="I144" s="568"/>
      <c r="J144" s="568"/>
      <c r="K144" s="568"/>
      <c r="L144" s="568"/>
      <c r="M144" s="568"/>
      <c r="N144" s="568"/>
      <c r="O144" s="568"/>
      <c r="P144" s="568"/>
      <c r="Q144" s="568"/>
      <c r="R144" s="568"/>
      <c r="S144" s="568"/>
      <c r="T144" s="568"/>
      <c r="U144" s="568"/>
      <c r="V144" s="568"/>
      <c r="W144" s="568"/>
      <c r="X144" s="568"/>
      <c r="Y144" s="568"/>
      <c r="Z144" s="568"/>
      <c r="AA144" s="568"/>
      <c r="AB144" s="568"/>
      <c r="AC144" s="568"/>
      <c r="AD144" s="568"/>
      <c r="AE144" s="568"/>
      <c r="AF144" s="568"/>
      <c r="AG144" s="568"/>
      <c r="AH144" s="568"/>
      <c r="AI144" s="568"/>
      <c r="AJ144" s="568"/>
    </row>
    <row r="145">
      <c r="A145" s="568"/>
      <c r="B145" s="568"/>
      <c r="C145" s="568"/>
      <c r="D145" s="568"/>
      <c r="E145" s="569"/>
      <c r="F145" s="568"/>
      <c r="G145" s="568"/>
      <c r="H145" s="568"/>
      <c r="I145" s="568"/>
      <c r="J145" s="568"/>
      <c r="K145" s="568"/>
      <c r="L145" s="568"/>
      <c r="M145" s="568"/>
      <c r="N145" s="568"/>
      <c r="O145" s="568"/>
      <c r="P145" s="568"/>
      <c r="Q145" s="568"/>
      <c r="R145" s="568"/>
      <c r="S145" s="568"/>
      <c r="T145" s="568"/>
      <c r="U145" s="568"/>
      <c r="V145" s="568"/>
      <c r="W145" s="568"/>
      <c r="X145" s="568"/>
      <c r="Y145" s="568"/>
      <c r="Z145" s="568"/>
      <c r="AA145" s="568"/>
      <c r="AB145" s="568"/>
      <c r="AC145" s="568"/>
      <c r="AD145" s="568"/>
      <c r="AE145" s="568"/>
      <c r="AF145" s="568"/>
      <c r="AG145" s="568"/>
      <c r="AH145" s="568"/>
      <c r="AI145" s="568"/>
      <c r="AJ145" s="568"/>
    </row>
    <row r="146">
      <c r="A146" s="568"/>
      <c r="B146" s="568"/>
      <c r="C146" s="568"/>
      <c r="D146" s="568"/>
      <c r="E146" s="569"/>
      <c r="F146" s="568"/>
      <c r="G146" s="568"/>
      <c r="H146" s="568"/>
      <c r="I146" s="568"/>
      <c r="J146" s="568"/>
      <c r="K146" s="568"/>
      <c r="L146" s="568"/>
      <c r="M146" s="568"/>
      <c r="N146" s="568"/>
      <c r="O146" s="568"/>
      <c r="P146" s="568"/>
      <c r="Q146" s="568"/>
      <c r="R146" s="568"/>
      <c r="S146" s="568"/>
      <c r="T146" s="568"/>
      <c r="U146" s="568"/>
      <c r="V146" s="568"/>
      <c r="W146" s="568"/>
      <c r="X146" s="568"/>
      <c r="Y146" s="568"/>
      <c r="Z146" s="568"/>
      <c r="AA146" s="568"/>
      <c r="AB146" s="568"/>
      <c r="AC146" s="568"/>
      <c r="AD146" s="568"/>
      <c r="AE146" s="568"/>
      <c r="AF146" s="568"/>
      <c r="AG146" s="568"/>
      <c r="AH146" s="568"/>
      <c r="AI146" s="568"/>
      <c r="AJ146" s="568"/>
    </row>
    <row r="147">
      <c r="A147" s="568"/>
      <c r="B147" s="568"/>
      <c r="C147" s="568"/>
      <c r="D147" s="568"/>
      <c r="E147" s="569"/>
      <c r="F147" s="568"/>
      <c r="G147" s="568"/>
      <c r="H147" s="568"/>
      <c r="I147" s="568"/>
      <c r="J147" s="568"/>
      <c r="K147" s="568"/>
      <c r="L147" s="568"/>
      <c r="M147" s="568"/>
      <c r="N147" s="568"/>
      <c r="O147" s="568"/>
      <c r="P147" s="568"/>
      <c r="Q147" s="568"/>
      <c r="R147" s="568"/>
      <c r="S147" s="568"/>
      <c r="T147" s="568"/>
      <c r="U147" s="568"/>
      <c r="V147" s="568"/>
      <c r="W147" s="568"/>
      <c r="X147" s="568"/>
      <c r="Y147" s="568"/>
      <c r="Z147" s="568"/>
      <c r="AA147" s="568"/>
      <c r="AB147" s="568"/>
      <c r="AC147" s="568"/>
      <c r="AD147" s="568"/>
      <c r="AE147" s="568"/>
      <c r="AF147" s="568"/>
      <c r="AG147" s="568"/>
      <c r="AH147" s="568"/>
      <c r="AI147" s="568"/>
      <c r="AJ147" s="568"/>
    </row>
    <row r="148">
      <c r="A148" s="568"/>
      <c r="B148" s="568"/>
      <c r="C148" s="568"/>
      <c r="D148" s="568"/>
      <c r="E148" s="569"/>
      <c r="F148" s="568"/>
      <c r="G148" s="568"/>
      <c r="H148" s="568"/>
      <c r="I148" s="568"/>
      <c r="J148" s="568"/>
      <c r="K148" s="568"/>
      <c r="L148" s="568"/>
      <c r="M148" s="568"/>
      <c r="N148" s="568"/>
      <c r="O148" s="568"/>
      <c r="P148" s="568"/>
      <c r="Q148" s="568"/>
      <c r="R148" s="568"/>
      <c r="S148" s="568"/>
      <c r="T148" s="568"/>
      <c r="U148" s="568"/>
      <c r="V148" s="568"/>
      <c r="W148" s="568"/>
      <c r="X148" s="568"/>
      <c r="Y148" s="568"/>
      <c r="Z148" s="568"/>
      <c r="AA148" s="568"/>
      <c r="AB148" s="568"/>
      <c r="AC148" s="568"/>
      <c r="AD148" s="568"/>
      <c r="AE148" s="568"/>
      <c r="AF148" s="568"/>
      <c r="AG148" s="568"/>
      <c r="AH148" s="568"/>
      <c r="AI148" s="568"/>
      <c r="AJ148" s="568"/>
    </row>
    <row r="149">
      <c r="A149" s="568"/>
      <c r="B149" s="568"/>
      <c r="C149" s="568"/>
      <c r="D149" s="568"/>
      <c r="E149" s="569"/>
      <c r="F149" s="568"/>
      <c r="G149" s="568"/>
      <c r="H149" s="568"/>
      <c r="I149" s="568"/>
      <c r="J149" s="568"/>
      <c r="K149" s="568"/>
      <c r="L149" s="568"/>
      <c r="M149" s="568"/>
      <c r="N149" s="568"/>
      <c r="O149" s="568"/>
      <c r="P149" s="568"/>
      <c r="Q149" s="568"/>
      <c r="R149" s="568"/>
      <c r="S149" s="568"/>
      <c r="T149" s="568"/>
      <c r="U149" s="568"/>
      <c r="V149" s="568"/>
      <c r="W149" s="568"/>
      <c r="X149" s="568"/>
      <c r="Y149" s="568"/>
      <c r="Z149" s="568"/>
      <c r="AA149" s="568"/>
      <c r="AB149" s="568"/>
      <c r="AC149" s="568"/>
      <c r="AD149" s="568"/>
      <c r="AE149" s="568"/>
      <c r="AF149" s="568"/>
      <c r="AG149" s="568"/>
      <c r="AH149" s="568"/>
      <c r="AI149" s="568"/>
      <c r="AJ149" s="568"/>
    </row>
    <row r="150">
      <c r="A150" s="568"/>
      <c r="B150" s="568"/>
      <c r="C150" s="568"/>
      <c r="D150" s="568"/>
      <c r="E150" s="569"/>
      <c r="F150" s="568"/>
      <c r="G150" s="568"/>
      <c r="H150" s="568"/>
      <c r="I150" s="568"/>
      <c r="J150" s="568"/>
      <c r="K150" s="568"/>
      <c r="L150" s="568"/>
      <c r="M150" s="568"/>
      <c r="N150" s="568"/>
      <c r="O150" s="568"/>
      <c r="P150" s="568"/>
      <c r="Q150" s="568"/>
      <c r="R150" s="568"/>
      <c r="S150" s="568"/>
      <c r="T150" s="568"/>
      <c r="U150" s="568"/>
      <c r="V150" s="568"/>
      <c r="W150" s="568"/>
      <c r="X150" s="568"/>
      <c r="Y150" s="568"/>
      <c r="Z150" s="568"/>
      <c r="AA150" s="568"/>
      <c r="AB150" s="568"/>
      <c r="AC150" s="568"/>
      <c r="AD150" s="568"/>
      <c r="AE150" s="568"/>
      <c r="AF150" s="568"/>
      <c r="AG150" s="568"/>
      <c r="AH150" s="568"/>
      <c r="AI150" s="568"/>
      <c r="AJ150" s="568"/>
    </row>
    <row r="151">
      <c r="A151" s="568"/>
      <c r="B151" s="568"/>
      <c r="C151" s="568"/>
      <c r="D151" s="568"/>
      <c r="E151" s="569"/>
      <c r="F151" s="568"/>
      <c r="G151" s="568"/>
      <c r="H151" s="568"/>
      <c r="I151" s="568"/>
      <c r="J151" s="568"/>
      <c r="K151" s="568"/>
      <c r="L151" s="568"/>
      <c r="M151" s="568"/>
      <c r="N151" s="568"/>
      <c r="O151" s="568"/>
      <c r="P151" s="568"/>
      <c r="Q151" s="568"/>
      <c r="R151" s="568"/>
      <c r="S151" s="568"/>
      <c r="T151" s="568"/>
      <c r="U151" s="568"/>
      <c r="V151" s="568"/>
      <c r="W151" s="568"/>
      <c r="X151" s="568"/>
      <c r="Y151" s="568"/>
      <c r="Z151" s="568"/>
      <c r="AA151" s="568"/>
      <c r="AB151" s="568"/>
      <c r="AC151" s="568"/>
      <c r="AD151" s="568"/>
      <c r="AE151" s="568"/>
      <c r="AF151" s="568"/>
      <c r="AG151" s="568"/>
      <c r="AH151" s="568"/>
      <c r="AI151" s="568"/>
      <c r="AJ151" s="568"/>
    </row>
    <row r="152">
      <c r="A152" s="568"/>
      <c r="B152" s="568"/>
      <c r="C152" s="568"/>
      <c r="D152" s="568"/>
      <c r="E152" s="569"/>
      <c r="F152" s="568"/>
      <c r="G152" s="568"/>
      <c r="H152" s="568"/>
      <c r="I152" s="568"/>
      <c r="J152" s="568"/>
      <c r="K152" s="568"/>
      <c r="L152" s="568"/>
      <c r="M152" s="568"/>
      <c r="N152" s="568"/>
      <c r="O152" s="568"/>
      <c r="P152" s="568"/>
      <c r="Q152" s="568"/>
      <c r="R152" s="568"/>
      <c r="S152" s="568"/>
      <c r="T152" s="568"/>
      <c r="U152" s="568"/>
      <c r="V152" s="568"/>
      <c r="W152" s="568"/>
      <c r="X152" s="568"/>
      <c r="Y152" s="568"/>
      <c r="Z152" s="568"/>
      <c r="AA152" s="568"/>
      <c r="AB152" s="568"/>
      <c r="AC152" s="568"/>
      <c r="AD152" s="568"/>
      <c r="AE152" s="568"/>
      <c r="AF152" s="568"/>
      <c r="AG152" s="568"/>
      <c r="AH152" s="568"/>
      <c r="AI152" s="568"/>
      <c r="AJ152" s="568"/>
    </row>
    <row r="153">
      <c r="A153" s="568"/>
      <c r="B153" s="568"/>
      <c r="C153" s="568"/>
      <c r="D153" s="568"/>
      <c r="E153" s="569"/>
      <c r="F153" s="568"/>
      <c r="G153" s="568"/>
      <c r="H153" s="568"/>
      <c r="I153" s="568"/>
      <c r="J153" s="568"/>
      <c r="K153" s="568"/>
      <c r="L153" s="568"/>
      <c r="M153" s="568"/>
      <c r="N153" s="568"/>
      <c r="O153" s="568"/>
      <c r="P153" s="568"/>
      <c r="Q153" s="568"/>
      <c r="R153" s="568"/>
      <c r="S153" s="568"/>
      <c r="T153" s="568"/>
      <c r="U153" s="568"/>
      <c r="V153" s="568"/>
      <c r="W153" s="568"/>
      <c r="X153" s="568"/>
      <c r="Y153" s="568"/>
      <c r="Z153" s="568"/>
      <c r="AA153" s="568"/>
      <c r="AB153" s="568"/>
      <c r="AC153" s="568"/>
      <c r="AD153" s="568"/>
      <c r="AE153" s="568"/>
      <c r="AF153" s="568"/>
      <c r="AG153" s="568"/>
      <c r="AH153" s="568"/>
      <c r="AI153" s="568"/>
      <c r="AJ153" s="568"/>
    </row>
    <row r="154">
      <c r="A154" s="568"/>
      <c r="B154" s="568"/>
      <c r="C154" s="568"/>
      <c r="D154" s="568"/>
      <c r="E154" s="569"/>
      <c r="F154" s="568"/>
      <c r="G154" s="568"/>
      <c r="H154" s="568"/>
      <c r="I154" s="568"/>
      <c r="J154" s="568"/>
      <c r="K154" s="568"/>
      <c r="L154" s="568"/>
      <c r="M154" s="568"/>
      <c r="N154" s="568"/>
      <c r="O154" s="568"/>
      <c r="P154" s="568"/>
      <c r="Q154" s="568"/>
      <c r="R154" s="568"/>
      <c r="S154" s="568"/>
      <c r="T154" s="568"/>
      <c r="U154" s="568"/>
      <c r="V154" s="568"/>
      <c r="W154" s="568"/>
      <c r="X154" s="568"/>
      <c r="Y154" s="568"/>
      <c r="Z154" s="568"/>
      <c r="AA154" s="568"/>
      <c r="AB154" s="568"/>
      <c r="AC154" s="568"/>
      <c r="AD154" s="568"/>
      <c r="AE154" s="568"/>
      <c r="AF154" s="568"/>
      <c r="AG154" s="568"/>
      <c r="AH154" s="568"/>
      <c r="AI154" s="568"/>
      <c r="AJ154" s="568"/>
    </row>
    <row r="155">
      <c r="A155" s="568"/>
      <c r="B155" s="568"/>
      <c r="C155" s="568"/>
      <c r="D155" s="568"/>
      <c r="E155" s="569"/>
      <c r="F155" s="568"/>
      <c r="G155" s="568"/>
      <c r="H155" s="568"/>
      <c r="I155" s="568"/>
      <c r="J155" s="568"/>
      <c r="K155" s="568"/>
      <c r="L155" s="568"/>
      <c r="M155" s="568"/>
      <c r="N155" s="568"/>
      <c r="O155" s="568"/>
      <c r="P155" s="568"/>
      <c r="Q155" s="568"/>
      <c r="R155" s="568"/>
      <c r="S155" s="568"/>
      <c r="T155" s="568"/>
      <c r="U155" s="568"/>
      <c r="V155" s="568"/>
      <c r="W155" s="568"/>
      <c r="X155" s="568"/>
      <c r="Y155" s="568"/>
      <c r="Z155" s="568"/>
      <c r="AA155" s="568"/>
      <c r="AB155" s="568"/>
      <c r="AC155" s="568"/>
      <c r="AD155" s="568"/>
      <c r="AE155" s="568"/>
      <c r="AF155" s="568"/>
      <c r="AG155" s="568"/>
      <c r="AH155" s="568"/>
      <c r="AI155" s="568"/>
      <c r="AJ155" s="568"/>
    </row>
    <row r="156">
      <c r="A156" s="568"/>
      <c r="B156" s="568"/>
      <c r="C156" s="568"/>
      <c r="D156" s="568"/>
      <c r="E156" s="569"/>
      <c r="F156" s="568"/>
      <c r="G156" s="568"/>
      <c r="H156" s="568"/>
      <c r="I156" s="568"/>
      <c r="J156" s="568"/>
      <c r="K156" s="568"/>
      <c r="L156" s="568"/>
      <c r="M156" s="568"/>
      <c r="N156" s="568"/>
      <c r="O156" s="568"/>
      <c r="P156" s="568"/>
      <c r="Q156" s="568"/>
      <c r="R156" s="568"/>
      <c r="S156" s="568"/>
      <c r="T156" s="568"/>
      <c r="U156" s="568"/>
      <c r="V156" s="568"/>
      <c r="W156" s="568"/>
      <c r="X156" s="568"/>
      <c r="Y156" s="568"/>
      <c r="Z156" s="568"/>
      <c r="AA156" s="568"/>
      <c r="AB156" s="568"/>
      <c r="AC156" s="568"/>
      <c r="AD156" s="568"/>
      <c r="AE156" s="568"/>
      <c r="AF156" s="568"/>
      <c r="AG156" s="568"/>
      <c r="AH156" s="568"/>
      <c r="AI156" s="568"/>
      <c r="AJ156" s="568"/>
    </row>
    <row r="157">
      <c r="A157" s="568"/>
      <c r="B157" s="568"/>
      <c r="C157" s="568"/>
      <c r="D157" s="568"/>
      <c r="E157" s="569"/>
      <c r="F157" s="568"/>
      <c r="G157" s="568"/>
      <c r="H157" s="568"/>
      <c r="I157" s="568"/>
      <c r="J157" s="568"/>
      <c r="K157" s="568"/>
      <c r="L157" s="568"/>
      <c r="M157" s="568"/>
      <c r="N157" s="568"/>
      <c r="O157" s="568"/>
      <c r="P157" s="568"/>
      <c r="Q157" s="568"/>
      <c r="R157" s="568"/>
      <c r="S157" s="568"/>
      <c r="T157" s="568"/>
      <c r="U157" s="568"/>
      <c r="V157" s="568"/>
      <c r="W157" s="568"/>
      <c r="X157" s="568"/>
      <c r="Y157" s="568"/>
      <c r="Z157" s="568"/>
      <c r="AA157" s="568"/>
      <c r="AB157" s="568"/>
      <c r="AC157" s="568"/>
      <c r="AD157" s="568"/>
      <c r="AE157" s="568"/>
      <c r="AF157" s="568"/>
      <c r="AG157" s="568"/>
      <c r="AH157" s="568"/>
      <c r="AI157" s="568"/>
      <c r="AJ157" s="568"/>
    </row>
    <row r="158">
      <c r="A158" s="568"/>
      <c r="B158" s="568"/>
      <c r="C158" s="568"/>
      <c r="D158" s="568"/>
      <c r="E158" s="569"/>
      <c r="F158" s="568"/>
      <c r="G158" s="568"/>
      <c r="H158" s="568"/>
      <c r="I158" s="568"/>
      <c r="J158" s="568"/>
      <c r="K158" s="568"/>
      <c r="L158" s="568"/>
      <c r="M158" s="568"/>
      <c r="N158" s="568"/>
      <c r="O158" s="568"/>
      <c r="P158" s="568"/>
      <c r="Q158" s="568"/>
      <c r="R158" s="568"/>
      <c r="S158" s="568"/>
      <c r="T158" s="568"/>
      <c r="U158" s="568"/>
      <c r="V158" s="568"/>
      <c r="W158" s="568"/>
      <c r="X158" s="568"/>
      <c r="Y158" s="568"/>
      <c r="Z158" s="568"/>
      <c r="AA158" s="568"/>
      <c r="AB158" s="568"/>
      <c r="AC158" s="568"/>
      <c r="AD158" s="568"/>
      <c r="AE158" s="568"/>
      <c r="AF158" s="568"/>
      <c r="AG158" s="568"/>
      <c r="AH158" s="568"/>
      <c r="AI158" s="568"/>
      <c r="AJ158" s="568"/>
    </row>
    <row r="159">
      <c r="A159" s="568"/>
      <c r="B159" s="568"/>
      <c r="C159" s="568"/>
      <c r="D159" s="568"/>
      <c r="E159" s="569"/>
      <c r="F159" s="568"/>
      <c r="G159" s="568"/>
      <c r="H159" s="568"/>
      <c r="I159" s="568"/>
      <c r="J159" s="568"/>
      <c r="K159" s="568"/>
      <c r="L159" s="568"/>
      <c r="M159" s="568"/>
      <c r="N159" s="568"/>
      <c r="O159" s="568"/>
      <c r="P159" s="568"/>
      <c r="Q159" s="568"/>
      <c r="R159" s="568"/>
      <c r="S159" s="568"/>
      <c r="T159" s="568"/>
      <c r="U159" s="568"/>
      <c r="V159" s="568"/>
      <c r="W159" s="568"/>
      <c r="X159" s="568"/>
      <c r="Y159" s="568"/>
      <c r="Z159" s="568"/>
      <c r="AA159" s="568"/>
      <c r="AB159" s="568"/>
      <c r="AC159" s="568"/>
      <c r="AD159" s="568"/>
      <c r="AE159" s="568"/>
      <c r="AF159" s="568"/>
      <c r="AG159" s="568"/>
      <c r="AH159" s="568"/>
      <c r="AI159" s="568"/>
      <c r="AJ159" s="568"/>
    </row>
    <row r="160">
      <c r="A160" s="568"/>
      <c r="B160" s="568"/>
      <c r="C160" s="568"/>
      <c r="D160" s="568"/>
      <c r="E160" s="569"/>
      <c r="F160" s="568"/>
      <c r="G160" s="568"/>
      <c r="H160" s="568"/>
      <c r="I160" s="568"/>
      <c r="J160" s="568"/>
      <c r="K160" s="568"/>
      <c r="L160" s="568"/>
      <c r="M160" s="568"/>
      <c r="N160" s="568"/>
      <c r="O160" s="568"/>
      <c r="P160" s="568"/>
      <c r="Q160" s="568"/>
      <c r="R160" s="568"/>
      <c r="S160" s="568"/>
      <c r="T160" s="568"/>
      <c r="U160" s="568"/>
      <c r="V160" s="568"/>
      <c r="W160" s="568"/>
      <c r="X160" s="568"/>
      <c r="Y160" s="568"/>
      <c r="Z160" s="568"/>
      <c r="AA160" s="568"/>
      <c r="AB160" s="568"/>
      <c r="AC160" s="568"/>
      <c r="AD160" s="568"/>
      <c r="AE160" s="568"/>
      <c r="AF160" s="568"/>
      <c r="AG160" s="568"/>
      <c r="AH160" s="568"/>
      <c r="AI160" s="568"/>
      <c r="AJ160" s="568"/>
    </row>
    <row r="161">
      <c r="A161" s="568"/>
      <c r="B161" s="568"/>
      <c r="C161" s="568"/>
      <c r="D161" s="568"/>
      <c r="E161" s="569"/>
      <c r="F161" s="568"/>
      <c r="G161" s="568"/>
      <c r="H161" s="568"/>
      <c r="I161" s="568"/>
      <c r="J161" s="568"/>
      <c r="K161" s="568"/>
      <c r="L161" s="568"/>
      <c r="M161" s="568"/>
      <c r="N161" s="568"/>
      <c r="O161" s="568"/>
      <c r="P161" s="568"/>
      <c r="Q161" s="568"/>
      <c r="R161" s="568"/>
      <c r="S161" s="568"/>
      <c r="T161" s="568"/>
      <c r="U161" s="568"/>
      <c r="V161" s="568"/>
      <c r="W161" s="568"/>
      <c r="X161" s="568"/>
      <c r="Y161" s="568"/>
      <c r="Z161" s="568"/>
      <c r="AA161" s="568"/>
      <c r="AB161" s="568"/>
      <c r="AC161" s="568"/>
      <c r="AD161" s="568"/>
      <c r="AE161" s="568"/>
      <c r="AF161" s="568"/>
      <c r="AG161" s="568"/>
      <c r="AH161" s="568"/>
      <c r="AI161" s="568"/>
      <c r="AJ161" s="568"/>
    </row>
    <row r="162">
      <c r="A162" s="568"/>
      <c r="B162" s="568"/>
      <c r="C162" s="568"/>
      <c r="D162" s="568"/>
      <c r="E162" s="569"/>
      <c r="F162" s="568"/>
      <c r="G162" s="568"/>
      <c r="H162" s="568"/>
      <c r="I162" s="568"/>
      <c r="J162" s="568"/>
      <c r="K162" s="568"/>
      <c r="L162" s="568"/>
      <c r="M162" s="568"/>
      <c r="N162" s="568"/>
      <c r="O162" s="568"/>
      <c r="P162" s="568"/>
      <c r="Q162" s="568"/>
      <c r="R162" s="568"/>
      <c r="S162" s="568"/>
      <c r="T162" s="568"/>
      <c r="U162" s="568"/>
      <c r="V162" s="568"/>
      <c r="W162" s="568"/>
      <c r="X162" s="568"/>
      <c r="Y162" s="568"/>
      <c r="Z162" s="568"/>
      <c r="AA162" s="568"/>
      <c r="AB162" s="568"/>
      <c r="AC162" s="568"/>
      <c r="AD162" s="568"/>
      <c r="AE162" s="568"/>
      <c r="AF162" s="568"/>
      <c r="AG162" s="568"/>
      <c r="AH162" s="568"/>
      <c r="AI162" s="568"/>
      <c r="AJ162" s="568"/>
    </row>
    <row r="163">
      <c r="A163" s="568"/>
      <c r="B163" s="568"/>
      <c r="C163" s="568"/>
      <c r="D163" s="568"/>
      <c r="E163" s="569"/>
      <c r="F163" s="568"/>
      <c r="G163" s="568"/>
      <c r="H163" s="568"/>
      <c r="I163" s="568"/>
      <c r="J163" s="568"/>
      <c r="K163" s="568"/>
      <c r="L163" s="568"/>
      <c r="M163" s="568"/>
      <c r="N163" s="568"/>
      <c r="O163" s="568"/>
      <c r="P163" s="568"/>
      <c r="Q163" s="568"/>
      <c r="R163" s="568"/>
      <c r="S163" s="568"/>
      <c r="T163" s="568"/>
      <c r="U163" s="568"/>
      <c r="V163" s="568"/>
      <c r="W163" s="568"/>
      <c r="X163" s="568"/>
      <c r="Y163" s="568"/>
      <c r="Z163" s="568"/>
      <c r="AA163" s="568"/>
      <c r="AB163" s="568"/>
      <c r="AC163" s="568"/>
      <c r="AD163" s="568"/>
      <c r="AE163" s="568"/>
      <c r="AF163" s="568"/>
      <c r="AG163" s="568"/>
      <c r="AH163" s="568"/>
      <c r="AI163" s="568"/>
      <c r="AJ163" s="568"/>
    </row>
    <row r="164">
      <c r="A164" s="568"/>
      <c r="B164" s="568"/>
      <c r="C164" s="568"/>
      <c r="D164" s="568"/>
      <c r="E164" s="569"/>
      <c r="F164" s="568"/>
      <c r="G164" s="568"/>
      <c r="H164" s="568"/>
      <c r="I164" s="568"/>
      <c r="J164" s="568"/>
      <c r="K164" s="568"/>
      <c r="L164" s="568"/>
      <c r="M164" s="568"/>
      <c r="N164" s="568"/>
      <c r="O164" s="568"/>
      <c r="P164" s="568"/>
      <c r="Q164" s="568"/>
      <c r="R164" s="568"/>
      <c r="S164" s="568"/>
      <c r="T164" s="568"/>
      <c r="U164" s="568"/>
      <c r="V164" s="568"/>
      <c r="W164" s="568"/>
      <c r="X164" s="568"/>
      <c r="Y164" s="568"/>
      <c r="Z164" s="568"/>
      <c r="AA164" s="568"/>
      <c r="AB164" s="568"/>
      <c r="AC164" s="568"/>
      <c r="AD164" s="568"/>
      <c r="AE164" s="568"/>
      <c r="AF164" s="568"/>
      <c r="AG164" s="568"/>
      <c r="AH164" s="568"/>
      <c r="AI164" s="568"/>
      <c r="AJ164" s="568"/>
    </row>
    <row r="165">
      <c r="A165" s="568"/>
      <c r="B165" s="568"/>
      <c r="C165" s="568"/>
      <c r="D165" s="568"/>
      <c r="E165" s="569"/>
      <c r="F165" s="568"/>
      <c r="G165" s="568"/>
      <c r="H165" s="568"/>
      <c r="I165" s="568"/>
      <c r="J165" s="568"/>
      <c r="K165" s="568"/>
      <c r="L165" s="568"/>
      <c r="M165" s="568"/>
      <c r="N165" s="568"/>
      <c r="O165" s="568"/>
      <c r="P165" s="568"/>
      <c r="Q165" s="568"/>
      <c r="R165" s="568"/>
      <c r="S165" s="568"/>
      <c r="T165" s="568"/>
      <c r="U165" s="568"/>
      <c r="V165" s="568"/>
      <c r="W165" s="568"/>
      <c r="X165" s="568"/>
      <c r="Y165" s="568"/>
      <c r="Z165" s="568"/>
      <c r="AA165" s="568"/>
      <c r="AB165" s="568"/>
      <c r="AC165" s="568"/>
      <c r="AD165" s="568"/>
      <c r="AE165" s="568"/>
      <c r="AF165" s="568"/>
      <c r="AG165" s="568"/>
      <c r="AH165" s="568"/>
      <c r="AI165" s="568"/>
      <c r="AJ165" s="568"/>
    </row>
    <row r="166">
      <c r="A166" s="568"/>
      <c r="B166" s="568"/>
      <c r="C166" s="568"/>
      <c r="D166" s="568"/>
      <c r="E166" s="569"/>
      <c r="F166" s="568"/>
      <c r="G166" s="568"/>
      <c r="H166" s="568"/>
      <c r="I166" s="568"/>
      <c r="J166" s="568"/>
      <c r="K166" s="568"/>
      <c r="L166" s="568"/>
      <c r="M166" s="568"/>
      <c r="N166" s="568"/>
      <c r="O166" s="568"/>
      <c r="P166" s="568"/>
      <c r="Q166" s="568"/>
      <c r="R166" s="568"/>
      <c r="S166" s="568"/>
      <c r="T166" s="568"/>
      <c r="U166" s="568"/>
      <c r="V166" s="568"/>
      <c r="W166" s="568"/>
      <c r="X166" s="568"/>
      <c r="Y166" s="568"/>
      <c r="Z166" s="568"/>
      <c r="AA166" s="568"/>
      <c r="AB166" s="568"/>
      <c r="AC166" s="568"/>
      <c r="AD166" s="568"/>
      <c r="AE166" s="568"/>
      <c r="AF166" s="568"/>
      <c r="AG166" s="568"/>
      <c r="AH166" s="568"/>
      <c r="AI166" s="568"/>
      <c r="AJ166" s="568"/>
    </row>
    <row r="167">
      <c r="A167" s="568"/>
      <c r="B167" s="568"/>
      <c r="C167" s="568"/>
      <c r="D167" s="568"/>
      <c r="E167" s="569"/>
      <c r="F167" s="568"/>
      <c r="G167" s="568"/>
      <c r="H167" s="568"/>
      <c r="I167" s="568"/>
      <c r="J167" s="568"/>
      <c r="K167" s="568"/>
      <c r="L167" s="568"/>
      <c r="M167" s="568"/>
      <c r="N167" s="568"/>
      <c r="O167" s="568"/>
      <c r="P167" s="568"/>
      <c r="Q167" s="568"/>
      <c r="R167" s="568"/>
      <c r="S167" s="568"/>
      <c r="T167" s="568"/>
      <c r="U167" s="568"/>
      <c r="V167" s="568"/>
      <c r="W167" s="568"/>
      <c r="X167" s="568"/>
      <c r="Y167" s="568"/>
      <c r="Z167" s="568"/>
      <c r="AA167" s="568"/>
      <c r="AB167" s="568"/>
      <c r="AC167" s="568"/>
      <c r="AD167" s="568"/>
      <c r="AE167" s="568"/>
      <c r="AF167" s="568"/>
      <c r="AG167" s="568"/>
      <c r="AH167" s="568"/>
      <c r="AI167" s="568"/>
      <c r="AJ167" s="568"/>
    </row>
    <row r="168">
      <c r="A168" s="568"/>
      <c r="B168" s="568"/>
      <c r="C168" s="568"/>
      <c r="D168" s="568"/>
      <c r="E168" s="569"/>
      <c r="F168" s="568"/>
      <c r="G168" s="568"/>
      <c r="H168" s="568"/>
      <c r="I168" s="568"/>
      <c r="J168" s="568"/>
      <c r="K168" s="568"/>
      <c r="L168" s="568"/>
      <c r="M168" s="568"/>
      <c r="N168" s="568"/>
      <c r="O168" s="568"/>
      <c r="P168" s="568"/>
      <c r="Q168" s="568"/>
      <c r="R168" s="568"/>
      <c r="S168" s="568"/>
      <c r="T168" s="568"/>
      <c r="U168" s="568"/>
      <c r="V168" s="568"/>
      <c r="W168" s="568"/>
      <c r="X168" s="568"/>
      <c r="Y168" s="568"/>
      <c r="Z168" s="568"/>
      <c r="AA168" s="568"/>
      <c r="AB168" s="568"/>
      <c r="AC168" s="568"/>
      <c r="AD168" s="568"/>
      <c r="AE168" s="568"/>
      <c r="AF168" s="568"/>
      <c r="AG168" s="568"/>
      <c r="AH168" s="568"/>
      <c r="AI168" s="568"/>
      <c r="AJ168" s="568"/>
    </row>
    <row r="169">
      <c r="A169" s="568"/>
      <c r="B169" s="568"/>
      <c r="C169" s="568"/>
      <c r="D169" s="568"/>
      <c r="E169" s="569"/>
      <c r="F169" s="568"/>
      <c r="G169" s="568"/>
      <c r="H169" s="568"/>
      <c r="I169" s="568"/>
      <c r="J169" s="568"/>
      <c r="K169" s="568"/>
      <c r="L169" s="568"/>
      <c r="M169" s="568"/>
      <c r="N169" s="568"/>
      <c r="O169" s="568"/>
      <c r="P169" s="568"/>
      <c r="Q169" s="568"/>
      <c r="R169" s="568"/>
      <c r="S169" s="568"/>
      <c r="T169" s="568"/>
      <c r="U169" s="568"/>
      <c r="V169" s="568"/>
      <c r="W169" s="568"/>
      <c r="X169" s="568"/>
      <c r="Y169" s="568"/>
      <c r="Z169" s="568"/>
      <c r="AA169" s="568"/>
      <c r="AB169" s="568"/>
      <c r="AC169" s="568"/>
      <c r="AD169" s="568"/>
      <c r="AE169" s="568"/>
      <c r="AF169" s="568"/>
      <c r="AG169" s="568"/>
      <c r="AH169" s="568"/>
      <c r="AI169" s="568"/>
      <c r="AJ169" s="568"/>
    </row>
    <row r="170">
      <c r="A170" s="568"/>
      <c r="B170" s="568"/>
      <c r="C170" s="568"/>
      <c r="D170" s="568"/>
      <c r="E170" s="569"/>
      <c r="F170" s="568"/>
      <c r="G170" s="568"/>
      <c r="H170" s="568"/>
      <c r="I170" s="568"/>
      <c r="J170" s="568"/>
      <c r="K170" s="568"/>
      <c r="L170" s="568"/>
      <c r="M170" s="568"/>
      <c r="N170" s="568"/>
      <c r="O170" s="568"/>
      <c r="P170" s="568"/>
      <c r="Q170" s="568"/>
      <c r="R170" s="568"/>
      <c r="S170" s="568"/>
      <c r="T170" s="568"/>
      <c r="U170" s="568"/>
      <c r="V170" s="568"/>
      <c r="W170" s="568"/>
      <c r="X170" s="568"/>
      <c r="Y170" s="568"/>
      <c r="Z170" s="568"/>
      <c r="AA170" s="568"/>
      <c r="AB170" s="568"/>
      <c r="AC170" s="568"/>
      <c r="AD170" s="568"/>
      <c r="AE170" s="568"/>
      <c r="AF170" s="568"/>
      <c r="AG170" s="568"/>
      <c r="AH170" s="568"/>
      <c r="AI170" s="568"/>
      <c r="AJ170" s="568"/>
    </row>
    <row r="171">
      <c r="A171" s="568"/>
      <c r="B171" s="568"/>
      <c r="C171" s="568"/>
      <c r="D171" s="568"/>
      <c r="E171" s="569"/>
      <c r="F171" s="568"/>
      <c r="G171" s="568"/>
      <c r="H171" s="568"/>
      <c r="I171" s="568"/>
      <c r="J171" s="568"/>
      <c r="K171" s="568"/>
      <c r="L171" s="568"/>
      <c r="M171" s="568"/>
      <c r="N171" s="568"/>
      <c r="O171" s="568"/>
      <c r="P171" s="568"/>
      <c r="Q171" s="568"/>
      <c r="R171" s="568"/>
      <c r="S171" s="568"/>
      <c r="T171" s="568"/>
      <c r="U171" s="568"/>
      <c r="V171" s="568"/>
      <c r="W171" s="568"/>
      <c r="X171" s="568"/>
      <c r="Y171" s="568"/>
      <c r="Z171" s="568"/>
      <c r="AA171" s="568"/>
      <c r="AB171" s="568"/>
      <c r="AC171" s="568"/>
      <c r="AD171" s="568"/>
      <c r="AE171" s="568"/>
      <c r="AF171" s="568"/>
      <c r="AG171" s="568"/>
      <c r="AH171" s="568"/>
      <c r="AI171" s="568"/>
      <c r="AJ171" s="568"/>
    </row>
    <row r="172">
      <c r="A172" s="568"/>
      <c r="B172" s="568"/>
      <c r="C172" s="568"/>
      <c r="D172" s="568"/>
      <c r="E172" s="569"/>
      <c r="F172" s="568"/>
      <c r="G172" s="568"/>
      <c r="H172" s="568"/>
      <c r="I172" s="568"/>
      <c r="J172" s="568"/>
      <c r="K172" s="568"/>
      <c r="L172" s="568"/>
      <c r="M172" s="568"/>
      <c r="N172" s="568"/>
      <c r="O172" s="568"/>
      <c r="P172" s="568"/>
      <c r="Q172" s="568"/>
      <c r="R172" s="568"/>
      <c r="S172" s="568"/>
      <c r="T172" s="568"/>
      <c r="U172" s="568"/>
      <c r="V172" s="568"/>
      <c r="W172" s="568"/>
      <c r="X172" s="568"/>
      <c r="Y172" s="568"/>
      <c r="Z172" s="568"/>
      <c r="AA172" s="568"/>
      <c r="AB172" s="568"/>
      <c r="AC172" s="568"/>
      <c r="AD172" s="568"/>
      <c r="AE172" s="568"/>
      <c r="AF172" s="568"/>
      <c r="AG172" s="568"/>
      <c r="AH172" s="568"/>
      <c r="AI172" s="568"/>
      <c r="AJ172" s="568"/>
    </row>
    <row r="173">
      <c r="A173" s="568"/>
      <c r="B173" s="568"/>
      <c r="C173" s="568"/>
      <c r="D173" s="568"/>
      <c r="E173" s="569"/>
      <c r="F173" s="568"/>
      <c r="G173" s="568"/>
      <c r="H173" s="568"/>
      <c r="I173" s="568"/>
      <c r="J173" s="568"/>
      <c r="K173" s="568"/>
      <c r="L173" s="568"/>
      <c r="M173" s="568"/>
      <c r="N173" s="568"/>
      <c r="O173" s="568"/>
      <c r="P173" s="568"/>
      <c r="Q173" s="568"/>
      <c r="R173" s="568"/>
      <c r="S173" s="568"/>
      <c r="T173" s="568"/>
      <c r="U173" s="568"/>
      <c r="V173" s="568"/>
      <c r="W173" s="568"/>
      <c r="X173" s="568"/>
      <c r="Y173" s="568"/>
      <c r="Z173" s="568"/>
      <c r="AA173" s="568"/>
      <c r="AB173" s="568"/>
      <c r="AC173" s="568"/>
      <c r="AD173" s="568"/>
      <c r="AE173" s="568"/>
      <c r="AF173" s="568"/>
      <c r="AG173" s="568"/>
      <c r="AH173" s="568"/>
      <c r="AI173" s="568"/>
      <c r="AJ173" s="568"/>
    </row>
    <row r="174">
      <c r="A174" s="568"/>
      <c r="B174" s="568"/>
      <c r="C174" s="568"/>
      <c r="D174" s="568"/>
      <c r="E174" s="569"/>
      <c r="F174" s="568"/>
      <c r="G174" s="568"/>
      <c r="H174" s="568"/>
      <c r="I174" s="568"/>
      <c r="J174" s="568"/>
      <c r="K174" s="568"/>
      <c r="L174" s="568"/>
      <c r="M174" s="568"/>
      <c r="N174" s="568"/>
      <c r="O174" s="568"/>
      <c r="P174" s="568"/>
      <c r="Q174" s="568"/>
      <c r="R174" s="568"/>
      <c r="S174" s="568"/>
      <c r="T174" s="568"/>
      <c r="U174" s="568"/>
      <c r="V174" s="568"/>
      <c r="W174" s="568"/>
      <c r="X174" s="568"/>
      <c r="Y174" s="568"/>
      <c r="Z174" s="568"/>
      <c r="AA174" s="568"/>
      <c r="AB174" s="568"/>
      <c r="AC174" s="568"/>
      <c r="AD174" s="568"/>
      <c r="AE174" s="568"/>
      <c r="AF174" s="568"/>
      <c r="AG174" s="568"/>
      <c r="AH174" s="568"/>
      <c r="AI174" s="568"/>
      <c r="AJ174" s="568"/>
    </row>
    <row r="175">
      <c r="A175" s="568"/>
      <c r="B175" s="568"/>
      <c r="C175" s="568"/>
      <c r="D175" s="568"/>
      <c r="E175" s="569"/>
      <c r="F175" s="568"/>
      <c r="G175" s="568"/>
      <c r="H175" s="568"/>
      <c r="I175" s="568"/>
      <c r="J175" s="568"/>
      <c r="K175" s="568"/>
      <c r="L175" s="568"/>
      <c r="M175" s="568"/>
      <c r="N175" s="568"/>
      <c r="O175" s="568"/>
      <c r="P175" s="568"/>
      <c r="Q175" s="568"/>
      <c r="R175" s="568"/>
      <c r="S175" s="568"/>
      <c r="T175" s="568"/>
      <c r="U175" s="568"/>
      <c r="V175" s="568"/>
      <c r="W175" s="568"/>
      <c r="X175" s="568"/>
      <c r="Y175" s="568"/>
      <c r="Z175" s="568"/>
      <c r="AA175" s="568"/>
      <c r="AB175" s="568"/>
      <c r="AC175" s="568"/>
      <c r="AD175" s="568"/>
      <c r="AE175" s="568"/>
      <c r="AF175" s="568"/>
      <c r="AG175" s="568"/>
      <c r="AH175" s="568"/>
      <c r="AI175" s="568"/>
      <c r="AJ175" s="568"/>
    </row>
    <row r="176">
      <c r="A176" s="568"/>
      <c r="B176" s="568"/>
      <c r="C176" s="568"/>
      <c r="D176" s="568"/>
      <c r="E176" s="569"/>
      <c r="F176" s="568"/>
      <c r="G176" s="568"/>
      <c r="H176" s="568"/>
      <c r="I176" s="568"/>
      <c r="J176" s="568"/>
      <c r="K176" s="568"/>
      <c r="L176" s="568"/>
      <c r="M176" s="568"/>
      <c r="N176" s="568"/>
      <c r="O176" s="568"/>
      <c r="P176" s="568"/>
      <c r="Q176" s="568"/>
      <c r="R176" s="568"/>
      <c r="S176" s="568"/>
      <c r="T176" s="568"/>
      <c r="U176" s="568"/>
      <c r="V176" s="568"/>
      <c r="W176" s="568"/>
      <c r="X176" s="568"/>
      <c r="Y176" s="568"/>
      <c r="Z176" s="568"/>
      <c r="AA176" s="568"/>
      <c r="AB176" s="568"/>
      <c r="AC176" s="568"/>
      <c r="AD176" s="568"/>
      <c r="AE176" s="568"/>
      <c r="AF176" s="568"/>
      <c r="AG176" s="568"/>
      <c r="AH176" s="568"/>
      <c r="AI176" s="568"/>
      <c r="AJ176" s="568"/>
    </row>
    <row r="177">
      <c r="A177" s="568"/>
      <c r="B177" s="568"/>
      <c r="C177" s="568"/>
      <c r="D177" s="568"/>
      <c r="E177" s="569"/>
      <c r="F177" s="568"/>
      <c r="G177" s="568"/>
      <c r="H177" s="568"/>
      <c r="I177" s="568"/>
      <c r="J177" s="568"/>
      <c r="K177" s="568"/>
      <c r="L177" s="568"/>
      <c r="M177" s="568"/>
      <c r="N177" s="568"/>
      <c r="O177" s="568"/>
      <c r="P177" s="568"/>
      <c r="Q177" s="568"/>
      <c r="R177" s="568"/>
      <c r="S177" s="568"/>
      <c r="T177" s="568"/>
      <c r="U177" s="568"/>
      <c r="V177" s="568"/>
      <c r="W177" s="568"/>
      <c r="X177" s="568"/>
      <c r="Y177" s="568"/>
      <c r="Z177" s="568"/>
      <c r="AA177" s="568"/>
      <c r="AB177" s="568"/>
      <c r="AC177" s="568"/>
      <c r="AD177" s="568"/>
      <c r="AE177" s="568"/>
      <c r="AF177" s="568"/>
      <c r="AG177" s="568"/>
      <c r="AH177" s="568"/>
      <c r="AI177" s="568"/>
      <c r="AJ177" s="568"/>
    </row>
    <row r="178">
      <c r="A178" s="568"/>
      <c r="B178" s="568"/>
      <c r="C178" s="568"/>
      <c r="D178" s="568"/>
      <c r="E178" s="569"/>
      <c r="F178" s="568"/>
      <c r="G178" s="568"/>
      <c r="H178" s="568"/>
      <c r="I178" s="568"/>
      <c r="J178" s="568"/>
      <c r="K178" s="568"/>
      <c r="L178" s="568"/>
      <c r="M178" s="568"/>
      <c r="N178" s="568"/>
      <c r="O178" s="568"/>
      <c r="P178" s="568"/>
      <c r="Q178" s="568"/>
      <c r="R178" s="568"/>
      <c r="S178" s="568"/>
      <c r="T178" s="568"/>
      <c r="U178" s="568"/>
      <c r="V178" s="568"/>
      <c r="W178" s="568"/>
      <c r="X178" s="568"/>
      <c r="Y178" s="568"/>
      <c r="Z178" s="568"/>
      <c r="AA178" s="568"/>
      <c r="AB178" s="568"/>
      <c r="AC178" s="568"/>
      <c r="AD178" s="568"/>
      <c r="AE178" s="568"/>
      <c r="AF178" s="568"/>
      <c r="AG178" s="568"/>
      <c r="AH178" s="568"/>
      <c r="AI178" s="568"/>
      <c r="AJ178" s="568"/>
    </row>
    <row r="179">
      <c r="A179" s="568"/>
      <c r="B179" s="568"/>
      <c r="C179" s="568"/>
      <c r="D179" s="568"/>
      <c r="E179" s="569"/>
      <c r="F179" s="568"/>
      <c r="G179" s="568"/>
      <c r="H179" s="568"/>
      <c r="I179" s="568"/>
      <c r="J179" s="568"/>
      <c r="K179" s="568"/>
      <c r="L179" s="568"/>
      <c r="M179" s="568"/>
      <c r="N179" s="568"/>
      <c r="O179" s="568"/>
      <c r="P179" s="568"/>
      <c r="Q179" s="568"/>
      <c r="R179" s="568"/>
      <c r="S179" s="568"/>
      <c r="T179" s="568"/>
      <c r="U179" s="568"/>
      <c r="V179" s="568"/>
      <c r="W179" s="568"/>
      <c r="X179" s="568"/>
      <c r="Y179" s="568"/>
      <c r="Z179" s="568"/>
      <c r="AA179" s="568"/>
      <c r="AB179" s="568"/>
      <c r="AC179" s="568"/>
      <c r="AD179" s="568"/>
      <c r="AE179" s="568"/>
      <c r="AF179" s="568"/>
      <c r="AG179" s="568"/>
      <c r="AH179" s="568"/>
      <c r="AI179" s="568"/>
      <c r="AJ179" s="568"/>
    </row>
    <row r="180">
      <c r="A180" s="568"/>
      <c r="B180" s="568"/>
      <c r="C180" s="568"/>
      <c r="D180" s="568"/>
      <c r="E180" s="569"/>
      <c r="F180" s="568"/>
      <c r="G180" s="568"/>
      <c r="H180" s="568"/>
      <c r="I180" s="568"/>
      <c r="J180" s="568"/>
      <c r="K180" s="568"/>
      <c r="L180" s="568"/>
      <c r="M180" s="568"/>
      <c r="N180" s="568"/>
      <c r="O180" s="568"/>
      <c r="P180" s="568"/>
      <c r="Q180" s="568"/>
      <c r="R180" s="568"/>
      <c r="S180" s="568"/>
      <c r="T180" s="568"/>
      <c r="U180" s="568"/>
      <c r="V180" s="568"/>
      <c r="W180" s="568"/>
      <c r="X180" s="568"/>
      <c r="Y180" s="568"/>
      <c r="Z180" s="568"/>
      <c r="AA180" s="568"/>
      <c r="AB180" s="568"/>
      <c r="AC180" s="568"/>
      <c r="AD180" s="568"/>
      <c r="AE180" s="568"/>
      <c r="AF180" s="568"/>
      <c r="AG180" s="568"/>
      <c r="AH180" s="568"/>
      <c r="AI180" s="568"/>
      <c r="AJ180" s="568"/>
    </row>
    <row r="181">
      <c r="A181" s="568"/>
      <c r="B181" s="568"/>
      <c r="C181" s="568"/>
      <c r="D181" s="568"/>
      <c r="E181" s="569"/>
      <c r="F181" s="568"/>
      <c r="G181" s="568"/>
      <c r="H181" s="568"/>
      <c r="I181" s="568"/>
      <c r="J181" s="568"/>
      <c r="K181" s="568"/>
      <c r="L181" s="568"/>
      <c r="M181" s="568"/>
      <c r="N181" s="568"/>
      <c r="O181" s="568"/>
      <c r="P181" s="568"/>
      <c r="Q181" s="568"/>
      <c r="R181" s="568"/>
      <c r="S181" s="568"/>
      <c r="T181" s="568"/>
      <c r="U181" s="568"/>
      <c r="V181" s="568"/>
      <c r="W181" s="568"/>
      <c r="X181" s="568"/>
      <c r="Y181" s="568"/>
      <c r="Z181" s="568"/>
      <c r="AA181" s="568"/>
      <c r="AB181" s="568"/>
      <c r="AC181" s="568"/>
      <c r="AD181" s="568"/>
      <c r="AE181" s="568"/>
      <c r="AF181" s="568"/>
      <c r="AG181" s="568"/>
      <c r="AH181" s="568"/>
      <c r="AI181" s="568"/>
      <c r="AJ181" s="568"/>
    </row>
    <row r="182">
      <c r="A182" s="568"/>
      <c r="B182" s="568"/>
      <c r="C182" s="568"/>
      <c r="D182" s="568"/>
      <c r="E182" s="569"/>
      <c r="F182" s="568"/>
      <c r="G182" s="568"/>
      <c r="H182" s="568"/>
      <c r="I182" s="568"/>
      <c r="J182" s="568"/>
      <c r="K182" s="568"/>
      <c r="L182" s="568"/>
      <c r="M182" s="568"/>
      <c r="N182" s="568"/>
      <c r="O182" s="568"/>
      <c r="P182" s="568"/>
      <c r="Q182" s="568"/>
      <c r="R182" s="568"/>
      <c r="S182" s="568"/>
      <c r="T182" s="568"/>
      <c r="U182" s="568"/>
      <c r="V182" s="568"/>
      <c r="W182" s="568"/>
      <c r="X182" s="568"/>
      <c r="Y182" s="568"/>
      <c r="Z182" s="568"/>
      <c r="AA182" s="568"/>
      <c r="AB182" s="568"/>
      <c r="AC182" s="568"/>
      <c r="AD182" s="568"/>
      <c r="AE182" s="568"/>
      <c r="AF182" s="568"/>
      <c r="AG182" s="568"/>
      <c r="AH182" s="568"/>
      <c r="AI182" s="568"/>
      <c r="AJ182" s="568"/>
    </row>
    <row r="183">
      <c r="A183" s="568"/>
      <c r="B183" s="568"/>
      <c r="C183" s="568"/>
      <c r="D183" s="568"/>
      <c r="E183" s="569"/>
      <c r="F183" s="568"/>
      <c r="G183" s="568"/>
      <c r="H183" s="568"/>
      <c r="I183" s="568"/>
      <c r="J183" s="568"/>
      <c r="K183" s="568"/>
      <c r="L183" s="568"/>
      <c r="M183" s="568"/>
      <c r="N183" s="568"/>
      <c r="O183" s="568"/>
      <c r="P183" s="568"/>
      <c r="Q183" s="568"/>
      <c r="R183" s="568"/>
      <c r="S183" s="568"/>
      <c r="T183" s="568"/>
      <c r="U183" s="568"/>
      <c r="V183" s="568"/>
      <c r="W183" s="568"/>
      <c r="X183" s="568"/>
      <c r="Y183" s="568"/>
      <c r="Z183" s="568"/>
      <c r="AA183" s="568"/>
      <c r="AB183" s="568"/>
      <c r="AC183" s="568"/>
      <c r="AD183" s="568"/>
      <c r="AE183" s="568"/>
      <c r="AF183" s="568"/>
      <c r="AG183" s="568"/>
      <c r="AH183" s="568"/>
      <c r="AI183" s="568"/>
      <c r="AJ183" s="568"/>
    </row>
    <row r="184">
      <c r="A184" s="568"/>
      <c r="B184" s="568"/>
      <c r="C184" s="568"/>
      <c r="D184" s="568"/>
      <c r="E184" s="569"/>
      <c r="F184" s="568"/>
      <c r="G184" s="568"/>
      <c r="H184" s="568"/>
      <c r="I184" s="568"/>
      <c r="J184" s="568"/>
      <c r="K184" s="568"/>
      <c r="L184" s="568"/>
      <c r="M184" s="568"/>
      <c r="N184" s="568"/>
      <c r="O184" s="568"/>
      <c r="P184" s="568"/>
      <c r="Q184" s="568"/>
      <c r="R184" s="568"/>
      <c r="S184" s="568"/>
      <c r="T184" s="568"/>
      <c r="U184" s="568"/>
      <c r="V184" s="568"/>
      <c r="W184" s="568"/>
      <c r="X184" s="568"/>
      <c r="Y184" s="568"/>
      <c r="Z184" s="568"/>
      <c r="AA184" s="568"/>
      <c r="AB184" s="568"/>
      <c r="AC184" s="568"/>
      <c r="AD184" s="568"/>
      <c r="AE184" s="568"/>
      <c r="AF184" s="568"/>
      <c r="AG184" s="568"/>
      <c r="AH184" s="568"/>
      <c r="AI184" s="568"/>
      <c r="AJ184" s="568"/>
    </row>
    <row r="185">
      <c r="A185" s="568"/>
      <c r="B185" s="568"/>
      <c r="C185" s="568"/>
      <c r="D185" s="568"/>
      <c r="E185" s="569"/>
      <c r="F185" s="568"/>
      <c r="G185" s="568"/>
      <c r="H185" s="568"/>
      <c r="I185" s="568"/>
      <c r="J185" s="568"/>
      <c r="K185" s="568"/>
      <c r="L185" s="568"/>
      <c r="M185" s="568"/>
      <c r="N185" s="568"/>
      <c r="O185" s="568"/>
      <c r="P185" s="568"/>
      <c r="Q185" s="568"/>
      <c r="R185" s="568"/>
      <c r="S185" s="568"/>
      <c r="T185" s="568"/>
      <c r="U185" s="568"/>
      <c r="V185" s="568"/>
      <c r="W185" s="568"/>
      <c r="X185" s="568"/>
      <c r="Y185" s="568"/>
      <c r="Z185" s="568"/>
      <c r="AA185" s="568"/>
      <c r="AB185" s="568"/>
      <c r="AC185" s="568"/>
      <c r="AD185" s="568"/>
      <c r="AE185" s="568"/>
      <c r="AF185" s="568"/>
      <c r="AG185" s="568"/>
      <c r="AH185" s="568"/>
      <c r="AI185" s="568"/>
      <c r="AJ185" s="568"/>
    </row>
    <row r="186">
      <c r="A186" s="568"/>
      <c r="B186" s="568"/>
      <c r="C186" s="568"/>
      <c r="D186" s="568"/>
      <c r="E186" s="569"/>
      <c r="F186" s="568"/>
      <c r="G186" s="568"/>
      <c r="H186" s="568"/>
      <c r="I186" s="568"/>
      <c r="J186" s="568"/>
      <c r="K186" s="568"/>
      <c r="L186" s="568"/>
      <c r="M186" s="568"/>
      <c r="N186" s="568"/>
      <c r="O186" s="568"/>
      <c r="P186" s="568"/>
      <c r="Q186" s="568"/>
      <c r="R186" s="568"/>
      <c r="S186" s="568"/>
      <c r="T186" s="568"/>
      <c r="U186" s="568"/>
      <c r="V186" s="568"/>
      <c r="W186" s="568"/>
      <c r="X186" s="568"/>
      <c r="Y186" s="568"/>
      <c r="Z186" s="568"/>
      <c r="AA186" s="568"/>
      <c r="AB186" s="568"/>
      <c r="AC186" s="568"/>
      <c r="AD186" s="568"/>
      <c r="AE186" s="568"/>
      <c r="AF186" s="568"/>
      <c r="AG186" s="568"/>
      <c r="AH186" s="568"/>
      <c r="AI186" s="568"/>
      <c r="AJ186" s="568"/>
    </row>
    <row r="187">
      <c r="A187" s="568"/>
      <c r="B187" s="568"/>
      <c r="C187" s="568"/>
      <c r="D187" s="568"/>
      <c r="E187" s="569"/>
      <c r="F187" s="568"/>
      <c r="G187" s="568"/>
      <c r="H187" s="568"/>
      <c r="I187" s="568"/>
      <c r="J187" s="568"/>
      <c r="K187" s="568"/>
      <c r="L187" s="568"/>
      <c r="M187" s="568"/>
      <c r="N187" s="568"/>
      <c r="O187" s="568"/>
      <c r="P187" s="568"/>
      <c r="Q187" s="568"/>
      <c r="R187" s="568"/>
      <c r="S187" s="568"/>
      <c r="T187" s="568"/>
      <c r="U187" s="568"/>
      <c r="V187" s="568"/>
      <c r="W187" s="568"/>
      <c r="X187" s="568"/>
      <c r="Y187" s="568"/>
      <c r="Z187" s="568"/>
      <c r="AA187" s="568"/>
      <c r="AB187" s="568"/>
      <c r="AC187" s="568"/>
      <c r="AD187" s="568"/>
      <c r="AE187" s="568"/>
      <c r="AF187" s="568"/>
      <c r="AG187" s="568"/>
      <c r="AH187" s="568"/>
      <c r="AI187" s="568"/>
      <c r="AJ187" s="568"/>
    </row>
    <row r="188">
      <c r="A188" s="568"/>
      <c r="B188" s="568"/>
      <c r="C188" s="568"/>
      <c r="D188" s="568"/>
      <c r="E188" s="569"/>
      <c r="F188" s="568"/>
      <c r="G188" s="568"/>
      <c r="H188" s="568"/>
      <c r="I188" s="568"/>
      <c r="J188" s="568"/>
      <c r="K188" s="568"/>
      <c r="L188" s="568"/>
      <c r="M188" s="568"/>
      <c r="N188" s="568"/>
      <c r="O188" s="568"/>
      <c r="P188" s="568"/>
      <c r="Q188" s="568"/>
      <c r="R188" s="568"/>
      <c r="S188" s="568"/>
      <c r="T188" s="568"/>
      <c r="U188" s="568"/>
      <c r="V188" s="568"/>
      <c r="W188" s="568"/>
      <c r="X188" s="568"/>
      <c r="Y188" s="568"/>
      <c r="Z188" s="568"/>
      <c r="AA188" s="568"/>
      <c r="AB188" s="568"/>
      <c r="AC188" s="568"/>
      <c r="AD188" s="568"/>
      <c r="AE188" s="568"/>
      <c r="AF188" s="568"/>
      <c r="AG188" s="568"/>
      <c r="AH188" s="568"/>
      <c r="AI188" s="568"/>
      <c r="AJ188" s="568"/>
    </row>
    <row r="189">
      <c r="A189" s="568"/>
      <c r="B189" s="568"/>
      <c r="C189" s="568"/>
      <c r="D189" s="568"/>
      <c r="E189" s="569"/>
      <c r="F189" s="568"/>
      <c r="G189" s="568"/>
      <c r="H189" s="568"/>
      <c r="I189" s="568"/>
      <c r="J189" s="568"/>
      <c r="K189" s="568"/>
      <c r="L189" s="568"/>
      <c r="M189" s="568"/>
      <c r="N189" s="568"/>
      <c r="O189" s="568"/>
      <c r="P189" s="568"/>
      <c r="Q189" s="568"/>
      <c r="R189" s="568"/>
      <c r="S189" s="568"/>
      <c r="T189" s="568"/>
      <c r="U189" s="568"/>
      <c r="V189" s="568"/>
      <c r="W189" s="568"/>
      <c r="X189" s="568"/>
      <c r="Y189" s="568"/>
      <c r="Z189" s="568"/>
      <c r="AA189" s="568"/>
      <c r="AB189" s="568"/>
      <c r="AC189" s="568"/>
      <c r="AD189" s="568"/>
      <c r="AE189" s="568"/>
      <c r="AF189" s="568"/>
      <c r="AG189" s="568"/>
      <c r="AH189" s="568"/>
      <c r="AI189" s="568"/>
      <c r="AJ189" s="568"/>
    </row>
    <row r="190">
      <c r="A190" s="568"/>
      <c r="B190" s="568"/>
      <c r="C190" s="568"/>
      <c r="D190" s="568"/>
      <c r="E190" s="569"/>
      <c r="F190" s="568"/>
      <c r="G190" s="568"/>
      <c r="H190" s="568"/>
      <c r="I190" s="568"/>
      <c r="J190" s="568"/>
      <c r="K190" s="568"/>
      <c r="L190" s="568"/>
      <c r="M190" s="568"/>
      <c r="N190" s="568"/>
      <c r="O190" s="568"/>
      <c r="P190" s="568"/>
      <c r="Q190" s="568"/>
      <c r="R190" s="568"/>
      <c r="S190" s="568"/>
      <c r="T190" s="568"/>
      <c r="U190" s="568"/>
      <c r="V190" s="568"/>
      <c r="W190" s="568"/>
      <c r="X190" s="568"/>
      <c r="Y190" s="568"/>
      <c r="Z190" s="568"/>
      <c r="AA190" s="568"/>
      <c r="AB190" s="568"/>
      <c r="AC190" s="568"/>
      <c r="AD190" s="568"/>
      <c r="AE190" s="568"/>
      <c r="AF190" s="568"/>
      <c r="AG190" s="568"/>
      <c r="AH190" s="568"/>
      <c r="AI190" s="568"/>
      <c r="AJ190" s="568"/>
    </row>
    <row r="191">
      <c r="A191" s="568"/>
      <c r="B191" s="568"/>
      <c r="C191" s="568"/>
      <c r="D191" s="568"/>
      <c r="E191" s="569"/>
      <c r="F191" s="568"/>
      <c r="G191" s="568"/>
      <c r="H191" s="568"/>
      <c r="I191" s="568"/>
      <c r="J191" s="568"/>
      <c r="K191" s="568"/>
      <c r="L191" s="568"/>
      <c r="M191" s="568"/>
      <c r="N191" s="568"/>
      <c r="O191" s="568"/>
      <c r="P191" s="568"/>
      <c r="Q191" s="568"/>
      <c r="R191" s="568"/>
      <c r="S191" s="568"/>
      <c r="T191" s="568"/>
      <c r="U191" s="568"/>
      <c r="V191" s="568"/>
      <c r="W191" s="568"/>
      <c r="X191" s="568"/>
      <c r="Y191" s="568"/>
      <c r="Z191" s="568"/>
      <c r="AA191" s="568"/>
      <c r="AB191" s="568"/>
      <c r="AC191" s="568"/>
      <c r="AD191" s="568"/>
      <c r="AE191" s="568"/>
      <c r="AF191" s="568"/>
      <c r="AG191" s="568"/>
      <c r="AH191" s="568"/>
      <c r="AI191" s="568"/>
      <c r="AJ191" s="568"/>
    </row>
    <row r="192">
      <c r="A192" s="568"/>
      <c r="B192" s="568"/>
      <c r="C192" s="568"/>
      <c r="D192" s="568"/>
      <c r="E192" s="569"/>
      <c r="F192" s="568"/>
      <c r="G192" s="568"/>
      <c r="H192" s="568"/>
      <c r="I192" s="568"/>
      <c r="J192" s="568"/>
      <c r="K192" s="568"/>
      <c r="L192" s="568"/>
      <c r="M192" s="568"/>
      <c r="N192" s="568"/>
      <c r="O192" s="568"/>
      <c r="P192" s="568"/>
      <c r="Q192" s="568"/>
      <c r="R192" s="568"/>
      <c r="S192" s="568"/>
      <c r="T192" s="568"/>
      <c r="U192" s="568"/>
      <c r="V192" s="568"/>
      <c r="W192" s="568"/>
      <c r="X192" s="568"/>
      <c r="Y192" s="568"/>
      <c r="Z192" s="568"/>
      <c r="AA192" s="568"/>
      <c r="AB192" s="568"/>
      <c r="AC192" s="568"/>
      <c r="AD192" s="568"/>
      <c r="AE192" s="568"/>
      <c r="AF192" s="568"/>
      <c r="AG192" s="568"/>
      <c r="AH192" s="568"/>
      <c r="AI192" s="568"/>
      <c r="AJ192" s="568"/>
    </row>
    <row r="193">
      <c r="A193" s="568"/>
      <c r="B193" s="568"/>
      <c r="C193" s="568"/>
      <c r="D193" s="568"/>
      <c r="E193" s="569"/>
      <c r="F193" s="568"/>
      <c r="G193" s="568"/>
      <c r="H193" s="568"/>
      <c r="I193" s="568"/>
      <c r="J193" s="568"/>
      <c r="K193" s="568"/>
      <c r="L193" s="568"/>
      <c r="M193" s="568"/>
      <c r="N193" s="568"/>
      <c r="O193" s="568"/>
      <c r="P193" s="568"/>
      <c r="Q193" s="568"/>
      <c r="R193" s="568"/>
      <c r="S193" s="568"/>
      <c r="T193" s="568"/>
      <c r="U193" s="568"/>
      <c r="V193" s="568"/>
      <c r="W193" s="568"/>
      <c r="X193" s="568"/>
      <c r="Y193" s="568"/>
      <c r="Z193" s="568"/>
      <c r="AA193" s="568"/>
      <c r="AB193" s="568"/>
      <c r="AC193" s="568"/>
      <c r="AD193" s="568"/>
      <c r="AE193" s="568"/>
      <c r="AF193" s="568"/>
      <c r="AG193" s="568"/>
      <c r="AH193" s="568"/>
      <c r="AI193" s="568"/>
      <c r="AJ193" s="568"/>
    </row>
    <row r="194">
      <c r="A194" s="568"/>
      <c r="B194" s="568"/>
      <c r="C194" s="568"/>
      <c r="D194" s="568"/>
      <c r="E194" s="569"/>
      <c r="F194" s="568"/>
      <c r="G194" s="568"/>
      <c r="H194" s="568"/>
      <c r="I194" s="568"/>
      <c r="J194" s="568"/>
      <c r="K194" s="568"/>
      <c r="L194" s="568"/>
      <c r="M194" s="568"/>
      <c r="N194" s="568"/>
      <c r="O194" s="568"/>
      <c r="P194" s="568"/>
      <c r="Q194" s="568"/>
      <c r="R194" s="568"/>
      <c r="S194" s="568"/>
      <c r="T194" s="568"/>
      <c r="U194" s="568"/>
      <c r="V194" s="568"/>
      <c r="W194" s="568"/>
      <c r="X194" s="568"/>
      <c r="Y194" s="568"/>
      <c r="Z194" s="568"/>
      <c r="AA194" s="568"/>
      <c r="AB194" s="568"/>
      <c r="AC194" s="568"/>
      <c r="AD194" s="568"/>
      <c r="AE194" s="568"/>
      <c r="AF194" s="568"/>
      <c r="AG194" s="568"/>
      <c r="AH194" s="568"/>
      <c r="AI194" s="568"/>
      <c r="AJ194" s="568"/>
    </row>
    <row r="195">
      <c r="A195" s="568"/>
      <c r="B195" s="568"/>
      <c r="C195" s="568"/>
      <c r="D195" s="568"/>
      <c r="E195" s="569"/>
      <c r="F195" s="568"/>
      <c r="G195" s="568"/>
      <c r="H195" s="568"/>
      <c r="I195" s="568"/>
      <c r="J195" s="568"/>
      <c r="K195" s="568"/>
      <c r="L195" s="568"/>
      <c r="M195" s="568"/>
      <c r="N195" s="568"/>
      <c r="O195" s="568"/>
      <c r="P195" s="568"/>
      <c r="Q195" s="568"/>
      <c r="R195" s="568"/>
      <c r="S195" s="568"/>
      <c r="T195" s="568"/>
      <c r="U195" s="568"/>
      <c r="V195" s="568"/>
      <c r="W195" s="568"/>
      <c r="X195" s="568"/>
      <c r="Y195" s="568"/>
      <c r="Z195" s="568"/>
      <c r="AA195" s="568"/>
      <c r="AB195" s="568"/>
      <c r="AC195" s="568"/>
      <c r="AD195" s="568"/>
      <c r="AE195" s="568"/>
      <c r="AF195" s="568"/>
      <c r="AG195" s="568"/>
      <c r="AH195" s="568"/>
      <c r="AI195" s="568"/>
      <c r="AJ195" s="568"/>
    </row>
    <row r="196">
      <c r="A196" s="568"/>
      <c r="B196" s="568"/>
      <c r="C196" s="568"/>
      <c r="D196" s="568"/>
      <c r="E196" s="569"/>
      <c r="F196" s="568"/>
      <c r="G196" s="568"/>
      <c r="H196" s="568"/>
      <c r="I196" s="568"/>
      <c r="J196" s="568"/>
      <c r="K196" s="568"/>
      <c r="L196" s="568"/>
      <c r="M196" s="568"/>
      <c r="N196" s="568"/>
      <c r="O196" s="568"/>
      <c r="P196" s="568"/>
      <c r="Q196" s="568"/>
      <c r="R196" s="568"/>
      <c r="S196" s="568"/>
      <c r="T196" s="568"/>
      <c r="U196" s="568"/>
      <c r="V196" s="568"/>
      <c r="W196" s="568"/>
      <c r="X196" s="568"/>
      <c r="Y196" s="568"/>
      <c r="Z196" s="568"/>
      <c r="AA196" s="568"/>
      <c r="AB196" s="568"/>
      <c r="AC196" s="568"/>
      <c r="AD196" s="568"/>
      <c r="AE196" s="568"/>
      <c r="AF196" s="568"/>
      <c r="AG196" s="568"/>
      <c r="AH196" s="568"/>
      <c r="AI196" s="568"/>
      <c r="AJ196" s="568"/>
    </row>
    <row r="197">
      <c r="A197" s="568"/>
      <c r="B197" s="568"/>
      <c r="C197" s="568"/>
      <c r="D197" s="568"/>
      <c r="E197" s="569"/>
      <c r="F197" s="568"/>
      <c r="G197" s="568"/>
      <c r="H197" s="568"/>
      <c r="I197" s="568"/>
      <c r="J197" s="568"/>
      <c r="K197" s="568"/>
      <c r="L197" s="568"/>
      <c r="M197" s="568"/>
      <c r="N197" s="568"/>
      <c r="O197" s="568"/>
      <c r="P197" s="568"/>
      <c r="Q197" s="568"/>
      <c r="R197" s="568"/>
      <c r="S197" s="568"/>
      <c r="T197" s="568"/>
      <c r="U197" s="568"/>
      <c r="V197" s="568"/>
      <c r="W197" s="568"/>
      <c r="X197" s="568"/>
      <c r="Y197" s="568"/>
      <c r="Z197" s="568"/>
      <c r="AA197" s="568"/>
      <c r="AB197" s="568"/>
      <c r="AC197" s="568"/>
      <c r="AD197" s="568"/>
      <c r="AE197" s="568"/>
      <c r="AF197" s="568"/>
      <c r="AG197" s="568"/>
      <c r="AH197" s="568"/>
      <c r="AI197" s="568"/>
      <c r="AJ197" s="568"/>
    </row>
    <row r="198">
      <c r="A198" s="568"/>
      <c r="B198" s="568"/>
      <c r="C198" s="568"/>
      <c r="D198" s="568"/>
      <c r="E198" s="569"/>
      <c r="F198" s="568"/>
      <c r="G198" s="568"/>
      <c r="H198" s="568"/>
      <c r="I198" s="568"/>
      <c r="J198" s="568"/>
      <c r="K198" s="568"/>
      <c r="L198" s="568"/>
      <c r="M198" s="568"/>
      <c r="N198" s="568"/>
      <c r="O198" s="568"/>
      <c r="P198" s="568"/>
      <c r="Q198" s="568"/>
      <c r="R198" s="568"/>
      <c r="S198" s="568"/>
      <c r="T198" s="568"/>
      <c r="U198" s="568"/>
      <c r="V198" s="568"/>
      <c r="W198" s="568"/>
      <c r="X198" s="568"/>
      <c r="Y198" s="568"/>
      <c r="Z198" s="568"/>
      <c r="AA198" s="568"/>
      <c r="AB198" s="568"/>
      <c r="AC198" s="568"/>
      <c r="AD198" s="568"/>
      <c r="AE198" s="568"/>
      <c r="AF198" s="568"/>
      <c r="AG198" s="568"/>
      <c r="AH198" s="568"/>
      <c r="AI198" s="568"/>
      <c r="AJ198" s="568"/>
    </row>
    <row r="199">
      <c r="A199" s="568"/>
      <c r="B199" s="568"/>
      <c r="C199" s="568"/>
      <c r="D199" s="568"/>
      <c r="E199" s="569"/>
      <c r="F199" s="568"/>
      <c r="G199" s="568"/>
      <c r="H199" s="568"/>
      <c r="I199" s="568"/>
      <c r="J199" s="568"/>
      <c r="K199" s="568"/>
      <c r="L199" s="568"/>
      <c r="M199" s="568"/>
      <c r="N199" s="568"/>
      <c r="O199" s="568"/>
      <c r="P199" s="568"/>
      <c r="Q199" s="568"/>
      <c r="R199" s="568"/>
      <c r="S199" s="568"/>
      <c r="T199" s="568"/>
      <c r="U199" s="568"/>
      <c r="V199" s="568"/>
      <c r="W199" s="568"/>
      <c r="X199" s="568"/>
      <c r="Y199" s="568"/>
      <c r="Z199" s="568"/>
      <c r="AA199" s="568"/>
      <c r="AB199" s="568"/>
      <c r="AC199" s="568"/>
      <c r="AD199" s="568"/>
      <c r="AE199" s="568"/>
      <c r="AF199" s="568"/>
      <c r="AG199" s="568"/>
      <c r="AH199" s="568"/>
      <c r="AI199" s="568"/>
      <c r="AJ199" s="568"/>
    </row>
    <row r="200">
      <c r="A200" s="568"/>
      <c r="B200" s="568"/>
      <c r="C200" s="568"/>
      <c r="D200" s="568"/>
      <c r="E200" s="569"/>
      <c r="F200" s="568"/>
      <c r="G200" s="568"/>
      <c r="H200" s="568"/>
      <c r="I200" s="568"/>
      <c r="J200" s="568"/>
      <c r="K200" s="568"/>
      <c r="L200" s="568"/>
      <c r="M200" s="568"/>
      <c r="N200" s="568"/>
      <c r="O200" s="568"/>
      <c r="P200" s="568"/>
      <c r="Q200" s="568"/>
      <c r="R200" s="568"/>
      <c r="S200" s="568"/>
      <c r="T200" s="568"/>
      <c r="U200" s="568"/>
      <c r="V200" s="568"/>
      <c r="W200" s="568"/>
      <c r="X200" s="568"/>
      <c r="Y200" s="568"/>
      <c r="Z200" s="568"/>
      <c r="AA200" s="568"/>
      <c r="AB200" s="568"/>
      <c r="AC200" s="568"/>
      <c r="AD200" s="568"/>
      <c r="AE200" s="568"/>
      <c r="AF200" s="568"/>
      <c r="AG200" s="568"/>
      <c r="AH200" s="568"/>
      <c r="AI200" s="568"/>
      <c r="AJ200" s="568"/>
    </row>
    <row r="201">
      <c r="A201" s="568"/>
      <c r="B201" s="568"/>
      <c r="C201" s="568"/>
      <c r="D201" s="568"/>
      <c r="E201" s="569"/>
      <c r="F201" s="568"/>
      <c r="G201" s="568"/>
      <c r="H201" s="568"/>
      <c r="I201" s="568"/>
      <c r="J201" s="568"/>
      <c r="K201" s="568"/>
      <c r="L201" s="568"/>
      <c r="M201" s="568"/>
      <c r="N201" s="568"/>
      <c r="O201" s="568"/>
      <c r="P201" s="568"/>
      <c r="Q201" s="568"/>
      <c r="R201" s="568"/>
      <c r="S201" s="568"/>
      <c r="T201" s="568"/>
      <c r="U201" s="568"/>
      <c r="V201" s="568"/>
      <c r="W201" s="568"/>
      <c r="X201" s="568"/>
      <c r="Y201" s="568"/>
      <c r="Z201" s="568"/>
      <c r="AA201" s="568"/>
      <c r="AB201" s="568"/>
      <c r="AC201" s="568"/>
      <c r="AD201" s="568"/>
      <c r="AE201" s="568"/>
      <c r="AF201" s="568"/>
      <c r="AG201" s="568"/>
      <c r="AH201" s="568"/>
      <c r="AI201" s="568"/>
      <c r="AJ201" s="568"/>
    </row>
    <row r="202">
      <c r="A202" s="568"/>
      <c r="B202" s="568"/>
      <c r="C202" s="568"/>
      <c r="D202" s="568"/>
      <c r="E202" s="569"/>
      <c r="F202" s="568"/>
      <c r="G202" s="568"/>
      <c r="H202" s="568"/>
      <c r="I202" s="568"/>
      <c r="J202" s="568"/>
      <c r="K202" s="568"/>
      <c r="L202" s="568"/>
      <c r="M202" s="568"/>
      <c r="N202" s="568"/>
      <c r="O202" s="568"/>
      <c r="P202" s="568"/>
      <c r="Q202" s="568"/>
      <c r="R202" s="568"/>
      <c r="S202" s="568"/>
      <c r="T202" s="568"/>
      <c r="U202" s="568"/>
      <c r="V202" s="568"/>
      <c r="W202" s="568"/>
      <c r="X202" s="568"/>
      <c r="Y202" s="568"/>
      <c r="Z202" s="568"/>
      <c r="AA202" s="568"/>
      <c r="AB202" s="568"/>
      <c r="AC202" s="568"/>
      <c r="AD202" s="568"/>
      <c r="AE202" s="568"/>
      <c r="AF202" s="568"/>
      <c r="AG202" s="568"/>
      <c r="AH202" s="568"/>
      <c r="AI202" s="568"/>
      <c r="AJ202" s="568"/>
    </row>
    <row r="203">
      <c r="A203" s="568"/>
      <c r="B203" s="568"/>
      <c r="C203" s="568"/>
      <c r="D203" s="568"/>
      <c r="E203" s="569"/>
      <c r="F203" s="568"/>
      <c r="G203" s="568"/>
      <c r="H203" s="568"/>
      <c r="I203" s="568"/>
      <c r="J203" s="568"/>
      <c r="K203" s="568"/>
      <c r="L203" s="568"/>
      <c r="M203" s="568"/>
      <c r="N203" s="568"/>
      <c r="O203" s="568"/>
      <c r="P203" s="568"/>
      <c r="Q203" s="568"/>
      <c r="R203" s="568"/>
      <c r="S203" s="568"/>
      <c r="T203" s="568"/>
      <c r="U203" s="568"/>
      <c r="V203" s="568"/>
      <c r="W203" s="568"/>
      <c r="X203" s="568"/>
      <c r="Y203" s="568"/>
      <c r="Z203" s="568"/>
      <c r="AA203" s="568"/>
      <c r="AB203" s="568"/>
      <c r="AC203" s="568"/>
      <c r="AD203" s="568"/>
      <c r="AE203" s="568"/>
      <c r="AF203" s="568"/>
      <c r="AG203" s="568"/>
      <c r="AH203" s="568"/>
      <c r="AI203" s="568"/>
      <c r="AJ203" s="568"/>
    </row>
    <row r="204">
      <c r="A204" s="568"/>
      <c r="B204" s="568"/>
      <c r="C204" s="568"/>
      <c r="D204" s="568"/>
      <c r="E204" s="569"/>
      <c r="F204" s="568"/>
      <c r="G204" s="568"/>
      <c r="H204" s="568"/>
      <c r="I204" s="568"/>
      <c r="J204" s="568"/>
      <c r="K204" s="568"/>
      <c r="L204" s="568"/>
      <c r="M204" s="568"/>
      <c r="N204" s="568"/>
      <c r="O204" s="568"/>
      <c r="P204" s="568"/>
      <c r="Q204" s="568"/>
      <c r="R204" s="568"/>
      <c r="S204" s="568"/>
      <c r="T204" s="568"/>
      <c r="U204" s="568"/>
      <c r="V204" s="568"/>
      <c r="W204" s="568"/>
      <c r="X204" s="568"/>
      <c r="Y204" s="568"/>
      <c r="Z204" s="568"/>
      <c r="AA204" s="568"/>
      <c r="AB204" s="568"/>
      <c r="AC204" s="568"/>
      <c r="AD204" s="568"/>
      <c r="AE204" s="568"/>
      <c r="AF204" s="568"/>
      <c r="AG204" s="568"/>
      <c r="AH204" s="568"/>
      <c r="AI204" s="568"/>
      <c r="AJ204" s="568"/>
    </row>
    <row r="205">
      <c r="A205" s="568"/>
      <c r="B205" s="568"/>
      <c r="C205" s="568"/>
      <c r="D205" s="568"/>
      <c r="E205" s="569"/>
      <c r="F205" s="568"/>
      <c r="G205" s="568"/>
      <c r="H205" s="568"/>
      <c r="I205" s="568"/>
      <c r="J205" s="568"/>
      <c r="K205" s="568"/>
      <c r="L205" s="568"/>
      <c r="M205" s="568"/>
      <c r="N205" s="568"/>
      <c r="O205" s="568"/>
      <c r="P205" s="568"/>
      <c r="Q205" s="568"/>
      <c r="R205" s="568"/>
      <c r="S205" s="568"/>
      <c r="T205" s="568"/>
      <c r="U205" s="568"/>
      <c r="V205" s="568"/>
      <c r="W205" s="568"/>
      <c r="X205" s="568"/>
      <c r="Y205" s="568"/>
      <c r="Z205" s="568"/>
      <c r="AA205" s="568"/>
      <c r="AB205" s="568"/>
      <c r="AC205" s="568"/>
      <c r="AD205" s="568"/>
      <c r="AE205" s="568"/>
      <c r="AF205" s="568"/>
      <c r="AG205" s="568"/>
      <c r="AH205" s="568"/>
      <c r="AI205" s="568"/>
      <c r="AJ205" s="568"/>
    </row>
    <row r="206">
      <c r="A206" s="568"/>
      <c r="B206" s="568"/>
      <c r="C206" s="568"/>
      <c r="D206" s="568"/>
      <c r="E206" s="569"/>
      <c r="F206" s="568"/>
      <c r="G206" s="568"/>
      <c r="H206" s="568"/>
      <c r="I206" s="568"/>
      <c r="J206" s="568"/>
      <c r="K206" s="568"/>
      <c r="L206" s="568"/>
      <c r="M206" s="568"/>
      <c r="N206" s="568"/>
      <c r="O206" s="568"/>
      <c r="P206" s="568"/>
      <c r="Q206" s="568"/>
      <c r="R206" s="568"/>
      <c r="S206" s="568"/>
      <c r="T206" s="568"/>
      <c r="U206" s="568"/>
      <c r="V206" s="568"/>
      <c r="W206" s="568"/>
      <c r="X206" s="568"/>
      <c r="Y206" s="568"/>
      <c r="Z206" s="568"/>
      <c r="AA206" s="568"/>
      <c r="AB206" s="568"/>
      <c r="AC206" s="568"/>
      <c r="AD206" s="568"/>
      <c r="AE206" s="568"/>
      <c r="AF206" s="568"/>
      <c r="AG206" s="568"/>
      <c r="AH206" s="568"/>
      <c r="AI206" s="568"/>
      <c r="AJ206" s="568"/>
    </row>
    <row r="207">
      <c r="A207" s="568"/>
      <c r="B207" s="568"/>
      <c r="C207" s="568"/>
      <c r="D207" s="568"/>
      <c r="E207" s="569"/>
      <c r="F207" s="568"/>
      <c r="G207" s="568"/>
      <c r="H207" s="568"/>
      <c r="I207" s="568"/>
      <c r="J207" s="568"/>
      <c r="K207" s="568"/>
      <c r="L207" s="568"/>
      <c r="M207" s="568"/>
      <c r="N207" s="568"/>
      <c r="O207" s="568"/>
      <c r="P207" s="568"/>
      <c r="Q207" s="568"/>
      <c r="R207" s="568"/>
      <c r="S207" s="568"/>
      <c r="T207" s="568"/>
      <c r="U207" s="568"/>
      <c r="V207" s="568"/>
      <c r="W207" s="568"/>
      <c r="X207" s="568"/>
      <c r="Y207" s="568"/>
      <c r="Z207" s="568"/>
      <c r="AA207" s="568"/>
      <c r="AB207" s="568"/>
      <c r="AC207" s="568"/>
      <c r="AD207" s="568"/>
      <c r="AE207" s="568"/>
      <c r="AF207" s="568"/>
      <c r="AG207" s="568"/>
      <c r="AH207" s="568"/>
      <c r="AI207" s="568"/>
      <c r="AJ207" s="568"/>
    </row>
    <row r="208">
      <c r="A208" s="568"/>
      <c r="B208" s="568"/>
      <c r="C208" s="568"/>
      <c r="D208" s="568"/>
      <c r="E208" s="569"/>
      <c r="F208" s="568"/>
      <c r="G208" s="568"/>
      <c r="H208" s="568"/>
      <c r="I208" s="568"/>
      <c r="J208" s="568"/>
      <c r="K208" s="568"/>
      <c r="L208" s="568"/>
      <c r="M208" s="568"/>
      <c r="N208" s="568"/>
      <c r="O208" s="568"/>
      <c r="P208" s="568"/>
      <c r="Q208" s="568"/>
      <c r="R208" s="568"/>
      <c r="S208" s="568"/>
      <c r="T208" s="568"/>
      <c r="U208" s="568"/>
      <c r="V208" s="568"/>
      <c r="W208" s="568"/>
      <c r="X208" s="568"/>
      <c r="Y208" s="568"/>
      <c r="Z208" s="568"/>
      <c r="AA208" s="568"/>
      <c r="AB208" s="568"/>
      <c r="AC208" s="568"/>
      <c r="AD208" s="568"/>
      <c r="AE208" s="568"/>
      <c r="AF208" s="568"/>
      <c r="AG208" s="568"/>
      <c r="AH208" s="568"/>
      <c r="AI208" s="568"/>
      <c r="AJ208" s="568"/>
    </row>
    <row r="209">
      <c r="A209" s="568"/>
      <c r="B209" s="568"/>
      <c r="C209" s="568"/>
      <c r="D209" s="568"/>
      <c r="E209" s="569"/>
      <c r="F209" s="568"/>
      <c r="G209" s="568"/>
      <c r="H209" s="568"/>
      <c r="I209" s="568"/>
      <c r="J209" s="568"/>
      <c r="K209" s="568"/>
      <c r="L209" s="568"/>
      <c r="M209" s="568"/>
      <c r="N209" s="568"/>
      <c r="O209" s="568"/>
      <c r="P209" s="568"/>
      <c r="Q209" s="568"/>
      <c r="R209" s="568"/>
      <c r="S209" s="568"/>
      <c r="T209" s="568"/>
      <c r="U209" s="568"/>
      <c r="V209" s="568"/>
      <c r="W209" s="568"/>
      <c r="X209" s="568"/>
      <c r="Y209" s="568"/>
      <c r="Z209" s="568"/>
      <c r="AA209" s="568"/>
      <c r="AB209" s="568"/>
      <c r="AC209" s="568"/>
      <c r="AD209" s="568"/>
      <c r="AE209" s="568"/>
      <c r="AF209" s="568"/>
      <c r="AG209" s="568"/>
      <c r="AH209" s="568"/>
      <c r="AI209" s="568"/>
      <c r="AJ209" s="568"/>
    </row>
    <row r="210">
      <c r="A210" s="568"/>
      <c r="B210" s="568"/>
      <c r="C210" s="568"/>
      <c r="D210" s="568"/>
      <c r="E210" s="569"/>
      <c r="F210" s="568"/>
      <c r="G210" s="568"/>
      <c r="H210" s="568"/>
      <c r="I210" s="568"/>
      <c r="J210" s="568"/>
      <c r="K210" s="568"/>
      <c r="L210" s="568"/>
      <c r="M210" s="568"/>
      <c r="N210" s="568"/>
      <c r="O210" s="568"/>
      <c r="P210" s="568"/>
      <c r="Q210" s="568"/>
      <c r="R210" s="568"/>
      <c r="S210" s="568"/>
      <c r="T210" s="568"/>
      <c r="U210" s="568"/>
      <c r="V210" s="568"/>
      <c r="W210" s="568"/>
      <c r="X210" s="568"/>
      <c r="Y210" s="568"/>
      <c r="Z210" s="568"/>
      <c r="AA210" s="568"/>
      <c r="AB210" s="568"/>
      <c r="AC210" s="568"/>
      <c r="AD210" s="568"/>
      <c r="AE210" s="568"/>
      <c r="AF210" s="568"/>
      <c r="AG210" s="568"/>
      <c r="AH210" s="568"/>
      <c r="AI210" s="568"/>
      <c r="AJ210" s="568"/>
    </row>
    <row r="211">
      <c r="A211" s="568"/>
      <c r="B211" s="568"/>
      <c r="C211" s="568"/>
      <c r="D211" s="568"/>
      <c r="E211" s="569"/>
      <c r="F211" s="568"/>
      <c r="G211" s="568"/>
      <c r="H211" s="568"/>
      <c r="I211" s="568"/>
      <c r="J211" s="568"/>
      <c r="K211" s="568"/>
      <c r="L211" s="568"/>
      <c r="M211" s="568"/>
      <c r="N211" s="568"/>
      <c r="O211" s="568"/>
      <c r="P211" s="568"/>
      <c r="Q211" s="568"/>
      <c r="R211" s="568"/>
      <c r="S211" s="568"/>
      <c r="T211" s="568"/>
      <c r="U211" s="568"/>
      <c r="V211" s="568"/>
      <c r="W211" s="568"/>
      <c r="X211" s="568"/>
      <c r="Y211" s="568"/>
      <c r="Z211" s="568"/>
      <c r="AA211" s="568"/>
      <c r="AB211" s="568"/>
      <c r="AC211" s="568"/>
      <c r="AD211" s="568"/>
      <c r="AE211" s="568"/>
      <c r="AF211" s="568"/>
      <c r="AG211" s="568"/>
      <c r="AH211" s="568"/>
      <c r="AI211" s="568"/>
      <c r="AJ211" s="568"/>
    </row>
    <row r="212">
      <c r="A212" s="568"/>
      <c r="B212" s="568"/>
      <c r="C212" s="568"/>
      <c r="D212" s="568"/>
      <c r="E212" s="569"/>
      <c r="F212" s="568"/>
      <c r="G212" s="568"/>
      <c r="H212" s="568"/>
      <c r="I212" s="568"/>
      <c r="J212" s="568"/>
      <c r="K212" s="568"/>
      <c r="L212" s="568"/>
      <c r="M212" s="568"/>
      <c r="N212" s="568"/>
      <c r="O212" s="568"/>
      <c r="P212" s="568"/>
      <c r="Q212" s="568"/>
      <c r="R212" s="568"/>
      <c r="S212" s="568"/>
      <c r="T212" s="568"/>
      <c r="U212" s="568"/>
      <c r="V212" s="568"/>
      <c r="W212" s="568"/>
      <c r="X212" s="568"/>
      <c r="Y212" s="568"/>
      <c r="Z212" s="568"/>
      <c r="AA212" s="568"/>
      <c r="AB212" s="568"/>
      <c r="AC212" s="568"/>
      <c r="AD212" s="568"/>
      <c r="AE212" s="568"/>
      <c r="AF212" s="568"/>
      <c r="AG212" s="568"/>
      <c r="AH212" s="568"/>
      <c r="AI212" s="568"/>
      <c r="AJ212" s="568"/>
    </row>
    <row r="213">
      <c r="A213" s="568"/>
      <c r="B213" s="568"/>
      <c r="C213" s="568"/>
      <c r="D213" s="568"/>
      <c r="E213" s="569"/>
      <c r="F213" s="568"/>
      <c r="G213" s="568"/>
      <c r="H213" s="568"/>
      <c r="I213" s="568"/>
      <c r="J213" s="568"/>
      <c r="K213" s="568"/>
      <c r="L213" s="568"/>
      <c r="M213" s="568"/>
      <c r="N213" s="568"/>
      <c r="O213" s="568"/>
      <c r="P213" s="568"/>
      <c r="Q213" s="568"/>
      <c r="R213" s="568"/>
      <c r="S213" s="568"/>
      <c r="T213" s="568"/>
      <c r="U213" s="568"/>
      <c r="V213" s="568"/>
      <c r="W213" s="568"/>
      <c r="X213" s="568"/>
      <c r="Y213" s="568"/>
      <c r="Z213" s="568"/>
      <c r="AA213" s="568"/>
      <c r="AB213" s="568"/>
      <c r="AC213" s="568"/>
      <c r="AD213" s="568"/>
      <c r="AE213" s="568"/>
      <c r="AF213" s="568"/>
      <c r="AG213" s="568"/>
      <c r="AH213" s="568"/>
      <c r="AI213" s="568"/>
      <c r="AJ213" s="568"/>
    </row>
    <row r="214">
      <c r="A214" s="568"/>
      <c r="B214" s="568"/>
      <c r="C214" s="568"/>
      <c r="D214" s="568"/>
      <c r="E214" s="569"/>
      <c r="F214" s="568"/>
      <c r="G214" s="568"/>
      <c r="H214" s="568"/>
      <c r="I214" s="568"/>
      <c r="J214" s="568"/>
      <c r="K214" s="568"/>
      <c r="L214" s="568"/>
      <c r="M214" s="568"/>
      <c r="N214" s="568"/>
      <c r="O214" s="568"/>
      <c r="P214" s="568"/>
      <c r="Q214" s="568"/>
      <c r="R214" s="568"/>
      <c r="S214" s="568"/>
      <c r="T214" s="568"/>
      <c r="U214" s="568"/>
      <c r="V214" s="568"/>
      <c r="W214" s="568"/>
      <c r="X214" s="568"/>
      <c r="Y214" s="568"/>
      <c r="Z214" s="568"/>
      <c r="AA214" s="568"/>
      <c r="AB214" s="568"/>
      <c r="AC214" s="568"/>
      <c r="AD214" s="568"/>
      <c r="AE214" s="568"/>
      <c r="AF214" s="568"/>
      <c r="AG214" s="568"/>
      <c r="AH214" s="568"/>
      <c r="AI214" s="568"/>
      <c r="AJ214" s="568"/>
    </row>
    <row r="215">
      <c r="A215" s="568"/>
      <c r="B215" s="568"/>
      <c r="C215" s="568"/>
      <c r="D215" s="568"/>
      <c r="E215" s="569"/>
      <c r="F215" s="568"/>
      <c r="G215" s="568"/>
      <c r="H215" s="568"/>
      <c r="I215" s="568"/>
      <c r="J215" s="568"/>
      <c r="K215" s="568"/>
      <c r="L215" s="568"/>
      <c r="M215" s="568"/>
      <c r="N215" s="568"/>
      <c r="O215" s="568"/>
      <c r="P215" s="568"/>
      <c r="Q215" s="568"/>
      <c r="R215" s="568"/>
      <c r="S215" s="568"/>
      <c r="T215" s="568"/>
      <c r="U215" s="568"/>
      <c r="V215" s="568"/>
      <c r="W215" s="568"/>
      <c r="X215" s="568"/>
      <c r="Y215" s="568"/>
      <c r="Z215" s="568"/>
      <c r="AA215" s="568"/>
      <c r="AB215" s="568"/>
      <c r="AC215" s="568"/>
      <c r="AD215" s="568"/>
      <c r="AE215" s="568"/>
      <c r="AF215" s="568"/>
      <c r="AG215" s="568"/>
      <c r="AH215" s="568"/>
      <c r="AI215" s="568"/>
      <c r="AJ215" s="568"/>
    </row>
    <row r="216">
      <c r="A216" s="568"/>
      <c r="B216" s="568"/>
      <c r="C216" s="568"/>
      <c r="D216" s="568"/>
      <c r="E216" s="569"/>
      <c r="F216" s="568"/>
      <c r="G216" s="568"/>
      <c r="H216" s="568"/>
      <c r="I216" s="568"/>
      <c r="J216" s="568"/>
      <c r="K216" s="568"/>
      <c r="L216" s="568"/>
      <c r="M216" s="568"/>
      <c r="N216" s="568"/>
      <c r="O216" s="568"/>
      <c r="P216" s="568"/>
      <c r="Q216" s="568"/>
      <c r="R216" s="568"/>
      <c r="S216" s="568"/>
      <c r="T216" s="568"/>
      <c r="U216" s="568"/>
      <c r="V216" s="568"/>
      <c r="W216" s="568"/>
      <c r="X216" s="568"/>
      <c r="Y216" s="568"/>
      <c r="Z216" s="568"/>
      <c r="AA216" s="568"/>
      <c r="AB216" s="568"/>
      <c r="AC216" s="568"/>
      <c r="AD216" s="568"/>
      <c r="AE216" s="568"/>
      <c r="AF216" s="568"/>
      <c r="AG216" s="568"/>
      <c r="AH216" s="568"/>
      <c r="AI216" s="568"/>
      <c r="AJ216" s="568"/>
    </row>
    <row r="217">
      <c r="A217" s="568"/>
      <c r="B217" s="568"/>
      <c r="C217" s="568"/>
      <c r="D217" s="568"/>
      <c r="E217" s="569"/>
      <c r="F217" s="568"/>
      <c r="G217" s="568"/>
      <c r="H217" s="568"/>
      <c r="I217" s="568"/>
      <c r="J217" s="568"/>
      <c r="K217" s="568"/>
      <c r="L217" s="568"/>
      <c r="M217" s="568"/>
      <c r="N217" s="568"/>
      <c r="O217" s="568"/>
      <c r="P217" s="568"/>
      <c r="Q217" s="568"/>
      <c r="R217" s="568"/>
      <c r="S217" s="568"/>
      <c r="T217" s="568"/>
      <c r="U217" s="568"/>
      <c r="V217" s="568"/>
      <c r="W217" s="568"/>
      <c r="X217" s="568"/>
      <c r="Y217" s="568"/>
      <c r="Z217" s="568"/>
      <c r="AA217" s="568"/>
      <c r="AB217" s="568"/>
      <c r="AC217" s="568"/>
      <c r="AD217" s="568"/>
      <c r="AE217" s="568"/>
      <c r="AF217" s="568"/>
      <c r="AG217" s="568"/>
      <c r="AH217" s="568"/>
      <c r="AI217" s="568"/>
      <c r="AJ217" s="568"/>
    </row>
    <row r="218">
      <c r="A218" s="568"/>
      <c r="B218" s="568"/>
      <c r="C218" s="568"/>
      <c r="D218" s="568"/>
      <c r="E218" s="569"/>
      <c r="F218" s="568"/>
      <c r="G218" s="568"/>
      <c r="H218" s="568"/>
      <c r="I218" s="568"/>
      <c r="J218" s="568"/>
      <c r="K218" s="568"/>
      <c r="L218" s="568"/>
      <c r="M218" s="568"/>
      <c r="N218" s="568"/>
      <c r="O218" s="568"/>
      <c r="P218" s="568"/>
      <c r="Q218" s="568"/>
      <c r="R218" s="568"/>
      <c r="S218" s="568"/>
      <c r="T218" s="568"/>
      <c r="U218" s="568"/>
      <c r="V218" s="568"/>
      <c r="W218" s="568"/>
      <c r="X218" s="568"/>
      <c r="Y218" s="568"/>
      <c r="Z218" s="568"/>
      <c r="AA218" s="568"/>
      <c r="AB218" s="568"/>
      <c r="AC218" s="568"/>
      <c r="AD218" s="568"/>
      <c r="AE218" s="568"/>
      <c r="AF218" s="568"/>
      <c r="AG218" s="568"/>
      <c r="AH218" s="568"/>
      <c r="AI218" s="568"/>
      <c r="AJ218" s="568"/>
    </row>
    <row r="219">
      <c r="A219" s="568"/>
      <c r="B219" s="568"/>
      <c r="C219" s="568"/>
      <c r="D219" s="568"/>
      <c r="E219" s="569"/>
      <c r="F219" s="568"/>
      <c r="G219" s="568"/>
      <c r="H219" s="568"/>
      <c r="I219" s="568"/>
      <c r="J219" s="568"/>
      <c r="K219" s="568"/>
      <c r="L219" s="568"/>
      <c r="M219" s="568"/>
      <c r="N219" s="568"/>
      <c r="O219" s="568"/>
      <c r="P219" s="568"/>
      <c r="Q219" s="568"/>
      <c r="R219" s="568"/>
      <c r="S219" s="568"/>
      <c r="T219" s="568"/>
      <c r="U219" s="568"/>
      <c r="V219" s="568"/>
      <c r="W219" s="568"/>
      <c r="X219" s="568"/>
      <c r="Y219" s="568"/>
      <c r="Z219" s="568"/>
      <c r="AA219" s="568"/>
      <c r="AB219" s="568"/>
      <c r="AC219" s="568"/>
      <c r="AD219" s="568"/>
      <c r="AE219" s="568"/>
      <c r="AF219" s="568"/>
      <c r="AG219" s="568"/>
      <c r="AH219" s="568"/>
      <c r="AI219" s="568"/>
      <c r="AJ219" s="568"/>
    </row>
    <row r="220">
      <c r="A220" s="568"/>
      <c r="B220" s="568"/>
      <c r="C220" s="568"/>
      <c r="D220" s="568"/>
      <c r="E220" s="569"/>
      <c r="F220" s="568"/>
      <c r="G220" s="568"/>
      <c r="H220" s="568"/>
      <c r="I220" s="568"/>
      <c r="J220" s="568"/>
      <c r="K220" s="568"/>
      <c r="L220" s="568"/>
      <c r="M220" s="568"/>
      <c r="N220" s="568"/>
      <c r="O220" s="568"/>
      <c r="P220" s="568"/>
      <c r="Q220" s="568"/>
      <c r="R220" s="568"/>
      <c r="S220" s="568"/>
      <c r="T220" s="568"/>
      <c r="U220" s="568"/>
      <c r="V220" s="568"/>
      <c r="W220" s="568"/>
      <c r="X220" s="568"/>
      <c r="Y220" s="568"/>
      <c r="Z220" s="568"/>
      <c r="AA220" s="568"/>
      <c r="AB220" s="568"/>
      <c r="AC220" s="568"/>
      <c r="AD220" s="568"/>
      <c r="AE220" s="568"/>
      <c r="AF220" s="568"/>
      <c r="AG220" s="568"/>
      <c r="AH220" s="568"/>
      <c r="AI220" s="568"/>
      <c r="AJ220" s="568"/>
    </row>
    <row r="221">
      <c r="A221" s="568"/>
      <c r="B221" s="568"/>
      <c r="C221" s="568"/>
      <c r="D221" s="568"/>
      <c r="E221" s="569"/>
      <c r="F221" s="568"/>
      <c r="G221" s="568"/>
      <c r="H221" s="568"/>
      <c r="I221" s="568"/>
      <c r="J221" s="568"/>
      <c r="K221" s="568"/>
      <c r="L221" s="568"/>
      <c r="M221" s="568"/>
      <c r="N221" s="568"/>
      <c r="O221" s="568"/>
      <c r="P221" s="568"/>
      <c r="Q221" s="568"/>
      <c r="R221" s="568"/>
      <c r="S221" s="568"/>
      <c r="T221" s="568"/>
      <c r="U221" s="568"/>
      <c r="V221" s="568"/>
      <c r="W221" s="568"/>
      <c r="X221" s="568"/>
      <c r="Y221" s="568"/>
      <c r="Z221" s="568"/>
      <c r="AA221" s="568"/>
      <c r="AB221" s="568"/>
      <c r="AC221" s="568"/>
      <c r="AD221" s="568"/>
      <c r="AE221" s="568"/>
      <c r="AF221" s="568"/>
      <c r="AG221" s="568"/>
      <c r="AH221" s="568"/>
      <c r="AI221" s="568"/>
      <c r="AJ221" s="568"/>
    </row>
    <row r="222">
      <c r="A222" s="568"/>
      <c r="B222" s="568"/>
      <c r="C222" s="568"/>
      <c r="D222" s="568"/>
      <c r="E222" s="569"/>
      <c r="F222" s="568"/>
      <c r="G222" s="568"/>
      <c r="H222" s="568"/>
      <c r="I222" s="568"/>
      <c r="J222" s="568"/>
      <c r="K222" s="568"/>
      <c r="L222" s="568"/>
      <c r="M222" s="568"/>
      <c r="N222" s="568"/>
      <c r="O222" s="568"/>
      <c r="P222" s="568"/>
      <c r="Q222" s="568"/>
      <c r="R222" s="568"/>
      <c r="S222" s="568"/>
      <c r="T222" s="568"/>
      <c r="U222" s="568"/>
      <c r="V222" s="568"/>
      <c r="W222" s="568"/>
      <c r="X222" s="568"/>
      <c r="Y222" s="568"/>
      <c r="Z222" s="568"/>
      <c r="AA222" s="568"/>
      <c r="AB222" s="568"/>
      <c r="AC222" s="568"/>
      <c r="AD222" s="568"/>
      <c r="AE222" s="568"/>
      <c r="AF222" s="568"/>
      <c r="AG222" s="568"/>
      <c r="AH222" s="568"/>
      <c r="AI222" s="568"/>
      <c r="AJ222" s="568"/>
    </row>
    <row r="223">
      <c r="A223" s="568"/>
      <c r="B223" s="568"/>
      <c r="C223" s="568"/>
      <c r="D223" s="568"/>
      <c r="E223" s="569"/>
      <c r="F223" s="568"/>
      <c r="G223" s="568"/>
      <c r="H223" s="568"/>
      <c r="I223" s="568"/>
      <c r="J223" s="568"/>
      <c r="K223" s="568"/>
      <c r="L223" s="568"/>
      <c r="M223" s="568"/>
      <c r="N223" s="568"/>
      <c r="O223" s="568"/>
      <c r="P223" s="568"/>
      <c r="Q223" s="568"/>
      <c r="R223" s="568"/>
      <c r="S223" s="568"/>
      <c r="T223" s="568"/>
      <c r="U223" s="568"/>
      <c r="V223" s="568"/>
      <c r="W223" s="568"/>
      <c r="X223" s="568"/>
      <c r="Y223" s="568"/>
      <c r="Z223" s="568"/>
      <c r="AA223" s="568"/>
      <c r="AB223" s="568"/>
      <c r="AC223" s="568"/>
      <c r="AD223" s="568"/>
      <c r="AE223" s="568"/>
      <c r="AF223" s="568"/>
      <c r="AG223" s="568"/>
      <c r="AH223" s="568"/>
      <c r="AI223" s="568"/>
      <c r="AJ223" s="568"/>
    </row>
    <row r="224">
      <c r="A224" s="568"/>
      <c r="B224" s="568"/>
      <c r="C224" s="568"/>
      <c r="D224" s="568"/>
      <c r="E224" s="569"/>
      <c r="F224" s="568"/>
      <c r="G224" s="568"/>
      <c r="H224" s="568"/>
      <c r="I224" s="568"/>
      <c r="J224" s="568"/>
      <c r="K224" s="568"/>
      <c r="L224" s="568"/>
      <c r="M224" s="568"/>
      <c r="N224" s="568"/>
      <c r="O224" s="568"/>
      <c r="P224" s="568"/>
      <c r="Q224" s="568"/>
      <c r="R224" s="568"/>
      <c r="S224" s="568"/>
      <c r="T224" s="568"/>
      <c r="U224" s="568"/>
      <c r="V224" s="568"/>
      <c r="W224" s="568"/>
      <c r="X224" s="568"/>
      <c r="Y224" s="568"/>
      <c r="Z224" s="568"/>
      <c r="AA224" s="568"/>
      <c r="AB224" s="568"/>
      <c r="AC224" s="568"/>
      <c r="AD224" s="568"/>
      <c r="AE224" s="568"/>
      <c r="AF224" s="568"/>
      <c r="AG224" s="568"/>
      <c r="AH224" s="568"/>
      <c r="AI224" s="568"/>
      <c r="AJ224" s="568"/>
    </row>
    <row r="225">
      <c r="A225" s="568"/>
      <c r="B225" s="568"/>
      <c r="C225" s="568"/>
      <c r="D225" s="568"/>
      <c r="E225" s="569"/>
      <c r="F225" s="568"/>
      <c r="G225" s="568"/>
      <c r="H225" s="568"/>
      <c r="I225" s="568"/>
      <c r="J225" s="568"/>
      <c r="K225" s="568"/>
      <c r="L225" s="568"/>
      <c r="M225" s="568"/>
      <c r="N225" s="568"/>
      <c r="O225" s="568"/>
      <c r="P225" s="568"/>
      <c r="Q225" s="568"/>
      <c r="R225" s="568"/>
      <c r="S225" s="568"/>
      <c r="T225" s="568"/>
      <c r="U225" s="568"/>
      <c r="V225" s="568"/>
      <c r="W225" s="568"/>
      <c r="X225" s="568"/>
      <c r="Y225" s="568"/>
      <c r="Z225" s="568"/>
      <c r="AA225" s="568"/>
      <c r="AB225" s="568"/>
      <c r="AC225" s="568"/>
      <c r="AD225" s="568"/>
      <c r="AE225" s="568"/>
      <c r="AF225" s="568"/>
      <c r="AG225" s="568"/>
      <c r="AH225" s="568"/>
      <c r="AI225" s="568"/>
      <c r="AJ225" s="568"/>
    </row>
    <row r="226">
      <c r="A226" s="568"/>
      <c r="B226" s="568"/>
      <c r="C226" s="568"/>
      <c r="D226" s="568"/>
      <c r="E226" s="569"/>
      <c r="F226" s="568"/>
      <c r="G226" s="568"/>
      <c r="H226" s="568"/>
      <c r="I226" s="568"/>
      <c r="J226" s="568"/>
      <c r="K226" s="568"/>
      <c r="L226" s="568"/>
      <c r="M226" s="568"/>
      <c r="N226" s="568"/>
      <c r="O226" s="568"/>
      <c r="P226" s="568"/>
      <c r="Q226" s="568"/>
      <c r="R226" s="568"/>
      <c r="S226" s="568"/>
      <c r="T226" s="568"/>
      <c r="U226" s="568"/>
      <c r="V226" s="568"/>
      <c r="W226" s="568"/>
      <c r="X226" s="568"/>
      <c r="Y226" s="568"/>
      <c r="Z226" s="568"/>
      <c r="AA226" s="568"/>
      <c r="AB226" s="568"/>
      <c r="AC226" s="568"/>
      <c r="AD226" s="568"/>
      <c r="AE226" s="568"/>
      <c r="AF226" s="568"/>
      <c r="AG226" s="568"/>
      <c r="AH226" s="568"/>
      <c r="AI226" s="568"/>
      <c r="AJ226" s="568"/>
    </row>
    <row r="227">
      <c r="A227" s="568"/>
      <c r="B227" s="568"/>
      <c r="C227" s="568"/>
      <c r="D227" s="568"/>
      <c r="E227" s="569"/>
      <c r="F227" s="568"/>
      <c r="G227" s="568"/>
      <c r="H227" s="568"/>
      <c r="I227" s="568"/>
      <c r="J227" s="568"/>
      <c r="K227" s="568"/>
      <c r="L227" s="568"/>
      <c r="M227" s="568"/>
      <c r="N227" s="568"/>
      <c r="O227" s="568"/>
      <c r="P227" s="568"/>
      <c r="Q227" s="568"/>
      <c r="R227" s="568"/>
      <c r="S227" s="568"/>
      <c r="T227" s="568"/>
      <c r="U227" s="568"/>
      <c r="V227" s="568"/>
      <c r="W227" s="568"/>
      <c r="X227" s="568"/>
      <c r="Y227" s="568"/>
      <c r="Z227" s="568"/>
      <c r="AA227" s="568"/>
      <c r="AB227" s="568"/>
      <c r="AC227" s="568"/>
      <c r="AD227" s="568"/>
      <c r="AE227" s="568"/>
      <c r="AF227" s="568"/>
      <c r="AG227" s="568"/>
      <c r="AH227" s="568"/>
      <c r="AI227" s="568"/>
      <c r="AJ227" s="568"/>
    </row>
    <row r="228">
      <c r="A228" s="568"/>
      <c r="B228" s="568"/>
      <c r="C228" s="568"/>
      <c r="D228" s="568"/>
      <c r="E228" s="569"/>
      <c r="F228" s="568"/>
      <c r="G228" s="568"/>
      <c r="H228" s="568"/>
      <c r="I228" s="568"/>
      <c r="J228" s="568"/>
      <c r="K228" s="568"/>
      <c r="L228" s="568"/>
      <c r="M228" s="568"/>
      <c r="N228" s="568"/>
      <c r="O228" s="568"/>
      <c r="P228" s="568"/>
      <c r="Q228" s="568"/>
      <c r="R228" s="568"/>
      <c r="S228" s="568"/>
      <c r="T228" s="568"/>
      <c r="U228" s="568"/>
      <c r="V228" s="568"/>
      <c r="W228" s="568"/>
      <c r="X228" s="568"/>
      <c r="Y228" s="568"/>
      <c r="Z228" s="568"/>
      <c r="AA228" s="568"/>
      <c r="AB228" s="568"/>
      <c r="AC228" s="568"/>
      <c r="AD228" s="568"/>
      <c r="AE228" s="568"/>
      <c r="AF228" s="568"/>
      <c r="AG228" s="568"/>
      <c r="AH228" s="568"/>
      <c r="AI228" s="568"/>
      <c r="AJ228" s="568"/>
    </row>
    <row r="229">
      <c r="A229" s="568"/>
      <c r="B229" s="568"/>
      <c r="C229" s="568"/>
      <c r="D229" s="568"/>
      <c r="E229" s="569"/>
      <c r="F229" s="568"/>
      <c r="G229" s="568"/>
      <c r="H229" s="568"/>
      <c r="I229" s="568"/>
      <c r="J229" s="568"/>
      <c r="K229" s="568"/>
      <c r="L229" s="568"/>
      <c r="M229" s="568"/>
      <c r="N229" s="568"/>
      <c r="O229" s="568"/>
      <c r="P229" s="568"/>
      <c r="Q229" s="568"/>
      <c r="R229" s="568"/>
      <c r="S229" s="568"/>
      <c r="T229" s="568"/>
      <c r="U229" s="568"/>
      <c r="V229" s="568"/>
      <c r="W229" s="568"/>
      <c r="X229" s="568"/>
      <c r="Y229" s="568"/>
      <c r="Z229" s="568"/>
      <c r="AA229" s="568"/>
      <c r="AB229" s="568"/>
      <c r="AC229" s="568"/>
      <c r="AD229" s="568"/>
      <c r="AE229" s="568"/>
      <c r="AF229" s="568"/>
      <c r="AG229" s="568"/>
      <c r="AH229" s="568"/>
      <c r="AI229" s="568"/>
      <c r="AJ229" s="568"/>
    </row>
    <row r="230">
      <c r="A230" s="568"/>
      <c r="B230" s="568"/>
      <c r="C230" s="568"/>
      <c r="D230" s="568"/>
      <c r="E230" s="569"/>
      <c r="F230" s="568"/>
      <c r="G230" s="568"/>
      <c r="H230" s="568"/>
      <c r="I230" s="568"/>
      <c r="J230" s="568"/>
      <c r="K230" s="568"/>
      <c r="L230" s="568"/>
      <c r="M230" s="568"/>
      <c r="N230" s="568"/>
      <c r="O230" s="568"/>
      <c r="P230" s="568"/>
      <c r="Q230" s="568"/>
      <c r="R230" s="568"/>
      <c r="S230" s="568"/>
      <c r="T230" s="568"/>
      <c r="U230" s="568"/>
      <c r="V230" s="568"/>
      <c r="W230" s="568"/>
      <c r="X230" s="568"/>
      <c r="Y230" s="568"/>
      <c r="Z230" s="568"/>
      <c r="AA230" s="568"/>
      <c r="AB230" s="568"/>
      <c r="AC230" s="568"/>
      <c r="AD230" s="568"/>
      <c r="AE230" s="568"/>
      <c r="AF230" s="568"/>
      <c r="AG230" s="568"/>
      <c r="AH230" s="568"/>
      <c r="AI230" s="568"/>
      <c r="AJ230" s="568"/>
    </row>
    <row r="231">
      <c r="A231" s="568"/>
      <c r="B231" s="568"/>
      <c r="C231" s="568"/>
      <c r="D231" s="568"/>
      <c r="E231" s="569"/>
      <c r="F231" s="568"/>
      <c r="G231" s="568"/>
      <c r="H231" s="568"/>
      <c r="I231" s="568"/>
      <c r="J231" s="568"/>
      <c r="K231" s="568"/>
      <c r="L231" s="568"/>
      <c r="M231" s="568"/>
      <c r="N231" s="568"/>
      <c r="O231" s="568"/>
      <c r="P231" s="568"/>
      <c r="Q231" s="568"/>
      <c r="R231" s="568"/>
      <c r="S231" s="568"/>
      <c r="T231" s="568"/>
      <c r="U231" s="568"/>
      <c r="V231" s="568"/>
      <c r="W231" s="568"/>
      <c r="X231" s="568"/>
      <c r="Y231" s="568"/>
      <c r="Z231" s="568"/>
      <c r="AA231" s="568"/>
      <c r="AB231" s="568"/>
      <c r="AC231" s="568"/>
      <c r="AD231" s="568"/>
      <c r="AE231" s="568"/>
      <c r="AF231" s="568"/>
      <c r="AG231" s="568"/>
      <c r="AH231" s="568"/>
      <c r="AI231" s="568"/>
      <c r="AJ231" s="568"/>
    </row>
    <row r="232">
      <c r="A232" s="568"/>
      <c r="B232" s="568"/>
      <c r="C232" s="568"/>
      <c r="D232" s="568"/>
      <c r="E232" s="569"/>
      <c r="F232" s="568"/>
      <c r="G232" s="568"/>
      <c r="H232" s="568"/>
      <c r="I232" s="568"/>
      <c r="J232" s="568"/>
      <c r="K232" s="568"/>
      <c r="L232" s="568"/>
      <c r="M232" s="568"/>
      <c r="N232" s="568"/>
      <c r="O232" s="568"/>
      <c r="P232" s="568"/>
      <c r="Q232" s="568"/>
      <c r="R232" s="568"/>
      <c r="S232" s="568"/>
      <c r="T232" s="568"/>
      <c r="U232" s="568"/>
      <c r="V232" s="568"/>
      <c r="W232" s="568"/>
      <c r="X232" s="568"/>
      <c r="Y232" s="568"/>
      <c r="Z232" s="568"/>
      <c r="AA232" s="568"/>
      <c r="AB232" s="568"/>
      <c r="AC232" s="568"/>
      <c r="AD232" s="568"/>
      <c r="AE232" s="568"/>
      <c r="AF232" s="568"/>
      <c r="AG232" s="568"/>
      <c r="AH232" s="568"/>
      <c r="AI232" s="568"/>
      <c r="AJ232" s="568"/>
    </row>
    <row r="233">
      <c r="A233" s="568"/>
      <c r="B233" s="568"/>
      <c r="C233" s="568"/>
      <c r="D233" s="568"/>
      <c r="E233" s="569"/>
      <c r="F233" s="568"/>
      <c r="G233" s="568"/>
      <c r="H233" s="568"/>
      <c r="I233" s="568"/>
      <c r="J233" s="568"/>
      <c r="K233" s="568"/>
      <c r="L233" s="568"/>
      <c r="M233" s="568"/>
      <c r="N233" s="568"/>
      <c r="O233" s="568"/>
      <c r="P233" s="568"/>
      <c r="Q233" s="568"/>
      <c r="R233" s="568"/>
      <c r="S233" s="568"/>
      <c r="T233" s="568"/>
      <c r="U233" s="568"/>
      <c r="V233" s="568"/>
      <c r="W233" s="568"/>
      <c r="X233" s="568"/>
      <c r="Y233" s="568"/>
      <c r="Z233" s="568"/>
      <c r="AA233" s="568"/>
      <c r="AB233" s="568"/>
      <c r="AC233" s="568"/>
      <c r="AD233" s="568"/>
      <c r="AE233" s="568"/>
      <c r="AF233" s="568"/>
      <c r="AG233" s="568"/>
      <c r="AH233" s="568"/>
      <c r="AI233" s="568"/>
      <c r="AJ233" s="568"/>
    </row>
    <row r="234">
      <c r="A234" s="568"/>
      <c r="B234" s="568"/>
      <c r="C234" s="568"/>
      <c r="D234" s="568"/>
      <c r="E234" s="569"/>
      <c r="F234" s="568"/>
      <c r="G234" s="568"/>
      <c r="H234" s="568"/>
      <c r="I234" s="568"/>
      <c r="J234" s="568"/>
      <c r="K234" s="568"/>
      <c r="L234" s="568"/>
      <c r="M234" s="568"/>
      <c r="N234" s="568"/>
      <c r="O234" s="568"/>
      <c r="P234" s="568"/>
      <c r="Q234" s="568"/>
      <c r="R234" s="568"/>
      <c r="S234" s="568"/>
      <c r="T234" s="568"/>
      <c r="U234" s="568"/>
      <c r="V234" s="568"/>
      <c r="W234" s="568"/>
      <c r="X234" s="568"/>
      <c r="Y234" s="568"/>
      <c r="Z234" s="568"/>
      <c r="AA234" s="568"/>
      <c r="AB234" s="568"/>
      <c r="AC234" s="568"/>
      <c r="AD234" s="568"/>
      <c r="AE234" s="568"/>
      <c r="AF234" s="568"/>
      <c r="AG234" s="568"/>
      <c r="AH234" s="568"/>
      <c r="AI234" s="568"/>
      <c r="AJ234" s="568"/>
    </row>
    <row r="235">
      <c r="A235" s="568"/>
      <c r="B235" s="568"/>
      <c r="C235" s="568"/>
      <c r="D235" s="568"/>
      <c r="E235" s="569"/>
      <c r="F235" s="568"/>
      <c r="G235" s="568"/>
      <c r="H235" s="568"/>
      <c r="I235" s="568"/>
      <c r="J235" s="568"/>
      <c r="K235" s="568"/>
      <c r="L235" s="568"/>
      <c r="M235" s="568"/>
      <c r="N235" s="568"/>
      <c r="O235" s="568"/>
      <c r="P235" s="568"/>
      <c r="Q235" s="568"/>
      <c r="R235" s="568"/>
      <c r="S235" s="568"/>
      <c r="T235" s="568"/>
      <c r="U235" s="568"/>
      <c r="V235" s="568"/>
      <c r="W235" s="568"/>
      <c r="X235" s="568"/>
      <c r="Y235" s="568"/>
      <c r="Z235" s="568"/>
      <c r="AA235" s="568"/>
      <c r="AB235" s="568"/>
      <c r="AC235" s="568"/>
      <c r="AD235" s="568"/>
      <c r="AE235" s="568"/>
      <c r="AF235" s="568"/>
      <c r="AG235" s="568"/>
      <c r="AH235" s="568"/>
      <c r="AI235" s="568"/>
      <c r="AJ235" s="568"/>
    </row>
    <row r="236">
      <c r="A236" s="568"/>
      <c r="B236" s="568"/>
      <c r="C236" s="568"/>
      <c r="D236" s="568"/>
      <c r="E236" s="569"/>
      <c r="F236" s="568"/>
      <c r="G236" s="568"/>
      <c r="H236" s="568"/>
      <c r="I236" s="568"/>
      <c r="J236" s="568"/>
      <c r="K236" s="568"/>
      <c r="L236" s="568"/>
      <c r="M236" s="568"/>
      <c r="N236" s="568"/>
      <c r="O236" s="568"/>
      <c r="P236" s="568"/>
      <c r="Q236" s="568"/>
      <c r="R236" s="568"/>
      <c r="S236" s="568"/>
      <c r="T236" s="568"/>
      <c r="U236" s="568"/>
      <c r="V236" s="568"/>
      <c r="W236" s="568"/>
      <c r="X236" s="568"/>
      <c r="Y236" s="568"/>
      <c r="Z236" s="568"/>
      <c r="AA236" s="568"/>
      <c r="AB236" s="568"/>
      <c r="AC236" s="568"/>
      <c r="AD236" s="568"/>
      <c r="AE236" s="568"/>
      <c r="AF236" s="568"/>
      <c r="AG236" s="568"/>
      <c r="AH236" s="568"/>
      <c r="AI236" s="568"/>
      <c r="AJ236" s="568"/>
    </row>
    <row r="237">
      <c r="A237" s="568"/>
      <c r="B237" s="568"/>
      <c r="C237" s="568"/>
      <c r="D237" s="568"/>
      <c r="E237" s="569"/>
      <c r="F237" s="568"/>
      <c r="G237" s="568"/>
      <c r="H237" s="568"/>
      <c r="I237" s="568"/>
      <c r="J237" s="568"/>
      <c r="K237" s="568"/>
      <c r="L237" s="568"/>
      <c r="M237" s="568"/>
      <c r="N237" s="568"/>
      <c r="O237" s="568"/>
      <c r="P237" s="568"/>
      <c r="Q237" s="568"/>
      <c r="R237" s="568"/>
      <c r="S237" s="568"/>
      <c r="T237" s="568"/>
      <c r="U237" s="568"/>
      <c r="V237" s="568"/>
      <c r="W237" s="568"/>
      <c r="X237" s="568"/>
      <c r="Y237" s="568"/>
      <c r="Z237" s="568"/>
      <c r="AA237" s="568"/>
      <c r="AB237" s="568"/>
      <c r="AC237" s="568"/>
      <c r="AD237" s="568"/>
      <c r="AE237" s="568"/>
      <c r="AF237" s="568"/>
      <c r="AG237" s="568"/>
      <c r="AH237" s="568"/>
      <c r="AI237" s="568"/>
      <c r="AJ237" s="568"/>
    </row>
    <row r="238">
      <c r="A238" s="568"/>
      <c r="B238" s="568"/>
      <c r="C238" s="568"/>
      <c r="D238" s="568"/>
      <c r="E238" s="569"/>
      <c r="F238" s="568"/>
      <c r="G238" s="568"/>
      <c r="H238" s="568"/>
      <c r="I238" s="568"/>
      <c r="J238" s="568"/>
      <c r="K238" s="568"/>
      <c r="L238" s="568"/>
      <c r="M238" s="568"/>
      <c r="N238" s="568"/>
      <c r="O238" s="568"/>
      <c r="P238" s="568"/>
      <c r="Q238" s="568"/>
      <c r="R238" s="568"/>
      <c r="S238" s="568"/>
      <c r="T238" s="568"/>
      <c r="U238" s="568"/>
      <c r="V238" s="568"/>
      <c r="W238" s="568"/>
      <c r="X238" s="568"/>
      <c r="Y238" s="568"/>
      <c r="Z238" s="568"/>
      <c r="AA238" s="568"/>
      <c r="AB238" s="568"/>
      <c r="AC238" s="568"/>
      <c r="AD238" s="568"/>
      <c r="AE238" s="568"/>
      <c r="AF238" s="568"/>
      <c r="AG238" s="568"/>
      <c r="AH238" s="568"/>
      <c r="AI238" s="568"/>
      <c r="AJ238" s="568"/>
    </row>
    <row r="239">
      <c r="A239" s="568"/>
      <c r="B239" s="568"/>
      <c r="C239" s="568"/>
      <c r="D239" s="568"/>
      <c r="E239" s="569"/>
      <c r="F239" s="568"/>
      <c r="G239" s="568"/>
      <c r="H239" s="568"/>
      <c r="I239" s="568"/>
      <c r="J239" s="568"/>
      <c r="K239" s="568"/>
      <c r="L239" s="568"/>
      <c r="M239" s="568"/>
      <c r="N239" s="568"/>
      <c r="O239" s="568"/>
      <c r="P239" s="568"/>
      <c r="Q239" s="568"/>
      <c r="R239" s="568"/>
      <c r="S239" s="568"/>
      <c r="T239" s="568"/>
      <c r="U239" s="568"/>
      <c r="V239" s="568"/>
      <c r="W239" s="568"/>
      <c r="X239" s="568"/>
      <c r="Y239" s="568"/>
      <c r="Z239" s="568"/>
      <c r="AA239" s="568"/>
      <c r="AB239" s="568"/>
      <c r="AC239" s="568"/>
      <c r="AD239" s="568"/>
      <c r="AE239" s="568"/>
      <c r="AF239" s="568"/>
      <c r="AG239" s="568"/>
      <c r="AH239" s="568"/>
      <c r="AI239" s="568"/>
      <c r="AJ239" s="568"/>
    </row>
    <row r="240">
      <c r="A240" s="568"/>
      <c r="B240" s="568"/>
      <c r="C240" s="568"/>
      <c r="D240" s="568"/>
      <c r="E240" s="569"/>
      <c r="F240" s="568"/>
      <c r="G240" s="568"/>
      <c r="H240" s="568"/>
      <c r="I240" s="568"/>
      <c r="J240" s="568"/>
      <c r="K240" s="568"/>
      <c r="L240" s="568"/>
      <c r="M240" s="568"/>
      <c r="N240" s="568"/>
      <c r="O240" s="568"/>
      <c r="P240" s="568"/>
      <c r="Q240" s="568"/>
      <c r="R240" s="568"/>
      <c r="S240" s="568"/>
      <c r="T240" s="568"/>
      <c r="U240" s="568"/>
      <c r="V240" s="568"/>
      <c r="W240" s="568"/>
      <c r="X240" s="568"/>
      <c r="Y240" s="568"/>
      <c r="Z240" s="568"/>
      <c r="AA240" s="568"/>
      <c r="AB240" s="568"/>
      <c r="AC240" s="568"/>
      <c r="AD240" s="568"/>
      <c r="AE240" s="568"/>
      <c r="AF240" s="568"/>
      <c r="AG240" s="568"/>
      <c r="AH240" s="568"/>
      <c r="AI240" s="568"/>
      <c r="AJ240" s="568"/>
    </row>
    <row r="241">
      <c r="A241" s="568"/>
      <c r="B241" s="568"/>
      <c r="C241" s="568"/>
      <c r="D241" s="568"/>
      <c r="E241" s="569"/>
      <c r="F241" s="568"/>
      <c r="G241" s="568"/>
      <c r="H241" s="568"/>
      <c r="I241" s="568"/>
      <c r="J241" s="568"/>
      <c r="K241" s="568"/>
      <c r="L241" s="568"/>
      <c r="M241" s="568"/>
      <c r="N241" s="568"/>
      <c r="O241" s="568"/>
      <c r="P241" s="568"/>
      <c r="Q241" s="568"/>
      <c r="R241" s="568"/>
      <c r="S241" s="568"/>
      <c r="T241" s="568"/>
      <c r="U241" s="568"/>
      <c r="V241" s="568"/>
      <c r="W241" s="568"/>
      <c r="X241" s="568"/>
      <c r="Y241" s="568"/>
      <c r="Z241" s="568"/>
      <c r="AA241" s="568"/>
      <c r="AB241" s="568"/>
      <c r="AC241" s="568"/>
      <c r="AD241" s="568"/>
      <c r="AE241" s="568"/>
      <c r="AF241" s="568"/>
      <c r="AG241" s="568"/>
      <c r="AH241" s="568"/>
      <c r="AI241" s="568"/>
      <c r="AJ241" s="568"/>
    </row>
    <row r="242">
      <c r="A242" s="568"/>
      <c r="B242" s="568"/>
      <c r="C242" s="568"/>
      <c r="D242" s="568"/>
      <c r="E242" s="569"/>
      <c r="F242" s="568"/>
      <c r="G242" s="568"/>
      <c r="H242" s="568"/>
      <c r="I242" s="568"/>
      <c r="J242" s="568"/>
      <c r="K242" s="568"/>
      <c r="L242" s="568"/>
      <c r="M242" s="568"/>
      <c r="N242" s="568"/>
      <c r="O242" s="568"/>
      <c r="P242" s="568"/>
      <c r="Q242" s="568"/>
      <c r="R242" s="568"/>
      <c r="S242" s="568"/>
      <c r="T242" s="568"/>
      <c r="U242" s="568"/>
      <c r="V242" s="568"/>
      <c r="W242" s="568"/>
      <c r="X242" s="568"/>
      <c r="Y242" s="568"/>
      <c r="Z242" s="568"/>
      <c r="AA242" s="568"/>
      <c r="AB242" s="568"/>
      <c r="AC242" s="568"/>
      <c r="AD242" s="568"/>
      <c r="AE242" s="568"/>
      <c r="AF242" s="568"/>
      <c r="AG242" s="568"/>
      <c r="AH242" s="568"/>
      <c r="AI242" s="568"/>
      <c r="AJ242" s="568"/>
    </row>
    <row r="243">
      <c r="A243" s="568"/>
      <c r="B243" s="568"/>
      <c r="C243" s="568"/>
      <c r="D243" s="568"/>
      <c r="E243" s="569"/>
      <c r="F243" s="568"/>
      <c r="G243" s="568"/>
      <c r="H243" s="568"/>
      <c r="I243" s="568"/>
      <c r="J243" s="568"/>
      <c r="K243" s="568"/>
      <c r="L243" s="568"/>
      <c r="M243" s="568"/>
      <c r="N243" s="568"/>
      <c r="O243" s="568"/>
      <c r="P243" s="568"/>
      <c r="Q243" s="568"/>
      <c r="R243" s="568"/>
      <c r="S243" s="568"/>
      <c r="T243" s="568"/>
      <c r="U243" s="568"/>
      <c r="V243" s="568"/>
      <c r="W243" s="568"/>
      <c r="X243" s="568"/>
      <c r="Y243" s="568"/>
      <c r="Z243" s="568"/>
      <c r="AA243" s="568"/>
      <c r="AB243" s="568"/>
      <c r="AC243" s="568"/>
      <c r="AD243" s="568"/>
      <c r="AE243" s="568"/>
      <c r="AF243" s="568"/>
      <c r="AG243" s="568"/>
      <c r="AH243" s="568"/>
      <c r="AI243" s="568"/>
      <c r="AJ243" s="568"/>
    </row>
    <row r="244">
      <c r="A244" s="568"/>
      <c r="B244" s="568"/>
      <c r="C244" s="568"/>
      <c r="D244" s="568"/>
      <c r="E244" s="569"/>
      <c r="F244" s="568"/>
      <c r="G244" s="568"/>
      <c r="H244" s="568"/>
      <c r="I244" s="568"/>
      <c r="J244" s="568"/>
      <c r="K244" s="568"/>
      <c r="L244" s="568"/>
      <c r="M244" s="568"/>
      <c r="N244" s="568"/>
      <c r="O244" s="568"/>
      <c r="P244" s="568"/>
      <c r="Q244" s="568"/>
      <c r="R244" s="568"/>
      <c r="S244" s="568"/>
      <c r="T244" s="568"/>
      <c r="U244" s="568"/>
      <c r="V244" s="568"/>
      <c r="W244" s="568"/>
      <c r="X244" s="568"/>
      <c r="Y244" s="568"/>
      <c r="Z244" s="568"/>
      <c r="AA244" s="568"/>
      <c r="AB244" s="568"/>
      <c r="AC244" s="568"/>
      <c r="AD244" s="568"/>
      <c r="AE244" s="568"/>
      <c r="AF244" s="568"/>
      <c r="AG244" s="568"/>
      <c r="AH244" s="568"/>
      <c r="AI244" s="568"/>
      <c r="AJ244" s="568"/>
    </row>
    <row r="245">
      <c r="A245" s="568"/>
      <c r="B245" s="568"/>
      <c r="C245" s="568"/>
      <c r="D245" s="568"/>
      <c r="E245" s="569"/>
      <c r="F245" s="568"/>
      <c r="G245" s="568"/>
      <c r="H245" s="568"/>
      <c r="I245" s="568"/>
      <c r="J245" s="568"/>
      <c r="K245" s="568"/>
      <c r="L245" s="568"/>
      <c r="M245" s="568"/>
      <c r="N245" s="568"/>
      <c r="O245" s="568"/>
      <c r="P245" s="568"/>
      <c r="Q245" s="568"/>
      <c r="R245" s="568"/>
      <c r="S245" s="568"/>
      <c r="T245" s="568"/>
      <c r="U245" s="568"/>
      <c r="V245" s="568"/>
      <c r="W245" s="568"/>
      <c r="X245" s="568"/>
      <c r="Y245" s="568"/>
      <c r="Z245" s="568"/>
      <c r="AA245" s="568"/>
      <c r="AB245" s="568"/>
      <c r="AC245" s="568"/>
      <c r="AD245" s="568"/>
      <c r="AE245" s="568"/>
      <c r="AF245" s="568"/>
      <c r="AG245" s="568"/>
      <c r="AH245" s="568"/>
      <c r="AI245" s="568"/>
      <c r="AJ245" s="568"/>
    </row>
    <row r="246">
      <c r="A246" s="568"/>
      <c r="B246" s="568"/>
      <c r="C246" s="568"/>
      <c r="D246" s="568"/>
      <c r="E246" s="569"/>
      <c r="F246" s="568"/>
      <c r="G246" s="568"/>
      <c r="H246" s="568"/>
      <c r="I246" s="568"/>
      <c r="J246" s="568"/>
      <c r="K246" s="568"/>
      <c r="L246" s="568"/>
      <c r="M246" s="568"/>
      <c r="N246" s="568"/>
      <c r="O246" s="568"/>
      <c r="P246" s="568"/>
      <c r="Q246" s="568"/>
      <c r="R246" s="568"/>
      <c r="S246" s="568"/>
      <c r="T246" s="568"/>
      <c r="U246" s="568"/>
      <c r="V246" s="568"/>
      <c r="W246" s="568"/>
      <c r="X246" s="568"/>
      <c r="Y246" s="568"/>
      <c r="Z246" s="568"/>
      <c r="AA246" s="568"/>
      <c r="AB246" s="568"/>
      <c r="AC246" s="568"/>
      <c r="AD246" s="568"/>
      <c r="AE246" s="568"/>
      <c r="AF246" s="568"/>
      <c r="AG246" s="568"/>
      <c r="AH246" s="568"/>
      <c r="AI246" s="568"/>
      <c r="AJ246" s="568"/>
    </row>
    <row r="247">
      <c r="A247" s="568"/>
      <c r="B247" s="568"/>
      <c r="C247" s="568"/>
      <c r="D247" s="568"/>
      <c r="E247" s="569"/>
      <c r="F247" s="568"/>
      <c r="G247" s="568"/>
      <c r="H247" s="568"/>
      <c r="I247" s="568"/>
      <c r="J247" s="568"/>
      <c r="K247" s="568"/>
      <c r="L247" s="568"/>
      <c r="M247" s="568"/>
      <c r="N247" s="568"/>
      <c r="O247" s="568"/>
      <c r="P247" s="568"/>
      <c r="Q247" s="568"/>
      <c r="R247" s="568"/>
      <c r="S247" s="568"/>
      <c r="T247" s="568"/>
      <c r="U247" s="568"/>
      <c r="V247" s="568"/>
      <c r="W247" s="568"/>
      <c r="X247" s="568"/>
      <c r="Y247" s="568"/>
      <c r="Z247" s="568"/>
      <c r="AA247" s="568"/>
      <c r="AB247" s="568"/>
      <c r="AC247" s="568"/>
      <c r="AD247" s="568"/>
      <c r="AE247" s="568"/>
      <c r="AF247" s="568"/>
      <c r="AG247" s="568"/>
      <c r="AH247" s="568"/>
      <c r="AI247" s="568"/>
      <c r="AJ247" s="568"/>
    </row>
    <row r="248">
      <c r="A248" s="568"/>
      <c r="B248" s="568"/>
      <c r="C248" s="568"/>
      <c r="D248" s="568"/>
      <c r="E248" s="569"/>
      <c r="F248" s="568"/>
      <c r="G248" s="568"/>
      <c r="H248" s="568"/>
      <c r="I248" s="568"/>
      <c r="J248" s="568"/>
      <c r="K248" s="568"/>
      <c r="L248" s="568"/>
      <c r="M248" s="568"/>
      <c r="N248" s="568"/>
      <c r="O248" s="568"/>
      <c r="P248" s="568"/>
      <c r="Q248" s="568"/>
      <c r="R248" s="568"/>
      <c r="S248" s="568"/>
      <c r="T248" s="568"/>
      <c r="U248" s="568"/>
      <c r="V248" s="568"/>
      <c r="W248" s="568"/>
      <c r="X248" s="568"/>
      <c r="Y248" s="568"/>
      <c r="Z248" s="568"/>
      <c r="AA248" s="568"/>
      <c r="AB248" s="568"/>
      <c r="AC248" s="568"/>
      <c r="AD248" s="568"/>
      <c r="AE248" s="568"/>
      <c r="AF248" s="568"/>
      <c r="AG248" s="568"/>
      <c r="AH248" s="568"/>
      <c r="AI248" s="568"/>
      <c r="AJ248" s="568"/>
    </row>
    <row r="249">
      <c r="A249" s="568"/>
      <c r="B249" s="568"/>
      <c r="C249" s="568"/>
      <c r="D249" s="568"/>
      <c r="E249" s="569"/>
      <c r="F249" s="568"/>
      <c r="G249" s="568"/>
      <c r="H249" s="568"/>
      <c r="I249" s="568"/>
      <c r="J249" s="568"/>
      <c r="K249" s="568"/>
      <c r="L249" s="568"/>
      <c r="M249" s="568"/>
      <c r="N249" s="568"/>
      <c r="O249" s="568"/>
      <c r="P249" s="568"/>
      <c r="Q249" s="568"/>
      <c r="R249" s="568"/>
      <c r="S249" s="568"/>
      <c r="T249" s="568"/>
      <c r="U249" s="568"/>
      <c r="V249" s="568"/>
      <c r="W249" s="568"/>
      <c r="X249" s="568"/>
      <c r="Y249" s="568"/>
      <c r="Z249" s="568"/>
      <c r="AA249" s="568"/>
      <c r="AB249" s="568"/>
      <c r="AC249" s="568"/>
      <c r="AD249" s="568"/>
      <c r="AE249" s="568"/>
      <c r="AF249" s="568"/>
      <c r="AG249" s="568"/>
      <c r="AH249" s="568"/>
      <c r="AI249" s="568"/>
      <c r="AJ249" s="568"/>
    </row>
    <row r="250">
      <c r="A250" s="568"/>
      <c r="B250" s="568"/>
      <c r="C250" s="568"/>
      <c r="D250" s="568"/>
      <c r="E250" s="569"/>
      <c r="F250" s="568"/>
      <c r="G250" s="568"/>
      <c r="H250" s="568"/>
      <c r="I250" s="568"/>
      <c r="J250" s="568"/>
      <c r="K250" s="568"/>
      <c r="L250" s="568"/>
      <c r="M250" s="568"/>
      <c r="N250" s="568"/>
      <c r="O250" s="568"/>
      <c r="P250" s="568"/>
      <c r="Q250" s="568"/>
      <c r="R250" s="568"/>
      <c r="S250" s="568"/>
      <c r="T250" s="568"/>
      <c r="U250" s="568"/>
      <c r="V250" s="568"/>
      <c r="W250" s="568"/>
      <c r="X250" s="568"/>
      <c r="Y250" s="568"/>
      <c r="Z250" s="568"/>
      <c r="AA250" s="568"/>
      <c r="AB250" s="568"/>
      <c r="AC250" s="568"/>
      <c r="AD250" s="568"/>
      <c r="AE250" s="568"/>
      <c r="AF250" s="568"/>
      <c r="AG250" s="568"/>
      <c r="AH250" s="568"/>
      <c r="AI250" s="568"/>
      <c r="AJ250" s="568"/>
    </row>
    <row r="251">
      <c r="A251" s="568"/>
      <c r="B251" s="568"/>
      <c r="C251" s="568"/>
      <c r="D251" s="568"/>
      <c r="E251" s="569"/>
      <c r="F251" s="568"/>
      <c r="G251" s="568"/>
      <c r="H251" s="568"/>
      <c r="I251" s="568"/>
      <c r="J251" s="568"/>
      <c r="K251" s="568"/>
      <c r="L251" s="568"/>
      <c r="M251" s="568"/>
      <c r="N251" s="568"/>
      <c r="O251" s="568"/>
      <c r="P251" s="568"/>
      <c r="Q251" s="568"/>
      <c r="R251" s="568"/>
      <c r="S251" s="568"/>
      <c r="T251" s="568"/>
      <c r="U251" s="568"/>
      <c r="V251" s="568"/>
      <c r="W251" s="568"/>
      <c r="X251" s="568"/>
      <c r="Y251" s="568"/>
      <c r="Z251" s="568"/>
      <c r="AA251" s="568"/>
      <c r="AB251" s="568"/>
      <c r="AC251" s="568"/>
      <c r="AD251" s="568"/>
      <c r="AE251" s="568"/>
      <c r="AF251" s="568"/>
      <c r="AG251" s="568"/>
      <c r="AH251" s="568"/>
      <c r="AI251" s="568"/>
      <c r="AJ251" s="568"/>
    </row>
    <row r="252">
      <c r="A252" s="568"/>
      <c r="B252" s="568"/>
      <c r="C252" s="568"/>
      <c r="D252" s="568"/>
      <c r="E252" s="569"/>
      <c r="F252" s="568"/>
      <c r="G252" s="568"/>
      <c r="H252" s="568"/>
      <c r="I252" s="568"/>
      <c r="J252" s="568"/>
      <c r="K252" s="568"/>
      <c r="L252" s="568"/>
      <c r="M252" s="568"/>
      <c r="N252" s="568"/>
      <c r="O252" s="568"/>
      <c r="P252" s="568"/>
      <c r="Q252" s="568"/>
      <c r="R252" s="568"/>
      <c r="S252" s="568"/>
      <c r="T252" s="568"/>
      <c r="U252" s="568"/>
      <c r="V252" s="568"/>
      <c r="W252" s="568"/>
      <c r="X252" s="568"/>
      <c r="Y252" s="568"/>
      <c r="Z252" s="568"/>
      <c r="AA252" s="568"/>
      <c r="AB252" s="568"/>
      <c r="AC252" s="568"/>
      <c r="AD252" s="568"/>
      <c r="AE252" s="568"/>
      <c r="AF252" s="568"/>
      <c r="AG252" s="568"/>
      <c r="AH252" s="568"/>
      <c r="AI252" s="568"/>
      <c r="AJ252" s="568"/>
    </row>
    <row r="253">
      <c r="A253" s="568"/>
      <c r="B253" s="568"/>
      <c r="C253" s="568"/>
      <c r="D253" s="568"/>
      <c r="E253" s="569"/>
      <c r="F253" s="568"/>
      <c r="G253" s="568"/>
      <c r="H253" s="568"/>
      <c r="I253" s="568"/>
      <c r="J253" s="568"/>
      <c r="K253" s="568"/>
      <c r="L253" s="568"/>
      <c r="M253" s="568"/>
      <c r="N253" s="568"/>
      <c r="O253" s="568"/>
      <c r="P253" s="568"/>
      <c r="Q253" s="568"/>
      <c r="R253" s="568"/>
      <c r="S253" s="568"/>
      <c r="T253" s="568"/>
      <c r="U253" s="568"/>
      <c r="V253" s="568"/>
      <c r="W253" s="568"/>
      <c r="X253" s="568"/>
      <c r="Y253" s="568"/>
      <c r="Z253" s="568"/>
      <c r="AA253" s="568"/>
      <c r="AB253" s="568"/>
      <c r="AC253" s="568"/>
      <c r="AD253" s="568"/>
      <c r="AE253" s="568"/>
      <c r="AF253" s="568"/>
      <c r="AG253" s="568"/>
      <c r="AH253" s="568"/>
      <c r="AI253" s="568"/>
      <c r="AJ253" s="568"/>
    </row>
    <row r="254">
      <c r="A254" s="568"/>
      <c r="B254" s="568"/>
      <c r="C254" s="568"/>
      <c r="D254" s="568"/>
      <c r="E254" s="569"/>
      <c r="F254" s="568"/>
      <c r="G254" s="568"/>
      <c r="H254" s="568"/>
      <c r="I254" s="568"/>
      <c r="J254" s="568"/>
      <c r="K254" s="568"/>
      <c r="L254" s="568"/>
      <c r="M254" s="568"/>
      <c r="N254" s="568"/>
      <c r="O254" s="568"/>
      <c r="P254" s="568"/>
      <c r="Q254" s="568"/>
      <c r="R254" s="568"/>
      <c r="S254" s="568"/>
      <c r="T254" s="568"/>
      <c r="U254" s="568"/>
      <c r="V254" s="568"/>
      <c r="W254" s="568"/>
      <c r="X254" s="568"/>
      <c r="Y254" s="568"/>
      <c r="Z254" s="568"/>
      <c r="AA254" s="568"/>
      <c r="AB254" s="568"/>
      <c r="AC254" s="568"/>
      <c r="AD254" s="568"/>
      <c r="AE254" s="568"/>
      <c r="AF254" s="568"/>
      <c r="AG254" s="568"/>
      <c r="AH254" s="568"/>
      <c r="AI254" s="568"/>
      <c r="AJ254" s="568"/>
    </row>
    <row r="255">
      <c r="A255" s="568"/>
      <c r="B255" s="568"/>
      <c r="C255" s="568"/>
      <c r="D255" s="568"/>
      <c r="E255" s="569"/>
      <c r="F255" s="568"/>
      <c r="G255" s="568"/>
      <c r="H255" s="568"/>
      <c r="I255" s="568"/>
      <c r="J255" s="568"/>
      <c r="K255" s="568"/>
      <c r="L255" s="568"/>
      <c r="M255" s="568"/>
      <c r="N255" s="568"/>
      <c r="O255" s="568"/>
      <c r="P255" s="568"/>
      <c r="Q255" s="568"/>
      <c r="R255" s="568"/>
      <c r="S255" s="568"/>
      <c r="T255" s="568"/>
      <c r="U255" s="568"/>
      <c r="V255" s="568"/>
      <c r="W255" s="568"/>
      <c r="X255" s="568"/>
      <c r="Y255" s="568"/>
      <c r="Z255" s="568"/>
      <c r="AA255" s="568"/>
      <c r="AB255" s="568"/>
      <c r="AC255" s="568"/>
      <c r="AD255" s="568"/>
      <c r="AE255" s="568"/>
      <c r="AF255" s="568"/>
      <c r="AG255" s="568"/>
      <c r="AH255" s="568"/>
      <c r="AI255" s="568"/>
      <c r="AJ255" s="568"/>
    </row>
    <row r="256">
      <c r="A256" s="568"/>
      <c r="B256" s="568"/>
      <c r="C256" s="568"/>
      <c r="D256" s="568"/>
      <c r="E256" s="569"/>
      <c r="F256" s="568"/>
      <c r="G256" s="568"/>
      <c r="H256" s="568"/>
      <c r="I256" s="568"/>
      <c r="J256" s="568"/>
      <c r="K256" s="568"/>
      <c r="L256" s="568"/>
      <c r="M256" s="568"/>
      <c r="N256" s="568"/>
      <c r="O256" s="568"/>
      <c r="P256" s="568"/>
      <c r="Q256" s="568"/>
      <c r="R256" s="568"/>
      <c r="S256" s="568"/>
      <c r="T256" s="568"/>
      <c r="U256" s="568"/>
      <c r="V256" s="568"/>
      <c r="W256" s="568"/>
      <c r="X256" s="568"/>
      <c r="Y256" s="568"/>
      <c r="Z256" s="568"/>
      <c r="AA256" s="568"/>
      <c r="AB256" s="568"/>
      <c r="AC256" s="568"/>
      <c r="AD256" s="568"/>
      <c r="AE256" s="568"/>
      <c r="AF256" s="568"/>
      <c r="AG256" s="568"/>
      <c r="AH256" s="568"/>
      <c r="AI256" s="568"/>
      <c r="AJ256" s="568"/>
    </row>
    <row r="257">
      <c r="A257" s="568"/>
      <c r="B257" s="568"/>
      <c r="C257" s="568"/>
      <c r="D257" s="568"/>
      <c r="E257" s="569"/>
      <c r="F257" s="568"/>
      <c r="G257" s="568"/>
      <c r="H257" s="568"/>
      <c r="I257" s="568"/>
      <c r="J257" s="568"/>
      <c r="K257" s="568"/>
      <c r="L257" s="568"/>
      <c r="M257" s="568"/>
      <c r="N257" s="568"/>
      <c r="O257" s="568"/>
      <c r="P257" s="568"/>
      <c r="Q257" s="568"/>
      <c r="R257" s="568"/>
      <c r="S257" s="568"/>
      <c r="T257" s="568"/>
      <c r="U257" s="568"/>
      <c r="V257" s="568"/>
      <c r="W257" s="568"/>
      <c r="X257" s="568"/>
      <c r="Y257" s="568"/>
      <c r="Z257" s="568"/>
      <c r="AA257" s="568"/>
      <c r="AB257" s="568"/>
      <c r="AC257" s="568"/>
      <c r="AD257" s="568"/>
      <c r="AE257" s="568"/>
      <c r="AF257" s="568"/>
      <c r="AG257" s="568"/>
      <c r="AH257" s="568"/>
      <c r="AI257" s="568"/>
      <c r="AJ257" s="568"/>
    </row>
    <row r="258">
      <c r="A258" s="568"/>
      <c r="B258" s="568"/>
      <c r="C258" s="568"/>
      <c r="D258" s="568"/>
      <c r="E258" s="569"/>
      <c r="F258" s="568"/>
      <c r="G258" s="568"/>
      <c r="H258" s="568"/>
      <c r="I258" s="568"/>
      <c r="J258" s="568"/>
      <c r="K258" s="568"/>
      <c r="L258" s="568"/>
      <c r="M258" s="568"/>
      <c r="N258" s="568"/>
      <c r="O258" s="568"/>
      <c r="P258" s="568"/>
      <c r="Q258" s="568"/>
      <c r="R258" s="568"/>
      <c r="S258" s="568"/>
      <c r="T258" s="568"/>
      <c r="U258" s="568"/>
      <c r="V258" s="568"/>
      <c r="W258" s="568"/>
      <c r="X258" s="568"/>
      <c r="Y258" s="568"/>
      <c r="Z258" s="568"/>
      <c r="AA258" s="568"/>
      <c r="AB258" s="568"/>
      <c r="AC258" s="568"/>
      <c r="AD258" s="568"/>
      <c r="AE258" s="568"/>
      <c r="AF258" s="568"/>
      <c r="AG258" s="568"/>
      <c r="AH258" s="568"/>
      <c r="AI258" s="568"/>
      <c r="AJ258" s="568"/>
    </row>
    <row r="259">
      <c r="A259" s="568"/>
      <c r="B259" s="568"/>
      <c r="C259" s="568"/>
      <c r="D259" s="568"/>
      <c r="E259" s="569"/>
      <c r="F259" s="568"/>
      <c r="G259" s="568"/>
      <c r="H259" s="568"/>
      <c r="I259" s="568"/>
      <c r="J259" s="568"/>
      <c r="K259" s="568"/>
      <c r="L259" s="568"/>
      <c r="M259" s="568"/>
      <c r="N259" s="568"/>
      <c r="O259" s="568"/>
      <c r="P259" s="568"/>
      <c r="Q259" s="568"/>
      <c r="R259" s="568"/>
      <c r="S259" s="568"/>
      <c r="T259" s="568"/>
      <c r="U259" s="568"/>
      <c r="V259" s="568"/>
      <c r="W259" s="568"/>
      <c r="X259" s="568"/>
      <c r="Y259" s="568"/>
      <c r="Z259" s="568"/>
      <c r="AA259" s="568"/>
      <c r="AB259" s="568"/>
      <c r="AC259" s="568"/>
      <c r="AD259" s="568"/>
      <c r="AE259" s="568"/>
      <c r="AF259" s="568"/>
      <c r="AG259" s="568"/>
      <c r="AH259" s="568"/>
      <c r="AI259" s="568"/>
      <c r="AJ259" s="568"/>
    </row>
    <row r="260">
      <c r="A260" s="568"/>
      <c r="B260" s="568"/>
      <c r="C260" s="568"/>
      <c r="D260" s="568"/>
      <c r="E260" s="569"/>
      <c r="F260" s="568"/>
      <c r="G260" s="568"/>
      <c r="H260" s="568"/>
      <c r="I260" s="568"/>
      <c r="J260" s="568"/>
      <c r="K260" s="568"/>
      <c r="L260" s="568"/>
      <c r="M260" s="568"/>
      <c r="N260" s="568"/>
      <c r="O260" s="568"/>
      <c r="P260" s="568"/>
      <c r="Q260" s="568"/>
      <c r="R260" s="568"/>
      <c r="S260" s="568"/>
      <c r="T260" s="568"/>
      <c r="U260" s="568"/>
      <c r="V260" s="568"/>
      <c r="W260" s="568"/>
      <c r="X260" s="568"/>
      <c r="Y260" s="568"/>
      <c r="Z260" s="568"/>
      <c r="AA260" s="568"/>
      <c r="AB260" s="568"/>
      <c r="AC260" s="568"/>
      <c r="AD260" s="568"/>
      <c r="AE260" s="568"/>
      <c r="AF260" s="568"/>
      <c r="AG260" s="568"/>
      <c r="AH260" s="568"/>
      <c r="AI260" s="568"/>
      <c r="AJ260" s="568"/>
    </row>
    <row r="261">
      <c r="A261" s="568"/>
      <c r="B261" s="568"/>
      <c r="C261" s="568"/>
      <c r="D261" s="568"/>
      <c r="E261" s="569"/>
      <c r="F261" s="568"/>
      <c r="G261" s="568"/>
      <c r="H261" s="568"/>
      <c r="I261" s="568"/>
      <c r="J261" s="568"/>
      <c r="K261" s="568"/>
      <c r="L261" s="568"/>
      <c r="M261" s="568"/>
      <c r="N261" s="568"/>
      <c r="O261" s="568"/>
      <c r="P261" s="568"/>
      <c r="Q261" s="568"/>
      <c r="R261" s="568"/>
      <c r="S261" s="568"/>
      <c r="T261" s="568"/>
      <c r="U261" s="568"/>
      <c r="V261" s="568"/>
      <c r="W261" s="568"/>
      <c r="X261" s="568"/>
      <c r="Y261" s="568"/>
      <c r="Z261" s="568"/>
      <c r="AA261" s="568"/>
      <c r="AB261" s="568"/>
      <c r="AC261" s="568"/>
      <c r="AD261" s="568"/>
      <c r="AE261" s="568"/>
      <c r="AF261" s="568"/>
      <c r="AG261" s="568"/>
      <c r="AH261" s="568"/>
      <c r="AI261" s="568"/>
      <c r="AJ261" s="568"/>
    </row>
    <row r="262">
      <c r="A262" s="568"/>
      <c r="B262" s="568"/>
      <c r="C262" s="568"/>
      <c r="D262" s="568"/>
      <c r="E262" s="569"/>
      <c r="F262" s="568"/>
      <c r="G262" s="568"/>
      <c r="H262" s="568"/>
      <c r="I262" s="568"/>
      <c r="J262" s="568"/>
      <c r="K262" s="568"/>
      <c r="L262" s="568"/>
      <c r="M262" s="568"/>
      <c r="N262" s="568"/>
      <c r="O262" s="568"/>
      <c r="P262" s="568"/>
      <c r="Q262" s="568"/>
      <c r="R262" s="568"/>
      <c r="S262" s="568"/>
      <c r="T262" s="568"/>
      <c r="U262" s="568"/>
      <c r="V262" s="568"/>
      <c r="W262" s="568"/>
      <c r="X262" s="568"/>
      <c r="Y262" s="568"/>
      <c r="Z262" s="568"/>
      <c r="AA262" s="568"/>
      <c r="AB262" s="568"/>
      <c r="AC262" s="568"/>
      <c r="AD262" s="568"/>
      <c r="AE262" s="568"/>
      <c r="AF262" s="568"/>
      <c r="AG262" s="568"/>
      <c r="AH262" s="568"/>
      <c r="AI262" s="568"/>
      <c r="AJ262" s="568"/>
    </row>
    <row r="263">
      <c r="A263" s="568"/>
      <c r="B263" s="568"/>
      <c r="C263" s="568"/>
      <c r="D263" s="568"/>
      <c r="E263" s="569"/>
      <c r="F263" s="568"/>
      <c r="G263" s="568"/>
      <c r="H263" s="568"/>
      <c r="I263" s="568"/>
      <c r="J263" s="568"/>
      <c r="K263" s="568"/>
      <c r="L263" s="568"/>
      <c r="M263" s="568"/>
      <c r="N263" s="568"/>
      <c r="O263" s="568"/>
      <c r="P263" s="568"/>
      <c r="Q263" s="568"/>
      <c r="R263" s="568"/>
      <c r="S263" s="568"/>
      <c r="T263" s="568"/>
      <c r="U263" s="568"/>
      <c r="V263" s="568"/>
      <c r="W263" s="568"/>
      <c r="X263" s="568"/>
      <c r="Y263" s="568"/>
      <c r="Z263" s="568"/>
      <c r="AA263" s="568"/>
      <c r="AB263" s="568"/>
      <c r="AC263" s="568"/>
      <c r="AD263" s="568"/>
      <c r="AE263" s="568"/>
      <c r="AF263" s="568"/>
      <c r="AG263" s="568"/>
      <c r="AH263" s="568"/>
      <c r="AI263" s="568"/>
      <c r="AJ263" s="568"/>
    </row>
    <row r="264">
      <c r="A264" s="568"/>
      <c r="B264" s="568"/>
      <c r="C264" s="568"/>
      <c r="D264" s="568"/>
      <c r="E264" s="569"/>
      <c r="F264" s="568"/>
      <c r="G264" s="568"/>
      <c r="H264" s="568"/>
      <c r="I264" s="568"/>
      <c r="J264" s="568"/>
      <c r="K264" s="568"/>
      <c r="L264" s="568"/>
      <c r="M264" s="568"/>
      <c r="N264" s="568"/>
      <c r="O264" s="568"/>
      <c r="P264" s="568"/>
      <c r="Q264" s="568"/>
      <c r="R264" s="568"/>
      <c r="S264" s="568"/>
      <c r="T264" s="568"/>
      <c r="U264" s="568"/>
      <c r="V264" s="568"/>
      <c r="W264" s="568"/>
      <c r="X264" s="568"/>
      <c r="Y264" s="568"/>
      <c r="Z264" s="568"/>
      <c r="AA264" s="568"/>
      <c r="AB264" s="568"/>
      <c r="AC264" s="568"/>
      <c r="AD264" s="568"/>
      <c r="AE264" s="568"/>
      <c r="AF264" s="568"/>
      <c r="AG264" s="568"/>
      <c r="AH264" s="568"/>
      <c r="AI264" s="568"/>
      <c r="AJ264" s="568"/>
    </row>
    <row r="265">
      <c r="A265" s="568"/>
      <c r="B265" s="568"/>
      <c r="C265" s="568"/>
      <c r="D265" s="568"/>
      <c r="E265" s="569"/>
      <c r="F265" s="568"/>
      <c r="G265" s="568"/>
      <c r="H265" s="568"/>
      <c r="I265" s="568"/>
      <c r="J265" s="568"/>
      <c r="K265" s="568"/>
      <c r="L265" s="568"/>
      <c r="M265" s="568"/>
      <c r="N265" s="568"/>
      <c r="O265" s="568"/>
      <c r="P265" s="568"/>
      <c r="Q265" s="568"/>
      <c r="R265" s="568"/>
      <c r="S265" s="568"/>
      <c r="T265" s="568"/>
      <c r="U265" s="568"/>
      <c r="V265" s="568"/>
      <c r="W265" s="568"/>
      <c r="X265" s="568"/>
      <c r="Y265" s="568"/>
      <c r="Z265" s="568"/>
      <c r="AA265" s="568"/>
      <c r="AB265" s="568"/>
      <c r="AC265" s="568"/>
      <c r="AD265" s="568"/>
      <c r="AE265" s="568"/>
      <c r="AF265" s="568"/>
      <c r="AG265" s="568"/>
      <c r="AH265" s="568"/>
      <c r="AI265" s="568"/>
      <c r="AJ265" s="568"/>
    </row>
    <row r="266">
      <c r="A266" s="568"/>
      <c r="B266" s="568"/>
      <c r="C266" s="568"/>
      <c r="D266" s="568"/>
      <c r="E266" s="569"/>
      <c r="F266" s="568"/>
      <c r="G266" s="568"/>
      <c r="H266" s="568"/>
      <c r="I266" s="568"/>
      <c r="J266" s="568"/>
      <c r="K266" s="568"/>
      <c r="L266" s="568"/>
      <c r="M266" s="568"/>
      <c r="N266" s="568"/>
      <c r="O266" s="568"/>
      <c r="P266" s="568"/>
      <c r="Q266" s="568"/>
      <c r="R266" s="568"/>
      <c r="S266" s="568"/>
      <c r="T266" s="568"/>
      <c r="U266" s="568"/>
      <c r="V266" s="568"/>
      <c r="W266" s="568"/>
      <c r="X266" s="568"/>
      <c r="Y266" s="568"/>
      <c r="Z266" s="568"/>
      <c r="AA266" s="568"/>
      <c r="AB266" s="568"/>
      <c r="AC266" s="568"/>
      <c r="AD266" s="568"/>
      <c r="AE266" s="568"/>
      <c r="AF266" s="568"/>
      <c r="AG266" s="568"/>
      <c r="AH266" s="568"/>
      <c r="AI266" s="568"/>
      <c r="AJ266" s="568"/>
    </row>
    <row r="267">
      <c r="A267" s="568"/>
      <c r="B267" s="568"/>
      <c r="C267" s="568"/>
      <c r="D267" s="568"/>
      <c r="E267" s="569"/>
      <c r="F267" s="568"/>
      <c r="G267" s="568"/>
      <c r="H267" s="568"/>
      <c r="I267" s="568"/>
      <c r="J267" s="568"/>
      <c r="K267" s="568"/>
      <c r="L267" s="568"/>
      <c r="M267" s="568"/>
      <c r="N267" s="568"/>
      <c r="O267" s="568"/>
      <c r="P267" s="568"/>
      <c r="Q267" s="568"/>
      <c r="R267" s="568"/>
      <c r="S267" s="568"/>
      <c r="T267" s="568"/>
      <c r="U267" s="568"/>
      <c r="V267" s="568"/>
      <c r="W267" s="568"/>
      <c r="X267" s="568"/>
      <c r="Y267" s="568"/>
      <c r="Z267" s="568"/>
      <c r="AA267" s="568"/>
      <c r="AB267" s="568"/>
      <c r="AC267" s="568"/>
      <c r="AD267" s="568"/>
      <c r="AE267" s="568"/>
      <c r="AF267" s="568"/>
      <c r="AG267" s="568"/>
      <c r="AH267" s="568"/>
      <c r="AI267" s="568"/>
      <c r="AJ267" s="568"/>
    </row>
    <row r="268">
      <c r="A268" s="568"/>
      <c r="B268" s="568"/>
      <c r="C268" s="568"/>
      <c r="D268" s="568"/>
      <c r="E268" s="569"/>
      <c r="F268" s="568"/>
      <c r="G268" s="568"/>
      <c r="H268" s="568"/>
      <c r="I268" s="568"/>
      <c r="J268" s="568"/>
      <c r="K268" s="568"/>
      <c r="L268" s="568"/>
      <c r="M268" s="568"/>
      <c r="N268" s="568"/>
      <c r="O268" s="568"/>
      <c r="P268" s="568"/>
      <c r="Q268" s="568"/>
      <c r="R268" s="568"/>
      <c r="S268" s="568"/>
      <c r="T268" s="568"/>
      <c r="U268" s="568"/>
      <c r="V268" s="568"/>
      <c r="W268" s="568"/>
      <c r="X268" s="568"/>
      <c r="Y268" s="568"/>
      <c r="Z268" s="568"/>
      <c r="AA268" s="568"/>
      <c r="AB268" s="568"/>
      <c r="AC268" s="568"/>
      <c r="AD268" s="568"/>
      <c r="AE268" s="568"/>
      <c r="AF268" s="568"/>
      <c r="AG268" s="568"/>
      <c r="AH268" s="568"/>
      <c r="AI268" s="568"/>
      <c r="AJ268" s="568"/>
    </row>
    <row r="269">
      <c r="A269" s="568"/>
      <c r="B269" s="568"/>
      <c r="C269" s="568"/>
      <c r="D269" s="568"/>
      <c r="E269" s="569"/>
      <c r="F269" s="568"/>
      <c r="G269" s="568"/>
      <c r="H269" s="568"/>
      <c r="I269" s="568"/>
      <c r="J269" s="568"/>
      <c r="K269" s="568"/>
      <c r="L269" s="568"/>
      <c r="M269" s="568"/>
      <c r="N269" s="568"/>
      <c r="O269" s="568"/>
      <c r="P269" s="568"/>
      <c r="Q269" s="568"/>
      <c r="R269" s="568"/>
      <c r="S269" s="568"/>
      <c r="T269" s="568"/>
      <c r="U269" s="568"/>
      <c r="V269" s="568"/>
      <c r="W269" s="568"/>
      <c r="X269" s="568"/>
      <c r="Y269" s="568"/>
      <c r="Z269" s="568"/>
      <c r="AA269" s="568"/>
      <c r="AB269" s="568"/>
      <c r="AC269" s="568"/>
      <c r="AD269" s="568"/>
      <c r="AE269" s="568"/>
      <c r="AF269" s="568"/>
      <c r="AG269" s="568"/>
      <c r="AH269" s="568"/>
      <c r="AI269" s="568"/>
      <c r="AJ269" s="568"/>
    </row>
    <row r="270">
      <c r="A270" s="568"/>
      <c r="B270" s="568"/>
      <c r="C270" s="568"/>
      <c r="D270" s="568"/>
      <c r="E270" s="569"/>
      <c r="F270" s="568"/>
      <c r="G270" s="568"/>
      <c r="H270" s="568"/>
      <c r="I270" s="568"/>
      <c r="J270" s="568"/>
      <c r="K270" s="568"/>
      <c r="L270" s="568"/>
      <c r="M270" s="568"/>
      <c r="N270" s="568"/>
      <c r="O270" s="568"/>
      <c r="P270" s="568"/>
      <c r="Q270" s="568"/>
      <c r="R270" s="568"/>
      <c r="S270" s="568"/>
      <c r="T270" s="568"/>
      <c r="U270" s="568"/>
      <c r="V270" s="568"/>
      <c r="W270" s="568"/>
      <c r="X270" s="568"/>
      <c r="Y270" s="568"/>
      <c r="Z270" s="568"/>
      <c r="AA270" s="568"/>
      <c r="AB270" s="568"/>
      <c r="AC270" s="568"/>
      <c r="AD270" s="568"/>
      <c r="AE270" s="568"/>
      <c r="AF270" s="568"/>
      <c r="AG270" s="568"/>
      <c r="AH270" s="568"/>
      <c r="AI270" s="568"/>
      <c r="AJ270" s="568"/>
    </row>
    <row r="271">
      <c r="A271" s="568"/>
      <c r="B271" s="568"/>
      <c r="C271" s="568"/>
      <c r="D271" s="568"/>
      <c r="E271" s="569"/>
      <c r="F271" s="568"/>
      <c r="G271" s="568"/>
      <c r="H271" s="568"/>
      <c r="I271" s="568"/>
      <c r="J271" s="568"/>
      <c r="K271" s="568"/>
      <c r="L271" s="568"/>
      <c r="M271" s="568"/>
      <c r="N271" s="568"/>
      <c r="O271" s="568"/>
      <c r="P271" s="568"/>
      <c r="Q271" s="568"/>
      <c r="R271" s="568"/>
      <c r="S271" s="568"/>
      <c r="T271" s="568"/>
      <c r="U271" s="568"/>
      <c r="V271" s="568"/>
      <c r="W271" s="568"/>
      <c r="X271" s="568"/>
      <c r="Y271" s="568"/>
      <c r="Z271" s="568"/>
      <c r="AA271" s="568"/>
      <c r="AB271" s="568"/>
      <c r="AC271" s="568"/>
      <c r="AD271" s="568"/>
      <c r="AE271" s="568"/>
      <c r="AF271" s="568"/>
      <c r="AG271" s="568"/>
      <c r="AH271" s="568"/>
      <c r="AI271" s="568"/>
      <c r="AJ271" s="568"/>
    </row>
    <row r="272">
      <c r="A272" s="568"/>
      <c r="B272" s="568"/>
      <c r="C272" s="568"/>
      <c r="D272" s="568"/>
      <c r="E272" s="569"/>
      <c r="F272" s="568"/>
      <c r="G272" s="568"/>
      <c r="H272" s="568"/>
      <c r="I272" s="568"/>
      <c r="J272" s="568"/>
      <c r="K272" s="568"/>
      <c r="L272" s="568"/>
      <c r="M272" s="568"/>
      <c r="N272" s="568"/>
      <c r="O272" s="568"/>
      <c r="P272" s="568"/>
      <c r="Q272" s="568"/>
      <c r="R272" s="568"/>
      <c r="S272" s="568"/>
      <c r="T272" s="568"/>
      <c r="U272" s="568"/>
      <c r="V272" s="568"/>
      <c r="W272" s="568"/>
      <c r="X272" s="568"/>
      <c r="Y272" s="568"/>
      <c r="Z272" s="568"/>
      <c r="AA272" s="568"/>
      <c r="AB272" s="568"/>
      <c r="AC272" s="568"/>
      <c r="AD272" s="568"/>
      <c r="AE272" s="568"/>
      <c r="AF272" s="568"/>
      <c r="AG272" s="568"/>
      <c r="AH272" s="568"/>
      <c r="AI272" s="568"/>
      <c r="AJ272" s="568"/>
    </row>
    <row r="273">
      <c r="A273" s="568"/>
      <c r="B273" s="568"/>
      <c r="C273" s="568"/>
      <c r="D273" s="568"/>
      <c r="E273" s="569"/>
      <c r="F273" s="568"/>
      <c r="G273" s="568"/>
      <c r="H273" s="568"/>
      <c r="I273" s="568"/>
      <c r="J273" s="568"/>
      <c r="K273" s="568"/>
      <c r="L273" s="568"/>
      <c r="M273" s="568"/>
      <c r="N273" s="568"/>
      <c r="O273" s="568"/>
      <c r="P273" s="568"/>
      <c r="Q273" s="568"/>
      <c r="R273" s="568"/>
      <c r="S273" s="568"/>
      <c r="T273" s="568"/>
      <c r="U273" s="568"/>
      <c r="V273" s="568"/>
      <c r="W273" s="568"/>
      <c r="X273" s="568"/>
      <c r="Y273" s="568"/>
      <c r="Z273" s="568"/>
      <c r="AA273" s="568"/>
      <c r="AB273" s="568"/>
      <c r="AC273" s="568"/>
      <c r="AD273" s="568"/>
      <c r="AE273" s="568"/>
      <c r="AF273" s="568"/>
      <c r="AG273" s="568"/>
      <c r="AH273" s="568"/>
      <c r="AI273" s="568"/>
      <c r="AJ273" s="568"/>
    </row>
    <row r="274">
      <c r="A274" s="568"/>
      <c r="B274" s="568"/>
      <c r="C274" s="568"/>
      <c r="D274" s="568"/>
      <c r="E274" s="569"/>
      <c r="F274" s="568"/>
      <c r="G274" s="568"/>
      <c r="H274" s="568"/>
      <c r="I274" s="568"/>
      <c r="J274" s="568"/>
      <c r="K274" s="568"/>
      <c r="L274" s="568"/>
      <c r="M274" s="568"/>
      <c r="N274" s="568"/>
      <c r="O274" s="568"/>
      <c r="P274" s="568"/>
      <c r="Q274" s="568"/>
      <c r="R274" s="568"/>
      <c r="S274" s="568"/>
      <c r="T274" s="568"/>
      <c r="U274" s="568"/>
      <c r="V274" s="568"/>
      <c r="W274" s="568"/>
      <c r="X274" s="568"/>
      <c r="Y274" s="568"/>
      <c r="Z274" s="568"/>
      <c r="AA274" s="568"/>
      <c r="AB274" s="568"/>
      <c r="AC274" s="568"/>
      <c r="AD274" s="568"/>
      <c r="AE274" s="568"/>
      <c r="AF274" s="568"/>
      <c r="AG274" s="568"/>
      <c r="AH274" s="568"/>
      <c r="AI274" s="568"/>
      <c r="AJ274" s="568"/>
    </row>
    <row r="275">
      <c r="A275" s="568"/>
      <c r="B275" s="568"/>
      <c r="C275" s="568"/>
      <c r="D275" s="568"/>
      <c r="E275" s="569"/>
      <c r="F275" s="568"/>
      <c r="G275" s="568"/>
      <c r="H275" s="568"/>
      <c r="I275" s="568"/>
      <c r="J275" s="568"/>
      <c r="K275" s="568"/>
      <c r="L275" s="568"/>
      <c r="M275" s="568"/>
      <c r="N275" s="568"/>
      <c r="O275" s="568"/>
      <c r="P275" s="568"/>
      <c r="Q275" s="568"/>
      <c r="R275" s="568"/>
      <c r="S275" s="568"/>
      <c r="T275" s="568"/>
      <c r="U275" s="568"/>
      <c r="V275" s="568"/>
      <c r="W275" s="568"/>
      <c r="X275" s="568"/>
      <c r="Y275" s="568"/>
      <c r="Z275" s="568"/>
      <c r="AA275" s="568"/>
      <c r="AB275" s="568"/>
      <c r="AC275" s="568"/>
      <c r="AD275" s="568"/>
      <c r="AE275" s="568"/>
      <c r="AF275" s="568"/>
      <c r="AG275" s="568"/>
      <c r="AH275" s="568"/>
      <c r="AI275" s="568"/>
      <c r="AJ275" s="568"/>
    </row>
    <row r="276">
      <c r="A276" s="568"/>
      <c r="B276" s="568"/>
      <c r="C276" s="568"/>
      <c r="D276" s="568"/>
      <c r="E276" s="569"/>
      <c r="F276" s="568"/>
      <c r="G276" s="568"/>
      <c r="H276" s="568"/>
      <c r="I276" s="568"/>
      <c r="J276" s="568"/>
      <c r="K276" s="568"/>
      <c r="L276" s="568"/>
      <c r="M276" s="568"/>
      <c r="N276" s="568"/>
      <c r="O276" s="568"/>
      <c r="P276" s="568"/>
      <c r="Q276" s="568"/>
      <c r="R276" s="568"/>
      <c r="S276" s="568"/>
      <c r="T276" s="568"/>
      <c r="U276" s="568"/>
      <c r="V276" s="568"/>
      <c r="W276" s="568"/>
      <c r="X276" s="568"/>
      <c r="Y276" s="568"/>
      <c r="Z276" s="568"/>
      <c r="AA276" s="568"/>
      <c r="AB276" s="568"/>
      <c r="AC276" s="568"/>
      <c r="AD276" s="568"/>
      <c r="AE276" s="568"/>
      <c r="AF276" s="568"/>
      <c r="AG276" s="568"/>
      <c r="AH276" s="568"/>
      <c r="AI276" s="568"/>
      <c r="AJ276" s="568"/>
    </row>
    <row r="277">
      <c r="A277" s="568"/>
      <c r="B277" s="568"/>
      <c r="C277" s="568"/>
      <c r="D277" s="568"/>
      <c r="E277" s="569"/>
      <c r="F277" s="568"/>
      <c r="G277" s="568"/>
      <c r="H277" s="568"/>
      <c r="I277" s="568"/>
      <c r="J277" s="568"/>
      <c r="K277" s="568"/>
      <c r="L277" s="568"/>
      <c r="M277" s="568"/>
      <c r="N277" s="568"/>
      <c r="O277" s="568"/>
      <c r="P277" s="568"/>
      <c r="Q277" s="568"/>
      <c r="R277" s="568"/>
      <c r="S277" s="568"/>
      <c r="T277" s="568"/>
      <c r="U277" s="568"/>
      <c r="V277" s="568"/>
      <c r="W277" s="568"/>
      <c r="X277" s="568"/>
      <c r="Y277" s="568"/>
      <c r="Z277" s="568"/>
      <c r="AA277" s="568"/>
      <c r="AB277" s="568"/>
      <c r="AC277" s="568"/>
      <c r="AD277" s="568"/>
      <c r="AE277" s="568"/>
      <c r="AF277" s="568"/>
      <c r="AG277" s="568"/>
      <c r="AH277" s="568"/>
      <c r="AI277" s="568"/>
      <c r="AJ277" s="568"/>
    </row>
    <row r="278">
      <c r="A278" s="568"/>
      <c r="B278" s="568"/>
      <c r="C278" s="568"/>
      <c r="D278" s="568"/>
      <c r="E278" s="569"/>
      <c r="F278" s="568"/>
      <c r="G278" s="568"/>
      <c r="H278" s="568"/>
      <c r="I278" s="568"/>
      <c r="J278" s="568"/>
      <c r="K278" s="568"/>
      <c r="L278" s="568"/>
      <c r="M278" s="568"/>
      <c r="N278" s="568"/>
      <c r="O278" s="568"/>
      <c r="P278" s="568"/>
      <c r="Q278" s="568"/>
      <c r="R278" s="568"/>
      <c r="S278" s="568"/>
      <c r="T278" s="568"/>
      <c r="U278" s="568"/>
      <c r="V278" s="568"/>
      <c r="W278" s="568"/>
      <c r="X278" s="568"/>
      <c r="Y278" s="568"/>
      <c r="Z278" s="568"/>
      <c r="AA278" s="568"/>
      <c r="AB278" s="568"/>
      <c r="AC278" s="568"/>
      <c r="AD278" s="568"/>
      <c r="AE278" s="568"/>
      <c r="AF278" s="568"/>
      <c r="AG278" s="568"/>
      <c r="AH278" s="568"/>
      <c r="AI278" s="568"/>
      <c r="AJ278" s="568"/>
    </row>
    <row r="279">
      <c r="A279" s="568"/>
      <c r="B279" s="568"/>
      <c r="C279" s="568"/>
      <c r="D279" s="568"/>
      <c r="E279" s="569"/>
      <c r="F279" s="568"/>
      <c r="G279" s="568"/>
      <c r="H279" s="568"/>
      <c r="I279" s="568"/>
      <c r="J279" s="568"/>
      <c r="K279" s="568"/>
      <c r="L279" s="568"/>
      <c r="M279" s="568"/>
      <c r="N279" s="568"/>
      <c r="O279" s="568"/>
      <c r="P279" s="568"/>
      <c r="Q279" s="568"/>
      <c r="R279" s="568"/>
      <c r="S279" s="568"/>
      <c r="T279" s="568"/>
      <c r="U279" s="568"/>
      <c r="V279" s="568"/>
      <c r="W279" s="568"/>
      <c r="X279" s="568"/>
      <c r="Y279" s="568"/>
      <c r="Z279" s="568"/>
      <c r="AA279" s="568"/>
      <c r="AB279" s="568"/>
      <c r="AC279" s="568"/>
      <c r="AD279" s="568"/>
      <c r="AE279" s="568"/>
      <c r="AF279" s="568"/>
      <c r="AG279" s="568"/>
      <c r="AH279" s="568"/>
      <c r="AI279" s="568"/>
      <c r="AJ279" s="568"/>
    </row>
    <row r="280">
      <c r="A280" s="568"/>
      <c r="B280" s="568"/>
      <c r="C280" s="568"/>
      <c r="D280" s="568"/>
      <c r="E280" s="569"/>
      <c r="F280" s="568"/>
      <c r="G280" s="568"/>
      <c r="H280" s="568"/>
      <c r="I280" s="568"/>
      <c r="J280" s="568"/>
      <c r="K280" s="568"/>
      <c r="L280" s="568"/>
      <c r="M280" s="568"/>
      <c r="N280" s="568"/>
      <c r="O280" s="568"/>
      <c r="P280" s="568"/>
      <c r="Q280" s="568"/>
      <c r="R280" s="568"/>
      <c r="S280" s="568"/>
      <c r="T280" s="568"/>
      <c r="U280" s="568"/>
      <c r="V280" s="568"/>
      <c r="W280" s="568"/>
      <c r="X280" s="568"/>
      <c r="Y280" s="568"/>
      <c r="Z280" s="568"/>
      <c r="AA280" s="568"/>
      <c r="AB280" s="568"/>
      <c r="AC280" s="568"/>
      <c r="AD280" s="568"/>
      <c r="AE280" s="568"/>
      <c r="AF280" s="568"/>
      <c r="AG280" s="568"/>
      <c r="AH280" s="568"/>
      <c r="AI280" s="568"/>
      <c r="AJ280" s="568"/>
    </row>
    <row r="281">
      <c r="A281" s="568"/>
      <c r="B281" s="568"/>
      <c r="C281" s="568"/>
      <c r="D281" s="568"/>
      <c r="E281" s="569"/>
      <c r="F281" s="568"/>
      <c r="G281" s="568"/>
      <c r="H281" s="568"/>
      <c r="I281" s="568"/>
      <c r="J281" s="568"/>
      <c r="K281" s="568"/>
      <c r="L281" s="568"/>
      <c r="M281" s="568"/>
      <c r="N281" s="568"/>
      <c r="O281" s="568"/>
      <c r="P281" s="568"/>
      <c r="Q281" s="568"/>
      <c r="R281" s="568"/>
      <c r="S281" s="568"/>
      <c r="T281" s="568"/>
      <c r="U281" s="568"/>
      <c r="V281" s="568"/>
      <c r="W281" s="568"/>
      <c r="X281" s="568"/>
      <c r="Y281" s="568"/>
      <c r="Z281" s="568"/>
      <c r="AA281" s="568"/>
      <c r="AB281" s="568"/>
      <c r="AC281" s="568"/>
      <c r="AD281" s="568"/>
      <c r="AE281" s="568"/>
      <c r="AF281" s="568"/>
      <c r="AG281" s="568"/>
      <c r="AH281" s="568"/>
      <c r="AI281" s="568"/>
      <c r="AJ281" s="568"/>
    </row>
    <row r="282">
      <c r="A282" s="568"/>
      <c r="B282" s="568"/>
      <c r="C282" s="568"/>
      <c r="D282" s="568"/>
      <c r="E282" s="569"/>
      <c r="F282" s="568"/>
      <c r="G282" s="568"/>
      <c r="H282" s="568"/>
      <c r="I282" s="568"/>
      <c r="J282" s="568"/>
      <c r="K282" s="568"/>
      <c r="L282" s="568"/>
      <c r="M282" s="568"/>
      <c r="N282" s="568"/>
      <c r="O282" s="568"/>
      <c r="P282" s="568"/>
      <c r="Q282" s="568"/>
      <c r="R282" s="568"/>
      <c r="S282" s="568"/>
      <c r="T282" s="568"/>
      <c r="U282" s="568"/>
      <c r="V282" s="568"/>
      <c r="W282" s="568"/>
      <c r="X282" s="568"/>
      <c r="Y282" s="568"/>
      <c r="Z282" s="568"/>
      <c r="AA282" s="568"/>
      <c r="AB282" s="568"/>
      <c r="AC282" s="568"/>
      <c r="AD282" s="568"/>
      <c r="AE282" s="568"/>
      <c r="AF282" s="568"/>
      <c r="AG282" s="568"/>
      <c r="AH282" s="568"/>
      <c r="AI282" s="568"/>
      <c r="AJ282" s="568"/>
    </row>
    <row r="283">
      <c r="A283" s="568"/>
      <c r="B283" s="568"/>
      <c r="C283" s="568"/>
      <c r="D283" s="568"/>
      <c r="E283" s="569"/>
      <c r="F283" s="568"/>
      <c r="G283" s="568"/>
      <c r="H283" s="568"/>
      <c r="I283" s="568"/>
      <c r="J283" s="568"/>
      <c r="K283" s="568"/>
      <c r="L283" s="568"/>
      <c r="M283" s="568"/>
      <c r="N283" s="568"/>
      <c r="O283" s="568"/>
      <c r="P283" s="568"/>
      <c r="Q283" s="568"/>
      <c r="R283" s="568"/>
      <c r="S283" s="568"/>
      <c r="T283" s="568"/>
      <c r="U283" s="568"/>
      <c r="V283" s="568"/>
      <c r="W283" s="568"/>
      <c r="X283" s="568"/>
      <c r="Y283" s="568"/>
      <c r="Z283" s="568"/>
      <c r="AA283" s="568"/>
      <c r="AB283" s="568"/>
      <c r="AC283" s="568"/>
      <c r="AD283" s="568"/>
      <c r="AE283" s="568"/>
      <c r="AF283" s="568"/>
      <c r="AG283" s="568"/>
      <c r="AH283" s="568"/>
      <c r="AI283" s="568"/>
      <c r="AJ283" s="568"/>
    </row>
    <row r="284">
      <c r="A284" s="568"/>
      <c r="B284" s="568"/>
      <c r="C284" s="568"/>
      <c r="D284" s="568"/>
      <c r="E284" s="569"/>
      <c r="F284" s="568"/>
      <c r="G284" s="568"/>
      <c r="H284" s="568"/>
      <c r="I284" s="568"/>
      <c r="J284" s="568"/>
      <c r="K284" s="568"/>
      <c r="L284" s="568"/>
      <c r="M284" s="568"/>
      <c r="N284" s="568"/>
      <c r="O284" s="568"/>
      <c r="P284" s="568"/>
      <c r="Q284" s="568"/>
      <c r="R284" s="568"/>
      <c r="S284" s="568"/>
      <c r="T284" s="568"/>
      <c r="U284" s="568"/>
      <c r="V284" s="568"/>
      <c r="W284" s="568"/>
      <c r="X284" s="568"/>
      <c r="Y284" s="568"/>
      <c r="Z284" s="568"/>
      <c r="AA284" s="568"/>
      <c r="AB284" s="568"/>
      <c r="AC284" s="568"/>
      <c r="AD284" s="568"/>
      <c r="AE284" s="568"/>
      <c r="AF284" s="568"/>
      <c r="AG284" s="568"/>
      <c r="AH284" s="568"/>
      <c r="AI284" s="568"/>
      <c r="AJ284" s="568"/>
    </row>
    <row r="285">
      <c r="A285" s="568"/>
      <c r="B285" s="568"/>
      <c r="C285" s="568"/>
      <c r="D285" s="568"/>
      <c r="E285" s="569"/>
      <c r="F285" s="568"/>
      <c r="G285" s="568"/>
      <c r="H285" s="568"/>
      <c r="I285" s="568"/>
      <c r="J285" s="568"/>
      <c r="K285" s="568"/>
      <c r="L285" s="568"/>
      <c r="M285" s="568"/>
      <c r="N285" s="568"/>
      <c r="O285" s="568"/>
      <c r="P285" s="568"/>
      <c r="Q285" s="568"/>
      <c r="R285" s="568"/>
      <c r="S285" s="568"/>
      <c r="T285" s="568"/>
      <c r="U285" s="568"/>
      <c r="V285" s="568"/>
      <c r="W285" s="568"/>
      <c r="X285" s="568"/>
      <c r="Y285" s="568"/>
      <c r="Z285" s="568"/>
      <c r="AA285" s="568"/>
      <c r="AB285" s="568"/>
      <c r="AC285" s="568"/>
      <c r="AD285" s="568"/>
      <c r="AE285" s="568"/>
      <c r="AF285" s="568"/>
      <c r="AG285" s="568"/>
      <c r="AH285" s="568"/>
      <c r="AI285" s="568"/>
      <c r="AJ285" s="568"/>
    </row>
    <row r="286">
      <c r="A286" s="568"/>
      <c r="B286" s="568"/>
      <c r="C286" s="568"/>
      <c r="D286" s="568"/>
      <c r="E286" s="569"/>
      <c r="F286" s="568"/>
      <c r="G286" s="568"/>
      <c r="H286" s="568"/>
      <c r="I286" s="568"/>
      <c r="J286" s="568"/>
      <c r="K286" s="568"/>
      <c r="L286" s="568"/>
      <c r="M286" s="568"/>
      <c r="N286" s="568"/>
      <c r="O286" s="568"/>
      <c r="P286" s="568"/>
      <c r="Q286" s="568"/>
      <c r="R286" s="568"/>
      <c r="S286" s="568"/>
      <c r="T286" s="568"/>
      <c r="U286" s="568"/>
      <c r="V286" s="568"/>
      <c r="W286" s="568"/>
      <c r="X286" s="568"/>
      <c r="Y286" s="568"/>
      <c r="Z286" s="568"/>
      <c r="AA286" s="568"/>
      <c r="AB286" s="568"/>
      <c r="AC286" s="568"/>
      <c r="AD286" s="568"/>
      <c r="AE286" s="568"/>
      <c r="AF286" s="568"/>
      <c r="AG286" s="568"/>
      <c r="AH286" s="568"/>
      <c r="AI286" s="568"/>
      <c r="AJ286" s="568"/>
    </row>
    <row r="287">
      <c r="A287" s="568"/>
      <c r="B287" s="568"/>
      <c r="C287" s="568"/>
      <c r="D287" s="568"/>
      <c r="E287" s="569"/>
      <c r="F287" s="568"/>
      <c r="G287" s="568"/>
      <c r="H287" s="568"/>
      <c r="I287" s="568"/>
      <c r="J287" s="568"/>
      <c r="K287" s="568"/>
      <c r="L287" s="568"/>
      <c r="M287" s="568"/>
      <c r="N287" s="568"/>
      <c r="O287" s="568"/>
      <c r="P287" s="568"/>
      <c r="Q287" s="568"/>
      <c r="R287" s="568"/>
      <c r="S287" s="568"/>
      <c r="T287" s="568"/>
      <c r="U287" s="568"/>
      <c r="V287" s="568"/>
      <c r="W287" s="568"/>
      <c r="X287" s="568"/>
      <c r="Y287" s="568"/>
      <c r="Z287" s="568"/>
      <c r="AA287" s="568"/>
      <c r="AB287" s="568"/>
      <c r="AC287" s="568"/>
      <c r="AD287" s="568"/>
      <c r="AE287" s="568"/>
      <c r="AF287" s="568"/>
      <c r="AG287" s="568"/>
      <c r="AH287" s="568"/>
      <c r="AI287" s="568"/>
      <c r="AJ287" s="568"/>
    </row>
    <row r="288">
      <c r="A288" s="568"/>
      <c r="B288" s="568"/>
      <c r="C288" s="568"/>
      <c r="D288" s="568"/>
      <c r="E288" s="569"/>
      <c r="F288" s="568"/>
      <c r="G288" s="568"/>
      <c r="H288" s="568"/>
      <c r="I288" s="568"/>
      <c r="J288" s="568"/>
      <c r="K288" s="568"/>
      <c r="L288" s="568"/>
      <c r="M288" s="568"/>
      <c r="N288" s="568"/>
      <c r="O288" s="568"/>
      <c r="P288" s="568"/>
      <c r="Q288" s="568"/>
      <c r="R288" s="568"/>
      <c r="S288" s="568"/>
      <c r="T288" s="568"/>
      <c r="U288" s="568"/>
      <c r="V288" s="568"/>
      <c r="W288" s="568"/>
      <c r="X288" s="568"/>
      <c r="Y288" s="568"/>
      <c r="Z288" s="568"/>
      <c r="AA288" s="568"/>
      <c r="AB288" s="568"/>
      <c r="AC288" s="568"/>
      <c r="AD288" s="568"/>
      <c r="AE288" s="568"/>
      <c r="AF288" s="568"/>
      <c r="AG288" s="568"/>
      <c r="AH288" s="568"/>
      <c r="AI288" s="568"/>
      <c r="AJ288" s="568"/>
    </row>
    <row r="289">
      <c r="A289" s="568"/>
      <c r="B289" s="568"/>
      <c r="C289" s="568"/>
      <c r="D289" s="568"/>
      <c r="E289" s="569"/>
      <c r="F289" s="568"/>
      <c r="G289" s="568"/>
      <c r="H289" s="568"/>
      <c r="I289" s="568"/>
      <c r="J289" s="568"/>
      <c r="K289" s="568"/>
      <c r="L289" s="568"/>
      <c r="M289" s="568"/>
      <c r="N289" s="568"/>
      <c r="O289" s="568"/>
      <c r="P289" s="568"/>
      <c r="Q289" s="568"/>
      <c r="R289" s="568"/>
      <c r="S289" s="568"/>
      <c r="T289" s="568"/>
      <c r="U289" s="568"/>
      <c r="V289" s="568"/>
      <c r="W289" s="568"/>
      <c r="X289" s="568"/>
      <c r="Y289" s="568"/>
      <c r="Z289" s="568"/>
      <c r="AA289" s="568"/>
      <c r="AB289" s="568"/>
      <c r="AC289" s="568"/>
      <c r="AD289" s="568"/>
      <c r="AE289" s="568"/>
      <c r="AF289" s="568"/>
      <c r="AG289" s="568"/>
      <c r="AH289" s="568"/>
      <c r="AI289" s="568"/>
      <c r="AJ289" s="568"/>
    </row>
    <row r="290">
      <c r="A290" s="568"/>
      <c r="B290" s="568"/>
      <c r="C290" s="568"/>
      <c r="D290" s="568"/>
      <c r="E290" s="569"/>
      <c r="F290" s="568"/>
      <c r="G290" s="568"/>
      <c r="H290" s="568"/>
      <c r="I290" s="568"/>
      <c r="J290" s="568"/>
      <c r="K290" s="568"/>
      <c r="L290" s="568"/>
      <c r="M290" s="568"/>
      <c r="N290" s="568"/>
      <c r="O290" s="568"/>
      <c r="P290" s="568"/>
      <c r="Q290" s="568"/>
      <c r="R290" s="568"/>
      <c r="S290" s="568"/>
      <c r="T290" s="568"/>
      <c r="U290" s="568"/>
      <c r="V290" s="568"/>
      <c r="W290" s="568"/>
      <c r="X290" s="568"/>
      <c r="Y290" s="568"/>
      <c r="Z290" s="568"/>
      <c r="AA290" s="568"/>
      <c r="AB290" s="568"/>
      <c r="AC290" s="568"/>
      <c r="AD290" s="568"/>
      <c r="AE290" s="568"/>
      <c r="AF290" s="568"/>
      <c r="AG290" s="568"/>
      <c r="AH290" s="568"/>
      <c r="AI290" s="568"/>
      <c r="AJ290" s="568"/>
    </row>
    <row r="291">
      <c r="A291" s="568"/>
      <c r="B291" s="568"/>
      <c r="C291" s="568"/>
      <c r="D291" s="568"/>
      <c r="E291" s="569"/>
      <c r="F291" s="568"/>
      <c r="G291" s="568"/>
      <c r="H291" s="568"/>
      <c r="I291" s="568"/>
      <c r="J291" s="568"/>
      <c r="K291" s="568"/>
      <c r="L291" s="568"/>
      <c r="M291" s="568"/>
      <c r="N291" s="568"/>
      <c r="O291" s="568"/>
      <c r="P291" s="568"/>
      <c r="Q291" s="568"/>
      <c r="R291" s="568"/>
      <c r="S291" s="568"/>
      <c r="T291" s="568"/>
      <c r="U291" s="568"/>
      <c r="V291" s="568"/>
      <c r="W291" s="568"/>
      <c r="X291" s="568"/>
      <c r="Y291" s="568"/>
      <c r="Z291" s="568"/>
      <c r="AA291" s="568"/>
      <c r="AB291" s="568"/>
      <c r="AC291" s="568"/>
      <c r="AD291" s="568"/>
      <c r="AE291" s="568"/>
      <c r="AF291" s="568"/>
      <c r="AG291" s="568"/>
      <c r="AH291" s="568"/>
      <c r="AI291" s="568"/>
      <c r="AJ291" s="568"/>
    </row>
    <row r="292">
      <c r="A292" s="568"/>
      <c r="B292" s="568"/>
      <c r="C292" s="568"/>
      <c r="D292" s="568"/>
      <c r="E292" s="569"/>
      <c r="F292" s="568"/>
      <c r="G292" s="568"/>
      <c r="H292" s="568"/>
      <c r="I292" s="568"/>
      <c r="J292" s="568"/>
      <c r="K292" s="568"/>
      <c r="L292" s="568"/>
      <c r="M292" s="568"/>
      <c r="N292" s="568"/>
      <c r="O292" s="568"/>
      <c r="P292" s="568"/>
      <c r="Q292" s="568"/>
      <c r="R292" s="568"/>
      <c r="S292" s="568"/>
      <c r="T292" s="568"/>
      <c r="U292" s="568"/>
      <c r="V292" s="568"/>
      <c r="W292" s="568"/>
      <c r="X292" s="568"/>
      <c r="Y292" s="568"/>
      <c r="Z292" s="568"/>
      <c r="AA292" s="568"/>
      <c r="AB292" s="568"/>
      <c r="AC292" s="568"/>
      <c r="AD292" s="568"/>
      <c r="AE292" s="568"/>
      <c r="AF292" s="568"/>
      <c r="AG292" s="568"/>
      <c r="AH292" s="568"/>
      <c r="AI292" s="568"/>
      <c r="AJ292" s="568"/>
    </row>
    <row r="293">
      <c r="A293" s="568"/>
      <c r="B293" s="568"/>
      <c r="C293" s="568"/>
      <c r="D293" s="568"/>
      <c r="E293" s="569"/>
      <c r="F293" s="568"/>
      <c r="G293" s="568"/>
      <c r="H293" s="568"/>
      <c r="I293" s="568"/>
      <c r="J293" s="568"/>
      <c r="K293" s="568"/>
      <c r="L293" s="568"/>
      <c r="M293" s="568"/>
      <c r="N293" s="568"/>
      <c r="O293" s="568"/>
      <c r="P293" s="568"/>
      <c r="Q293" s="568"/>
      <c r="R293" s="568"/>
      <c r="S293" s="568"/>
      <c r="T293" s="568"/>
      <c r="U293" s="568"/>
      <c r="V293" s="568"/>
      <c r="W293" s="568"/>
      <c r="X293" s="568"/>
      <c r="Y293" s="568"/>
      <c r="Z293" s="568"/>
      <c r="AA293" s="568"/>
      <c r="AB293" s="568"/>
      <c r="AC293" s="568"/>
      <c r="AD293" s="568"/>
      <c r="AE293" s="568"/>
      <c r="AF293" s="568"/>
      <c r="AG293" s="568"/>
      <c r="AH293" s="568"/>
      <c r="AI293" s="568"/>
      <c r="AJ293" s="568"/>
    </row>
    <row r="294">
      <c r="A294" s="568"/>
      <c r="B294" s="568"/>
      <c r="C294" s="568"/>
      <c r="D294" s="568"/>
      <c r="E294" s="569"/>
      <c r="F294" s="568"/>
      <c r="G294" s="568"/>
      <c r="H294" s="568"/>
      <c r="I294" s="568"/>
      <c r="J294" s="568"/>
      <c r="K294" s="568"/>
      <c r="L294" s="568"/>
      <c r="M294" s="568"/>
      <c r="N294" s="568"/>
      <c r="O294" s="568"/>
      <c r="P294" s="568"/>
      <c r="Q294" s="568"/>
      <c r="R294" s="568"/>
      <c r="S294" s="568"/>
      <c r="T294" s="568"/>
      <c r="U294" s="568"/>
      <c r="V294" s="568"/>
      <c r="W294" s="568"/>
      <c r="X294" s="568"/>
      <c r="Y294" s="568"/>
      <c r="Z294" s="568"/>
      <c r="AA294" s="568"/>
      <c r="AB294" s="568"/>
      <c r="AC294" s="568"/>
      <c r="AD294" s="568"/>
      <c r="AE294" s="568"/>
      <c r="AF294" s="568"/>
      <c r="AG294" s="568"/>
      <c r="AH294" s="568"/>
      <c r="AI294" s="568"/>
      <c r="AJ294" s="568"/>
    </row>
    <row r="295">
      <c r="A295" s="568"/>
      <c r="B295" s="568"/>
      <c r="C295" s="568"/>
      <c r="D295" s="568"/>
      <c r="E295" s="569"/>
      <c r="F295" s="568"/>
      <c r="G295" s="568"/>
      <c r="H295" s="568"/>
      <c r="I295" s="568"/>
      <c r="J295" s="568"/>
      <c r="K295" s="568"/>
      <c r="L295" s="568"/>
      <c r="M295" s="568"/>
      <c r="N295" s="568"/>
      <c r="O295" s="568"/>
      <c r="P295" s="568"/>
      <c r="Q295" s="568"/>
      <c r="R295" s="568"/>
      <c r="S295" s="568"/>
      <c r="T295" s="568"/>
      <c r="U295" s="568"/>
      <c r="V295" s="568"/>
      <c r="W295" s="568"/>
      <c r="X295" s="568"/>
      <c r="Y295" s="568"/>
      <c r="Z295" s="568"/>
      <c r="AA295" s="568"/>
      <c r="AB295" s="568"/>
      <c r="AC295" s="568"/>
      <c r="AD295" s="568"/>
      <c r="AE295" s="568"/>
      <c r="AF295" s="568"/>
      <c r="AG295" s="568"/>
      <c r="AH295" s="568"/>
      <c r="AI295" s="568"/>
      <c r="AJ295" s="568"/>
    </row>
    <row r="296">
      <c r="A296" s="568"/>
      <c r="B296" s="568"/>
      <c r="C296" s="568"/>
      <c r="D296" s="568"/>
      <c r="E296" s="569"/>
      <c r="F296" s="568"/>
      <c r="G296" s="568"/>
      <c r="H296" s="568"/>
      <c r="I296" s="568"/>
      <c r="J296" s="568"/>
      <c r="K296" s="568"/>
      <c r="L296" s="568"/>
      <c r="M296" s="568"/>
      <c r="N296" s="568"/>
      <c r="O296" s="568"/>
      <c r="P296" s="568"/>
      <c r="Q296" s="568"/>
      <c r="R296" s="568"/>
      <c r="S296" s="568"/>
      <c r="T296" s="568"/>
      <c r="U296" s="568"/>
      <c r="V296" s="568"/>
      <c r="W296" s="568"/>
      <c r="X296" s="568"/>
      <c r="Y296" s="568"/>
      <c r="Z296" s="568"/>
      <c r="AA296" s="568"/>
      <c r="AB296" s="568"/>
      <c r="AC296" s="568"/>
      <c r="AD296" s="568"/>
      <c r="AE296" s="568"/>
      <c r="AF296" s="568"/>
      <c r="AG296" s="568"/>
      <c r="AH296" s="568"/>
      <c r="AI296" s="568"/>
      <c r="AJ296" s="568"/>
    </row>
    <row r="297">
      <c r="A297" s="568"/>
      <c r="B297" s="568"/>
      <c r="C297" s="568"/>
      <c r="D297" s="568"/>
      <c r="E297" s="569"/>
      <c r="F297" s="568"/>
      <c r="G297" s="568"/>
      <c r="H297" s="568"/>
      <c r="I297" s="568"/>
      <c r="J297" s="568"/>
      <c r="K297" s="568"/>
      <c r="L297" s="568"/>
      <c r="M297" s="568"/>
      <c r="N297" s="568"/>
      <c r="O297" s="568"/>
      <c r="P297" s="568"/>
      <c r="Q297" s="568"/>
      <c r="R297" s="568"/>
      <c r="S297" s="568"/>
      <c r="T297" s="568"/>
      <c r="U297" s="568"/>
      <c r="V297" s="568"/>
      <c r="W297" s="568"/>
      <c r="X297" s="568"/>
      <c r="Y297" s="568"/>
      <c r="Z297" s="568"/>
      <c r="AA297" s="568"/>
      <c r="AB297" s="568"/>
      <c r="AC297" s="568"/>
      <c r="AD297" s="568"/>
      <c r="AE297" s="568"/>
      <c r="AF297" s="568"/>
      <c r="AG297" s="568"/>
      <c r="AH297" s="568"/>
      <c r="AI297" s="568"/>
      <c r="AJ297" s="568"/>
    </row>
    <row r="298">
      <c r="A298" s="568"/>
      <c r="B298" s="568"/>
      <c r="C298" s="568"/>
      <c r="D298" s="568"/>
      <c r="E298" s="569"/>
      <c r="F298" s="568"/>
      <c r="G298" s="568"/>
      <c r="H298" s="568"/>
      <c r="I298" s="568"/>
      <c r="J298" s="568"/>
      <c r="K298" s="568"/>
      <c r="L298" s="568"/>
      <c r="M298" s="568"/>
      <c r="N298" s="568"/>
      <c r="O298" s="568"/>
      <c r="P298" s="568"/>
      <c r="Q298" s="568"/>
      <c r="R298" s="568"/>
      <c r="S298" s="568"/>
      <c r="T298" s="568"/>
      <c r="U298" s="568"/>
      <c r="V298" s="568"/>
      <c r="W298" s="568"/>
      <c r="X298" s="568"/>
      <c r="Y298" s="568"/>
      <c r="Z298" s="568"/>
      <c r="AA298" s="568"/>
      <c r="AB298" s="568"/>
      <c r="AC298" s="568"/>
      <c r="AD298" s="568"/>
      <c r="AE298" s="568"/>
      <c r="AF298" s="568"/>
      <c r="AG298" s="568"/>
      <c r="AH298" s="568"/>
      <c r="AI298" s="568"/>
      <c r="AJ298" s="568"/>
    </row>
    <row r="299">
      <c r="A299" s="568"/>
      <c r="B299" s="568"/>
      <c r="C299" s="568"/>
      <c r="D299" s="568"/>
      <c r="E299" s="569"/>
      <c r="F299" s="568"/>
      <c r="G299" s="568"/>
      <c r="H299" s="568"/>
      <c r="I299" s="568"/>
      <c r="J299" s="568"/>
      <c r="K299" s="568"/>
      <c r="L299" s="568"/>
      <c r="M299" s="568"/>
      <c r="N299" s="568"/>
      <c r="O299" s="568"/>
      <c r="P299" s="568"/>
      <c r="Q299" s="568"/>
      <c r="R299" s="568"/>
      <c r="S299" s="568"/>
      <c r="T299" s="568"/>
      <c r="U299" s="568"/>
      <c r="V299" s="568"/>
      <c r="W299" s="568"/>
      <c r="X299" s="568"/>
      <c r="Y299" s="568"/>
      <c r="Z299" s="568"/>
      <c r="AA299" s="568"/>
      <c r="AB299" s="568"/>
      <c r="AC299" s="568"/>
      <c r="AD299" s="568"/>
      <c r="AE299" s="568"/>
      <c r="AF299" s="568"/>
      <c r="AG299" s="568"/>
      <c r="AH299" s="568"/>
      <c r="AI299" s="568"/>
      <c r="AJ299" s="568"/>
    </row>
    <row r="300">
      <c r="A300" s="568"/>
      <c r="B300" s="568"/>
      <c r="C300" s="568"/>
      <c r="D300" s="568"/>
      <c r="E300" s="569"/>
      <c r="F300" s="568"/>
      <c r="G300" s="568"/>
      <c r="H300" s="568"/>
      <c r="I300" s="568"/>
      <c r="J300" s="568"/>
      <c r="K300" s="568"/>
      <c r="L300" s="568"/>
      <c r="M300" s="568"/>
      <c r="N300" s="568"/>
      <c r="O300" s="568"/>
      <c r="P300" s="568"/>
      <c r="Q300" s="568"/>
      <c r="R300" s="568"/>
      <c r="S300" s="568"/>
      <c r="T300" s="568"/>
      <c r="U300" s="568"/>
      <c r="V300" s="568"/>
      <c r="W300" s="568"/>
      <c r="X300" s="568"/>
      <c r="Y300" s="568"/>
      <c r="Z300" s="568"/>
      <c r="AA300" s="568"/>
      <c r="AB300" s="568"/>
      <c r="AC300" s="568"/>
      <c r="AD300" s="568"/>
      <c r="AE300" s="568"/>
      <c r="AF300" s="568"/>
      <c r="AG300" s="568"/>
      <c r="AH300" s="568"/>
      <c r="AI300" s="568"/>
      <c r="AJ300" s="568"/>
    </row>
    <row r="301">
      <c r="A301" s="568"/>
      <c r="B301" s="568"/>
      <c r="C301" s="568"/>
      <c r="D301" s="568"/>
      <c r="E301" s="569"/>
      <c r="F301" s="568"/>
      <c r="G301" s="568"/>
      <c r="H301" s="568"/>
      <c r="I301" s="568"/>
      <c r="J301" s="568"/>
      <c r="K301" s="568"/>
      <c r="L301" s="568"/>
      <c r="M301" s="568"/>
      <c r="N301" s="568"/>
      <c r="O301" s="568"/>
      <c r="P301" s="568"/>
      <c r="Q301" s="568"/>
      <c r="R301" s="568"/>
      <c r="S301" s="568"/>
      <c r="T301" s="568"/>
      <c r="U301" s="568"/>
      <c r="V301" s="568"/>
      <c r="W301" s="568"/>
      <c r="X301" s="568"/>
      <c r="Y301" s="568"/>
      <c r="Z301" s="568"/>
      <c r="AA301" s="568"/>
      <c r="AB301" s="568"/>
      <c r="AC301" s="568"/>
      <c r="AD301" s="568"/>
      <c r="AE301" s="568"/>
      <c r="AF301" s="568"/>
      <c r="AG301" s="568"/>
      <c r="AH301" s="568"/>
      <c r="AI301" s="568"/>
      <c r="AJ301" s="568"/>
    </row>
    <row r="302">
      <c r="A302" s="568"/>
      <c r="B302" s="568"/>
      <c r="C302" s="568"/>
      <c r="D302" s="568"/>
      <c r="E302" s="569"/>
      <c r="F302" s="568"/>
      <c r="G302" s="568"/>
      <c r="H302" s="568"/>
      <c r="I302" s="568"/>
      <c r="J302" s="568"/>
      <c r="K302" s="568"/>
      <c r="L302" s="568"/>
      <c r="M302" s="568"/>
      <c r="N302" s="568"/>
      <c r="O302" s="568"/>
      <c r="P302" s="568"/>
      <c r="Q302" s="568"/>
      <c r="R302" s="568"/>
      <c r="S302" s="568"/>
      <c r="T302" s="568"/>
      <c r="U302" s="568"/>
      <c r="V302" s="568"/>
      <c r="W302" s="568"/>
      <c r="X302" s="568"/>
      <c r="Y302" s="568"/>
      <c r="Z302" s="568"/>
      <c r="AA302" s="568"/>
      <c r="AB302" s="568"/>
      <c r="AC302" s="568"/>
      <c r="AD302" s="568"/>
      <c r="AE302" s="568"/>
      <c r="AF302" s="568"/>
      <c r="AG302" s="568"/>
      <c r="AH302" s="568"/>
      <c r="AI302" s="568"/>
      <c r="AJ302" s="568"/>
    </row>
    <row r="303">
      <c r="A303" s="568"/>
      <c r="B303" s="568"/>
      <c r="C303" s="568"/>
      <c r="D303" s="568"/>
      <c r="E303" s="569"/>
      <c r="F303" s="568"/>
      <c r="G303" s="568"/>
      <c r="H303" s="568"/>
      <c r="I303" s="568"/>
      <c r="J303" s="568"/>
      <c r="K303" s="568"/>
      <c r="L303" s="568"/>
      <c r="M303" s="568"/>
      <c r="N303" s="568"/>
      <c r="O303" s="568"/>
      <c r="P303" s="568"/>
      <c r="Q303" s="568"/>
      <c r="R303" s="568"/>
      <c r="S303" s="568"/>
      <c r="T303" s="568"/>
      <c r="U303" s="568"/>
      <c r="V303" s="568"/>
      <c r="W303" s="568"/>
      <c r="X303" s="568"/>
      <c r="Y303" s="568"/>
      <c r="Z303" s="568"/>
      <c r="AA303" s="568"/>
      <c r="AB303" s="568"/>
      <c r="AC303" s="568"/>
      <c r="AD303" s="568"/>
      <c r="AE303" s="568"/>
      <c r="AF303" s="568"/>
      <c r="AG303" s="568"/>
      <c r="AH303" s="568"/>
      <c r="AI303" s="568"/>
      <c r="AJ303" s="568"/>
    </row>
    <row r="304">
      <c r="A304" s="568"/>
      <c r="B304" s="568"/>
      <c r="C304" s="568"/>
      <c r="D304" s="568"/>
      <c r="E304" s="569"/>
      <c r="F304" s="568"/>
      <c r="G304" s="568"/>
      <c r="H304" s="568"/>
      <c r="I304" s="568"/>
      <c r="J304" s="568"/>
      <c r="K304" s="568"/>
      <c r="L304" s="568"/>
      <c r="M304" s="568"/>
      <c r="N304" s="568"/>
      <c r="O304" s="568"/>
      <c r="P304" s="568"/>
      <c r="Q304" s="568"/>
      <c r="R304" s="568"/>
      <c r="S304" s="568"/>
      <c r="T304" s="568"/>
      <c r="U304" s="568"/>
      <c r="V304" s="568"/>
      <c r="W304" s="568"/>
      <c r="X304" s="568"/>
      <c r="Y304" s="568"/>
      <c r="Z304" s="568"/>
      <c r="AA304" s="568"/>
      <c r="AB304" s="568"/>
      <c r="AC304" s="568"/>
      <c r="AD304" s="568"/>
      <c r="AE304" s="568"/>
      <c r="AF304" s="568"/>
      <c r="AG304" s="568"/>
      <c r="AH304" s="568"/>
      <c r="AI304" s="568"/>
      <c r="AJ304" s="568"/>
    </row>
    <row r="305">
      <c r="A305" s="568"/>
      <c r="B305" s="568"/>
      <c r="C305" s="568"/>
      <c r="D305" s="568"/>
      <c r="E305" s="569"/>
      <c r="F305" s="568"/>
      <c r="G305" s="568"/>
      <c r="H305" s="568"/>
      <c r="I305" s="568"/>
      <c r="J305" s="568"/>
      <c r="K305" s="568"/>
      <c r="L305" s="568"/>
      <c r="M305" s="568"/>
      <c r="N305" s="568"/>
      <c r="O305" s="568"/>
      <c r="P305" s="568"/>
      <c r="Q305" s="568"/>
      <c r="R305" s="568"/>
      <c r="S305" s="568"/>
      <c r="T305" s="568"/>
      <c r="U305" s="568"/>
      <c r="V305" s="568"/>
      <c r="W305" s="568"/>
      <c r="X305" s="568"/>
      <c r="Y305" s="568"/>
      <c r="Z305" s="568"/>
      <c r="AA305" s="568"/>
      <c r="AB305" s="568"/>
      <c r="AC305" s="568"/>
      <c r="AD305" s="568"/>
      <c r="AE305" s="568"/>
      <c r="AF305" s="568"/>
      <c r="AG305" s="568"/>
      <c r="AH305" s="568"/>
      <c r="AI305" s="568"/>
      <c r="AJ305" s="568"/>
    </row>
    <row r="306">
      <c r="A306" s="568"/>
      <c r="B306" s="568"/>
      <c r="C306" s="568"/>
      <c r="D306" s="568"/>
      <c r="E306" s="569"/>
      <c r="F306" s="568"/>
      <c r="G306" s="568"/>
      <c r="H306" s="568"/>
      <c r="I306" s="568"/>
      <c r="J306" s="568"/>
      <c r="K306" s="568"/>
      <c r="L306" s="568"/>
      <c r="M306" s="568"/>
      <c r="N306" s="568"/>
      <c r="O306" s="568"/>
      <c r="P306" s="568"/>
      <c r="Q306" s="568"/>
      <c r="R306" s="568"/>
      <c r="S306" s="568"/>
      <c r="T306" s="568"/>
      <c r="U306" s="568"/>
      <c r="V306" s="568"/>
      <c r="W306" s="568"/>
      <c r="X306" s="568"/>
      <c r="Y306" s="568"/>
      <c r="Z306" s="568"/>
      <c r="AA306" s="568"/>
      <c r="AB306" s="568"/>
      <c r="AC306" s="568"/>
      <c r="AD306" s="568"/>
      <c r="AE306" s="568"/>
      <c r="AF306" s="568"/>
      <c r="AG306" s="568"/>
      <c r="AH306" s="568"/>
      <c r="AI306" s="568"/>
      <c r="AJ306" s="568"/>
    </row>
    <row r="307">
      <c r="A307" s="568"/>
      <c r="B307" s="568"/>
      <c r="C307" s="568"/>
      <c r="D307" s="568"/>
      <c r="E307" s="569"/>
      <c r="F307" s="568"/>
      <c r="G307" s="568"/>
      <c r="H307" s="568"/>
      <c r="I307" s="568"/>
      <c r="J307" s="568"/>
      <c r="K307" s="568"/>
      <c r="L307" s="568"/>
      <c r="M307" s="568"/>
      <c r="N307" s="568"/>
      <c r="O307" s="568"/>
      <c r="P307" s="568"/>
      <c r="Q307" s="568"/>
      <c r="R307" s="568"/>
      <c r="S307" s="568"/>
      <c r="T307" s="568"/>
      <c r="U307" s="568"/>
      <c r="V307" s="568"/>
      <c r="W307" s="568"/>
      <c r="X307" s="568"/>
      <c r="Y307" s="568"/>
      <c r="Z307" s="568"/>
      <c r="AA307" s="568"/>
      <c r="AB307" s="568"/>
      <c r="AC307" s="568"/>
      <c r="AD307" s="568"/>
      <c r="AE307" s="568"/>
      <c r="AF307" s="568"/>
      <c r="AG307" s="568"/>
      <c r="AH307" s="568"/>
      <c r="AI307" s="568"/>
      <c r="AJ307" s="568"/>
    </row>
    <row r="308">
      <c r="A308" s="568"/>
      <c r="B308" s="568"/>
      <c r="C308" s="568"/>
      <c r="D308" s="568"/>
      <c r="E308" s="569"/>
      <c r="F308" s="568"/>
      <c r="G308" s="568"/>
      <c r="H308" s="568"/>
      <c r="I308" s="568"/>
      <c r="J308" s="568"/>
      <c r="K308" s="568"/>
      <c r="L308" s="568"/>
      <c r="M308" s="568"/>
      <c r="N308" s="568"/>
      <c r="O308" s="568"/>
      <c r="P308" s="568"/>
      <c r="Q308" s="568"/>
      <c r="R308" s="568"/>
      <c r="S308" s="568"/>
      <c r="T308" s="568"/>
      <c r="U308" s="568"/>
      <c r="V308" s="568"/>
      <c r="W308" s="568"/>
      <c r="X308" s="568"/>
      <c r="Y308" s="568"/>
      <c r="Z308" s="568"/>
      <c r="AA308" s="568"/>
      <c r="AB308" s="568"/>
      <c r="AC308" s="568"/>
      <c r="AD308" s="568"/>
      <c r="AE308" s="568"/>
      <c r="AF308" s="568"/>
      <c r="AG308" s="568"/>
      <c r="AH308" s="568"/>
      <c r="AI308" s="568"/>
      <c r="AJ308" s="568"/>
    </row>
    <row r="309">
      <c r="A309" s="568"/>
      <c r="B309" s="568"/>
      <c r="C309" s="568"/>
      <c r="D309" s="568"/>
      <c r="E309" s="569"/>
      <c r="F309" s="568"/>
      <c r="G309" s="568"/>
      <c r="H309" s="568"/>
      <c r="I309" s="568"/>
      <c r="J309" s="568"/>
      <c r="K309" s="568"/>
      <c r="L309" s="568"/>
      <c r="M309" s="568"/>
      <c r="N309" s="568"/>
      <c r="O309" s="568"/>
      <c r="P309" s="568"/>
      <c r="Q309" s="568"/>
      <c r="R309" s="568"/>
      <c r="S309" s="568"/>
      <c r="T309" s="568"/>
      <c r="U309" s="568"/>
      <c r="V309" s="568"/>
      <c r="W309" s="568"/>
      <c r="X309" s="568"/>
      <c r="Y309" s="568"/>
      <c r="Z309" s="568"/>
      <c r="AA309" s="568"/>
      <c r="AB309" s="568"/>
      <c r="AC309" s="568"/>
      <c r="AD309" s="568"/>
      <c r="AE309" s="568"/>
      <c r="AF309" s="568"/>
      <c r="AG309" s="568"/>
      <c r="AH309" s="568"/>
      <c r="AI309" s="568"/>
      <c r="AJ309" s="568"/>
    </row>
    <row r="310">
      <c r="A310" s="568"/>
      <c r="B310" s="568"/>
      <c r="C310" s="568"/>
      <c r="D310" s="568"/>
      <c r="E310" s="569"/>
      <c r="F310" s="568"/>
      <c r="G310" s="568"/>
      <c r="H310" s="568"/>
      <c r="I310" s="568"/>
      <c r="J310" s="568"/>
      <c r="K310" s="568"/>
      <c r="L310" s="568"/>
      <c r="M310" s="568"/>
      <c r="N310" s="568"/>
      <c r="O310" s="568"/>
      <c r="P310" s="568"/>
      <c r="Q310" s="568"/>
      <c r="R310" s="568"/>
      <c r="S310" s="568"/>
      <c r="T310" s="568"/>
      <c r="U310" s="568"/>
      <c r="V310" s="568"/>
      <c r="W310" s="568"/>
      <c r="X310" s="568"/>
      <c r="Y310" s="568"/>
      <c r="Z310" s="568"/>
      <c r="AA310" s="568"/>
      <c r="AB310" s="568"/>
      <c r="AC310" s="568"/>
      <c r="AD310" s="568"/>
      <c r="AE310" s="568"/>
      <c r="AF310" s="568"/>
      <c r="AG310" s="568"/>
      <c r="AH310" s="568"/>
      <c r="AI310" s="568"/>
      <c r="AJ310" s="568"/>
    </row>
    <row r="311">
      <c r="A311" s="568"/>
      <c r="B311" s="568"/>
      <c r="C311" s="568"/>
      <c r="D311" s="568"/>
      <c r="E311" s="569"/>
      <c r="F311" s="568"/>
      <c r="G311" s="568"/>
      <c r="H311" s="568"/>
      <c r="I311" s="568"/>
      <c r="J311" s="568"/>
      <c r="K311" s="568"/>
      <c r="L311" s="568"/>
      <c r="M311" s="568"/>
      <c r="N311" s="568"/>
      <c r="O311" s="568"/>
      <c r="P311" s="568"/>
      <c r="Q311" s="568"/>
      <c r="R311" s="568"/>
      <c r="S311" s="568"/>
      <c r="T311" s="568"/>
      <c r="U311" s="568"/>
      <c r="V311" s="568"/>
      <c r="W311" s="568"/>
      <c r="X311" s="568"/>
      <c r="Y311" s="568"/>
      <c r="Z311" s="568"/>
      <c r="AA311" s="568"/>
      <c r="AB311" s="568"/>
      <c r="AC311" s="568"/>
      <c r="AD311" s="568"/>
      <c r="AE311" s="568"/>
      <c r="AF311" s="568"/>
      <c r="AG311" s="568"/>
      <c r="AH311" s="568"/>
      <c r="AI311" s="568"/>
      <c r="AJ311" s="568"/>
    </row>
    <row r="312">
      <c r="A312" s="568"/>
      <c r="B312" s="568"/>
      <c r="C312" s="568"/>
      <c r="D312" s="568"/>
      <c r="E312" s="569"/>
      <c r="F312" s="568"/>
      <c r="G312" s="568"/>
      <c r="H312" s="568"/>
      <c r="I312" s="568"/>
      <c r="J312" s="568"/>
      <c r="K312" s="568"/>
      <c r="L312" s="568"/>
      <c r="M312" s="568"/>
      <c r="N312" s="568"/>
      <c r="O312" s="568"/>
      <c r="P312" s="568"/>
      <c r="Q312" s="568"/>
      <c r="R312" s="568"/>
      <c r="S312" s="568"/>
      <c r="T312" s="568"/>
      <c r="U312" s="568"/>
      <c r="V312" s="568"/>
      <c r="W312" s="568"/>
      <c r="X312" s="568"/>
      <c r="Y312" s="568"/>
      <c r="Z312" s="568"/>
      <c r="AA312" s="568"/>
      <c r="AB312" s="568"/>
      <c r="AC312" s="568"/>
      <c r="AD312" s="568"/>
      <c r="AE312" s="568"/>
      <c r="AF312" s="568"/>
      <c r="AG312" s="568"/>
      <c r="AH312" s="568"/>
      <c r="AI312" s="568"/>
      <c r="AJ312" s="568"/>
    </row>
    <row r="313">
      <c r="A313" s="568"/>
      <c r="B313" s="568"/>
      <c r="C313" s="568"/>
      <c r="D313" s="568"/>
      <c r="E313" s="569"/>
      <c r="F313" s="568"/>
      <c r="G313" s="568"/>
      <c r="H313" s="568"/>
      <c r="I313" s="568"/>
      <c r="J313" s="568"/>
      <c r="K313" s="568"/>
      <c r="L313" s="568"/>
      <c r="M313" s="568"/>
      <c r="N313" s="568"/>
      <c r="O313" s="568"/>
      <c r="P313" s="568"/>
      <c r="Q313" s="568"/>
      <c r="R313" s="568"/>
      <c r="S313" s="568"/>
      <c r="T313" s="568"/>
      <c r="U313" s="568"/>
      <c r="V313" s="568"/>
      <c r="W313" s="568"/>
      <c r="X313" s="568"/>
      <c r="Y313" s="568"/>
      <c r="Z313" s="568"/>
      <c r="AA313" s="568"/>
      <c r="AB313" s="568"/>
      <c r="AC313" s="568"/>
      <c r="AD313" s="568"/>
      <c r="AE313" s="568"/>
      <c r="AF313" s="568"/>
      <c r="AG313" s="568"/>
      <c r="AH313" s="568"/>
      <c r="AI313" s="568"/>
      <c r="AJ313" s="568"/>
    </row>
    <row r="314">
      <c r="A314" s="568"/>
      <c r="B314" s="568"/>
      <c r="C314" s="568"/>
      <c r="D314" s="568"/>
      <c r="E314" s="569"/>
      <c r="F314" s="568"/>
      <c r="G314" s="568"/>
      <c r="H314" s="568"/>
      <c r="I314" s="568"/>
      <c r="J314" s="568"/>
      <c r="K314" s="568"/>
      <c r="L314" s="568"/>
      <c r="M314" s="568"/>
      <c r="N314" s="568"/>
      <c r="O314" s="568"/>
      <c r="P314" s="568"/>
      <c r="Q314" s="568"/>
      <c r="R314" s="568"/>
      <c r="S314" s="568"/>
      <c r="T314" s="568"/>
      <c r="U314" s="568"/>
      <c r="V314" s="568"/>
      <c r="W314" s="568"/>
      <c r="X314" s="568"/>
      <c r="Y314" s="568"/>
      <c r="Z314" s="568"/>
      <c r="AA314" s="568"/>
      <c r="AB314" s="568"/>
      <c r="AC314" s="568"/>
      <c r="AD314" s="568"/>
      <c r="AE314" s="568"/>
      <c r="AF314" s="568"/>
      <c r="AG314" s="568"/>
      <c r="AH314" s="568"/>
      <c r="AI314" s="568"/>
      <c r="AJ314" s="568"/>
    </row>
    <row r="315">
      <c r="A315" s="568"/>
      <c r="B315" s="568"/>
      <c r="C315" s="568"/>
      <c r="D315" s="568"/>
      <c r="E315" s="569"/>
      <c r="F315" s="568"/>
      <c r="G315" s="568"/>
      <c r="H315" s="568"/>
      <c r="I315" s="568"/>
      <c r="J315" s="568"/>
      <c r="K315" s="568"/>
      <c r="L315" s="568"/>
      <c r="M315" s="568"/>
      <c r="N315" s="568"/>
      <c r="O315" s="568"/>
      <c r="P315" s="568"/>
      <c r="Q315" s="568"/>
      <c r="R315" s="568"/>
      <c r="S315" s="568"/>
      <c r="T315" s="568"/>
      <c r="U315" s="568"/>
      <c r="V315" s="568"/>
      <c r="W315" s="568"/>
      <c r="X315" s="568"/>
      <c r="Y315" s="568"/>
      <c r="Z315" s="568"/>
      <c r="AA315" s="568"/>
      <c r="AB315" s="568"/>
      <c r="AC315" s="568"/>
      <c r="AD315" s="568"/>
      <c r="AE315" s="568"/>
      <c r="AF315" s="568"/>
      <c r="AG315" s="568"/>
      <c r="AH315" s="568"/>
      <c r="AI315" s="568"/>
      <c r="AJ315" s="568"/>
    </row>
    <row r="316">
      <c r="A316" s="568"/>
      <c r="B316" s="568"/>
      <c r="C316" s="568"/>
      <c r="D316" s="568"/>
      <c r="E316" s="569"/>
      <c r="F316" s="568"/>
      <c r="G316" s="568"/>
      <c r="H316" s="568"/>
      <c r="I316" s="568"/>
      <c r="J316" s="568"/>
      <c r="K316" s="568"/>
      <c r="L316" s="568"/>
      <c r="M316" s="568"/>
      <c r="N316" s="568"/>
      <c r="O316" s="568"/>
      <c r="P316" s="568"/>
      <c r="Q316" s="568"/>
      <c r="R316" s="568"/>
      <c r="S316" s="568"/>
      <c r="T316" s="568"/>
      <c r="U316" s="568"/>
      <c r="V316" s="568"/>
      <c r="W316" s="568"/>
      <c r="X316" s="568"/>
      <c r="Y316" s="568"/>
      <c r="Z316" s="568"/>
      <c r="AA316" s="568"/>
      <c r="AB316" s="568"/>
      <c r="AC316" s="568"/>
      <c r="AD316" s="568"/>
      <c r="AE316" s="568"/>
      <c r="AF316" s="568"/>
      <c r="AG316" s="568"/>
      <c r="AH316" s="568"/>
      <c r="AI316" s="568"/>
      <c r="AJ316" s="568"/>
    </row>
    <row r="317">
      <c r="A317" s="568"/>
      <c r="B317" s="568"/>
      <c r="C317" s="568"/>
      <c r="D317" s="568"/>
      <c r="E317" s="569"/>
      <c r="F317" s="568"/>
      <c r="G317" s="568"/>
      <c r="H317" s="568"/>
      <c r="I317" s="568"/>
      <c r="J317" s="568"/>
      <c r="K317" s="568"/>
      <c r="L317" s="568"/>
      <c r="M317" s="568"/>
      <c r="N317" s="568"/>
      <c r="O317" s="568"/>
      <c r="P317" s="568"/>
      <c r="Q317" s="568"/>
      <c r="R317" s="568"/>
      <c r="S317" s="568"/>
      <c r="T317" s="568"/>
      <c r="U317" s="568"/>
      <c r="V317" s="568"/>
      <c r="W317" s="568"/>
      <c r="X317" s="568"/>
      <c r="Y317" s="568"/>
      <c r="Z317" s="568"/>
      <c r="AA317" s="568"/>
      <c r="AB317" s="568"/>
      <c r="AC317" s="568"/>
      <c r="AD317" s="568"/>
      <c r="AE317" s="568"/>
      <c r="AF317" s="568"/>
      <c r="AG317" s="568"/>
      <c r="AH317" s="568"/>
      <c r="AI317" s="568"/>
      <c r="AJ317" s="568"/>
    </row>
    <row r="318">
      <c r="A318" s="568"/>
      <c r="B318" s="568"/>
      <c r="C318" s="568"/>
      <c r="D318" s="568"/>
      <c r="E318" s="569"/>
      <c r="F318" s="568"/>
      <c r="G318" s="568"/>
      <c r="H318" s="568"/>
      <c r="I318" s="568"/>
      <c r="J318" s="568"/>
      <c r="K318" s="568"/>
      <c r="L318" s="568"/>
      <c r="M318" s="568"/>
      <c r="N318" s="568"/>
      <c r="O318" s="568"/>
      <c r="P318" s="568"/>
      <c r="Q318" s="568"/>
      <c r="R318" s="568"/>
      <c r="S318" s="568"/>
      <c r="T318" s="568"/>
      <c r="U318" s="568"/>
      <c r="V318" s="568"/>
      <c r="W318" s="568"/>
      <c r="X318" s="568"/>
      <c r="Y318" s="568"/>
      <c r="Z318" s="568"/>
      <c r="AA318" s="568"/>
      <c r="AB318" s="568"/>
      <c r="AC318" s="568"/>
      <c r="AD318" s="568"/>
      <c r="AE318" s="568"/>
      <c r="AF318" s="568"/>
      <c r="AG318" s="568"/>
      <c r="AH318" s="568"/>
      <c r="AI318" s="568"/>
      <c r="AJ318" s="568"/>
    </row>
    <row r="319">
      <c r="A319" s="568"/>
      <c r="B319" s="568"/>
      <c r="C319" s="568"/>
      <c r="D319" s="568"/>
      <c r="E319" s="569"/>
      <c r="F319" s="568"/>
      <c r="G319" s="568"/>
      <c r="H319" s="568"/>
      <c r="I319" s="568"/>
      <c r="J319" s="568"/>
      <c r="K319" s="568"/>
      <c r="L319" s="568"/>
      <c r="M319" s="568"/>
      <c r="N319" s="568"/>
      <c r="O319" s="568"/>
      <c r="P319" s="568"/>
      <c r="Q319" s="568"/>
      <c r="R319" s="568"/>
      <c r="S319" s="568"/>
      <c r="T319" s="568"/>
      <c r="U319" s="568"/>
      <c r="V319" s="568"/>
      <c r="W319" s="568"/>
      <c r="X319" s="568"/>
      <c r="Y319" s="568"/>
      <c r="Z319" s="568"/>
      <c r="AA319" s="568"/>
      <c r="AB319" s="568"/>
      <c r="AC319" s="568"/>
      <c r="AD319" s="568"/>
      <c r="AE319" s="568"/>
      <c r="AF319" s="568"/>
      <c r="AG319" s="568"/>
      <c r="AH319" s="568"/>
      <c r="AI319" s="568"/>
      <c r="AJ319" s="568"/>
    </row>
    <row r="320">
      <c r="A320" s="568"/>
      <c r="B320" s="568"/>
      <c r="C320" s="568"/>
      <c r="D320" s="568"/>
      <c r="E320" s="569"/>
      <c r="F320" s="568"/>
      <c r="G320" s="568"/>
      <c r="H320" s="568"/>
      <c r="I320" s="568"/>
      <c r="J320" s="568"/>
      <c r="K320" s="568"/>
      <c r="L320" s="568"/>
      <c r="M320" s="568"/>
      <c r="N320" s="568"/>
      <c r="O320" s="568"/>
      <c r="P320" s="568"/>
      <c r="Q320" s="568"/>
      <c r="R320" s="568"/>
      <c r="S320" s="568"/>
      <c r="T320" s="568"/>
      <c r="U320" s="568"/>
      <c r="V320" s="568"/>
      <c r="W320" s="568"/>
      <c r="X320" s="568"/>
      <c r="Y320" s="568"/>
      <c r="Z320" s="568"/>
      <c r="AA320" s="568"/>
      <c r="AB320" s="568"/>
      <c r="AC320" s="568"/>
      <c r="AD320" s="568"/>
      <c r="AE320" s="568"/>
      <c r="AF320" s="568"/>
      <c r="AG320" s="568"/>
      <c r="AH320" s="568"/>
      <c r="AI320" s="568"/>
      <c r="AJ320" s="568"/>
    </row>
    <row r="321">
      <c r="A321" s="568"/>
      <c r="B321" s="568"/>
      <c r="C321" s="568"/>
      <c r="D321" s="568"/>
      <c r="E321" s="569"/>
      <c r="F321" s="568"/>
      <c r="G321" s="568"/>
      <c r="H321" s="568"/>
      <c r="I321" s="568"/>
      <c r="J321" s="568"/>
      <c r="K321" s="568"/>
      <c r="L321" s="568"/>
      <c r="M321" s="568"/>
      <c r="N321" s="568"/>
      <c r="O321" s="568"/>
      <c r="P321" s="568"/>
      <c r="Q321" s="568"/>
      <c r="R321" s="568"/>
      <c r="S321" s="568"/>
      <c r="T321" s="568"/>
      <c r="U321" s="568"/>
      <c r="V321" s="568"/>
      <c r="W321" s="568"/>
      <c r="X321" s="568"/>
      <c r="Y321" s="568"/>
      <c r="Z321" s="568"/>
      <c r="AA321" s="568"/>
      <c r="AB321" s="568"/>
      <c r="AC321" s="568"/>
      <c r="AD321" s="568"/>
      <c r="AE321" s="568"/>
      <c r="AF321" s="568"/>
      <c r="AG321" s="568"/>
      <c r="AH321" s="568"/>
      <c r="AI321" s="568"/>
      <c r="AJ321" s="568"/>
    </row>
    <row r="322">
      <c r="A322" s="568"/>
      <c r="B322" s="568"/>
      <c r="C322" s="568"/>
      <c r="D322" s="568"/>
      <c r="E322" s="569"/>
      <c r="F322" s="568"/>
      <c r="G322" s="568"/>
      <c r="H322" s="568"/>
      <c r="I322" s="568"/>
      <c r="J322" s="568"/>
      <c r="K322" s="568"/>
      <c r="L322" s="568"/>
      <c r="M322" s="568"/>
      <c r="N322" s="568"/>
      <c r="O322" s="568"/>
      <c r="P322" s="568"/>
      <c r="Q322" s="568"/>
      <c r="R322" s="568"/>
      <c r="S322" s="568"/>
      <c r="T322" s="568"/>
      <c r="U322" s="568"/>
      <c r="V322" s="568"/>
      <c r="W322" s="568"/>
      <c r="X322" s="568"/>
      <c r="Y322" s="568"/>
      <c r="Z322" s="568"/>
      <c r="AA322" s="568"/>
      <c r="AB322" s="568"/>
      <c r="AC322" s="568"/>
      <c r="AD322" s="568"/>
      <c r="AE322" s="568"/>
      <c r="AF322" s="568"/>
      <c r="AG322" s="568"/>
      <c r="AH322" s="568"/>
      <c r="AI322" s="568"/>
      <c r="AJ322" s="568"/>
    </row>
    <row r="323">
      <c r="A323" s="568"/>
      <c r="B323" s="568"/>
      <c r="C323" s="568"/>
      <c r="D323" s="568"/>
      <c r="E323" s="569"/>
      <c r="F323" s="568"/>
      <c r="G323" s="568"/>
      <c r="H323" s="568"/>
      <c r="I323" s="568"/>
      <c r="J323" s="568"/>
      <c r="K323" s="568"/>
      <c r="L323" s="568"/>
      <c r="M323" s="568"/>
      <c r="N323" s="568"/>
      <c r="O323" s="568"/>
      <c r="P323" s="568"/>
      <c r="Q323" s="568"/>
      <c r="R323" s="568"/>
      <c r="S323" s="568"/>
      <c r="T323" s="568"/>
      <c r="U323" s="568"/>
      <c r="V323" s="568"/>
      <c r="W323" s="568"/>
      <c r="X323" s="568"/>
      <c r="Y323" s="568"/>
      <c r="Z323" s="568"/>
      <c r="AA323" s="568"/>
      <c r="AB323" s="568"/>
      <c r="AC323" s="568"/>
      <c r="AD323" s="568"/>
      <c r="AE323" s="568"/>
      <c r="AF323" s="568"/>
      <c r="AG323" s="568"/>
      <c r="AH323" s="568"/>
      <c r="AI323" s="568"/>
      <c r="AJ323" s="568"/>
    </row>
    <row r="324">
      <c r="A324" s="568"/>
      <c r="B324" s="568"/>
      <c r="C324" s="568"/>
      <c r="D324" s="568"/>
      <c r="E324" s="569"/>
      <c r="F324" s="568"/>
      <c r="G324" s="568"/>
      <c r="H324" s="568"/>
      <c r="I324" s="568"/>
      <c r="J324" s="568"/>
      <c r="K324" s="568"/>
      <c r="L324" s="568"/>
      <c r="M324" s="568"/>
      <c r="N324" s="568"/>
      <c r="O324" s="568"/>
      <c r="P324" s="568"/>
      <c r="Q324" s="568"/>
      <c r="R324" s="568"/>
      <c r="S324" s="568"/>
      <c r="T324" s="568"/>
      <c r="U324" s="568"/>
      <c r="V324" s="568"/>
      <c r="W324" s="568"/>
      <c r="X324" s="568"/>
      <c r="Y324" s="568"/>
      <c r="Z324" s="568"/>
      <c r="AA324" s="568"/>
      <c r="AB324" s="568"/>
      <c r="AC324" s="568"/>
      <c r="AD324" s="568"/>
      <c r="AE324" s="568"/>
      <c r="AF324" s="568"/>
      <c r="AG324" s="568"/>
      <c r="AH324" s="568"/>
      <c r="AI324" s="568"/>
      <c r="AJ324" s="568"/>
    </row>
    <row r="325">
      <c r="A325" s="568"/>
      <c r="B325" s="568"/>
      <c r="C325" s="568"/>
      <c r="D325" s="568"/>
      <c r="E325" s="569"/>
      <c r="F325" s="568"/>
      <c r="G325" s="568"/>
      <c r="H325" s="568"/>
      <c r="I325" s="568"/>
      <c r="J325" s="568"/>
      <c r="K325" s="568"/>
      <c r="L325" s="568"/>
      <c r="M325" s="568"/>
      <c r="N325" s="568"/>
      <c r="O325" s="568"/>
      <c r="P325" s="568"/>
      <c r="Q325" s="568"/>
      <c r="R325" s="568"/>
      <c r="S325" s="568"/>
      <c r="T325" s="568"/>
      <c r="U325" s="568"/>
      <c r="V325" s="568"/>
      <c r="W325" s="568"/>
      <c r="X325" s="568"/>
      <c r="Y325" s="568"/>
      <c r="Z325" s="568"/>
      <c r="AA325" s="568"/>
      <c r="AB325" s="568"/>
      <c r="AC325" s="568"/>
      <c r="AD325" s="568"/>
      <c r="AE325" s="568"/>
      <c r="AF325" s="568"/>
      <c r="AG325" s="568"/>
      <c r="AH325" s="568"/>
      <c r="AI325" s="568"/>
      <c r="AJ325" s="568"/>
    </row>
    <row r="326">
      <c r="A326" s="568"/>
      <c r="B326" s="568"/>
      <c r="C326" s="568"/>
      <c r="D326" s="568"/>
      <c r="E326" s="569"/>
      <c r="F326" s="568"/>
      <c r="G326" s="568"/>
      <c r="H326" s="568"/>
      <c r="I326" s="568"/>
      <c r="J326" s="568"/>
      <c r="K326" s="568"/>
      <c r="L326" s="568"/>
      <c r="M326" s="568"/>
      <c r="N326" s="568"/>
      <c r="O326" s="568"/>
      <c r="P326" s="568"/>
      <c r="Q326" s="568"/>
      <c r="R326" s="568"/>
      <c r="S326" s="568"/>
      <c r="T326" s="568"/>
      <c r="U326" s="568"/>
      <c r="V326" s="568"/>
      <c r="W326" s="568"/>
      <c r="X326" s="568"/>
      <c r="Y326" s="568"/>
      <c r="Z326" s="568"/>
      <c r="AA326" s="568"/>
      <c r="AB326" s="568"/>
      <c r="AC326" s="568"/>
      <c r="AD326" s="568"/>
      <c r="AE326" s="568"/>
      <c r="AF326" s="568"/>
      <c r="AG326" s="568"/>
      <c r="AH326" s="568"/>
      <c r="AI326" s="568"/>
      <c r="AJ326" s="568"/>
    </row>
    <row r="327">
      <c r="A327" s="568"/>
      <c r="B327" s="568"/>
      <c r="C327" s="568"/>
      <c r="D327" s="568"/>
      <c r="E327" s="569"/>
      <c r="F327" s="568"/>
      <c r="G327" s="568"/>
      <c r="H327" s="568"/>
      <c r="I327" s="568"/>
      <c r="J327" s="568"/>
      <c r="K327" s="568"/>
      <c r="L327" s="568"/>
      <c r="M327" s="568"/>
      <c r="N327" s="568"/>
      <c r="O327" s="568"/>
      <c r="P327" s="568"/>
      <c r="Q327" s="568"/>
      <c r="R327" s="568"/>
      <c r="S327" s="568"/>
      <c r="T327" s="568"/>
      <c r="U327" s="568"/>
      <c r="V327" s="568"/>
      <c r="W327" s="568"/>
      <c r="X327" s="568"/>
      <c r="Y327" s="568"/>
      <c r="Z327" s="568"/>
      <c r="AA327" s="568"/>
      <c r="AB327" s="568"/>
      <c r="AC327" s="568"/>
      <c r="AD327" s="568"/>
      <c r="AE327" s="568"/>
      <c r="AF327" s="568"/>
      <c r="AG327" s="568"/>
      <c r="AH327" s="568"/>
      <c r="AI327" s="568"/>
      <c r="AJ327" s="568"/>
    </row>
    <row r="328">
      <c r="A328" s="568"/>
      <c r="B328" s="568"/>
      <c r="C328" s="568"/>
      <c r="D328" s="568"/>
      <c r="E328" s="569"/>
      <c r="F328" s="568"/>
      <c r="G328" s="568"/>
      <c r="H328" s="568"/>
      <c r="I328" s="568"/>
      <c r="J328" s="568"/>
      <c r="K328" s="568"/>
      <c r="L328" s="568"/>
      <c r="M328" s="568"/>
      <c r="N328" s="568"/>
      <c r="O328" s="568"/>
      <c r="P328" s="568"/>
      <c r="Q328" s="568"/>
      <c r="R328" s="568"/>
      <c r="S328" s="568"/>
      <c r="T328" s="568"/>
      <c r="U328" s="568"/>
      <c r="V328" s="568"/>
      <c r="W328" s="568"/>
      <c r="X328" s="568"/>
      <c r="Y328" s="568"/>
      <c r="Z328" s="568"/>
      <c r="AA328" s="568"/>
      <c r="AB328" s="568"/>
      <c r="AC328" s="568"/>
      <c r="AD328" s="568"/>
      <c r="AE328" s="568"/>
      <c r="AF328" s="568"/>
      <c r="AG328" s="568"/>
      <c r="AH328" s="568"/>
      <c r="AI328" s="568"/>
      <c r="AJ328" s="568"/>
    </row>
    <row r="329">
      <c r="A329" s="568"/>
      <c r="B329" s="568"/>
      <c r="C329" s="568"/>
      <c r="D329" s="568"/>
      <c r="E329" s="569"/>
      <c r="F329" s="568"/>
      <c r="G329" s="568"/>
      <c r="H329" s="568"/>
      <c r="I329" s="568"/>
      <c r="J329" s="568"/>
      <c r="K329" s="568"/>
      <c r="L329" s="568"/>
      <c r="M329" s="568"/>
      <c r="N329" s="568"/>
      <c r="O329" s="568"/>
      <c r="P329" s="568"/>
      <c r="Q329" s="568"/>
      <c r="R329" s="568"/>
      <c r="S329" s="568"/>
      <c r="T329" s="568"/>
      <c r="U329" s="568"/>
      <c r="V329" s="568"/>
      <c r="W329" s="568"/>
      <c r="X329" s="568"/>
      <c r="Y329" s="568"/>
      <c r="Z329" s="568"/>
      <c r="AA329" s="568"/>
      <c r="AB329" s="568"/>
      <c r="AC329" s="568"/>
      <c r="AD329" s="568"/>
      <c r="AE329" s="568"/>
      <c r="AF329" s="568"/>
      <c r="AG329" s="568"/>
      <c r="AH329" s="568"/>
      <c r="AI329" s="568"/>
      <c r="AJ329" s="568"/>
    </row>
    <row r="330">
      <c r="A330" s="568"/>
      <c r="B330" s="568"/>
      <c r="C330" s="568"/>
      <c r="D330" s="568"/>
      <c r="E330" s="569"/>
      <c r="F330" s="568"/>
      <c r="G330" s="568"/>
      <c r="H330" s="568"/>
      <c r="I330" s="568"/>
      <c r="J330" s="568"/>
      <c r="K330" s="568"/>
      <c r="L330" s="568"/>
      <c r="M330" s="568"/>
      <c r="N330" s="568"/>
      <c r="O330" s="568"/>
      <c r="P330" s="568"/>
      <c r="Q330" s="568"/>
      <c r="R330" s="568"/>
      <c r="S330" s="568"/>
      <c r="T330" s="568"/>
      <c r="U330" s="568"/>
      <c r="V330" s="568"/>
      <c r="W330" s="568"/>
      <c r="X330" s="568"/>
      <c r="Y330" s="568"/>
      <c r="Z330" s="568"/>
      <c r="AA330" s="568"/>
      <c r="AB330" s="568"/>
      <c r="AC330" s="568"/>
      <c r="AD330" s="568"/>
      <c r="AE330" s="568"/>
      <c r="AF330" s="568"/>
      <c r="AG330" s="568"/>
      <c r="AH330" s="568"/>
      <c r="AI330" s="568"/>
      <c r="AJ330" s="568"/>
    </row>
    <row r="331">
      <c r="A331" s="568"/>
      <c r="B331" s="568"/>
      <c r="C331" s="568"/>
      <c r="D331" s="568"/>
      <c r="E331" s="569"/>
      <c r="F331" s="568"/>
      <c r="G331" s="568"/>
      <c r="H331" s="568"/>
      <c r="I331" s="568"/>
      <c r="J331" s="568"/>
      <c r="K331" s="568"/>
      <c r="L331" s="568"/>
      <c r="M331" s="568"/>
      <c r="N331" s="568"/>
      <c r="O331" s="568"/>
      <c r="P331" s="568"/>
      <c r="Q331" s="568"/>
      <c r="R331" s="568"/>
      <c r="S331" s="568"/>
      <c r="T331" s="568"/>
      <c r="U331" s="568"/>
      <c r="V331" s="568"/>
      <c r="W331" s="568"/>
      <c r="X331" s="568"/>
      <c r="Y331" s="568"/>
      <c r="Z331" s="568"/>
      <c r="AA331" s="568"/>
      <c r="AB331" s="568"/>
      <c r="AC331" s="568"/>
      <c r="AD331" s="568"/>
      <c r="AE331" s="568"/>
      <c r="AF331" s="568"/>
      <c r="AG331" s="568"/>
      <c r="AH331" s="568"/>
      <c r="AI331" s="568"/>
      <c r="AJ331" s="568"/>
    </row>
    <row r="332">
      <c r="A332" s="568"/>
      <c r="B332" s="568"/>
      <c r="C332" s="568"/>
      <c r="D332" s="568"/>
      <c r="E332" s="569"/>
      <c r="F332" s="568"/>
      <c r="G332" s="568"/>
      <c r="H332" s="568"/>
      <c r="I332" s="568"/>
      <c r="J332" s="568"/>
      <c r="K332" s="568"/>
      <c r="L332" s="568"/>
      <c r="M332" s="568"/>
      <c r="N332" s="568"/>
      <c r="O332" s="568"/>
      <c r="P332" s="568"/>
      <c r="Q332" s="568"/>
      <c r="R332" s="568"/>
      <c r="S332" s="568"/>
      <c r="T332" s="568"/>
      <c r="U332" s="568"/>
      <c r="V332" s="568"/>
      <c r="W332" s="568"/>
      <c r="X332" s="568"/>
      <c r="Y332" s="568"/>
      <c r="Z332" s="568"/>
      <c r="AA332" s="568"/>
      <c r="AB332" s="568"/>
      <c r="AC332" s="568"/>
      <c r="AD332" s="568"/>
      <c r="AE332" s="568"/>
      <c r="AF332" s="568"/>
      <c r="AG332" s="568"/>
      <c r="AH332" s="568"/>
      <c r="AI332" s="568"/>
      <c r="AJ332" s="568"/>
    </row>
    <row r="333">
      <c r="A333" s="568"/>
      <c r="B333" s="568"/>
      <c r="C333" s="568"/>
      <c r="D333" s="568"/>
      <c r="E333" s="569"/>
      <c r="F333" s="568"/>
      <c r="G333" s="568"/>
      <c r="H333" s="568"/>
      <c r="I333" s="568"/>
      <c r="J333" s="568"/>
      <c r="K333" s="568"/>
      <c r="L333" s="568"/>
      <c r="M333" s="568"/>
      <c r="N333" s="568"/>
      <c r="O333" s="568"/>
      <c r="P333" s="568"/>
      <c r="Q333" s="568"/>
      <c r="R333" s="568"/>
      <c r="S333" s="568"/>
      <c r="T333" s="568"/>
      <c r="U333" s="568"/>
      <c r="V333" s="568"/>
      <c r="W333" s="568"/>
      <c r="X333" s="568"/>
      <c r="Y333" s="568"/>
      <c r="Z333" s="568"/>
      <c r="AA333" s="568"/>
      <c r="AB333" s="568"/>
      <c r="AC333" s="568"/>
      <c r="AD333" s="568"/>
      <c r="AE333" s="568"/>
      <c r="AF333" s="568"/>
      <c r="AG333" s="568"/>
      <c r="AH333" s="568"/>
      <c r="AI333" s="568"/>
      <c r="AJ333" s="568"/>
    </row>
    <row r="334">
      <c r="A334" s="568"/>
      <c r="B334" s="568"/>
      <c r="C334" s="568"/>
      <c r="D334" s="568"/>
      <c r="E334" s="569"/>
      <c r="F334" s="568"/>
      <c r="G334" s="568"/>
      <c r="H334" s="568"/>
      <c r="I334" s="568"/>
      <c r="J334" s="568"/>
      <c r="K334" s="568"/>
      <c r="L334" s="568"/>
      <c r="M334" s="568"/>
      <c r="N334" s="568"/>
      <c r="O334" s="568"/>
      <c r="P334" s="568"/>
      <c r="Q334" s="568"/>
      <c r="R334" s="568"/>
      <c r="S334" s="568"/>
      <c r="T334" s="568"/>
      <c r="U334" s="568"/>
      <c r="V334" s="568"/>
      <c r="W334" s="568"/>
      <c r="X334" s="568"/>
      <c r="Y334" s="568"/>
      <c r="Z334" s="568"/>
      <c r="AA334" s="568"/>
      <c r="AB334" s="568"/>
      <c r="AC334" s="568"/>
      <c r="AD334" s="568"/>
      <c r="AE334" s="568"/>
      <c r="AF334" s="568"/>
      <c r="AG334" s="568"/>
      <c r="AH334" s="568"/>
      <c r="AI334" s="568"/>
      <c r="AJ334" s="568"/>
    </row>
    <row r="335">
      <c r="A335" s="568"/>
      <c r="B335" s="568"/>
      <c r="C335" s="568"/>
      <c r="D335" s="568"/>
      <c r="E335" s="569"/>
      <c r="F335" s="568"/>
      <c r="G335" s="568"/>
      <c r="H335" s="568"/>
      <c r="I335" s="568"/>
      <c r="J335" s="568"/>
      <c r="K335" s="568"/>
      <c r="L335" s="568"/>
      <c r="M335" s="568"/>
      <c r="N335" s="568"/>
      <c r="O335" s="568"/>
      <c r="P335" s="568"/>
      <c r="Q335" s="568"/>
      <c r="R335" s="568"/>
      <c r="S335" s="568"/>
      <c r="T335" s="568"/>
      <c r="U335" s="568"/>
      <c r="V335" s="568"/>
      <c r="W335" s="568"/>
      <c r="X335" s="568"/>
      <c r="Y335" s="568"/>
      <c r="Z335" s="568"/>
      <c r="AA335" s="568"/>
      <c r="AB335" s="568"/>
      <c r="AC335" s="568"/>
      <c r="AD335" s="568"/>
      <c r="AE335" s="568"/>
      <c r="AF335" s="568"/>
      <c r="AG335" s="568"/>
      <c r="AH335" s="568"/>
      <c r="AI335" s="568"/>
      <c r="AJ335" s="568"/>
    </row>
    <row r="336">
      <c r="A336" s="568"/>
      <c r="B336" s="568"/>
      <c r="C336" s="568"/>
      <c r="D336" s="568"/>
      <c r="E336" s="569"/>
      <c r="F336" s="568"/>
      <c r="G336" s="568"/>
      <c r="H336" s="568"/>
      <c r="I336" s="568"/>
      <c r="J336" s="568"/>
      <c r="K336" s="568"/>
      <c r="L336" s="568"/>
      <c r="M336" s="568"/>
      <c r="N336" s="568"/>
      <c r="O336" s="568"/>
      <c r="P336" s="568"/>
      <c r="Q336" s="568"/>
      <c r="R336" s="568"/>
      <c r="S336" s="568"/>
      <c r="T336" s="568"/>
      <c r="U336" s="568"/>
      <c r="V336" s="568"/>
      <c r="W336" s="568"/>
      <c r="X336" s="568"/>
      <c r="Y336" s="568"/>
      <c r="Z336" s="568"/>
      <c r="AA336" s="568"/>
      <c r="AB336" s="568"/>
      <c r="AC336" s="568"/>
      <c r="AD336" s="568"/>
      <c r="AE336" s="568"/>
      <c r="AF336" s="568"/>
      <c r="AG336" s="568"/>
      <c r="AH336" s="568"/>
      <c r="AI336" s="568"/>
      <c r="AJ336" s="568"/>
    </row>
    <row r="337">
      <c r="A337" s="568"/>
      <c r="B337" s="568"/>
      <c r="C337" s="568"/>
      <c r="D337" s="568"/>
      <c r="E337" s="569"/>
      <c r="F337" s="568"/>
      <c r="G337" s="568"/>
      <c r="H337" s="568"/>
      <c r="I337" s="568"/>
      <c r="J337" s="568"/>
      <c r="K337" s="568"/>
      <c r="L337" s="568"/>
      <c r="M337" s="568"/>
      <c r="N337" s="568"/>
      <c r="O337" s="568"/>
      <c r="P337" s="568"/>
      <c r="Q337" s="568"/>
      <c r="R337" s="568"/>
      <c r="S337" s="568"/>
      <c r="T337" s="568"/>
      <c r="U337" s="568"/>
      <c r="V337" s="568"/>
      <c r="W337" s="568"/>
      <c r="X337" s="568"/>
      <c r="Y337" s="568"/>
      <c r="Z337" s="568"/>
      <c r="AA337" s="568"/>
      <c r="AB337" s="568"/>
      <c r="AC337" s="568"/>
      <c r="AD337" s="568"/>
      <c r="AE337" s="568"/>
      <c r="AF337" s="568"/>
      <c r="AG337" s="568"/>
      <c r="AH337" s="568"/>
      <c r="AI337" s="568"/>
      <c r="AJ337" s="568"/>
    </row>
    <row r="338">
      <c r="A338" s="568"/>
      <c r="B338" s="568"/>
      <c r="C338" s="568"/>
      <c r="D338" s="568"/>
      <c r="E338" s="569"/>
      <c r="F338" s="568"/>
      <c r="G338" s="568"/>
      <c r="H338" s="568"/>
      <c r="I338" s="568"/>
      <c r="J338" s="568"/>
      <c r="K338" s="568"/>
      <c r="L338" s="568"/>
      <c r="M338" s="568"/>
      <c r="N338" s="568"/>
      <c r="O338" s="568"/>
      <c r="P338" s="568"/>
      <c r="Q338" s="568"/>
      <c r="R338" s="568"/>
      <c r="S338" s="568"/>
      <c r="T338" s="568"/>
      <c r="U338" s="568"/>
      <c r="V338" s="568"/>
      <c r="W338" s="568"/>
      <c r="X338" s="568"/>
      <c r="Y338" s="568"/>
      <c r="Z338" s="568"/>
      <c r="AA338" s="568"/>
      <c r="AB338" s="568"/>
      <c r="AC338" s="568"/>
      <c r="AD338" s="568"/>
      <c r="AE338" s="568"/>
      <c r="AF338" s="568"/>
      <c r="AG338" s="568"/>
      <c r="AH338" s="568"/>
      <c r="AI338" s="568"/>
      <c r="AJ338" s="568"/>
    </row>
    <row r="339">
      <c r="A339" s="568"/>
      <c r="B339" s="568"/>
      <c r="C339" s="568"/>
      <c r="D339" s="568"/>
      <c r="E339" s="569"/>
      <c r="F339" s="568"/>
      <c r="G339" s="568"/>
      <c r="H339" s="568"/>
      <c r="I339" s="568"/>
      <c r="J339" s="568"/>
      <c r="K339" s="568"/>
      <c r="L339" s="568"/>
      <c r="M339" s="568"/>
      <c r="N339" s="568"/>
      <c r="O339" s="568"/>
      <c r="P339" s="568"/>
      <c r="Q339" s="568"/>
      <c r="R339" s="568"/>
      <c r="S339" s="568"/>
      <c r="T339" s="568"/>
      <c r="U339" s="568"/>
      <c r="V339" s="568"/>
      <c r="W339" s="568"/>
      <c r="X339" s="568"/>
      <c r="Y339" s="568"/>
      <c r="Z339" s="568"/>
      <c r="AA339" s="568"/>
      <c r="AB339" s="568"/>
      <c r="AC339" s="568"/>
      <c r="AD339" s="568"/>
      <c r="AE339" s="568"/>
      <c r="AF339" s="568"/>
      <c r="AG339" s="568"/>
      <c r="AH339" s="568"/>
      <c r="AI339" s="568"/>
      <c r="AJ339" s="568"/>
    </row>
    <row r="340">
      <c r="A340" s="568"/>
      <c r="B340" s="568"/>
      <c r="C340" s="568"/>
      <c r="D340" s="568"/>
      <c r="E340" s="569"/>
      <c r="F340" s="568"/>
      <c r="G340" s="568"/>
      <c r="H340" s="568"/>
      <c r="I340" s="568"/>
      <c r="J340" s="568"/>
      <c r="K340" s="568"/>
      <c r="L340" s="568"/>
      <c r="M340" s="568"/>
      <c r="N340" s="568"/>
      <c r="O340" s="568"/>
      <c r="P340" s="568"/>
      <c r="Q340" s="568"/>
      <c r="R340" s="568"/>
      <c r="S340" s="568"/>
      <c r="T340" s="568"/>
      <c r="U340" s="568"/>
      <c r="V340" s="568"/>
      <c r="W340" s="568"/>
      <c r="X340" s="568"/>
      <c r="Y340" s="568"/>
      <c r="Z340" s="568"/>
      <c r="AA340" s="568"/>
      <c r="AB340" s="568"/>
      <c r="AC340" s="568"/>
      <c r="AD340" s="568"/>
      <c r="AE340" s="568"/>
      <c r="AF340" s="568"/>
      <c r="AG340" s="568"/>
      <c r="AH340" s="568"/>
      <c r="AI340" s="568"/>
      <c r="AJ340" s="568"/>
    </row>
    <row r="341">
      <c r="A341" s="568"/>
      <c r="B341" s="568"/>
      <c r="C341" s="568"/>
      <c r="D341" s="568"/>
      <c r="E341" s="569"/>
      <c r="F341" s="568"/>
      <c r="G341" s="568"/>
      <c r="H341" s="568"/>
      <c r="I341" s="568"/>
      <c r="J341" s="568"/>
      <c r="K341" s="568"/>
      <c r="L341" s="568"/>
      <c r="M341" s="568"/>
      <c r="N341" s="568"/>
      <c r="O341" s="568"/>
      <c r="P341" s="568"/>
      <c r="Q341" s="568"/>
      <c r="R341" s="568"/>
      <c r="S341" s="568"/>
      <c r="T341" s="568"/>
      <c r="U341" s="568"/>
      <c r="V341" s="568"/>
      <c r="W341" s="568"/>
      <c r="X341" s="568"/>
      <c r="Y341" s="568"/>
      <c r="Z341" s="568"/>
      <c r="AA341" s="568"/>
      <c r="AB341" s="568"/>
      <c r="AC341" s="568"/>
      <c r="AD341" s="568"/>
      <c r="AE341" s="568"/>
      <c r="AF341" s="568"/>
      <c r="AG341" s="568"/>
      <c r="AH341" s="568"/>
      <c r="AI341" s="568"/>
      <c r="AJ341" s="568"/>
    </row>
    <row r="342">
      <c r="A342" s="568"/>
      <c r="B342" s="568"/>
      <c r="C342" s="568"/>
      <c r="D342" s="568"/>
      <c r="E342" s="569"/>
      <c r="F342" s="568"/>
      <c r="G342" s="568"/>
      <c r="H342" s="568"/>
      <c r="I342" s="568"/>
      <c r="J342" s="568"/>
      <c r="K342" s="568"/>
      <c r="L342" s="568"/>
      <c r="M342" s="568"/>
      <c r="N342" s="568"/>
      <c r="O342" s="568"/>
      <c r="P342" s="568"/>
      <c r="Q342" s="568"/>
      <c r="R342" s="568"/>
      <c r="S342" s="568"/>
      <c r="T342" s="568"/>
      <c r="U342" s="568"/>
      <c r="V342" s="568"/>
      <c r="W342" s="568"/>
      <c r="X342" s="568"/>
      <c r="Y342" s="568"/>
      <c r="Z342" s="568"/>
      <c r="AA342" s="568"/>
      <c r="AB342" s="568"/>
      <c r="AC342" s="568"/>
      <c r="AD342" s="568"/>
      <c r="AE342" s="568"/>
      <c r="AF342" s="568"/>
      <c r="AG342" s="568"/>
      <c r="AH342" s="568"/>
      <c r="AI342" s="568"/>
      <c r="AJ342" s="568"/>
    </row>
    <row r="343">
      <c r="A343" s="568"/>
      <c r="B343" s="568"/>
      <c r="C343" s="568"/>
      <c r="D343" s="568"/>
      <c r="E343" s="569"/>
      <c r="F343" s="568"/>
      <c r="G343" s="568"/>
      <c r="H343" s="568"/>
      <c r="I343" s="568"/>
      <c r="J343" s="568"/>
      <c r="K343" s="568"/>
      <c r="L343" s="568"/>
      <c r="M343" s="568"/>
      <c r="N343" s="568"/>
      <c r="O343" s="568"/>
      <c r="P343" s="568"/>
      <c r="Q343" s="568"/>
      <c r="R343" s="568"/>
      <c r="S343" s="568"/>
      <c r="T343" s="568"/>
      <c r="U343" s="568"/>
      <c r="V343" s="568"/>
      <c r="W343" s="568"/>
      <c r="X343" s="568"/>
      <c r="Y343" s="568"/>
      <c r="Z343" s="568"/>
      <c r="AA343" s="568"/>
      <c r="AB343" s="568"/>
      <c r="AC343" s="568"/>
      <c r="AD343" s="568"/>
      <c r="AE343" s="568"/>
      <c r="AF343" s="568"/>
      <c r="AG343" s="568"/>
      <c r="AH343" s="568"/>
      <c r="AI343" s="568"/>
      <c r="AJ343" s="568"/>
    </row>
    <row r="344">
      <c r="A344" s="568"/>
      <c r="B344" s="568"/>
      <c r="C344" s="568"/>
      <c r="D344" s="568"/>
      <c r="E344" s="569"/>
      <c r="F344" s="568"/>
      <c r="G344" s="568"/>
      <c r="H344" s="568"/>
      <c r="I344" s="568"/>
      <c r="J344" s="568"/>
      <c r="K344" s="568"/>
      <c r="L344" s="568"/>
      <c r="M344" s="568"/>
      <c r="N344" s="568"/>
      <c r="O344" s="568"/>
      <c r="P344" s="568"/>
      <c r="Q344" s="568"/>
      <c r="R344" s="568"/>
      <c r="S344" s="568"/>
      <c r="T344" s="568"/>
      <c r="U344" s="568"/>
      <c r="V344" s="568"/>
      <c r="W344" s="568"/>
      <c r="X344" s="568"/>
      <c r="Y344" s="568"/>
      <c r="Z344" s="568"/>
      <c r="AA344" s="568"/>
      <c r="AB344" s="568"/>
      <c r="AC344" s="568"/>
      <c r="AD344" s="568"/>
      <c r="AE344" s="568"/>
      <c r="AF344" s="568"/>
      <c r="AG344" s="568"/>
      <c r="AH344" s="568"/>
      <c r="AI344" s="568"/>
      <c r="AJ344" s="568"/>
    </row>
    <row r="345">
      <c r="A345" s="568"/>
      <c r="B345" s="568"/>
      <c r="C345" s="568"/>
      <c r="D345" s="568"/>
      <c r="E345" s="569"/>
      <c r="F345" s="568"/>
      <c r="G345" s="568"/>
      <c r="H345" s="568"/>
      <c r="I345" s="568"/>
      <c r="J345" s="568"/>
      <c r="K345" s="568"/>
      <c r="L345" s="568"/>
      <c r="M345" s="568"/>
      <c r="N345" s="568"/>
      <c r="O345" s="568"/>
      <c r="P345" s="568"/>
      <c r="Q345" s="568"/>
      <c r="R345" s="568"/>
      <c r="S345" s="568"/>
      <c r="T345" s="568"/>
      <c r="U345" s="568"/>
      <c r="V345" s="568"/>
      <c r="W345" s="568"/>
      <c r="X345" s="568"/>
      <c r="Y345" s="568"/>
      <c r="Z345" s="568"/>
      <c r="AA345" s="568"/>
      <c r="AB345" s="568"/>
      <c r="AC345" s="568"/>
      <c r="AD345" s="568"/>
      <c r="AE345" s="568"/>
      <c r="AF345" s="568"/>
      <c r="AG345" s="568"/>
      <c r="AH345" s="568"/>
      <c r="AI345" s="568"/>
      <c r="AJ345" s="568"/>
    </row>
    <row r="346">
      <c r="A346" s="568"/>
      <c r="B346" s="568"/>
      <c r="C346" s="568"/>
      <c r="D346" s="568"/>
      <c r="E346" s="569"/>
      <c r="F346" s="568"/>
      <c r="G346" s="568"/>
      <c r="H346" s="568"/>
      <c r="I346" s="568"/>
      <c r="J346" s="568"/>
      <c r="K346" s="568"/>
      <c r="L346" s="568"/>
      <c r="M346" s="568"/>
      <c r="N346" s="568"/>
      <c r="O346" s="568"/>
      <c r="P346" s="568"/>
      <c r="Q346" s="568"/>
      <c r="R346" s="568"/>
      <c r="S346" s="568"/>
      <c r="T346" s="568"/>
      <c r="U346" s="568"/>
      <c r="V346" s="568"/>
      <c r="W346" s="568"/>
      <c r="X346" s="568"/>
      <c r="Y346" s="568"/>
      <c r="Z346" s="568"/>
      <c r="AA346" s="568"/>
      <c r="AB346" s="568"/>
      <c r="AC346" s="568"/>
      <c r="AD346" s="568"/>
      <c r="AE346" s="568"/>
      <c r="AF346" s="568"/>
      <c r="AG346" s="568"/>
      <c r="AH346" s="568"/>
      <c r="AI346" s="568"/>
      <c r="AJ346" s="568"/>
    </row>
    <row r="347">
      <c r="A347" s="568"/>
      <c r="B347" s="568"/>
      <c r="C347" s="568"/>
      <c r="D347" s="568"/>
      <c r="E347" s="569"/>
      <c r="F347" s="568"/>
      <c r="G347" s="568"/>
      <c r="H347" s="568"/>
      <c r="I347" s="568"/>
      <c r="J347" s="568"/>
      <c r="K347" s="568"/>
      <c r="L347" s="568"/>
      <c r="M347" s="568"/>
      <c r="N347" s="568"/>
      <c r="O347" s="568"/>
      <c r="P347" s="568"/>
      <c r="Q347" s="568"/>
      <c r="R347" s="568"/>
      <c r="S347" s="568"/>
      <c r="T347" s="568"/>
      <c r="U347" s="568"/>
      <c r="V347" s="568"/>
      <c r="W347" s="568"/>
      <c r="X347" s="568"/>
      <c r="Y347" s="568"/>
      <c r="Z347" s="568"/>
      <c r="AA347" s="568"/>
      <c r="AB347" s="568"/>
      <c r="AC347" s="568"/>
      <c r="AD347" s="568"/>
      <c r="AE347" s="568"/>
      <c r="AF347" s="568"/>
      <c r="AG347" s="568"/>
      <c r="AH347" s="568"/>
      <c r="AI347" s="568"/>
      <c r="AJ347" s="568"/>
    </row>
    <row r="348">
      <c r="A348" s="568"/>
      <c r="B348" s="568"/>
      <c r="C348" s="568"/>
      <c r="D348" s="568"/>
      <c r="E348" s="569"/>
      <c r="F348" s="568"/>
      <c r="G348" s="568"/>
      <c r="H348" s="568"/>
      <c r="I348" s="568"/>
      <c r="J348" s="568"/>
      <c r="K348" s="568"/>
      <c r="L348" s="568"/>
      <c r="M348" s="568"/>
      <c r="N348" s="568"/>
      <c r="O348" s="568"/>
      <c r="P348" s="568"/>
      <c r="Q348" s="568"/>
      <c r="R348" s="568"/>
      <c r="S348" s="568"/>
      <c r="T348" s="568"/>
      <c r="U348" s="568"/>
      <c r="V348" s="568"/>
      <c r="W348" s="568"/>
      <c r="X348" s="568"/>
      <c r="Y348" s="568"/>
      <c r="Z348" s="568"/>
      <c r="AA348" s="568"/>
      <c r="AB348" s="568"/>
      <c r="AC348" s="568"/>
      <c r="AD348" s="568"/>
      <c r="AE348" s="568"/>
      <c r="AF348" s="568"/>
      <c r="AG348" s="568"/>
      <c r="AH348" s="568"/>
      <c r="AI348" s="568"/>
      <c r="AJ348" s="568"/>
    </row>
    <row r="349">
      <c r="A349" s="568"/>
      <c r="B349" s="568"/>
      <c r="C349" s="568"/>
      <c r="D349" s="568"/>
      <c r="E349" s="569"/>
      <c r="F349" s="568"/>
      <c r="G349" s="568"/>
      <c r="H349" s="568"/>
      <c r="I349" s="568"/>
      <c r="J349" s="568"/>
      <c r="K349" s="568"/>
      <c r="L349" s="568"/>
      <c r="M349" s="568"/>
      <c r="N349" s="568"/>
      <c r="O349" s="568"/>
      <c r="P349" s="568"/>
      <c r="Q349" s="568"/>
      <c r="R349" s="568"/>
      <c r="S349" s="568"/>
      <c r="T349" s="568"/>
      <c r="U349" s="568"/>
      <c r="V349" s="568"/>
      <c r="W349" s="568"/>
      <c r="X349" s="568"/>
      <c r="Y349" s="568"/>
      <c r="Z349" s="568"/>
      <c r="AA349" s="568"/>
      <c r="AB349" s="568"/>
      <c r="AC349" s="568"/>
      <c r="AD349" s="568"/>
      <c r="AE349" s="568"/>
      <c r="AF349" s="568"/>
      <c r="AG349" s="568"/>
      <c r="AH349" s="568"/>
      <c r="AI349" s="568"/>
      <c r="AJ349" s="568"/>
    </row>
    <row r="350">
      <c r="A350" s="568"/>
      <c r="B350" s="568"/>
      <c r="C350" s="568"/>
      <c r="D350" s="568"/>
      <c r="E350" s="569"/>
      <c r="F350" s="568"/>
      <c r="G350" s="568"/>
      <c r="H350" s="568"/>
      <c r="I350" s="568"/>
      <c r="J350" s="568"/>
      <c r="K350" s="568"/>
      <c r="L350" s="568"/>
      <c r="M350" s="568"/>
      <c r="N350" s="568"/>
      <c r="O350" s="568"/>
      <c r="P350" s="568"/>
      <c r="Q350" s="568"/>
      <c r="R350" s="568"/>
      <c r="S350" s="568"/>
      <c r="T350" s="568"/>
      <c r="U350" s="568"/>
      <c r="V350" s="568"/>
      <c r="W350" s="568"/>
      <c r="X350" s="568"/>
      <c r="Y350" s="568"/>
      <c r="Z350" s="568"/>
      <c r="AA350" s="568"/>
      <c r="AB350" s="568"/>
      <c r="AC350" s="568"/>
      <c r="AD350" s="568"/>
      <c r="AE350" s="568"/>
      <c r="AF350" s="568"/>
      <c r="AG350" s="568"/>
      <c r="AH350" s="568"/>
      <c r="AI350" s="568"/>
      <c r="AJ350" s="568"/>
    </row>
    <row r="351">
      <c r="A351" s="568"/>
      <c r="B351" s="568"/>
      <c r="C351" s="568"/>
      <c r="D351" s="568"/>
      <c r="E351" s="569"/>
      <c r="F351" s="568"/>
      <c r="G351" s="568"/>
      <c r="H351" s="568"/>
      <c r="I351" s="568"/>
      <c r="J351" s="568"/>
      <c r="K351" s="568"/>
      <c r="L351" s="568"/>
      <c r="M351" s="568"/>
      <c r="N351" s="568"/>
      <c r="O351" s="568"/>
      <c r="P351" s="568"/>
      <c r="Q351" s="568"/>
      <c r="R351" s="568"/>
      <c r="S351" s="568"/>
      <c r="T351" s="568"/>
      <c r="U351" s="568"/>
      <c r="V351" s="568"/>
      <c r="W351" s="568"/>
      <c r="X351" s="568"/>
      <c r="Y351" s="568"/>
      <c r="Z351" s="568"/>
      <c r="AA351" s="568"/>
      <c r="AB351" s="568"/>
      <c r="AC351" s="568"/>
      <c r="AD351" s="568"/>
      <c r="AE351" s="568"/>
      <c r="AF351" s="568"/>
      <c r="AG351" s="568"/>
      <c r="AH351" s="568"/>
      <c r="AI351" s="568"/>
      <c r="AJ351" s="568"/>
    </row>
    <row r="352">
      <c r="A352" s="568"/>
      <c r="B352" s="568"/>
      <c r="C352" s="568"/>
      <c r="D352" s="568"/>
      <c r="E352" s="569"/>
      <c r="F352" s="568"/>
      <c r="G352" s="568"/>
      <c r="H352" s="568"/>
      <c r="I352" s="568"/>
      <c r="J352" s="568"/>
      <c r="K352" s="568"/>
      <c r="L352" s="568"/>
      <c r="M352" s="568"/>
      <c r="N352" s="568"/>
      <c r="O352" s="568"/>
      <c r="P352" s="568"/>
      <c r="Q352" s="568"/>
      <c r="R352" s="568"/>
      <c r="S352" s="568"/>
      <c r="T352" s="568"/>
      <c r="U352" s="568"/>
      <c r="V352" s="568"/>
      <c r="W352" s="568"/>
      <c r="X352" s="568"/>
      <c r="Y352" s="568"/>
      <c r="Z352" s="568"/>
      <c r="AA352" s="568"/>
      <c r="AB352" s="568"/>
      <c r="AC352" s="568"/>
      <c r="AD352" s="568"/>
      <c r="AE352" s="568"/>
      <c r="AF352" s="568"/>
      <c r="AG352" s="568"/>
      <c r="AH352" s="568"/>
      <c r="AI352" s="568"/>
      <c r="AJ352" s="568"/>
    </row>
    <row r="353">
      <c r="A353" s="568"/>
      <c r="B353" s="568"/>
      <c r="C353" s="568"/>
      <c r="D353" s="568"/>
      <c r="E353" s="569"/>
      <c r="F353" s="568"/>
      <c r="G353" s="568"/>
      <c r="H353" s="568"/>
      <c r="I353" s="568"/>
      <c r="J353" s="568"/>
      <c r="K353" s="568"/>
      <c r="L353" s="568"/>
      <c r="M353" s="568"/>
      <c r="N353" s="568"/>
      <c r="O353" s="568"/>
      <c r="P353" s="568"/>
      <c r="Q353" s="568"/>
      <c r="R353" s="568"/>
      <c r="S353" s="568"/>
      <c r="T353" s="568"/>
      <c r="U353" s="568"/>
      <c r="V353" s="568"/>
      <c r="W353" s="568"/>
      <c r="X353" s="568"/>
      <c r="Y353" s="568"/>
      <c r="Z353" s="568"/>
      <c r="AA353" s="568"/>
      <c r="AB353" s="568"/>
      <c r="AC353" s="568"/>
      <c r="AD353" s="568"/>
      <c r="AE353" s="568"/>
      <c r="AF353" s="568"/>
      <c r="AG353" s="568"/>
      <c r="AH353" s="568"/>
      <c r="AI353" s="568"/>
      <c r="AJ353" s="568"/>
    </row>
    <row r="354">
      <c r="A354" s="568"/>
      <c r="B354" s="568"/>
      <c r="C354" s="568"/>
      <c r="D354" s="568"/>
      <c r="E354" s="569"/>
      <c r="F354" s="568"/>
      <c r="G354" s="568"/>
      <c r="H354" s="568"/>
      <c r="I354" s="568"/>
      <c r="J354" s="568"/>
      <c r="K354" s="568"/>
      <c r="L354" s="568"/>
      <c r="M354" s="568"/>
      <c r="N354" s="568"/>
      <c r="O354" s="568"/>
      <c r="P354" s="568"/>
      <c r="Q354" s="568"/>
      <c r="R354" s="568"/>
      <c r="S354" s="568"/>
      <c r="T354" s="568"/>
      <c r="U354" s="568"/>
      <c r="V354" s="568"/>
      <c r="W354" s="568"/>
      <c r="X354" s="568"/>
      <c r="Y354" s="568"/>
      <c r="Z354" s="568"/>
      <c r="AA354" s="568"/>
      <c r="AB354" s="568"/>
      <c r="AC354" s="568"/>
      <c r="AD354" s="568"/>
      <c r="AE354" s="568"/>
      <c r="AF354" s="568"/>
      <c r="AG354" s="568"/>
      <c r="AH354" s="568"/>
      <c r="AI354" s="568"/>
      <c r="AJ354" s="568"/>
    </row>
    <row r="355">
      <c r="A355" s="568"/>
      <c r="B355" s="568"/>
      <c r="C355" s="568"/>
      <c r="D355" s="568"/>
      <c r="E355" s="569"/>
      <c r="F355" s="568"/>
      <c r="G355" s="568"/>
      <c r="H355" s="568"/>
      <c r="I355" s="568"/>
      <c r="J355" s="568"/>
      <c r="K355" s="568"/>
      <c r="L355" s="568"/>
      <c r="M355" s="568"/>
      <c r="N355" s="568"/>
      <c r="O355" s="568"/>
      <c r="P355" s="568"/>
      <c r="Q355" s="568"/>
      <c r="R355" s="568"/>
      <c r="S355" s="568"/>
      <c r="T355" s="568"/>
      <c r="U355" s="568"/>
      <c r="V355" s="568"/>
      <c r="W355" s="568"/>
      <c r="X355" s="568"/>
      <c r="Y355" s="568"/>
      <c r="Z355" s="568"/>
      <c r="AA355" s="568"/>
      <c r="AB355" s="568"/>
      <c r="AC355" s="568"/>
      <c r="AD355" s="568"/>
      <c r="AE355" s="568"/>
      <c r="AF355" s="568"/>
      <c r="AG355" s="568"/>
      <c r="AH355" s="568"/>
      <c r="AI355" s="568"/>
      <c r="AJ355" s="568"/>
    </row>
    <row r="356">
      <c r="A356" s="568"/>
      <c r="B356" s="568"/>
      <c r="C356" s="568"/>
      <c r="D356" s="568"/>
      <c r="E356" s="569"/>
      <c r="F356" s="568"/>
      <c r="G356" s="568"/>
      <c r="H356" s="568"/>
      <c r="I356" s="568"/>
      <c r="J356" s="568"/>
      <c r="K356" s="568"/>
      <c r="L356" s="568"/>
      <c r="M356" s="568"/>
      <c r="N356" s="568"/>
      <c r="O356" s="568"/>
      <c r="P356" s="568"/>
      <c r="Q356" s="568"/>
      <c r="R356" s="568"/>
      <c r="S356" s="568"/>
      <c r="T356" s="568"/>
      <c r="U356" s="568"/>
      <c r="V356" s="568"/>
      <c r="W356" s="568"/>
      <c r="X356" s="568"/>
      <c r="Y356" s="568"/>
      <c r="Z356" s="568"/>
      <c r="AA356" s="568"/>
      <c r="AB356" s="568"/>
      <c r="AC356" s="568"/>
      <c r="AD356" s="568"/>
      <c r="AE356" s="568"/>
      <c r="AF356" s="568"/>
      <c r="AG356" s="568"/>
      <c r="AH356" s="568"/>
      <c r="AI356" s="568"/>
      <c r="AJ356" s="568"/>
    </row>
    <row r="357">
      <c r="A357" s="568"/>
      <c r="B357" s="568"/>
      <c r="C357" s="568"/>
      <c r="D357" s="568"/>
      <c r="E357" s="569"/>
      <c r="F357" s="568"/>
      <c r="G357" s="568"/>
      <c r="H357" s="568"/>
      <c r="I357" s="568"/>
      <c r="J357" s="568"/>
      <c r="K357" s="568"/>
      <c r="L357" s="568"/>
      <c r="M357" s="568"/>
      <c r="N357" s="568"/>
      <c r="O357" s="568"/>
      <c r="P357" s="568"/>
      <c r="Q357" s="568"/>
      <c r="R357" s="568"/>
      <c r="S357" s="568"/>
      <c r="T357" s="568"/>
      <c r="U357" s="568"/>
      <c r="V357" s="568"/>
      <c r="W357" s="568"/>
      <c r="X357" s="568"/>
      <c r="Y357" s="568"/>
      <c r="Z357" s="568"/>
      <c r="AA357" s="568"/>
      <c r="AB357" s="568"/>
      <c r="AC357" s="568"/>
      <c r="AD357" s="568"/>
      <c r="AE357" s="568"/>
      <c r="AF357" s="568"/>
      <c r="AG357" s="568"/>
      <c r="AH357" s="568"/>
      <c r="AI357" s="568"/>
      <c r="AJ357" s="568"/>
    </row>
    <row r="358">
      <c r="A358" s="568"/>
      <c r="B358" s="568"/>
      <c r="C358" s="568"/>
      <c r="D358" s="568"/>
      <c r="E358" s="569"/>
      <c r="F358" s="568"/>
      <c r="G358" s="568"/>
      <c r="H358" s="568"/>
      <c r="I358" s="568"/>
      <c r="J358" s="568"/>
      <c r="K358" s="568"/>
      <c r="L358" s="568"/>
      <c r="M358" s="568"/>
      <c r="N358" s="568"/>
      <c r="O358" s="568"/>
      <c r="P358" s="568"/>
      <c r="Q358" s="568"/>
      <c r="R358" s="568"/>
      <c r="S358" s="568"/>
      <c r="T358" s="568"/>
      <c r="U358" s="568"/>
      <c r="V358" s="568"/>
      <c r="W358" s="568"/>
      <c r="X358" s="568"/>
      <c r="Y358" s="568"/>
      <c r="Z358" s="568"/>
      <c r="AA358" s="568"/>
      <c r="AB358" s="568"/>
      <c r="AC358" s="568"/>
      <c r="AD358" s="568"/>
      <c r="AE358" s="568"/>
      <c r="AF358" s="568"/>
      <c r="AG358" s="568"/>
      <c r="AH358" s="568"/>
      <c r="AI358" s="568"/>
      <c r="AJ358" s="568"/>
    </row>
    <row r="359">
      <c r="A359" s="568"/>
      <c r="B359" s="568"/>
      <c r="C359" s="568"/>
      <c r="D359" s="568"/>
      <c r="E359" s="569"/>
      <c r="F359" s="568"/>
      <c r="G359" s="568"/>
      <c r="H359" s="568"/>
      <c r="I359" s="568"/>
      <c r="J359" s="568"/>
      <c r="K359" s="568"/>
      <c r="L359" s="568"/>
      <c r="M359" s="568"/>
      <c r="N359" s="568"/>
      <c r="O359" s="568"/>
      <c r="P359" s="568"/>
      <c r="Q359" s="568"/>
      <c r="R359" s="568"/>
      <c r="S359" s="568"/>
      <c r="T359" s="568"/>
      <c r="U359" s="568"/>
      <c r="V359" s="568"/>
      <c r="W359" s="568"/>
      <c r="X359" s="568"/>
      <c r="Y359" s="568"/>
      <c r="Z359" s="568"/>
      <c r="AA359" s="568"/>
      <c r="AB359" s="568"/>
      <c r="AC359" s="568"/>
      <c r="AD359" s="568"/>
      <c r="AE359" s="568"/>
      <c r="AF359" s="568"/>
      <c r="AG359" s="568"/>
      <c r="AH359" s="568"/>
      <c r="AI359" s="568"/>
      <c r="AJ359" s="568"/>
    </row>
    <row r="360">
      <c r="A360" s="568"/>
      <c r="B360" s="568"/>
      <c r="C360" s="568"/>
      <c r="D360" s="568"/>
      <c r="E360" s="569"/>
      <c r="F360" s="568"/>
      <c r="G360" s="568"/>
      <c r="H360" s="568"/>
      <c r="I360" s="568"/>
      <c r="J360" s="568"/>
      <c r="K360" s="568"/>
      <c r="L360" s="568"/>
      <c r="M360" s="568"/>
      <c r="N360" s="568"/>
      <c r="O360" s="568"/>
      <c r="P360" s="568"/>
      <c r="Q360" s="568"/>
      <c r="R360" s="568"/>
      <c r="S360" s="568"/>
      <c r="T360" s="568"/>
      <c r="U360" s="568"/>
      <c r="V360" s="568"/>
      <c r="W360" s="568"/>
      <c r="X360" s="568"/>
      <c r="Y360" s="568"/>
      <c r="Z360" s="568"/>
      <c r="AA360" s="568"/>
      <c r="AB360" s="568"/>
      <c r="AC360" s="568"/>
      <c r="AD360" s="568"/>
      <c r="AE360" s="568"/>
      <c r="AF360" s="568"/>
      <c r="AG360" s="568"/>
      <c r="AH360" s="568"/>
      <c r="AI360" s="568"/>
      <c r="AJ360" s="568"/>
    </row>
    <row r="361">
      <c r="A361" s="568"/>
      <c r="B361" s="568"/>
      <c r="C361" s="568"/>
      <c r="D361" s="568"/>
      <c r="E361" s="569"/>
      <c r="F361" s="568"/>
      <c r="G361" s="568"/>
      <c r="H361" s="568"/>
      <c r="I361" s="568"/>
      <c r="J361" s="568"/>
      <c r="K361" s="568"/>
      <c r="L361" s="568"/>
      <c r="M361" s="568"/>
      <c r="N361" s="568"/>
      <c r="O361" s="568"/>
      <c r="P361" s="568"/>
      <c r="Q361" s="568"/>
      <c r="R361" s="568"/>
      <c r="S361" s="568"/>
      <c r="T361" s="568"/>
      <c r="U361" s="568"/>
      <c r="V361" s="568"/>
      <c r="W361" s="568"/>
      <c r="X361" s="568"/>
      <c r="Y361" s="568"/>
      <c r="Z361" s="568"/>
      <c r="AA361" s="568"/>
      <c r="AB361" s="568"/>
      <c r="AC361" s="568"/>
      <c r="AD361" s="568"/>
      <c r="AE361" s="568"/>
      <c r="AF361" s="568"/>
      <c r="AG361" s="568"/>
      <c r="AH361" s="568"/>
      <c r="AI361" s="568"/>
      <c r="AJ361" s="568"/>
    </row>
    <row r="362">
      <c r="A362" s="568"/>
      <c r="B362" s="568"/>
      <c r="C362" s="568"/>
      <c r="D362" s="568"/>
      <c r="E362" s="569"/>
      <c r="F362" s="568"/>
      <c r="G362" s="568"/>
      <c r="H362" s="568"/>
      <c r="I362" s="568"/>
      <c r="J362" s="568"/>
      <c r="K362" s="568"/>
      <c r="L362" s="568"/>
      <c r="M362" s="568"/>
      <c r="N362" s="568"/>
      <c r="O362" s="568"/>
      <c r="P362" s="568"/>
      <c r="Q362" s="568"/>
      <c r="R362" s="568"/>
      <c r="S362" s="568"/>
      <c r="T362" s="568"/>
      <c r="U362" s="568"/>
      <c r="V362" s="568"/>
      <c r="W362" s="568"/>
      <c r="X362" s="568"/>
      <c r="Y362" s="568"/>
      <c r="Z362" s="568"/>
      <c r="AA362" s="568"/>
      <c r="AB362" s="568"/>
      <c r="AC362" s="568"/>
      <c r="AD362" s="568"/>
      <c r="AE362" s="568"/>
      <c r="AF362" s="568"/>
      <c r="AG362" s="568"/>
      <c r="AH362" s="568"/>
      <c r="AI362" s="568"/>
      <c r="AJ362" s="568"/>
    </row>
    <row r="363">
      <c r="A363" s="568"/>
      <c r="B363" s="568"/>
      <c r="C363" s="568"/>
      <c r="D363" s="568"/>
      <c r="E363" s="569"/>
      <c r="F363" s="568"/>
      <c r="G363" s="568"/>
      <c r="H363" s="568"/>
      <c r="I363" s="568"/>
      <c r="J363" s="568"/>
      <c r="K363" s="568"/>
      <c r="L363" s="568"/>
      <c r="M363" s="568"/>
      <c r="N363" s="568"/>
      <c r="O363" s="568"/>
      <c r="P363" s="568"/>
      <c r="Q363" s="568"/>
      <c r="R363" s="568"/>
      <c r="S363" s="568"/>
      <c r="T363" s="568"/>
      <c r="U363" s="568"/>
      <c r="V363" s="568"/>
      <c r="W363" s="568"/>
      <c r="X363" s="568"/>
      <c r="Y363" s="568"/>
      <c r="Z363" s="568"/>
      <c r="AA363" s="568"/>
      <c r="AB363" s="568"/>
      <c r="AC363" s="568"/>
      <c r="AD363" s="568"/>
      <c r="AE363" s="568"/>
      <c r="AF363" s="568"/>
      <c r="AG363" s="568"/>
      <c r="AH363" s="568"/>
      <c r="AI363" s="568"/>
      <c r="AJ363" s="568"/>
    </row>
    <row r="364">
      <c r="A364" s="568"/>
      <c r="B364" s="568"/>
      <c r="C364" s="568"/>
      <c r="D364" s="568"/>
      <c r="E364" s="569"/>
      <c r="F364" s="568"/>
      <c r="G364" s="568"/>
      <c r="H364" s="568"/>
      <c r="I364" s="568"/>
      <c r="J364" s="568"/>
      <c r="K364" s="568"/>
      <c r="L364" s="568"/>
      <c r="M364" s="568"/>
      <c r="N364" s="568"/>
      <c r="O364" s="568"/>
      <c r="P364" s="568"/>
      <c r="Q364" s="568"/>
      <c r="R364" s="568"/>
      <c r="S364" s="568"/>
      <c r="T364" s="568"/>
      <c r="U364" s="568"/>
      <c r="V364" s="568"/>
      <c r="W364" s="568"/>
      <c r="X364" s="568"/>
      <c r="Y364" s="568"/>
      <c r="Z364" s="568"/>
      <c r="AA364" s="568"/>
      <c r="AB364" s="568"/>
      <c r="AC364" s="568"/>
      <c r="AD364" s="568"/>
      <c r="AE364" s="568"/>
      <c r="AF364" s="568"/>
      <c r="AG364" s="568"/>
      <c r="AH364" s="568"/>
      <c r="AI364" s="568"/>
      <c r="AJ364" s="568"/>
    </row>
    <row r="365">
      <c r="A365" s="568"/>
      <c r="B365" s="568"/>
      <c r="C365" s="568"/>
      <c r="D365" s="568"/>
      <c r="E365" s="569"/>
      <c r="F365" s="568"/>
      <c r="G365" s="568"/>
      <c r="H365" s="568"/>
      <c r="I365" s="568"/>
      <c r="J365" s="568"/>
      <c r="K365" s="568"/>
      <c r="L365" s="568"/>
      <c r="M365" s="568"/>
      <c r="N365" s="568"/>
      <c r="O365" s="568"/>
      <c r="P365" s="568"/>
      <c r="Q365" s="568"/>
      <c r="R365" s="568"/>
      <c r="S365" s="568"/>
      <c r="T365" s="568"/>
      <c r="U365" s="568"/>
      <c r="V365" s="568"/>
      <c r="W365" s="568"/>
      <c r="X365" s="568"/>
      <c r="Y365" s="568"/>
      <c r="Z365" s="568"/>
      <c r="AA365" s="568"/>
      <c r="AB365" s="568"/>
      <c r="AC365" s="568"/>
      <c r="AD365" s="568"/>
      <c r="AE365" s="568"/>
      <c r="AF365" s="568"/>
      <c r="AG365" s="568"/>
      <c r="AH365" s="568"/>
      <c r="AI365" s="568"/>
      <c r="AJ365" s="568"/>
    </row>
    <row r="366">
      <c r="A366" s="568"/>
      <c r="B366" s="568"/>
      <c r="C366" s="568"/>
      <c r="D366" s="568"/>
      <c r="E366" s="569"/>
      <c r="F366" s="568"/>
      <c r="G366" s="568"/>
      <c r="H366" s="568"/>
      <c r="I366" s="568"/>
      <c r="J366" s="568"/>
      <c r="K366" s="568"/>
      <c r="L366" s="568"/>
      <c r="M366" s="568"/>
      <c r="N366" s="568"/>
      <c r="O366" s="568"/>
      <c r="P366" s="568"/>
      <c r="Q366" s="568"/>
      <c r="R366" s="568"/>
      <c r="S366" s="568"/>
      <c r="T366" s="568"/>
      <c r="U366" s="568"/>
      <c r="V366" s="568"/>
      <c r="W366" s="568"/>
      <c r="X366" s="568"/>
      <c r="Y366" s="568"/>
      <c r="Z366" s="568"/>
      <c r="AA366" s="568"/>
      <c r="AB366" s="568"/>
      <c r="AC366" s="568"/>
      <c r="AD366" s="568"/>
      <c r="AE366" s="568"/>
      <c r="AF366" s="568"/>
      <c r="AG366" s="568"/>
      <c r="AH366" s="568"/>
      <c r="AI366" s="568"/>
      <c r="AJ366" s="568"/>
    </row>
    <row r="367">
      <c r="A367" s="568"/>
      <c r="B367" s="568"/>
      <c r="C367" s="568"/>
      <c r="D367" s="568"/>
      <c r="E367" s="569"/>
      <c r="F367" s="568"/>
      <c r="G367" s="568"/>
      <c r="H367" s="568"/>
      <c r="I367" s="568"/>
      <c r="J367" s="568"/>
      <c r="K367" s="568"/>
      <c r="L367" s="568"/>
      <c r="M367" s="568"/>
      <c r="N367" s="568"/>
      <c r="O367" s="568"/>
      <c r="P367" s="568"/>
      <c r="Q367" s="568"/>
      <c r="R367" s="568"/>
      <c r="S367" s="568"/>
      <c r="T367" s="568"/>
      <c r="U367" s="568"/>
      <c r="V367" s="568"/>
      <c r="W367" s="568"/>
      <c r="X367" s="568"/>
      <c r="Y367" s="568"/>
      <c r="Z367" s="568"/>
      <c r="AA367" s="568"/>
      <c r="AB367" s="568"/>
      <c r="AC367" s="568"/>
      <c r="AD367" s="568"/>
      <c r="AE367" s="568"/>
      <c r="AF367" s="568"/>
      <c r="AG367" s="568"/>
      <c r="AH367" s="568"/>
      <c r="AI367" s="568"/>
      <c r="AJ367" s="568"/>
    </row>
    <row r="368">
      <c r="A368" s="568"/>
      <c r="B368" s="568"/>
      <c r="C368" s="568"/>
      <c r="D368" s="568"/>
      <c r="E368" s="569"/>
      <c r="F368" s="568"/>
      <c r="G368" s="568"/>
      <c r="H368" s="568"/>
      <c r="I368" s="568"/>
      <c r="J368" s="568"/>
      <c r="K368" s="568"/>
      <c r="L368" s="568"/>
      <c r="M368" s="568"/>
      <c r="N368" s="568"/>
      <c r="O368" s="568"/>
      <c r="P368" s="568"/>
      <c r="Q368" s="568"/>
      <c r="R368" s="568"/>
      <c r="S368" s="568"/>
      <c r="T368" s="568"/>
      <c r="U368" s="568"/>
      <c r="V368" s="568"/>
      <c r="W368" s="568"/>
      <c r="X368" s="568"/>
      <c r="Y368" s="568"/>
      <c r="Z368" s="568"/>
      <c r="AA368" s="568"/>
      <c r="AB368" s="568"/>
      <c r="AC368" s="568"/>
      <c r="AD368" s="568"/>
      <c r="AE368" s="568"/>
      <c r="AF368" s="568"/>
      <c r="AG368" s="568"/>
      <c r="AH368" s="568"/>
      <c r="AI368" s="568"/>
      <c r="AJ368" s="568"/>
    </row>
    <row r="369">
      <c r="A369" s="568"/>
      <c r="B369" s="568"/>
      <c r="C369" s="568"/>
      <c r="D369" s="568"/>
      <c r="E369" s="569"/>
      <c r="F369" s="568"/>
      <c r="G369" s="568"/>
      <c r="H369" s="568"/>
      <c r="I369" s="568"/>
      <c r="J369" s="568"/>
      <c r="K369" s="568"/>
      <c r="L369" s="568"/>
      <c r="M369" s="568"/>
      <c r="N369" s="568"/>
      <c r="O369" s="568"/>
      <c r="P369" s="568"/>
      <c r="Q369" s="568"/>
      <c r="R369" s="568"/>
      <c r="S369" s="568"/>
      <c r="T369" s="568"/>
      <c r="U369" s="568"/>
      <c r="V369" s="568"/>
      <c r="W369" s="568"/>
      <c r="X369" s="568"/>
      <c r="Y369" s="568"/>
      <c r="Z369" s="568"/>
      <c r="AA369" s="568"/>
      <c r="AB369" s="568"/>
      <c r="AC369" s="568"/>
      <c r="AD369" s="568"/>
      <c r="AE369" s="568"/>
      <c r="AF369" s="568"/>
      <c r="AG369" s="568"/>
      <c r="AH369" s="568"/>
      <c r="AI369" s="568"/>
      <c r="AJ369" s="568"/>
    </row>
    <row r="370">
      <c r="A370" s="568"/>
      <c r="B370" s="568"/>
      <c r="C370" s="568"/>
      <c r="D370" s="568"/>
      <c r="E370" s="569"/>
      <c r="F370" s="568"/>
      <c r="G370" s="568"/>
      <c r="H370" s="568"/>
      <c r="I370" s="568"/>
      <c r="J370" s="568"/>
      <c r="K370" s="568"/>
      <c r="L370" s="568"/>
      <c r="M370" s="568"/>
      <c r="N370" s="568"/>
      <c r="O370" s="568"/>
      <c r="P370" s="568"/>
      <c r="Q370" s="568"/>
      <c r="R370" s="568"/>
      <c r="S370" s="568"/>
      <c r="T370" s="568"/>
      <c r="U370" s="568"/>
      <c r="V370" s="568"/>
      <c r="W370" s="568"/>
      <c r="X370" s="568"/>
      <c r="Y370" s="568"/>
      <c r="Z370" s="568"/>
      <c r="AA370" s="568"/>
      <c r="AB370" s="568"/>
      <c r="AC370" s="568"/>
      <c r="AD370" s="568"/>
      <c r="AE370" s="568"/>
      <c r="AF370" s="568"/>
      <c r="AG370" s="568"/>
      <c r="AH370" s="568"/>
      <c r="AI370" s="568"/>
      <c r="AJ370" s="568"/>
    </row>
    <row r="371">
      <c r="A371" s="568"/>
      <c r="B371" s="568"/>
      <c r="C371" s="568"/>
      <c r="D371" s="568"/>
      <c r="E371" s="569"/>
      <c r="F371" s="568"/>
      <c r="G371" s="568"/>
      <c r="H371" s="568"/>
      <c r="I371" s="568"/>
      <c r="J371" s="568"/>
      <c r="K371" s="568"/>
      <c r="L371" s="568"/>
      <c r="M371" s="568"/>
      <c r="N371" s="568"/>
      <c r="O371" s="568"/>
      <c r="P371" s="568"/>
      <c r="Q371" s="568"/>
      <c r="R371" s="568"/>
      <c r="S371" s="568"/>
      <c r="T371" s="568"/>
      <c r="U371" s="568"/>
      <c r="V371" s="568"/>
      <c r="W371" s="568"/>
      <c r="X371" s="568"/>
      <c r="Y371" s="568"/>
      <c r="Z371" s="568"/>
      <c r="AA371" s="568"/>
      <c r="AB371" s="568"/>
      <c r="AC371" s="568"/>
      <c r="AD371" s="568"/>
      <c r="AE371" s="568"/>
      <c r="AF371" s="568"/>
      <c r="AG371" s="568"/>
      <c r="AH371" s="568"/>
      <c r="AI371" s="568"/>
      <c r="AJ371" s="568"/>
    </row>
    <row r="372">
      <c r="A372" s="568"/>
      <c r="B372" s="568"/>
      <c r="C372" s="568"/>
      <c r="D372" s="568"/>
      <c r="E372" s="569"/>
      <c r="F372" s="568"/>
      <c r="G372" s="568"/>
      <c r="H372" s="568"/>
      <c r="I372" s="568"/>
      <c r="J372" s="568"/>
      <c r="K372" s="568"/>
      <c r="L372" s="568"/>
      <c r="M372" s="568"/>
      <c r="N372" s="568"/>
      <c r="O372" s="568"/>
      <c r="P372" s="568"/>
      <c r="Q372" s="568"/>
      <c r="R372" s="568"/>
      <c r="S372" s="568"/>
      <c r="T372" s="568"/>
      <c r="U372" s="568"/>
      <c r="V372" s="568"/>
      <c r="W372" s="568"/>
      <c r="X372" s="568"/>
      <c r="Y372" s="568"/>
      <c r="Z372" s="568"/>
      <c r="AA372" s="568"/>
      <c r="AB372" s="568"/>
      <c r="AC372" s="568"/>
      <c r="AD372" s="568"/>
      <c r="AE372" s="568"/>
      <c r="AF372" s="568"/>
      <c r="AG372" s="568"/>
      <c r="AH372" s="568"/>
      <c r="AI372" s="568"/>
      <c r="AJ372" s="568"/>
    </row>
    <row r="373">
      <c r="A373" s="568"/>
      <c r="B373" s="568"/>
      <c r="C373" s="568"/>
      <c r="D373" s="568"/>
      <c r="E373" s="569"/>
      <c r="F373" s="568"/>
      <c r="G373" s="568"/>
      <c r="H373" s="568"/>
      <c r="I373" s="568"/>
      <c r="J373" s="568"/>
      <c r="K373" s="568"/>
      <c r="L373" s="568"/>
      <c r="M373" s="568"/>
      <c r="N373" s="568"/>
      <c r="O373" s="568"/>
      <c r="P373" s="568"/>
      <c r="Q373" s="568"/>
      <c r="R373" s="568"/>
      <c r="S373" s="568"/>
      <c r="T373" s="568"/>
      <c r="U373" s="568"/>
      <c r="V373" s="568"/>
      <c r="W373" s="568"/>
      <c r="X373" s="568"/>
      <c r="Y373" s="568"/>
      <c r="Z373" s="568"/>
      <c r="AA373" s="568"/>
      <c r="AB373" s="568"/>
      <c r="AC373" s="568"/>
      <c r="AD373" s="568"/>
      <c r="AE373" s="568"/>
      <c r="AF373" s="568"/>
      <c r="AG373" s="568"/>
      <c r="AH373" s="568"/>
      <c r="AI373" s="568"/>
      <c r="AJ373" s="568"/>
    </row>
    <row r="374">
      <c r="A374" s="568"/>
      <c r="B374" s="568"/>
      <c r="C374" s="568"/>
      <c r="D374" s="568"/>
      <c r="E374" s="569"/>
      <c r="F374" s="568"/>
      <c r="G374" s="568"/>
      <c r="H374" s="568"/>
      <c r="I374" s="568"/>
      <c r="J374" s="568"/>
      <c r="K374" s="568"/>
      <c r="L374" s="568"/>
      <c r="M374" s="568"/>
      <c r="N374" s="568"/>
      <c r="O374" s="568"/>
      <c r="P374" s="568"/>
      <c r="Q374" s="568"/>
      <c r="R374" s="568"/>
      <c r="S374" s="568"/>
      <c r="T374" s="568"/>
      <c r="U374" s="568"/>
      <c r="V374" s="568"/>
      <c r="W374" s="568"/>
      <c r="X374" s="568"/>
      <c r="Y374" s="568"/>
      <c r="Z374" s="568"/>
      <c r="AA374" s="568"/>
      <c r="AB374" s="568"/>
      <c r="AC374" s="568"/>
      <c r="AD374" s="568"/>
      <c r="AE374" s="568"/>
      <c r="AF374" s="568"/>
      <c r="AG374" s="568"/>
      <c r="AH374" s="568"/>
      <c r="AI374" s="568"/>
      <c r="AJ374" s="568"/>
    </row>
    <row r="375">
      <c r="A375" s="568"/>
      <c r="B375" s="568"/>
      <c r="C375" s="568"/>
      <c r="D375" s="568"/>
      <c r="E375" s="569"/>
      <c r="F375" s="568"/>
      <c r="G375" s="568"/>
      <c r="H375" s="568"/>
      <c r="I375" s="568"/>
      <c r="J375" s="568"/>
      <c r="K375" s="568"/>
      <c r="L375" s="568"/>
      <c r="M375" s="568"/>
      <c r="N375" s="568"/>
      <c r="O375" s="568"/>
      <c r="P375" s="568"/>
      <c r="Q375" s="568"/>
      <c r="R375" s="568"/>
      <c r="S375" s="568"/>
      <c r="T375" s="568"/>
      <c r="U375" s="568"/>
      <c r="V375" s="568"/>
      <c r="W375" s="568"/>
      <c r="X375" s="568"/>
      <c r="Y375" s="568"/>
      <c r="Z375" s="568"/>
      <c r="AA375" s="568"/>
      <c r="AB375" s="568"/>
      <c r="AC375" s="568"/>
      <c r="AD375" s="568"/>
      <c r="AE375" s="568"/>
      <c r="AF375" s="568"/>
      <c r="AG375" s="568"/>
      <c r="AH375" s="568"/>
      <c r="AI375" s="568"/>
      <c r="AJ375" s="568"/>
    </row>
    <row r="376">
      <c r="A376" s="568"/>
      <c r="B376" s="568"/>
      <c r="C376" s="568"/>
      <c r="D376" s="568"/>
      <c r="E376" s="569"/>
      <c r="F376" s="568"/>
      <c r="G376" s="568"/>
      <c r="H376" s="568"/>
      <c r="I376" s="568"/>
      <c r="J376" s="568"/>
      <c r="K376" s="568"/>
      <c r="L376" s="568"/>
      <c r="M376" s="568"/>
      <c r="N376" s="568"/>
      <c r="O376" s="568"/>
      <c r="P376" s="568"/>
      <c r="Q376" s="568"/>
      <c r="R376" s="568"/>
      <c r="S376" s="568"/>
      <c r="T376" s="568"/>
      <c r="U376" s="568"/>
      <c r="V376" s="568"/>
      <c r="W376" s="568"/>
      <c r="X376" s="568"/>
      <c r="Y376" s="568"/>
      <c r="Z376" s="568"/>
      <c r="AA376" s="568"/>
      <c r="AB376" s="568"/>
      <c r="AC376" s="568"/>
      <c r="AD376" s="568"/>
      <c r="AE376" s="568"/>
      <c r="AF376" s="568"/>
      <c r="AG376" s="568"/>
      <c r="AH376" s="568"/>
      <c r="AI376" s="568"/>
      <c r="AJ376" s="568"/>
    </row>
    <row r="377">
      <c r="A377" s="568"/>
      <c r="B377" s="568"/>
      <c r="C377" s="568"/>
      <c r="D377" s="568"/>
      <c r="E377" s="569"/>
      <c r="F377" s="568"/>
      <c r="G377" s="568"/>
      <c r="H377" s="568"/>
      <c r="I377" s="568"/>
      <c r="J377" s="568"/>
      <c r="K377" s="568"/>
      <c r="L377" s="568"/>
      <c r="M377" s="568"/>
      <c r="N377" s="568"/>
      <c r="O377" s="568"/>
      <c r="P377" s="568"/>
      <c r="Q377" s="568"/>
      <c r="R377" s="568"/>
      <c r="S377" s="568"/>
      <c r="T377" s="568"/>
      <c r="U377" s="568"/>
      <c r="V377" s="568"/>
      <c r="W377" s="568"/>
      <c r="X377" s="568"/>
      <c r="Y377" s="568"/>
      <c r="Z377" s="568"/>
      <c r="AA377" s="568"/>
      <c r="AB377" s="568"/>
      <c r="AC377" s="568"/>
      <c r="AD377" s="568"/>
      <c r="AE377" s="568"/>
      <c r="AF377" s="568"/>
      <c r="AG377" s="568"/>
      <c r="AH377" s="568"/>
      <c r="AI377" s="568"/>
      <c r="AJ377" s="568"/>
    </row>
    <row r="378">
      <c r="A378" s="568"/>
      <c r="B378" s="568"/>
      <c r="C378" s="568"/>
      <c r="D378" s="568"/>
      <c r="E378" s="569"/>
      <c r="F378" s="568"/>
      <c r="G378" s="568"/>
      <c r="H378" s="568"/>
      <c r="I378" s="568"/>
      <c r="J378" s="568"/>
      <c r="K378" s="568"/>
      <c r="L378" s="568"/>
      <c r="M378" s="568"/>
      <c r="N378" s="568"/>
      <c r="O378" s="568"/>
      <c r="P378" s="568"/>
      <c r="Q378" s="568"/>
      <c r="R378" s="568"/>
      <c r="S378" s="568"/>
      <c r="T378" s="568"/>
      <c r="U378" s="568"/>
      <c r="V378" s="568"/>
      <c r="W378" s="568"/>
      <c r="X378" s="568"/>
      <c r="Y378" s="568"/>
      <c r="Z378" s="568"/>
      <c r="AA378" s="568"/>
      <c r="AB378" s="568"/>
      <c r="AC378" s="568"/>
      <c r="AD378" s="568"/>
      <c r="AE378" s="568"/>
      <c r="AF378" s="568"/>
      <c r="AG378" s="568"/>
      <c r="AH378" s="568"/>
      <c r="AI378" s="568"/>
      <c r="AJ378" s="568"/>
    </row>
    <row r="379">
      <c r="A379" s="568"/>
      <c r="B379" s="568"/>
      <c r="C379" s="568"/>
      <c r="D379" s="568"/>
      <c r="E379" s="569"/>
      <c r="F379" s="568"/>
      <c r="G379" s="568"/>
      <c r="H379" s="568"/>
      <c r="I379" s="568"/>
      <c r="J379" s="568"/>
      <c r="K379" s="568"/>
      <c r="L379" s="568"/>
      <c r="M379" s="568"/>
      <c r="N379" s="568"/>
      <c r="O379" s="568"/>
      <c r="P379" s="568"/>
      <c r="Q379" s="568"/>
      <c r="R379" s="568"/>
      <c r="S379" s="568"/>
      <c r="T379" s="568"/>
      <c r="U379" s="568"/>
      <c r="V379" s="568"/>
      <c r="W379" s="568"/>
      <c r="X379" s="568"/>
      <c r="Y379" s="568"/>
      <c r="Z379" s="568"/>
      <c r="AA379" s="568"/>
      <c r="AB379" s="568"/>
      <c r="AC379" s="568"/>
      <c r="AD379" s="568"/>
      <c r="AE379" s="568"/>
      <c r="AF379" s="568"/>
      <c r="AG379" s="568"/>
      <c r="AH379" s="568"/>
      <c r="AI379" s="568"/>
      <c r="AJ379" s="568"/>
    </row>
    <row r="380">
      <c r="A380" s="568"/>
      <c r="B380" s="568"/>
      <c r="C380" s="568"/>
      <c r="D380" s="568"/>
      <c r="E380" s="569"/>
      <c r="F380" s="568"/>
      <c r="G380" s="568"/>
      <c r="H380" s="568"/>
      <c r="I380" s="568"/>
      <c r="J380" s="568"/>
      <c r="K380" s="568"/>
      <c r="L380" s="568"/>
      <c r="M380" s="568"/>
      <c r="N380" s="568"/>
      <c r="O380" s="568"/>
      <c r="P380" s="568"/>
      <c r="Q380" s="568"/>
      <c r="R380" s="568"/>
      <c r="S380" s="568"/>
      <c r="T380" s="568"/>
      <c r="U380" s="568"/>
      <c r="V380" s="568"/>
      <c r="W380" s="568"/>
      <c r="X380" s="568"/>
      <c r="Y380" s="568"/>
      <c r="Z380" s="568"/>
      <c r="AA380" s="568"/>
      <c r="AB380" s="568"/>
      <c r="AC380" s="568"/>
      <c r="AD380" s="568"/>
      <c r="AE380" s="568"/>
      <c r="AF380" s="568"/>
      <c r="AG380" s="568"/>
      <c r="AH380" s="568"/>
      <c r="AI380" s="568"/>
      <c r="AJ380" s="568"/>
    </row>
    <row r="381">
      <c r="A381" s="568"/>
      <c r="B381" s="568"/>
      <c r="C381" s="568"/>
      <c r="D381" s="568"/>
      <c r="E381" s="569"/>
      <c r="F381" s="568"/>
      <c r="G381" s="568"/>
      <c r="H381" s="568"/>
      <c r="I381" s="568"/>
      <c r="J381" s="568"/>
      <c r="K381" s="568"/>
      <c r="L381" s="568"/>
      <c r="M381" s="568"/>
      <c r="N381" s="568"/>
      <c r="O381" s="568"/>
      <c r="P381" s="568"/>
      <c r="Q381" s="568"/>
      <c r="R381" s="568"/>
      <c r="S381" s="568"/>
      <c r="T381" s="568"/>
      <c r="U381" s="568"/>
      <c r="V381" s="568"/>
      <c r="W381" s="568"/>
      <c r="X381" s="568"/>
      <c r="Y381" s="568"/>
      <c r="Z381" s="568"/>
      <c r="AA381" s="568"/>
      <c r="AB381" s="568"/>
      <c r="AC381" s="568"/>
      <c r="AD381" s="568"/>
      <c r="AE381" s="568"/>
      <c r="AF381" s="568"/>
      <c r="AG381" s="568"/>
      <c r="AH381" s="568"/>
      <c r="AI381" s="568"/>
      <c r="AJ381" s="568"/>
    </row>
    <row r="382">
      <c r="A382" s="568"/>
      <c r="B382" s="568"/>
      <c r="C382" s="568"/>
      <c r="D382" s="568"/>
      <c r="E382" s="569"/>
      <c r="F382" s="568"/>
      <c r="G382" s="568"/>
      <c r="H382" s="568"/>
      <c r="I382" s="568"/>
      <c r="J382" s="568"/>
      <c r="K382" s="568"/>
      <c r="L382" s="568"/>
      <c r="M382" s="568"/>
      <c r="N382" s="568"/>
      <c r="O382" s="568"/>
      <c r="P382" s="568"/>
      <c r="Q382" s="568"/>
      <c r="R382" s="568"/>
      <c r="S382" s="568"/>
      <c r="T382" s="568"/>
      <c r="U382" s="568"/>
      <c r="V382" s="568"/>
      <c r="W382" s="568"/>
      <c r="X382" s="568"/>
      <c r="Y382" s="568"/>
      <c r="Z382" s="568"/>
      <c r="AA382" s="568"/>
      <c r="AB382" s="568"/>
      <c r="AC382" s="568"/>
      <c r="AD382" s="568"/>
      <c r="AE382" s="568"/>
      <c r="AF382" s="568"/>
      <c r="AG382" s="568"/>
      <c r="AH382" s="568"/>
      <c r="AI382" s="568"/>
      <c r="AJ382" s="568"/>
    </row>
    <row r="383">
      <c r="A383" s="568"/>
      <c r="B383" s="568"/>
      <c r="C383" s="568"/>
      <c r="D383" s="568"/>
      <c r="E383" s="569"/>
      <c r="F383" s="568"/>
      <c r="G383" s="568"/>
      <c r="H383" s="568"/>
      <c r="I383" s="568"/>
      <c r="J383" s="568"/>
      <c r="K383" s="568"/>
      <c r="L383" s="568"/>
      <c r="M383" s="568"/>
      <c r="N383" s="568"/>
      <c r="O383" s="568"/>
      <c r="P383" s="568"/>
      <c r="Q383" s="568"/>
      <c r="R383" s="568"/>
      <c r="S383" s="568"/>
      <c r="T383" s="568"/>
      <c r="U383" s="568"/>
      <c r="V383" s="568"/>
      <c r="W383" s="568"/>
      <c r="X383" s="568"/>
      <c r="Y383" s="568"/>
      <c r="Z383" s="568"/>
      <c r="AA383" s="568"/>
      <c r="AB383" s="568"/>
      <c r="AC383" s="568"/>
      <c r="AD383" s="568"/>
      <c r="AE383" s="568"/>
      <c r="AF383" s="568"/>
      <c r="AG383" s="568"/>
      <c r="AH383" s="568"/>
      <c r="AI383" s="568"/>
      <c r="AJ383" s="568"/>
    </row>
    <row r="384">
      <c r="A384" s="568"/>
      <c r="B384" s="568"/>
      <c r="C384" s="568"/>
      <c r="D384" s="568"/>
      <c r="E384" s="569"/>
      <c r="F384" s="568"/>
      <c r="G384" s="568"/>
      <c r="H384" s="568"/>
      <c r="I384" s="568"/>
      <c r="J384" s="568"/>
      <c r="K384" s="568"/>
      <c r="L384" s="568"/>
      <c r="M384" s="568"/>
      <c r="N384" s="568"/>
      <c r="O384" s="568"/>
      <c r="P384" s="568"/>
      <c r="Q384" s="568"/>
      <c r="R384" s="568"/>
      <c r="S384" s="568"/>
      <c r="T384" s="568"/>
      <c r="U384" s="568"/>
      <c r="V384" s="568"/>
      <c r="W384" s="568"/>
      <c r="X384" s="568"/>
      <c r="Y384" s="568"/>
      <c r="Z384" s="568"/>
      <c r="AA384" s="568"/>
      <c r="AB384" s="568"/>
      <c r="AC384" s="568"/>
      <c r="AD384" s="568"/>
      <c r="AE384" s="568"/>
      <c r="AF384" s="568"/>
      <c r="AG384" s="568"/>
      <c r="AH384" s="568"/>
      <c r="AI384" s="568"/>
      <c r="AJ384" s="568"/>
    </row>
    <row r="385">
      <c r="A385" s="568"/>
      <c r="B385" s="568"/>
      <c r="C385" s="568"/>
      <c r="D385" s="568"/>
      <c r="E385" s="569"/>
      <c r="F385" s="568"/>
      <c r="G385" s="568"/>
      <c r="H385" s="568"/>
      <c r="I385" s="568"/>
      <c r="J385" s="568"/>
      <c r="K385" s="568"/>
      <c r="L385" s="568"/>
      <c r="M385" s="568"/>
      <c r="N385" s="568"/>
      <c r="O385" s="568"/>
      <c r="P385" s="568"/>
      <c r="Q385" s="568"/>
      <c r="R385" s="568"/>
      <c r="S385" s="568"/>
      <c r="T385" s="568"/>
      <c r="U385" s="568"/>
      <c r="V385" s="568"/>
      <c r="W385" s="568"/>
      <c r="X385" s="568"/>
      <c r="Y385" s="568"/>
      <c r="Z385" s="568"/>
      <c r="AA385" s="568"/>
      <c r="AB385" s="568"/>
      <c r="AC385" s="568"/>
      <c r="AD385" s="568"/>
      <c r="AE385" s="568"/>
      <c r="AF385" s="568"/>
      <c r="AG385" s="568"/>
      <c r="AH385" s="568"/>
      <c r="AI385" s="568"/>
      <c r="AJ385" s="568"/>
    </row>
    <row r="386">
      <c r="A386" s="568"/>
      <c r="B386" s="568"/>
      <c r="C386" s="568"/>
      <c r="D386" s="568"/>
      <c r="E386" s="569"/>
      <c r="F386" s="568"/>
      <c r="G386" s="568"/>
      <c r="H386" s="568"/>
      <c r="I386" s="568"/>
      <c r="J386" s="568"/>
      <c r="K386" s="568"/>
      <c r="L386" s="568"/>
      <c r="M386" s="568"/>
      <c r="N386" s="568"/>
      <c r="O386" s="568"/>
      <c r="P386" s="568"/>
      <c r="Q386" s="568"/>
      <c r="R386" s="568"/>
      <c r="S386" s="568"/>
      <c r="T386" s="568"/>
      <c r="U386" s="568"/>
      <c r="V386" s="568"/>
      <c r="W386" s="568"/>
      <c r="X386" s="568"/>
      <c r="Y386" s="568"/>
      <c r="Z386" s="568"/>
      <c r="AA386" s="568"/>
      <c r="AB386" s="568"/>
      <c r="AC386" s="568"/>
      <c r="AD386" s="568"/>
      <c r="AE386" s="568"/>
      <c r="AF386" s="568"/>
      <c r="AG386" s="568"/>
      <c r="AH386" s="568"/>
      <c r="AI386" s="568"/>
      <c r="AJ386" s="568"/>
    </row>
    <row r="387">
      <c r="A387" s="568"/>
      <c r="B387" s="568"/>
      <c r="C387" s="568"/>
      <c r="D387" s="568"/>
      <c r="E387" s="569"/>
      <c r="F387" s="568"/>
      <c r="G387" s="568"/>
      <c r="H387" s="568"/>
      <c r="I387" s="568"/>
      <c r="J387" s="568"/>
      <c r="K387" s="568"/>
      <c r="L387" s="568"/>
      <c r="M387" s="568"/>
      <c r="N387" s="568"/>
      <c r="O387" s="568"/>
      <c r="P387" s="568"/>
      <c r="Q387" s="568"/>
      <c r="R387" s="568"/>
      <c r="S387" s="568"/>
      <c r="T387" s="568"/>
      <c r="U387" s="568"/>
      <c r="V387" s="568"/>
      <c r="W387" s="568"/>
      <c r="X387" s="568"/>
      <c r="Y387" s="568"/>
      <c r="Z387" s="568"/>
      <c r="AA387" s="568"/>
      <c r="AB387" s="568"/>
      <c r="AC387" s="568"/>
      <c r="AD387" s="568"/>
      <c r="AE387" s="568"/>
      <c r="AF387" s="568"/>
      <c r="AG387" s="568"/>
      <c r="AH387" s="568"/>
      <c r="AI387" s="568"/>
      <c r="AJ387" s="568"/>
    </row>
    <row r="388">
      <c r="A388" s="568"/>
      <c r="B388" s="568"/>
      <c r="C388" s="568"/>
      <c r="D388" s="568"/>
      <c r="E388" s="569"/>
      <c r="F388" s="568"/>
      <c r="G388" s="568"/>
      <c r="H388" s="568"/>
      <c r="I388" s="568"/>
      <c r="J388" s="568"/>
      <c r="K388" s="568"/>
      <c r="L388" s="568"/>
      <c r="M388" s="568"/>
      <c r="N388" s="568"/>
      <c r="O388" s="568"/>
      <c r="P388" s="568"/>
      <c r="Q388" s="568"/>
      <c r="R388" s="568"/>
      <c r="S388" s="568"/>
      <c r="T388" s="568"/>
      <c r="U388" s="568"/>
      <c r="V388" s="568"/>
      <c r="W388" s="568"/>
      <c r="X388" s="568"/>
      <c r="Y388" s="568"/>
      <c r="Z388" s="568"/>
      <c r="AA388" s="568"/>
      <c r="AB388" s="568"/>
      <c r="AC388" s="568"/>
      <c r="AD388" s="568"/>
      <c r="AE388" s="568"/>
      <c r="AF388" s="568"/>
      <c r="AG388" s="568"/>
      <c r="AH388" s="568"/>
      <c r="AI388" s="568"/>
      <c r="AJ388" s="568"/>
    </row>
    <row r="389">
      <c r="A389" s="568"/>
      <c r="B389" s="568"/>
      <c r="C389" s="568"/>
      <c r="D389" s="568"/>
      <c r="E389" s="569"/>
      <c r="F389" s="568"/>
      <c r="G389" s="568"/>
      <c r="H389" s="568"/>
      <c r="I389" s="568"/>
      <c r="J389" s="568"/>
      <c r="K389" s="568"/>
      <c r="L389" s="568"/>
      <c r="M389" s="568"/>
      <c r="N389" s="568"/>
      <c r="O389" s="568"/>
      <c r="P389" s="568"/>
      <c r="Q389" s="568"/>
      <c r="R389" s="568"/>
      <c r="S389" s="568"/>
      <c r="T389" s="568"/>
      <c r="U389" s="568"/>
      <c r="V389" s="568"/>
      <c r="W389" s="568"/>
      <c r="X389" s="568"/>
      <c r="Y389" s="568"/>
      <c r="Z389" s="568"/>
      <c r="AA389" s="568"/>
      <c r="AB389" s="568"/>
      <c r="AC389" s="568"/>
      <c r="AD389" s="568"/>
      <c r="AE389" s="568"/>
      <c r="AF389" s="568"/>
      <c r="AG389" s="568"/>
      <c r="AH389" s="568"/>
      <c r="AI389" s="568"/>
      <c r="AJ389" s="568"/>
    </row>
    <row r="390">
      <c r="A390" s="568"/>
      <c r="B390" s="568"/>
      <c r="C390" s="568"/>
      <c r="D390" s="568"/>
      <c r="E390" s="569"/>
      <c r="F390" s="568"/>
      <c r="G390" s="568"/>
      <c r="H390" s="568"/>
      <c r="I390" s="568"/>
      <c r="J390" s="568"/>
      <c r="K390" s="568"/>
      <c r="L390" s="568"/>
      <c r="M390" s="568"/>
      <c r="N390" s="568"/>
      <c r="O390" s="568"/>
      <c r="P390" s="568"/>
      <c r="Q390" s="568"/>
      <c r="R390" s="568"/>
      <c r="S390" s="568"/>
      <c r="T390" s="568"/>
      <c r="U390" s="568"/>
      <c r="V390" s="568"/>
      <c r="W390" s="568"/>
      <c r="X390" s="568"/>
      <c r="Y390" s="568"/>
      <c r="Z390" s="568"/>
      <c r="AA390" s="568"/>
      <c r="AB390" s="568"/>
      <c r="AC390" s="568"/>
      <c r="AD390" s="568"/>
      <c r="AE390" s="568"/>
      <c r="AF390" s="568"/>
      <c r="AG390" s="568"/>
      <c r="AH390" s="568"/>
      <c r="AI390" s="568"/>
      <c r="AJ390" s="568"/>
    </row>
    <row r="391">
      <c r="A391" s="568"/>
      <c r="B391" s="568"/>
      <c r="C391" s="568"/>
      <c r="D391" s="568"/>
      <c r="E391" s="569"/>
      <c r="F391" s="568"/>
      <c r="G391" s="568"/>
      <c r="H391" s="568"/>
      <c r="I391" s="568"/>
      <c r="J391" s="568"/>
      <c r="K391" s="568"/>
      <c r="L391" s="568"/>
      <c r="M391" s="568"/>
      <c r="N391" s="568"/>
      <c r="O391" s="568"/>
      <c r="P391" s="568"/>
      <c r="Q391" s="568"/>
      <c r="R391" s="568"/>
      <c r="S391" s="568"/>
      <c r="T391" s="568"/>
      <c r="U391" s="568"/>
      <c r="V391" s="568"/>
      <c r="W391" s="568"/>
      <c r="X391" s="568"/>
      <c r="Y391" s="568"/>
      <c r="Z391" s="568"/>
      <c r="AA391" s="568"/>
      <c r="AB391" s="568"/>
      <c r="AC391" s="568"/>
      <c r="AD391" s="568"/>
      <c r="AE391" s="568"/>
      <c r="AF391" s="568"/>
      <c r="AG391" s="568"/>
      <c r="AH391" s="568"/>
      <c r="AI391" s="568"/>
      <c r="AJ391" s="568"/>
    </row>
    <row r="392">
      <c r="A392" s="568"/>
      <c r="B392" s="568"/>
      <c r="C392" s="568"/>
      <c r="D392" s="568"/>
      <c r="E392" s="569"/>
      <c r="F392" s="568"/>
      <c r="G392" s="568"/>
      <c r="H392" s="568"/>
      <c r="I392" s="568"/>
      <c r="J392" s="568"/>
      <c r="K392" s="568"/>
      <c r="L392" s="568"/>
      <c r="M392" s="568"/>
      <c r="N392" s="568"/>
      <c r="O392" s="568"/>
      <c r="P392" s="568"/>
      <c r="Q392" s="568"/>
      <c r="R392" s="568"/>
      <c r="S392" s="568"/>
      <c r="T392" s="568"/>
      <c r="U392" s="568"/>
      <c r="V392" s="568"/>
      <c r="W392" s="568"/>
      <c r="X392" s="568"/>
      <c r="Y392" s="568"/>
      <c r="Z392" s="568"/>
      <c r="AA392" s="568"/>
      <c r="AB392" s="568"/>
      <c r="AC392" s="568"/>
      <c r="AD392" s="568"/>
      <c r="AE392" s="568"/>
      <c r="AF392" s="568"/>
      <c r="AG392" s="568"/>
      <c r="AH392" s="568"/>
      <c r="AI392" s="568"/>
      <c r="AJ392" s="568"/>
    </row>
    <row r="393">
      <c r="A393" s="568"/>
      <c r="B393" s="568"/>
      <c r="C393" s="568"/>
      <c r="D393" s="568"/>
      <c r="E393" s="569"/>
      <c r="F393" s="568"/>
      <c r="G393" s="568"/>
      <c r="H393" s="568"/>
      <c r="I393" s="568"/>
      <c r="J393" s="568"/>
      <c r="K393" s="568"/>
      <c r="L393" s="568"/>
      <c r="M393" s="568"/>
      <c r="N393" s="568"/>
      <c r="O393" s="568"/>
      <c r="P393" s="568"/>
      <c r="Q393" s="568"/>
      <c r="R393" s="568"/>
      <c r="S393" s="568"/>
      <c r="T393" s="568"/>
      <c r="U393" s="568"/>
      <c r="V393" s="568"/>
      <c r="W393" s="568"/>
      <c r="X393" s="568"/>
      <c r="Y393" s="568"/>
      <c r="Z393" s="568"/>
      <c r="AA393" s="568"/>
      <c r="AB393" s="568"/>
      <c r="AC393" s="568"/>
      <c r="AD393" s="568"/>
      <c r="AE393" s="568"/>
      <c r="AF393" s="568"/>
      <c r="AG393" s="568"/>
      <c r="AH393" s="568"/>
      <c r="AI393" s="568"/>
      <c r="AJ393" s="568"/>
    </row>
    <row r="394">
      <c r="A394" s="568"/>
      <c r="B394" s="568"/>
      <c r="C394" s="568"/>
      <c r="D394" s="568"/>
      <c r="E394" s="569"/>
      <c r="F394" s="568"/>
      <c r="G394" s="568"/>
      <c r="H394" s="568"/>
      <c r="I394" s="568"/>
      <c r="J394" s="568"/>
      <c r="K394" s="568"/>
      <c r="L394" s="568"/>
      <c r="M394" s="568"/>
      <c r="N394" s="568"/>
      <c r="O394" s="568"/>
      <c r="P394" s="568"/>
      <c r="Q394" s="568"/>
      <c r="R394" s="568"/>
      <c r="S394" s="568"/>
      <c r="T394" s="568"/>
      <c r="U394" s="568"/>
      <c r="V394" s="568"/>
      <c r="W394" s="568"/>
      <c r="X394" s="568"/>
      <c r="Y394" s="568"/>
      <c r="Z394" s="568"/>
      <c r="AA394" s="568"/>
      <c r="AB394" s="568"/>
      <c r="AC394" s="568"/>
      <c r="AD394" s="568"/>
      <c r="AE394" s="568"/>
      <c r="AF394" s="568"/>
      <c r="AG394" s="568"/>
      <c r="AH394" s="568"/>
      <c r="AI394" s="568"/>
      <c r="AJ394" s="568"/>
    </row>
    <row r="395">
      <c r="A395" s="568"/>
      <c r="B395" s="568"/>
      <c r="C395" s="568"/>
      <c r="D395" s="568"/>
      <c r="E395" s="569"/>
      <c r="F395" s="568"/>
      <c r="G395" s="568"/>
      <c r="H395" s="568"/>
      <c r="I395" s="568"/>
      <c r="J395" s="568"/>
      <c r="K395" s="568"/>
      <c r="L395" s="568"/>
      <c r="M395" s="568"/>
      <c r="N395" s="568"/>
      <c r="O395" s="568"/>
      <c r="P395" s="568"/>
      <c r="Q395" s="568"/>
      <c r="R395" s="568"/>
      <c r="S395" s="568"/>
      <c r="T395" s="568"/>
      <c r="U395" s="568"/>
      <c r="V395" s="568"/>
      <c r="W395" s="568"/>
      <c r="X395" s="568"/>
      <c r="Y395" s="568"/>
      <c r="Z395" s="568"/>
      <c r="AA395" s="568"/>
      <c r="AB395" s="568"/>
      <c r="AC395" s="568"/>
      <c r="AD395" s="568"/>
      <c r="AE395" s="568"/>
      <c r="AF395" s="568"/>
      <c r="AG395" s="568"/>
      <c r="AH395" s="568"/>
      <c r="AI395" s="568"/>
      <c r="AJ395" s="568"/>
    </row>
    <row r="396">
      <c r="A396" s="568"/>
      <c r="B396" s="568"/>
      <c r="C396" s="568"/>
      <c r="D396" s="568"/>
      <c r="E396" s="569"/>
      <c r="F396" s="568"/>
      <c r="G396" s="568"/>
      <c r="H396" s="568"/>
      <c r="I396" s="568"/>
      <c r="J396" s="568"/>
      <c r="K396" s="568"/>
      <c r="L396" s="568"/>
      <c r="M396" s="568"/>
      <c r="N396" s="568"/>
      <c r="O396" s="568"/>
      <c r="P396" s="568"/>
      <c r="Q396" s="568"/>
      <c r="R396" s="568"/>
      <c r="S396" s="568"/>
      <c r="T396" s="568"/>
      <c r="U396" s="568"/>
      <c r="V396" s="568"/>
      <c r="W396" s="568"/>
      <c r="X396" s="568"/>
      <c r="Y396" s="568"/>
      <c r="Z396" s="568"/>
      <c r="AA396" s="568"/>
      <c r="AB396" s="568"/>
      <c r="AC396" s="568"/>
      <c r="AD396" s="568"/>
      <c r="AE396" s="568"/>
      <c r="AF396" s="568"/>
      <c r="AG396" s="568"/>
      <c r="AH396" s="568"/>
      <c r="AI396" s="568"/>
      <c r="AJ396" s="568"/>
    </row>
    <row r="397">
      <c r="A397" s="568"/>
      <c r="B397" s="568"/>
      <c r="C397" s="568"/>
      <c r="D397" s="568"/>
      <c r="E397" s="569"/>
      <c r="F397" s="568"/>
      <c r="G397" s="568"/>
      <c r="H397" s="568"/>
      <c r="I397" s="568"/>
      <c r="J397" s="568"/>
      <c r="K397" s="568"/>
      <c r="L397" s="568"/>
      <c r="M397" s="568"/>
      <c r="N397" s="568"/>
      <c r="O397" s="568"/>
      <c r="P397" s="568"/>
      <c r="Q397" s="568"/>
      <c r="R397" s="568"/>
      <c r="S397" s="568"/>
      <c r="T397" s="568"/>
      <c r="U397" s="568"/>
      <c r="V397" s="568"/>
      <c r="W397" s="568"/>
      <c r="X397" s="568"/>
      <c r="Y397" s="568"/>
      <c r="Z397" s="568"/>
      <c r="AA397" s="568"/>
      <c r="AB397" s="568"/>
      <c r="AC397" s="568"/>
      <c r="AD397" s="568"/>
      <c r="AE397" s="568"/>
      <c r="AF397" s="568"/>
      <c r="AG397" s="568"/>
      <c r="AH397" s="568"/>
      <c r="AI397" s="568"/>
      <c r="AJ397" s="568"/>
    </row>
    <row r="398">
      <c r="A398" s="568"/>
      <c r="B398" s="568"/>
      <c r="C398" s="568"/>
      <c r="D398" s="568"/>
      <c r="E398" s="569"/>
      <c r="F398" s="568"/>
      <c r="G398" s="568"/>
      <c r="H398" s="568"/>
      <c r="I398" s="568"/>
      <c r="J398" s="568"/>
      <c r="K398" s="568"/>
      <c r="L398" s="568"/>
      <c r="M398" s="568"/>
      <c r="N398" s="568"/>
      <c r="O398" s="568"/>
      <c r="P398" s="568"/>
      <c r="Q398" s="568"/>
      <c r="R398" s="568"/>
      <c r="S398" s="568"/>
      <c r="T398" s="568"/>
      <c r="U398" s="568"/>
      <c r="V398" s="568"/>
      <c r="W398" s="568"/>
      <c r="X398" s="568"/>
      <c r="Y398" s="568"/>
      <c r="Z398" s="568"/>
      <c r="AA398" s="568"/>
      <c r="AB398" s="568"/>
      <c r="AC398" s="568"/>
      <c r="AD398" s="568"/>
      <c r="AE398" s="568"/>
      <c r="AF398" s="568"/>
      <c r="AG398" s="568"/>
      <c r="AH398" s="568"/>
      <c r="AI398" s="568"/>
      <c r="AJ398" s="568"/>
    </row>
    <row r="399">
      <c r="A399" s="568"/>
      <c r="B399" s="568"/>
      <c r="C399" s="568"/>
      <c r="D399" s="568"/>
      <c r="E399" s="569"/>
      <c r="F399" s="568"/>
      <c r="G399" s="568"/>
      <c r="H399" s="568"/>
      <c r="I399" s="568"/>
      <c r="J399" s="568"/>
      <c r="K399" s="568"/>
      <c r="L399" s="568"/>
      <c r="M399" s="568"/>
      <c r="N399" s="568"/>
      <c r="O399" s="568"/>
      <c r="P399" s="568"/>
      <c r="Q399" s="568"/>
      <c r="R399" s="568"/>
      <c r="S399" s="568"/>
      <c r="T399" s="568"/>
      <c r="U399" s="568"/>
      <c r="V399" s="568"/>
      <c r="W399" s="568"/>
      <c r="X399" s="568"/>
      <c r="Y399" s="568"/>
      <c r="Z399" s="568"/>
      <c r="AA399" s="568"/>
      <c r="AB399" s="568"/>
      <c r="AC399" s="568"/>
      <c r="AD399" s="568"/>
      <c r="AE399" s="568"/>
      <c r="AF399" s="568"/>
      <c r="AG399" s="568"/>
      <c r="AH399" s="568"/>
      <c r="AI399" s="568"/>
      <c r="AJ399" s="568"/>
    </row>
    <row r="400">
      <c r="A400" s="568"/>
      <c r="B400" s="568"/>
      <c r="C400" s="568"/>
      <c r="D400" s="568"/>
      <c r="E400" s="569"/>
      <c r="F400" s="568"/>
      <c r="G400" s="568"/>
      <c r="H400" s="568"/>
      <c r="I400" s="568"/>
      <c r="J400" s="568"/>
      <c r="K400" s="568"/>
      <c r="L400" s="568"/>
      <c r="M400" s="568"/>
      <c r="N400" s="568"/>
      <c r="O400" s="568"/>
      <c r="P400" s="568"/>
      <c r="Q400" s="568"/>
      <c r="R400" s="568"/>
      <c r="S400" s="568"/>
      <c r="T400" s="568"/>
      <c r="U400" s="568"/>
      <c r="V400" s="568"/>
      <c r="W400" s="568"/>
      <c r="X400" s="568"/>
      <c r="Y400" s="568"/>
      <c r="Z400" s="568"/>
      <c r="AA400" s="568"/>
      <c r="AB400" s="568"/>
      <c r="AC400" s="568"/>
      <c r="AD400" s="568"/>
      <c r="AE400" s="568"/>
      <c r="AF400" s="568"/>
      <c r="AG400" s="568"/>
      <c r="AH400" s="568"/>
      <c r="AI400" s="568"/>
      <c r="AJ400" s="568"/>
    </row>
    <row r="401">
      <c r="A401" s="568"/>
      <c r="B401" s="568"/>
      <c r="C401" s="568"/>
      <c r="D401" s="568"/>
      <c r="E401" s="569"/>
      <c r="F401" s="568"/>
      <c r="G401" s="568"/>
      <c r="H401" s="568"/>
      <c r="I401" s="568"/>
      <c r="J401" s="568"/>
      <c r="K401" s="568"/>
      <c r="L401" s="568"/>
      <c r="M401" s="568"/>
      <c r="N401" s="568"/>
      <c r="O401" s="568"/>
      <c r="P401" s="568"/>
      <c r="Q401" s="568"/>
      <c r="R401" s="568"/>
      <c r="S401" s="568"/>
      <c r="T401" s="568"/>
      <c r="U401" s="568"/>
      <c r="V401" s="568"/>
      <c r="W401" s="568"/>
      <c r="X401" s="568"/>
      <c r="Y401" s="568"/>
      <c r="Z401" s="568"/>
      <c r="AA401" s="568"/>
      <c r="AB401" s="568"/>
      <c r="AC401" s="568"/>
      <c r="AD401" s="568"/>
      <c r="AE401" s="568"/>
      <c r="AF401" s="568"/>
      <c r="AG401" s="568"/>
      <c r="AH401" s="568"/>
      <c r="AI401" s="568"/>
      <c r="AJ401" s="568"/>
    </row>
    <row r="402">
      <c r="A402" s="568"/>
      <c r="B402" s="568"/>
      <c r="C402" s="568"/>
      <c r="D402" s="568"/>
      <c r="E402" s="569"/>
      <c r="F402" s="568"/>
      <c r="G402" s="568"/>
      <c r="H402" s="568"/>
      <c r="I402" s="568"/>
      <c r="J402" s="568"/>
      <c r="K402" s="568"/>
      <c r="L402" s="568"/>
      <c r="M402" s="568"/>
      <c r="N402" s="568"/>
      <c r="O402" s="568"/>
      <c r="P402" s="568"/>
      <c r="Q402" s="568"/>
      <c r="R402" s="568"/>
      <c r="S402" s="568"/>
      <c r="T402" s="568"/>
      <c r="U402" s="568"/>
      <c r="V402" s="568"/>
      <c r="W402" s="568"/>
      <c r="X402" s="568"/>
      <c r="Y402" s="568"/>
      <c r="Z402" s="568"/>
      <c r="AA402" s="568"/>
      <c r="AB402" s="568"/>
      <c r="AC402" s="568"/>
      <c r="AD402" s="568"/>
      <c r="AE402" s="568"/>
      <c r="AF402" s="568"/>
      <c r="AG402" s="568"/>
      <c r="AH402" s="568"/>
      <c r="AI402" s="568"/>
      <c r="AJ402" s="568"/>
    </row>
    <row r="403">
      <c r="A403" s="568"/>
      <c r="B403" s="568"/>
      <c r="C403" s="568"/>
      <c r="D403" s="568"/>
      <c r="E403" s="569"/>
      <c r="F403" s="568"/>
      <c r="G403" s="568"/>
      <c r="H403" s="568"/>
      <c r="I403" s="568"/>
      <c r="J403" s="568"/>
      <c r="K403" s="568"/>
      <c r="L403" s="568"/>
      <c r="M403" s="568"/>
      <c r="N403" s="568"/>
      <c r="O403" s="568"/>
      <c r="P403" s="568"/>
      <c r="Q403" s="568"/>
      <c r="R403" s="568"/>
      <c r="S403" s="568"/>
      <c r="T403" s="568"/>
      <c r="U403" s="568"/>
      <c r="V403" s="568"/>
      <c r="W403" s="568"/>
      <c r="X403" s="568"/>
      <c r="Y403" s="568"/>
      <c r="Z403" s="568"/>
      <c r="AA403" s="568"/>
      <c r="AB403" s="568"/>
      <c r="AC403" s="568"/>
      <c r="AD403" s="568"/>
      <c r="AE403" s="568"/>
      <c r="AF403" s="568"/>
      <c r="AG403" s="568"/>
      <c r="AH403" s="568"/>
      <c r="AI403" s="568"/>
      <c r="AJ403" s="568"/>
    </row>
    <row r="404">
      <c r="A404" s="568"/>
      <c r="B404" s="568"/>
      <c r="C404" s="568"/>
      <c r="D404" s="568"/>
      <c r="E404" s="569"/>
      <c r="F404" s="568"/>
      <c r="G404" s="568"/>
      <c r="H404" s="568"/>
      <c r="I404" s="568"/>
      <c r="J404" s="568"/>
      <c r="K404" s="568"/>
      <c r="L404" s="568"/>
      <c r="M404" s="568"/>
      <c r="N404" s="568"/>
      <c r="O404" s="568"/>
      <c r="P404" s="568"/>
      <c r="Q404" s="568"/>
      <c r="R404" s="568"/>
      <c r="S404" s="568"/>
      <c r="T404" s="568"/>
      <c r="U404" s="568"/>
      <c r="V404" s="568"/>
      <c r="W404" s="568"/>
      <c r="X404" s="568"/>
      <c r="Y404" s="568"/>
      <c r="Z404" s="568"/>
      <c r="AA404" s="568"/>
      <c r="AB404" s="568"/>
      <c r="AC404" s="568"/>
      <c r="AD404" s="568"/>
      <c r="AE404" s="568"/>
      <c r="AF404" s="568"/>
      <c r="AG404" s="568"/>
      <c r="AH404" s="568"/>
      <c r="AI404" s="568"/>
      <c r="AJ404" s="568"/>
    </row>
    <row r="405">
      <c r="A405" s="568"/>
      <c r="B405" s="568"/>
      <c r="C405" s="568"/>
      <c r="D405" s="568"/>
      <c r="E405" s="569"/>
      <c r="F405" s="568"/>
      <c r="G405" s="568"/>
      <c r="H405" s="568"/>
      <c r="I405" s="568"/>
      <c r="J405" s="568"/>
      <c r="K405" s="568"/>
      <c r="L405" s="568"/>
      <c r="M405" s="568"/>
      <c r="N405" s="568"/>
      <c r="O405" s="568"/>
      <c r="P405" s="568"/>
      <c r="Q405" s="568"/>
      <c r="R405" s="568"/>
      <c r="S405" s="568"/>
      <c r="T405" s="568"/>
      <c r="U405" s="568"/>
      <c r="V405" s="568"/>
      <c r="W405" s="568"/>
      <c r="X405" s="568"/>
      <c r="Y405" s="568"/>
      <c r="Z405" s="568"/>
      <c r="AA405" s="568"/>
      <c r="AB405" s="568"/>
      <c r="AC405" s="568"/>
      <c r="AD405" s="568"/>
      <c r="AE405" s="568"/>
      <c r="AF405" s="568"/>
      <c r="AG405" s="568"/>
      <c r="AH405" s="568"/>
      <c r="AI405" s="568"/>
      <c r="AJ405" s="568"/>
    </row>
    <row r="406">
      <c r="A406" s="568"/>
      <c r="B406" s="568"/>
      <c r="C406" s="568"/>
      <c r="D406" s="568"/>
      <c r="E406" s="569"/>
      <c r="F406" s="568"/>
      <c r="G406" s="568"/>
      <c r="H406" s="568"/>
      <c r="I406" s="568"/>
      <c r="J406" s="568"/>
      <c r="K406" s="568"/>
      <c r="L406" s="568"/>
      <c r="M406" s="568"/>
      <c r="N406" s="568"/>
      <c r="O406" s="568"/>
      <c r="P406" s="568"/>
      <c r="Q406" s="568"/>
      <c r="R406" s="568"/>
      <c r="S406" s="568"/>
      <c r="T406" s="568"/>
      <c r="U406" s="568"/>
      <c r="V406" s="568"/>
      <c r="W406" s="568"/>
      <c r="X406" s="568"/>
      <c r="Y406" s="568"/>
      <c r="Z406" s="568"/>
      <c r="AA406" s="568"/>
      <c r="AB406" s="568"/>
      <c r="AC406" s="568"/>
      <c r="AD406" s="568"/>
      <c r="AE406" s="568"/>
      <c r="AF406" s="568"/>
      <c r="AG406" s="568"/>
      <c r="AH406" s="568"/>
      <c r="AI406" s="568"/>
      <c r="AJ406" s="568"/>
    </row>
    <row r="407">
      <c r="A407" s="568"/>
      <c r="B407" s="568"/>
      <c r="C407" s="568"/>
      <c r="D407" s="568"/>
      <c r="E407" s="569"/>
      <c r="F407" s="568"/>
      <c r="G407" s="568"/>
      <c r="H407" s="568"/>
      <c r="I407" s="568"/>
      <c r="J407" s="568"/>
      <c r="K407" s="568"/>
      <c r="L407" s="568"/>
      <c r="M407" s="568"/>
      <c r="N407" s="568"/>
      <c r="O407" s="568"/>
      <c r="P407" s="568"/>
      <c r="Q407" s="568"/>
      <c r="R407" s="568"/>
      <c r="S407" s="568"/>
      <c r="T407" s="568"/>
      <c r="U407" s="568"/>
      <c r="V407" s="568"/>
      <c r="W407" s="568"/>
      <c r="X407" s="568"/>
      <c r="Y407" s="568"/>
      <c r="Z407" s="568"/>
      <c r="AA407" s="568"/>
      <c r="AB407" s="568"/>
      <c r="AC407" s="568"/>
      <c r="AD407" s="568"/>
      <c r="AE407" s="568"/>
      <c r="AF407" s="568"/>
      <c r="AG407" s="568"/>
      <c r="AH407" s="568"/>
      <c r="AI407" s="568"/>
      <c r="AJ407" s="568"/>
    </row>
    <row r="408">
      <c r="A408" s="568"/>
      <c r="B408" s="568"/>
      <c r="C408" s="568"/>
      <c r="D408" s="568"/>
      <c r="E408" s="569"/>
      <c r="F408" s="568"/>
      <c r="G408" s="568"/>
      <c r="H408" s="568"/>
      <c r="I408" s="568"/>
      <c r="J408" s="568"/>
      <c r="K408" s="568"/>
      <c r="L408" s="568"/>
      <c r="M408" s="568"/>
      <c r="N408" s="568"/>
      <c r="O408" s="568"/>
      <c r="P408" s="568"/>
      <c r="Q408" s="568"/>
      <c r="R408" s="568"/>
      <c r="S408" s="568"/>
      <c r="T408" s="568"/>
      <c r="U408" s="568"/>
      <c r="V408" s="568"/>
      <c r="W408" s="568"/>
      <c r="X408" s="568"/>
      <c r="Y408" s="568"/>
      <c r="Z408" s="568"/>
      <c r="AA408" s="568"/>
      <c r="AB408" s="568"/>
      <c r="AC408" s="568"/>
      <c r="AD408" s="568"/>
      <c r="AE408" s="568"/>
      <c r="AF408" s="568"/>
      <c r="AG408" s="568"/>
      <c r="AH408" s="568"/>
      <c r="AI408" s="568"/>
      <c r="AJ408" s="568"/>
    </row>
    <row r="409">
      <c r="A409" s="568"/>
      <c r="B409" s="568"/>
      <c r="C409" s="568"/>
      <c r="D409" s="568"/>
      <c r="E409" s="569"/>
      <c r="F409" s="568"/>
      <c r="G409" s="568"/>
      <c r="H409" s="568"/>
      <c r="I409" s="568"/>
      <c r="J409" s="568"/>
      <c r="K409" s="568"/>
      <c r="L409" s="568"/>
      <c r="M409" s="568"/>
      <c r="N409" s="568"/>
      <c r="O409" s="568"/>
      <c r="P409" s="568"/>
      <c r="Q409" s="568"/>
      <c r="R409" s="568"/>
      <c r="S409" s="568"/>
      <c r="T409" s="568"/>
      <c r="U409" s="568"/>
      <c r="V409" s="568"/>
      <c r="W409" s="568"/>
      <c r="X409" s="568"/>
      <c r="Y409" s="568"/>
      <c r="Z409" s="568"/>
      <c r="AA409" s="568"/>
      <c r="AB409" s="568"/>
      <c r="AC409" s="568"/>
      <c r="AD409" s="568"/>
      <c r="AE409" s="568"/>
      <c r="AF409" s="568"/>
      <c r="AG409" s="568"/>
      <c r="AH409" s="568"/>
      <c r="AI409" s="568"/>
      <c r="AJ409" s="568"/>
    </row>
    <row r="410">
      <c r="A410" s="568"/>
      <c r="B410" s="568"/>
      <c r="C410" s="568"/>
      <c r="D410" s="568"/>
      <c r="E410" s="569"/>
      <c r="F410" s="568"/>
      <c r="G410" s="568"/>
      <c r="H410" s="568"/>
      <c r="I410" s="568"/>
      <c r="J410" s="568"/>
      <c r="K410" s="568"/>
      <c r="L410" s="568"/>
      <c r="M410" s="568"/>
      <c r="N410" s="568"/>
      <c r="O410" s="568"/>
      <c r="P410" s="568"/>
      <c r="Q410" s="568"/>
      <c r="R410" s="568"/>
      <c r="S410" s="568"/>
      <c r="T410" s="568"/>
      <c r="U410" s="568"/>
      <c r="V410" s="568"/>
      <c r="W410" s="568"/>
      <c r="X410" s="568"/>
      <c r="Y410" s="568"/>
      <c r="Z410" s="568"/>
      <c r="AA410" s="568"/>
      <c r="AB410" s="568"/>
      <c r="AC410" s="568"/>
      <c r="AD410" s="568"/>
      <c r="AE410" s="568"/>
      <c r="AF410" s="568"/>
      <c r="AG410" s="568"/>
      <c r="AH410" s="568"/>
      <c r="AI410" s="568"/>
      <c r="AJ410" s="568"/>
    </row>
    <row r="411">
      <c r="A411" s="568"/>
      <c r="B411" s="568"/>
      <c r="C411" s="568"/>
      <c r="D411" s="568"/>
      <c r="E411" s="569"/>
      <c r="F411" s="568"/>
      <c r="G411" s="568"/>
      <c r="H411" s="568"/>
      <c r="I411" s="568"/>
      <c r="J411" s="568"/>
      <c r="K411" s="568"/>
      <c r="L411" s="568"/>
      <c r="M411" s="568"/>
      <c r="N411" s="568"/>
      <c r="O411" s="568"/>
      <c r="P411" s="568"/>
      <c r="Q411" s="568"/>
      <c r="R411" s="568"/>
      <c r="S411" s="568"/>
      <c r="T411" s="568"/>
      <c r="U411" s="568"/>
      <c r="V411" s="568"/>
      <c r="W411" s="568"/>
      <c r="X411" s="568"/>
      <c r="Y411" s="568"/>
      <c r="Z411" s="568"/>
      <c r="AA411" s="568"/>
      <c r="AB411" s="568"/>
      <c r="AC411" s="568"/>
      <c r="AD411" s="568"/>
      <c r="AE411" s="568"/>
      <c r="AF411" s="568"/>
      <c r="AG411" s="568"/>
      <c r="AH411" s="568"/>
      <c r="AI411" s="568"/>
      <c r="AJ411" s="568"/>
    </row>
    <row r="412">
      <c r="A412" s="568"/>
      <c r="B412" s="568"/>
      <c r="C412" s="568"/>
      <c r="D412" s="568"/>
      <c r="E412" s="569"/>
      <c r="F412" s="568"/>
      <c r="G412" s="568"/>
      <c r="H412" s="568"/>
      <c r="I412" s="568"/>
      <c r="J412" s="568"/>
      <c r="K412" s="568"/>
      <c r="L412" s="568"/>
      <c r="M412" s="568"/>
      <c r="N412" s="568"/>
      <c r="O412" s="568"/>
      <c r="P412" s="568"/>
      <c r="Q412" s="568"/>
      <c r="R412" s="568"/>
      <c r="S412" s="568"/>
      <c r="T412" s="568"/>
      <c r="U412" s="568"/>
      <c r="V412" s="568"/>
      <c r="W412" s="568"/>
      <c r="X412" s="568"/>
      <c r="Y412" s="568"/>
      <c r="Z412" s="568"/>
      <c r="AA412" s="568"/>
      <c r="AB412" s="568"/>
      <c r="AC412" s="568"/>
      <c r="AD412" s="568"/>
      <c r="AE412" s="568"/>
      <c r="AF412" s="568"/>
      <c r="AG412" s="568"/>
      <c r="AH412" s="568"/>
      <c r="AI412" s="568"/>
      <c r="AJ412" s="568"/>
    </row>
    <row r="413">
      <c r="A413" s="568"/>
      <c r="B413" s="568"/>
      <c r="C413" s="568"/>
      <c r="D413" s="568"/>
      <c r="E413" s="569"/>
      <c r="F413" s="568"/>
      <c r="G413" s="568"/>
      <c r="H413" s="568"/>
      <c r="I413" s="568"/>
      <c r="J413" s="568"/>
      <c r="K413" s="568"/>
      <c r="L413" s="568"/>
      <c r="M413" s="568"/>
      <c r="N413" s="568"/>
      <c r="O413" s="568"/>
      <c r="P413" s="568"/>
      <c r="Q413" s="568"/>
      <c r="R413" s="568"/>
      <c r="S413" s="568"/>
      <c r="T413" s="568"/>
      <c r="U413" s="568"/>
      <c r="V413" s="568"/>
      <c r="W413" s="568"/>
      <c r="X413" s="568"/>
      <c r="Y413" s="568"/>
      <c r="Z413" s="568"/>
      <c r="AA413" s="568"/>
      <c r="AB413" s="568"/>
      <c r="AC413" s="568"/>
      <c r="AD413" s="568"/>
      <c r="AE413" s="568"/>
      <c r="AF413" s="568"/>
      <c r="AG413" s="568"/>
      <c r="AH413" s="568"/>
      <c r="AI413" s="568"/>
      <c r="AJ413" s="568"/>
    </row>
    <row r="414">
      <c r="A414" s="568"/>
      <c r="B414" s="568"/>
      <c r="C414" s="568"/>
      <c r="D414" s="568"/>
      <c r="E414" s="569"/>
      <c r="F414" s="568"/>
      <c r="G414" s="568"/>
      <c r="H414" s="568"/>
      <c r="I414" s="568"/>
      <c r="J414" s="568"/>
      <c r="K414" s="568"/>
      <c r="L414" s="568"/>
      <c r="M414" s="568"/>
      <c r="N414" s="568"/>
      <c r="O414" s="568"/>
      <c r="P414" s="568"/>
      <c r="Q414" s="568"/>
      <c r="R414" s="568"/>
      <c r="S414" s="568"/>
      <c r="T414" s="568"/>
      <c r="U414" s="568"/>
      <c r="V414" s="568"/>
      <c r="W414" s="568"/>
      <c r="X414" s="568"/>
      <c r="Y414" s="568"/>
      <c r="Z414" s="568"/>
      <c r="AA414" s="568"/>
      <c r="AB414" s="568"/>
      <c r="AC414" s="568"/>
      <c r="AD414" s="568"/>
      <c r="AE414" s="568"/>
      <c r="AF414" s="568"/>
      <c r="AG414" s="568"/>
      <c r="AH414" s="568"/>
      <c r="AI414" s="568"/>
      <c r="AJ414" s="568"/>
    </row>
    <row r="415">
      <c r="A415" s="568"/>
      <c r="B415" s="568"/>
      <c r="C415" s="568"/>
      <c r="D415" s="568"/>
      <c r="E415" s="569"/>
      <c r="F415" s="568"/>
      <c r="G415" s="568"/>
      <c r="H415" s="568"/>
      <c r="I415" s="568"/>
      <c r="J415" s="568"/>
      <c r="K415" s="568"/>
      <c r="L415" s="568"/>
      <c r="M415" s="568"/>
      <c r="N415" s="568"/>
      <c r="O415" s="568"/>
      <c r="P415" s="568"/>
      <c r="Q415" s="568"/>
      <c r="R415" s="568"/>
      <c r="S415" s="568"/>
      <c r="T415" s="568"/>
      <c r="U415" s="568"/>
      <c r="V415" s="568"/>
      <c r="W415" s="568"/>
      <c r="X415" s="568"/>
      <c r="Y415" s="568"/>
      <c r="Z415" s="568"/>
      <c r="AA415" s="568"/>
      <c r="AB415" s="568"/>
      <c r="AC415" s="568"/>
      <c r="AD415" s="568"/>
      <c r="AE415" s="568"/>
      <c r="AF415" s="568"/>
      <c r="AG415" s="568"/>
      <c r="AH415" s="568"/>
      <c r="AI415" s="568"/>
      <c r="AJ415" s="568"/>
    </row>
    <row r="416">
      <c r="A416" s="568"/>
      <c r="B416" s="568"/>
      <c r="C416" s="568"/>
      <c r="D416" s="568"/>
      <c r="E416" s="569"/>
      <c r="F416" s="568"/>
      <c r="G416" s="568"/>
      <c r="H416" s="568"/>
      <c r="I416" s="568"/>
      <c r="J416" s="568"/>
      <c r="K416" s="568"/>
      <c r="L416" s="568"/>
      <c r="M416" s="568"/>
      <c r="N416" s="568"/>
      <c r="O416" s="568"/>
      <c r="P416" s="568"/>
      <c r="Q416" s="568"/>
      <c r="R416" s="568"/>
      <c r="S416" s="568"/>
      <c r="T416" s="568"/>
      <c r="U416" s="568"/>
      <c r="V416" s="568"/>
      <c r="W416" s="568"/>
      <c r="X416" s="568"/>
      <c r="Y416" s="568"/>
      <c r="Z416" s="568"/>
      <c r="AA416" s="568"/>
      <c r="AB416" s="568"/>
      <c r="AC416" s="568"/>
      <c r="AD416" s="568"/>
      <c r="AE416" s="568"/>
      <c r="AF416" s="568"/>
      <c r="AG416" s="568"/>
      <c r="AH416" s="568"/>
      <c r="AI416" s="568"/>
      <c r="AJ416" s="568"/>
    </row>
    <row r="417">
      <c r="A417" s="568"/>
      <c r="B417" s="568"/>
      <c r="C417" s="568"/>
      <c r="D417" s="568"/>
      <c r="E417" s="569"/>
      <c r="F417" s="568"/>
      <c r="G417" s="568"/>
      <c r="H417" s="568"/>
      <c r="I417" s="568"/>
      <c r="J417" s="568"/>
      <c r="K417" s="568"/>
      <c r="L417" s="568"/>
      <c r="M417" s="568"/>
      <c r="N417" s="568"/>
      <c r="O417" s="568"/>
      <c r="P417" s="568"/>
      <c r="Q417" s="568"/>
      <c r="R417" s="568"/>
      <c r="S417" s="568"/>
      <c r="T417" s="568"/>
      <c r="U417" s="568"/>
      <c r="V417" s="568"/>
      <c r="W417" s="568"/>
      <c r="X417" s="568"/>
      <c r="Y417" s="568"/>
      <c r="Z417" s="568"/>
      <c r="AA417" s="568"/>
      <c r="AB417" s="568"/>
      <c r="AC417" s="568"/>
      <c r="AD417" s="568"/>
      <c r="AE417" s="568"/>
      <c r="AF417" s="568"/>
      <c r="AG417" s="568"/>
      <c r="AH417" s="568"/>
      <c r="AI417" s="568"/>
      <c r="AJ417" s="568"/>
    </row>
    <row r="418">
      <c r="A418" s="568"/>
      <c r="B418" s="568"/>
      <c r="C418" s="568"/>
      <c r="D418" s="568"/>
      <c r="E418" s="569"/>
      <c r="F418" s="568"/>
      <c r="G418" s="568"/>
      <c r="H418" s="568"/>
      <c r="I418" s="568"/>
      <c r="J418" s="568"/>
      <c r="K418" s="568"/>
      <c r="L418" s="568"/>
      <c r="M418" s="568"/>
      <c r="N418" s="568"/>
      <c r="O418" s="568"/>
      <c r="P418" s="568"/>
      <c r="Q418" s="568"/>
      <c r="R418" s="568"/>
      <c r="S418" s="568"/>
      <c r="T418" s="568"/>
      <c r="U418" s="568"/>
      <c r="V418" s="568"/>
      <c r="W418" s="568"/>
      <c r="X418" s="568"/>
      <c r="Y418" s="568"/>
      <c r="Z418" s="568"/>
      <c r="AA418" s="568"/>
      <c r="AB418" s="568"/>
      <c r="AC418" s="568"/>
      <c r="AD418" s="568"/>
      <c r="AE418" s="568"/>
      <c r="AF418" s="568"/>
      <c r="AG418" s="568"/>
      <c r="AH418" s="568"/>
      <c r="AI418" s="568"/>
      <c r="AJ418" s="568"/>
    </row>
    <row r="419">
      <c r="A419" s="568"/>
      <c r="B419" s="568"/>
      <c r="C419" s="568"/>
      <c r="D419" s="568"/>
      <c r="E419" s="569"/>
      <c r="F419" s="568"/>
      <c r="G419" s="568"/>
      <c r="H419" s="568"/>
      <c r="I419" s="568"/>
      <c r="J419" s="568"/>
      <c r="K419" s="568"/>
      <c r="L419" s="568"/>
      <c r="M419" s="568"/>
      <c r="N419" s="568"/>
      <c r="O419" s="568"/>
      <c r="P419" s="568"/>
      <c r="Q419" s="568"/>
      <c r="R419" s="568"/>
      <c r="S419" s="568"/>
      <c r="T419" s="568"/>
      <c r="U419" s="568"/>
      <c r="V419" s="568"/>
      <c r="W419" s="568"/>
      <c r="X419" s="568"/>
      <c r="Y419" s="568"/>
      <c r="Z419" s="568"/>
      <c r="AA419" s="568"/>
      <c r="AB419" s="568"/>
      <c r="AC419" s="568"/>
      <c r="AD419" s="568"/>
      <c r="AE419" s="568"/>
      <c r="AF419" s="568"/>
      <c r="AG419" s="568"/>
      <c r="AH419" s="568"/>
      <c r="AI419" s="568"/>
      <c r="AJ419" s="568"/>
    </row>
    <row r="420">
      <c r="A420" s="568"/>
      <c r="B420" s="568"/>
      <c r="C420" s="568"/>
      <c r="D420" s="568"/>
      <c r="E420" s="569"/>
      <c r="F420" s="568"/>
      <c r="G420" s="568"/>
      <c r="H420" s="568"/>
      <c r="I420" s="568"/>
      <c r="J420" s="568"/>
      <c r="K420" s="568"/>
      <c r="L420" s="568"/>
      <c r="M420" s="568"/>
      <c r="N420" s="568"/>
      <c r="O420" s="568"/>
      <c r="P420" s="568"/>
      <c r="Q420" s="568"/>
      <c r="R420" s="568"/>
      <c r="S420" s="568"/>
      <c r="T420" s="568"/>
      <c r="U420" s="568"/>
      <c r="V420" s="568"/>
      <c r="W420" s="568"/>
      <c r="X420" s="568"/>
      <c r="Y420" s="568"/>
      <c r="Z420" s="568"/>
      <c r="AA420" s="568"/>
      <c r="AB420" s="568"/>
      <c r="AC420" s="568"/>
      <c r="AD420" s="568"/>
      <c r="AE420" s="568"/>
      <c r="AF420" s="568"/>
      <c r="AG420" s="568"/>
      <c r="AH420" s="568"/>
      <c r="AI420" s="568"/>
      <c r="AJ420" s="568"/>
    </row>
    <row r="421">
      <c r="A421" s="568"/>
      <c r="B421" s="568"/>
      <c r="C421" s="568"/>
      <c r="D421" s="568"/>
      <c r="E421" s="569"/>
      <c r="F421" s="568"/>
      <c r="G421" s="568"/>
      <c r="H421" s="568"/>
      <c r="I421" s="568"/>
      <c r="J421" s="568"/>
      <c r="K421" s="568"/>
      <c r="L421" s="568"/>
      <c r="M421" s="568"/>
      <c r="N421" s="568"/>
      <c r="O421" s="568"/>
      <c r="P421" s="568"/>
      <c r="Q421" s="568"/>
      <c r="R421" s="568"/>
      <c r="S421" s="568"/>
      <c r="T421" s="568"/>
      <c r="U421" s="568"/>
      <c r="V421" s="568"/>
      <c r="W421" s="568"/>
      <c r="X421" s="568"/>
      <c r="Y421" s="568"/>
      <c r="Z421" s="568"/>
      <c r="AA421" s="568"/>
      <c r="AB421" s="568"/>
      <c r="AC421" s="568"/>
      <c r="AD421" s="568"/>
      <c r="AE421" s="568"/>
      <c r="AF421" s="568"/>
      <c r="AG421" s="568"/>
      <c r="AH421" s="568"/>
      <c r="AI421" s="568"/>
      <c r="AJ421" s="568"/>
    </row>
    <row r="422">
      <c r="A422" s="568"/>
      <c r="B422" s="568"/>
      <c r="C422" s="568"/>
      <c r="D422" s="568"/>
      <c r="E422" s="569"/>
      <c r="F422" s="568"/>
      <c r="G422" s="568"/>
      <c r="H422" s="568"/>
      <c r="I422" s="568"/>
      <c r="J422" s="568"/>
      <c r="K422" s="568"/>
      <c r="L422" s="568"/>
      <c r="M422" s="568"/>
      <c r="N422" s="568"/>
      <c r="O422" s="568"/>
      <c r="P422" s="568"/>
      <c r="Q422" s="568"/>
      <c r="R422" s="568"/>
      <c r="S422" s="568"/>
      <c r="T422" s="568"/>
      <c r="U422" s="568"/>
      <c r="V422" s="568"/>
      <c r="W422" s="568"/>
      <c r="X422" s="568"/>
      <c r="Y422" s="568"/>
      <c r="Z422" s="568"/>
      <c r="AA422" s="568"/>
      <c r="AB422" s="568"/>
      <c r="AC422" s="568"/>
      <c r="AD422" s="568"/>
      <c r="AE422" s="568"/>
      <c r="AF422" s="568"/>
      <c r="AG422" s="568"/>
      <c r="AH422" s="568"/>
      <c r="AI422" s="568"/>
      <c r="AJ422" s="568"/>
    </row>
    <row r="423">
      <c r="A423" s="568"/>
      <c r="B423" s="568"/>
      <c r="C423" s="568"/>
      <c r="D423" s="568"/>
      <c r="E423" s="569"/>
      <c r="F423" s="568"/>
      <c r="G423" s="568"/>
      <c r="H423" s="568"/>
      <c r="I423" s="568"/>
      <c r="J423" s="568"/>
      <c r="K423" s="568"/>
      <c r="L423" s="568"/>
      <c r="M423" s="568"/>
      <c r="N423" s="568"/>
      <c r="O423" s="568"/>
      <c r="P423" s="568"/>
      <c r="Q423" s="568"/>
      <c r="R423" s="568"/>
      <c r="S423" s="568"/>
      <c r="T423" s="568"/>
      <c r="U423" s="568"/>
      <c r="V423" s="568"/>
      <c r="W423" s="568"/>
      <c r="X423" s="568"/>
      <c r="Y423" s="568"/>
      <c r="Z423" s="568"/>
      <c r="AA423" s="568"/>
      <c r="AB423" s="568"/>
      <c r="AC423" s="568"/>
      <c r="AD423" s="568"/>
      <c r="AE423" s="568"/>
      <c r="AF423" s="568"/>
      <c r="AG423" s="568"/>
      <c r="AH423" s="568"/>
      <c r="AI423" s="568"/>
      <c r="AJ423" s="568"/>
    </row>
    <row r="424">
      <c r="A424" s="568"/>
      <c r="B424" s="568"/>
      <c r="C424" s="568"/>
      <c r="D424" s="568"/>
      <c r="E424" s="569"/>
      <c r="F424" s="568"/>
      <c r="G424" s="568"/>
      <c r="H424" s="568"/>
      <c r="I424" s="568"/>
      <c r="J424" s="568"/>
      <c r="K424" s="568"/>
      <c r="L424" s="568"/>
      <c r="M424" s="568"/>
      <c r="N424" s="568"/>
      <c r="O424" s="568"/>
      <c r="P424" s="568"/>
      <c r="Q424" s="568"/>
      <c r="R424" s="568"/>
      <c r="S424" s="568"/>
      <c r="T424" s="568"/>
      <c r="U424" s="568"/>
      <c r="V424" s="568"/>
      <c r="W424" s="568"/>
      <c r="X424" s="568"/>
      <c r="Y424" s="568"/>
      <c r="Z424" s="568"/>
      <c r="AA424" s="568"/>
      <c r="AB424" s="568"/>
      <c r="AC424" s="568"/>
      <c r="AD424" s="568"/>
      <c r="AE424" s="568"/>
      <c r="AF424" s="568"/>
      <c r="AG424" s="568"/>
      <c r="AH424" s="568"/>
      <c r="AI424" s="568"/>
      <c r="AJ424" s="568"/>
    </row>
    <row r="425">
      <c r="A425" s="568"/>
      <c r="B425" s="568"/>
      <c r="C425" s="568"/>
      <c r="D425" s="568"/>
      <c r="E425" s="569"/>
      <c r="F425" s="568"/>
      <c r="G425" s="568"/>
      <c r="H425" s="568"/>
      <c r="I425" s="568"/>
      <c r="J425" s="568"/>
      <c r="K425" s="568"/>
      <c r="L425" s="568"/>
      <c r="M425" s="568"/>
      <c r="N425" s="568"/>
      <c r="O425" s="568"/>
      <c r="P425" s="568"/>
      <c r="Q425" s="568"/>
      <c r="R425" s="568"/>
      <c r="S425" s="568"/>
      <c r="T425" s="568"/>
      <c r="U425" s="568"/>
      <c r="V425" s="568"/>
      <c r="W425" s="568"/>
      <c r="X425" s="568"/>
      <c r="Y425" s="568"/>
      <c r="Z425" s="568"/>
      <c r="AA425" s="568"/>
      <c r="AB425" s="568"/>
      <c r="AC425" s="568"/>
      <c r="AD425" s="568"/>
      <c r="AE425" s="568"/>
      <c r="AF425" s="568"/>
      <c r="AG425" s="568"/>
      <c r="AH425" s="568"/>
      <c r="AI425" s="568"/>
      <c r="AJ425" s="568"/>
    </row>
    <row r="426">
      <c r="A426" s="568"/>
      <c r="B426" s="568"/>
      <c r="C426" s="568"/>
      <c r="D426" s="568"/>
      <c r="E426" s="569"/>
      <c r="F426" s="568"/>
      <c r="G426" s="568"/>
      <c r="H426" s="568"/>
      <c r="I426" s="568"/>
      <c r="J426" s="568"/>
      <c r="K426" s="568"/>
      <c r="L426" s="568"/>
      <c r="M426" s="568"/>
      <c r="N426" s="568"/>
      <c r="O426" s="568"/>
      <c r="P426" s="568"/>
      <c r="Q426" s="568"/>
      <c r="R426" s="568"/>
      <c r="S426" s="568"/>
      <c r="T426" s="568"/>
      <c r="U426" s="568"/>
      <c r="V426" s="568"/>
      <c r="W426" s="568"/>
      <c r="X426" s="568"/>
      <c r="Y426" s="568"/>
      <c r="Z426" s="568"/>
      <c r="AA426" s="568"/>
      <c r="AB426" s="568"/>
      <c r="AC426" s="568"/>
      <c r="AD426" s="568"/>
      <c r="AE426" s="568"/>
      <c r="AF426" s="568"/>
      <c r="AG426" s="568"/>
      <c r="AH426" s="568"/>
      <c r="AI426" s="568"/>
      <c r="AJ426" s="568"/>
    </row>
    <row r="427">
      <c r="A427" s="568"/>
      <c r="B427" s="568"/>
      <c r="C427" s="568"/>
      <c r="D427" s="568"/>
      <c r="E427" s="569"/>
      <c r="F427" s="568"/>
      <c r="G427" s="568"/>
      <c r="H427" s="568"/>
      <c r="I427" s="568"/>
      <c r="J427" s="568"/>
      <c r="K427" s="568"/>
      <c r="L427" s="568"/>
      <c r="M427" s="568"/>
      <c r="N427" s="568"/>
      <c r="O427" s="568"/>
      <c r="P427" s="568"/>
      <c r="Q427" s="568"/>
      <c r="R427" s="568"/>
      <c r="S427" s="568"/>
      <c r="T427" s="568"/>
      <c r="U427" s="568"/>
      <c r="V427" s="568"/>
      <c r="W427" s="568"/>
      <c r="X427" s="568"/>
      <c r="Y427" s="568"/>
      <c r="Z427" s="568"/>
      <c r="AA427" s="568"/>
      <c r="AB427" s="568"/>
      <c r="AC427" s="568"/>
      <c r="AD427" s="568"/>
      <c r="AE427" s="568"/>
      <c r="AF427" s="568"/>
      <c r="AG427" s="568"/>
      <c r="AH427" s="568"/>
      <c r="AI427" s="568"/>
      <c r="AJ427" s="568"/>
    </row>
    <row r="428">
      <c r="A428" s="568"/>
      <c r="B428" s="568"/>
      <c r="C428" s="568"/>
      <c r="D428" s="568"/>
      <c r="E428" s="569"/>
      <c r="F428" s="568"/>
      <c r="G428" s="568"/>
      <c r="H428" s="568"/>
      <c r="I428" s="568"/>
      <c r="J428" s="568"/>
      <c r="K428" s="568"/>
      <c r="L428" s="568"/>
      <c r="M428" s="568"/>
      <c r="N428" s="568"/>
      <c r="O428" s="568"/>
      <c r="P428" s="568"/>
      <c r="Q428" s="568"/>
      <c r="R428" s="568"/>
      <c r="S428" s="568"/>
      <c r="T428" s="568"/>
      <c r="U428" s="568"/>
      <c r="V428" s="568"/>
      <c r="W428" s="568"/>
      <c r="X428" s="568"/>
      <c r="Y428" s="568"/>
      <c r="Z428" s="568"/>
      <c r="AA428" s="568"/>
      <c r="AB428" s="568"/>
      <c r="AC428" s="568"/>
      <c r="AD428" s="568"/>
      <c r="AE428" s="568"/>
      <c r="AF428" s="568"/>
      <c r="AG428" s="568"/>
      <c r="AH428" s="568"/>
      <c r="AI428" s="568"/>
      <c r="AJ428" s="568"/>
    </row>
    <row r="429">
      <c r="A429" s="568"/>
      <c r="B429" s="568"/>
      <c r="C429" s="568"/>
      <c r="D429" s="568"/>
      <c r="E429" s="569"/>
      <c r="F429" s="568"/>
      <c r="G429" s="568"/>
      <c r="H429" s="568"/>
      <c r="I429" s="568"/>
      <c r="J429" s="568"/>
      <c r="K429" s="568"/>
      <c r="L429" s="568"/>
      <c r="M429" s="568"/>
      <c r="N429" s="568"/>
      <c r="O429" s="568"/>
      <c r="P429" s="568"/>
      <c r="Q429" s="568"/>
      <c r="R429" s="568"/>
      <c r="S429" s="568"/>
      <c r="T429" s="568"/>
      <c r="U429" s="568"/>
      <c r="V429" s="568"/>
      <c r="W429" s="568"/>
      <c r="X429" s="568"/>
      <c r="Y429" s="568"/>
      <c r="Z429" s="568"/>
      <c r="AA429" s="568"/>
      <c r="AB429" s="568"/>
      <c r="AC429" s="568"/>
      <c r="AD429" s="568"/>
      <c r="AE429" s="568"/>
      <c r="AF429" s="568"/>
      <c r="AG429" s="568"/>
      <c r="AH429" s="568"/>
      <c r="AI429" s="568"/>
      <c r="AJ429" s="568"/>
    </row>
    <row r="430">
      <c r="A430" s="568"/>
      <c r="B430" s="568"/>
      <c r="C430" s="568"/>
      <c r="D430" s="568"/>
      <c r="E430" s="569"/>
      <c r="F430" s="568"/>
      <c r="G430" s="568"/>
      <c r="H430" s="568"/>
      <c r="I430" s="568"/>
      <c r="J430" s="568"/>
      <c r="K430" s="568"/>
      <c r="L430" s="568"/>
      <c r="M430" s="568"/>
      <c r="N430" s="568"/>
      <c r="O430" s="568"/>
      <c r="P430" s="568"/>
      <c r="Q430" s="568"/>
      <c r="R430" s="568"/>
      <c r="S430" s="568"/>
      <c r="T430" s="568"/>
      <c r="U430" s="568"/>
      <c r="V430" s="568"/>
      <c r="W430" s="568"/>
      <c r="X430" s="568"/>
      <c r="Y430" s="568"/>
      <c r="Z430" s="568"/>
      <c r="AA430" s="568"/>
      <c r="AB430" s="568"/>
      <c r="AC430" s="568"/>
      <c r="AD430" s="568"/>
      <c r="AE430" s="568"/>
      <c r="AF430" s="568"/>
      <c r="AG430" s="568"/>
      <c r="AH430" s="568"/>
      <c r="AI430" s="568"/>
      <c r="AJ430" s="568"/>
    </row>
    <row r="431">
      <c r="A431" s="568"/>
      <c r="B431" s="568"/>
      <c r="C431" s="568"/>
      <c r="D431" s="568"/>
      <c r="E431" s="569"/>
      <c r="F431" s="568"/>
      <c r="G431" s="568"/>
      <c r="H431" s="568"/>
      <c r="I431" s="568"/>
      <c r="J431" s="568"/>
      <c r="K431" s="568"/>
      <c r="L431" s="568"/>
      <c r="M431" s="568"/>
      <c r="N431" s="568"/>
      <c r="O431" s="568"/>
      <c r="P431" s="568"/>
      <c r="Q431" s="568"/>
      <c r="R431" s="568"/>
      <c r="S431" s="568"/>
      <c r="T431" s="568"/>
      <c r="U431" s="568"/>
      <c r="V431" s="568"/>
      <c r="W431" s="568"/>
      <c r="X431" s="568"/>
      <c r="Y431" s="568"/>
      <c r="Z431" s="568"/>
      <c r="AA431" s="568"/>
      <c r="AB431" s="568"/>
      <c r="AC431" s="568"/>
      <c r="AD431" s="568"/>
      <c r="AE431" s="568"/>
      <c r="AF431" s="568"/>
      <c r="AG431" s="568"/>
      <c r="AH431" s="568"/>
      <c r="AI431" s="568"/>
      <c r="AJ431" s="568"/>
    </row>
    <row r="432">
      <c r="A432" s="568"/>
      <c r="B432" s="568"/>
      <c r="C432" s="568"/>
      <c r="D432" s="568"/>
      <c r="E432" s="569"/>
      <c r="F432" s="568"/>
      <c r="G432" s="568"/>
      <c r="H432" s="568"/>
      <c r="I432" s="568"/>
      <c r="J432" s="568"/>
      <c r="K432" s="568"/>
      <c r="L432" s="568"/>
      <c r="M432" s="568"/>
      <c r="N432" s="568"/>
      <c r="O432" s="568"/>
      <c r="P432" s="568"/>
      <c r="Q432" s="568"/>
      <c r="R432" s="568"/>
      <c r="S432" s="568"/>
      <c r="T432" s="568"/>
      <c r="U432" s="568"/>
      <c r="V432" s="568"/>
      <c r="W432" s="568"/>
      <c r="X432" s="568"/>
      <c r="Y432" s="568"/>
      <c r="Z432" s="568"/>
      <c r="AA432" s="568"/>
      <c r="AB432" s="568"/>
      <c r="AC432" s="568"/>
      <c r="AD432" s="568"/>
      <c r="AE432" s="568"/>
      <c r="AF432" s="568"/>
      <c r="AG432" s="568"/>
      <c r="AH432" s="568"/>
      <c r="AI432" s="568"/>
      <c r="AJ432" s="568"/>
    </row>
    <row r="433">
      <c r="A433" s="568"/>
      <c r="B433" s="568"/>
      <c r="C433" s="568"/>
      <c r="D433" s="568"/>
      <c r="E433" s="569"/>
      <c r="F433" s="568"/>
      <c r="G433" s="568"/>
      <c r="H433" s="568"/>
      <c r="I433" s="568"/>
      <c r="J433" s="568"/>
      <c r="K433" s="568"/>
      <c r="L433" s="568"/>
      <c r="M433" s="568"/>
      <c r="N433" s="568"/>
      <c r="O433" s="568"/>
      <c r="P433" s="568"/>
      <c r="Q433" s="568"/>
      <c r="R433" s="568"/>
      <c r="S433" s="568"/>
      <c r="T433" s="568"/>
      <c r="U433" s="568"/>
      <c r="V433" s="568"/>
      <c r="W433" s="568"/>
      <c r="X433" s="568"/>
      <c r="Y433" s="568"/>
      <c r="Z433" s="568"/>
      <c r="AA433" s="568"/>
      <c r="AB433" s="568"/>
      <c r="AC433" s="568"/>
      <c r="AD433" s="568"/>
      <c r="AE433" s="568"/>
      <c r="AF433" s="568"/>
      <c r="AG433" s="568"/>
      <c r="AH433" s="568"/>
      <c r="AI433" s="568"/>
      <c r="AJ433" s="568"/>
    </row>
    <row r="434">
      <c r="A434" s="568"/>
      <c r="B434" s="568"/>
      <c r="C434" s="568"/>
      <c r="D434" s="568"/>
      <c r="E434" s="569"/>
      <c r="F434" s="568"/>
      <c r="G434" s="568"/>
      <c r="H434" s="568"/>
      <c r="I434" s="568"/>
      <c r="J434" s="568"/>
      <c r="K434" s="568"/>
      <c r="L434" s="568"/>
      <c r="M434" s="568"/>
      <c r="N434" s="568"/>
      <c r="O434" s="568"/>
      <c r="P434" s="568"/>
      <c r="Q434" s="568"/>
      <c r="R434" s="568"/>
      <c r="S434" s="568"/>
      <c r="T434" s="568"/>
      <c r="U434" s="568"/>
      <c r="V434" s="568"/>
      <c r="W434" s="568"/>
      <c r="X434" s="568"/>
      <c r="Y434" s="568"/>
      <c r="Z434" s="568"/>
      <c r="AA434" s="568"/>
      <c r="AB434" s="568"/>
      <c r="AC434" s="568"/>
      <c r="AD434" s="568"/>
      <c r="AE434" s="568"/>
      <c r="AF434" s="568"/>
      <c r="AG434" s="568"/>
      <c r="AH434" s="568"/>
      <c r="AI434" s="568"/>
      <c r="AJ434" s="568"/>
    </row>
    <row r="435">
      <c r="A435" s="568"/>
      <c r="B435" s="568"/>
      <c r="C435" s="568"/>
      <c r="D435" s="568"/>
      <c r="E435" s="569"/>
      <c r="F435" s="568"/>
      <c r="G435" s="568"/>
      <c r="H435" s="568"/>
      <c r="I435" s="568"/>
      <c r="J435" s="568"/>
      <c r="K435" s="568"/>
      <c r="L435" s="568"/>
      <c r="M435" s="568"/>
      <c r="N435" s="568"/>
      <c r="O435" s="568"/>
      <c r="P435" s="568"/>
      <c r="Q435" s="568"/>
      <c r="R435" s="568"/>
      <c r="S435" s="568"/>
      <c r="T435" s="568"/>
      <c r="U435" s="568"/>
      <c r="V435" s="568"/>
      <c r="W435" s="568"/>
      <c r="X435" s="568"/>
      <c r="Y435" s="568"/>
      <c r="Z435" s="568"/>
      <c r="AA435" s="568"/>
      <c r="AB435" s="568"/>
      <c r="AC435" s="568"/>
      <c r="AD435" s="568"/>
      <c r="AE435" s="568"/>
      <c r="AF435" s="568"/>
      <c r="AG435" s="568"/>
      <c r="AH435" s="568"/>
      <c r="AI435" s="568"/>
      <c r="AJ435" s="568"/>
    </row>
    <row r="436">
      <c r="A436" s="568"/>
      <c r="B436" s="568"/>
      <c r="C436" s="568"/>
      <c r="D436" s="568"/>
      <c r="E436" s="569"/>
      <c r="F436" s="568"/>
      <c r="G436" s="568"/>
      <c r="H436" s="568"/>
      <c r="I436" s="568"/>
      <c r="J436" s="568"/>
      <c r="K436" s="568"/>
      <c r="L436" s="568"/>
      <c r="M436" s="568"/>
      <c r="N436" s="568"/>
      <c r="O436" s="568"/>
      <c r="P436" s="568"/>
      <c r="Q436" s="568"/>
      <c r="R436" s="568"/>
      <c r="S436" s="568"/>
      <c r="T436" s="568"/>
      <c r="U436" s="568"/>
      <c r="V436" s="568"/>
      <c r="W436" s="568"/>
      <c r="X436" s="568"/>
      <c r="Y436" s="568"/>
      <c r="Z436" s="568"/>
      <c r="AA436" s="568"/>
      <c r="AB436" s="568"/>
      <c r="AC436" s="568"/>
      <c r="AD436" s="568"/>
      <c r="AE436" s="568"/>
      <c r="AF436" s="568"/>
      <c r="AG436" s="568"/>
      <c r="AH436" s="568"/>
      <c r="AI436" s="568"/>
      <c r="AJ436" s="568"/>
    </row>
    <row r="437">
      <c r="A437" s="568"/>
      <c r="B437" s="568"/>
      <c r="C437" s="568"/>
      <c r="D437" s="568"/>
      <c r="E437" s="569"/>
      <c r="F437" s="568"/>
      <c r="G437" s="568"/>
      <c r="H437" s="568"/>
      <c r="I437" s="568"/>
      <c r="J437" s="568"/>
      <c r="K437" s="568"/>
      <c r="L437" s="568"/>
      <c r="M437" s="568"/>
      <c r="N437" s="568"/>
      <c r="O437" s="568"/>
      <c r="P437" s="568"/>
      <c r="Q437" s="568"/>
      <c r="R437" s="568"/>
      <c r="S437" s="568"/>
      <c r="T437" s="568"/>
      <c r="U437" s="568"/>
      <c r="V437" s="568"/>
      <c r="W437" s="568"/>
      <c r="X437" s="568"/>
      <c r="Y437" s="568"/>
      <c r="Z437" s="568"/>
      <c r="AA437" s="568"/>
      <c r="AB437" s="568"/>
      <c r="AC437" s="568"/>
      <c r="AD437" s="568"/>
      <c r="AE437" s="568"/>
      <c r="AF437" s="568"/>
      <c r="AG437" s="568"/>
      <c r="AH437" s="568"/>
      <c r="AI437" s="568"/>
      <c r="AJ437" s="568"/>
    </row>
    <row r="438">
      <c r="A438" s="568"/>
      <c r="B438" s="568"/>
      <c r="C438" s="568"/>
      <c r="D438" s="568"/>
      <c r="E438" s="569"/>
      <c r="F438" s="568"/>
      <c r="G438" s="568"/>
      <c r="H438" s="568"/>
      <c r="I438" s="568"/>
      <c r="J438" s="568"/>
      <c r="K438" s="568"/>
      <c r="L438" s="568"/>
      <c r="M438" s="568"/>
      <c r="N438" s="568"/>
      <c r="O438" s="568"/>
      <c r="P438" s="568"/>
      <c r="Q438" s="568"/>
      <c r="R438" s="568"/>
      <c r="S438" s="568"/>
      <c r="T438" s="568"/>
      <c r="U438" s="568"/>
      <c r="V438" s="568"/>
      <c r="W438" s="568"/>
      <c r="X438" s="568"/>
      <c r="Y438" s="568"/>
      <c r="Z438" s="568"/>
      <c r="AA438" s="568"/>
      <c r="AB438" s="568"/>
      <c r="AC438" s="568"/>
      <c r="AD438" s="568"/>
      <c r="AE438" s="568"/>
      <c r="AF438" s="568"/>
      <c r="AG438" s="568"/>
      <c r="AH438" s="568"/>
      <c r="AI438" s="568"/>
      <c r="AJ438" s="568"/>
    </row>
    <row r="439">
      <c r="A439" s="568"/>
      <c r="B439" s="568"/>
      <c r="C439" s="568"/>
      <c r="D439" s="568"/>
      <c r="E439" s="569"/>
      <c r="F439" s="568"/>
      <c r="G439" s="568"/>
      <c r="H439" s="568"/>
      <c r="I439" s="568"/>
      <c r="J439" s="568"/>
      <c r="K439" s="568"/>
      <c r="L439" s="568"/>
      <c r="M439" s="568"/>
      <c r="N439" s="568"/>
      <c r="O439" s="568"/>
      <c r="P439" s="568"/>
      <c r="Q439" s="568"/>
      <c r="R439" s="568"/>
      <c r="S439" s="568"/>
      <c r="T439" s="568"/>
      <c r="U439" s="568"/>
      <c r="V439" s="568"/>
      <c r="W439" s="568"/>
      <c r="X439" s="568"/>
      <c r="Y439" s="568"/>
      <c r="Z439" s="568"/>
      <c r="AA439" s="568"/>
      <c r="AB439" s="568"/>
      <c r="AC439" s="568"/>
      <c r="AD439" s="568"/>
      <c r="AE439" s="568"/>
      <c r="AF439" s="568"/>
      <c r="AG439" s="568"/>
      <c r="AH439" s="568"/>
      <c r="AI439" s="568"/>
      <c r="AJ439" s="568"/>
    </row>
    <row r="440">
      <c r="A440" s="568"/>
      <c r="B440" s="568"/>
      <c r="C440" s="568"/>
      <c r="D440" s="568"/>
      <c r="E440" s="569"/>
      <c r="F440" s="568"/>
      <c r="G440" s="568"/>
      <c r="H440" s="568"/>
      <c r="I440" s="568"/>
      <c r="J440" s="568"/>
      <c r="K440" s="568"/>
      <c r="L440" s="568"/>
      <c r="M440" s="568"/>
      <c r="N440" s="568"/>
      <c r="O440" s="568"/>
      <c r="P440" s="568"/>
      <c r="Q440" s="568"/>
      <c r="R440" s="568"/>
      <c r="S440" s="568"/>
      <c r="T440" s="568"/>
      <c r="U440" s="568"/>
      <c r="V440" s="568"/>
      <c r="W440" s="568"/>
      <c r="X440" s="568"/>
      <c r="Y440" s="568"/>
      <c r="Z440" s="568"/>
      <c r="AA440" s="568"/>
      <c r="AB440" s="568"/>
      <c r="AC440" s="568"/>
      <c r="AD440" s="568"/>
      <c r="AE440" s="568"/>
      <c r="AF440" s="568"/>
      <c r="AG440" s="568"/>
      <c r="AH440" s="568"/>
      <c r="AI440" s="568"/>
      <c r="AJ440" s="568"/>
    </row>
    <row r="441">
      <c r="A441" s="568"/>
      <c r="B441" s="568"/>
      <c r="C441" s="568"/>
      <c r="D441" s="568"/>
      <c r="E441" s="569"/>
      <c r="F441" s="568"/>
      <c r="G441" s="568"/>
      <c r="H441" s="568"/>
      <c r="I441" s="568"/>
      <c r="J441" s="568"/>
      <c r="K441" s="568"/>
      <c r="L441" s="568"/>
      <c r="M441" s="568"/>
      <c r="N441" s="568"/>
      <c r="O441" s="568"/>
      <c r="P441" s="568"/>
      <c r="Q441" s="568"/>
      <c r="R441" s="568"/>
      <c r="S441" s="568"/>
      <c r="T441" s="568"/>
      <c r="U441" s="568"/>
      <c r="V441" s="568"/>
      <c r="W441" s="568"/>
      <c r="X441" s="568"/>
      <c r="Y441" s="568"/>
      <c r="Z441" s="568"/>
      <c r="AA441" s="568"/>
      <c r="AB441" s="568"/>
      <c r="AC441" s="568"/>
      <c r="AD441" s="568"/>
      <c r="AE441" s="568"/>
      <c r="AF441" s="568"/>
      <c r="AG441" s="568"/>
      <c r="AH441" s="568"/>
      <c r="AI441" s="568"/>
      <c r="AJ441" s="568"/>
    </row>
    <row r="442">
      <c r="A442" s="568"/>
      <c r="B442" s="568"/>
      <c r="C442" s="568"/>
      <c r="D442" s="568"/>
      <c r="E442" s="569"/>
      <c r="F442" s="568"/>
      <c r="G442" s="568"/>
      <c r="H442" s="568"/>
      <c r="I442" s="568"/>
      <c r="J442" s="568"/>
      <c r="K442" s="568"/>
      <c r="L442" s="568"/>
      <c r="M442" s="568"/>
      <c r="N442" s="568"/>
      <c r="O442" s="568"/>
      <c r="P442" s="568"/>
      <c r="Q442" s="568"/>
      <c r="R442" s="568"/>
      <c r="S442" s="568"/>
      <c r="T442" s="568"/>
      <c r="U442" s="568"/>
      <c r="V442" s="568"/>
      <c r="W442" s="568"/>
      <c r="X442" s="568"/>
      <c r="Y442" s="568"/>
      <c r="Z442" s="568"/>
      <c r="AA442" s="568"/>
      <c r="AB442" s="568"/>
      <c r="AC442" s="568"/>
      <c r="AD442" s="568"/>
      <c r="AE442" s="568"/>
      <c r="AF442" s="568"/>
      <c r="AG442" s="568"/>
      <c r="AH442" s="568"/>
      <c r="AI442" s="568"/>
      <c r="AJ442" s="568"/>
    </row>
    <row r="443">
      <c r="A443" s="568"/>
      <c r="B443" s="568"/>
      <c r="C443" s="568"/>
      <c r="D443" s="568"/>
      <c r="E443" s="569"/>
      <c r="F443" s="568"/>
      <c r="G443" s="568"/>
      <c r="H443" s="568"/>
      <c r="I443" s="568"/>
      <c r="J443" s="568"/>
      <c r="K443" s="568"/>
      <c r="L443" s="568"/>
      <c r="M443" s="568"/>
      <c r="N443" s="568"/>
      <c r="O443" s="568"/>
      <c r="P443" s="568"/>
      <c r="Q443" s="568"/>
      <c r="R443" s="568"/>
      <c r="S443" s="568"/>
      <c r="T443" s="568"/>
      <c r="U443" s="568"/>
      <c r="V443" s="568"/>
      <c r="W443" s="568"/>
      <c r="X443" s="568"/>
      <c r="Y443" s="568"/>
      <c r="Z443" s="568"/>
      <c r="AA443" s="568"/>
      <c r="AB443" s="568"/>
      <c r="AC443" s="568"/>
      <c r="AD443" s="568"/>
      <c r="AE443" s="568"/>
      <c r="AF443" s="568"/>
      <c r="AG443" s="568"/>
      <c r="AH443" s="568"/>
      <c r="AI443" s="568"/>
      <c r="AJ443" s="568"/>
    </row>
    <row r="444">
      <c r="A444" s="568"/>
      <c r="B444" s="568"/>
      <c r="C444" s="568"/>
      <c r="D444" s="568"/>
      <c r="E444" s="569"/>
      <c r="F444" s="568"/>
      <c r="G444" s="568"/>
      <c r="H444" s="568"/>
      <c r="I444" s="568"/>
      <c r="J444" s="568"/>
      <c r="K444" s="568"/>
      <c r="L444" s="568"/>
      <c r="M444" s="568"/>
      <c r="N444" s="568"/>
      <c r="O444" s="568"/>
      <c r="P444" s="568"/>
      <c r="Q444" s="568"/>
      <c r="R444" s="568"/>
      <c r="S444" s="568"/>
      <c r="T444" s="568"/>
      <c r="U444" s="568"/>
      <c r="V444" s="568"/>
      <c r="W444" s="568"/>
      <c r="X444" s="568"/>
      <c r="Y444" s="568"/>
      <c r="Z444" s="568"/>
      <c r="AA444" s="568"/>
      <c r="AB444" s="568"/>
      <c r="AC444" s="568"/>
      <c r="AD444" s="568"/>
      <c r="AE444" s="568"/>
      <c r="AF444" s="568"/>
      <c r="AG444" s="568"/>
      <c r="AH444" s="568"/>
      <c r="AI444" s="568"/>
      <c r="AJ444" s="568"/>
    </row>
    <row r="445">
      <c r="A445" s="568"/>
      <c r="B445" s="568"/>
      <c r="C445" s="568"/>
      <c r="D445" s="568"/>
      <c r="E445" s="569"/>
      <c r="F445" s="568"/>
      <c r="G445" s="568"/>
      <c r="H445" s="568"/>
      <c r="I445" s="568"/>
      <c r="J445" s="568"/>
      <c r="K445" s="568"/>
      <c r="L445" s="568"/>
      <c r="M445" s="568"/>
      <c r="N445" s="568"/>
      <c r="O445" s="568"/>
      <c r="P445" s="568"/>
      <c r="Q445" s="568"/>
      <c r="R445" s="568"/>
      <c r="S445" s="568"/>
      <c r="T445" s="568"/>
      <c r="U445" s="568"/>
      <c r="V445" s="568"/>
      <c r="W445" s="568"/>
      <c r="X445" s="568"/>
      <c r="Y445" s="568"/>
      <c r="Z445" s="568"/>
      <c r="AA445" s="568"/>
      <c r="AB445" s="568"/>
      <c r="AC445" s="568"/>
      <c r="AD445" s="568"/>
      <c r="AE445" s="568"/>
      <c r="AF445" s="568"/>
      <c r="AG445" s="568"/>
      <c r="AH445" s="568"/>
      <c r="AI445" s="568"/>
      <c r="AJ445" s="568"/>
    </row>
    <row r="446">
      <c r="A446" s="568"/>
      <c r="B446" s="568"/>
      <c r="C446" s="568"/>
      <c r="D446" s="568"/>
      <c r="E446" s="569"/>
      <c r="F446" s="568"/>
      <c r="G446" s="568"/>
      <c r="H446" s="568"/>
      <c r="I446" s="568"/>
      <c r="J446" s="568"/>
      <c r="K446" s="568"/>
      <c r="L446" s="568"/>
      <c r="M446" s="568"/>
      <c r="N446" s="568"/>
      <c r="O446" s="568"/>
      <c r="P446" s="568"/>
      <c r="Q446" s="568"/>
      <c r="R446" s="568"/>
      <c r="S446" s="568"/>
      <c r="T446" s="568"/>
      <c r="U446" s="568"/>
      <c r="V446" s="568"/>
      <c r="W446" s="568"/>
      <c r="X446" s="568"/>
      <c r="Y446" s="568"/>
      <c r="Z446" s="568"/>
      <c r="AA446" s="568"/>
      <c r="AB446" s="568"/>
      <c r="AC446" s="568"/>
      <c r="AD446" s="568"/>
      <c r="AE446" s="568"/>
      <c r="AF446" s="568"/>
      <c r="AG446" s="568"/>
      <c r="AH446" s="568"/>
      <c r="AI446" s="568"/>
      <c r="AJ446" s="568"/>
    </row>
    <row r="447">
      <c r="A447" s="568"/>
      <c r="B447" s="568"/>
      <c r="C447" s="568"/>
      <c r="D447" s="568"/>
      <c r="E447" s="569"/>
      <c r="F447" s="568"/>
      <c r="G447" s="568"/>
      <c r="H447" s="568"/>
      <c r="I447" s="568"/>
      <c r="J447" s="568"/>
      <c r="K447" s="568"/>
      <c r="L447" s="568"/>
      <c r="M447" s="568"/>
      <c r="N447" s="568"/>
      <c r="O447" s="568"/>
      <c r="P447" s="568"/>
      <c r="Q447" s="568"/>
      <c r="R447" s="568"/>
      <c r="S447" s="568"/>
      <c r="T447" s="568"/>
      <c r="U447" s="568"/>
      <c r="V447" s="568"/>
      <c r="W447" s="568"/>
      <c r="X447" s="568"/>
      <c r="Y447" s="568"/>
      <c r="Z447" s="568"/>
      <c r="AA447" s="568"/>
      <c r="AB447" s="568"/>
      <c r="AC447" s="568"/>
      <c r="AD447" s="568"/>
      <c r="AE447" s="568"/>
      <c r="AF447" s="568"/>
      <c r="AG447" s="568"/>
      <c r="AH447" s="568"/>
      <c r="AI447" s="568"/>
      <c r="AJ447" s="568"/>
    </row>
    <row r="448">
      <c r="A448" s="568"/>
      <c r="B448" s="568"/>
      <c r="C448" s="568"/>
      <c r="D448" s="568"/>
      <c r="E448" s="569"/>
      <c r="F448" s="568"/>
      <c r="G448" s="568"/>
      <c r="H448" s="568"/>
      <c r="I448" s="568"/>
      <c r="J448" s="568"/>
      <c r="K448" s="568"/>
      <c r="L448" s="568"/>
      <c r="M448" s="568"/>
      <c r="N448" s="568"/>
      <c r="O448" s="568"/>
      <c r="P448" s="568"/>
      <c r="Q448" s="568"/>
      <c r="R448" s="568"/>
      <c r="S448" s="568"/>
      <c r="T448" s="568"/>
      <c r="U448" s="568"/>
      <c r="V448" s="568"/>
      <c r="W448" s="568"/>
      <c r="X448" s="568"/>
      <c r="Y448" s="568"/>
      <c r="Z448" s="568"/>
      <c r="AA448" s="568"/>
      <c r="AB448" s="568"/>
      <c r="AC448" s="568"/>
      <c r="AD448" s="568"/>
      <c r="AE448" s="568"/>
      <c r="AF448" s="568"/>
      <c r="AG448" s="568"/>
      <c r="AH448" s="568"/>
      <c r="AI448" s="568"/>
      <c r="AJ448" s="568"/>
    </row>
    <row r="449">
      <c r="A449" s="568"/>
      <c r="B449" s="568"/>
      <c r="C449" s="568"/>
      <c r="D449" s="568"/>
      <c r="E449" s="569"/>
      <c r="F449" s="568"/>
      <c r="G449" s="568"/>
      <c r="H449" s="568"/>
      <c r="I449" s="568"/>
      <c r="J449" s="568"/>
      <c r="K449" s="568"/>
      <c r="L449" s="568"/>
      <c r="M449" s="568"/>
      <c r="N449" s="568"/>
      <c r="O449" s="568"/>
      <c r="P449" s="568"/>
      <c r="Q449" s="568"/>
      <c r="R449" s="568"/>
      <c r="S449" s="568"/>
      <c r="T449" s="568"/>
      <c r="U449" s="568"/>
      <c r="V449" s="568"/>
      <c r="W449" s="568"/>
      <c r="X449" s="568"/>
      <c r="Y449" s="568"/>
      <c r="Z449" s="568"/>
      <c r="AA449" s="568"/>
      <c r="AB449" s="568"/>
      <c r="AC449" s="568"/>
      <c r="AD449" s="568"/>
      <c r="AE449" s="568"/>
      <c r="AF449" s="568"/>
      <c r="AG449" s="568"/>
      <c r="AH449" s="568"/>
      <c r="AI449" s="568"/>
      <c r="AJ449" s="568"/>
    </row>
    <row r="450">
      <c r="A450" s="568"/>
      <c r="B450" s="568"/>
      <c r="C450" s="568"/>
      <c r="D450" s="568"/>
      <c r="E450" s="569"/>
      <c r="F450" s="568"/>
      <c r="G450" s="568"/>
      <c r="H450" s="568"/>
      <c r="I450" s="568"/>
      <c r="J450" s="568"/>
      <c r="K450" s="568"/>
      <c r="L450" s="568"/>
      <c r="M450" s="568"/>
      <c r="N450" s="568"/>
      <c r="O450" s="568"/>
      <c r="P450" s="568"/>
      <c r="Q450" s="568"/>
      <c r="R450" s="568"/>
      <c r="S450" s="568"/>
      <c r="T450" s="568"/>
      <c r="U450" s="568"/>
      <c r="V450" s="568"/>
      <c r="W450" s="568"/>
      <c r="X450" s="568"/>
      <c r="Y450" s="568"/>
      <c r="Z450" s="568"/>
      <c r="AA450" s="568"/>
      <c r="AB450" s="568"/>
      <c r="AC450" s="568"/>
      <c r="AD450" s="568"/>
      <c r="AE450" s="568"/>
      <c r="AF450" s="568"/>
      <c r="AG450" s="568"/>
      <c r="AH450" s="568"/>
      <c r="AI450" s="568"/>
      <c r="AJ450" s="568"/>
    </row>
    <row r="451">
      <c r="A451" s="568"/>
      <c r="B451" s="568"/>
      <c r="C451" s="568"/>
      <c r="D451" s="568"/>
      <c r="E451" s="569"/>
      <c r="F451" s="568"/>
      <c r="G451" s="568"/>
      <c r="H451" s="568"/>
      <c r="I451" s="568"/>
      <c r="J451" s="568"/>
      <c r="K451" s="568"/>
      <c r="L451" s="568"/>
      <c r="M451" s="568"/>
      <c r="N451" s="568"/>
      <c r="O451" s="568"/>
      <c r="P451" s="568"/>
      <c r="Q451" s="568"/>
      <c r="R451" s="568"/>
      <c r="S451" s="568"/>
      <c r="T451" s="568"/>
      <c r="U451" s="568"/>
      <c r="V451" s="568"/>
      <c r="W451" s="568"/>
      <c r="X451" s="568"/>
      <c r="Y451" s="568"/>
      <c r="Z451" s="568"/>
      <c r="AA451" s="568"/>
      <c r="AB451" s="568"/>
      <c r="AC451" s="568"/>
      <c r="AD451" s="568"/>
      <c r="AE451" s="568"/>
      <c r="AF451" s="568"/>
      <c r="AG451" s="568"/>
      <c r="AH451" s="568"/>
      <c r="AI451" s="568"/>
      <c r="AJ451" s="568"/>
    </row>
    <row r="452">
      <c r="A452" s="568"/>
      <c r="B452" s="568"/>
      <c r="C452" s="568"/>
      <c r="D452" s="568"/>
      <c r="E452" s="569"/>
      <c r="F452" s="568"/>
      <c r="G452" s="568"/>
      <c r="H452" s="568"/>
      <c r="I452" s="568"/>
      <c r="J452" s="568"/>
      <c r="K452" s="568"/>
      <c r="L452" s="568"/>
      <c r="M452" s="568"/>
      <c r="N452" s="568"/>
      <c r="O452" s="568"/>
      <c r="P452" s="568"/>
      <c r="Q452" s="568"/>
      <c r="R452" s="568"/>
      <c r="S452" s="568"/>
      <c r="T452" s="568"/>
      <c r="U452" s="568"/>
      <c r="V452" s="568"/>
      <c r="W452" s="568"/>
      <c r="X452" s="568"/>
      <c r="Y452" s="568"/>
      <c r="Z452" s="568"/>
      <c r="AA452" s="568"/>
      <c r="AB452" s="568"/>
      <c r="AC452" s="568"/>
      <c r="AD452" s="568"/>
      <c r="AE452" s="568"/>
      <c r="AF452" s="568"/>
      <c r="AG452" s="568"/>
      <c r="AH452" s="568"/>
      <c r="AI452" s="568"/>
      <c r="AJ452" s="568"/>
    </row>
    <row r="453">
      <c r="A453" s="568"/>
      <c r="B453" s="568"/>
      <c r="C453" s="568"/>
      <c r="D453" s="568"/>
      <c r="E453" s="569"/>
      <c r="F453" s="568"/>
      <c r="G453" s="568"/>
      <c r="H453" s="568"/>
      <c r="I453" s="568"/>
      <c r="J453" s="568"/>
      <c r="K453" s="568"/>
      <c r="L453" s="568"/>
      <c r="M453" s="568"/>
      <c r="N453" s="568"/>
      <c r="O453" s="568"/>
      <c r="P453" s="568"/>
      <c r="Q453" s="568"/>
      <c r="R453" s="568"/>
      <c r="S453" s="568"/>
      <c r="T453" s="568"/>
      <c r="U453" s="568"/>
      <c r="V453" s="568"/>
      <c r="W453" s="568"/>
      <c r="X453" s="568"/>
      <c r="Y453" s="568"/>
      <c r="Z453" s="568"/>
      <c r="AA453" s="568"/>
      <c r="AB453" s="568"/>
      <c r="AC453" s="568"/>
      <c r="AD453" s="568"/>
      <c r="AE453" s="568"/>
      <c r="AF453" s="568"/>
      <c r="AG453" s="568"/>
      <c r="AH453" s="568"/>
      <c r="AI453" s="568"/>
      <c r="AJ453" s="568"/>
    </row>
    <row r="454">
      <c r="A454" s="568"/>
      <c r="B454" s="568"/>
      <c r="C454" s="568"/>
      <c r="D454" s="568"/>
      <c r="E454" s="569"/>
      <c r="F454" s="568"/>
      <c r="G454" s="568"/>
      <c r="H454" s="568"/>
      <c r="I454" s="568"/>
      <c r="J454" s="568"/>
      <c r="K454" s="568"/>
      <c r="L454" s="568"/>
      <c r="M454" s="568"/>
      <c r="N454" s="568"/>
      <c r="O454" s="568"/>
      <c r="P454" s="568"/>
      <c r="Q454" s="568"/>
      <c r="R454" s="568"/>
      <c r="S454" s="568"/>
      <c r="T454" s="568"/>
      <c r="U454" s="568"/>
      <c r="V454" s="568"/>
      <c r="W454" s="568"/>
      <c r="X454" s="568"/>
      <c r="Y454" s="568"/>
      <c r="Z454" s="568"/>
      <c r="AA454" s="568"/>
      <c r="AB454" s="568"/>
      <c r="AC454" s="568"/>
      <c r="AD454" s="568"/>
      <c r="AE454" s="568"/>
      <c r="AF454" s="568"/>
      <c r="AG454" s="568"/>
      <c r="AH454" s="568"/>
      <c r="AI454" s="568"/>
      <c r="AJ454" s="568"/>
    </row>
    <row r="455">
      <c r="A455" s="568"/>
      <c r="B455" s="568"/>
      <c r="C455" s="568"/>
      <c r="D455" s="568"/>
      <c r="E455" s="569"/>
      <c r="F455" s="568"/>
      <c r="G455" s="568"/>
      <c r="H455" s="568"/>
      <c r="I455" s="568"/>
      <c r="J455" s="568"/>
      <c r="K455" s="568"/>
      <c r="L455" s="568"/>
      <c r="M455" s="568"/>
      <c r="N455" s="568"/>
      <c r="O455" s="568"/>
      <c r="P455" s="568"/>
      <c r="Q455" s="568"/>
      <c r="R455" s="568"/>
      <c r="S455" s="568"/>
      <c r="T455" s="568"/>
      <c r="U455" s="568"/>
      <c r="V455" s="568"/>
      <c r="W455" s="568"/>
      <c r="X455" s="568"/>
      <c r="Y455" s="568"/>
      <c r="Z455" s="568"/>
      <c r="AA455" s="568"/>
      <c r="AB455" s="568"/>
      <c r="AC455" s="568"/>
      <c r="AD455" s="568"/>
      <c r="AE455" s="568"/>
      <c r="AF455" s="568"/>
      <c r="AG455" s="568"/>
      <c r="AH455" s="568"/>
      <c r="AI455" s="568"/>
      <c r="AJ455" s="568"/>
    </row>
    <row r="456">
      <c r="A456" s="568"/>
      <c r="B456" s="568"/>
      <c r="C456" s="568"/>
      <c r="D456" s="568"/>
      <c r="E456" s="569"/>
      <c r="F456" s="568"/>
      <c r="G456" s="568"/>
      <c r="H456" s="568"/>
      <c r="I456" s="568"/>
      <c r="J456" s="568"/>
      <c r="K456" s="568"/>
      <c r="L456" s="568"/>
      <c r="M456" s="568"/>
      <c r="N456" s="568"/>
      <c r="O456" s="568"/>
      <c r="P456" s="568"/>
      <c r="Q456" s="568"/>
      <c r="R456" s="568"/>
      <c r="S456" s="568"/>
      <c r="T456" s="568"/>
      <c r="U456" s="568"/>
      <c r="V456" s="568"/>
      <c r="W456" s="568"/>
      <c r="X456" s="568"/>
      <c r="Y456" s="568"/>
      <c r="Z456" s="568"/>
      <c r="AA456" s="568"/>
      <c r="AB456" s="568"/>
      <c r="AC456" s="568"/>
      <c r="AD456" s="568"/>
      <c r="AE456" s="568"/>
      <c r="AF456" s="568"/>
      <c r="AG456" s="568"/>
      <c r="AH456" s="568"/>
      <c r="AI456" s="568"/>
      <c r="AJ456" s="568"/>
    </row>
    <row r="457">
      <c r="A457" s="568"/>
      <c r="B457" s="568"/>
      <c r="C457" s="568"/>
      <c r="D457" s="568"/>
      <c r="E457" s="569"/>
      <c r="F457" s="568"/>
      <c r="G457" s="568"/>
      <c r="H457" s="568"/>
      <c r="I457" s="568"/>
      <c r="J457" s="568"/>
      <c r="K457" s="568"/>
      <c r="L457" s="568"/>
      <c r="M457" s="568"/>
      <c r="N457" s="568"/>
      <c r="O457" s="568"/>
      <c r="P457" s="568"/>
      <c r="Q457" s="568"/>
      <c r="R457" s="568"/>
      <c r="S457" s="568"/>
      <c r="T457" s="568"/>
      <c r="U457" s="568"/>
      <c r="V457" s="568"/>
      <c r="W457" s="568"/>
      <c r="X457" s="568"/>
      <c r="Y457" s="568"/>
      <c r="Z457" s="568"/>
      <c r="AA457" s="568"/>
      <c r="AB457" s="568"/>
      <c r="AC457" s="568"/>
      <c r="AD457" s="568"/>
      <c r="AE457" s="568"/>
      <c r="AF457" s="568"/>
      <c r="AG457" s="568"/>
      <c r="AH457" s="568"/>
      <c r="AI457" s="568"/>
      <c r="AJ457" s="568"/>
    </row>
    <row r="458">
      <c r="A458" s="568"/>
      <c r="B458" s="568"/>
      <c r="C458" s="568"/>
      <c r="D458" s="568"/>
      <c r="E458" s="569"/>
      <c r="F458" s="568"/>
      <c r="G458" s="568"/>
      <c r="H458" s="568"/>
      <c r="I458" s="568"/>
      <c r="J458" s="568"/>
      <c r="K458" s="568"/>
      <c r="L458" s="568"/>
      <c r="M458" s="568"/>
      <c r="N458" s="568"/>
      <c r="O458" s="568"/>
      <c r="P458" s="568"/>
      <c r="Q458" s="568"/>
      <c r="R458" s="568"/>
      <c r="S458" s="568"/>
      <c r="T458" s="568"/>
      <c r="U458" s="568"/>
      <c r="V458" s="568"/>
      <c r="W458" s="568"/>
      <c r="X458" s="568"/>
      <c r="Y458" s="568"/>
      <c r="Z458" s="568"/>
      <c r="AA458" s="568"/>
      <c r="AB458" s="568"/>
      <c r="AC458" s="568"/>
      <c r="AD458" s="568"/>
      <c r="AE458" s="568"/>
      <c r="AF458" s="568"/>
      <c r="AG458" s="568"/>
      <c r="AH458" s="568"/>
      <c r="AI458" s="568"/>
      <c r="AJ458" s="568"/>
    </row>
    <row r="459">
      <c r="A459" s="568"/>
      <c r="B459" s="568"/>
      <c r="C459" s="568"/>
      <c r="D459" s="568"/>
      <c r="E459" s="569"/>
      <c r="F459" s="568"/>
      <c r="G459" s="568"/>
      <c r="H459" s="568"/>
      <c r="I459" s="568"/>
      <c r="J459" s="568"/>
      <c r="K459" s="568"/>
      <c r="L459" s="568"/>
      <c r="M459" s="568"/>
      <c r="N459" s="568"/>
      <c r="O459" s="568"/>
      <c r="P459" s="568"/>
      <c r="Q459" s="568"/>
      <c r="R459" s="568"/>
      <c r="S459" s="568"/>
      <c r="T459" s="568"/>
      <c r="U459" s="568"/>
      <c r="V459" s="568"/>
      <c r="W459" s="568"/>
      <c r="X459" s="568"/>
      <c r="Y459" s="568"/>
      <c r="Z459" s="568"/>
      <c r="AA459" s="568"/>
      <c r="AB459" s="568"/>
      <c r="AC459" s="568"/>
      <c r="AD459" s="568"/>
      <c r="AE459" s="568"/>
      <c r="AF459" s="568"/>
      <c r="AG459" s="568"/>
      <c r="AH459" s="568"/>
      <c r="AI459" s="568"/>
      <c r="AJ459" s="568"/>
    </row>
    <row r="460">
      <c r="A460" s="568"/>
      <c r="B460" s="568"/>
      <c r="C460" s="568"/>
      <c r="D460" s="568"/>
      <c r="E460" s="569"/>
      <c r="F460" s="568"/>
      <c r="G460" s="568"/>
      <c r="H460" s="568"/>
      <c r="I460" s="568"/>
      <c r="J460" s="568"/>
      <c r="K460" s="568"/>
      <c r="L460" s="568"/>
      <c r="M460" s="568"/>
      <c r="N460" s="568"/>
      <c r="O460" s="568"/>
      <c r="P460" s="568"/>
      <c r="Q460" s="568"/>
      <c r="R460" s="568"/>
      <c r="S460" s="568"/>
      <c r="T460" s="568"/>
      <c r="U460" s="568"/>
      <c r="V460" s="568"/>
      <c r="W460" s="568"/>
      <c r="X460" s="568"/>
      <c r="Y460" s="568"/>
      <c r="Z460" s="568"/>
      <c r="AA460" s="568"/>
      <c r="AB460" s="568"/>
      <c r="AC460" s="568"/>
      <c r="AD460" s="568"/>
      <c r="AE460" s="568"/>
      <c r="AF460" s="568"/>
      <c r="AG460" s="568"/>
      <c r="AH460" s="568"/>
      <c r="AI460" s="568"/>
      <c r="AJ460" s="568"/>
    </row>
    <row r="461">
      <c r="A461" s="568"/>
      <c r="B461" s="568"/>
      <c r="C461" s="568"/>
      <c r="D461" s="568"/>
      <c r="E461" s="569"/>
      <c r="F461" s="568"/>
      <c r="G461" s="568"/>
      <c r="H461" s="568"/>
      <c r="I461" s="568"/>
      <c r="J461" s="568"/>
      <c r="K461" s="568"/>
      <c r="L461" s="568"/>
      <c r="M461" s="568"/>
      <c r="N461" s="568"/>
      <c r="O461" s="568"/>
      <c r="P461" s="568"/>
      <c r="Q461" s="568"/>
      <c r="R461" s="568"/>
      <c r="S461" s="568"/>
      <c r="T461" s="568"/>
      <c r="U461" s="568"/>
      <c r="V461" s="568"/>
      <c r="W461" s="568"/>
      <c r="X461" s="568"/>
      <c r="Y461" s="568"/>
      <c r="Z461" s="568"/>
      <c r="AA461" s="568"/>
      <c r="AB461" s="568"/>
      <c r="AC461" s="568"/>
      <c r="AD461" s="568"/>
      <c r="AE461" s="568"/>
      <c r="AF461" s="568"/>
      <c r="AG461" s="568"/>
      <c r="AH461" s="568"/>
      <c r="AI461" s="568"/>
      <c r="AJ461" s="568"/>
    </row>
    <row r="462">
      <c r="A462" s="568"/>
      <c r="B462" s="568"/>
      <c r="C462" s="568"/>
      <c r="D462" s="568"/>
      <c r="E462" s="569"/>
      <c r="F462" s="568"/>
      <c r="G462" s="568"/>
      <c r="H462" s="568"/>
      <c r="I462" s="568"/>
      <c r="J462" s="568"/>
      <c r="K462" s="568"/>
      <c r="L462" s="568"/>
      <c r="M462" s="568"/>
      <c r="N462" s="568"/>
      <c r="O462" s="568"/>
      <c r="P462" s="568"/>
      <c r="Q462" s="568"/>
      <c r="R462" s="568"/>
      <c r="S462" s="568"/>
      <c r="T462" s="568"/>
      <c r="U462" s="568"/>
      <c r="V462" s="568"/>
      <c r="W462" s="568"/>
      <c r="X462" s="568"/>
      <c r="Y462" s="568"/>
      <c r="Z462" s="568"/>
      <c r="AA462" s="568"/>
      <c r="AB462" s="568"/>
      <c r="AC462" s="568"/>
      <c r="AD462" s="568"/>
      <c r="AE462" s="568"/>
      <c r="AF462" s="568"/>
      <c r="AG462" s="568"/>
      <c r="AH462" s="568"/>
      <c r="AI462" s="568"/>
      <c r="AJ462" s="568"/>
    </row>
    <row r="463">
      <c r="A463" s="568"/>
      <c r="B463" s="568"/>
      <c r="C463" s="568"/>
      <c r="D463" s="568"/>
      <c r="E463" s="569"/>
      <c r="F463" s="568"/>
      <c r="G463" s="568"/>
      <c r="H463" s="568"/>
      <c r="I463" s="568"/>
      <c r="J463" s="568"/>
      <c r="K463" s="568"/>
      <c r="L463" s="568"/>
      <c r="M463" s="568"/>
      <c r="N463" s="568"/>
      <c r="O463" s="568"/>
      <c r="P463" s="568"/>
      <c r="Q463" s="568"/>
      <c r="R463" s="568"/>
      <c r="S463" s="568"/>
      <c r="T463" s="568"/>
      <c r="U463" s="568"/>
      <c r="V463" s="568"/>
      <c r="W463" s="568"/>
      <c r="X463" s="568"/>
      <c r="Y463" s="568"/>
      <c r="Z463" s="568"/>
      <c r="AA463" s="568"/>
      <c r="AB463" s="568"/>
      <c r="AC463" s="568"/>
      <c r="AD463" s="568"/>
      <c r="AE463" s="568"/>
      <c r="AF463" s="568"/>
      <c r="AG463" s="568"/>
      <c r="AH463" s="568"/>
      <c r="AI463" s="568"/>
      <c r="AJ463" s="568"/>
    </row>
    <row r="464">
      <c r="A464" s="568"/>
      <c r="B464" s="568"/>
      <c r="C464" s="568"/>
      <c r="D464" s="568"/>
      <c r="E464" s="569"/>
      <c r="F464" s="568"/>
      <c r="G464" s="568"/>
      <c r="H464" s="568"/>
      <c r="I464" s="568"/>
      <c r="J464" s="568"/>
      <c r="K464" s="568"/>
      <c r="L464" s="568"/>
      <c r="M464" s="568"/>
      <c r="N464" s="568"/>
      <c r="O464" s="568"/>
      <c r="P464" s="568"/>
      <c r="Q464" s="568"/>
      <c r="R464" s="568"/>
      <c r="S464" s="568"/>
      <c r="T464" s="568"/>
      <c r="U464" s="568"/>
      <c r="V464" s="568"/>
      <c r="W464" s="568"/>
      <c r="X464" s="568"/>
      <c r="Y464" s="568"/>
      <c r="Z464" s="568"/>
      <c r="AA464" s="568"/>
      <c r="AB464" s="568"/>
      <c r="AC464" s="568"/>
      <c r="AD464" s="568"/>
      <c r="AE464" s="568"/>
      <c r="AF464" s="568"/>
      <c r="AG464" s="568"/>
      <c r="AH464" s="568"/>
      <c r="AI464" s="568"/>
      <c r="AJ464" s="568"/>
    </row>
    <row r="465">
      <c r="A465" s="568"/>
      <c r="B465" s="568"/>
      <c r="C465" s="568"/>
      <c r="D465" s="568"/>
      <c r="E465" s="569"/>
      <c r="F465" s="568"/>
      <c r="G465" s="568"/>
      <c r="H465" s="568"/>
      <c r="I465" s="568"/>
      <c r="J465" s="568"/>
      <c r="K465" s="568"/>
      <c r="L465" s="568"/>
      <c r="M465" s="568"/>
      <c r="N465" s="568"/>
      <c r="O465" s="568"/>
      <c r="P465" s="568"/>
      <c r="Q465" s="568"/>
      <c r="R465" s="568"/>
      <c r="S465" s="568"/>
      <c r="T465" s="568"/>
      <c r="U465" s="568"/>
      <c r="V465" s="568"/>
      <c r="W465" s="568"/>
      <c r="X465" s="568"/>
      <c r="Y465" s="568"/>
      <c r="Z465" s="568"/>
      <c r="AA465" s="568"/>
      <c r="AB465" s="568"/>
      <c r="AC465" s="568"/>
      <c r="AD465" s="568"/>
      <c r="AE465" s="568"/>
      <c r="AF465" s="568"/>
      <c r="AG465" s="568"/>
      <c r="AH465" s="568"/>
      <c r="AI465" s="568"/>
      <c r="AJ465" s="568"/>
    </row>
    <row r="466">
      <c r="A466" s="568"/>
      <c r="B466" s="568"/>
      <c r="C466" s="568"/>
      <c r="D466" s="568"/>
      <c r="E466" s="569"/>
      <c r="F466" s="568"/>
      <c r="G466" s="568"/>
      <c r="H466" s="568"/>
      <c r="I466" s="568"/>
      <c r="J466" s="568"/>
      <c r="K466" s="568"/>
      <c r="L466" s="568"/>
      <c r="M466" s="568"/>
      <c r="N466" s="568"/>
      <c r="O466" s="568"/>
      <c r="P466" s="568"/>
      <c r="Q466" s="568"/>
      <c r="R466" s="568"/>
      <c r="S466" s="568"/>
      <c r="T466" s="568"/>
      <c r="U466" s="568"/>
      <c r="V466" s="568"/>
      <c r="W466" s="568"/>
      <c r="X466" s="568"/>
      <c r="Y466" s="568"/>
      <c r="Z466" s="568"/>
      <c r="AA466" s="568"/>
      <c r="AB466" s="568"/>
      <c r="AC466" s="568"/>
      <c r="AD466" s="568"/>
      <c r="AE466" s="568"/>
      <c r="AF466" s="568"/>
      <c r="AG466" s="568"/>
      <c r="AH466" s="568"/>
      <c r="AI466" s="568"/>
      <c r="AJ466" s="568"/>
    </row>
    <row r="467">
      <c r="A467" s="568"/>
      <c r="B467" s="568"/>
      <c r="C467" s="568"/>
      <c r="D467" s="568"/>
      <c r="E467" s="569"/>
      <c r="F467" s="568"/>
      <c r="G467" s="568"/>
      <c r="H467" s="568"/>
      <c r="I467" s="568"/>
      <c r="J467" s="568"/>
      <c r="K467" s="568"/>
      <c r="L467" s="568"/>
      <c r="M467" s="568"/>
      <c r="N467" s="568"/>
      <c r="O467" s="568"/>
      <c r="P467" s="568"/>
      <c r="Q467" s="568"/>
      <c r="R467" s="568"/>
      <c r="S467" s="568"/>
      <c r="T467" s="568"/>
      <c r="U467" s="568"/>
      <c r="V467" s="568"/>
      <c r="W467" s="568"/>
      <c r="X467" s="568"/>
      <c r="Y467" s="568"/>
      <c r="Z467" s="568"/>
      <c r="AA467" s="568"/>
      <c r="AB467" s="568"/>
      <c r="AC467" s="568"/>
      <c r="AD467" s="568"/>
      <c r="AE467" s="568"/>
      <c r="AF467" s="568"/>
      <c r="AG467" s="568"/>
      <c r="AH467" s="568"/>
      <c r="AI467" s="568"/>
      <c r="AJ467" s="568"/>
    </row>
    <row r="468">
      <c r="A468" s="568"/>
      <c r="B468" s="568"/>
      <c r="C468" s="568"/>
      <c r="D468" s="568"/>
      <c r="E468" s="569"/>
      <c r="F468" s="568"/>
      <c r="G468" s="568"/>
      <c r="H468" s="568"/>
      <c r="I468" s="568"/>
      <c r="J468" s="568"/>
      <c r="K468" s="568"/>
      <c r="L468" s="568"/>
      <c r="M468" s="568"/>
      <c r="N468" s="568"/>
      <c r="O468" s="568"/>
      <c r="P468" s="568"/>
      <c r="Q468" s="568"/>
      <c r="R468" s="568"/>
      <c r="S468" s="568"/>
      <c r="T468" s="568"/>
      <c r="U468" s="568"/>
      <c r="V468" s="568"/>
      <c r="W468" s="568"/>
      <c r="X468" s="568"/>
      <c r="Y468" s="568"/>
      <c r="Z468" s="568"/>
      <c r="AA468" s="568"/>
      <c r="AB468" s="568"/>
      <c r="AC468" s="568"/>
      <c r="AD468" s="568"/>
      <c r="AE468" s="568"/>
      <c r="AF468" s="568"/>
      <c r="AG468" s="568"/>
      <c r="AH468" s="568"/>
      <c r="AI468" s="568"/>
      <c r="AJ468" s="568"/>
    </row>
    <row r="469">
      <c r="A469" s="568"/>
      <c r="B469" s="568"/>
      <c r="C469" s="568"/>
      <c r="D469" s="568"/>
      <c r="E469" s="569"/>
      <c r="F469" s="568"/>
      <c r="G469" s="568"/>
      <c r="H469" s="568"/>
      <c r="I469" s="568"/>
      <c r="J469" s="568"/>
      <c r="K469" s="568"/>
      <c r="L469" s="568"/>
      <c r="M469" s="568"/>
      <c r="N469" s="568"/>
      <c r="O469" s="568"/>
      <c r="P469" s="568"/>
      <c r="Q469" s="568"/>
      <c r="R469" s="568"/>
      <c r="S469" s="568"/>
      <c r="T469" s="568"/>
      <c r="U469" s="568"/>
      <c r="V469" s="568"/>
      <c r="W469" s="568"/>
      <c r="X469" s="568"/>
      <c r="Y469" s="568"/>
      <c r="Z469" s="568"/>
      <c r="AA469" s="568"/>
      <c r="AB469" s="568"/>
      <c r="AC469" s="568"/>
      <c r="AD469" s="568"/>
      <c r="AE469" s="568"/>
      <c r="AF469" s="568"/>
      <c r="AG469" s="568"/>
      <c r="AH469" s="568"/>
      <c r="AI469" s="568"/>
      <c r="AJ469" s="568"/>
    </row>
    <row r="470">
      <c r="A470" s="568"/>
      <c r="B470" s="568"/>
      <c r="C470" s="568"/>
      <c r="D470" s="568"/>
      <c r="E470" s="569"/>
      <c r="F470" s="568"/>
      <c r="G470" s="568"/>
      <c r="H470" s="568"/>
      <c r="I470" s="568"/>
      <c r="J470" s="568"/>
      <c r="K470" s="568"/>
      <c r="L470" s="568"/>
      <c r="M470" s="568"/>
      <c r="N470" s="568"/>
      <c r="O470" s="568"/>
      <c r="P470" s="568"/>
      <c r="Q470" s="568"/>
      <c r="R470" s="568"/>
      <c r="S470" s="568"/>
      <c r="T470" s="568"/>
      <c r="U470" s="568"/>
      <c r="V470" s="568"/>
      <c r="W470" s="568"/>
      <c r="X470" s="568"/>
      <c r="Y470" s="568"/>
      <c r="Z470" s="568"/>
      <c r="AA470" s="568"/>
      <c r="AB470" s="568"/>
      <c r="AC470" s="568"/>
      <c r="AD470" s="568"/>
      <c r="AE470" s="568"/>
      <c r="AF470" s="568"/>
      <c r="AG470" s="568"/>
      <c r="AH470" s="568"/>
      <c r="AI470" s="568"/>
      <c r="AJ470" s="568"/>
    </row>
    <row r="471">
      <c r="A471" s="568"/>
      <c r="B471" s="568"/>
      <c r="C471" s="568"/>
      <c r="D471" s="568"/>
      <c r="E471" s="569"/>
      <c r="F471" s="568"/>
      <c r="G471" s="568"/>
      <c r="H471" s="568"/>
      <c r="I471" s="568"/>
      <c r="J471" s="568"/>
      <c r="K471" s="568"/>
      <c r="L471" s="568"/>
      <c r="M471" s="568"/>
      <c r="N471" s="568"/>
      <c r="O471" s="568"/>
      <c r="P471" s="568"/>
      <c r="Q471" s="568"/>
      <c r="R471" s="568"/>
      <c r="S471" s="568"/>
      <c r="T471" s="568"/>
      <c r="U471" s="568"/>
      <c r="V471" s="568"/>
      <c r="W471" s="568"/>
      <c r="X471" s="568"/>
      <c r="Y471" s="568"/>
      <c r="Z471" s="568"/>
      <c r="AA471" s="568"/>
      <c r="AB471" s="568"/>
      <c r="AC471" s="568"/>
      <c r="AD471" s="568"/>
      <c r="AE471" s="568"/>
      <c r="AF471" s="568"/>
      <c r="AG471" s="568"/>
      <c r="AH471" s="568"/>
      <c r="AI471" s="568"/>
      <c r="AJ471" s="568"/>
    </row>
    <row r="472">
      <c r="A472" s="568"/>
      <c r="B472" s="568"/>
      <c r="C472" s="568"/>
      <c r="D472" s="568"/>
      <c r="E472" s="569"/>
      <c r="F472" s="568"/>
      <c r="G472" s="568"/>
      <c r="H472" s="568"/>
      <c r="I472" s="568"/>
      <c r="J472" s="568"/>
      <c r="K472" s="568"/>
      <c r="L472" s="568"/>
      <c r="M472" s="568"/>
      <c r="N472" s="568"/>
      <c r="O472" s="568"/>
      <c r="P472" s="568"/>
      <c r="Q472" s="568"/>
      <c r="R472" s="568"/>
      <c r="S472" s="568"/>
      <c r="T472" s="568"/>
      <c r="U472" s="568"/>
      <c r="V472" s="568"/>
      <c r="W472" s="568"/>
      <c r="X472" s="568"/>
      <c r="Y472" s="568"/>
      <c r="Z472" s="568"/>
      <c r="AA472" s="568"/>
      <c r="AB472" s="568"/>
      <c r="AC472" s="568"/>
      <c r="AD472" s="568"/>
      <c r="AE472" s="568"/>
      <c r="AF472" s="568"/>
      <c r="AG472" s="568"/>
      <c r="AH472" s="568"/>
      <c r="AI472" s="568"/>
      <c r="AJ472" s="568"/>
    </row>
    <row r="473">
      <c r="A473" s="568"/>
      <c r="B473" s="568"/>
      <c r="C473" s="568"/>
      <c r="D473" s="568"/>
      <c r="E473" s="569"/>
      <c r="F473" s="568"/>
      <c r="G473" s="568"/>
      <c r="H473" s="568"/>
      <c r="I473" s="568"/>
      <c r="J473" s="568"/>
      <c r="K473" s="568"/>
      <c r="L473" s="568"/>
      <c r="M473" s="568"/>
      <c r="N473" s="568"/>
      <c r="O473" s="568"/>
      <c r="P473" s="568"/>
      <c r="Q473" s="568"/>
      <c r="R473" s="568"/>
      <c r="S473" s="568"/>
      <c r="T473" s="568"/>
      <c r="U473" s="568"/>
      <c r="V473" s="568"/>
      <c r="W473" s="568"/>
      <c r="X473" s="568"/>
      <c r="Y473" s="568"/>
      <c r="Z473" s="568"/>
      <c r="AA473" s="568"/>
      <c r="AB473" s="568"/>
      <c r="AC473" s="568"/>
      <c r="AD473" s="568"/>
      <c r="AE473" s="568"/>
      <c r="AF473" s="568"/>
      <c r="AG473" s="568"/>
      <c r="AH473" s="568"/>
      <c r="AI473" s="568"/>
      <c r="AJ473" s="568"/>
    </row>
    <row r="474">
      <c r="A474" s="568"/>
      <c r="B474" s="568"/>
      <c r="C474" s="568"/>
      <c r="D474" s="568"/>
      <c r="E474" s="569"/>
      <c r="F474" s="568"/>
      <c r="G474" s="568"/>
      <c r="H474" s="568"/>
      <c r="I474" s="568"/>
      <c r="J474" s="568"/>
      <c r="K474" s="568"/>
      <c r="L474" s="568"/>
      <c r="M474" s="568"/>
      <c r="N474" s="568"/>
      <c r="O474" s="568"/>
      <c r="P474" s="568"/>
      <c r="Q474" s="568"/>
      <c r="R474" s="568"/>
      <c r="S474" s="568"/>
      <c r="T474" s="568"/>
      <c r="U474" s="568"/>
      <c r="V474" s="568"/>
      <c r="W474" s="568"/>
      <c r="X474" s="568"/>
      <c r="Y474" s="568"/>
      <c r="Z474" s="568"/>
      <c r="AA474" s="568"/>
      <c r="AB474" s="568"/>
      <c r="AC474" s="568"/>
      <c r="AD474" s="568"/>
      <c r="AE474" s="568"/>
      <c r="AF474" s="568"/>
      <c r="AG474" s="568"/>
      <c r="AH474" s="568"/>
      <c r="AI474" s="568"/>
      <c r="AJ474" s="568"/>
    </row>
    <row r="475">
      <c r="A475" s="568"/>
      <c r="B475" s="568"/>
      <c r="C475" s="568"/>
      <c r="D475" s="568"/>
      <c r="E475" s="569"/>
      <c r="F475" s="568"/>
      <c r="G475" s="568"/>
      <c r="H475" s="568"/>
      <c r="I475" s="568"/>
      <c r="J475" s="568"/>
      <c r="K475" s="568"/>
      <c r="L475" s="568"/>
      <c r="M475" s="568"/>
      <c r="N475" s="568"/>
      <c r="O475" s="568"/>
      <c r="P475" s="568"/>
      <c r="Q475" s="568"/>
      <c r="R475" s="568"/>
      <c r="S475" s="568"/>
      <c r="T475" s="568"/>
      <c r="U475" s="568"/>
      <c r="V475" s="568"/>
      <c r="W475" s="568"/>
      <c r="X475" s="568"/>
      <c r="Y475" s="568"/>
      <c r="Z475" s="568"/>
      <c r="AA475" s="568"/>
      <c r="AB475" s="568"/>
      <c r="AC475" s="568"/>
      <c r="AD475" s="568"/>
      <c r="AE475" s="568"/>
      <c r="AF475" s="568"/>
      <c r="AG475" s="568"/>
      <c r="AH475" s="568"/>
      <c r="AI475" s="568"/>
      <c r="AJ475" s="568"/>
    </row>
    <row r="476">
      <c r="A476" s="568"/>
      <c r="B476" s="568"/>
      <c r="C476" s="568"/>
      <c r="D476" s="568"/>
      <c r="E476" s="569"/>
      <c r="F476" s="568"/>
      <c r="G476" s="568"/>
      <c r="H476" s="568"/>
      <c r="I476" s="568"/>
      <c r="J476" s="568"/>
      <c r="K476" s="568"/>
      <c r="L476" s="568"/>
      <c r="M476" s="568"/>
      <c r="N476" s="568"/>
      <c r="O476" s="568"/>
      <c r="P476" s="568"/>
      <c r="Q476" s="568"/>
      <c r="R476" s="568"/>
      <c r="S476" s="568"/>
      <c r="T476" s="568"/>
      <c r="U476" s="568"/>
      <c r="V476" s="568"/>
      <c r="W476" s="568"/>
      <c r="X476" s="568"/>
      <c r="Y476" s="568"/>
      <c r="Z476" s="568"/>
      <c r="AA476" s="568"/>
      <c r="AB476" s="568"/>
      <c r="AC476" s="568"/>
      <c r="AD476" s="568"/>
      <c r="AE476" s="568"/>
      <c r="AF476" s="568"/>
      <c r="AG476" s="568"/>
      <c r="AH476" s="568"/>
      <c r="AI476" s="568"/>
      <c r="AJ476" s="568"/>
    </row>
    <row r="477">
      <c r="A477" s="568"/>
      <c r="B477" s="568"/>
      <c r="C477" s="568"/>
      <c r="D477" s="568"/>
      <c r="E477" s="569"/>
      <c r="F477" s="568"/>
      <c r="G477" s="568"/>
      <c r="H477" s="568"/>
      <c r="I477" s="568"/>
      <c r="J477" s="568"/>
      <c r="K477" s="568"/>
      <c r="L477" s="568"/>
      <c r="M477" s="568"/>
      <c r="N477" s="568"/>
      <c r="O477" s="568"/>
      <c r="P477" s="568"/>
      <c r="Q477" s="568"/>
      <c r="R477" s="568"/>
      <c r="S477" s="568"/>
      <c r="T477" s="568"/>
      <c r="U477" s="568"/>
      <c r="V477" s="568"/>
      <c r="W477" s="568"/>
      <c r="X477" s="568"/>
      <c r="Y477" s="568"/>
      <c r="Z477" s="568"/>
      <c r="AA477" s="568"/>
      <c r="AB477" s="568"/>
      <c r="AC477" s="568"/>
      <c r="AD477" s="568"/>
      <c r="AE477" s="568"/>
      <c r="AF477" s="568"/>
      <c r="AG477" s="568"/>
      <c r="AH477" s="568"/>
      <c r="AI477" s="568"/>
      <c r="AJ477" s="568"/>
    </row>
    <row r="478">
      <c r="A478" s="568"/>
      <c r="B478" s="568"/>
      <c r="C478" s="568"/>
      <c r="D478" s="568"/>
      <c r="E478" s="569"/>
      <c r="F478" s="568"/>
      <c r="G478" s="568"/>
      <c r="H478" s="568"/>
      <c r="I478" s="568"/>
      <c r="J478" s="568"/>
      <c r="K478" s="568"/>
      <c r="L478" s="568"/>
      <c r="M478" s="568"/>
      <c r="N478" s="568"/>
      <c r="O478" s="568"/>
      <c r="P478" s="568"/>
      <c r="Q478" s="568"/>
      <c r="R478" s="568"/>
      <c r="S478" s="568"/>
      <c r="T478" s="568"/>
      <c r="U478" s="568"/>
      <c r="V478" s="568"/>
      <c r="W478" s="568"/>
      <c r="X478" s="568"/>
      <c r="Y478" s="568"/>
      <c r="Z478" s="568"/>
      <c r="AA478" s="568"/>
      <c r="AB478" s="568"/>
      <c r="AC478" s="568"/>
      <c r="AD478" s="568"/>
      <c r="AE478" s="568"/>
      <c r="AF478" s="568"/>
      <c r="AG478" s="568"/>
      <c r="AH478" s="568"/>
      <c r="AI478" s="568"/>
      <c r="AJ478" s="568"/>
    </row>
    <row r="479">
      <c r="A479" s="568"/>
      <c r="B479" s="568"/>
      <c r="C479" s="568"/>
      <c r="D479" s="568"/>
      <c r="E479" s="569"/>
      <c r="F479" s="568"/>
      <c r="G479" s="568"/>
      <c r="H479" s="568"/>
      <c r="I479" s="568"/>
      <c r="J479" s="568"/>
      <c r="K479" s="568"/>
      <c r="L479" s="568"/>
      <c r="M479" s="568"/>
      <c r="N479" s="568"/>
      <c r="O479" s="568"/>
      <c r="P479" s="568"/>
      <c r="Q479" s="568"/>
      <c r="R479" s="568"/>
      <c r="S479" s="568"/>
      <c r="T479" s="568"/>
      <c r="U479" s="568"/>
      <c r="V479" s="568"/>
      <c r="W479" s="568"/>
      <c r="X479" s="568"/>
      <c r="Y479" s="568"/>
      <c r="Z479" s="568"/>
      <c r="AA479" s="568"/>
      <c r="AB479" s="568"/>
      <c r="AC479" s="568"/>
      <c r="AD479" s="568"/>
      <c r="AE479" s="568"/>
      <c r="AF479" s="568"/>
      <c r="AG479" s="568"/>
      <c r="AH479" s="568"/>
      <c r="AI479" s="568"/>
      <c r="AJ479" s="568"/>
    </row>
    <row r="480">
      <c r="A480" s="568"/>
      <c r="B480" s="568"/>
      <c r="C480" s="568"/>
      <c r="D480" s="568"/>
      <c r="E480" s="569"/>
      <c r="F480" s="568"/>
      <c r="G480" s="568"/>
      <c r="H480" s="568"/>
      <c r="I480" s="568"/>
      <c r="J480" s="568"/>
      <c r="K480" s="568"/>
      <c r="L480" s="568"/>
      <c r="M480" s="568"/>
      <c r="N480" s="568"/>
      <c r="O480" s="568"/>
      <c r="P480" s="568"/>
      <c r="Q480" s="568"/>
      <c r="R480" s="568"/>
      <c r="S480" s="568"/>
      <c r="T480" s="568"/>
      <c r="U480" s="568"/>
      <c r="V480" s="568"/>
      <c r="W480" s="568"/>
      <c r="X480" s="568"/>
      <c r="Y480" s="568"/>
      <c r="Z480" s="568"/>
      <c r="AA480" s="568"/>
      <c r="AB480" s="568"/>
      <c r="AC480" s="568"/>
      <c r="AD480" s="568"/>
      <c r="AE480" s="568"/>
      <c r="AF480" s="568"/>
      <c r="AG480" s="568"/>
      <c r="AH480" s="568"/>
      <c r="AI480" s="568"/>
      <c r="AJ480" s="568"/>
    </row>
    <row r="481">
      <c r="A481" s="568"/>
      <c r="B481" s="568"/>
      <c r="C481" s="568"/>
      <c r="D481" s="568"/>
      <c r="E481" s="569"/>
      <c r="F481" s="568"/>
      <c r="G481" s="568"/>
      <c r="H481" s="568"/>
      <c r="I481" s="568"/>
      <c r="J481" s="568"/>
      <c r="K481" s="568"/>
      <c r="L481" s="568"/>
      <c r="M481" s="568"/>
      <c r="N481" s="568"/>
      <c r="O481" s="568"/>
      <c r="P481" s="568"/>
      <c r="Q481" s="568"/>
      <c r="R481" s="568"/>
      <c r="S481" s="568"/>
      <c r="T481" s="568"/>
      <c r="U481" s="568"/>
      <c r="V481" s="568"/>
      <c r="W481" s="568"/>
      <c r="X481" s="568"/>
      <c r="Y481" s="568"/>
      <c r="Z481" s="568"/>
      <c r="AA481" s="568"/>
      <c r="AB481" s="568"/>
      <c r="AC481" s="568"/>
      <c r="AD481" s="568"/>
      <c r="AE481" s="568"/>
      <c r="AF481" s="568"/>
      <c r="AG481" s="568"/>
      <c r="AH481" s="568"/>
      <c r="AI481" s="568"/>
      <c r="AJ481" s="568"/>
    </row>
    <row r="482">
      <c r="A482" s="568"/>
      <c r="B482" s="568"/>
      <c r="C482" s="568"/>
      <c r="D482" s="568"/>
      <c r="E482" s="569"/>
      <c r="F482" s="568"/>
      <c r="G482" s="568"/>
      <c r="H482" s="568"/>
      <c r="I482" s="568"/>
      <c r="J482" s="568"/>
      <c r="K482" s="568"/>
      <c r="L482" s="568"/>
      <c r="M482" s="568"/>
      <c r="N482" s="568"/>
      <c r="O482" s="568"/>
      <c r="P482" s="568"/>
      <c r="Q482" s="568"/>
      <c r="R482" s="568"/>
      <c r="S482" s="568"/>
      <c r="T482" s="568"/>
      <c r="U482" s="568"/>
      <c r="V482" s="568"/>
      <c r="W482" s="568"/>
      <c r="X482" s="568"/>
      <c r="Y482" s="568"/>
      <c r="Z482" s="568"/>
      <c r="AA482" s="568"/>
      <c r="AB482" s="568"/>
      <c r="AC482" s="568"/>
      <c r="AD482" s="568"/>
      <c r="AE482" s="568"/>
      <c r="AF482" s="568"/>
      <c r="AG482" s="568"/>
      <c r="AH482" s="568"/>
      <c r="AI482" s="568"/>
      <c r="AJ482" s="568"/>
    </row>
    <row r="483">
      <c r="A483" s="568"/>
      <c r="B483" s="568"/>
      <c r="C483" s="568"/>
      <c r="D483" s="568"/>
      <c r="E483" s="569"/>
      <c r="F483" s="568"/>
      <c r="G483" s="568"/>
      <c r="H483" s="568"/>
      <c r="I483" s="568"/>
      <c r="J483" s="568"/>
      <c r="K483" s="568"/>
      <c r="L483" s="568"/>
      <c r="M483" s="568"/>
      <c r="N483" s="568"/>
      <c r="O483" s="568"/>
      <c r="P483" s="568"/>
      <c r="Q483" s="568"/>
      <c r="R483" s="568"/>
      <c r="S483" s="568"/>
      <c r="T483" s="568"/>
      <c r="U483" s="568"/>
      <c r="V483" s="568"/>
      <c r="W483" s="568"/>
      <c r="X483" s="568"/>
      <c r="Y483" s="568"/>
      <c r="Z483" s="568"/>
      <c r="AA483" s="568"/>
      <c r="AB483" s="568"/>
      <c r="AC483" s="568"/>
      <c r="AD483" s="568"/>
      <c r="AE483" s="568"/>
      <c r="AF483" s="568"/>
      <c r="AG483" s="568"/>
      <c r="AH483" s="568"/>
      <c r="AI483" s="568"/>
      <c r="AJ483" s="568"/>
    </row>
    <row r="484">
      <c r="A484" s="568"/>
      <c r="B484" s="568"/>
      <c r="C484" s="568"/>
      <c r="D484" s="568"/>
      <c r="E484" s="569"/>
      <c r="F484" s="568"/>
      <c r="G484" s="568"/>
      <c r="H484" s="568"/>
      <c r="I484" s="568"/>
      <c r="J484" s="568"/>
      <c r="K484" s="568"/>
      <c r="L484" s="568"/>
      <c r="M484" s="568"/>
      <c r="N484" s="568"/>
      <c r="O484" s="568"/>
      <c r="P484" s="568"/>
      <c r="Q484" s="568"/>
      <c r="R484" s="568"/>
      <c r="S484" s="568"/>
      <c r="T484" s="568"/>
      <c r="U484" s="568"/>
      <c r="V484" s="568"/>
      <c r="W484" s="568"/>
      <c r="X484" s="568"/>
      <c r="Y484" s="568"/>
      <c r="Z484" s="568"/>
      <c r="AA484" s="568"/>
      <c r="AB484" s="568"/>
      <c r="AC484" s="568"/>
      <c r="AD484" s="568"/>
      <c r="AE484" s="568"/>
      <c r="AF484" s="568"/>
      <c r="AG484" s="568"/>
      <c r="AH484" s="568"/>
      <c r="AI484" s="568"/>
      <c r="AJ484" s="568"/>
    </row>
    <row r="485">
      <c r="A485" s="568"/>
      <c r="B485" s="568"/>
      <c r="C485" s="568"/>
      <c r="D485" s="568"/>
      <c r="E485" s="569"/>
      <c r="F485" s="568"/>
      <c r="G485" s="568"/>
      <c r="H485" s="568"/>
      <c r="I485" s="568"/>
      <c r="J485" s="568"/>
      <c r="K485" s="568"/>
      <c r="L485" s="568"/>
      <c r="M485" s="568"/>
      <c r="N485" s="568"/>
      <c r="O485" s="568"/>
      <c r="P485" s="568"/>
      <c r="Q485" s="568"/>
      <c r="R485" s="568"/>
      <c r="S485" s="568"/>
      <c r="T485" s="568"/>
      <c r="U485" s="568"/>
      <c r="V485" s="568"/>
      <c r="W485" s="568"/>
      <c r="X485" s="568"/>
      <c r="Y485" s="568"/>
      <c r="Z485" s="568"/>
      <c r="AA485" s="568"/>
      <c r="AB485" s="568"/>
      <c r="AC485" s="568"/>
      <c r="AD485" s="568"/>
      <c r="AE485" s="568"/>
      <c r="AF485" s="568"/>
      <c r="AG485" s="568"/>
      <c r="AH485" s="568"/>
      <c r="AI485" s="568"/>
      <c r="AJ485" s="568"/>
    </row>
    <row r="486">
      <c r="A486" s="568"/>
      <c r="B486" s="568"/>
      <c r="C486" s="568"/>
      <c r="D486" s="568"/>
      <c r="E486" s="569"/>
      <c r="F486" s="568"/>
      <c r="G486" s="568"/>
      <c r="H486" s="568"/>
      <c r="I486" s="568"/>
      <c r="J486" s="568"/>
      <c r="K486" s="568"/>
      <c r="L486" s="568"/>
      <c r="M486" s="568"/>
      <c r="N486" s="568"/>
      <c r="O486" s="568"/>
      <c r="P486" s="568"/>
      <c r="Q486" s="568"/>
      <c r="R486" s="568"/>
      <c r="S486" s="568"/>
      <c r="T486" s="568"/>
      <c r="U486" s="568"/>
      <c r="V486" s="568"/>
      <c r="W486" s="568"/>
      <c r="X486" s="568"/>
      <c r="Y486" s="568"/>
      <c r="Z486" s="568"/>
      <c r="AA486" s="568"/>
      <c r="AB486" s="568"/>
      <c r="AC486" s="568"/>
      <c r="AD486" s="568"/>
      <c r="AE486" s="568"/>
      <c r="AF486" s="568"/>
      <c r="AG486" s="568"/>
      <c r="AH486" s="568"/>
      <c r="AI486" s="568"/>
      <c r="AJ486" s="568"/>
    </row>
    <row r="487">
      <c r="A487" s="568"/>
      <c r="B487" s="568"/>
      <c r="C487" s="568"/>
      <c r="D487" s="568"/>
      <c r="E487" s="569"/>
      <c r="F487" s="568"/>
      <c r="G487" s="568"/>
      <c r="H487" s="568"/>
      <c r="I487" s="568"/>
      <c r="J487" s="568"/>
      <c r="K487" s="568"/>
      <c r="L487" s="568"/>
      <c r="M487" s="568"/>
      <c r="N487" s="568"/>
      <c r="O487" s="568"/>
      <c r="P487" s="568"/>
      <c r="Q487" s="568"/>
      <c r="R487" s="568"/>
      <c r="S487" s="568"/>
      <c r="T487" s="568"/>
      <c r="U487" s="568"/>
      <c r="V487" s="568"/>
      <c r="W487" s="568"/>
      <c r="X487" s="568"/>
      <c r="Y487" s="568"/>
      <c r="Z487" s="568"/>
      <c r="AA487" s="568"/>
      <c r="AB487" s="568"/>
      <c r="AC487" s="568"/>
      <c r="AD487" s="568"/>
      <c r="AE487" s="568"/>
      <c r="AF487" s="568"/>
      <c r="AG487" s="568"/>
      <c r="AH487" s="568"/>
      <c r="AI487" s="568"/>
      <c r="AJ487" s="568"/>
    </row>
    <row r="488">
      <c r="A488" s="568"/>
      <c r="B488" s="568"/>
      <c r="C488" s="568"/>
      <c r="D488" s="568"/>
      <c r="E488" s="569"/>
      <c r="F488" s="568"/>
      <c r="G488" s="568"/>
      <c r="H488" s="568"/>
      <c r="I488" s="568"/>
      <c r="J488" s="568"/>
      <c r="K488" s="568"/>
      <c r="L488" s="568"/>
      <c r="M488" s="568"/>
      <c r="N488" s="568"/>
      <c r="O488" s="568"/>
      <c r="P488" s="568"/>
      <c r="Q488" s="568"/>
      <c r="R488" s="568"/>
      <c r="S488" s="568"/>
      <c r="T488" s="568"/>
      <c r="U488" s="568"/>
      <c r="V488" s="568"/>
      <c r="W488" s="568"/>
      <c r="X488" s="568"/>
      <c r="Y488" s="568"/>
      <c r="Z488" s="568"/>
      <c r="AA488" s="568"/>
      <c r="AB488" s="568"/>
      <c r="AC488" s="568"/>
      <c r="AD488" s="568"/>
      <c r="AE488" s="568"/>
      <c r="AF488" s="568"/>
      <c r="AG488" s="568"/>
      <c r="AH488" s="568"/>
      <c r="AI488" s="568"/>
      <c r="AJ488" s="568"/>
    </row>
    <row r="489">
      <c r="A489" s="568"/>
      <c r="B489" s="568"/>
      <c r="C489" s="568"/>
      <c r="D489" s="568"/>
      <c r="E489" s="569"/>
      <c r="F489" s="568"/>
      <c r="G489" s="568"/>
      <c r="H489" s="568"/>
      <c r="I489" s="568"/>
      <c r="J489" s="568"/>
      <c r="K489" s="568"/>
      <c r="L489" s="568"/>
      <c r="M489" s="568"/>
      <c r="N489" s="568"/>
      <c r="O489" s="568"/>
      <c r="P489" s="568"/>
      <c r="Q489" s="568"/>
      <c r="R489" s="568"/>
      <c r="S489" s="568"/>
      <c r="T489" s="568"/>
      <c r="U489" s="568"/>
      <c r="V489" s="568"/>
      <c r="W489" s="568"/>
      <c r="X489" s="568"/>
      <c r="Y489" s="568"/>
      <c r="Z489" s="568"/>
      <c r="AA489" s="568"/>
      <c r="AB489" s="568"/>
      <c r="AC489" s="568"/>
      <c r="AD489" s="568"/>
      <c r="AE489" s="568"/>
      <c r="AF489" s="568"/>
      <c r="AG489" s="568"/>
      <c r="AH489" s="568"/>
      <c r="AI489" s="568"/>
      <c r="AJ489" s="568"/>
    </row>
    <row r="490">
      <c r="A490" s="568"/>
      <c r="B490" s="568"/>
      <c r="C490" s="568"/>
      <c r="D490" s="568"/>
      <c r="E490" s="569"/>
      <c r="F490" s="568"/>
      <c r="G490" s="568"/>
      <c r="H490" s="568"/>
      <c r="I490" s="568"/>
      <c r="J490" s="568"/>
      <c r="K490" s="568"/>
      <c r="L490" s="568"/>
      <c r="M490" s="568"/>
      <c r="N490" s="568"/>
      <c r="O490" s="568"/>
      <c r="P490" s="568"/>
      <c r="Q490" s="568"/>
      <c r="R490" s="568"/>
      <c r="S490" s="568"/>
      <c r="T490" s="568"/>
      <c r="U490" s="568"/>
      <c r="V490" s="568"/>
      <c r="W490" s="568"/>
      <c r="X490" s="568"/>
      <c r="Y490" s="568"/>
      <c r="Z490" s="568"/>
      <c r="AA490" s="568"/>
      <c r="AB490" s="568"/>
      <c r="AC490" s="568"/>
      <c r="AD490" s="568"/>
      <c r="AE490" s="568"/>
      <c r="AF490" s="568"/>
      <c r="AG490" s="568"/>
      <c r="AH490" s="568"/>
      <c r="AI490" s="568"/>
      <c r="AJ490" s="568"/>
    </row>
    <row r="491">
      <c r="A491" s="568"/>
      <c r="B491" s="568"/>
      <c r="C491" s="568"/>
      <c r="D491" s="568"/>
      <c r="E491" s="569"/>
      <c r="F491" s="568"/>
      <c r="G491" s="568"/>
      <c r="H491" s="568"/>
      <c r="I491" s="568"/>
      <c r="J491" s="568"/>
      <c r="K491" s="568"/>
      <c r="L491" s="568"/>
      <c r="M491" s="568"/>
      <c r="N491" s="568"/>
      <c r="O491" s="568"/>
      <c r="P491" s="568"/>
      <c r="Q491" s="568"/>
      <c r="R491" s="568"/>
      <c r="S491" s="568"/>
      <c r="T491" s="568"/>
      <c r="U491" s="568"/>
      <c r="V491" s="568"/>
      <c r="W491" s="568"/>
      <c r="X491" s="568"/>
      <c r="Y491" s="568"/>
      <c r="Z491" s="568"/>
      <c r="AA491" s="568"/>
      <c r="AB491" s="568"/>
      <c r="AC491" s="568"/>
      <c r="AD491" s="568"/>
      <c r="AE491" s="568"/>
      <c r="AF491" s="568"/>
      <c r="AG491" s="568"/>
      <c r="AH491" s="568"/>
      <c r="AI491" s="568"/>
      <c r="AJ491" s="568"/>
    </row>
    <row r="492">
      <c r="A492" s="568"/>
      <c r="B492" s="568"/>
      <c r="C492" s="568"/>
      <c r="D492" s="568"/>
      <c r="E492" s="569"/>
      <c r="F492" s="568"/>
      <c r="G492" s="568"/>
      <c r="H492" s="568"/>
      <c r="I492" s="568"/>
      <c r="J492" s="568"/>
      <c r="K492" s="568"/>
      <c r="L492" s="568"/>
      <c r="M492" s="568"/>
      <c r="N492" s="568"/>
      <c r="O492" s="568"/>
      <c r="P492" s="568"/>
      <c r="Q492" s="568"/>
      <c r="R492" s="568"/>
      <c r="S492" s="568"/>
      <c r="T492" s="568"/>
      <c r="U492" s="568"/>
      <c r="V492" s="568"/>
      <c r="W492" s="568"/>
      <c r="X492" s="568"/>
      <c r="Y492" s="568"/>
      <c r="Z492" s="568"/>
      <c r="AA492" s="568"/>
      <c r="AB492" s="568"/>
      <c r="AC492" s="568"/>
      <c r="AD492" s="568"/>
      <c r="AE492" s="568"/>
      <c r="AF492" s="568"/>
      <c r="AG492" s="568"/>
      <c r="AH492" s="568"/>
      <c r="AI492" s="568"/>
      <c r="AJ492" s="568"/>
    </row>
    <row r="493">
      <c r="A493" s="568"/>
      <c r="B493" s="568"/>
      <c r="C493" s="568"/>
      <c r="D493" s="568"/>
      <c r="E493" s="569"/>
      <c r="F493" s="568"/>
      <c r="G493" s="568"/>
      <c r="H493" s="568"/>
      <c r="I493" s="568"/>
      <c r="J493" s="568"/>
      <c r="K493" s="568"/>
      <c r="L493" s="568"/>
      <c r="M493" s="568"/>
      <c r="N493" s="568"/>
      <c r="O493" s="568"/>
      <c r="P493" s="568"/>
      <c r="Q493" s="568"/>
      <c r="R493" s="568"/>
      <c r="S493" s="568"/>
      <c r="T493" s="568"/>
      <c r="U493" s="568"/>
      <c r="V493" s="568"/>
      <c r="W493" s="568"/>
      <c r="X493" s="568"/>
      <c r="Y493" s="568"/>
      <c r="Z493" s="568"/>
      <c r="AA493" s="568"/>
      <c r="AB493" s="568"/>
      <c r="AC493" s="568"/>
      <c r="AD493" s="568"/>
      <c r="AE493" s="568"/>
      <c r="AF493" s="568"/>
      <c r="AG493" s="568"/>
      <c r="AH493" s="568"/>
      <c r="AI493" s="568"/>
      <c r="AJ493" s="568"/>
    </row>
    <row r="494">
      <c r="A494" s="568"/>
      <c r="B494" s="568"/>
      <c r="C494" s="568"/>
      <c r="D494" s="568"/>
      <c r="E494" s="569"/>
      <c r="F494" s="568"/>
      <c r="G494" s="568"/>
      <c r="H494" s="568"/>
      <c r="I494" s="568"/>
      <c r="J494" s="568"/>
      <c r="K494" s="568"/>
      <c r="L494" s="568"/>
      <c r="M494" s="568"/>
      <c r="N494" s="568"/>
      <c r="O494" s="568"/>
      <c r="P494" s="568"/>
      <c r="Q494" s="568"/>
      <c r="R494" s="568"/>
      <c r="S494" s="568"/>
      <c r="T494" s="568"/>
      <c r="U494" s="568"/>
      <c r="V494" s="568"/>
      <c r="W494" s="568"/>
      <c r="X494" s="568"/>
      <c r="Y494" s="568"/>
      <c r="Z494" s="568"/>
      <c r="AA494" s="568"/>
      <c r="AB494" s="568"/>
      <c r="AC494" s="568"/>
      <c r="AD494" s="568"/>
      <c r="AE494" s="568"/>
      <c r="AF494" s="568"/>
      <c r="AG494" s="568"/>
      <c r="AH494" s="568"/>
      <c r="AI494" s="568"/>
      <c r="AJ494" s="568"/>
    </row>
    <row r="495">
      <c r="A495" s="568"/>
      <c r="B495" s="568"/>
      <c r="C495" s="568"/>
      <c r="D495" s="568"/>
      <c r="E495" s="569"/>
      <c r="F495" s="568"/>
      <c r="G495" s="568"/>
      <c r="H495" s="568"/>
      <c r="I495" s="568"/>
      <c r="J495" s="568"/>
      <c r="K495" s="568"/>
      <c r="L495" s="568"/>
      <c r="M495" s="568"/>
      <c r="N495" s="568"/>
      <c r="O495" s="568"/>
      <c r="P495" s="568"/>
      <c r="Q495" s="568"/>
      <c r="R495" s="568"/>
      <c r="S495" s="568"/>
      <c r="T495" s="568"/>
      <c r="U495" s="568"/>
      <c r="V495" s="568"/>
      <c r="W495" s="568"/>
      <c r="X495" s="568"/>
      <c r="Y495" s="568"/>
      <c r="Z495" s="568"/>
      <c r="AA495" s="568"/>
      <c r="AB495" s="568"/>
      <c r="AC495" s="568"/>
      <c r="AD495" s="568"/>
      <c r="AE495" s="568"/>
      <c r="AF495" s="568"/>
      <c r="AG495" s="568"/>
      <c r="AH495" s="568"/>
      <c r="AI495" s="568"/>
      <c r="AJ495" s="568"/>
    </row>
    <row r="496">
      <c r="A496" s="568"/>
      <c r="B496" s="568"/>
      <c r="C496" s="568"/>
      <c r="D496" s="568"/>
      <c r="E496" s="569"/>
      <c r="F496" s="568"/>
      <c r="G496" s="568"/>
      <c r="H496" s="568"/>
      <c r="I496" s="568"/>
      <c r="J496" s="568"/>
      <c r="K496" s="568"/>
      <c r="L496" s="568"/>
      <c r="M496" s="568"/>
      <c r="N496" s="568"/>
      <c r="O496" s="568"/>
      <c r="P496" s="568"/>
      <c r="Q496" s="568"/>
      <c r="R496" s="568"/>
      <c r="S496" s="568"/>
      <c r="T496" s="568"/>
      <c r="U496" s="568"/>
      <c r="V496" s="568"/>
      <c r="W496" s="568"/>
      <c r="X496" s="568"/>
      <c r="Y496" s="568"/>
      <c r="Z496" s="568"/>
      <c r="AA496" s="568"/>
      <c r="AB496" s="568"/>
      <c r="AC496" s="568"/>
      <c r="AD496" s="568"/>
      <c r="AE496" s="568"/>
      <c r="AF496" s="568"/>
      <c r="AG496" s="568"/>
      <c r="AH496" s="568"/>
      <c r="AI496" s="568"/>
      <c r="AJ496" s="568"/>
    </row>
    <row r="497">
      <c r="A497" s="568"/>
      <c r="B497" s="568"/>
      <c r="C497" s="568"/>
      <c r="D497" s="568"/>
      <c r="E497" s="569"/>
      <c r="F497" s="568"/>
      <c r="G497" s="568"/>
      <c r="H497" s="568"/>
      <c r="I497" s="568"/>
      <c r="J497" s="568"/>
      <c r="K497" s="568"/>
      <c r="L497" s="568"/>
      <c r="M497" s="568"/>
      <c r="N497" s="568"/>
      <c r="O497" s="568"/>
      <c r="P497" s="568"/>
      <c r="Q497" s="568"/>
      <c r="R497" s="568"/>
      <c r="S497" s="568"/>
      <c r="T497" s="568"/>
      <c r="U497" s="568"/>
      <c r="V497" s="568"/>
      <c r="W497" s="568"/>
      <c r="X497" s="568"/>
      <c r="Y497" s="568"/>
      <c r="Z497" s="568"/>
      <c r="AA497" s="568"/>
      <c r="AB497" s="568"/>
      <c r="AC497" s="568"/>
      <c r="AD497" s="568"/>
      <c r="AE497" s="568"/>
      <c r="AF497" s="568"/>
      <c r="AG497" s="568"/>
      <c r="AH497" s="568"/>
      <c r="AI497" s="568"/>
      <c r="AJ497" s="568"/>
    </row>
    <row r="498">
      <c r="A498" s="568"/>
      <c r="B498" s="568"/>
      <c r="C498" s="568"/>
      <c r="D498" s="568"/>
      <c r="E498" s="569"/>
      <c r="F498" s="568"/>
      <c r="G498" s="568"/>
      <c r="H498" s="568"/>
      <c r="I498" s="568"/>
      <c r="J498" s="568"/>
      <c r="K498" s="568"/>
      <c r="L498" s="568"/>
      <c r="M498" s="568"/>
      <c r="N498" s="568"/>
      <c r="O498" s="568"/>
      <c r="P498" s="568"/>
      <c r="Q498" s="568"/>
      <c r="R498" s="568"/>
      <c r="S498" s="568"/>
      <c r="T498" s="568"/>
      <c r="U498" s="568"/>
      <c r="V498" s="568"/>
      <c r="W498" s="568"/>
      <c r="X498" s="568"/>
      <c r="Y498" s="568"/>
      <c r="Z498" s="568"/>
      <c r="AA498" s="568"/>
      <c r="AB498" s="568"/>
      <c r="AC498" s="568"/>
      <c r="AD498" s="568"/>
      <c r="AE498" s="568"/>
      <c r="AF498" s="568"/>
      <c r="AG498" s="568"/>
      <c r="AH498" s="568"/>
      <c r="AI498" s="568"/>
      <c r="AJ498" s="568"/>
    </row>
    <row r="499">
      <c r="A499" s="568"/>
      <c r="B499" s="568"/>
      <c r="C499" s="568"/>
      <c r="D499" s="568"/>
      <c r="E499" s="569"/>
      <c r="F499" s="568"/>
      <c r="G499" s="568"/>
      <c r="H499" s="568"/>
      <c r="I499" s="568"/>
      <c r="J499" s="568"/>
      <c r="K499" s="568"/>
      <c r="L499" s="568"/>
      <c r="M499" s="568"/>
      <c r="N499" s="568"/>
      <c r="O499" s="568"/>
      <c r="P499" s="568"/>
      <c r="Q499" s="568"/>
      <c r="R499" s="568"/>
      <c r="S499" s="568"/>
      <c r="T499" s="568"/>
      <c r="U499" s="568"/>
      <c r="V499" s="568"/>
      <c r="W499" s="568"/>
      <c r="X499" s="568"/>
      <c r="Y499" s="568"/>
      <c r="Z499" s="568"/>
      <c r="AA499" s="568"/>
      <c r="AB499" s="568"/>
      <c r="AC499" s="568"/>
      <c r="AD499" s="568"/>
      <c r="AE499" s="568"/>
      <c r="AF499" s="568"/>
      <c r="AG499" s="568"/>
      <c r="AH499" s="568"/>
      <c r="AI499" s="568"/>
      <c r="AJ499" s="568"/>
    </row>
    <row r="500">
      <c r="A500" s="568"/>
      <c r="B500" s="568"/>
      <c r="C500" s="568"/>
      <c r="D500" s="568"/>
      <c r="E500" s="569"/>
      <c r="F500" s="568"/>
      <c r="G500" s="568"/>
      <c r="H500" s="568"/>
      <c r="I500" s="568"/>
      <c r="J500" s="568"/>
      <c r="K500" s="568"/>
      <c r="L500" s="568"/>
      <c r="M500" s="568"/>
      <c r="N500" s="568"/>
      <c r="O500" s="568"/>
      <c r="P500" s="568"/>
      <c r="Q500" s="568"/>
      <c r="R500" s="568"/>
      <c r="S500" s="568"/>
      <c r="T500" s="568"/>
      <c r="U500" s="568"/>
      <c r="V500" s="568"/>
      <c r="W500" s="568"/>
      <c r="X500" s="568"/>
      <c r="Y500" s="568"/>
      <c r="Z500" s="568"/>
      <c r="AA500" s="568"/>
      <c r="AB500" s="568"/>
      <c r="AC500" s="568"/>
      <c r="AD500" s="568"/>
      <c r="AE500" s="568"/>
      <c r="AF500" s="568"/>
      <c r="AG500" s="568"/>
      <c r="AH500" s="568"/>
      <c r="AI500" s="568"/>
      <c r="AJ500" s="568"/>
    </row>
    <row r="501">
      <c r="A501" s="568"/>
      <c r="B501" s="568"/>
      <c r="C501" s="568"/>
      <c r="D501" s="568"/>
      <c r="E501" s="569"/>
      <c r="F501" s="568"/>
      <c r="G501" s="568"/>
      <c r="H501" s="568"/>
      <c r="I501" s="568"/>
      <c r="J501" s="568"/>
      <c r="K501" s="568"/>
      <c r="L501" s="568"/>
      <c r="M501" s="568"/>
      <c r="N501" s="568"/>
      <c r="O501" s="568"/>
      <c r="P501" s="568"/>
      <c r="Q501" s="568"/>
      <c r="R501" s="568"/>
      <c r="S501" s="568"/>
      <c r="T501" s="568"/>
      <c r="U501" s="568"/>
      <c r="V501" s="568"/>
      <c r="W501" s="568"/>
      <c r="X501" s="568"/>
      <c r="Y501" s="568"/>
      <c r="Z501" s="568"/>
      <c r="AA501" s="568"/>
      <c r="AB501" s="568"/>
      <c r="AC501" s="568"/>
      <c r="AD501" s="568"/>
      <c r="AE501" s="568"/>
      <c r="AF501" s="568"/>
      <c r="AG501" s="568"/>
      <c r="AH501" s="568"/>
      <c r="AI501" s="568"/>
      <c r="AJ501" s="568"/>
    </row>
    <row r="502">
      <c r="A502" s="568"/>
      <c r="B502" s="568"/>
      <c r="C502" s="568"/>
      <c r="D502" s="568"/>
      <c r="E502" s="569"/>
      <c r="F502" s="568"/>
      <c r="G502" s="568"/>
      <c r="H502" s="568"/>
      <c r="I502" s="568"/>
      <c r="J502" s="568"/>
      <c r="K502" s="568"/>
      <c r="L502" s="568"/>
      <c r="M502" s="568"/>
      <c r="N502" s="568"/>
      <c r="O502" s="568"/>
      <c r="P502" s="568"/>
      <c r="Q502" s="568"/>
      <c r="R502" s="568"/>
      <c r="S502" s="568"/>
      <c r="T502" s="568"/>
      <c r="U502" s="568"/>
      <c r="V502" s="568"/>
      <c r="W502" s="568"/>
      <c r="X502" s="568"/>
      <c r="Y502" s="568"/>
      <c r="Z502" s="568"/>
      <c r="AA502" s="568"/>
      <c r="AB502" s="568"/>
      <c r="AC502" s="568"/>
      <c r="AD502" s="568"/>
      <c r="AE502" s="568"/>
      <c r="AF502" s="568"/>
      <c r="AG502" s="568"/>
      <c r="AH502" s="568"/>
      <c r="AI502" s="568"/>
      <c r="AJ502" s="568"/>
    </row>
    <row r="503">
      <c r="A503" s="568"/>
      <c r="B503" s="568"/>
      <c r="C503" s="568"/>
      <c r="D503" s="568"/>
      <c r="E503" s="569"/>
      <c r="F503" s="568"/>
      <c r="G503" s="568"/>
      <c r="H503" s="568"/>
      <c r="I503" s="568"/>
      <c r="J503" s="568"/>
      <c r="K503" s="568"/>
      <c r="L503" s="568"/>
      <c r="M503" s="568"/>
      <c r="N503" s="568"/>
      <c r="O503" s="568"/>
      <c r="P503" s="568"/>
      <c r="Q503" s="568"/>
      <c r="R503" s="568"/>
      <c r="S503" s="568"/>
      <c r="T503" s="568"/>
      <c r="U503" s="568"/>
      <c r="V503" s="568"/>
      <c r="W503" s="568"/>
      <c r="X503" s="568"/>
      <c r="Y503" s="568"/>
      <c r="Z503" s="568"/>
      <c r="AA503" s="568"/>
      <c r="AB503" s="568"/>
      <c r="AC503" s="568"/>
      <c r="AD503" s="568"/>
      <c r="AE503" s="568"/>
      <c r="AF503" s="568"/>
      <c r="AG503" s="568"/>
      <c r="AH503" s="568"/>
      <c r="AI503" s="568"/>
      <c r="AJ503" s="568"/>
    </row>
    <row r="504">
      <c r="A504" s="568"/>
      <c r="B504" s="568"/>
      <c r="C504" s="568"/>
      <c r="D504" s="568"/>
      <c r="E504" s="569"/>
      <c r="F504" s="568"/>
      <c r="G504" s="568"/>
      <c r="H504" s="568"/>
      <c r="I504" s="568"/>
      <c r="J504" s="568"/>
      <c r="K504" s="568"/>
      <c r="L504" s="568"/>
      <c r="M504" s="568"/>
      <c r="N504" s="568"/>
      <c r="O504" s="568"/>
      <c r="P504" s="568"/>
      <c r="Q504" s="568"/>
      <c r="R504" s="568"/>
      <c r="S504" s="568"/>
      <c r="T504" s="568"/>
      <c r="U504" s="568"/>
      <c r="V504" s="568"/>
      <c r="W504" s="568"/>
      <c r="X504" s="568"/>
      <c r="Y504" s="568"/>
      <c r="Z504" s="568"/>
      <c r="AA504" s="568"/>
      <c r="AB504" s="568"/>
      <c r="AC504" s="568"/>
      <c r="AD504" s="568"/>
      <c r="AE504" s="568"/>
      <c r="AF504" s="568"/>
      <c r="AG504" s="568"/>
      <c r="AH504" s="568"/>
      <c r="AI504" s="568"/>
      <c r="AJ504" s="568"/>
    </row>
    <row r="505">
      <c r="A505" s="568"/>
      <c r="B505" s="568"/>
      <c r="C505" s="568"/>
      <c r="D505" s="568"/>
      <c r="E505" s="569"/>
      <c r="F505" s="568"/>
      <c r="G505" s="568"/>
      <c r="H505" s="568"/>
      <c r="I505" s="568"/>
      <c r="J505" s="568"/>
      <c r="K505" s="568"/>
      <c r="L505" s="568"/>
      <c r="M505" s="568"/>
      <c r="N505" s="568"/>
      <c r="O505" s="568"/>
      <c r="P505" s="568"/>
      <c r="Q505" s="568"/>
      <c r="R505" s="568"/>
      <c r="S505" s="568"/>
      <c r="T505" s="568"/>
      <c r="U505" s="568"/>
      <c r="V505" s="568"/>
      <c r="W505" s="568"/>
      <c r="X505" s="568"/>
      <c r="Y505" s="568"/>
      <c r="Z505" s="568"/>
      <c r="AA505" s="568"/>
      <c r="AB505" s="568"/>
      <c r="AC505" s="568"/>
      <c r="AD505" s="568"/>
      <c r="AE505" s="568"/>
      <c r="AF505" s="568"/>
      <c r="AG505" s="568"/>
      <c r="AH505" s="568"/>
      <c r="AI505" s="568"/>
      <c r="AJ505" s="568"/>
    </row>
    <row r="506">
      <c r="A506" s="568"/>
      <c r="B506" s="568"/>
      <c r="C506" s="568"/>
      <c r="D506" s="568"/>
      <c r="E506" s="569"/>
      <c r="F506" s="568"/>
      <c r="G506" s="568"/>
      <c r="H506" s="568"/>
      <c r="I506" s="568"/>
      <c r="J506" s="568"/>
      <c r="K506" s="568"/>
      <c r="L506" s="568"/>
      <c r="M506" s="568"/>
      <c r="N506" s="568"/>
      <c r="O506" s="568"/>
      <c r="P506" s="568"/>
      <c r="Q506" s="568"/>
      <c r="R506" s="568"/>
      <c r="S506" s="568"/>
      <c r="T506" s="568"/>
      <c r="U506" s="568"/>
      <c r="V506" s="568"/>
      <c r="W506" s="568"/>
      <c r="X506" s="568"/>
      <c r="Y506" s="568"/>
      <c r="Z506" s="568"/>
      <c r="AA506" s="568"/>
      <c r="AB506" s="568"/>
      <c r="AC506" s="568"/>
      <c r="AD506" s="568"/>
      <c r="AE506" s="568"/>
      <c r="AF506" s="568"/>
      <c r="AG506" s="568"/>
      <c r="AH506" s="568"/>
      <c r="AI506" s="568"/>
      <c r="AJ506" s="568"/>
    </row>
    <row r="507">
      <c r="A507" s="568"/>
      <c r="B507" s="568"/>
      <c r="C507" s="568"/>
      <c r="D507" s="568"/>
      <c r="E507" s="569"/>
      <c r="F507" s="568"/>
      <c r="G507" s="568"/>
      <c r="H507" s="568"/>
      <c r="I507" s="568"/>
      <c r="J507" s="568"/>
      <c r="K507" s="568"/>
      <c r="L507" s="568"/>
      <c r="M507" s="568"/>
      <c r="N507" s="568"/>
      <c r="O507" s="568"/>
      <c r="P507" s="568"/>
      <c r="Q507" s="568"/>
      <c r="R507" s="568"/>
      <c r="S507" s="568"/>
      <c r="T507" s="568"/>
      <c r="U507" s="568"/>
      <c r="V507" s="568"/>
      <c r="W507" s="568"/>
      <c r="X507" s="568"/>
      <c r="Y507" s="568"/>
      <c r="Z507" s="568"/>
      <c r="AA507" s="568"/>
      <c r="AB507" s="568"/>
      <c r="AC507" s="568"/>
      <c r="AD507" s="568"/>
      <c r="AE507" s="568"/>
      <c r="AF507" s="568"/>
      <c r="AG507" s="568"/>
      <c r="AH507" s="568"/>
      <c r="AI507" s="568"/>
      <c r="AJ507" s="568"/>
    </row>
    <row r="508">
      <c r="A508" s="568"/>
      <c r="B508" s="568"/>
      <c r="C508" s="568"/>
      <c r="D508" s="568"/>
      <c r="E508" s="569"/>
      <c r="F508" s="568"/>
      <c r="G508" s="568"/>
      <c r="H508" s="568"/>
      <c r="I508" s="568"/>
      <c r="J508" s="568"/>
      <c r="K508" s="568"/>
      <c r="L508" s="568"/>
      <c r="M508" s="568"/>
      <c r="N508" s="568"/>
      <c r="O508" s="568"/>
      <c r="P508" s="568"/>
      <c r="Q508" s="568"/>
      <c r="R508" s="568"/>
      <c r="S508" s="568"/>
      <c r="T508" s="568"/>
      <c r="U508" s="568"/>
      <c r="V508" s="568"/>
      <c r="W508" s="568"/>
      <c r="X508" s="568"/>
      <c r="Y508" s="568"/>
      <c r="Z508" s="568"/>
      <c r="AA508" s="568"/>
      <c r="AB508" s="568"/>
      <c r="AC508" s="568"/>
      <c r="AD508" s="568"/>
      <c r="AE508" s="568"/>
      <c r="AF508" s="568"/>
      <c r="AG508" s="568"/>
      <c r="AH508" s="568"/>
      <c r="AI508" s="568"/>
      <c r="AJ508" s="568"/>
    </row>
    <row r="509">
      <c r="A509" s="568"/>
      <c r="B509" s="568"/>
      <c r="C509" s="568"/>
      <c r="D509" s="568"/>
      <c r="E509" s="569"/>
      <c r="F509" s="568"/>
      <c r="G509" s="568"/>
      <c r="H509" s="568"/>
      <c r="I509" s="568"/>
      <c r="J509" s="568"/>
      <c r="K509" s="568"/>
      <c r="L509" s="568"/>
      <c r="M509" s="568"/>
      <c r="N509" s="568"/>
      <c r="O509" s="568"/>
      <c r="P509" s="568"/>
      <c r="Q509" s="568"/>
      <c r="R509" s="568"/>
      <c r="S509" s="568"/>
      <c r="T509" s="568"/>
      <c r="U509" s="568"/>
      <c r="V509" s="568"/>
      <c r="W509" s="568"/>
      <c r="X509" s="568"/>
      <c r="Y509" s="568"/>
      <c r="Z509" s="568"/>
      <c r="AA509" s="568"/>
      <c r="AB509" s="568"/>
      <c r="AC509" s="568"/>
      <c r="AD509" s="568"/>
      <c r="AE509" s="568"/>
      <c r="AF509" s="568"/>
      <c r="AG509" s="568"/>
      <c r="AH509" s="568"/>
      <c r="AI509" s="568"/>
      <c r="AJ509" s="568"/>
    </row>
    <row r="510">
      <c r="A510" s="568"/>
      <c r="B510" s="568"/>
      <c r="C510" s="568"/>
      <c r="D510" s="568"/>
      <c r="E510" s="569"/>
      <c r="F510" s="568"/>
      <c r="G510" s="568"/>
      <c r="H510" s="568"/>
      <c r="I510" s="568"/>
      <c r="J510" s="568"/>
      <c r="K510" s="568"/>
      <c r="L510" s="568"/>
      <c r="M510" s="568"/>
      <c r="N510" s="568"/>
      <c r="O510" s="568"/>
      <c r="P510" s="568"/>
      <c r="Q510" s="568"/>
      <c r="R510" s="568"/>
      <c r="S510" s="568"/>
      <c r="T510" s="568"/>
      <c r="U510" s="568"/>
      <c r="V510" s="568"/>
      <c r="W510" s="568"/>
      <c r="X510" s="568"/>
      <c r="Y510" s="568"/>
      <c r="Z510" s="568"/>
      <c r="AA510" s="568"/>
      <c r="AB510" s="568"/>
      <c r="AC510" s="568"/>
      <c r="AD510" s="568"/>
      <c r="AE510" s="568"/>
      <c r="AF510" s="568"/>
      <c r="AG510" s="568"/>
      <c r="AH510" s="568"/>
      <c r="AI510" s="568"/>
      <c r="AJ510" s="568"/>
    </row>
    <row r="511">
      <c r="A511" s="568"/>
      <c r="B511" s="568"/>
      <c r="C511" s="568"/>
      <c r="D511" s="568"/>
      <c r="E511" s="569"/>
      <c r="F511" s="568"/>
      <c r="G511" s="568"/>
      <c r="H511" s="568"/>
      <c r="I511" s="568"/>
      <c r="J511" s="568"/>
      <c r="K511" s="568"/>
      <c r="L511" s="568"/>
      <c r="M511" s="568"/>
      <c r="N511" s="568"/>
      <c r="O511" s="568"/>
      <c r="P511" s="568"/>
      <c r="Q511" s="568"/>
      <c r="R511" s="568"/>
      <c r="S511" s="568"/>
      <c r="T511" s="568"/>
      <c r="U511" s="568"/>
      <c r="V511" s="568"/>
      <c r="W511" s="568"/>
      <c r="X511" s="568"/>
      <c r="Y511" s="568"/>
      <c r="Z511" s="568"/>
      <c r="AA511" s="568"/>
      <c r="AB511" s="568"/>
      <c r="AC511" s="568"/>
      <c r="AD511" s="568"/>
      <c r="AE511" s="568"/>
      <c r="AF511" s="568"/>
      <c r="AG511" s="568"/>
      <c r="AH511" s="568"/>
      <c r="AI511" s="568"/>
      <c r="AJ511" s="568"/>
    </row>
    <row r="512">
      <c r="A512" s="568"/>
      <c r="B512" s="568"/>
      <c r="C512" s="568"/>
      <c r="D512" s="568"/>
      <c r="E512" s="569"/>
      <c r="F512" s="568"/>
      <c r="G512" s="568"/>
      <c r="H512" s="568"/>
      <c r="I512" s="568"/>
      <c r="J512" s="568"/>
      <c r="K512" s="568"/>
      <c r="L512" s="568"/>
      <c r="M512" s="568"/>
      <c r="N512" s="568"/>
      <c r="O512" s="568"/>
      <c r="P512" s="568"/>
      <c r="Q512" s="568"/>
      <c r="R512" s="568"/>
      <c r="S512" s="568"/>
      <c r="T512" s="568"/>
      <c r="U512" s="568"/>
      <c r="V512" s="568"/>
      <c r="W512" s="568"/>
      <c r="X512" s="568"/>
      <c r="Y512" s="568"/>
      <c r="Z512" s="568"/>
      <c r="AA512" s="568"/>
      <c r="AB512" s="568"/>
      <c r="AC512" s="568"/>
      <c r="AD512" s="568"/>
      <c r="AE512" s="568"/>
      <c r="AF512" s="568"/>
      <c r="AG512" s="568"/>
      <c r="AH512" s="568"/>
      <c r="AI512" s="568"/>
      <c r="AJ512" s="568"/>
    </row>
    <row r="513">
      <c r="A513" s="568"/>
      <c r="B513" s="568"/>
      <c r="C513" s="568"/>
      <c r="D513" s="568"/>
      <c r="E513" s="569"/>
      <c r="F513" s="568"/>
      <c r="G513" s="568"/>
      <c r="H513" s="568"/>
      <c r="I513" s="568"/>
      <c r="J513" s="568"/>
      <c r="K513" s="568"/>
      <c r="L513" s="568"/>
      <c r="M513" s="568"/>
      <c r="N513" s="568"/>
      <c r="O513" s="568"/>
      <c r="P513" s="568"/>
      <c r="Q513" s="568"/>
      <c r="R513" s="568"/>
      <c r="S513" s="568"/>
      <c r="T513" s="568"/>
      <c r="U513" s="568"/>
      <c r="V513" s="568"/>
      <c r="W513" s="568"/>
      <c r="X513" s="568"/>
      <c r="Y513" s="568"/>
      <c r="Z513" s="568"/>
      <c r="AA513" s="568"/>
      <c r="AB513" s="568"/>
      <c r="AC513" s="568"/>
      <c r="AD513" s="568"/>
      <c r="AE513" s="568"/>
      <c r="AF513" s="568"/>
      <c r="AG513" s="568"/>
      <c r="AH513" s="568"/>
      <c r="AI513" s="568"/>
      <c r="AJ513" s="568"/>
    </row>
    <row r="514">
      <c r="A514" s="568"/>
      <c r="B514" s="568"/>
      <c r="C514" s="568"/>
      <c r="D514" s="568"/>
      <c r="E514" s="569"/>
      <c r="F514" s="568"/>
      <c r="G514" s="568"/>
      <c r="H514" s="568"/>
      <c r="I514" s="568"/>
      <c r="J514" s="568"/>
      <c r="K514" s="568"/>
      <c r="L514" s="568"/>
      <c r="M514" s="568"/>
      <c r="N514" s="568"/>
      <c r="O514" s="568"/>
      <c r="P514" s="568"/>
      <c r="Q514" s="568"/>
      <c r="R514" s="568"/>
      <c r="S514" s="568"/>
      <c r="T514" s="568"/>
      <c r="U514" s="568"/>
      <c r="V514" s="568"/>
      <c r="W514" s="568"/>
      <c r="X514" s="568"/>
      <c r="Y514" s="568"/>
      <c r="Z514" s="568"/>
      <c r="AA514" s="568"/>
      <c r="AB514" s="568"/>
      <c r="AC514" s="568"/>
      <c r="AD514" s="568"/>
      <c r="AE514" s="568"/>
      <c r="AF514" s="568"/>
      <c r="AG514" s="568"/>
      <c r="AH514" s="568"/>
      <c r="AI514" s="568"/>
      <c r="AJ514" s="568"/>
    </row>
    <row r="515">
      <c r="A515" s="568"/>
      <c r="B515" s="568"/>
      <c r="C515" s="568"/>
      <c r="D515" s="568"/>
      <c r="E515" s="569"/>
      <c r="F515" s="568"/>
      <c r="G515" s="568"/>
      <c r="H515" s="568"/>
      <c r="I515" s="568"/>
      <c r="J515" s="568"/>
      <c r="K515" s="568"/>
      <c r="L515" s="568"/>
      <c r="M515" s="568"/>
      <c r="N515" s="568"/>
      <c r="O515" s="568"/>
      <c r="P515" s="568"/>
      <c r="Q515" s="568"/>
      <c r="R515" s="568"/>
      <c r="S515" s="568"/>
      <c r="T515" s="568"/>
      <c r="U515" s="568"/>
      <c r="V515" s="568"/>
      <c r="W515" s="568"/>
      <c r="X515" s="568"/>
      <c r="Y515" s="568"/>
      <c r="Z515" s="568"/>
      <c r="AA515" s="568"/>
      <c r="AB515" s="568"/>
      <c r="AC515" s="568"/>
      <c r="AD515" s="568"/>
      <c r="AE515" s="568"/>
      <c r="AF515" s="568"/>
      <c r="AG515" s="568"/>
      <c r="AH515" s="568"/>
      <c r="AI515" s="568"/>
      <c r="AJ515" s="568"/>
    </row>
    <row r="516">
      <c r="A516" s="568"/>
      <c r="B516" s="568"/>
      <c r="C516" s="568"/>
      <c r="D516" s="568"/>
      <c r="E516" s="569"/>
      <c r="F516" s="568"/>
      <c r="G516" s="568"/>
      <c r="H516" s="568"/>
      <c r="I516" s="568"/>
      <c r="J516" s="568"/>
      <c r="K516" s="568"/>
      <c r="L516" s="568"/>
      <c r="M516" s="568"/>
      <c r="N516" s="568"/>
      <c r="O516" s="568"/>
      <c r="P516" s="568"/>
      <c r="Q516" s="568"/>
      <c r="R516" s="568"/>
      <c r="S516" s="568"/>
      <c r="T516" s="568"/>
      <c r="U516" s="568"/>
      <c r="V516" s="568"/>
      <c r="W516" s="568"/>
      <c r="X516" s="568"/>
      <c r="Y516" s="568"/>
      <c r="Z516" s="568"/>
      <c r="AA516" s="568"/>
      <c r="AB516" s="568"/>
      <c r="AC516" s="568"/>
      <c r="AD516" s="568"/>
      <c r="AE516" s="568"/>
      <c r="AF516" s="568"/>
      <c r="AG516" s="568"/>
      <c r="AH516" s="568"/>
      <c r="AI516" s="568"/>
      <c r="AJ516" s="568"/>
    </row>
    <row r="517">
      <c r="A517" s="568"/>
      <c r="B517" s="568"/>
      <c r="C517" s="568"/>
      <c r="D517" s="568"/>
      <c r="E517" s="569"/>
      <c r="F517" s="568"/>
      <c r="G517" s="568"/>
      <c r="H517" s="568"/>
      <c r="I517" s="568"/>
      <c r="J517" s="568"/>
      <c r="K517" s="568"/>
      <c r="L517" s="568"/>
      <c r="M517" s="568"/>
      <c r="N517" s="568"/>
      <c r="O517" s="568"/>
      <c r="P517" s="568"/>
      <c r="Q517" s="568"/>
      <c r="R517" s="568"/>
      <c r="S517" s="568"/>
      <c r="T517" s="568"/>
      <c r="U517" s="568"/>
      <c r="V517" s="568"/>
      <c r="W517" s="568"/>
      <c r="X517" s="568"/>
      <c r="Y517" s="568"/>
      <c r="Z517" s="568"/>
      <c r="AA517" s="568"/>
      <c r="AB517" s="568"/>
      <c r="AC517" s="568"/>
      <c r="AD517" s="568"/>
      <c r="AE517" s="568"/>
      <c r="AF517" s="568"/>
      <c r="AG517" s="568"/>
      <c r="AH517" s="568"/>
      <c r="AI517" s="568"/>
      <c r="AJ517" s="568"/>
    </row>
    <row r="518">
      <c r="A518" s="568"/>
      <c r="B518" s="568"/>
      <c r="C518" s="568"/>
      <c r="D518" s="568"/>
      <c r="E518" s="569"/>
      <c r="F518" s="568"/>
      <c r="G518" s="568"/>
      <c r="H518" s="568"/>
      <c r="I518" s="568"/>
      <c r="J518" s="568"/>
      <c r="K518" s="568"/>
      <c r="L518" s="568"/>
      <c r="M518" s="568"/>
      <c r="N518" s="568"/>
      <c r="O518" s="568"/>
      <c r="P518" s="568"/>
      <c r="Q518" s="568"/>
      <c r="R518" s="568"/>
      <c r="S518" s="568"/>
      <c r="T518" s="568"/>
      <c r="U518" s="568"/>
      <c r="V518" s="568"/>
      <c r="W518" s="568"/>
      <c r="X518" s="568"/>
      <c r="Y518" s="568"/>
      <c r="Z518" s="568"/>
      <c r="AA518" s="568"/>
      <c r="AB518" s="568"/>
      <c r="AC518" s="568"/>
      <c r="AD518" s="568"/>
      <c r="AE518" s="568"/>
      <c r="AF518" s="568"/>
      <c r="AG518" s="568"/>
      <c r="AH518" s="568"/>
      <c r="AI518" s="568"/>
      <c r="AJ518" s="568"/>
    </row>
    <row r="519">
      <c r="A519" s="568"/>
      <c r="B519" s="568"/>
      <c r="C519" s="568"/>
      <c r="D519" s="568"/>
      <c r="E519" s="569"/>
      <c r="F519" s="568"/>
      <c r="G519" s="568"/>
      <c r="H519" s="568"/>
      <c r="I519" s="568"/>
      <c r="J519" s="568"/>
      <c r="K519" s="568"/>
      <c r="L519" s="568"/>
      <c r="M519" s="568"/>
      <c r="N519" s="568"/>
      <c r="O519" s="568"/>
      <c r="P519" s="568"/>
      <c r="Q519" s="568"/>
      <c r="R519" s="568"/>
      <c r="S519" s="568"/>
      <c r="T519" s="568"/>
      <c r="U519" s="568"/>
      <c r="V519" s="568"/>
      <c r="W519" s="568"/>
      <c r="X519" s="568"/>
      <c r="Y519" s="568"/>
      <c r="Z519" s="568"/>
      <c r="AA519" s="568"/>
      <c r="AB519" s="568"/>
      <c r="AC519" s="568"/>
      <c r="AD519" s="568"/>
      <c r="AE519" s="568"/>
      <c r="AF519" s="568"/>
      <c r="AG519" s="568"/>
      <c r="AH519" s="568"/>
      <c r="AI519" s="568"/>
      <c r="AJ519" s="568"/>
    </row>
    <row r="520">
      <c r="A520" s="568"/>
      <c r="B520" s="568"/>
      <c r="C520" s="568"/>
      <c r="D520" s="568"/>
      <c r="E520" s="569"/>
      <c r="F520" s="568"/>
      <c r="G520" s="568"/>
      <c r="H520" s="568"/>
      <c r="I520" s="568"/>
      <c r="J520" s="568"/>
      <c r="K520" s="568"/>
      <c r="L520" s="568"/>
      <c r="M520" s="568"/>
      <c r="N520" s="568"/>
      <c r="O520" s="568"/>
      <c r="P520" s="568"/>
      <c r="Q520" s="568"/>
      <c r="R520" s="568"/>
      <c r="S520" s="568"/>
      <c r="T520" s="568"/>
      <c r="U520" s="568"/>
      <c r="V520" s="568"/>
      <c r="W520" s="568"/>
      <c r="X520" s="568"/>
      <c r="Y520" s="568"/>
      <c r="Z520" s="568"/>
      <c r="AA520" s="568"/>
      <c r="AB520" s="568"/>
      <c r="AC520" s="568"/>
      <c r="AD520" s="568"/>
      <c r="AE520" s="568"/>
      <c r="AF520" s="568"/>
      <c r="AG520" s="568"/>
      <c r="AH520" s="568"/>
      <c r="AI520" s="568"/>
      <c r="AJ520" s="568"/>
    </row>
    <row r="521">
      <c r="A521" s="568"/>
      <c r="B521" s="568"/>
      <c r="C521" s="568"/>
      <c r="D521" s="568"/>
      <c r="E521" s="569"/>
      <c r="F521" s="568"/>
      <c r="G521" s="568"/>
      <c r="H521" s="568"/>
      <c r="I521" s="568"/>
      <c r="J521" s="568"/>
      <c r="K521" s="568"/>
      <c r="L521" s="568"/>
      <c r="M521" s="568"/>
      <c r="N521" s="568"/>
      <c r="O521" s="568"/>
      <c r="P521" s="568"/>
      <c r="Q521" s="568"/>
      <c r="R521" s="568"/>
      <c r="S521" s="568"/>
      <c r="T521" s="568"/>
      <c r="U521" s="568"/>
      <c r="V521" s="568"/>
      <c r="W521" s="568"/>
      <c r="X521" s="568"/>
      <c r="Y521" s="568"/>
      <c r="Z521" s="568"/>
      <c r="AA521" s="568"/>
      <c r="AB521" s="568"/>
      <c r="AC521" s="568"/>
      <c r="AD521" s="568"/>
      <c r="AE521" s="568"/>
      <c r="AF521" s="568"/>
      <c r="AG521" s="568"/>
      <c r="AH521" s="568"/>
      <c r="AI521" s="568"/>
      <c r="AJ521" s="568"/>
    </row>
    <row r="522">
      <c r="A522" s="568"/>
      <c r="B522" s="568"/>
      <c r="C522" s="568"/>
      <c r="D522" s="568"/>
      <c r="E522" s="569"/>
      <c r="F522" s="568"/>
      <c r="G522" s="568"/>
      <c r="H522" s="568"/>
      <c r="I522" s="568"/>
      <c r="J522" s="568"/>
      <c r="K522" s="568"/>
      <c r="L522" s="568"/>
      <c r="M522" s="568"/>
      <c r="N522" s="568"/>
      <c r="O522" s="568"/>
      <c r="P522" s="568"/>
      <c r="Q522" s="568"/>
      <c r="R522" s="568"/>
      <c r="S522" s="568"/>
      <c r="T522" s="568"/>
      <c r="U522" s="568"/>
      <c r="V522" s="568"/>
      <c r="W522" s="568"/>
      <c r="X522" s="568"/>
      <c r="Y522" s="568"/>
      <c r="Z522" s="568"/>
      <c r="AA522" s="568"/>
      <c r="AB522" s="568"/>
      <c r="AC522" s="568"/>
      <c r="AD522" s="568"/>
      <c r="AE522" s="568"/>
      <c r="AF522" s="568"/>
      <c r="AG522" s="568"/>
      <c r="AH522" s="568"/>
      <c r="AI522" s="568"/>
      <c r="AJ522" s="568"/>
    </row>
    <row r="523">
      <c r="A523" s="568"/>
      <c r="B523" s="568"/>
      <c r="C523" s="568"/>
      <c r="D523" s="568"/>
      <c r="E523" s="569"/>
      <c r="F523" s="568"/>
      <c r="G523" s="568"/>
      <c r="H523" s="568"/>
      <c r="I523" s="568"/>
      <c r="J523" s="568"/>
      <c r="K523" s="568"/>
      <c r="L523" s="568"/>
      <c r="M523" s="568"/>
      <c r="N523" s="568"/>
      <c r="O523" s="568"/>
      <c r="P523" s="568"/>
      <c r="Q523" s="568"/>
      <c r="R523" s="568"/>
      <c r="S523" s="568"/>
      <c r="T523" s="568"/>
      <c r="U523" s="568"/>
      <c r="V523" s="568"/>
      <c r="W523" s="568"/>
      <c r="X523" s="568"/>
      <c r="Y523" s="568"/>
      <c r="Z523" s="568"/>
      <c r="AA523" s="568"/>
      <c r="AB523" s="568"/>
      <c r="AC523" s="568"/>
      <c r="AD523" s="568"/>
      <c r="AE523" s="568"/>
      <c r="AF523" s="568"/>
      <c r="AG523" s="568"/>
      <c r="AH523" s="568"/>
      <c r="AI523" s="568"/>
      <c r="AJ523" s="568"/>
    </row>
    <row r="524">
      <c r="A524" s="568"/>
      <c r="B524" s="568"/>
      <c r="C524" s="568"/>
      <c r="D524" s="568"/>
      <c r="E524" s="569"/>
      <c r="F524" s="568"/>
      <c r="G524" s="568"/>
      <c r="H524" s="568"/>
      <c r="I524" s="568"/>
      <c r="J524" s="568"/>
      <c r="K524" s="568"/>
      <c r="L524" s="568"/>
      <c r="M524" s="568"/>
      <c r="N524" s="568"/>
      <c r="O524" s="568"/>
      <c r="P524" s="568"/>
      <c r="Q524" s="568"/>
      <c r="R524" s="568"/>
      <c r="S524" s="568"/>
      <c r="T524" s="568"/>
      <c r="U524" s="568"/>
      <c r="V524" s="568"/>
      <c r="W524" s="568"/>
      <c r="X524" s="568"/>
      <c r="Y524" s="568"/>
      <c r="Z524" s="568"/>
      <c r="AA524" s="568"/>
      <c r="AB524" s="568"/>
      <c r="AC524" s="568"/>
      <c r="AD524" s="568"/>
      <c r="AE524" s="568"/>
      <c r="AF524" s="568"/>
      <c r="AG524" s="568"/>
      <c r="AH524" s="568"/>
      <c r="AI524" s="568"/>
      <c r="AJ524" s="568"/>
    </row>
    <row r="525">
      <c r="A525" s="568"/>
      <c r="B525" s="568"/>
      <c r="C525" s="568"/>
      <c r="D525" s="568"/>
      <c r="E525" s="569"/>
      <c r="F525" s="568"/>
      <c r="G525" s="568"/>
      <c r="H525" s="568"/>
      <c r="I525" s="568"/>
      <c r="J525" s="568"/>
      <c r="K525" s="568"/>
      <c r="L525" s="568"/>
      <c r="M525" s="568"/>
      <c r="N525" s="568"/>
      <c r="O525" s="568"/>
      <c r="P525" s="568"/>
      <c r="Q525" s="568"/>
      <c r="R525" s="568"/>
      <c r="S525" s="568"/>
      <c r="T525" s="568"/>
      <c r="U525" s="568"/>
      <c r="V525" s="568"/>
      <c r="W525" s="568"/>
      <c r="X525" s="568"/>
      <c r="Y525" s="568"/>
      <c r="Z525" s="568"/>
      <c r="AA525" s="568"/>
      <c r="AB525" s="568"/>
      <c r="AC525" s="568"/>
      <c r="AD525" s="568"/>
      <c r="AE525" s="568"/>
      <c r="AF525" s="568"/>
      <c r="AG525" s="568"/>
      <c r="AH525" s="568"/>
      <c r="AI525" s="568"/>
      <c r="AJ525" s="568"/>
    </row>
    <row r="526">
      <c r="A526" s="568"/>
      <c r="B526" s="568"/>
      <c r="C526" s="568"/>
      <c r="D526" s="568"/>
      <c r="E526" s="569"/>
      <c r="F526" s="568"/>
      <c r="G526" s="568"/>
      <c r="H526" s="568"/>
      <c r="I526" s="568"/>
      <c r="J526" s="568"/>
      <c r="K526" s="568"/>
      <c r="L526" s="568"/>
      <c r="M526" s="568"/>
      <c r="N526" s="568"/>
      <c r="O526" s="568"/>
      <c r="P526" s="568"/>
      <c r="Q526" s="568"/>
      <c r="R526" s="568"/>
      <c r="S526" s="568"/>
      <c r="T526" s="568"/>
      <c r="U526" s="568"/>
      <c r="V526" s="568"/>
      <c r="W526" s="568"/>
      <c r="X526" s="568"/>
      <c r="Y526" s="568"/>
      <c r="Z526" s="568"/>
      <c r="AA526" s="568"/>
      <c r="AB526" s="568"/>
      <c r="AC526" s="568"/>
      <c r="AD526" s="568"/>
      <c r="AE526" s="568"/>
      <c r="AF526" s="568"/>
      <c r="AG526" s="568"/>
      <c r="AH526" s="568"/>
      <c r="AI526" s="568"/>
      <c r="AJ526" s="568"/>
    </row>
    <row r="527">
      <c r="A527" s="568"/>
      <c r="B527" s="568"/>
      <c r="C527" s="568"/>
      <c r="D527" s="568"/>
      <c r="E527" s="569"/>
      <c r="F527" s="568"/>
      <c r="G527" s="568"/>
      <c r="H527" s="568"/>
      <c r="I527" s="568"/>
      <c r="J527" s="568"/>
      <c r="K527" s="568"/>
      <c r="L527" s="568"/>
      <c r="M527" s="568"/>
      <c r="N527" s="568"/>
      <c r="O527" s="568"/>
      <c r="P527" s="568"/>
      <c r="Q527" s="568"/>
      <c r="R527" s="568"/>
      <c r="S527" s="568"/>
      <c r="T527" s="568"/>
      <c r="U527" s="568"/>
      <c r="V527" s="568"/>
      <c r="W527" s="568"/>
      <c r="X527" s="568"/>
      <c r="Y527" s="568"/>
      <c r="Z527" s="568"/>
      <c r="AA527" s="568"/>
      <c r="AB527" s="568"/>
      <c r="AC527" s="568"/>
      <c r="AD527" s="568"/>
      <c r="AE527" s="568"/>
      <c r="AF527" s="568"/>
      <c r="AG527" s="568"/>
      <c r="AH527" s="568"/>
      <c r="AI527" s="568"/>
      <c r="AJ527" s="568"/>
    </row>
    <row r="528">
      <c r="A528" s="568"/>
      <c r="B528" s="568"/>
      <c r="C528" s="568"/>
      <c r="D528" s="568"/>
      <c r="E528" s="569"/>
      <c r="F528" s="568"/>
      <c r="G528" s="568"/>
      <c r="H528" s="568"/>
      <c r="I528" s="568"/>
      <c r="J528" s="568"/>
      <c r="K528" s="568"/>
      <c r="L528" s="568"/>
      <c r="M528" s="568"/>
      <c r="N528" s="568"/>
      <c r="O528" s="568"/>
      <c r="P528" s="568"/>
      <c r="Q528" s="568"/>
      <c r="R528" s="568"/>
      <c r="S528" s="568"/>
      <c r="T528" s="568"/>
      <c r="U528" s="568"/>
      <c r="V528" s="568"/>
      <c r="W528" s="568"/>
      <c r="X528" s="568"/>
      <c r="Y528" s="568"/>
      <c r="Z528" s="568"/>
      <c r="AA528" s="568"/>
      <c r="AB528" s="568"/>
      <c r="AC528" s="568"/>
      <c r="AD528" s="568"/>
      <c r="AE528" s="568"/>
      <c r="AF528" s="568"/>
      <c r="AG528" s="568"/>
      <c r="AH528" s="568"/>
      <c r="AI528" s="568"/>
      <c r="AJ528" s="568"/>
    </row>
    <row r="529">
      <c r="A529" s="568"/>
      <c r="B529" s="568"/>
      <c r="C529" s="568"/>
      <c r="D529" s="568"/>
      <c r="E529" s="569"/>
      <c r="F529" s="568"/>
      <c r="G529" s="568"/>
      <c r="H529" s="568"/>
      <c r="I529" s="568"/>
      <c r="J529" s="568"/>
      <c r="K529" s="568"/>
      <c r="L529" s="568"/>
      <c r="M529" s="568"/>
      <c r="N529" s="568"/>
      <c r="O529" s="568"/>
      <c r="P529" s="568"/>
      <c r="Q529" s="568"/>
      <c r="R529" s="568"/>
      <c r="S529" s="568"/>
      <c r="T529" s="568"/>
      <c r="U529" s="568"/>
      <c r="V529" s="568"/>
      <c r="W529" s="568"/>
      <c r="X529" s="568"/>
      <c r="Y529" s="568"/>
      <c r="Z529" s="568"/>
      <c r="AA529" s="568"/>
      <c r="AB529" s="568"/>
      <c r="AC529" s="568"/>
      <c r="AD529" s="568"/>
      <c r="AE529" s="568"/>
      <c r="AF529" s="568"/>
      <c r="AG529" s="568"/>
      <c r="AH529" s="568"/>
      <c r="AI529" s="568"/>
      <c r="AJ529" s="568"/>
    </row>
    <row r="530">
      <c r="A530" s="568"/>
      <c r="B530" s="568"/>
      <c r="C530" s="568"/>
      <c r="D530" s="568"/>
      <c r="E530" s="569"/>
      <c r="F530" s="568"/>
      <c r="G530" s="568"/>
      <c r="H530" s="568"/>
      <c r="I530" s="568"/>
      <c r="J530" s="568"/>
      <c r="K530" s="568"/>
      <c r="L530" s="568"/>
      <c r="M530" s="568"/>
      <c r="N530" s="568"/>
      <c r="O530" s="568"/>
      <c r="P530" s="568"/>
      <c r="Q530" s="568"/>
      <c r="R530" s="568"/>
      <c r="S530" s="568"/>
      <c r="T530" s="568"/>
      <c r="U530" s="568"/>
      <c r="V530" s="568"/>
      <c r="W530" s="568"/>
      <c r="X530" s="568"/>
      <c r="Y530" s="568"/>
      <c r="Z530" s="568"/>
      <c r="AA530" s="568"/>
      <c r="AB530" s="568"/>
      <c r="AC530" s="568"/>
      <c r="AD530" s="568"/>
      <c r="AE530" s="568"/>
      <c r="AF530" s="568"/>
      <c r="AG530" s="568"/>
      <c r="AH530" s="568"/>
      <c r="AI530" s="568"/>
      <c r="AJ530" s="568"/>
    </row>
    <row r="531">
      <c r="A531" s="568"/>
      <c r="B531" s="568"/>
      <c r="C531" s="568"/>
      <c r="D531" s="568"/>
      <c r="E531" s="569"/>
      <c r="F531" s="568"/>
      <c r="G531" s="568"/>
      <c r="H531" s="568"/>
      <c r="I531" s="568"/>
      <c r="J531" s="568"/>
      <c r="K531" s="568"/>
      <c r="L531" s="568"/>
      <c r="M531" s="568"/>
      <c r="N531" s="568"/>
      <c r="O531" s="568"/>
      <c r="P531" s="568"/>
      <c r="Q531" s="568"/>
      <c r="R531" s="568"/>
      <c r="S531" s="568"/>
      <c r="T531" s="568"/>
      <c r="U531" s="568"/>
      <c r="V531" s="568"/>
      <c r="W531" s="568"/>
      <c r="X531" s="568"/>
      <c r="Y531" s="568"/>
      <c r="Z531" s="568"/>
      <c r="AA531" s="568"/>
      <c r="AB531" s="568"/>
      <c r="AC531" s="568"/>
      <c r="AD531" s="568"/>
      <c r="AE531" s="568"/>
      <c r="AF531" s="568"/>
      <c r="AG531" s="568"/>
      <c r="AH531" s="568"/>
      <c r="AI531" s="568"/>
      <c r="AJ531" s="568"/>
    </row>
    <row r="532">
      <c r="A532" s="568"/>
      <c r="B532" s="568"/>
      <c r="C532" s="568"/>
      <c r="D532" s="568"/>
      <c r="E532" s="569"/>
      <c r="F532" s="568"/>
      <c r="G532" s="568"/>
      <c r="H532" s="568"/>
      <c r="I532" s="568"/>
      <c r="J532" s="568"/>
      <c r="K532" s="568"/>
      <c r="L532" s="568"/>
      <c r="M532" s="568"/>
      <c r="N532" s="568"/>
      <c r="O532" s="568"/>
      <c r="P532" s="568"/>
      <c r="Q532" s="568"/>
      <c r="R532" s="568"/>
      <c r="S532" s="568"/>
      <c r="T532" s="568"/>
      <c r="U532" s="568"/>
      <c r="V532" s="568"/>
      <c r="W532" s="568"/>
      <c r="X532" s="568"/>
      <c r="Y532" s="568"/>
      <c r="Z532" s="568"/>
      <c r="AA532" s="568"/>
      <c r="AB532" s="568"/>
      <c r="AC532" s="568"/>
      <c r="AD532" s="568"/>
      <c r="AE532" s="568"/>
      <c r="AF532" s="568"/>
      <c r="AG532" s="568"/>
      <c r="AH532" s="568"/>
      <c r="AI532" s="568"/>
      <c r="AJ532" s="568"/>
    </row>
    <row r="533">
      <c r="A533" s="568"/>
      <c r="B533" s="568"/>
      <c r="C533" s="568"/>
      <c r="D533" s="568"/>
      <c r="E533" s="569"/>
      <c r="F533" s="568"/>
      <c r="G533" s="568"/>
      <c r="H533" s="568"/>
      <c r="I533" s="568"/>
      <c r="J533" s="568"/>
      <c r="K533" s="568"/>
      <c r="L533" s="568"/>
      <c r="M533" s="568"/>
      <c r="N533" s="568"/>
      <c r="O533" s="568"/>
      <c r="P533" s="568"/>
      <c r="Q533" s="568"/>
      <c r="R533" s="568"/>
      <c r="S533" s="568"/>
      <c r="T533" s="568"/>
      <c r="U533" s="568"/>
      <c r="V533" s="568"/>
      <c r="W533" s="568"/>
      <c r="X533" s="568"/>
      <c r="Y533" s="568"/>
      <c r="Z533" s="568"/>
      <c r="AA533" s="568"/>
      <c r="AB533" s="568"/>
      <c r="AC533" s="568"/>
      <c r="AD533" s="568"/>
      <c r="AE533" s="568"/>
      <c r="AF533" s="568"/>
      <c r="AG533" s="568"/>
      <c r="AH533" s="568"/>
      <c r="AI533" s="568"/>
      <c r="AJ533" s="568"/>
    </row>
    <row r="534">
      <c r="A534" s="568"/>
      <c r="B534" s="568"/>
      <c r="C534" s="568"/>
      <c r="D534" s="568"/>
      <c r="E534" s="569"/>
      <c r="F534" s="568"/>
      <c r="G534" s="568"/>
      <c r="H534" s="568"/>
      <c r="I534" s="568"/>
      <c r="J534" s="568"/>
      <c r="K534" s="568"/>
      <c r="L534" s="568"/>
      <c r="M534" s="568"/>
      <c r="N534" s="568"/>
      <c r="O534" s="568"/>
      <c r="P534" s="568"/>
      <c r="Q534" s="568"/>
      <c r="R534" s="568"/>
      <c r="S534" s="568"/>
      <c r="T534" s="568"/>
      <c r="U534" s="568"/>
      <c r="V534" s="568"/>
      <c r="W534" s="568"/>
      <c r="X534" s="568"/>
      <c r="Y534" s="568"/>
      <c r="Z534" s="568"/>
      <c r="AA534" s="568"/>
      <c r="AB534" s="568"/>
      <c r="AC534" s="568"/>
      <c r="AD534" s="568"/>
      <c r="AE534" s="568"/>
      <c r="AF534" s="568"/>
      <c r="AG534" s="568"/>
      <c r="AH534" s="568"/>
      <c r="AI534" s="568"/>
      <c r="AJ534" s="568"/>
    </row>
    <row r="535">
      <c r="A535" s="568"/>
      <c r="B535" s="568"/>
      <c r="C535" s="568"/>
      <c r="D535" s="568"/>
      <c r="E535" s="569"/>
      <c r="F535" s="568"/>
      <c r="G535" s="568"/>
      <c r="H535" s="568"/>
      <c r="I535" s="568"/>
      <c r="J535" s="568"/>
      <c r="K535" s="568"/>
      <c r="L535" s="568"/>
      <c r="M535" s="568"/>
      <c r="N535" s="568"/>
      <c r="O535" s="568"/>
      <c r="P535" s="568"/>
      <c r="Q535" s="568"/>
      <c r="R535" s="568"/>
      <c r="S535" s="568"/>
      <c r="T535" s="568"/>
      <c r="U535" s="568"/>
      <c r="V535" s="568"/>
      <c r="W535" s="568"/>
      <c r="X535" s="568"/>
      <c r="Y535" s="568"/>
      <c r="Z535" s="568"/>
      <c r="AA535" s="568"/>
      <c r="AB535" s="568"/>
      <c r="AC535" s="568"/>
      <c r="AD535" s="568"/>
      <c r="AE535" s="568"/>
      <c r="AF535" s="568"/>
      <c r="AG535" s="568"/>
      <c r="AH535" s="568"/>
      <c r="AI535" s="568"/>
      <c r="AJ535" s="568"/>
    </row>
    <row r="536">
      <c r="A536" s="568"/>
      <c r="B536" s="568"/>
      <c r="C536" s="568"/>
      <c r="D536" s="568"/>
      <c r="E536" s="569"/>
      <c r="F536" s="568"/>
      <c r="G536" s="568"/>
      <c r="H536" s="568"/>
      <c r="I536" s="568"/>
      <c r="J536" s="568"/>
      <c r="K536" s="568"/>
      <c r="L536" s="568"/>
      <c r="M536" s="568"/>
      <c r="N536" s="568"/>
      <c r="O536" s="568"/>
      <c r="P536" s="568"/>
      <c r="Q536" s="568"/>
      <c r="R536" s="568"/>
      <c r="S536" s="568"/>
      <c r="T536" s="568"/>
      <c r="U536" s="568"/>
      <c r="V536" s="568"/>
      <c r="W536" s="568"/>
      <c r="X536" s="568"/>
      <c r="Y536" s="568"/>
      <c r="Z536" s="568"/>
      <c r="AA536" s="568"/>
      <c r="AB536" s="568"/>
      <c r="AC536" s="568"/>
      <c r="AD536" s="568"/>
      <c r="AE536" s="568"/>
      <c r="AF536" s="568"/>
      <c r="AG536" s="568"/>
      <c r="AH536" s="568"/>
      <c r="AI536" s="568"/>
      <c r="AJ536" s="568"/>
    </row>
    <row r="537">
      <c r="A537" s="568"/>
      <c r="B537" s="568"/>
      <c r="C537" s="568"/>
      <c r="D537" s="568"/>
      <c r="E537" s="569"/>
      <c r="F537" s="568"/>
      <c r="G537" s="568"/>
      <c r="H537" s="568"/>
      <c r="I537" s="568"/>
      <c r="J537" s="568"/>
      <c r="K537" s="568"/>
      <c r="L537" s="568"/>
      <c r="M537" s="568"/>
      <c r="N537" s="568"/>
      <c r="O537" s="568"/>
      <c r="P537" s="568"/>
      <c r="Q537" s="568"/>
      <c r="R537" s="568"/>
      <c r="S537" s="568"/>
      <c r="T537" s="568"/>
      <c r="U537" s="568"/>
      <c r="V537" s="568"/>
      <c r="W537" s="568"/>
      <c r="X537" s="568"/>
      <c r="Y537" s="568"/>
      <c r="Z537" s="568"/>
      <c r="AA537" s="568"/>
      <c r="AB537" s="568"/>
      <c r="AC537" s="568"/>
      <c r="AD537" s="568"/>
      <c r="AE537" s="568"/>
      <c r="AF537" s="568"/>
      <c r="AG537" s="568"/>
      <c r="AH537" s="568"/>
      <c r="AI537" s="568"/>
      <c r="AJ537" s="568"/>
    </row>
    <row r="538">
      <c r="A538" s="568"/>
      <c r="B538" s="568"/>
      <c r="C538" s="568"/>
      <c r="D538" s="568"/>
      <c r="E538" s="569"/>
      <c r="F538" s="568"/>
      <c r="G538" s="568"/>
      <c r="H538" s="568"/>
      <c r="I538" s="568"/>
      <c r="J538" s="568"/>
      <c r="K538" s="568"/>
      <c r="L538" s="568"/>
      <c r="M538" s="568"/>
      <c r="N538" s="568"/>
      <c r="O538" s="568"/>
      <c r="P538" s="568"/>
      <c r="Q538" s="568"/>
      <c r="R538" s="568"/>
      <c r="S538" s="568"/>
      <c r="T538" s="568"/>
      <c r="U538" s="568"/>
      <c r="V538" s="568"/>
      <c r="W538" s="568"/>
      <c r="X538" s="568"/>
      <c r="Y538" s="568"/>
      <c r="Z538" s="568"/>
      <c r="AA538" s="568"/>
      <c r="AB538" s="568"/>
      <c r="AC538" s="568"/>
      <c r="AD538" s="568"/>
      <c r="AE538" s="568"/>
      <c r="AF538" s="568"/>
      <c r="AG538" s="568"/>
      <c r="AH538" s="568"/>
      <c r="AI538" s="568"/>
      <c r="AJ538" s="568"/>
    </row>
    <row r="539">
      <c r="A539" s="568"/>
      <c r="B539" s="568"/>
      <c r="C539" s="568"/>
      <c r="D539" s="568"/>
      <c r="E539" s="569"/>
      <c r="F539" s="568"/>
      <c r="G539" s="568"/>
      <c r="H539" s="568"/>
      <c r="I539" s="568"/>
      <c r="J539" s="568"/>
      <c r="K539" s="568"/>
      <c r="L539" s="568"/>
      <c r="M539" s="568"/>
      <c r="N539" s="568"/>
      <c r="O539" s="568"/>
      <c r="P539" s="568"/>
      <c r="Q539" s="568"/>
      <c r="R539" s="568"/>
      <c r="S539" s="568"/>
      <c r="T539" s="568"/>
      <c r="U539" s="568"/>
      <c r="V539" s="568"/>
      <c r="W539" s="568"/>
      <c r="X539" s="568"/>
      <c r="Y539" s="568"/>
      <c r="Z539" s="568"/>
      <c r="AA539" s="568"/>
      <c r="AB539" s="568"/>
      <c r="AC539" s="568"/>
      <c r="AD539" s="568"/>
      <c r="AE539" s="568"/>
      <c r="AF539" s="568"/>
      <c r="AG539" s="568"/>
      <c r="AH539" s="568"/>
      <c r="AI539" s="568"/>
      <c r="AJ539" s="568"/>
    </row>
    <row r="540">
      <c r="A540" s="568"/>
      <c r="B540" s="568"/>
      <c r="C540" s="568"/>
      <c r="D540" s="568"/>
      <c r="E540" s="569"/>
      <c r="F540" s="568"/>
      <c r="G540" s="568"/>
      <c r="H540" s="568"/>
      <c r="I540" s="568"/>
      <c r="J540" s="568"/>
      <c r="K540" s="568"/>
      <c r="L540" s="568"/>
      <c r="M540" s="568"/>
      <c r="N540" s="568"/>
      <c r="O540" s="568"/>
      <c r="P540" s="568"/>
      <c r="Q540" s="568"/>
      <c r="R540" s="568"/>
      <c r="S540" s="568"/>
      <c r="T540" s="568"/>
      <c r="U540" s="568"/>
      <c r="V540" s="568"/>
      <c r="W540" s="568"/>
      <c r="X540" s="568"/>
      <c r="Y540" s="568"/>
      <c r="Z540" s="568"/>
      <c r="AA540" s="568"/>
      <c r="AB540" s="568"/>
      <c r="AC540" s="568"/>
      <c r="AD540" s="568"/>
      <c r="AE540" s="568"/>
      <c r="AF540" s="568"/>
      <c r="AG540" s="568"/>
      <c r="AH540" s="568"/>
      <c r="AI540" s="568"/>
      <c r="AJ540" s="568"/>
    </row>
    <row r="541">
      <c r="A541" s="568"/>
      <c r="B541" s="568"/>
      <c r="C541" s="568"/>
      <c r="D541" s="568"/>
      <c r="E541" s="569"/>
      <c r="F541" s="568"/>
      <c r="G541" s="568"/>
      <c r="H541" s="568"/>
      <c r="I541" s="568"/>
      <c r="J541" s="568"/>
      <c r="K541" s="568"/>
      <c r="L541" s="568"/>
      <c r="M541" s="568"/>
      <c r="N541" s="568"/>
      <c r="O541" s="568"/>
      <c r="P541" s="568"/>
      <c r="Q541" s="568"/>
      <c r="R541" s="568"/>
      <c r="S541" s="568"/>
      <c r="T541" s="568"/>
      <c r="U541" s="568"/>
      <c r="V541" s="568"/>
      <c r="W541" s="568"/>
      <c r="X541" s="568"/>
      <c r="Y541" s="568"/>
      <c r="Z541" s="568"/>
      <c r="AA541" s="568"/>
      <c r="AB541" s="568"/>
      <c r="AC541" s="568"/>
      <c r="AD541" s="568"/>
      <c r="AE541" s="568"/>
      <c r="AF541" s="568"/>
      <c r="AG541" s="568"/>
      <c r="AH541" s="568"/>
      <c r="AI541" s="568"/>
      <c r="AJ541" s="568"/>
    </row>
    <row r="542">
      <c r="A542" s="568"/>
      <c r="B542" s="568"/>
      <c r="C542" s="568"/>
      <c r="D542" s="568"/>
      <c r="E542" s="569"/>
      <c r="F542" s="568"/>
      <c r="G542" s="568"/>
      <c r="H542" s="568"/>
      <c r="I542" s="568"/>
      <c r="J542" s="568"/>
      <c r="K542" s="568"/>
      <c r="L542" s="568"/>
      <c r="M542" s="568"/>
      <c r="N542" s="568"/>
      <c r="O542" s="568"/>
      <c r="P542" s="568"/>
      <c r="Q542" s="568"/>
      <c r="R542" s="568"/>
      <c r="S542" s="568"/>
      <c r="T542" s="568"/>
      <c r="U542" s="568"/>
      <c r="V542" s="568"/>
      <c r="W542" s="568"/>
      <c r="X542" s="568"/>
      <c r="Y542" s="568"/>
      <c r="Z542" s="568"/>
      <c r="AA542" s="568"/>
      <c r="AB542" s="568"/>
      <c r="AC542" s="568"/>
      <c r="AD542" s="568"/>
      <c r="AE542" s="568"/>
      <c r="AF542" s="568"/>
      <c r="AG542" s="568"/>
      <c r="AH542" s="568"/>
      <c r="AI542" s="568"/>
      <c r="AJ542" s="568"/>
    </row>
    <row r="543">
      <c r="A543" s="568"/>
      <c r="B543" s="568"/>
      <c r="C543" s="568"/>
      <c r="D543" s="568"/>
      <c r="E543" s="569"/>
      <c r="F543" s="568"/>
      <c r="G543" s="568"/>
      <c r="H543" s="568"/>
      <c r="I543" s="568"/>
      <c r="J543" s="568"/>
      <c r="K543" s="568"/>
      <c r="L543" s="568"/>
      <c r="M543" s="568"/>
      <c r="N543" s="568"/>
      <c r="O543" s="568"/>
      <c r="P543" s="568"/>
      <c r="Q543" s="568"/>
      <c r="R543" s="568"/>
      <c r="S543" s="568"/>
      <c r="T543" s="568"/>
      <c r="U543" s="568"/>
      <c r="V543" s="568"/>
      <c r="W543" s="568"/>
      <c r="X543" s="568"/>
      <c r="Y543" s="568"/>
      <c r="Z543" s="568"/>
      <c r="AA543" s="568"/>
      <c r="AB543" s="568"/>
      <c r="AC543" s="568"/>
      <c r="AD543" s="568"/>
      <c r="AE543" s="568"/>
      <c r="AF543" s="568"/>
      <c r="AG543" s="568"/>
      <c r="AH543" s="568"/>
      <c r="AI543" s="568"/>
      <c r="AJ543" s="568"/>
    </row>
    <row r="544">
      <c r="A544" s="568"/>
      <c r="B544" s="568"/>
      <c r="C544" s="568"/>
      <c r="D544" s="568"/>
      <c r="E544" s="569"/>
      <c r="F544" s="568"/>
      <c r="G544" s="568"/>
      <c r="H544" s="568"/>
      <c r="I544" s="568"/>
      <c r="J544" s="568"/>
      <c r="K544" s="568"/>
      <c r="L544" s="568"/>
      <c r="M544" s="568"/>
      <c r="N544" s="568"/>
      <c r="O544" s="568"/>
      <c r="P544" s="568"/>
      <c r="Q544" s="568"/>
      <c r="R544" s="568"/>
      <c r="S544" s="568"/>
      <c r="T544" s="568"/>
      <c r="U544" s="568"/>
      <c r="V544" s="568"/>
      <c r="W544" s="568"/>
      <c r="X544" s="568"/>
      <c r="Y544" s="568"/>
      <c r="Z544" s="568"/>
      <c r="AA544" s="568"/>
      <c r="AB544" s="568"/>
      <c r="AC544" s="568"/>
      <c r="AD544" s="568"/>
      <c r="AE544" s="568"/>
      <c r="AF544" s="568"/>
      <c r="AG544" s="568"/>
      <c r="AH544" s="568"/>
      <c r="AI544" s="568"/>
      <c r="AJ544" s="568"/>
    </row>
    <row r="545">
      <c r="A545" s="568"/>
      <c r="B545" s="568"/>
      <c r="C545" s="568"/>
      <c r="D545" s="568"/>
      <c r="E545" s="569"/>
      <c r="F545" s="568"/>
      <c r="G545" s="568"/>
      <c r="H545" s="568"/>
      <c r="I545" s="568"/>
      <c r="J545" s="568"/>
      <c r="K545" s="568"/>
      <c r="L545" s="568"/>
      <c r="M545" s="568"/>
      <c r="N545" s="568"/>
      <c r="O545" s="568"/>
      <c r="P545" s="568"/>
      <c r="Q545" s="568"/>
      <c r="R545" s="568"/>
      <c r="S545" s="568"/>
      <c r="T545" s="568"/>
      <c r="U545" s="568"/>
      <c r="V545" s="568"/>
      <c r="W545" s="568"/>
      <c r="X545" s="568"/>
      <c r="Y545" s="568"/>
      <c r="Z545" s="568"/>
      <c r="AA545" s="568"/>
      <c r="AB545" s="568"/>
      <c r="AC545" s="568"/>
      <c r="AD545" s="568"/>
      <c r="AE545" s="568"/>
      <c r="AF545" s="568"/>
      <c r="AG545" s="568"/>
      <c r="AH545" s="568"/>
      <c r="AI545" s="568"/>
      <c r="AJ545" s="568"/>
    </row>
    <row r="546">
      <c r="A546" s="568"/>
      <c r="B546" s="568"/>
      <c r="C546" s="568"/>
      <c r="D546" s="568"/>
      <c r="E546" s="569"/>
      <c r="F546" s="568"/>
      <c r="G546" s="568"/>
      <c r="H546" s="568"/>
      <c r="I546" s="568"/>
      <c r="J546" s="568"/>
      <c r="K546" s="568"/>
      <c r="L546" s="568"/>
      <c r="M546" s="568"/>
      <c r="N546" s="568"/>
      <c r="O546" s="568"/>
      <c r="P546" s="568"/>
      <c r="Q546" s="568"/>
      <c r="R546" s="568"/>
      <c r="S546" s="568"/>
      <c r="T546" s="568"/>
      <c r="U546" s="568"/>
      <c r="V546" s="568"/>
      <c r="W546" s="568"/>
      <c r="X546" s="568"/>
      <c r="Y546" s="568"/>
      <c r="Z546" s="568"/>
      <c r="AA546" s="568"/>
      <c r="AB546" s="568"/>
      <c r="AC546" s="568"/>
      <c r="AD546" s="568"/>
      <c r="AE546" s="568"/>
      <c r="AF546" s="568"/>
      <c r="AG546" s="568"/>
      <c r="AH546" s="568"/>
      <c r="AI546" s="568"/>
      <c r="AJ546" s="568"/>
    </row>
    <row r="547">
      <c r="A547" s="568"/>
      <c r="B547" s="568"/>
      <c r="C547" s="568"/>
      <c r="D547" s="568"/>
      <c r="E547" s="569"/>
      <c r="F547" s="568"/>
      <c r="G547" s="568"/>
      <c r="H547" s="568"/>
      <c r="I547" s="568"/>
      <c r="J547" s="568"/>
      <c r="K547" s="568"/>
      <c r="L547" s="568"/>
      <c r="M547" s="568"/>
      <c r="N547" s="568"/>
      <c r="O547" s="568"/>
      <c r="P547" s="568"/>
      <c r="Q547" s="568"/>
      <c r="R547" s="568"/>
      <c r="S547" s="568"/>
      <c r="T547" s="568"/>
      <c r="U547" s="568"/>
      <c r="V547" s="568"/>
      <c r="W547" s="568"/>
      <c r="X547" s="568"/>
      <c r="Y547" s="568"/>
      <c r="Z547" s="568"/>
      <c r="AA547" s="568"/>
      <c r="AB547" s="568"/>
      <c r="AC547" s="568"/>
      <c r="AD547" s="568"/>
      <c r="AE547" s="568"/>
      <c r="AF547" s="568"/>
      <c r="AG547" s="568"/>
      <c r="AH547" s="568"/>
      <c r="AI547" s="568"/>
      <c r="AJ547" s="568"/>
    </row>
    <row r="548">
      <c r="A548" s="568"/>
      <c r="B548" s="568"/>
      <c r="C548" s="568"/>
      <c r="D548" s="568"/>
      <c r="E548" s="569"/>
      <c r="F548" s="568"/>
      <c r="G548" s="568"/>
      <c r="H548" s="568"/>
      <c r="I548" s="568"/>
      <c r="J548" s="568"/>
      <c r="K548" s="568"/>
      <c r="L548" s="568"/>
      <c r="M548" s="568"/>
      <c r="N548" s="568"/>
      <c r="O548" s="568"/>
      <c r="P548" s="568"/>
      <c r="Q548" s="568"/>
      <c r="R548" s="568"/>
      <c r="S548" s="568"/>
      <c r="T548" s="568"/>
      <c r="U548" s="568"/>
      <c r="V548" s="568"/>
      <c r="W548" s="568"/>
      <c r="X548" s="568"/>
      <c r="Y548" s="568"/>
      <c r="Z548" s="568"/>
      <c r="AA548" s="568"/>
      <c r="AB548" s="568"/>
      <c r="AC548" s="568"/>
      <c r="AD548" s="568"/>
      <c r="AE548" s="568"/>
      <c r="AF548" s="568"/>
      <c r="AG548" s="568"/>
      <c r="AH548" s="568"/>
      <c r="AI548" s="568"/>
      <c r="AJ548" s="568"/>
    </row>
    <row r="549">
      <c r="A549" s="568"/>
      <c r="B549" s="568"/>
      <c r="C549" s="568"/>
      <c r="D549" s="568"/>
      <c r="E549" s="569"/>
      <c r="F549" s="568"/>
      <c r="G549" s="568"/>
      <c r="H549" s="568"/>
      <c r="I549" s="568"/>
      <c r="J549" s="568"/>
      <c r="K549" s="568"/>
      <c r="L549" s="568"/>
      <c r="M549" s="568"/>
      <c r="N549" s="568"/>
      <c r="O549" s="568"/>
      <c r="P549" s="568"/>
      <c r="Q549" s="568"/>
      <c r="R549" s="568"/>
      <c r="S549" s="568"/>
      <c r="T549" s="568"/>
      <c r="U549" s="568"/>
      <c r="V549" s="568"/>
      <c r="W549" s="568"/>
      <c r="X549" s="568"/>
      <c r="Y549" s="568"/>
      <c r="Z549" s="568"/>
      <c r="AA549" s="568"/>
      <c r="AB549" s="568"/>
      <c r="AC549" s="568"/>
      <c r="AD549" s="568"/>
      <c r="AE549" s="568"/>
      <c r="AF549" s="568"/>
      <c r="AG549" s="568"/>
      <c r="AH549" s="568"/>
      <c r="AI549" s="568"/>
      <c r="AJ549" s="568"/>
    </row>
    <row r="550">
      <c r="A550" s="568"/>
      <c r="B550" s="568"/>
      <c r="C550" s="568"/>
      <c r="D550" s="568"/>
      <c r="E550" s="569"/>
      <c r="F550" s="568"/>
      <c r="G550" s="568"/>
      <c r="H550" s="568"/>
      <c r="I550" s="568"/>
      <c r="J550" s="568"/>
      <c r="K550" s="568"/>
      <c r="L550" s="568"/>
      <c r="M550" s="568"/>
      <c r="N550" s="568"/>
      <c r="O550" s="568"/>
      <c r="P550" s="568"/>
      <c r="Q550" s="568"/>
      <c r="R550" s="568"/>
      <c r="S550" s="568"/>
      <c r="T550" s="568"/>
      <c r="U550" s="568"/>
      <c r="V550" s="568"/>
      <c r="W550" s="568"/>
      <c r="X550" s="568"/>
      <c r="Y550" s="568"/>
      <c r="Z550" s="568"/>
      <c r="AA550" s="568"/>
      <c r="AB550" s="568"/>
      <c r="AC550" s="568"/>
      <c r="AD550" s="568"/>
      <c r="AE550" s="568"/>
      <c r="AF550" s="568"/>
      <c r="AG550" s="568"/>
      <c r="AH550" s="568"/>
      <c r="AI550" s="568"/>
      <c r="AJ550" s="568"/>
    </row>
    <row r="551">
      <c r="A551" s="568"/>
      <c r="B551" s="568"/>
      <c r="C551" s="568"/>
      <c r="D551" s="568"/>
      <c r="E551" s="569"/>
      <c r="F551" s="568"/>
      <c r="G551" s="568"/>
      <c r="H551" s="568"/>
      <c r="I551" s="568"/>
      <c r="J551" s="568"/>
      <c r="K551" s="568"/>
      <c r="L551" s="568"/>
      <c r="M551" s="568"/>
      <c r="N551" s="568"/>
      <c r="O551" s="568"/>
      <c r="P551" s="568"/>
      <c r="Q551" s="568"/>
      <c r="R551" s="568"/>
      <c r="S551" s="568"/>
      <c r="T551" s="568"/>
      <c r="U551" s="568"/>
      <c r="V551" s="568"/>
      <c r="W551" s="568"/>
      <c r="X551" s="568"/>
      <c r="Y551" s="568"/>
      <c r="Z551" s="568"/>
      <c r="AA551" s="568"/>
      <c r="AB551" s="568"/>
      <c r="AC551" s="568"/>
      <c r="AD551" s="568"/>
      <c r="AE551" s="568"/>
      <c r="AF551" s="568"/>
      <c r="AG551" s="568"/>
      <c r="AH551" s="568"/>
      <c r="AI551" s="568"/>
      <c r="AJ551" s="568"/>
    </row>
    <row r="552">
      <c r="A552" s="568"/>
      <c r="B552" s="568"/>
      <c r="C552" s="568"/>
      <c r="D552" s="568"/>
      <c r="E552" s="569"/>
      <c r="F552" s="568"/>
      <c r="G552" s="568"/>
      <c r="H552" s="568"/>
      <c r="I552" s="568"/>
      <c r="J552" s="568"/>
      <c r="K552" s="568"/>
      <c r="L552" s="568"/>
      <c r="M552" s="568"/>
      <c r="N552" s="568"/>
      <c r="O552" s="568"/>
      <c r="P552" s="568"/>
      <c r="Q552" s="568"/>
      <c r="R552" s="568"/>
      <c r="S552" s="568"/>
      <c r="T552" s="568"/>
      <c r="U552" s="568"/>
      <c r="V552" s="568"/>
      <c r="W552" s="568"/>
      <c r="X552" s="568"/>
      <c r="Y552" s="568"/>
      <c r="Z552" s="568"/>
      <c r="AA552" s="568"/>
      <c r="AB552" s="568"/>
      <c r="AC552" s="568"/>
      <c r="AD552" s="568"/>
      <c r="AE552" s="568"/>
      <c r="AF552" s="568"/>
      <c r="AG552" s="568"/>
      <c r="AH552" s="568"/>
      <c r="AI552" s="568"/>
      <c r="AJ552" s="568"/>
    </row>
    <row r="553">
      <c r="A553" s="568"/>
      <c r="B553" s="568"/>
      <c r="C553" s="568"/>
      <c r="D553" s="568"/>
      <c r="E553" s="569"/>
      <c r="F553" s="568"/>
      <c r="G553" s="568"/>
      <c r="H553" s="568"/>
      <c r="I553" s="568"/>
      <c r="J553" s="568"/>
      <c r="K553" s="568"/>
      <c r="L553" s="568"/>
      <c r="M553" s="568"/>
      <c r="N553" s="568"/>
      <c r="O553" s="568"/>
      <c r="P553" s="568"/>
      <c r="Q553" s="568"/>
      <c r="R553" s="568"/>
      <c r="S553" s="568"/>
      <c r="T553" s="568"/>
      <c r="U553" s="568"/>
      <c r="V553" s="568"/>
      <c r="W553" s="568"/>
      <c r="X553" s="568"/>
      <c r="Y553" s="568"/>
      <c r="Z553" s="568"/>
      <c r="AA553" s="568"/>
      <c r="AB553" s="568"/>
      <c r="AC553" s="568"/>
      <c r="AD553" s="568"/>
      <c r="AE553" s="568"/>
      <c r="AF553" s="568"/>
      <c r="AG553" s="568"/>
      <c r="AH553" s="568"/>
      <c r="AI553" s="568"/>
      <c r="AJ553" s="568"/>
    </row>
    <row r="554">
      <c r="A554" s="568"/>
      <c r="B554" s="568"/>
      <c r="C554" s="568"/>
      <c r="D554" s="568"/>
      <c r="E554" s="569"/>
      <c r="F554" s="568"/>
      <c r="G554" s="568"/>
      <c r="H554" s="568"/>
      <c r="I554" s="568"/>
      <c r="J554" s="568"/>
      <c r="K554" s="568"/>
      <c r="L554" s="568"/>
      <c r="M554" s="568"/>
      <c r="N554" s="568"/>
      <c r="O554" s="568"/>
      <c r="P554" s="568"/>
      <c r="Q554" s="568"/>
      <c r="R554" s="568"/>
      <c r="S554" s="568"/>
      <c r="T554" s="568"/>
      <c r="U554" s="568"/>
      <c r="V554" s="568"/>
      <c r="W554" s="568"/>
      <c r="X554" s="568"/>
      <c r="Y554" s="568"/>
      <c r="Z554" s="568"/>
      <c r="AA554" s="568"/>
      <c r="AB554" s="568"/>
      <c r="AC554" s="568"/>
      <c r="AD554" s="568"/>
      <c r="AE554" s="568"/>
      <c r="AF554" s="568"/>
      <c r="AG554" s="568"/>
      <c r="AH554" s="568"/>
      <c r="AI554" s="568"/>
      <c r="AJ554" s="568"/>
    </row>
    <row r="555">
      <c r="A555" s="568"/>
      <c r="B555" s="568"/>
      <c r="C555" s="568"/>
      <c r="D555" s="568"/>
      <c r="E555" s="569"/>
      <c r="F555" s="568"/>
      <c r="G555" s="568"/>
      <c r="H555" s="568"/>
      <c r="I555" s="568"/>
      <c r="J555" s="568"/>
      <c r="K555" s="568"/>
      <c r="L555" s="568"/>
      <c r="M555" s="568"/>
      <c r="N555" s="568"/>
      <c r="O555" s="568"/>
      <c r="P555" s="568"/>
      <c r="Q555" s="568"/>
      <c r="R555" s="568"/>
      <c r="S555" s="568"/>
      <c r="T555" s="568"/>
      <c r="U555" s="568"/>
      <c r="V555" s="568"/>
      <c r="W555" s="568"/>
      <c r="X555" s="568"/>
      <c r="Y555" s="568"/>
      <c r="Z555" s="568"/>
      <c r="AA555" s="568"/>
      <c r="AB555" s="568"/>
      <c r="AC555" s="568"/>
      <c r="AD555" s="568"/>
      <c r="AE555" s="568"/>
      <c r="AF555" s="568"/>
      <c r="AG555" s="568"/>
      <c r="AH555" s="568"/>
      <c r="AI555" s="568"/>
      <c r="AJ555" s="568"/>
    </row>
    <row r="556">
      <c r="A556" s="568"/>
      <c r="B556" s="568"/>
      <c r="C556" s="568"/>
      <c r="D556" s="568"/>
      <c r="E556" s="569"/>
      <c r="F556" s="568"/>
      <c r="G556" s="568"/>
      <c r="H556" s="568"/>
      <c r="I556" s="568"/>
      <c r="J556" s="568"/>
      <c r="K556" s="568"/>
      <c r="L556" s="568"/>
      <c r="M556" s="568"/>
      <c r="N556" s="568"/>
      <c r="O556" s="568"/>
      <c r="P556" s="568"/>
      <c r="Q556" s="568"/>
      <c r="R556" s="568"/>
      <c r="S556" s="568"/>
      <c r="T556" s="568"/>
      <c r="U556" s="568"/>
      <c r="V556" s="568"/>
      <c r="W556" s="568"/>
      <c r="X556" s="568"/>
      <c r="Y556" s="568"/>
      <c r="Z556" s="568"/>
      <c r="AA556" s="568"/>
      <c r="AB556" s="568"/>
      <c r="AC556" s="568"/>
      <c r="AD556" s="568"/>
      <c r="AE556" s="568"/>
      <c r="AF556" s="568"/>
      <c r="AG556" s="568"/>
      <c r="AH556" s="568"/>
      <c r="AI556" s="568"/>
      <c r="AJ556" s="568"/>
    </row>
    <row r="557">
      <c r="A557" s="568"/>
      <c r="B557" s="568"/>
      <c r="C557" s="568"/>
      <c r="D557" s="568"/>
      <c r="E557" s="569"/>
      <c r="F557" s="568"/>
      <c r="G557" s="568"/>
      <c r="H557" s="568"/>
      <c r="I557" s="568"/>
      <c r="J557" s="568"/>
      <c r="K557" s="568"/>
      <c r="L557" s="568"/>
      <c r="M557" s="568"/>
      <c r="N557" s="568"/>
      <c r="O557" s="568"/>
      <c r="P557" s="568"/>
      <c r="Q557" s="568"/>
      <c r="R557" s="568"/>
      <c r="S557" s="568"/>
      <c r="T557" s="568"/>
      <c r="U557" s="568"/>
      <c r="V557" s="568"/>
      <c r="W557" s="568"/>
      <c r="X557" s="568"/>
      <c r="Y557" s="568"/>
      <c r="Z557" s="568"/>
      <c r="AA557" s="568"/>
      <c r="AB557" s="568"/>
      <c r="AC557" s="568"/>
      <c r="AD557" s="568"/>
      <c r="AE557" s="568"/>
      <c r="AF557" s="568"/>
      <c r="AG557" s="568"/>
      <c r="AH557" s="568"/>
      <c r="AI557" s="568"/>
      <c r="AJ557" s="568"/>
    </row>
    <row r="558">
      <c r="A558" s="568"/>
      <c r="B558" s="568"/>
      <c r="C558" s="568"/>
      <c r="D558" s="568"/>
      <c r="E558" s="569"/>
      <c r="F558" s="568"/>
      <c r="G558" s="568"/>
      <c r="H558" s="568"/>
      <c r="I558" s="568"/>
      <c r="J558" s="568"/>
      <c r="K558" s="568"/>
      <c r="L558" s="568"/>
      <c r="M558" s="568"/>
      <c r="N558" s="568"/>
      <c r="O558" s="568"/>
      <c r="P558" s="568"/>
      <c r="Q558" s="568"/>
      <c r="R558" s="568"/>
      <c r="S558" s="568"/>
      <c r="T558" s="568"/>
      <c r="U558" s="568"/>
      <c r="V558" s="568"/>
      <c r="W558" s="568"/>
      <c r="X558" s="568"/>
      <c r="Y558" s="568"/>
      <c r="Z558" s="568"/>
      <c r="AA558" s="568"/>
      <c r="AB558" s="568"/>
      <c r="AC558" s="568"/>
      <c r="AD558" s="568"/>
      <c r="AE558" s="568"/>
      <c r="AF558" s="568"/>
      <c r="AG558" s="568"/>
      <c r="AH558" s="568"/>
      <c r="AI558" s="568"/>
      <c r="AJ558" s="568"/>
    </row>
    <row r="559">
      <c r="A559" s="568"/>
      <c r="B559" s="568"/>
      <c r="C559" s="568"/>
      <c r="D559" s="568"/>
      <c r="E559" s="569"/>
      <c r="F559" s="568"/>
      <c r="G559" s="568"/>
      <c r="H559" s="568"/>
      <c r="I559" s="568"/>
      <c r="J559" s="568"/>
      <c r="K559" s="568"/>
      <c r="L559" s="568"/>
      <c r="M559" s="568"/>
      <c r="N559" s="568"/>
      <c r="O559" s="568"/>
      <c r="P559" s="568"/>
      <c r="Q559" s="568"/>
      <c r="R559" s="568"/>
      <c r="S559" s="568"/>
      <c r="T559" s="568"/>
      <c r="U559" s="568"/>
      <c r="V559" s="568"/>
      <c r="W559" s="568"/>
      <c r="X559" s="568"/>
      <c r="Y559" s="568"/>
      <c r="Z559" s="568"/>
      <c r="AA559" s="568"/>
      <c r="AB559" s="568"/>
      <c r="AC559" s="568"/>
      <c r="AD559" s="568"/>
      <c r="AE559" s="568"/>
      <c r="AF559" s="568"/>
      <c r="AG559" s="568"/>
      <c r="AH559" s="568"/>
      <c r="AI559" s="568"/>
      <c r="AJ559" s="568"/>
    </row>
    <row r="560">
      <c r="A560" s="568"/>
      <c r="B560" s="568"/>
      <c r="C560" s="568"/>
      <c r="D560" s="568"/>
      <c r="E560" s="569"/>
      <c r="F560" s="568"/>
      <c r="G560" s="568"/>
      <c r="H560" s="568"/>
      <c r="I560" s="568"/>
      <c r="J560" s="568"/>
      <c r="K560" s="568"/>
      <c r="L560" s="568"/>
      <c r="M560" s="568"/>
      <c r="N560" s="568"/>
      <c r="O560" s="568"/>
      <c r="P560" s="568"/>
      <c r="Q560" s="568"/>
      <c r="R560" s="568"/>
      <c r="S560" s="568"/>
      <c r="T560" s="568"/>
      <c r="U560" s="568"/>
      <c r="V560" s="568"/>
      <c r="W560" s="568"/>
      <c r="X560" s="568"/>
      <c r="Y560" s="568"/>
      <c r="Z560" s="568"/>
      <c r="AA560" s="568"/>
      <c r="AB560" s="568"/>
      <c r="AC560" s="568"/>
      <c r="AD560" s="568"/>
      <c r="AE560" s="568"/>
      <c r="AF560" s="568"/>
      <c r="AG560" s="568"/>
      <c r="AH560" s="568"/>
      <c r="AI560" s="568"/>
      <c r="AJ560" s="568"/>
    </row>
    <row r="561">
      <c r="A561" s="568"/>
      <c r="B561" s="568"/>
      <c r="C561" s="568"/>
      <c r="D561" s="568"/>
      <c r="E561" s="569"/>
      <c r="F561" s="568"/>
      <c r="G561" s="568"/>
      <c r="H561" s="568"/>
      <c r="I561" s="568"/>
      <c r="J561" s="568"/>
      <c r="K561" s="568"/>
      <c r="L561" s="568"/>
      <c r="M561" s="568"/>
      <c r="N561" s="568"/>
      <c r="O561" s="568"/>
      <c r="P561" s="568"/>
      <c r="Q561" s="568"/>
      <c r="R561" s="568"/>
      <c r="S561" s="568"/>
      <c r="T561" s="568"/>
      <c r="U561" s="568"/>
      <c r="V561" s="568"/>
      <c r="W561" s="568"/>
      <c r="X561" s="568"/>
      <c r="Y561" s="568"/>
      <c r="Z561" s="568"/>
      <c r="AA561" s="568"/>
      <c r="AB561" s="568"/>
      <c r="AC561" s="568"/>
      <c r="AD561" s="568"/>
      <c r="AE561" s="568"/>
      <c r="AF561" s="568"/>
      <c r="AG561" s="568"/>
      <c r="AH561" s="568"/>
      <c r="AI561" s="568"/>
      <c r="AJ561" s="568"/>
    </row>
    <row r="562">
      <c r="A562" s="568"/>
      <c r="B562" s="568"/>
      <c r="C562" s="568"/>
      <c r="D562" s="568"/>
      <c r="E562" s="569"/>
      <c r="F562" s="568"/>
      <c r="G562" s="568"/>
      <c r="H562" s="568"/>
      <c r="I562" s="568"/>
      <c r="J562" s="568"/>
      <c r="K562" s="568"/>
      <c r="L562" s="568"/>
      <c r="M562" s="568"/>
      <c r="N562" s="568"/>
      <c r="O562" s="568"/>
      <c r="P562" s="568"/>
      <c r="Q562" s="568"/>
      <c r="R562" s="568"/>
      <c r="S562" s="568"/>
      <c r="T562" s="568"/>
      <c r="U562" s="568"/>
      <c r="V562" s="568"/>
      <c r="W562" s="568"/>
      <c r="X562" s="568"/>
      <c r="Y562" s="568"/>
      <c r="Z562" s="568"/>
      <c r="AA562" s="568"/>
      <c r="AB562" s="568"/>
      <c r="AC562" s="568"/>
      <c r="AD562" s="568"/>
      <c r="AE562" s="568"/>
      <c r="AF562" s="568"/>
      <c r="AG562" s="568"/>
      <c r="AH562" s="568"/>
      <c r="AI562" s="568"/>
      <c r="AJ562" s="568"/>
    </row>
    <row r="563">
      <c r="A563" s="568"/>
      <c r="B563" s="568"/>
      <c r="C563" s="568"/>
      <c r="D563" s="568"/>
      <c r="E563" s="569"/>
      <c r="F563" s="568"/>
      <c r="G563" s="568"/>
      <c r="H563" s="568"/>
      <c r="I563" s="568"/>
      <c r="J563" s="568"/>
      <c r="K563" s="568"/>
      <c r="L563" s="568"/>
      <c r="M563" s="568"/>
      <c r="N563" s="568"/>
      <c r="O563" s="568"/>
      <c r="P563" s="568"/>
      <c r="Q563" s="568"/>
      <c r="R563" s="568"/>
      <c r="S563" s="568"/>
      <c r="T563" s="568"/>
      <c r="U563" s="568"/>
      <c r="V563" s="568"/>
      <c r="W563" s="568"/>
      <c r="X563" s="568"/>
      <c r="Y563" s="568"/>
      <c r="Z563" s="568"/>
      <c r="AA563" s="568"/>
      <c r="AB563" s="568"/>
      <c r="AC563" s="568"/>
      <c r="AD563" s="568"/>
      <c r="AE563" s="568"/>
      <c r="AF563" s="568"/>
      <c r="AG563" s="568"/>
      <c r="AH563" s="568"/>
      <c r="AI563" s="568"/>
      <c r="AJ563" s="568"/>
    </row>
    <row r="564">
      <c r="A564" s="568"/>
      <c r="B564" s="568"/>
      <c r="C564" s="568"/>
      <c r="D564" s="568"/>
      <c r="E564" s="569"/>
      <c r="F564" s="568"/>
      <c r="G564" s="568"/>
      <c r="H564" s="568"/>
      <c r="I564" s="568"/>
      <c r="J564" s="568"/>
      <c r="K564" s="568"/>
      <c r="L564" s="568"/>
      <c r="M564" s="568"/>
      <c r="N564" s="568"/>
      <c r="O564" s="568"/>
      <c r="P564" s="568"/>
      <c r="Q564" s="568"/>
      <c r="R564" s="568"/>
      <c r="S564" s="568"/>
      <c r="T564" s="568"/>
      <c r="U564" s="568"/>
      <c r="V564" s="568"/>
      <c r="W564" s="568"/>
      <c r="X564" s="568"/>
      <c r="Y564" s="568"/>
      <c r="Z564" s="568"/>
      <c r="AA564" s="568"/>
      <c r="AB564" s="568"/>
      <c r="AC564" s="568"/>
      <c r="AD564" s="568"/>
      <c r="AE564" s="568"/>
      <c r="AF564" s="568"/>
      <c r="AG564" s="568"/>
      <c r="AH564" s="568"/>
      <c r="AI564" s="568"/>
      <c r="AJ564" s="568"/>
    </row>
    <row r="565">
      <c r="A565" s="568"/>
      <c r="B565" s="568"/>
      <c r="C565" s="568"/>
      <c r="D565" s="568"/>
      <c r="E565" s="569"/>
      <c r="F565" s="568"/>
      <c r="G565" s="568"/>
      <c r="H565" s="568"/>
      <c r="I565" s="568"/>
      <c r="J565" s="568"/>
      <c r="K565" s="568"/>
      <c r="L565" s="568"/>
      <c r="M565" s="568"/>
      <c r="N565" s="568"/>
      <c r="O565" s="568"/>
      <c r="P565" s="568"/>
      <c r="Q565" s="568"/>
      <c r="R565" s="568"/>
      <c r="S565" s="568"/>
      <c r="T565" s="568"/>
      <c r="U565" s="568"/>
      <c r="V565" s="568"/>
      <c r="W565" s="568"/>
      <c r="X565" s="568"/>
      <c r="Y565" s="568"/>
      <c r="Z565" s="568"/>
      <c r="AA565" s="568"/>
      <c r="AB565" s="568"/>
      <c r="AC565" s="568"/>
      <c r="AD565" s="568"/>
      <c r="AE565" s="568"/>
      <c r="AF565" s="568"/>
      <c r="AG565" s="568"/>
      <c r="AH565" s="568"/>
      <c r="AI565" s="568"/>
      <c r="AJ565" s="568"/>
    </row>
    <row r="566">
      <c r="A566" s="568"/>
      <c r="B566" s="568"/>
      <c r="C566" s="568"/>
      <c r="D566" s="568"/>
      <c r="E566" s="569"/>
      <c r="F566" s="568"/>
      <c r="G566" s="568"/>
      <c r="H566" s="568"/>
      <c r="I566" s="568"/>
      <c r="J566" s="568"/>
      <c r="K566" s="568"/>
      <c r="L566" s="568"/>
      <c r="M566" s="568"/>
      <c r="N566" s="568"/>
      <c r="O566" s="568"/>
      <c r="P566" s="568"/>
      <c r="Q566" s="568"/>
      <c r="R566" s="568"/>
      <c r="S566" s="568"/>
      <c r="T566" s="568"/>
      <c r="U566" s="568"/>
      <c r="V566" s="568"/>
      <c r="W566" s="568"/>
      <c r="X566" s="568"/>
      <c r="Y566" s="568"/>
      <c r="Z566" s="568"/>
      <c r="AA566" s="568"/>
      <c r="AB566" s="568"/>
      <c r="AC566" s="568"/>
      <c r="AD566" s="568"/>
      <c r="AE566" s="568"/>
      <c r="AF566" s="568"/>
      <c r="AG566" s="568"/>
      <c r="AH566" s="568"/>
      <c r="AI566" s="568"/>
      <c r="AJ566" s="568"/>
    </row>
    <row r="567">
      <c r="A567" s="568"/>
      <c r="B567" s="568"/>
      <c r="C567" s="568"/>
      <c r="D567" s="568"/>
      <c r="E567" s="569"/>
      <c r="F567" s="568"/>
      <c r="G567" s="568"/>
      <c r="H567" s="568"/>
      <c r="I567" s="568"/>
      <c r="J567" s="568"/>
      <c r="K567" s="568"/>
      <c r="L567" s="568"/>
      <c r="M567" s="568"/>
      <c r="N567" s="568"/>
      <c r="O567" s="568"/>
      <c r="P567" s="568"/>
      <c r="Q567" s="568"/>
      <c r="R567" s="568"/>
      <c r="S567" s="568"/>
      <c r="T567" s="568"/>
      <c r="U567" s="568"/>
      <c r="V567" s="568"/>
      <c r="W567" s="568"/>
      <c r="X567" s="568"/>
      <c r="Y567" s="568"/>
      <c r="Z567" s="568"/>
      <c r="AA567" s="568"/>
      <c r="AB567" s="568"/>
      <c r="AC567" s="568"/>
      <c r="AD567" s="568"/>
      <c r="AE567" s="568"/>
      <c r="AF567" s="568"/>
      <c r="AG567" s="568"/>
      <c r="AH567" s="568"/>
      <c r="AI567" s="568"/>
      <c r="AJ567" s="568"/>
    </row>
    <row r="568">
      <c r="A568" s="568"/>
      <c r="B568" s="568"/>
      <c r="C568" s="568"/>
      <c r="D568" s="568"/>
      <c r="E568" s="569"/>
      <c r="F568" s="568"/>
      <c r="G568" s="568"/>
      <c r="H568" s="568"/>
      <c r="I568" s="568"/>
      <c r="J568" s="568"/>
      <c r="K568" s="568"/>
      <c r="L568" s="568"/>
      <c r="M568" s="568"/>
      <c r="N568" s="568"/>
      <c r="O568" s="568"/>
      <c r="P568" s="568"/>
      <c r="Q568" s="568"/>
      <c r="R568" s="568"/>
      <c r="S568" s="568"/>
      <c r="T568" s="568"/>
      <c r="U568" s="568"/>
      <c r="V568" s="568"/>
      <c r="W568" s="568"/>
      <c r="X568" s="568"/>
      <c r="Y568" s="568"/>
      <c r="Z568" s="568"/>
      <c r="AA568" s="568"/>
      <c r="AB568" s="568"/>
      <c r="AC568" s="568"/>
      <c r="AD568" s="568"/>
      <c r="AE568" s="568"/>
      <c r="AF568" s="568"/>
      <c r="AG568" s="568"/>
      <c r="AH568" s="568"/>
      <c r="AI568" s="568"/>
      <c r="AJ568" s="568"/>
    </row>
    <row r="569">
      <c r="A569" s="568"/>
      <c r="B569" s="568"/>
      <c r="C569" s="568"/>
      <c r="D569" s="568"/>
      <c r="E569" s="569"/>
      <c r="F569" s="568"/>
      <c r="G569" s="568"/>
      <c r="H569" s="568"/>
      <c r="I569" s="568"/>
      <c r="J569" s="568"/>
      <c r="K569" s="568"/>
      <c r="L569" s="568"/>
      <c r="M569" s="568"/>
      <c r="N569" s="568"/>
      <c r="O569" s="568"/>
      <c r="P569" s="568"/>
      <c r="Q569" s="568"/>
      <c r="R569" s="568"/>
      <c r="S569" s="568"/>
      <c r="T569" s="568"/>
      <c r="U569" s="568"/>
      <c r="V569" s="568"/>
      <c r="W569" s="568"/>
      <c r="X569" s="568"/>
      <c r="Y569" s="568"/>
      <c r="Z569" s="568"/>
      <c r="AA569" s="568"/>
      <c r="AB569" s="568"/>
      <c r="AC569" s="568"/>
      <c r="AD569" s="568"/>
      <c r="AE569" s="568"/>
      <c r="AF569" s="568"/>
      <c r="AG569" s="568"/>
      <c r="AH569" s="568"/>
      <c r="AI569" s="568"/>
      <c r="AJ569" s="568"/>
    </row>
    <row r="570">
      <c r="A570" s="568"/>
      <c r="B570" s="568"/>
      <c r="C570" s="568"/>
      <c r="D570" s="568"/>
      <c r="E570" s="569"/>
      <c r="F570" s="568"/>
      <c r="G570" s="568"/>
      <c r="H570" s="568"/>
      <c r="I570" s="568"/>
      <c r="J570" s="568"/>
      <c r="K570" s="568"/>
      <c r="L570" s="568"/>
      <c r="M570" s="568"/>
      <c r="N570" s="568"/>
      <c r="O570" s="568"/>
      <c r="P570" s="568"/>
      <c r="Q570" s="568"/>
      <c r="R570" s="568"/>
      <c r="S570" s="568"/>
      <c r="T570" s="568"/>
      <c r="U570" s="568"/>
      <c r="V570" s="568"/>
      <c r="W570" s="568"/>
      <c r="X570" s="568"/>
      <c r="Y570" s="568"/>
      <c r="Z570" s="568"/>
      <c r="AA570" s="568"/>
      <c r="AB570" s="568"/>
      <c r="AC570" s="568"/>
      <c r="AD570" s="568"/>
      <c r="AE570" s="568"/>
      <c r="AF570" s="568"/>
      <c r="AG570" s="568"/>
      <c r="AH570" s="568"/>
      <c r="AI570" s="568"/>
      <c r="AJ570" s="568"/>
    </row>
    <row r="571">
      <c r="A571" s="568"/>
      <c r="B571" s="568"/>
      <c r="C571" s="568"/>
      <c r="D571" s="568"/>
      <c r="E571" s="569"/>
      <c r="F571" s="568"/>
      <c r="G571" s="568"/>
      <c r="H571" s="568"/>
      <c r="I571" s="568"/>
      <c r="J571" s="568"/>
      <c r="K571" s="568"/>
      <c r="L571" s="568"/>
      <c r="M571" s="568"/>
      <c r="N571" s="568"/>
      <c r="O571" s="568"/>
      <c r="P571" s="568"/>
      <c r="Q571" s="568"/>
      <c r="R571" s="568"/>
      <c r="S571" s="568"/>
      <c r="T571" s="568"/>
      <c r="U571" s="568"/>
      <c r="V571" s="568"/>
      <c r="W571" s="568"/>
      <c r="X571" s="568"/>
      <c r="Y571" s="568"/>
      <c r="Z571" s="568"/>
      <c r="AA571" s="568"/>
      <c r="AB571" s="568"/>
      <c r="AC571" s="568"/>
      <c r="AD571" s="568"/>
      <c r="AE571" s="568"/>
      <c r="AF571" s="568"/>
      <c r="AG571" s="568"/>
      <c r="AH571" s="568"/>
      <c r="AI571" s="568"/>
      <c r="AJ571" s="568"/>
    </row>
    <row r="572">
      <c r="A572" s="568"/>
      <c r="B572" s="568"/>
      <c r="C572" s="568"/>
      <c r="D572" s="568"/>
      <c r="E572" s="569"/>
      <c r="F572" s="568"/>
      <c r="G572" s="568"/>
      <c r="H572" s="568"/>
      <c r="I572" s="568"/>
      <c r="J572" s="568"/>
      <c r="K572" s="568"/>
      <c r="L572" s="568"/>
      <c r="M572" s="568"/>
      <c r="N572" s="568"/>
      <c r="O572" s="568"/>
      <c r="P572" s="568"/>
      <c r="Q572" s="568"/>
      <c r="R572" s="568"/>
      <c r="S572" s="568"/>
      <c r="T572" s="568"/>
      <c r="U572" s="568"/>
      <c r="V572" s="568"/>
      <c r="W572" s="568"/>
      <c r="X572" s="568"/>
      <c r="Y572" s="568"/>
      <c r="Z572" s="568"/>
      <c r="AA572" s="568"/>
      <c r="AB572" s="568"/>
      <c r="AC572" s="568"/>
      <c r="AD572" s="568"/>
      <c r="AE572" s="568"/>
      <c r="AF572" s="568"/>
      <c r="AG572" s="568"/>
      <c r="AH572" s="568"/>
      <c r="AI572" s="568"/>
      <c r="AJ572" s="568"/>
    </row>
    <row r="573">
      <c r="A573" s="568"/>
      <c r="B573" s="568"/>
      <c r="C573" s="568"/>
      <c r="D573" s="568"/>
      <c r="E573" s="569"/>
      <c r="F573" s="568"/>
      <c r="G573" s="568"/>
      <c r="H573" s="568"/>
      <c r="I573" s="568"/>
      <c r="J573" s="568"/>
      <c r="K573" s="568"/>
      <c r="L573" s="568"/>
      <c r="M573" s="568"/>
      <c r="N573" s="568"/>
      <c r="O573" s="568"/>
      <c r="P573" s="568"/>
      <c r="Q573" s="568"/>
      <c r="R573" s="568"/>
      <c r="S573" s="568"/>
      <c r="T573" s="568"/>
      <c r="U573" s="568"/>
      <c r="V573" s="568"/>
      <c r="W573" s="568"/>
      <c r="X573" s="568"/>
      <c r="Y573" s="568"/>
      <c r="Z573" s="568"/>
      <c r="AA573" s="568"/>
      <c r="AB573" s="568"/>
      <c r="AC573" s="568"/>
      <c r="AD573" s="568"/>
      <c r="AE573" s="568"/>
      <c r="AF573" s="568"/>
      <c r="AG573" s="568"/>
      <c r="AH573" s="568"/>
      <c r="AI573" s="568"/>
      <c r="AJ573" s="568"/>
    </row>
    <row r="574">
      <c r="A574" s="568"/>
      <c r="B574" s="568"/>
      <c r="C574" s="568"/>
      <c r="D574" s="568"/>
      <c r="E574" s="569"/>
      <c r="F574" s="568"/>
      <c r="G574" s="568"/>
      <c r="H574" s="568"/>
      <c r="I574" s="568"/>
      <c r="J574" s="568"/>
      <c r="K574" s="568"/>
      <c r="L574" s="568"/>
      <c r="M574" s="568"/>
      <c r="N574" s="568"/>
      <c r="O574" s="568"/>
      <c r="P574" s="568"/>
      <c r="Q574" s="568"/>
      <c r="R574" s="568"/>
      <c r="S574" s="568"/>
      <c r="T574" s="568"/>
      <c r="U574" s="568"/>
      <c r="V574" s="568"/>
      <c r="W574" s="568"/>
      <c r="X574" s="568"/>
      <c r="Y574" s="568"/>
      <c r="Z574" s="568"/>
      <c r="AA574" s="568"/>
      <c r="AB574" s="568"/>
      <c r="AC574" s="568"/>
      <c r="AD574" s="568"/>
      <c r="AE574" s="568"/>
      <c r="AF574" s="568"/>
      <c r="AG574" s="568"/>
      <c r="AH574" s="568"/>
      <c r="AI574" s="568"/>
      <c r="AJ574" s="568"/>
    </row>
    <row r="575">
      <c r="A575" s="568"/>
      <c r="B575" s="568"/>
      <c r="C575" s="568"/>
      <c r="D575" s="568"/>
      <c r="E575" s="569"/>
      <c r="F575" s="568"/>
      <c r="G575" s="568"/>
      <c r="H575" s="568"/>
      <c r="I575" s="568"/>
      <c r="J575" s="568"/>
      <c r="K575" s="568"/>
      <c r="L575" s="568"/>
      <c r="M575" s="568"/>
      <c r="N575" s="568"/>
      <c r="O575" s="568"/>
      <c r="P575" s="568"/>
      <c r="Q575" s="568"/>
      <c r="R575" s="568"/>
      <c r="S575" s="568"/>
      <c r="T575" s="568"/>
      <c r="U575" s="568"/>
      <c r="V575" s="568"/>
      <c r="W575" s="568"/>
      <c r="X575" s="568"/>
      <c r="Y575" s="568"/>
      <c r="Z575" s="568"/>
      <c r="AA575" s="568"/>
      <c r="AB575" s="568"/>
      <c r="AC575" s="568"/>
      <c r="AD575" s="568"/>
      <c r="AE575" s="568"/>
      <c r="AF575" s="568"/>
      <c r="AG575" s="568"/>
      <c r="AH575" s="568"/>
      <c r="AI575" s="568"/>
      <c r="AJ575" s="568"/>
    </row>
    <row r="576">
      <c r="A576" s="568"/>
      <c r="B576" s="568"/>
      <c r="C576" s="568"/>
      <c r="D576" s="568"/>
      <c r="E576" s="569"/>
      <c r="F576" s="568"/>
      <c r="G576" s="568"/>
      <c r="H576" s="568"/>
      <c r="I576" s="568"/>
      <c r="J576" s="568"/>
      <c r="K576" s="568"/>
      <c r="L576" s="568"/>
      <c r="M576" s="568"/>
      <c r="N576" s="568"/>
      <c r="O576" s="568"/>
      <c r="P576" s="568"/>
      <c r="Q576" s="568"/>
      <c r="R576" s="568"/>
      <c r="S576" s="568"/>
      <c r="T576" s="568"/>
      <c r="U576" s="568"/>
      <c r="V576" s="568"/>
      <c r="W576" s="568"/>
      <c r="X576" s="568"/>
      <c r="Y576" s="568"/>
      <c r="Z576" s="568"/>
      <c r="AA576" s="568"/>
      <c r="AB576" s="568"/>
      <c r="AC576" s="568"/>
      <c r="AD576" s="568"/>
      <c r="AE576" s="568"/>
      <c r="AF576" s="568"/>
      <c r="AG576" s="568"/>
      <c r="AH576" s="568"/>
      <c r="AI576" s="568"/>
      <c r="AJ576" s="568"/>
    </row>
    <row r="577">
      <c r="A577" s="568"/>
      <c r="B577" s="568"/>
      <c r="C577" s="568"/>
      <c r="D577" s="568"/>
      <c r="E577" s="569"/>
      <c r="F577" s="568"/>
      <c r="G577" s="568"/>
      <c r="H577" s="568"/>
      <c r="I577" s="568"/>
      <c r="J577" s="568"/>
      <c r="K577" s="568"/>
      <c r="L577" s="568"/>
      <c r="M577" s="568"/>
      <c r="N577" s="568"/>
      <c r="O577" s="568"/>
      <c r="P577" s="568"/>
      <c r="Q577" s="568"/>
      <c r="R577" s="568"/>
      <c r="S577" s="568"/>
      <c r="T577" s="568"/>
      <c r="U577" s="568"/>
      <c r="V577" s="568"/>
      <c r="W577" s="568"/>
      <c r="X577" s="568"/>
      <c r="Y577" s="568"/>
      <c r="Z577" s="568"/>
      <c r="AA577" s="568"/>
      <c r="AB577" s="568"/>
      <c r="AC577" s="568"/>
      <c r="AD577" s="568"/>
      <c r="AE577" s="568"/>
      <c r="AF577" s="568"/>
      <c r="AG577" s="568"/>
      <c r="AH577" s="568"/>
      <c r="AI577" s="568"/>
      <c r="AJ577" s="568"/>
    </row>
    <row r="578">
      <c r="A578" s="568"/>
      <c r="B578" s="568"/>
      <c r="C578" s="568"/>
      <c r="D578" s="568"/>
      <c r="E578" s="569"/>
      <c r="F578" s="568"/>
      <c r="G578" s="568"/>
      <c r="H578" s="568"/>
      <c r="I578" s="568"/>
      <c r="J578" s="568"/>
      <c r="K578" s="568"/>
      <c r="L578" s="568"/>
      <c r="M578" s="568"/>
      <c r="N578" s="568"/>
      <c r="O578" s="568"/>
      <c r="P578" s="568"/>
      <c r="Q578" s="568"/>
      <c r="R578" s="568"/>
      <c r="S578" s="568"/>
      <c r="T578" s="568"/>
      <c r="U578" s="568"/>
      <c r="V578" s="568"/>
      <c r="W578" s="568"/>
      <c r="X578" s="568"/>
      <c r="Y578" s="568"/>
      <c r="Z578" s="568"/>
      <c r="AA578" s="568"/>
      <c r="AB578" s="568"/>
      <c r="AC578" s="568"/>
      <c r="AD578" s="568"/>
      <c r="AE578" s="568"/>
      <c r="AF578" s="568"/>
      <c r="AG578" s="568"/>
      <c r="AH578" s="568"/>
      <c r="AI578" s="568"/>
      <c r="AJ578" s="568"/>
    </row>
    <row r="579">
      <c r="A579" s="568"/>
      <c r="B579" s="568"/>
      <c r="C579" s="568"/>
      <c r="D579" s="568"/>
      <c r="E579" s="569"/>
      <c r="F579" s="568"/>
      <c r="G579" s="568"/>
      <c r="H579" s="568"/>
      <c r="I579" s="568"/>
      <c r="J579" s="568"/>
      <c r="K579" s="568"/>
      <c r="L579" s="568"/>
      <c r="M579" s="568"/>
      <c r="N579" s="568"/>
      <c r="O579" s="568"/>
      <c r="P579" s="568"/>
      <c r="Q579" s="568"/>
      <c r="R579" s="568"/>
      <c r="S579" s="568"/>
      <c r="T579" s="568"/>
      <c r="U579" s="568"/>
      <c r="V579" s="568"/>
      <c r="W579" s="568"/>
      <c r="X579" s="568"/>
      <c r="Y579" s="568"/>
      <c r="Z579" s="568"/>
      <c r="AA579" s="568"/>
      <c r="AB579" s="568"/>
      <c r="AC579" s="568"/>
      <c r="AD579" s="568"/>
      <c r="AE579" s="568"/>
      <c r="AF579" s="568"/>
      <c r="AG579" s="568"/>
      <c r="AH579" s="568"/>
      <c r="AI579" s="568"/>
      <c r="AJ579" s="568"/>
    </row>
    <row r="580">
      <c r="A580" s="568"/>
      <c r="B580" s="568"/>
      <c r="C580" s="568"/>
      <c r="D580" s="568"/>
      <c r="E580" s="569"/>
      <c r="F580" s="568"/>
      <c r="G580" s="568"/>
      <c r="H580" s="568"/>
      <c r="I580" s="568"/>
      <c r="J580" s="568"/>
      <c r="K580" s="568"/>
      <c r="L580" s="568"/>
      <c r="M580" s="568"/>
      <c r="N580" s="568"/>
      <c r="O580" s="568"/>
      <c r="P580" s="568"/>
      <c r="Q580" s="568"/>
      <c r="R580" s="568"/>
      <c r="S580" s="568"/>
      <c r="T580" s="568"/>
      <c r="U580" s="568"/>
      <c r="V580" s="568"/>
      <c r="W580" s="568"/>
      <c r="X580" s="568"/>
      <c r="Y580" s="568"/>
      <c r="Z580" s="568"/>
      <c r="AA580" s="568"/>
      <c r="AB580" s="568"/>
      <c r="AC580" s="568"/>
      <c r="AD580" s="568"/>
      <c r="AE580" s="568"/>
      <c r="AF580" s="568"/>
      <c r="AG580" s="568"/>
      <c r="AH580" s="568"/>
      <c r="AI580" s="568"/>
      <c r="AJ580" s="568"/>
    </row>
    <row r="581">
      <c r="A581" s="568"/>
      <c r="B581" s="568"/>
      <c r="C581" s="568"/>
      <c r="D581" s="568"/>
      <c r="E581" s="569"/>
      <c r="F581" s="568"/>
      <c r="G581" s="568"/>
      <c r="H581" s="568"/>
      <c r="I581" s="568"/>
      <c r="J581" s="568"/>
      <c r="K581" s="568"/>
      <c r="L581" s="568"/>
      <c r="M581" s="568"/>
      <c r="N581" s="568"/>
      <c r="O581" s="568"/>
      <c r="P581" s="568"/>
      <c r="Q581" s="568"/>
      <c r="R581" s="568"/>
      <c r="S581" s="568"/>
      <c r="T581" s="568"/>
      <c r="U581" s="568"/>
      <c r="V581" s="568"/>
      <c r="W581" s="568"/>
      <c r="X581" s="568"/>
      <c r="Y581" s="568"/>
      <c r="Z581" s="568"/>
      <c r="AA581" s="568"/>
      <c r="AB581" s="568"/>
      <c r="AC581" s="568"/>
      <c r="AD581" s="568"/>
      <c r="AE581" s="568"/>
      <c r="AF581" s="568"/>
      <c r="AG581" s="568"/>
      <c r="AH581" s="568"/>
      <c r="AI581" s="568"/>
      <c r="AJ581" s="568"/>
    </row>
    <row r="582">
      <c r="A582" s="568"/>
      <c r="B582" s="568"/>
      <c r="C582" s="568"/>
      <c r="D582" s="568"/>
      <c r="E582" s="569"/>
      <c r="F582" s="568"/>
      <c r="G582" s="568"/>
      <c r="H582" s="568"/>
      <c r="I582" s="568"/>
      <c r="J582" s="568"/>
      <c r="K582" s="568"/>
      <c r="L582" s="568"/>
      <c r="M582" s="568"/>
      <c r="N582" s="568"/>
      <c r="O582" s="568"/>
      <c r="P582" s="568"/>
      <c r="Q582" s="568"/>
      <c r="R582" s="568"/>
      <c r="S582" s="568"/>
      <c r="T582" s="568"/>
      <c r="U582" s="568"/>
      <c r="V582" s="568"/>
      <c r="W582" s="568"/>
      <c r="X582" s="568"/>
      <c r="Y582" s="568"/>
      <c r="Z582" s="568"/>
      <c r="AA582" s="568"/>
      <c r="AB582" s="568"/>
      <c r="AC582" s="568"/>
      <c r="AD582" s="568"/>
      <c r="AE582" s="568"/>
      <c r="AF582" s="568"/>
      <c r="AG582" s="568"/>
      <c r="AH582" s="568"/>
      <c r="AI582" s="568"/>
      <c r="AJ582" s="568"/>
    </row>
    <row r="583">
      <c r="A583" s="568"/>
      <c r="B583" s="568"/>
      <c r="C583" s="568"/>
      <c r="D583" s="568"/>
      <c r="E583" s="569"/>
      <c r="F583" s="568"/>
      <c r="G583" s="568"/>
      <c r="H583" s="568"/>
      <c r="I583" s="568"/>
      <c r="J583" s="568"/>
      <c r="K583" s="568"/>
      <c r="L583" s="568"/>
      <c r="M583" s="568"/>
      <c r="N583" s="568"/>
      <c r="O583" s="568"/>
      <c r="P583" s="568"/>
      <c r="Q583" s="568"/>
      <c r="R583" s="568"/>
      <c r="S583" s="568"/>
      <c r="T583" s="568"/>
      <c r="U583" s="568"/>
      <c r="V583" s="568"/>
      <c r="W583" s="568"/>
      <c r="X583" s="568"/>
      <c r="Y583" s="568"/>
      <c r="Z583" s="568"/>
      <c r="AA583" s="568"/>
      <c r="AB583" s="568"/>
      <c r="AC583" s="568"/>
      <c r="AD583" s="568"/>
      <c r="AE583" s="568"/>
      <c r="AF583" s="568"/>
      <c r="AG583" s="568"/>
      <c r="AH583" s="568"/>
      <c r="AI583" s="568"/>
      <c r="AJ583" s="568"/>
    </row>
    <row r="584">
      <c r="A584" s="568"/>
      <c r="B584" s="568"/>
      <c r="C584" s="568"/>
      <c r="D584" s="568"/>
      <c r="E584" s="569"/>
      <c r="F584" s="568"/>
      <c r="G584" s="568"/>
      <c r="H584" s="568"/>
      <c r="I584" s="568"/>
      <c r="J584" s="568"/>
      <c r="K584" s="568"/>
      <c r="L584" s="568"/>
      <c r="M584" s="568"/>
      <c r="N584" s="568"/>
      <c r="O584" s="568"/>
      <c r="P584" s="568"/>
      <c r="Q584" s="568"/>
      <c r="R584" s="568"/>
      <c r="S584" s="568"/>
      <c r="T584" s="568"/>
      <c r="U584" s="568"/>
      <c r="V584" s="568"/>
      <c r="W584" s="568"/>
      <c r="X584" s="568"/>
      <c r="Y584" s="568"/>
      <c r="Z584" s="568"/>
      <c r="AA584" s="568"/>
      <c r="AB584" s="568"/>
      <c r="AC584" s="568"/>
      <c r="AD584" s="568"/>
      <c r="AE584" s="568"/>
      <c r="AF584" s="568"/>
      <c r="AG584" s="568"/>
      <c r="AH584" s="568"/>
      <c r="AI584" s="568"/>
      <c r="AJ584" s="568"/>
    </row>
    <row r="585">
      <c r="A585" s="568"/>
      <c r="B585" s="568"/>
      <c r="C585" s="568"/>
      <c r="D585" s="568"/>
      <c r="E585" s="569"/>
      <c r="F585" s="568"/>
      <c r="G585" s="568"/>
      <c r="H585" s="568"/>
      <c r="I585" s="568"/>
      <c r="J585" s="568"/>
      <c r="K585" s="568"/>
      <c r="L585" s="568"/>
      <c r="M585" s="568"/>
      <c r="N585" s="568"/>
      <c r="O585" s="568"/>
      <c r="P585" s="568"/>
      <c r="Q585" s="568"/>
      <c r="R585" s="568"/>
      <c r="S585" s="568"/>
      <c r="T585" s="568"/>
      <c r="U585" s="568"/>
      <c r="V585" s="568"/>
      <c r="W585" s="568"/>
      <c r="X585" s="568"/>
      <c r="Y585" s="568"/>
      <c r="Z585" s="568"/>
      <c r="AA585" s="568"/>
      <c r="AB585" s="568"/>
      <c r="AC585" s="568"/>
      <c r="AD585" s="568"/>
      <c r="AE585" s="568"/>
      <c r="AF585" s="568"/>
      <c r="AG585" s="568"/>
      <c r="AH585" s="568"/>
      <c r="AI585" s="568"/>
      <c r="AJ585" s="568"/>
    </row>
    <row r="586">
      <c r="A586" s="568"/>
      <c r="B586" s="568"/>
      <c r="C586" s="568"/>
      <c r="D586" s="568"/>
      <c r="E586" s="569"/>
      <c r="F586" s="568"/>
      <c r="G586" s="568"/>
      <c r="H586" s="568"/>
      <c r="I586" s="568"/>
      <c r="J586" s="568"/>
      <c r="K586" s="568"/>
      <c r="L586" s="568"/>
      <c r="M586" s="568"/>
      <c r="N586" s="568"/>
      <c r="O586" s="568"/>
      <c r="P586" s="568"/>
      <c r="Q586" s="568"/>
      <c r="R586" s="568"/>
      <c r="S586" s="568"/>
      <c r="T586" s="568"/>
      <c r="U586" s="568"/>
      <c r="V586" s="568"/>
      <c r="W586" s="568"/>
      <c r="X586" s="568"/>
      <c r="Y586" s="568"/>
      <c r="Z586" s="568"/>
      <c r="AA586" s="568"/>
      <c r="AB586" s="568"/>
      <c r="AC586" s="568"/>
      <c r="AD586" s="568"/>
      <c r="AE586" s="568"/>
      <c r="AF586" s="568"/>
      <c r="AG586" s="568"/>
      <c r="AH586" s="568"/>
      <c r="AI586" s="568"/>
      <c r="AJ586" s="568"/>
    </row>
    <row r="587">
      <c r="A587" s="568"/>
      <c r="B587" s="568"/>
      <c r="C587" s="568"/>
      <c r="D587" s="568"/>
      <c r="E587" s="569"/>
      <c r="F587" s="568"/>
      <c r="G587" s="568"/>
      <c r="H587" s="568"/>
      <c r="I587" s="568"/>
      <c r="J587" s="568"/>
      <c r="K587" s="568"/>
      <c r="L587" s="568"/>
      <c r="M587" s="568"/>
      <c r="N587" s="568"/>
      <c r="O587" s="568"/>
      <c r="P587" s="568"/>
      <c r="Q587" s="568"/>
      <c r="R587" s="568"/>
      <c r="S587" s="568"/>
      <c r="T587" s="568"/>
      <c r="U587" s="568"/>
      <c r="V587" s="568"/>
      <c r="W587" s="568"/>
      <c r="X587" s="568"/>
      <c r="Y587" s="568"/>
      <c r="Z587" s="568"/>
      <c r="AA587" s="568"/>
      <c r="AB587" s="568"/>
      <c r="AC587" s="568"/>
      <c r="AD587" s="568"/>
      <c r="AE587" s="568"/>
      <c r="AF587" s="568"/>
      <c r="AG587" s="568"/>
      <c r="AH587" s="568"/>
      <c r="AI587" s="568"/>
      <c r="AJ587" s="568"/>
    </row>
    <row r="588">
      <c r="A588" s="568"/>
      <c r="B588" s="568"/>
      <c r="C588" s="568"/>
      <c r="D588" s="568"/>
      <c r="E588" s="569"/>
      <c r="F588" s="568"/>
      <c r="G588" s="568"/>
      <c r="H588" s="568"/>
      <c r="I588" s="568"/>
      <c r="J588" s="568"/>
      <c r="K588" s="568"/>
      <c r="L588" s="568"/>
      <c r="M588" s="568"/>
      <c r="N588" s="568"/>
      <c r="O588" s="568"/>
      <c r="P588" s="568"/>
      <c r="Q588" s="568"/>
      <c r="R588" s="568"/>
      <c r="S588" s="568"/>
      <c r="T588" s="568"/>
      <c r="U588" s="568"/>
      <c r="V588" s="568"/>
      <c r="W588" s="568"/>
      <c r="X588" s="568"/>
      <c r="Y588" s="568"/>
      <c r="Z588" s="568"/>
      <c r="AA588" s="568"/>
      <c r="AB588" s="568"/>
      <c r="AC588" s="568"/>
      <c r="AD588" s="568"/>
      <c r="AE588" s="568"/>
      <c r="AF588" s="568"/>
      <c r="AG588" s="568"/>
      <c r="AH588" s="568"/>
      <c r="AI588" s="568"/>
      <c r="AJ588" s="568"/>
    </row>
    <row r="589">
      <c r="A589" s="568"/>
      <c r="B589" s="568"/>
      <c r="C589" s="568"/>
      <c r="D589" s="568"/>
      <c r="E589" s="569"/>
      <c r="F589" s="568"/>
      <c r="G589" s="568"/>
      <c r="H589" s="568"/>
      <c r="I589" s="568"/>
      <c r="J589" s="568"/>
      <c r="K589" s="568"/>
      <c r="L589" s="568"/>
      <c r="M589" s="568"/>
      <c r="N589" s="568"/>
      <c r="O589" s="568"/>
      <c r="P589" s="568"/>
      <c r="Q589" s="568"/>
      <c r="R589" s="568"/>
      <c r="S589" s="568"/>
      <c r="T589" s="568"/>
      <c r="U589" s="568"/>
      <c r="V589" s="568"/>
      <c r="W589" s="568"/>
      <c r="X589" s="568"/>
      <c r="Y589" s="568"/>
      <c r="Z589" s="568"/>
      <c r="AA589" s="568"/>
      <c r="AB589" s="568"/>
      <c r="AC589" s="568"/>
      <c r="AD589" s="568"/>
      <c r="AE589" s="568"/>
      <c r="AF589" s="568"/>
      <c r="AG589" s="568"/>
      <c r="AH589" s="568"/>
      <c r="AI589" s="568"/>
      <c r="AJ589" s="568"/>
    </row>
    <row r="590">
      <c r="A590" s="568"/>
      <c r="B590" s="568"/>
      <c r="C590" s="568"/>
      <c r="D590" s="568"/>
      <c r="E590" s="569"/>
      <c r="F590" s="568"/>
      <c r="G590" s="568"/>
      <c r="H590" s="568"/>
      <c r="I590" s="568"/>
      <c r="J590" s="568"/>
      <c r="K590" s="568"/>
      <c r="L590" s="568"/>
      <c r="M590" s="568"/>
      <c r="N590" s="568"/>
      <c r="O590" s="568"/>
      <c r="P590" s="568"/>
      <c r="Q590" s="568"/>
      <c r="R590" s="568"/>
      <c r="S590" s="568"/>
      <c r="T590" s="568"/>
      <c r="U590" s="568"/>
      <c r="V590" s="568"/>
      <c r="W590" s="568"/>
      <c r="X590" s="568"/>
      <c r="Y590" s="568"/>
      <c r="Z590" s="568"/>
      <c r="AA590" s="568"/>
      <c r="AB590" s="568"/>
      <c r="AC590" s="568"/>
      <c r="AD590" s="568"/>
      <c r="AE590" s="568"/>
      <c r="AF590" s="568"/>
      <c r="AG590" s="568"/>
      <c r="AH590" s="568"/>
      <c r="AI590" s="568"/>
      <c r="AJ590" s="568"/>
    </row>
    <row r="591">
      <c r="A591" s="568"/>
      <c r="B591" s="568"/>
      <c r="C591" s="568"/>
      <c r="D591" s="568"/>
      <c r="E591" s="569"/>
      <c r="F591" s="568"/>
      <c r="G591" s="568"/>
      <c r="H591" s="568"/>
      <c r="I591" s="568"/>
      <c r="J591" s="568"/>
      <c r="K591" s="568"/>
      <c r="L591" s="568"/>
      <c r="M591" s="568"/>
      <c r="N591" s="568"/>
      <c r="O591" s="568"/>
      <c r="P591" s="568"/>
      <c r="Q591" s="568"/>
      <c r="R591" s="568"/>
      <c r="S591" s="568"/>
      <c r="T591" s="568"/>
      <c r="U591" s="568"/>
      <c r="V591" s="568"/>
      <c r="W591" s="568"/>
      <c r="X591" s="568"/>
      <c r="Y591" s="568"/>
      <c r="Z591" s="568"/>
      <c r="AA591" s="568"/>
      <c r="AB591" s="568"/>
      <c r="AC591" s="568"/>
      <c r="AD591" s="568"/>
      <c r="AE591" s="568"/>
      <c r="AF591" s="568"/>
      <c r="AG591" s="568"/>
      <c r="AH591" s="568"/>
      <c r="AI591" s="568"/>
      <c r="AJ591" s="568"/>
    </row>
    <row r="592">
      <c r="A592" s="568"/>
      <c r="B592" s="568"/>
      <c r="C592" s="568"/>
      <c r="D592" s="568"/>
      <c r="E592" s="569"/>
      <c r="F592" s="568"/>
      <c r="G592" s="568"/>
      <c r="H592" s="568"/>
      <c r="I592" s="568"/>
      <c r="J592" s="568"/>
      <c r="K592" s="568"/>
      <c r="L592" s="568"/>
      <c r="M592" s="568"/>
      <c r="N592" s="568"/>
      <c r="O592" s="568"/>
      <c r="P592" s="568"/>
      <c r="Q592" s="568"/>
      <c r="R592" s="568"/>
      <c r="S592" s="568"/>
      <c r="T592" s="568"/>
      <c r="U592" s="568"/>
      <c r="V592" s="568"/>
      <c r="W592" s="568"/>
      <c r="X592" s="568"/>
      <c r="Y592" s="568"/>
      <c r="Z592" s="568"/>
      <c r="AA592" s="568"/>
      <c r="AB592" s="568"/>
      <c r="AC592" s="568"/>
      <c r="AD592" s="568"/>
      <c r="AE592" s="568"/>
      <c r="AF592" s="568"/>
      <c r="AG592" s="568"/>
      <c r="AH592" s="568"/>
      <c r="AI592" s="568"/>
      <c r="AJ592" s="568"/>
    </row>
    <row r="593">
      <c r="A593" s="568"/>
      <c r="B593" s="568"/>
      <c r="C593" s="568"/>
      <c r="D593" s="568"/>
      <c r="E593" s="569"/>
      <c r="F593" s="568"/>
      <c r="G593" s="568"/>
      <c r="H593" s="568"/>
      <c r="I593" s="568"/>
      <c r="J593" s="568"/>
      <c r="K593" s="568"/>
      <c r="L593" s="568"/>
      <c r="M593" s="568"/>
      <c r="N593" s="568"/>
      <c r="O593" s="568"/>
      <c r="P593" s="568"/>
      <c r="Q593" s="568"/>
      <c r="R593" s="568"/>
      <c r="S593" s="568"/>
      <c r="T593" s="568"/>
      <c r="U593" s="568"/>
      <c r="V593" s="568"/>
      <c r="W593" s="568"/>
      <c r="X593" s="568"/>
      <c r="Y593" s="568"/>
      <c r="Z593" s="568"/>
      <c r="AA593" s="568"/>
      <c r="AB593" s="568"/>
      <c r="AC593" s="568"/>
      <c r="AD593" s="568"/>
      <c r="AE593" s="568"/>
      <c r="AF593" s="568"/>
      <c r="AG593" s="568"/>
      <c r="AH593" s="568"/>
      <c r="AI593" s="568"/>
      <c r="AJ593" s="568"/>
    </row>
    <row r="594">
      <c r="A594" s="568"/>
      <c r="B594" s="568"/>
      <c r="C594" s="568"/>
      <c r="D594" s="568"/>
      <c r="E594" s="569"/>
      <c r="F594" s="568"/>
      <c r="G594" s="568"/>
      <c r="H594" s="568"/>
      <c r="I594" s="568"/>
      <c r="J594" s="568"/>
      <c r="K594" s="568"/>
      <c r="L594" s="568"/>
      <c r="M594" s="568"/>
      <c r="N594" s="568"/>
      <c r="O594" s="568"/>
      <c r="P594" s="568"/>
      <c r="Q594" s="568"/>
      <c r="R594" s="568"/>
      <c r="S594" s="568"/>
      <c r="T594" s="568"/>
      <c r="U594" s="568"/>
      <c r="V594" s="568"/>
      <c r="W594" s="568"/>
      <c r="X594" s="568"/>
      <c r="Y594" s="568"/>
      <c r="Z594" s="568"/>
      <c r="AA594" s="568"/>
      <c r="AB594" s="568"/>
      <c r="AC594" s="568"/>
      <c r="AD594" s="568"/>
      <c r="AE594" s="568"/>
      <c r="AF594" s="568"/>
      <c r="AG594" s="568"/>
      <c r="AH594" s="568"/>
      <c r="AI594" s="568"/>
      <c r="AJ594" s="568"/>
    </row>
    <row r="595">
      <c r="A595" s="568"/>
      <c r="B595" s="568"/>
      <c r="C595" s="568"/>
      <c r="D595" s="568"/>
      <c r="E595" s="569"/>
      <c r="F595" s="568"/>
      <c r="G595" s="568"/>
      <c r="H595" s="568"/>
      <c r="I595" s="568"/>
      <c r="J595" s="568"/>
      <c r="K595" s="568"/>
      <c r="L595" s="568"/>
      <c r="M595" s="568"/>
      <c r="N595" s="568"/>
      <c r="O595" s="568"/>
      <c r="P595" s="568"/>
      <c r="Q595" s="568"/>
      <c r="R595" s="568"/>
      <c r="S595" s="568"/>
      <c r="T595" s="568"/>
      <c r="U595" s="568"/>
      <c r="V595" s="568"/>
      <c r="W595" s="568"/>
      <c r="X595" s="568"/>
      <c r="Y595" s="568"/>
      <c r="Z595" s="568"/>
      <c r="AA595" s="568"/>
      <c r="AB595" s="568"/>
      <c r="AC595" s="568"/>
      <c r="AD595" s="568"/>
      <c r="AE595" s="568"/>
      <c r="AF595" s="568"/>
      <c r="AG595" s="568"/>
      <c r="AH595" s="568"/>
      <c r="AI595" s="568"/>
      <c r="AJ595" s="568"/>
    </row>
    <row r="596">
      <c r="A596" s="568"/>
      <c r="B596" s="568"/>
      <c r="C596" s="568"/>
      <c r="D596" s="568"/>
      <c r="E596" s="569"/>
      <c r="F596" s="568"/>
      <c r="G596" s="568"/>
      <c r="H596" s="568"/>
      <c r="I596" s="568"/>
      <c r="J596" s="568"/>
      <c r="K596" s="568"/>
      <c r="L596" s="568"/>
      <c r="M596" s="568"/>
      <c r="N596" s="568"/>
      <c r="O596" s="568"/>
      <c r="P596" s="568"/>
      <c r="Q596" s="568"/>
      <c r="R596" s="568"/>
      <c r="S596" s="568"/>
      <c r="T596" s="568"/>
      <c r="U596" s="568"/>
      <c r="V596" s="568"/>
      <c r="W596" s="568"/>
      <c r="X596" s="568"/>
      <c r="Y596" s="568"/>
      <c r="Z596" s="568"/>
      <c r="AA596" s="568"/>
      <c r="AB596" s="568"/>
      <c r="AC596" s="568"/>
      <c r="AD596" s="568"/>
      <c r="AE596" s="568"/>
      <c r="AF596" s="568"/>
      <c r="AG596" s="568"/>
      <c r="AH596" s="568"/>
      <c r="AI596" s="568"/>
      <c r="AJ596" s="568"/>
    </row>
    <row r="597">
      <c r="A597" s="568"/>
      <c r="B597" s="568"/>
      <c r="C597" s="568"/>
      <c r="D597" s="568"/>
      <c r="E597" s="569"/>
      <c r="F597" s="568"/>
      <c r="G597" s="568"/>
      <c r="H597" s="568"/>
      <c r="I597" s="568"/>
      <c r="J597" s="568"/>
      <c r="K597" s="568"/>
      <c r="L597" s="568"/>
      <c r="M597" s="568"/>
      <c r="N597" s="568"/>
      <c r="O597" s="568"/>
      <c r="P597" s="568"/>
      <c r="Q597" s="568"/>
      <c r="R597" s="568"/>
      <c r="S597" s="568"/>
      <c r="T597" s="568"/>
      <c r="U597" s="568"/>
      <c r="V597" s="568"/>
      <c r="W597" s="568"/>
      <c r="X597" s="568"/>
      <c r="Y597" s="568"/>
      <c r="Z597" s="568"/>
      <c r="AA597" s="568"/>
      <c r="AB597" s="568"/>
      <c r="AC597" s="568"/>
      <c r="AD597" s="568"/>
      <c r="AE597" s="568"/>
      <c r="AF597" s="568"/>
      <c r="AG597" s="568"/>
      <c r="AH597" s="568"/>
      <c r="AI597" s="568"/>
      <c r="AJ597" s="568"/>
    </row>
    <row r="598">
      <c r="A598" s="568"/>
      <c r="B598" s="568"/>
      <c r="C598" s="568"/>
      <c r="D598" s="568"/>
      <c r="E598" s="569"/>
      <c r="F598" s="568"/>
      <c r="G598" s="568"/>
      <c r="H598" s="568"/>
      <c r="I598" s="568"/>
      <c r="J598" s="568"/>
      <c r="K598" s="568"/>
      <c r="L598" s="568"/>
      <c r="M598" s="568"/>
      <c r="N598" s="568"/>
      <c r="O598" s="568"/>
      <c r="P598" s="568"/>
      <c r="Q598" s="568"/>
      <c r="R598" s="568"/>
      <c r="S598" s="568"/>
      <c r="T598" s="568"/>
      <c r="U598" s="568"/>
      <c r="V598" s="568"/>
      <c r="W598" s="568"/>
      <c r="X598" s="568"/>
      <c r="Y598" s="568"/>
      <c r="Z598" s="568"/>
      <c r="AA598" s="568"/>
      <c r="AB598" s="568"/>
      <c r="AC598" s="568"/>
      <c r="AD598" s="568"/>
      <c r="AE598" s="568"/>
      <c r="AF598" s="568"/>
      <c r="AG598" s="568"/>
      <c r="AH598" s="568"/>
      <c r="AI598" s="568"/>
      <c r="AJ598" s="568"/>
    </row>
    <row r="599">
      <c r="A599" s="568"/>
      <c r="B599" s="568"/>
      <c r="C599" s="568"/>
      <c r="D599" s="568"/>
      <c r="E599" s="569"/>
      <c r="F599" s="568"/>
      <c r="G599" s="568"/>
      <c r="H599" s="568"/>
      <c r="I599" s="568"/>
      <c r="J599" s="568"/>
      <c r="K599" s="568"/>
      <c r="L599" s="568"/>
      <c r="M599" s="568"/>
      <c r="N599" s="568"/>
      <c r="O599" s="568"/>
      <c r="P599" s="568"/>
      <c r="Q599" s="568"/>
      <c r="R599" s="568"/>
      <c r="S599" s="568"/>
      <c r="T599" s="568"/>
      <c r="U599" s="568"/>
      <c r="V599" s="568"/>
      <c r="W599" s="568"/>
      <c r="X599" s="568"/>
      <c r="Y599" s="568"/>
      <c r="Z599" s="568"/>
      <c r="AA599" s="568"/>
      <c r="AB599" s="568"/>
      <c r="AC599" s="568"/>
      <c r="AD599" s="568"/>
      <c r="AE599" s="568"/>
      <c r="AF599" s="568"/>
      <c r="AG599" s="568"/>
      <c r="AH599" s="568"/>
      <c r="AI599" s="568"/>
      <c r="AJ599" s="568"/>
    </row>
    <row r="600">
      <c r="A600" s="568"/>
      <c r="B600" s="568"/>
      <c r="C600" s="568"/>
      <c r="D600" s="568"/>
      <c r="E600" s="569"/>
      <c r="F600" s="568"/>
      <c r="G600" s="568"/>
      <c r="H600" s="568"/>
      <c r="I600" s="568"/>
      <c r="J600" s="568"/>
      <c r="K600" s="568"/>
      <c r="L600" s="568"/>
      <c r="M600" s="568"/>
      <c r="N600" s="568"/>
      <c r="O600" s="568"/>
      <c r="P600" s="568"/>
      <c r="Q600" s="568"/>
      <c r="R600" s="568"/>
      <c r="S600" s="568"/>
      <c r="T600" s="568"/>
      <c r="U600" s="568"/>
      <c r="V600" s="568"/>
      <c r="W600" s="568"/>
      <c r="X600" s="568"/>
      <c r="Y600" s="568"/>
      <c r="Z600" s="568"/>
      <c r="AA600" s="568"/>
      <c r="AB600" s="568"/>
      <c r="AC600" s="568"/>
      <c r="AD600" s="568"/>
      <c r="AE600" s="568"/>
      <c r="AF600" s="568"/>
      <c r="AG600" s="568"/>
      <c r="AH600" s="568"/>
      <c r="AI600" s="568"/>
      <c r="AJ600" s="568"/>
    </row>
    <row r="601">
      <c r="A601" s="568"/>
      <c r="B601" s="568"/>
      <c r="C601" s="568"/>
      <c r="D601" s="568"/>
      <c r="E601" s="569"/>
      <c r="F601" s="568"/>
      <c r="G601" s="568"/>
      <c r="H601" s="568"/>
      <c r="I601" s="568"/>
      <c r="J601" s="568"/>
      <c r="K601" s="568"/>
      <c r="L601" s="568"/>
      <c r="M601" s="568"/>
      <c r="N601" s="568"/>
      <c r="O601" s="568"/>
      <c r="P601" s="568"/>
      <c r="Q601" s="568"/>
      <c r="R601" s="568"/>
      <c r="S601" s="568"/>
      <c r="T601" s="568"/>
      <c r="U601" s="568"/>
      <c r="V601" s="568"/>
      <c r="W601" s="568"/>
      <c r="X601" s="568"/>
      <c r="Y601" s="568"/>
      <c r="Z601" s="568"/>
      <c r="AA601" s="568"/>
      <c r="AB601" s="568"/>
      <c r="AC601" s="568"/>
      <c r="AD601" s="568"/>
      <c r="AE601" s="568"/>
      <c r="AF601" s="568"/>
      <c r="AG601" s="568"/>
      <c r="AH601" s="568"/>
      <c r="AI601" s="568"/>
      <c r="AJ601" s="568"/>
    </row>
    <row r="602">
      <c r="A602" s="568"/>
      <c r="B602" s="568"/>
      <c r="C602" s="568"/>
      <c r="D602" s="568"/>
      <c r="E602" s="569"/>
      <c r="F602" s="568"/>
      <c r="G602" s="568"/>
      <c r="H602" s="568"/>
      <c r="I602" s="568"/>
      <c r="J602" s="568"/>
      <c r="K602" s="568"/>
      <c r="L602" s="568"/>
      <c r="M602" s="568"/>
      <c r="N602" s="568"/>
      <c r="O602" s="568"/>
      <c r="P602" s="568"/>
      <c r="Q602" s="568"/>
      <c r="R602" s="568"/>
      <c r="S602" s="568"/>
      <c r="T602" s="568"/>
      <c r="U602" s="568"/>
      <c r="V602" s="568"/>
      <c r="W602" s="568"/>
      <c r="X602" s="568"/>
      <c r="Y602" s="568"/>
      <c r="Z602" s="568"/>
      <c r="AA602" s="568"/>
      <c r="AB602" s="568"/>
      <c r="AC602" s="568"/>
      <c r="AD602" s="568"/>
      <c r="AE602" s="568"/>
      <c r="AF602" s="568"/>
      <c r="AG602" s="568"/>
      <c r="AH602" s="568"/>
      <c r="AI602" s="568"/>
      <c r="AJ602" s="568"/>
    </row>
    <row r="603">
      <c r="A603" s="568"/>
      <c r="B603" s="568"/>
      <c r="C603" s="568"/>
      <c r="D603" s="568"/>
      <c r="E603" s="569"/>
      <c r="F603" s="568"/>
      <c r="G603" s="568"/>
      <c r="H603" s="568"/>
      <c r="I603" s="568"/>
      <c r="J603" s="568"/>
      <c r="K603" s="568"/>
      <c r="L603" s="568"/>
      <c r="M603" s="568"/>
      <c r="N603" s="568"/>
      <c r="O603" s="568"/>
      <c r="P603" s="568"/>
      <c r="Q603" s="568"/>
      <c r="R603" s="568"/>
      <c r="S603" s="568"/>
      <c r="T603" s="568"/>
      <c r="U603" s="568"/>
      <c r="V603" s="568"/>
      <c r="W603" s="568"/>
      <c r="X603" s="568"/>
      <c r="Y603" s="568"/>
      <c r="Z603" s="568"/>
      <c r="AA603" s="568"/>
      <c r="AB603" s="568"/>
      <c r="AC603" s="568"/>
      <c r="AD603" s="568"/>
      <c r="AE603" s="568"/>
      <c r="AF603" s="568"/>
      <c r="AG603" s="568"/>
      <c r="AH603" s="568"/>
      <c r="AI603" s="568"/>
      <c r="AJ603" s="568"/>
    </row>
    <row r="604">
      <c r="A604" s="568"/>
      <c r="B604" s="568"/>
      <c r="C604" s="568"/>
      <c r="D604" s="568"/>
      <c r="E604" s="569"/>
      <c r="F604" s="568"/>
      <c r="G604" s="568"/>
      <c r="H604" s="568"/>
      <c r="I604" s="568"/>
      <c r="J604" s="568"/>
      <c r="K604" s="568"/>
      <c r="L604" s="568"/>
      <c r="M604" s="568"/>
      <c r="N604" s="568"/>
      <c r="O604" s="568"/>
      <c r="P604" s="568"/>
      <c r="Q604" s="568"/>
      <c r="R604" s="568"/>
      <c r="S604" s="568"/>
      <c r="T604" s="568"/>
      <c r="U604" s="568"/>
      <c r="V604" s="568"/>
      <c r="W604" s="568"/>
      <c r="X604" s="568"/>
      <c r="Y604" s="568"/>
      <c r="Z604" s="568"/>
      <c r="AA604" s="568"/>
      <c r="AB604" s="568"/>
      <c r="AC604" s="568"/>
      <c r="AD604" s="568"/>
      <c r="AE604" s="568"/>
      <c r="AF604" s="568"/>
      <c r="AG604" s="568"/>
      <c r="AH604" s="568"/>
      <c r="AI604" s="568"/>
      <c r="AJ604" s="568"/>
    </row>
    <row r="605">
      <c r="A605" s="568"/>
      <c r="B605" s="568"/>
      <c r="C605" s="568"/>
      <c r="D605" s="568"/>
      <c r="E605" s="569"/>
      <c r="F605" s="568"/>
      <c r="G605" s="568"/>
      <c r="H605" s="568"/>
      <c r="I605" s="568"/>
      <c r="J605" s="568"/>
      <c r="K605" s="568"/>
      <c r="L605" s="568"/>
      <c r="M605" s="568"/>
      <c r="N605" s="568"/>
      <c r="O605" s="568"/>
      <c r="P605" s="568"/>
      <c r="Q605" s="568"/>
      <c r="R605" s="568"/>
      <c r="S605" s="568"/>
      <c r="T605" s="568"/>
      <c r="U605" s="568"/>
      <c r="V605" s="568"/>
      <c r="W605" s="568"/>
      <c r="X605" s="568"/>
      <c r="Y605" s="568"/>
      <c r="Z605" s="568"/>
      <c r="AA605" s="568"/>
      <c r="AB605" s="568"/>
      <c r="AC605" s="568"/>
      <c r="AD605" s="568"/>
      <c r="AE605" s="568"/>
      <c r="AF605" s="568"/>
      <c r="AG605" s="568"/>
      <c r="AH605" s="568"/>
      <c r="AI605" s="568"/>
      <c r="AJ605" s="568"/>
    </row>
    <row r="606">
      <c r="A606" s="568"/>
      <c r="B606" s="568"/>
      <c r="C606" s="568"/>
      <c r="D606" s="568"/>
      <c r="E606" s="569"/>
      <c r="F606" s="568"/>
      <c r="G606" s="568"/>
      <c r="H606" s="568"/>
      <c r="I606" s="568"/>
      <c r="J606" s="568"/>
      <c r="K606" s="568"/>
      <c r="L606" s="568"/>
      <c r="M606" s="568"/>
      <c r="N606" s="568"/>
      <c r="O606" s="568"/>
      <c r="P606" s="568"/>
      <c r="Q606" s="568"/>
      <c r="R606" s="568"/>
      <c r="S606" s="568"/>
      <c r="T606" s="568"/>
      <c r="U606" s="568"/>
      <c r="V606" s="568"/>
      <c r="W606" s="568"/>
      <c r="X606" s="568"/>
      <c r="Y606" s="568"/>
      <c r="Z606" s="568"/>
      <c r="AA606" s="568"/>
      <c r="AB606" s="568"/>
      <c r="AC606" s="568"/>
      <c r="AD606" s="568"/>
      <c r="AE606" s="568"/>
      <c r="AF606" s="568"/>
      <c r="AG606" s="568"/>
      <c r="AH606" s="568"/>
      <c r="AI606" s="568"/>
      <c r="AJ606" s="568"/>
    </row>
    <row r="607">
      <c r="A607" s="568"/>
      <c r="B607" s="568"/>
      <c r="C607" s="568"/>
      <c r="D607" s="568"/>
      <c r="E607" s="569"/>
      <c r="F607" s="568"/>
      <c r="G607" s="568"/>
      <c r="H607" s="568"/>
      <c r="I607" s="568"/>
      <c r="J607" s="568"/>
      <c r="K607" s="568"/>
      <c r="L607" s="568"/>
      <c r="M607" s="568"/>
      <c r="N607" s="568"/>
      <c r="O607" s="568"/>
      <c r="P607" s="568"/>
      <c r="Q607" s="568"/>
      <c r="R607" s="568"/>
      <c r="S607" s="568"/>
      <c r="T607" s="568"/>
      <c r="U607" s="568"/>
      <c r="V607" s="568"/>
      <c r="W607" s="568"/>
      <c r="X607" s="568"/>
      <c r="Y607" s="568"/>
      <c r="Z607" s="568"/>
      <c r="AA607" s="568"/>
      <c r="AB607" s="568"/>
      <c r="AC607" s="568"/>
      <c r="AD607" s="568"/>
      <c r="AE607" s="568"/>
      <c r="AF607" s="568"/>
      <c r="AG607" s="568"/>
      <c r="AH607" s="568"/>
      <c r="AI607" s="568"/>
      <c r="AJ607" s="568"/>
    </row>
    <row r="608">
      <c r="A608" s="568"/>
      <c r="B608" s="568"/>
      <c r="C608" s="568"/>
      <c r="D608" s="568"/>
      <c r="E608" s="569"/>
      <c r="F608" s="568"/>
      <c r="G608" s="568"/>
      <c r="H608" s="568"/>
      <c r="I608" s="568"/>
      <c r="J608" s="568"/>
      <c r="K608" s="568"/>
      <c r="L608" s="568"/>
      <c r="M608" s="568"/>
      <c r="N608" s="568"/>
      <c r="O608" s="568"/>
      <c r="P608" s="568"/>
      <c r="Q608" s="568"/>
      <c r="R608" s="568"/>
      <c r="S608" s="568"/>
      <c r="T608" s="568"/>
      <c r="U608" s="568"/>
      <c r="V608" s="568"/>
      <c r="W608" s="568"/>
      <c r="X608" s="568"/>
      <c r="Y608" s="568"/>
      <c r="Z608" s="568"/>
      <c r="AA608" s="568"/>
      <c r="AB608" s="568"/>
      <c r="AC608" s="568"/>
      <c r="AD608" s="568"/>
      <c r="AE608" s="568"/>
      <c r="AF608" s="568"/>
      <c r="AG608" s="568"/>
      <c r="AH608" s="568"/>
      <c r="AI608" s="568"/>
      <c r="AJ608" s="568"/>
    </row>
    <row r="609">
      <c r="A609" s="568"/>
      <c r="B609" s="568"/>
      <c r="C609" s="568"/>
      <c r="D609" s="568"/>
      <c r="E609" s="569"/>
      <c r="F609" s="568"/>
      <c r="G609" s="568"/>
      <c r="H609" s="568"/>
      <c r="I609" s="568"/>
      <c r="J609" s="568"/>
      <c r="K609" s="568"/>
      <c r="L609" s="568"/>
      <c r="M609" s="568"/>
      <c r="N609" s="568"/>
      <c r="O609" s="568"/>
      <c r="P609" s="568"/>
      <c r="Q609" s="568"/>
      <c r="R609" s="568"/>
      <c r="S609" s="568"/>
      <c r="T609" s="568"/>
      <c r="U609" s="568"/>
      <c r="V609" s="568"/>
      <c r="W609" s="568"/>
      <c r="X609" s="568"/>
      <c r="Y609" s="568"/>
      <c r="Z609" s="568"/>
      <c r="AA609" s="568"/>
      <c r="AB609" s="568"/>
      <c r="AC609" s="568"/>
      <c r="AD609" s="568"/>
      <c r="AE609" s="568"/>
      <c r="AF609" s="568"/>
      <c r="AG609" s="568"/>
      <c r="AH609" s="568"/>
      <c r="AI609" s="568"/>
      <c r="AJ609" s="568"/>
    </row>
    <row r="610">
      <c r="A610" s="568"/>
      <c r="B610" s="568"/>
      <c r="C610" s="568"/>
      <c r="D610" s="568"/>
      <c r="E610" s="569"/>
      <c r="F610" s="568"/>
      <c r="G610" s="568"/>
      <c r="H610" s="568"/>
      <c r="I610" s="568"/>
      <c r="J610" s="568"/>
      <c r="K610" s="568"/>
      <c r="L610" s="568"/>
      <c r="M610" s="568"/>
      <c r="N610" s="568"/>
      <c r="O610" s="568"/>
      <c r="P610" s="568"/>
      <c r="Q610" s="568"/>
      <c r="R610" s="568"/>
      <c r="S610" s="568"/>
      <c r="T610" s="568"/>
      <c r="U610" s="568"/>
      <c r="V610" s="568"/>
      <c r="W610" s="568"/>
      <c r="X610" s="568"/>
      <c r="Y610" s="568"/>
      <c r="Z610" s="568"/>
      <c r="AA610" s="568"/>
      <c r="AB610" s="568"/>
      <c r="AC610" s="568"/>
      <c r="AD610" s="568"/>
      <c r="AE610" s="568"/>
      <c r="AF610" s="568"/>
      <c r="AG610" s="568"/>
      <c r="AH610" s="568"/>
      <c r="AI610" s="568"/>
      <c r="AJ610" s="568"/>
    </row>
    <row r="611">
      <c r="A611" s="568"/>
      <c r="B611" s="568"/>
      <c r="C611" s="568"/>
      <c r="D611" s="568"/>
      <c r="E611" s="569"/>
      <c r="F611" s="568"/>
      <c r="G611" s="568"/>
      <c r="H611" s="568"/>
      <c r="I611" s="568"/>
      <c r="J611" s="568"/>
      <c r="K611" s="568"/>
      <c r="L611" s="568"/>
      <c r="M611" s="568"/>
      <c r="N611" s="568"/>
      <c r="O611" s="568"/>
      <c r="P611" s="568"/>
      <c r="Q611" s="568"/>
      <c r="R611" s="568"/>
      <c r="S611" s="568"/>
      <c r="T611" s="568"/>
      <c r="U611" s="568"/>
      <c r="V611" s="568"/>
      <c r="W611" s="568"/>
      <c r="X611" s="568"/>
      <c r="Y611" s="568"/>
      <c r="Z611" s="568"/>
      <c r="AA611" s="568"/>
      <c r="AB611" s="568"/>
      <c r="AC611" s="568"/>
      <c r="AD611" s="568"/>
      <c r="AE611" s="568"/>
      <c r="AF611" s="568"/>
      <c r="AG611" s="568"/>
      <c r="AH611" s="568"/>
      <c r="AI611" s="568"/>
      <c r="AJ611" s="568"/>
    </row>
    <row r="612">
      <c r="A612" s="568"/>
      <c r="B612" s="568"/>
      <c r="C612" s="568"/>
      <c r="D612" s="568"/>
      <c r="E612" s="569"/>
      <c r="F612" s="568"/>
      <c r="G612" s="568"/>
      <c r="H612" s="568"/>
      <c r="I612" s="568"/>
      <c r="J612" s="568"/>
      <c r="K612" s="568"/>
      <c r="L612" s="568"/>
      <c r="M612" s="568"/>
      <c r="N612" s="568"/>
      <c r="O612" s="568"/>
      <c r="P612" s="568"/>
      <c r="Q612" s="568"/>
      <c r="R612" s="568"/>
      <c r="S612" s="568"/>
      <c r="T612" s="568"/>
      <c r="U612" s="568"/>
      <c r="V612" s="568"/>
      <c r="W612" s="568"/>
      <c r="X612" s="568"/>
      <c r="Y612" s="568"/>
      <c r="Z612" s="568"/>
      <c r="AA612" s="568"/>
      <c r="AB612" s="568"/>
      <c r="AC612" s="568"/>
      <c r="AD612" s="568"/>
      <c r="AE612" s="568"/>
      <c r="AF612" s="568"/>
      <c r="AG612" s="568"/>
      <c r="AH612" s="568"/>
      <c r="AI612" s="568"/>
      <c r="AJ612" s="568"/>
    </row>
    <row r="613">
      <c r="A613" s="568"/>
      <c r="B613" s="568"/>
      <c r="C613" s="568"/>
      <c r="D613" s="568"/>
      <c r="E613" s="569"/>
      <c r="F613" s="568"/>
      <c r="G613" s="568"/>
      <c r="H613" s="568"/>
      <c r="I613" s="568"/>
      <c r="J613" s="568"/>
      <c r="K613" s="568"/>
      <c r="L613" s="568"/>
      <c r="M613" s="568"/>
      <c r="N613" s="568"/>
      <c r="O613" s="568"/>
      <c r="P613" s="568"/>
      <c r="Q613" s="568"/>
      <c r="R613" s="568"/>
      <c r="S613" s="568"/>
      <c r="T613" s="568"/>
      <c r="U613" s="568"/>
      <c r="V613" s="568"/>
      <c r="W613" s="568"/>
      <c r="X613" s="568"/>
      <c r="Y613" s="568"/>
      <c r="Z613" s="568"/>
      <c r="AA613" s="568"/>
      <c r="AB613" s="568"/>
      <c r="AC613" s="568"/>
      <c r="AD613" s="568"/>
      <c r="AE613" s="568"/>
      <c r="AF613" s="568"/>
      <c r="AG613" s="568"/>
      <c r="AH613" s="568"/>
      <c r="AI613" s="568"/>
      <c r="AJ613" s="568"/>
    </row>
    <row r="614">
      <c r="A614" s="568"/>
      <c r="B614" s="568"/>
      <c r="C614" s="568"/>
      <c r="D614" s="568"/>
      <c r="E614" s="569"/>
      <c r="F614" s="568"/>
      <c r="G614" s="568"/>
      <c r="H614" s="568"/>
      <c r="I614" s="568"/>
      <c r="J614" s="568"/>
      <c r="K614" s="568"/>
      <c r="L614" s="568"/>
      <c r="M614" s="568"/>
      <c r="N614" s="568"/>
      <c r="O614" s="568"/>
      <c r="P614" s="568"/>
      <c r="Q614" s="568"/>
      <c r="R614" s="568"/>
      <c r="S614" s="568"/>
      <c r="T614" s="568"/>
      <c r="U614" s="568"/>
      <c r="V614" s="568"/>
      <c r="W614" s="568"/>
      <c r="X614" s="568"/>
      <c r="Y614" s="568"/>
      <c r="Z614" s="568"/>
      <c r="AA614" s="568"/>
      <c r="AB614" s="568"/>
      <c r="AC614" s="568"/>
      <c r="AD614" s="568"/>
      <c r="AE614" s="568"/>
      <c r="AF614" s="568"/>
      <c r="AG614" s="568"/>
      <c r="AH614" s="568"/>
      <c r="AI614" s="568"/>
      <c r="AJ614" s="568"/>
    </row>
    <row r="615">
      <c r="A615" s="568"/>
      <c r="B615" s="568"/>
      <c r="C615" s="568"/>
      <c r="D615" s="568"/>
      <c r="E615" s="569"/>
      <c r="F615" s="568"/>
      <c r="G615" s="568"/>
      <c r="H615" s="568"/>
      <c r="I615" s="568"/>
      <c r="J615" s="568"/>
      <c r="K615" s="568"/>
      <c r="L615" s="568"/>
      <c r="M615" s="568"/>
      <c r="N615" s="568"/>
      <c r="O615" s="568"/>
      <c r="P615" s="568"/>
      <c r="Q615" s="568"/>
      <c r="R615" s="568"/>
      <c r="S615" s="568"/>
      <c r="T615" s="568"/>
      <c r="U615" s="568"/>
      <c r="V615" s="568"/>
      <c r="W615" s="568"/>
      <c r="X615" s="568"/>
      <c r="Y615" s="568"/>
      <c r="Z615" s="568"/>
      <c r="AA615" s="568"/>
      <c r="AB615" s="568"/>
      <c r="AC615" s="568"/>
      <c r="AD615" s="568"/>
      <c r="AE615" s="568"/>
      <c r="AF615" s="568"/>
      <c r="AG615" s="568"/>
      <c r="AH615" s="568"/>
      <c r="AI615" s="568"/>
      <c r="AJ615" s="568"/>
    </row>
    <row r="616">
      <c r="A616" s="568"/>
      <c r="B616" s="568"/>
      <c r="C616" s="568"/>
      <c r="D616" s="568"/>
      <c r="E616" s="569"/>
      <c r="F616" s="568"/>
      <c r="G616" s="568"/>
      <c r="H616" s="568"/>
      <c r="I616" s="568"/>
      <c r="J616" s="568"/>
      <c r="K616" s="568"/>
      <c r="L616" s="568"/>
      <c r="M616" s="568"/>
      <c r="N616" s="568"/>
      <c r="O616" s="568"/>
      <c r="P616" s="568"/>
      <c r="Q616" s="568"/>
      <c r="R616" s="568"/>
      <c r="S616" s="568"/>
      <c r="T616" s="568"/>
      <c r="U616" s="568"/>
      <c r="V616" s="568"/>
      <c r="W616" s="568"/>
      <c r="X616" s="568"/>
      <c r="Y616" s="568"/>
      <c r="Z616" s="568"/>
      <c r="AA616" s="568"/>
      <c r="AB616" s="568"/>
      <c r="AC616" s="568"/>
      <c r="AD616" s="568"/>
      <c r="AE616" s="568"/>
      <c r="AF616" s="568"/>
      <c r="AG616" s="568"/>
      <c r="AH616" s="568"/>
      <c r="AI616" s="568"/>
      <c r="AJ616" s="568"/>
    </row>
    <row r="617">
      <c r="A617" s="568"/>
      <c r="B617" s="568"/>
      <c r="C617" s="568"/>
      <c r="D617" s="568"/>
      <c r="E617" s="569"/>
      <c r="F617" s="568"/>
      <c r="G617" s="568"/>
      <c r="H617" s="568"/>
      <c r="I617" s="568"/>
      <c r="J617" s="568"/>
      <c r="K617" s="568"/>
      <c r="L617" s="568"/>
      <c r="M617" s="568"/>
      <c r="N617" s="568"/>
      <c r="O617" s="568"/>
      <c r="P617" s="568"/>
      <c r="Q617" s="568"/>
      <c r="R617" s="568"/>
      <c r="S617" s="568"/>
      <c r="T617" s="568"/>
      <c r="U617" s="568"/>
      <c r="V617" s="568"/>
      <c r="W617" s="568"/>
      <c r="X617" s="568"/>
      <c r="Y617" s="568"/>
      <c r="Z617" s="568"/>
      <c r="AA617" s="568"/>
      <c r="AB617" s="568"/>
      <c r="AC617" s="568"/>
      <c r="AD617" s="568"/>
      <c r="AE617" s="568"/>
      <c r="AF617" s="568"/>
      <c r="AG617" s="568"/>
      <c r="AH617" s="568"/>
      <c r="AI617" s="568"/>
      <c r="AJ617" s="568"/>
    </row>
    <row r="618">
      <c r="A618" s="568"/>
      <c r="B618" s="568"/>
      <c r="C618" s="568"/>
      <c r="D618" s="568"/>
      <c r="E618" s="569"/>
      <c r="F618" s="568"/>
      <c r="G618" s="568"/>
      <c r="H618" s="568"/>
      <c r="I618" s="568"/>
      <c r="J618" s="568"/>
      <c r="K618" s="568"/>
      <c r="L618" s="568"/>
      <c r="M618" s="568"/>
      <c r="N618" s="568"/>
      <c r="O618" s="568"/>
      <c r="P618" s="568"/>
      <c r="Q618" s="568"/>
      <c r="R618" s="568"/>
      <c r="S618" s="568"/>
      <c r="T618" s="568"/>
      <c r="U618" s="568"/>
      <c r="V618" s="568"/>
      <c r="W618" s="568"/>
      <c r="X618" s="568"/>
      <c r="Y618" s="568"/>
      <c r="Z618" s="568"/>
      <c r="AA618" s="568"/>
      <c r="AB618" s="568"/>
      <c r="AC618" s="568"/>
      <c r="AD618" s="568"/>
      <c r="AE618" s="568"/>
      <c r="AF618" s="568"/>
      <c r="AG618" s="568"/>
      <c r="AH618" s="568"/>
      <c r="AI618" s="568"/>
      <c r="AJ618" s="568"/>
    </row>
    <row r="619">
      <c r="A619" s="568"/>
      <c r="B619" s="568"/>
      <c r="C619" s="568"/>
      <c r="D619" s="568"/>
      <c r="E619" s="569"/>
      <c r="F619" s="568"/>
      <c r="G619" s="568"/>
      <c r="H619" s="568"/>
      <c r="I619" s="568"/>
      <c r="J619" s="568"/>
      <c r="K619" s="568"/>
      <c r="L619" s="568"/>
      <c r="M619" s="568"/>
      <c r="N619" s="568"/>
      <c r="O619" s="568"/>
      <c r="P619" s="568"/>
      <c r="Q619" s="568"/>
      <c r="R619" s="568"/>
      <c r="S619" s="568"/>
      <c r="T619" s="568"/>
      <c r="U619" s="568"/>
      <c r="V619" s="568"/>
      <c r="W619" s="568"/>
      <c r="X619" s="568"/>
      <c r="Y619" s="568"/>
      <c r="Z619" s="568"/>
      <c r="AA619" s="568"/>
      <c r="AB619" s="568"/>
      <c r="AC619" s="568"/>
      <c r="AD619" s="568"/>
      <c r="AE619" s="568"/>
      <c r="AF619" s="568"/>
      <c r="AG619" s="568"/>
      <c r="AH619" s="568"/>
      <c r="AI619" s="568"/>
      <c r="AJ619" s="568"/>
    </row>
    <row r="620">
      <c r="A620" s="568"/>
      <c r="B620" s="568"/>
      <c r="C620" s="568"/>
      <c r="D620" s="568"/>
      <c r="E620" s="569"/>
      <c r="F620" s="568"/>
      <c r="G620" s="568"/>
      <c r="H620" s="568"/>
      <c r="I620" s="568"/>
      <c r="J620" s="568"/>
      <c r="K620" s="568"/>
      <c r="L620" s="568"/>
      <c r="M620" s="568"/>
      <c r="N620" s="568"/>
      <c r="O620" s="568"/>
      <c r="P620" s="568"/>
      <c r="Q620" s="568"/>
      <c r="R620" s="568"/>
      <c r="S620" s="568"/>
      <c r="T620" s="568"/>
      <c r="U620" s="568"/>
      <c r="V620" s="568"/>
      <c r="W620" s="568"/>
      <c r="X620" s="568"/>
      <c r="Y620" s="568"/>
      <c r="Z620" s="568"/>
      <c r="AA620" s="568"/>
      <c r="AB620" s="568"/>
      <c r="AC620" s="568"/>
      <c r="AD620" s="568"/>
      <c r="AE620" s="568"/>
      <c r="AF620" s="568"/>
      <c r="AG620" s="568"/>
      <c r="AH620" s="568"/>
      <c r="AI620" s="568"/>
      <c r="AJ620" s="568"/>
    </row>
    <row r="621">
      <c r="A621" s="568"/>
      <c r="B621" s="568"/>
      <c r="C621" s="568"/>
      <c r="D621" s="568"/>
      <c r="E621" s="569"/>
      <c r="F621" s="568"/>
      <c r="G621" s="568"/>
      <c r="H621" s="568"/>
      <c r="I621" s="568"/>
      <c r="J621" s="568"/>
      <c r="K621" s="568"/>
      <c r="L621" s="568"/>
      <c r="M621" s="568"/>
      <c r="N621" s="568"/>
      <c r="O621" s="568"/>
      <c r="P621" s="568"/>
      <c r="Q621" s="568"/>
      <c r="R621" s="568"/>
      <c r="S621" s="568"/>
      <c r="T621" s="568"/>
      <c r="U621" s="568"/>
      <c r="V621" s="568"/>
      <c r="W621" s="568"/>
      <c r="X621" s="568"/>
      <c r="Y621" s="568"/>
      <c r="Z621" s="568"/>
      <c r="AA621" s="568"/>
      <c r="AB621" s="568"/>
      <c r="AC621" s="568"/>
      <c r="AD621" s="568"/>
      <c r="AE621" s="568"/>
      <c r="AF621" s="568"/>
      <c r="AG621" s="568"/>
      <c r="AH621" s="568"/>
      <c r="AI621" s="568"/>
      <c r="AJ621" s="568"/>
    </row>
    <row r="622">
      <c r="A622" s="568"/>
      <c r="B622" s="568"/>
      <c r="C622" s="568"/>
      <c r="D622" s="568"/>
      <c r="E622" s="569"/>
      <c r="F622" s="568"/>
      <c r="G622" s="568"/>
      <c r="H622" s="568"/>
      <c r="I622" s="568"/>
      <c r="J622" s="568"/>
      <c r="K622" s="568"/>
      <c r="L622" s="568"/>
      <c r="M622" s="568"/>
      <c r="N622" s="568"/>
      <c r="O622" s="568"/>
      <c r="P622" s="568"/>
      <c r="Q622" s="568"/>
      <c r="R622" s="568"/>
      <c r="S622" s="568"/>
      <c r="T622" s="568"/>
      <c r="U622" s="568"/>
      <c r="V622" s="568"/>
      <c r="W622" s="568"/>
      <c r="X622" s="568"/>
      <c r="Y622" s="568"/>
      <c r="Z622" s="568"/>
      <c r="AA622" s="568"/>
      <c r="AB622" s="568"/>
      <c r="AC622" s="568"/>
      <c r="AD622" s="568"/>
      <c r="AE622" s="568"/>
      <c r="AF622" s="568"/>
      <c r="AG622" s="568"/>
      <c r="AH622" s="568"/>
      <c r="AI622" s="568"/>
      <c r="AJ622" s="568"/>
    </row>
    <row r="623">
      <c r="A623" s="568"/>
      <c r="B623" s="568"/>
      <c r="C623" s="568"/>
      <c r="D623" s="568"/>
      <c r="E623" s="569"/>
      <c r="F623" s="568"/>
      <c r="G623" s="568"/>
      <c r="H623" s="568"/>
      <c r="I623" s="568"/>
      <c r="J623" s="568"/>
      <c r="K623" s="568"/>
      <c r="L623" s="568"/>
      <c r="M623" s="568"/>
      <c r="N623" s="568"/>
      <c r="O623" s="568"/>
      <c r="P623" s="568"/>
      <c r="Q623" s="568"/>
      <c r="R623" s="568"/>
      <c r="S623" s="568"/>
      <c r="T623" s="568"/>
      <c r="U623" s="568"/>
      <c r="V623" s="568"/>
      <c r="W623" s="568"/>
      <c r="X623" s="568"/>
      <c r="Y623" s="568"/>
      <c r="Z623" s="568"/>
      <c r="AA623" s="568"/>
      <c r="AB623" s="568"/>
      <c r="AC623" s="568"/>
      <c r="AD623" s="568"/>
      <c r="AE623" s="568"/>
      <c r="AF623" s="568"/>
      <c r="AG623" s="568"/>
      <c r="AH623" s="568"/>
      <c r="AI623" s="568"/>
      <c r="AJ623" s="568"/>
    </row>
    <row r="624">
      <c r="A624" s="568"/>
      <c r="B624" s="568"/>
      <c r="C624" s="568"/>
      <c r="D624" s="568"/>
      <c r="E624" s="569"/>
      <c r="F624" s="568"/>
      <c r="G624" s="568"/>
      <c r="H624" s="568"/>
      <c r="I624" s="568"/>
      <c r="J624" s="568"/>
      <c r="K624" s="568"/>
      <c r="L624" s="568"/>
      <c r="M624" s="568"/>
      <c r="N624" s="568"/>
      <c r="O624" s="568"/>
      <c r="P624" s="568"/>
      <c r="Q624" s="568"/>
      <c r="R624" s="568"/>
      <c r="S624" s="568"/>
      <c r="T624" s="568"/>
      <c r="U624" s="568"/>
      <c r="V624" s="568"/>
      <c r="W624" s="568"/>
      <c r="X624" s="568"/>
      <c r="Y624" s="568"/>
      <c r="Z624" s="568"/>
      <c r="AA624" s="568"/>
      <c r="AB624" s="568"/>
      <c r="AC624" s="568"/>
      <c r="AD624" s="568"/>
      <c r="AE624" s="568"/>
      <c r="AF624" s="568"/>
      <c r="AG624" s="568"/>
      <c r="AH624" s="568"/>
      <c r="AI624" s="568"/>
      <c r="AJ624" s="568"/>
    </row>
    <row r="625">
      <c r="A625" s="568"/>
      <c r="B625" s="568"/>
      <c r="C625" s="568"/>
      <c r="D625" s="568"/>
      <c r="E625" s="569"/>
      <c r="F625" s="568"/>
      <c r="G625" s="568"/>
      <c r="H625" s="568"/>
      <c r="I625" s="568"/>
      <c r="J625" s="568"/>
      <c r="K625" s="568"/>
      <c r="L625" s="568"/>
      <c r="M625" s="568"/>
      <c r="N625" s="568"/>
      <c r="O625" s="568"/>
      <c r="P625" s="568"/>
      <c r="Q625" s="568"/>
      <c r="R625" s="568"/>
      <c r="S625" s="568"/>
      <c r="T625" s="568"/>
      <c r="U625" s="568"/>
      <c r="V625" s="568"/>
      <c r="W625" s="568"/>
      <c r="X625" s="568"/>
      <c r="Y625" s="568"/>
      <c r="Z625" s="568"/>
      <c r="AA625" s="568"/>
      <c r="AB625" s="568"/>
      <c r="AC625" s="568"/>
      <c r="AD625" s="568"/>
      <c r="AE625" s="568"/>
      <c r="AF625" s="568"/>
      <c r="AG625" s="568"/>
      <c r="AH625" s="568"/>
      <c r="AI625" s="568"/>
      <c r="AJ625" s="568"/>
    </row>
    <row r="626">
      <c r="A626" s="568"/>
      <c r="B626" s="568"/>
      <c r="C626" s="568"/>
      <c r="D626" s="568"/>
      <c r="E626" s="569"/>
      <c r="F626" s="568"/>
      <c r="G626" s="568"/>
      <c r="H626" s="568"/>
      <c r="I626" s="568"/>
      <c r="J626" s="568"/>
      <c r="K626" s="568"/>
      <c r="L626" s="568"/>
      <c r="M626" s="568"/>
      <c r="N626" s="568"/>
      <c r="O626" s="568"/>
      <c r="P626" s="568"/>
      <c r="Q626" s="568"/>
      <c r="R626" s="568"/>
      <c r="S626" s="568"/>
      <c r="T626" s="568"/>
      <c r="U626" s="568"/>
      <c r="V626" s="568"/>
      <c r="W626" s="568"/>
      <c r="X626" s="568"/>
      <c r="Y626" s="568"/>
      <c r="Z626" s="568"/>
      <c r="AA626" s="568"/>
      <c r="AB626" s="568"/>
      <c r="AC626" s="568"/>
      <c r="AD626" s="568"/>
      <c r="AE626" s="568"/>
      <c r="AF626" s="568"/>
      <c r="AG626" s="568"/>
      <c r="AH626" s="568"/>
      <c r="AI626" s="568"/>
      <c r="AJ626" s="568"/>
    </row>
    <row r="627">
      <c r="A627" s="568"/>
      <c r="B627" s="568"/>
      <c r="C627" s="568"/>
      <c r="D627" s="568"/>
      <c r="E627" s="569"/>
      <c r="F627" s="568"/>
      <c r="G627" s="568"/>
      <c r="H627" s="568"/>
      <c r="I627" s="568"/>
      <c r="J627" s="568"/>
      <c r="K627" s="568"/>
      <c r="L627" s="568"/>
      <c r="M627" s="568"/>
      <c r="N627" s="568"/>
      <c r="O627" s="568"/>
      <c r="P627" s="568"/>
      <c r="Q627" s="568"/>
      <c r="R627" s="568"/>
      <c r="S627" s="568"/>
      <c r="T627" s="568"/>
      <c r="U627" s="568"/>
      <c r="V627" s="568"/>
      <c r="W627" s="568"/>
      <c r="X627" s="568"/>
      <c r="Y627" s="568"/>
      <c r="Z627" s="568"/>
      <c r="AA627" s="568"/>
      <c r="AB627" s="568"/>
      <c r="AC627" s="568"/>
      <c r="AD627" s="568"/>
      <c r="AE627" s="568"/>
      <c r="AF627" s="568"/>
      <c r="AG627" s="568"/>
      <c r="AH627" s="568"/>
      <c r="AI627" s="568"/>
      <c r="AJ627" s="568"/>
    </row>
    <row r="628">
      <c r="A628" s="568"/>
      <c r="B628" s="568"/>
      <c r="C628" s="568"/>
      <c r="D628" s="568"/>
      <c r="E628" s="569"/>
      <c r="F628" s="568"/>
      <c r="G628" s="568"/>
      <c r="H628" s="568"/>
      <c r="I628" s="568"/>
      <c r="J628" s="568"/>
      <c r="K628" s="568"/>
      <c r="L628" s="568"/>
      <c r="M628" s="568"/>
      <c r="N628" s="568"/>
      <c r="O628" s="568"/>
      <c r="P628" s="568"/>
      <c r="Q628" s="568"/>
      <c r="R628" s="568"/>
      <c r="S628" s="568"/>
      <c r="T628" s="568"/>
      <c r="U628" s="568"/>
      <c r="V628" s="568"/>
      <c r="W628" s="568"/>
      <c r="X628" s="568"/>
      <c r="Y628" s="568"/>
      <c r="Z628" s="568"/>
      <c r="AA628" s="568"/>
      <c r="AB628" s="568"/>
      <c r="AC628" s="568"/>
      <c r="AD628" s="568"/>
      <c r="AE628" s="568"/>
      <c r="AF628" s="568"/>
      <c r="AG628" s="568"/>
      <c r="AH628" s="568"/>
      <c r="AI628" s="568"/>
      <c r="AJ628" s="568"/>
    </row>
    <row r="629">
      <c r="A629" s="568"/>
      <c r="B629" s="568"/>
      <c r="C629" s="568"/>
      <c r="D629" s="568"/>
      <c r="E629" s="569"/>
      <c r="F629" s="568"/>
      <c r="G629" s="568"/>
      <c r="H629" s="568"/>
      <c r="I629" s="568"/>
      <c r="J629" s="568"/>
      <c r="K629" s="568"/>
      <c r="L629" s="568"/>
      <c r="M629" s="568"/>
      <c r="N629" s="568"/>
      <c r="O629" s="568"/>
      <c r="P629" s="568"/>
      <c r="Q629" s="568"/>
      <c r="R629" s="568"/>
      <c r="S629" s="568"/>
      <c r="T629" s="568"/>
      <c r="U629" s="568"/>
      <c r="V629" s="568"/>
      <c r="W629" s="568"/>
      <c r="X629" s="568"/>
      <c r="Y629" s="568"/>
      <c r="Z629" s="568"/>
      <c r="AA629" s="568"/>
      <c r="AB629" s="568"/>
      <c r="AC629" s="568"/>
      <c r="AD629" s="568"/>
      <c r="AE629" s="568"/>
      <c r="AF629" s="568"/>
      <c r="AG629" s="568"/>
      <c r="AH629" s="568"/>
      <c r="AI629" s="568"/>
      <c r="AJ629" s="568"/>
    </row>
    <row r="630">
      <c r="A630" s="568"/>
      <c r="B630" s="568"/>
      <c r="C630" s="568"/>
      <c r="D630" s="568"/>
      <c r="E630" s="569"/>
      <c r="F630" s="568"/>
      <c r="G630" s="568"/>
      <c r="H630" s="568"/>
      <c r="I630" s="568"/>
      <c r="J630" s="568"/>
      <c r="K630" s="568"/>
      <c r="L630" s="568"/>
      <c r="M630" s="568"/>
      <c r="N630" s="568"/>
      <c r="O630" s="568"/>
      <c r="P630" s="568"/>
      <c r="Q630" s="568"/>
      <c r="R630" s="568"/>
      <c r="S630" s="568"/>
      <c r="T630" s="568"/>
      <c r="U630" s="568"/>
      <c r="V630" s="568"/>
      <c r="W630" s="568"/>
      <c r="X630" s="568"/>
      <c r="Y630" s="568"/>
      <c r="Z630" s="568"/>
      <c r="AA630" s="568"/>
      <c r="AB630" s="568"/>
      <c r="AC630" s="568"/>
      <c r="AD630" s="568"/>
      <c r="AE630" s="568"/>
      <c r="AF630" s="568"/>
      <c r="AG630" s="568"/>
      <c r="AH630" s="568"/>
      <c r="AI630" s="568"/>
      <c r="AJ630" s="568"/>
    </row>
    <row r="631">
      <c r="A631" s="568"/>
      <c r="B631" s="568"/>
      <c r="C631" s="568"/>
      <c r="D631" s="568"/>
      <c r="E631" s="569"/>
      <c r="F631" s="568"/>
      <c r="G631" s="568"/>
      <c r="H631" s="568"/>
      <c r="I631" s="568"/>
      <c r="J631" s="568"/>
      <c r="K631" s="568"/>
      <c r="L631" s="568"/>
      <c r="M631" s="568"/>
      <c r="N631" s="568"/>
      <c r="O631" s="568"/>
      <c r="P631" s="568"/>
      <c r="Q631" s="568"/>
      <c r="R631" s="568"/>
      <c r="S631" s="568"/>
      <c r="T631" s="568"/>
      <c r="U631" s="568"/>
      <c r="V631" s="568"/>
      <c r="W631" s="568"/>
      <c r="X631" s="568"/>
      <c r="Y631" s="568"/>
      <c r="Z631" s="568"/>
      <c r="AA631" s="568"/>
      <c r="AB631" s="568"/>
      <c r="AC631" s="568"/>
      <c r="AD631" s="568"/>
      <c r="AE631" s="568"/>
      <c r="AF631" s="568"/>
      <c r="AG631" s="568"/>
      <c r="AH631" s="568"/>
      <c r="AI631" s="568"/>
      <c r="AJ631" s="568"/>
    </row>
    <row r="632">
      <c r="A632" s="568"/>
      <c r="B632" s="568"/>
      <c r="C632" s="568"/>
      <c r="D632" s="568"/>
      <c r="E632" s="569"/>
      <c r="F632" s="568"/>
      <c r="G632" s="568"/>
      <c r="H632" s="568"/>
      <c r="I632" s="568"/>
      <c r="J632" s="568"/>
      <c r="K632" s="568"/>
      <c r="L632" s="568"/>
      <c r="M632" s="568"/>
      <c r="N632" s="568"/>
      <c r="O632" s="568"/>
      <c r="P632" s="568"/>
      <c r="Q632" s="568"/>
      <c r="R632" s="568"/>
      <c r="S632" s="568"/>
      <c r="T632" s="568"/>
      <c r="U632" s="568"/>
      <c r="V632" s="568"/>
      <c r="W632" s="568"/>
      <c r="X632" s="568"/>
      <c r="Y632" s="568"/>
      <c r="Z632" s="568"/>
      <c r="AA632" s="568"/>
      <c r="AB632" s="568"/>
      <c r="AC632" s="568"/>
      <c r="AD632" s="568"/>
      <c r="AE632" s="568"/>
      <c r="AF632" s="568"/>
      <c r="AG632" s="568"/>
      <c r="AH632" s="568"/>
      <c r="AI632" s="568"/>
      <c r="AJ632" s="568"/>
    </row>
    <row r="633">
      <c r="A633" s="568"/>
      <c r="B633" s="568"/>
      <c r="C633" s="568"/>
      <c r="D633" s="568"/>
      <c r="E633" s="569"/>
      <c r="F633" s="568"/>
      <c r="G633" s="568"/>
      <c r="H633" s="568"/>
      <c r="I633" s="568"/>
      <c r="J633" s="568"/>
      <c r="K633" s="568"/>
      <c r="L633" s="568"/>
      <c r="M633" s="568"/>
      <c r="N633" s="568"/>
      <c r="O633" s="568"/>
      <c r="P633" s="568"/>
      <c r="Q633" s="568"/>
      <c r="R633" s="568"/>
      <c r="S633" s="568"/>
      <c r="T633" s="568"/>
      <c r="U633" s="568"/>
      <c r="V633" s="568"/>
      <c r="W633" s="568"/>
      <c r="X633" s="568"/>
      <c r="Y633" s="568"/>
      <c r="Z633" s="568"/>
      <c r="AA633" s="568"/>
      <c r="AB633" s="568"/>
      <c r="AC633" s="568"/>
      <c r="AD633" s="568"/>
      <c r="AE633" s="568"/>
      <c r="AF633" s="568"/>
      <c r="AG633" s="568"/>
      <c r="AH633" s="568"/>
      <c r="AI633" s="568"/>
      <c r="AJ633" s="568"/>
    </row>
    <row r="634">
      <c r="A634" s="568"/>
      <c r="B634" s="568"/>
      <c r="C634" s="568"/>
      <c r="D634" s="568"/>
      <c r="E634" s="569"/>
      <c r="F634" s="568"/>
      <c r="G634" s="568"/>
      <c r="H634" s="568"/>
      <c r="I634" s="568"/>
      <c r="J634" s="568"/>
      <c r="K634" s="568"/>
      <c r="L634" s="568"/>
      <c r="M634" s="568"/>
      <c r="N634" s="568"/>
      <c r="O634" s="568"/>
      <c r="P634" s="568"/>
      <c r="Q634" s="568"/>
      <c r="R634" s="568"/>
      <c r="S634" s="568"/>
      <c r="T634" s="568"/>
      <c r="U634" s="568"/>
      <c r="V634" s="568"/>
      <c r="W634" s="568"/>
      <c r="X634" s="568"/>
      <c r="Y634" s="568"/>
      <c r="Z634" s="568"/>
      <c r="AA634" s="568"/>
      <c r="AB634" s="568"/>
      <c r="AC634" s="568"/>
      <c r="AD634" s="568"/>
      <c r="AE634" s="568"/>
      <c r="AF634" s="568"/>
      <c r="AG634" s="568"/>
      <c r="AH634" s="568"/>
      <c r="AI634" s="568"/>
      <c r="AJ634" s="568"/>
    </row>
    <row r="635">
      <c r="A635" s="568"/>
      <c r="B635" s="568"/>
      <c r="C635" s="568"/>
      <c r="D635" s="568"/>
      <c r="E635" s="569"/>
      <c r="F635" s="568"/>
      <c r="G635" s="568"/>
      <c r="H635" s="568"/>
      <c r="I635" s="568"/>
      <c r="J635" s="568"/>
      <c r="K635" s="568"/>
      <c r="L635" s="568"/>
      <c r="M635" s="568"/>
      <c r="N635" s="568"/>
      <c r="O635" s="568"/>
      <c r="P635" s="568"/>
      <c r="Q635" s="568"/>
      <c r="R635" s="568"/>
      <c r="S635" s="568"/>
      <c r="T635" s="568"/>
      <c r="U635" s="568"/>
      <c r="V635" s="568"/>
      <c r="W635" s="568"/>
      <c r="X635" s="568"/>
      <c r="Y635" s="568"/>
      <c r="Z635" s="568"/>
      <c r="AA635" s="568"/>
      <c r="AB635" s="568"/>
      <c r="AC635" s="568"/>
      <c r="AD635" s="568"/>
      <c r="AE635" s="568"/>
      <c r="AF635" s="568"/>
      <c r="AG635" s="568"/>
      <c r="AH635" s="568"/>
      <c r="AI635" s="568"/>
      <c r="AJ635" s="568"/>
    </row>
    <row r="636">
      <c r="A636" s="568"/>
      <c r="B636" s="568"/>
      <c r="C636" s="568"/>
      <c r="D636" s="568"/>
      <c r="E636" s="569"/>
      <c r="F636" s="568"/>
      <c r="G636" s="568"/>
      <c r="H636" s="568"/>
      <c r="I636" s="568"/>
      <c r="J636" s="568"/>
      <c r="K636" s="568"/>
      <c r="L636" s="568"/>
      <c r="M636" s="568"/>
      <c r="N636" s="568"/>
      <c r="O636" s="568"/>
      <c r="P636" s="568"/>
      <c r="Q636" s="568"/>
      <c r="R636" s="568"/>
      <c r="S636" s="568"/>
      <c r="T636" s="568"/>
      <c r="U636" s="568"/>
      <c r="V636" s="568"/>
      <c r="W636" s="568"/>
      <c r="X636" s="568"/>
      <c r="Y636" s="568"/>
      <c r="Z636" s="568"/>
      <c r="AA636" s="568"/>
      <c r="AB636" s="568"/>
      <c r="AC636" s="568"/>
      <c r="AD636" s="568"/>
      <c r="AE636" s="568"/>
      <c r="AF636" s="568"/>
      <c r="AG636" s="568"/>
      <c r="AH636" s="568"/>
      <c r="AI636" s="568"/>
      <c r="AJ636" s="568"/>
    </row>
    <row r="637">
      <c r="A637" s="568"/>
      <c r="B637" s="568"/>
      <c r="C637" s="568"/>
      <c r="D637" s="568"/>
      <c r="E637" s="569"/>
      <c r="F637" s="568"/>
      <c r="G637" s="568"/>
      <c r="H637" s="568"/>
      <c r="I637" s="568"/>
      <c r="J637" s="568"/>
      <c r="K637" s="568"/>
      <c r="L637" s="568"/>
      <c r="M637" s="568"/>
      <c r="N637" s="568"/>
      <c r="O637" s="568"/>
      <c r="P637" s="568"/>
      <c r="Q637" s="568"/>
      <c r="R637" s="568"/>
      <c r="S637" s="568"/>
      <c r="T637" s="568"/>
      <c r="U637" s="568"/>
      <c r="V637" s="568"/>
      <c r="W637" s="568"/>
      <c r="X637" s="568"/>
      <c r="Y637" s="568"/>
      <c r="Z637" s="568"/>
      <c r="AA637" s="568"/>
      <c r="AB637" s="568"/>
      <c r="AC637" s="568"/>
      <c r="AD637" s="568"/>
      <c r="AE637" s="568"/>
      <c r="AF637" s="568"/>
      <c r="AG637" s="568"/>
      <c r="AH637" s="568"/>
      <c r="AI637" s="568"/>
      <c r="AJ637" s="568"/>
    </row>
    <row r="638">
      <c r="A638" s="568"/>
      <c r="B638" s="568"/>
      <c r="C638" s="568"/>
      <c r="D638" s="568"/>
      <c r="E638" s="569"/>
      <c r="F638" s="568"/>
      <c r="G638" s="568"/>
      <c r="H638" s="568"/>
      <c r="I638" s="568"/>
      <c r="J638" s="568"/>
      <c r="K638" s="568"/>
      <c r="L638" s="568"/>
      <c r="M638" s="568"/>
      <c r="N638" s="568"/>
      <c r="O638" s="568"/>
      <c r="P638" s="568"/>
      <c r="Q638" s="568"/>
      <c r="R638" s="568"/>
      <c r="S638" s="568"/>
      <c r="T638" s="568"/>
      <c r="U638" s="568"/>
      <c r="V638" s="568"/>
      <c r="W638" s="568"/>
      <c r="X638" s="568"/>
      <c r="Y638" s="568"/>
      <c r="Z638" s="568"/>
      <c r="AA638" s="568"/>
      <c r="AB638" s="568"/>
      <c r="AC638" s="568"/>
      <c r="AD638" s="568"/>
      <c r="AE638" s="568"/>
      <c r="AF638" s="568"/>
      <c r="AG638" s="568"/>
      <c r="AH638" s="568"/>
      <c r="AI638" s="568"/>
      <c r="AJ638" s="568"/>
    </row>
    <row r="639">
      <c r="A639" s="568"/>
      <c r="B639" s="568"/>
      <c r="C639" s="568"/>
      <c r="D639" s="568"/>
      <c r="E639" s="569"/>
      <c r="F639" s="568"/>
      <c r="G639" s="568"/>
      <c r="H639" s="568"/>
      <c r="I639" s="568"/>
      <c r="J639" s="568"/>
      <c r="K639" s="568"/>
      <c r="L639" s="568"/>
      <c r="M639" s="568"/>
      <c r="N639" s="568"/>
      <c r="O639" s="568"/>
      <c r="P639" s="568"/>
      <c r="Q639" s="568"/>
      <c r="R639" s="568"/>
      <c r="S639" s="568"/>
      <c r="T639" s="568"/>
      <c r="U639" s="568"/>
      <c r="V639" s="568"/>
      <c r="W639" s="568"/>
      <c r="X639" s="568"/>
      <c r="Y639" s="568"/>
      <c r="Z639" s="568"/>
      <c r="AA639" s="568"/>
      <c r="AB639" s="568"/>
      <c r="AC639" s="568"/>
      <c r="AD639" s="568"/>
      <c r="AE639" s="568"/>
      <c r="AF639" s="568"/>
      <c r="AG639" s="568"/>
      <c r="AH639" s="568"/>
      <c r="AI639" s="568"/>
      <c r="AJ639" s="568"/>
    </row>
    <row r="640">
      <c r="A640" s="568"/>
      <c r="B640" s="568"/>
      <c r="C640" s="568"/>
      <c r="D640" s="568"/>
      <c r="E640" s="569"/>
      <c r="F640" s="568"/>
      <c r="G640" s="568"/>
      <c r="H640" s="568"/>
      <c r="I640" s="568"/>
      <c r="J640" s="568"/>
      <c r="K640" s="568"/>
      <c r="L640" s="568"/>
      <c r="M640" s="568"/>
      <c r="N640" s="568"/>
      <c r="O640" s="568"/>
      <c r="P640" s="568"/>
      <c r="Q640" s="568"/>
      <c r="R640" s="568"/>
      <c r="S640" s="568"/>
      <c r="T640" s="568"/>
      <c r="U640" s="568"/>
      <c r="V640" s="568"/>
      <c r="W640" s="568"/>
      <c r="X640" s="568"/>
      <c r="Y640" s="568"/>
      <c r="Z640" s="568"/>
      <c r="AA640" s="568"/>
      <c r="AB640" s="568"/>
      <c r="AC640" s="568"/>
      <c r="AD640" s="568"/>
      <c r="AE640" s="568"/>
      <c r="AF640" s="568"/>
      <c r="AG640" s="568"/>
      <c r="AH640" s="568"/>
      <c r="AI640" s="568"/>
      <c r="AJ640" s="568"/>
    </row>
    <row r="641">
      <c r="A641" s="568"/>
      <c r="B641" s="568"/>
      <c r="C641" s="568"/>
      <c r="D641" s="568"/>
      <c r="E641" s="569"/>
      <c r="F641" s="568"/>
      <c r="G641" s="568"/>
      <c r="H641" s="568"/>
      <c r="I641" s="568"/>
      <c r="J641" s="568"/>
      <c r="K641" s="568"/>
      <c r="L641" s="568"/>
      <c r="M641" s="568"/>
      <c r="N641" s="568"/>
      <c r="O641" s="568"/>
      <c r="P641" s="568"/>
      <c r="Q641" s="568"/>
      <c r="R641" s="568"/>
      <c r="S641" s="568"/>
      <c r="T641" s="568"/>
      <c r="U641" s="568"/>
      <c r="V641" s="568"/>
      <c r="W641" s="568"/>
      <c r="X641" s="568"/>
      <c r="Y641" s="568"/>
      <c r="Z641" s="568"/>
      <c r="AA641" s="568"/>
      <c r="AB641" s="568"/>
      <c r="AC641" s="568"/>
      <c r="AD641" s="568"/>
      <c r="AE641" s="568"/>
      <c r="AF641" s="568"/>
      <c r="AG641" s="568"/>
      <c r="AH641" s="568"/>
      <c r="AI641" s="568"/>
      <c r="AJ641" s="568"/>
    </row>
    <row r="642">
      <c r="A642" s="568"/>
      <c r="B642" s="568"/>
      <c r="C642" s="568"/>
      <c r="D642" s="568"/>
      <c r="E642" s="569"/>
      <c r="F642" s="568"/>
      <c r="G642" s="568"/>
      <c r="H642" s="568"/>
      <c r="I642" s="568"/>
      <c r="J642" s="568"/>
      <c r="K642" s="568"/>
      <c r="L642" s="568"/>
      <c r="M642" s="568"/>
      <c r="N642" s="568"/>
      <c r="O642" s="568"/>
      <c r="P642" s="568"/>
      <c r="Q642" s="568"/>
      <c r="R642" s="568"/>
      <c r="S642" s="568"/>
      <c r="T642" s="568"/>
      <c r="U642" s="568"/>
      <c r="V642" s="568"/>
      <c r="W642" s="568"/>
      <c r="X642" s="568"/>
      <c r="Y642" s="568"/>
      <c r="Z642" s="568"/>
      <c r="AA642" s="568"/>
      <c r="AB642" s="568"/>
      <c r="AC642" s="568"/>
      <c r="AD642" s="568"/>
      <c r="AE642" s="568"/>
      <c r="AF642" s="568"/>
      <c r="AG642" s="568"/>
      <c r="AH642" s="568"/>
      <c r="AI642" s="568"/>
      <c r="AJ642" s="568"/>
    </row>
    <row r="643">
      <c r="A643" s="568"/>
      <c r="B643" s="568"/>
      <c r="C643" s="568"/>
      <c r="D643" s="568"/>
      <c r="E643" s="569"/>
      <c r="F643" s="568"/>
      <c r="G643" s="568"/>
      <c r="H643" s="568"/>
      <c r="I643" s="568"/>
      <c r="J643" s="568"/>
      <c r="K643" s="568"/>
      <c r="L643" s="568"/>
      <c r="M643" s="568"/>
      <c r="N643" s="568"/>
      <c r="O643" s="568"/>
      <c r="P643" s="568"/>
      <c r="Q643" s="568"/>
      <c r="R643" s="568"/>
      <c r="S643" s="568"/>
      <c r="T643" s="568"/>
      <c r="U643" s="568"/>
      <c r="V643" s="568"/>
      <c r="W643" s="568"/>
      <c r="X643" s="568"/>
      <c r="Y643" s="568"/>
      <c r="Z643" s="568"/>
      <c r="AA643" s="568"/>
      <c r="AB643" s="568"/>
      <c r="AC643" s="568"/>
      <c r="AD643" s="568"/>
      <c r="AE643" s="568"/>
      <c r="AF643" s="568"/>
      <c r="AG643" s="568"/>
      <c r="AH643" s="568"/>
      <c r="AI643" s="568"/>
      <c r="AJ643" s="568"/>
    </row>
    <row r="644">
      <c r="A644" s="568"/>
      <c r="B644" s="568"/>
      <c r="C644" s="568"/>
      <c r="D644" s="568"/>
      <c r="E644" s="569"/>
      <c r="F644" s="568"/>
      <c r="G644" s="568"/>
      <c r="H644" s="568"/>
      <c r="I644" s="568"/>
      <c r="J644" s="568"/>
      <c r="K644" s="568"/>
      <c r="L644" s="568"/>
      <c r="M644" s="568"/>
      <c r="N644" s="568"/>
      <c r="O644" s="568"/>
      <c r="P644" s="568"/>
      <c r="Q644" s="568"/>
      <c r="R644" s="568"/>
      <c r="S644" s="568"/>
      <c r="T644" s="568"/>
      <c r="U644" s="568"/>
      <c r="V644" s="568"/>
      <c r="W644" s="568"/>
      <c r="X644" s="568"/>
      <c r="Y644" s="568"/>
      <c r="Z644" s="568"/>
      <c r="AA644" s="568"/>
      <c r="AB644" s="568"/>
      <c r="AC644" s="568"/>
      <c r="AD644" s="568"/>
      <c r="AE644" s="568"/>
      <c r="AF644" s="568"/>
      <c r="AG644" s="568"/>
      <c r="AH644" s="568"/>
      <c r="AI644" s="568"/>
      <c r="AJ644" s="568"/>
    </row>
    <row r="645">
      <c r="A645" s="568"/>
      <c r="B645" s="568"/>
      <c r="C645" s="568"/>
      <c r="D645" s="568"/>
      <c r="E645" s="569"/>
      <c r="F645" s="568"/>
      <c r="G645" s="568"/>
      <c r="H645" s="568"/>
      <c r="I645" s="568"/>
      <c r="J645" s="568"/>
      <c r="K645" s="568"/>
      <c r="L645" s="568"/>
      <c r="M645" s="568"/>
      <c r="N645" s="568"/>
      <c r="O645" s="568"/>
      <c r="P645" s="568"/>
      <c r="Q645" s="568"/>
      <c r="R645" s="568"/>
      <c r="S645" s="568"/>
      <c r="T645" s="568"/>
      <c r="U645" s="568"/>
      <c r="V645" s="568"/>
      <c r="W645" s="568"/>
      <c r="X645" s="568"/>
      <c r="Y645" s="568"/>
      <c r="Z645" s="568"/>
      <c r="AA645" s="568"/>
      <c r="AB645" s="568"/>
      <c r="AC645" s="568"/>
      <c r="AD645" s="568"/>
      <c r="AE645" s="568"/>
      <c r="AF645" s="568"/>
      <c r="AG645" s="568"/>
      <c r="AH645" s="568"/>
      <c r="AI645" s="568"/>
      <c r="AJ645" s="568"/>
    </row>
    <row r="646">
      <c r="A646" s="568"/>
      <c r="B646" s="568"/>
      <c r="C646" s="568"/>
      <c r="D646" s="568"/>
      <c r="E646" s="569"/>
      <c r="F646" s="568"/>
      <c r="G646" s="568"/>
      <c r="H646" s="568"/>
      <c r="I646" s="568"/>
      <c r="J646" s="568"/>
      <c r="K646" s="568"/>
      <c r="L646" s="568"/>
      <c r="M646" s="568"/>
      <c r="N646" s="568"/>
      <c r="O646" s="568"/>
      <c r="P646" s="568"/>
      <c r="Q646" s="568"/>
      <c r="R646" s="568"/>
      <c r="S646" s="568"/>
      <c r="T646" s="568"/>
      <c r="U646" s="568"/>
      <c r="V646" s="568"/>
      <c r="W646" s="568"/>
      <c r="X646" s="568"/>
      <c r="Y646" s="568"/>
      <c r="Z646" s="568"/>
      <c r="AA646" s="568"/>
      <c r="AB646" s="568"/>
      <c r="AC646" s="568"/>
      <c r="AD646" s="568"/>
      <c r="AE646" s="568"/>
      <c r="AF646" s="568"/>
      <c r="AG646" s="568"/>
      <c r="AH646" s="568"/>
      <c r="AI646" s="568"/>
      <c r="AJ646" s="568"/>
    </row>
    <row r="647">
      <c r="A647" s="568"/>
      <c r="B647" s="568"/>
      <c r="C647" s="568"/>
      <c r="D647" s="568"/>
      <c r="E647" s="569"/>
      <c r="F647" s="568"/>
      <c r="G647" s="568"/>
      <c r="H647" s="568"/>
      <c r="I647" s="568"/>
      <c r="J647" s="568"/>
      <c r="K647" s="568"/>
      <c r="L647" s="568"/>
      <c r="M647" s="568"/>
      <c r="N647" s="568"/>
      <c r="O647" s="568"/>
      <c r="P647" s="568"/>
      <c r="Q647" s="568"/>
      <c r="R647" s="568"/>
      <c r="S647" s="568"/>
      <c r="T647" s="568"/>
      <c r="U647" s="568"/>
      <c r="V647" s="568"/>
      <c r="W647" s="568"/>
      <c r="X647" s="568"/>
      <c r="Y647" s="568"/>
      <c r="Z647" s="568"/>
      <c r="AA647" s="568"/>
      <c r="AB647" s="568"/>
      <c r="AC647" s="568"/>
      <c r="AD647" s="568"/>
      <c r="AE647" s="568"/>
      <c r="AF647" s="568"/>
      <c r="AG647" s="568"/>
      <c r="AH647" s="568"/>
      <c r="AI647" s="568"/>
      <c r="AJ647" s="568"/>
    </row>
    <row r="648">
      <c r="A648" s="568"/>
      <c r="B648" s="568"/>
      <c r="C648" s="568"/>
      <c r="D648" s="568"/>
      <c r="E648" s="569"/>
      <c r="F648" s="568"/>
      <c r="G648" s="568"/>
      <c r="H648" s="568"/>
      <c r="I648" s="568"/>
      <c r="J648" s="568"/>
      <c r="K648" s="568"/>
      <c r="L648" s="568"/>
      <c r="M648" s="568"/>
      <c r="N648" s="568"/>
      <c r="O648" s="568"/>
      <c r="P648" s="568"/>
      <c r="Q648" s="568"/>
      <c r="R648" s="568"/>
      <c r="S648" s="568"/>
      <c r="T648" s="568"/>
      <c r="U648" s="568"/>
      <c r="V648" s="568"/>
      <c r="W648" s="568"/>
      <c r="X648" s="568"/>
      <c r="Y648" s="568"/>
      <c r="Z648" s="568"/>
      <c r="AA648" s="568"/>
      <c r="AB648" s="568"/>
      <c r="AC648" s="568"/>
      <c r="AD648" s="568"/>
      <c r="AE648" s="568"/>
      <c r="AF648" s="568"/>
      <c r="AG648" s="568"/>
      <c r="AH648" s="568"/>
      <c r="AI648" s="568"/>
      <c r="AJ648" s="568"/>
    </row>
    <row r="649">
      <c r="A649" s="568"/>
      <c r="B649" s="568"/>
      <c r="C649" s="568"/>
      <c r="D649" s="568"/>
      <c r="E649" s="569"/>
      <c r="F649" s="568"/>
      <c r="G649" s="568"/>
      <c r="H649" s="568"/>
      <c r="I649" s="568"/>
      <c r="J649" s="568"/>
      <c r="K649" s="568"/>
      <c r="L649" s="568"/>
      <c r="M649" s="568"/>
      <c r="N649" s="568"/>
      <c r="O649" s="568"/>
      <c r="P649" s="568"/>
      <c r="Q649" s="568"/>
      <c r="R649" s="568"/>
      <c r="S649" s="568"/>
      <c r="T649" s="568"/>
      <c r="U649" s="568"/>
      <c r="V649" s="568"/>
      <c r="W649" s="568"/>
      <c r="X649" s="568"/>
      <c r="Y649" s="568"/>
      <c r="Z649" s="568"/>
      <c r="AA649" s="568"/>
      <c r="AB649" s="568"/>
      <c r="AC649" s="568"/>
      <c r="AD649" s="568"/>
      <c r="AE649" s="568"/>
      <c r="AF649" s="568"/>
      <c r="AG649" s="568"/>
      <c r="AH649" s="568"/>
      <c r="AI649" s="568"/>
      <c r="AJ649" s="568"/>
    </row>
    <row r="650">
      <c r="A650" s="568"/>
      <c r="B650" s="568"/>
      <c r="C650" s="568"/>
      <c r="D650" s="568"/>
      <c r="E650" s="569"/>
      <c r="F650" s="568"/>
      <c r="G650" s="568"/>
      <c r="H650" s="568"/>
      <c r="I650" s="568"/>
      <c r="J650" s="568"/>
      <c r="K650" s="568"/>
      <c r="L650" s="568"/>
      <c r="M650" s="568"/>
      <c r="N650" s="568"/>
      <c r="O650" s="568"/>
      <c r="P650" s="568"/>
      <c r="Q650" s="568"/>
      <c r="R650" s="568"/>
      <c r="S650" s="568"/>
      <c r="T650" s="568"/>
      <c r="U650" s="568"/>
      <c r="V650" s="568"/>
      <c r="W650" s="568"/>
      <c r="X650" s="568"/>
      <c r="Y650" s="568"/>
      <c r="Z650" s="568"/>
      <c r="AA650" s="568"/>
      <c r="AB650" s="568"/>
      <c r="AC650" s="568"/>
      <c r="AD650" s="568"/>
      <c r="AE650" s="568"/>
      <c r="AF650" s="568"/>
      <c r="AG650" s="568"/>
      <c r="AH650" s="568"/>
      <c r="AI650" s="568"/>
      <c r="AJ650" s="568"/>
    </row>
    <row r="651">
      <c r="A651" s="568"/>
      <c r="B651" s="568"/>
      <c r="C651" s="568"/>
      <c r="D651" s="568"/>
      <c r="E651" s="569"/>
      <c r="F651" s="568"/>
      <c r="G651" s="568"/>
      <c r="H651" s="568"/>
      <c r="I651" s="568"/>
      <c r="J651" s="568"/>
      <c r="K651" s="568"/>
      <c r="L651" s="568"/>
      <c r="M651" s="568"/>
      <c r="N651" s="568"/>
      <c r="O651" s="568"/>
      <c r="P651" s="568"/>
      <c r="Q651" s="568"/>
      <c r="R651" s="568"/>
      <c r="S651" s="568"/>
      <c r="T651" s="568"/>
      <c r="U651" s="568"/>
      <c r="V651" s="568"/>
      <c r="W651" s="568"/>
      <c r="X651" s="568"/>
      <c r="Y651" s="568"/>
      <c r="Z651" s="568"/>
      <c r="AA651" s="568"/>
      <c r="AB651" s="568"/>
      <c r="AC651" s="568"/>
      <c r="AD651" s="568"/>
      <c r="AE651" s="568"/>
      <c r="AF651" s="568"/>
      <c r="AG651" s="568"/>
      <c r="AH651" s="568"/>
      <c r="AI651" s="568"/>
      <c r="AJ651" s="568"/>
    </row>
    <row r="652">
      <c r="A652" s="568"/>
      <c r="B652" s="568"/>
      <c r="C652" s="568"/>
      <c r="D652" s="568"/>
      <c r="E652" s="569"/>
      <c r="F652" s="568"/>
      <c r="G652" s="568"/>
      <c r="H652" s="568"/>
      <c r="I652" s="568"/>
      <c r="J652" s="568"/>
      <c r="K652" s="568"/>
      <c r="L652" s="568"/>
      <c r="M652" s="568"/>
      <c r="N652" s="568"/>
      <c r="O652" s="568"/>
      <c r="P652" s="568"/>
      <c r="Q652" s="568"/>
      <c r="R652" s="568"/>
      <c r="S652" s="568"/>
      <c r="T652" s="568"/>
      <c r="U652" s="568"/>
      <c r="V652" s="568"/>
      <c r="W652" s="568"/>
      <c r="X652" s="568"/>
      <c r="Y652" s="568"/>
      <c r="Z652" s="568"/>
      <c r="AA652" s="568"/>
      <c r="AB652" s="568"/>
      <c r="AC652" s="568"/>
      <c r="AD652" s="568"/>
      <c r="AE652" s="568"/>
      <c r="AF652" s="568"/>
      <c r="AG652" s="568"/>
      <c r="AH652" s="568"/>
      <c r="AI652" s="568"/>
      <c r="AJ652" s="568"/>
    </row>
    <row r="653">
      <c r="A653" s="568"/>
      <c r="B653" s="568"/>
      <c r="C653" s="568"/>
      <c r="D653" s="568"/>
      <c r="E653" s="569"/>
      <c r="F653" s="568"/>
      <c r="G653" s="568"/>
      <c r="H653" s="568"/>
      <c r="I653" s="568"/>
      <c r="J653" s="568"/>
      <c r="K653" s="568"/>
      <c r="L653" s="568"/>
      <c r="M653" s="568"/>
      <c r="N653" s="568"/>
      <c r="O653" s="568"/>
      <c r="P653" s="568"/>
      <c r="Q653" s="568"/>
      <c r="R653" s="568"/>
      <c r="S653" s="568"/>
      <c r="T653" s="568"/>
      <c r="U653" s="568"/>
      <c r="V653" s="568"/>
      <c r="W653" s="568"/>
      <c r="X653" s="568"/>
      <c r="Y653" s="568"/>
      <c r="Z653" s="568"/>
      <c r="AA653" s="568"/>
      <c r="AB653" s="568"/>
      <c r="AC653" s="568"/>
      <c r="AD653" s="568"/>
      <c r="AE653" s="568"/>
      <c r="AF653" s="568"/>
      <c r="AG653" s="568"/>
      <c r="AH653" s="568"/>
      <c r="AI653" s="568"/>
      <c r="AJ653" s="568"/>
    </row>
    <row r="654">
      <c r="A654" s="568"/>
      <c r="B654" s="568"/>
      <c r="C654" s="568"/>
      <c r="D654" s="568"/>
      <c r="E654" s="569"/>
      <c r="F654" s="568"/>
      <c r="G654" s="568"/>
      <c r="H654" s="568"/>
      <c r="I654" s="568"/>
      <c r="J654" s="568"/>
      <c r="K654" s="568"/>
      <c r="L654" s="568"/>
      <c r="M654" s="568"/>
      <c r="N654" s="568"/>
      <c r="O654" s="568"/>
      <c r="P654" s="568"/>
      <c r="Q654" s="568"/>
      <c r="R654" s="568"/>
      <c r="S654" s="568"/>
      <c r="T654" s="568"/>
      <c r="U654" s="568"/>
      <c r="V654" s="568"/>
      <c r="W654" s="568"/>
      <c r="X654" s="568"/>
      <c r="Y654" s="568"/>
      <c r="Z654" s="568"/>
      <c r="AA654" s="568"/>
      <c r="AB654" s="568"/>
      <c r="AC654" s="568"/>
      <c r="AD654" s="568"/>
      <c r="AE654" s="568"/>
      <c r="AF654" s="568"/>
      <c r="AG654" s="568"/>
      <c r="AH654" s="568"/>
      <c r="AI654" s="568"/>
      <c r="AJ654" s="568"/>
    </row>
    <row r="655">
      <c r="A655" s="568"/>
      <c r="B655" s="568"/>
      <c r="C655" s="568"/>
      <c r="D655" s="568"/>
      <c r="E655" s="569"/>
      <c r="F655" s="568"/>
      <c r="G655" s="568"/>
      <c r="H655" s="568"/>
      <c r="I655" s="568"/>
      <c r="J655" s="568"/>
      <c r="K655" s="568"/>
      <c r="L655" s="568"/>
      <c r="M655" s="568"/>
      <c r="N655" s="568"/>
      <c r="O655" s="568"/>
      <c r="P655" s="568"/>
      <c r="Q655" s="568"/>
      <c r="R655" s="568"/>
      <c r="S655" s="568"/>
      <c r="T655" s="568"/>
      <c r="U655" s="568"/>
      <c r="V655" s="568"/>
      <c r="W655" s="568"/>
      <c r="X655" s="568"/>
      <c r="Y655" s="568"/>
      <c r="Z655" s="568"/>
      <c r="AA655" s="568"/>
      <c r="AB655" s="568"/>
      <c r="AC655" s="568"/>
      <c r="AD655" s="568"/>
      <c r="AE655" s="568"/>
      <c r="AF655" s="568"/>
      <c r="AG655" s="568"/>
      <c r="AH655" s="568"/>
      <c r="AI655" s="568"/>
      <c r="AJ655" s="568"/>
    </row>
    <row r="656">
      <c r="A656" s="568"/>
      <c r="B656" s="568"/>
      <c r="C656" s="568"/>
      <c r="D656" s="568"/>
      <c r="E656" s="569"/>
      <c r="F656" s="568"/>
      <c r="G656" s="568"/>
      <c r="H656" s="568"/>
      <c r="I656" s="568"/>
      <c r="J656" s="568"/>
      <c r="K656" s="568"/>
      <c r="L656" s="568"/>
      <c r="M656" s="568"/>
      <c r="N656" s="568"/>
      <c r="O656" s="568"/>
      <c r="P656" s="568"/>
      <c r="Q656" s="568"/>
      <c r="R656" s="568"/>
      <c r="S656" s="568"/>
      <c r="T656" s="568"/>
      <c r="U656" s="568"/>
      <c r="V656" s="568"/>
      <c r="W656" s="568"/>
      <c r="X656" s="568"/>
      <c r="Y656" s="568"/>
      <c r="Z656" s="568"/>
      <c r="AA656" s="568"/>
      <c r="AB656" s="568"/>
      <c r="AC656" s="568"/>
      <c r="AD656" s="568"/>
      <c r="AE656" s="568"/>
      <c r="AF656" s="568"/>
      <c r="AG656" s="568"/>
      <c r="AH656" s="568"/>
      <c r="AI656" s="568"/>
      <c r="AJ656" s="568"/>
    </row>
    <row r="657">
      <c r="A657" s="568"/>
      <c r="B657" s="568"/>
      <c r="C657" s="568"/>
      <c r="D657" s="568"/>
      <c r="E657" s="569"/>
      <c r="F657" s="568"/>
      <c r="G657" s="568"/>
      <c r="H657" s="568"/>
      <c r="I657" s="568"/>
      <c r="J657" s="568"/>
      <c r="K657" s="568"/>
      <c r="L657" s="568"/>
      <c r="M657" s="568"/>
      <c r="N657" s="568"/>
      <c r="O657" s="568"/>
      <c r="P657" s="568"/>
      <c r="Q657" s="568"/>
      <c r="R657" s="568"/>
      <c r="S657" s="568"/>
      <c r="T657" s="568"/>
      <c r="U657" s="568"/>
      <c r="V657" s="568"/>
      <c r="W657" s="568"/>
      <c r="X657" s="568"/>
      <c r="Y657" s="568"/>
      <c r="Z657" s="568"/>
      <c r="AA657" s="568"/>
      <c r="AB657" s="568"/>
      <c r="AC657" s="568"/>
      <c r="AD657" s="568"/>
      <c r="AE657" s="568"/>
      <c r="AF657" s="568"/>
      <c r="AG657" s="568"/>
      <c r="AH657" s="568"/>
      <c r="AI657" s="568"/>
      <c r="AJ657" s="568"/>
    </row>
    <row r="658">
      <c r="A658" s="568"/>
      <c r="B658" s="568"/>
      <c r="C658" s="568"/>
      <c r="D658" s="568"/>
      <c r="E658" s="569"/>
      <c r="F658" s="568"/>
      <c r="G658" s="568"/>
      <c r="H658" s="568"/>
      <c r="I658" s="568"/>
      <c r="J658" s="568"/>
      <c r="K658" s="568"/>
      <c r="L658" s="568"/>
      <c r="M658" s="568"/>
      <c r="N658" s="568"/>
      <c r="O658" s="568"/>
      <c r="P658" s="568"/>
      <c r="Q658" s="568"/>
      <c r="R658" s="568"/>
      <c r="S658" s="568"/>
      <c r="T658" s="568"/>
      <c r="U658" s="568"/>
      <c r="V658" s="568"/>
      <c r="W658" s="568"/>
      <c r="X658" s="568"/>
      <c r="Y658" s="568"/>
      <c r="Z658" s="568"/>
      <c r="AA658" s="568"/>
      <c r="AB658" s="568"/>
      <c r="AC658" s="568"/>
      <c r="AD658" s="568"/>
      <c r="AE658" s="568"/>
      <c r="AF658" s="568"/>
      <c r="AG658" s="568"/>
      <c r="AH658" s="568"/>
      <c r="AI658" s="568"/>
      <c r="AJ658" s="568"/>
    </row>
    <row r="659">
      <c r="A659" s="568"/>
      <c r="B659" s="568"/>
      <c r="C659" s="568"/>
      <c r="D659" s="568"/>
      <c r="E659" s="569"/>
      <c r="F659" s="568"/>
      <c r="G659" s="568"/>
      <c r="H659" s="568"/>
      <c r="I659" s="568"/>
      <c r="J659" s="568"/>
      <c r="K659" s="568"/>
      <c r="L659" s="568"/>
      <c r="M659" s="568"/>
      <c r="N659" s="568"/>
      <c r="O659" s="568"/>
      <c r="P659" s="568"/>
      <c r="Q659" s="568"/>
      <c r="R659" s="568"/>
      <c r="S659" s="568"/>
      <c r="T659" s="568"/>
      <c r="U659" s="568"/>
      <c r="V659" s="568"/>
      <c r="W659" s="568"/>
      <c r="X659" s="568"/>
      <c r="Y659" s="568"/>
      <c r="Z659" s="568"/>
      <c r="AA659" s="568"/>
      <c r="AB659" s="568"/>
      <c r="AC659" s="568"/>
      <c r="AD659" s="568"/>
      <c r="AE659" s="568"/>
      <c r="AF659" s="568"/>
      <c r="AG659" s="568"/>
      <c r="AH659" s="568"/>
      <c r="AI659" s="568"/>
      <c r="AJ659" s="568"/>
    </row>
    <row r="660">
      <c r="A660" s="568"/>
      <c r="B660" s="568"/>
      <c r="C660" s="568"/>
      <c r="D660" s="568"/>
      <c r="E660" s="569"/>
      <c r="F660" s="568"/>
      <c r="G660" s="568"/>
      <c r="H660" s="568"/>
      <c r="I660" s="568"/>
      <c r="J660" s="568"/>
      <c r="K660" s="568"/>
      <c r="L660" s="568"/>
      <c r="M660" s="568"/>
      <c r="N660" s="568"/>
      <c r="O660" s="568"/>
      <c r="P660" s="568"/>
      <c r="Q660" s="568"/>
      <c r="R660" s="568"/>
      <c r="S660" s="568"/>
      <c r="T660" s="568"/>
      <c r="U660" s="568"/>
      <c r="V660" s="568"/>
      <c r="W660" s="568"/>
      <c r="X660" s="568"/>
      <c r="Y660" s="568"/>
      <c r="Z660" s="568"/>
      <c r="AA660" s="568"/>
      <c r="AB660" s="568"/>
      <c r="AC660" s="568"/>
      <c r="AD660" s="568"/>
      <c r="AE660" s="568"/>
      <c r="AF660" s="568"/>
      <c r="AG660" s="568"/>
      <c r="AH660" s="568"/>
      <c r="AI660" s="568"/>
      <c r="AJ660" s="568"/>
    </row>
    <row r="661">
      <c r="A661" s="568"/>
      <c r="B661" s="568"/>
      <c r="C661" s="568"/>
      <c r="D661" s="568"/>
      <c r="E661" s="569"/>
      <c r="F661" s="568"/>
      <c r="G661" s="568"/>
      <c r="H661" s="568"/>
      <c r="I661" s="568"/>
      <c r="J661" s="568"/>
      <c r="K661" s="568"/>
      <c r="L661" s="568"/>
      <c r="M661" s="568"/>
      <c r="N661" s="568"/>
      <c r="O661" s="568"/>
      <c r="P661" s="568"/>
      <c r="Q661" s="568"/>
      <c r="R661" s="568"/>
      <c r="S661" s="568"/>
      <c r="T661" s="568"/>
      <c r="U661" s="568"/>
      <c r="V661" s="568"/>
      <c r="W661" s="568"/>
      <c r="X661" s="568"/>
      <c r="Y661" s="568"/>
      <c r="Z661" s="568"/>
      <c r="AA661" s="568"/>
      <c r="AB661" s="568"/>
      <c r="AC661" s="568"/>
      <c r="AD661" s="568"/>
      <c r="AE661" s="568"/>
      <c r="AF661" s="568"/>
      <c r="AG661" s="568"/>
      <c r="AH661" s="568"/>
      <c r="AI661" s="568"/>
      <c r="AJ661" s="568"/>
    </row>
    <row r="662">
      <c r="A662" s="568"/>
      <c r="B662" s="568"/>
      <c r="C662" s="568"/>
      <c r="D662" s="568"/>
      <c r="E662" s="569"/>
      <c r="F662" s="568"/>
      <c r="G662" s="568"/>
      <c r="H662" s="568"/>
      <c r="I662" s="568"/>
      <c r="J662" s="568"/>
      <c r="K662" s="568"/>
      <c r="L662" s="568"/>
      <c r="M662" s="568"/>
      <c r="N662" s="568"/>
      <c r="O662" s="568"/>
      <c r="P662" s="568"/>
      <c r="Q662" s="568"/>
      <c r="R662" s="568"/>
      <c r="S662" s="568"/>
      <c r="T662" s="568"/>
      <c r="U662" s="568"/>
      <c r="V662" s="568"/>
      <c r="W662" s="568"/>
      <c r="X662" s="568"/>
      <c r="Y662" s="568"/>
      <c r="Z662" s="568"/>
      <c r="AA662" s="568"/>
      <c r="AB662" s="568"/>
      <c r="AC662" s="568"/>
      <c r="AD662" s="568"/>
      <c r="AE662" s="568"/>
      <c r="AF662" s="568"/>
      <c r="AG662" s="568"/>
      <c r="AH662" s="568"/>
      <c r="AI662" s="568"/>
      <c r="AJ662" s="568"/>
    </row>
    <row r="663">
      <c r="A663" s="568"/>
      <c r="B663" s="568"/>
      <c r="C663" s="568"/>
      <c r="D663" s="568"/>
      <c r="E663" s="569"/>
      <c r="F663" s="568"/>
      <c r="G663" s="568"/>
      <c r="H663" s="568"/>
      <c r="I663" s="568"/>
      <c r="J663" s="568"/>
      <c r="K663" s="568"/>
      <c r="L663" s="568"/>
      <c r="M663" s="568"/>
      <c r="N663" s="568"/>
      <c r="O663" s="568"/>
      <c r="P663" s="568"/>
      <c r="Q663" s="568"/>
      <c r="R663" s="568"/>
      <c r="S663" s="568"/>
      <c r="T663" s="568"/>
      <c r="U663" s="568"/>
      <c r="V663" s="568"/>
      <c r="W663" s="568"/>
      <c r="X663" s="568"/>
      <c r="Y663" s="568"/>
      <c r="Z663" s="568"/>
      <c r="AA663" s="568"/>
      <c r="AB663" s="568"/>
      <c r="AC663" s="568"/>
      <c r="AD663" s="568"/>
      <c r="AE663" s="568"/>
      <c r="AF663" s="568"/>
      <c r="AG663" s="568"/>
      <c r="AH663" s="568"/>
      <c r="AI663" s="568"/>
      <c r="AJ663" s="568"/>
    </row>
    <row r="664">
      <c r="A664" s="568"/>
      <c r="B664" s="568"/>
      <c r="C664" s="568"/>
      <c r="D664" s="568"/>
      <c r="E664" s="569"/>
      <c r="F664" s="568"/>
      <c r="G664" s="568"/>
      <c r="H664" s="568"/>
      <c r="I664" s="568"/>
      <c r="J664" s="568"/>
      <c r="K664" s="568"/>
      <c r="L664" s="568"/>
      <c r="M664" s="568"/>
      <c r="N664" s="568"/>
      <c r="O664" s="568"/>
      <c r="P664" s="568"/>
      <c r="Q664" s="568"/>
      <c r="R664" s="568"/>
      <c r="S664" s="568"/>
      <c r="T664" s="568"/>
      <c r="U664" s="568"/>
      <c r="V664" s="568"/>
      <c r="W664" s="568"/>
      <c r="X664" s="568"/>
      <c r="Y664" s="568"/>
      <c r="Z664" s="568"/>
      <c r="AA664" s="568"/>
      <c r="AB664" s="568"/>
      <c r="AC664" s="568"/>
      <c r="AD664" s="568"/>
      <c r="AE664" s="568"/>
      <c r="AF664" s="568"/>
      <c r="AG664" s="568"/>
      <c r="AH664" s="568"/>
      <c r="AI664" s="568"/>
      <c r="AJ664" s="568"/>
    </row>
    <row r="665">
      <c r="A665" s="568"/>
      <c r="B665" s="568"/>
      <c r="C665" s="568"/>
      <c r="D665" s="568"/>
      <c r="E665" s="569"/>
      <c r="F665" s="568"/>
      <c r="G665" s="568"/>
      <c r="H665" s="568"/>
      <c r="I665" s="568"/>
      <c r="J665" s="568"/>
      <c r="K665" s="568"/>
      <c r="L665" s="568"/>
      <c r="M665" s="568"/>
      <c r="N665" s="568"/>
      <c r="O665" s="568"/>
      <c r="P665" s="568"/>
      <c r="Q665" s="568"/>
      <c r="R665" s="568"/>
      <c r="S665" s="568"/>
      <c r="T665" s="568"/>
      <c r="U665" s="568"/>
      <c r="V665" s="568"/>
      <c r="W665" s="568"/>
      <c r="X665" s="568"/>
      <c r="Y665" s="568"/>
      <c r="Z665" s="568"/>
      <c r="AA665" s="568"/>
      <c r="AB665" s="568"/>
      <c r="AC665" s="568"/>
      <c r="AD665" s="568"/>
      <c r="AE665" s="568"/>
      <c r="AF665" s="568"/>
      <c r="AG665" s="568"/>
      <c r="AH665" s="568"/>
      <c r="AI665" s="568"/>
      <c r="AJ665" s="568"/>
    </row>
    <row r="666">
      <c r="A666" s="568"/>
      <c r="B666" s="568"/>
      <c r="C666" s="568"/>
      <c r="D666" s="568"/>
      <c r="E666" s="569"/>
      <c r="F666" s="568"/>
      <c r="G666" s="568"/>
      <c r="H666" s="568"/>
      <c r="I666" s="568"/>
      <c r="J666" s="568"/>
      <c r="K666" s="568"/>
      <c r="L666" s="568"/>
      <c r="M666" s="568"/>
      <c r="N666" s="568"/>
      <c r="O666" s="568"/>
      <c r="P666" s="568"/>
      <c r="Q666" s="568"/>
      <c r="R666" s="568"/>
      <c r="S666" s="568"/>
      <c r="T666" s="568"/>
      <c r="U666" s="568"/>
      <c r="V666" s="568"/>
      <c r="W666" s="568"/>
      <c r="X666" s="568"/>
      <c r="Y666" s="568"/>
      <c r="Z666" s="568"/>
      <c r="AA666" s="568"/>
      <c r="AB666" s="568"/>
      <c r="AC666" s="568"/>
      <c r="AD666" s="568"/>
      <c r="AE666" s="568"/>
      <c r="AF666" s="568"/>
      <c r="AG666" s="568"/>
      <c r="AH666" s="568"/>
      <c r="AI666" s="568"/>
      <c r="AJ666" s="568"/>
    </row>
    <row r="667">
      <c r="A667" s="568"/>
      <c r="B667" s="568"/>
      <c r="C667" s="568"/>
      <c r="D667" s="568"/>
      <c r="E667" s="569"/>
      <c r="F667" s="568"/>
      <c r="G667" s="568"/>
      <c r="H667" s="568"/>
      <c r="I667" s="568"/>
      <c r="J667" s="568"/>
      <c r="K667" s="568"/>
      <c r="L667" s="568"/>
      <c r="M667" s="568"/>
      <c r="N667" s="568"/>
      <c r="O667" s="568"/>
      <c r="P667" s="568"/>
      <c r="Q667" s="568"/>
      <c r="R667" s="568"/>
      <c r="S667" s="568"/>
      <c r="T667" s="568"/>
      <c r="U667" s="568"/>
      <c r="V667" s="568"/>
      <c r="W667" s="568"/>
      <c r="X667" s="568"/>
      <c r="Y667" s="568"/>
      <c r="Z667" s="568"/>
      <c r="AA667" s="568"/>
      <c r="AB667" s="568"/>
      <c r="AC667" s="568"/>
      <c r="AD667" s="568"/>
      <c r="AE667" s="568"/>
      <c r="AF667" s="568"/>
      <c r="AG667" s="568"/>
      <c r="AH667" s="568"/>
      <c r="AI667" s="568"/>
      <c r="AJ667" s="568"/>
    </row>
    <row r="668">
      <c r="A668" s="568"/>
      <c r="B668" s="568"/>
      <c r="C668" s="568"/>
      <c r="D668" s="568"/>
      <c r="E668" s="569"/>
      <c r="F668" s="568"/>
      <c r="G668" s="568"/>
      <c r="H668" s="568"/>
      <c r="I668" s="568"/>
      <c r="J668" s="568"/>
      <c r="K668" s="568"/>
      <c r="L668" s="568"/>
      <c r="M668" s="568"/>
      <c r="N668" s="568"/>
      <c r="O668" s="568"/>
      <c r="P668" s="568"/>
      <c r="Q668" s="568"/>
      <c r="R668" s="568"/>
      <c r="S668" s="568"/>
      <c r="T668" s="568"/>
      <c r="U668" s="568"/>
      <c r="V668" s="568"/>
      <c r="W668" s="568"/>
      <c r="X668" s="568"/>
      <c r="Y668" s="568"/>
      <c r="Z668" s="568"/>
      <c r="AA668" s="568"/>
      <c r="AB668" s="568"/>
      <c r="AC668" s="568"/>
      <c r="AD668" s="568"/>
      <c r="AE668" s="568"/>
      <c r="AF668" s="568"/>
      <c r="AG668" s="568"/>
      <c r="AH668" s="568"/>
      <c r="AI668" s="568"/>
      <c r="AJ668" s="568"/>
    </row>
    <row r="669">
      <c r="A669" s="568"/>
      <c r="B669" s="568"/>
      <c r="C669" s="568"/>
      <c r="D669" s="568"/>
      <c r="E669" s="569"/>
      <c r="F669" s="568"/>
      <c r="G669" s="568"/>
      <c r="H669" s="568"/>
      <c r="I669" s="568"/>
      <c r="J669" s="568"/>
      <c r="K669" s="568"/>
      <c r="L669" s="568"/>
      <c r="M669" s="568"/>
      <c r="N669" s="568"/>
      <c r="O669" s="568"/>
      <c r="P669" s="568"/>
      <c r="Q669" s="568"/>
      <c r="R669" s="568"/>
      <c r="S669" s="568"/>
      <c r="T669" s="568"/>
      <c r="U669" s="568"/>
      <c r="V669" s="568"/>
      <c r="W669" s="568"/>
      <c r="X669" s="568"/>
      <c r="Y669" s="568"/>
      <c r="Z669" s="568"/>
      <c r="AA669" s="568"/>
      <c r="AB669" s="568"/>
      <c r="AC669" s="568"/>
      <c r="AD669" s="568"/>
      <c r="AE669" s="568"/>
      <c r="AF669" s="568"/>
      <c r="AG669" s="568"/>
      <c r="AH669" s="568"/>
      <c r="AI669" s="568"/>
      <c r="AJ669" s="568"/>
    </row>
    <row r="670">
      <c r="A670" s="568"/>
      <c r="B670" s="568"/>
      <c r="C670" s="568"/>
      <c r="D670" s="568"/>
      <c r="E670" s="569"/>
      <c r="F670" s="568"/>
      <c r="G670" s="568"/>
      <c r="H670" s="568"/>
      <c r="I670" s="568"/>
      <c r="J670" s="568"/>
      <c r="K670" s="568"/>
      <c r="L670" s="568"/>
      <c r="M670" s="568"/>
      <c r="N670" s="568"/>
      <c r="O670" s="568"/>
      <c r="P670" s="568"/>
      <c r="Q670" s="568"/>
      <c r="R670" s="568"/>
      <c r="S670" s="568"/>
      <c r="T670" s="568"/>
      <c r="U670" s="568"/>
      <c r="V670" s="568"/>
      <c r="W670" s="568"/>
      <c r="X670" s="568"/>
      <c r="Y670" s="568"/>
      <c r="Z670" s="568"/>
      <c r="AA670" s="568"/>
      <c r="AB670" s="568"/>
      <c r="AC670" s="568"/>
      <c r="AD670" s="568"/>
      <c r="AE670" s="568"/>
      <c r="AF670" s="568"/>
      <c r="AG670" s="568"/>
      <c r="AH670" s="568"/>
      <c r="AI670" s="568"/>
      <c r="AJ670" s="568"/>
    </row>
    <row r="671">
      <c r="A671" s="568"/>
      <c r="B671" s="568"/>
      <c r="C671" s="568"/>
      <c r="D671" s="568"/>
      <c r="E671" s="569"/>
      <c r="F671" s="568"/>
      <c r="G671" s="568"/>
      <c r="H671" s="568"/>
      <c r="I671" s="568"/>
      <c r="J671" s="568"/>
      <c r="K671" s="568"/>
      <c r="L671" s="568"/>
      <c r="M671" s="568"/>
      <c r="N671" s="568"/>
      <c r="O671" s="568"/>
      <c r="P671" s="568"/>
      <c r="Q671" s="568"/>
      <c r="R671" s="568"/>
      <c r="S671" s="568"/>
      <c r="T671" s="568"/>
      <c r="U671" s="568"/>
      <c r="V671" s="568"/>
      <c r="W671" s="568"/>
      <c r="X671" s="568"/>
      <c r="Y671" s="568"/>
      <c r="Z671" s="568"/>
      <c r="AA671" s="568"/>
      <c r="AB671" s="568"/>
      <c r="AC671" s="568"/>
      <c r="AD671" s="568"/>
      <c r="AE671" s="568"/>
      <c r="AF671" s="568"/>
      <c r="AG671" s="568"/>
      <c r="AH671" s="568"/>
      <c r="AI671" s="568"/>
      <c r="AJ671" s="568"/>
    </row>
    <row r="672">
      <c r="A672" s="568"/>
      <c r="B672" s="568"/>
      <c r="C672" s="568"/>
      <c r="D672" s="568"/>
      <c r="E672" s="569"/>
      <c r="F672" s="568"/>
      <c r="G672" s="568"/>
      <c r="H672" s="568"/>
      <c r="I672" s="568"/>
      <c r="J672" s="568"/>
      <c r="K672" s="568"/>
      <c r="L672" s="568"/>
      <c r="M672" s="568"/>
      <c r="N672" s="568"/>
      <c r="O672" s="568"/>
      <c r="P672" s="568"/>
      <c r="Q672" s="568"/>
      <c r="R672" s="568"/>
      <c r="S672" s="568"/>
      <c r="T672" s="568"/>
      <c r="U672" s="568"/>
      <c r="V672" s="568"/>
      <c r="W672" s="568"/>
      <c r="X672" s="568"/>
      <c r="Y672" s="568"/>
      <c r="Z672" s="568"/>
      <c r="AA672" s="568"/>
      <c r="AB672" s="568"/>
      <c r="AC672" s="568"/>
      <c r="AD672" s="568"/>
      <c r="AE672" s="568"/>
      <c r="AF672" s="568"/>
      <c r="AG672" s="568"/>
      <c r="AH672" s="568"/>
      <c r="AI672" s="568"/>
      <c r="AJ672" s="568"/>
    </row>
    <row r="673">
      <c r="A673" s="568"/>
      <c r="B673" s="568"/>
      <c r="C673" s="568"/>
      <c r="D673" s="568"/>
      <c r="E673" s="569"/>
      <c r="F673" s="568"/>
      <c r="G673" s="568"/>
      <c r="H673" s="568"/>
      <c r="I673" s="568"/>
      <c r="J673" s="568"/>
      <c r="K673" s="568"/>
      <c r="L673" s="568"/>
      <c r="M673" s="568"/>
      <c r="N673" s="568"/>
      <c r="O673" s="568"/>
      <c r="P673" s="568"/>
      <c r="Q673" s="568"/>
      <c r="R673" s="568"/>
      <c r="S673" s="568"/>
      <c r="T673" s="568"/>
      <c r="U673" s="568"/>
      <c r="V673" s="568"/>
      <c r="W673" s="568"/>
      <c r="X673" s="568"/>
      <c r="Y673" s="568"/>
      <c r="Z673" s="568"/>
      <c r="AA673" s="568"/>
      <c r="AB673" s="568"/>
      <c r="AC673" s="568"/>
      <c r="AD673" s="568"/>
      <c r="AE673" s="568"/>
      <c r="AF673" s="568"/>
      <c r="AG673" s="568"/>
      <c r="AH673" s="568"/>
      <c r="AI673" s="568"/>
      <c r="AJ673" s="568"/>
    </row>
    <row r="674">
      <c r="A674" s="568"/>
      <c r="B674" s="568"/>
      <c r="C674" s="568"/>
      <c r="D674" s="568"/>
      <c r="E674" s="569"/>
      <c r="F674" s="568"/>
      <c r="G674" s="568"/>
      <c r="H674" s="568"/>
      <c r="I674" s="568"/>
      <c r="J674" s="568"/>
      <c r="K674" s="568"/>
      <c r="L674" s="568"/>
      <c r="M674" s="568"/>
      <c r="N674" s="568"/>
      <c r="O674" s="568"/>
      <c r="P674" s="568"/>
      <c r="Q674" s="568"/>
      <c r="R674" s="568"/>
      <c r="S674" s="568"/>
      <c r="T674" s="568"/>
      <c r="U674" s="568"/>
      <c r="V674" s="568"/>
      <c r="W674" s="568"/>
      <c r="X674" s="568"/>
      <c r="Y674" s="568"/>
      <c r="Z674" s="568"/>
      <c r="AA674" s="568"/>
      <c r="AB674" s="568"/>
      <c r="AC674" s="568"/>
      <c r="AD674" s="568"/>
      <c r="AE674" s="568"/>
      <c r="AF674" s="568"/>
      <c r="AG674" s="568"/>
      <c r="AH674" s="568"/>
      <c r="AI674" s="568"/>
      <c r="AJ674" s="568"/>
    </row>
    <row r="675">
      <c r="A675" s="568"/>
      <c r="B675" s="568"/>
      <c r="C675" s="568"/>
      <c r="D675" s="568"/>
      <c r="E675" s="569"/>
      <c r="F675" s="568"/>
      <c r="G675" s="568"/>
      <c r="H675" s="568"/>
      <c r="I675" s="568"/>
      <c r="J675" s="568"/>
      <c r="K675" s="568"/>
      <c r="L675" s="568"/>
      <c r="M675" s="568"/>
      <c r="N675" s="568"/>
      <c r="O675" s="568"/>
      <c r="P675" s="568"/>
      <c r="Q675" s="568"/>
      <c r="R675" s="568"/>
      <c r="S675" s="568"/>
      <c r="T675" s="568"/>
      <c r="U675" s="568"/>
      <c r="V675" s="568"/>
      <c r="W675" s="568"/>
      <c r="X675" s="568"/>
      <c r="Y675" s="568"/>
      <c r="Z675" s="568"/>
      <c r="AA675" s="568"/>
      <c r="AB675" s="568"/>
      <c r="AC675" s="568"/>
      <c r="AD675" s="568"/>
      <c r="AE675" s="568"/>
      <c r="AF675" s="568"/>
      <c r="AG675" s="568"/>
      <c r="AH675" s="568"/>
      <c r="AI675" s="568"/>
      <c r="AJ675" s="568"/>
    </row>
    <row r="676">
      <c r="A676" s="568"/>
      <c r="B676" s="568"/>
      <c r="C676" s="568"/>
      <c r="D676" s="568"/>
      <c r="E676" s="569"/>
      <c r="F676" s="568"/>
      <c r="G676" s="568"/>
      <c r="H676" s="568"/>
      <c r="I676" s="568"/>
      <c r="J676" s="568"/>
      <c r="K676" s="568"/>
      <c r="L676" s="568"/>
      <c r="M676" s="568"/>
      <c r="N676" s="568"/>
      <c r="O676" s="568"/>
      <c r="P676" s="568"/>
      <c r="Q676" s="568"/>
      <c r="R676" s="568"/>
      <c r="S676" s="568"/>
      <c r="T676" s="568"/>
      <c r="U676" s="568"/>
      <c r="V676" s="568"/>
      <c r="W676" s="568"/>
      <c r="X676" s="568"/>
      <c r="Y676" s="568"/>
      <c r="Z676" s="568"/>
      <c r="AA676" s="568"/>
      <c r="AB676" s="568"/>
      <c r="AC676" s="568"/>
      <c r="AD676" s="568"/>
      <c r="AE676" s="568"/>
      <c r="AF676" s="568"/>
      <c r="AG676" s="568"/>
      <c r="AH676" s="568"/>
      <c r="AI676" s="568"/>
      <c r="AJ676" s="568"/>
    </row>
    <row r="677">
      <c r="A677" s="568"/>
      <c r="B677" s="568"/>
      <c r="C677" s="568"/>
      <c r="D677" s="568"/>
      <c r="E677" s="569"/>
      <c r="F677" s="568"/>
      <c r="G677" s="568"/>
      <c r="H677" s="568"/>
      <c r="I677" s="568"/>
      <c r="J677" s="568"/>
      <c r="K677" s="568"/>
      <c r="L677" s="568"/>
      <c r="M677" s="568"/>
      <c r="N677" s="568"/>
      <c r="O677" s="568"/>
      <c r="P677" s="568"/>
      <c r="Q677" s="568"/>
      <c r="R677" s="568"/>
      <c r="S677" s="568"/>
      <c r="T677" s="568"/>
      <c r="U677" s="568"/>
      <c r="V677" s="568"/>
      <c r="W677" s="568"/>
      <c r="X677" s="568"/>
      <c r="Y677" s="568"/>
      <c r="Z677" s="568"/>
      <c r="AA677" s="568"/>
      <c r="AB677" s="568"/>
      <c r="AC677" s="568"/>
      <c r="AD677" s="568"/>
      <c r="AE677" s="568"/>
      <c r="AF677" s="568"/>
      <c r="AG677" s="568"/>
      <c r="AH677" s="568"/>
      <c r="AI677" s="568"/>
      <c r="AJ677" s="568"/>
    </row>
    <row r="678">
      <c r="A678" s="568"/>
      <c r="B678" s="568"/>
      <c r="C678" s="568"/>
      <c r="D678" s="568"/>
      <c r="E678" s="569"/>
      <c r="F678" s="568"/>
      <c r="G678" s="568"/>
      <c r="H678" s="568"/>
      <c r="I678" s="568"/>
      <c r="J678" s="568"/>
      <c r="K678" s="568"/>
      <c r="L678" s="568"/>
      <c r="M678" s="568"/>
      <c r="N678" s="568"/>
      <c r="O678" s="568"/>
      <c r="P678" s="568"/>
      <c r="Q678" s="568"/>
      <c r="R678" s="568"/>
      <c r="S678" s="568"/>
      <c r="T678" s="568"/>
      <c r="U678" s="568"/>
      <c r="V678" s="568"/>
      <c r="W678" s="568"/>
      <c r="X678" s="568"/>
      <c r="Y678" s="568"/>
      <c r="Z678" s="568"/>
      <c r="AA678" s="568"/>
      <c r="AB678" s="568"/>
      <c r="AC678" s="568"/>
      <c r="AD678" s="568"/>
      <c r="AE678" s="568"/>
      <c r="AF678" s="568"/>
      <c r="AG678" s="568"/>
      <c r="AH678" s="568"/>
      <c r="AI678" s="568"/>
      <c r="AJ678" s="568"/>
    </row>
    <row r="679">
      <c r="A679" s="568"/>
      <c r="B679" s="568"/>
      <c r="C679" s="568"/>
      <c r="D679" s="568"/>
      <c r="E679" s="569"/>
      <c r="F679" s="568"/>
      <c r="G679" s="568"/>
      <c r="H679" s="568"/>
      <c r="I679" s="568"/>
      <c r="J679" s="568"/>
      <c r="K679" s="568"/>
      <c r="L679" s="568"/>
      <c r="M679" s="568"/>
      <c r="N679" s="568"/>
      <c r="O679" s="568"/>
      <c r="P679" s="568"/>
      <c r="Q679" s="568"/>
      <c r="R679" s="568"/>
      <c r="S679" s="568"/>
      <c r="T679" s="568"/>
      <c r="U679" s="568"/>
      <c r="V679" s="568"/>
      <c r="W679" s="568"/>
      <c r="X679" s="568"/>
      <c r="Y679" s="568"/>
      <c r="Z679" s="568"/>
      <c r="AA679" s="568"/>
      <c r="AB679" s="568"/>
      <c r="AC679" s="568"/>
      <c r="AD679" s="568"/>
      <c r="AE679" s="568"/>
      <c r="AF679" s="568"/>
      <c r="AG679" s="568"/>
      <c r="AH679" s="568"/>
      <c r="AI679" s="568"/>
      <c r="AJ679" s="568"/>
    </row>
    <row r="680">
      <c r="A680" s="568"/>
      <c r="B680" s="568"/>
      <c r="C680" s="568"/>
      <c r="D680" s="568"/>
      <c r="E680" s="569"/>
      <c r="F680" s="568"/>
      <c r="G680" s="568"/>
      <c r="H680" s="568"/>
      <c r="I680" s="568"/>
      <c r="J680" s="568"/>
      <c r="K680" s="568"/>
      <c r="L680" s="568"/>
      <c r="M680" s="568"/>
      <c r="N680" s="568"/>
      <c r="O680" s="568"/>
      <c r="P680" s="568"/>
      <c r="Q680" s="568"/>
      <c r="R680" s="568"/>
      <c r="S680" s="568"/>
      <c r="T680" s="568"/>
      <c r="U680" s="568"/>
      <c r="V680" s="568"/>
      <c r="W680" s="568"/>
      <c r="X680" s="568"/>
      <c r="Y680" s="568"/>
      <c r="Z680" s="568"/>
      <c r="AA680" s="568"/>
      <c r="AB680" s="568"/>
      <c r="AC680" s="568"/>
      <c r="AD680" s="568"/>
      <c r="AE680" s="568"/>
      <c r="AF680" s="568"/>
      <c r="AG680" s="568"/>
      <c r="AH680" s="568"/>
      <c r="AI680" s="568"/>
      <c r="AJ680" s="568"/>
    </row>
    <row r="681">
      <c r="A681" s="568"/>
      <c r="B681" s="568"/>
      <c r="C681" s="568"/>
      <c r="D681" s="568"/>
      <c r="E681" s="569"/>
      <c r="F681" s="568"/>
      <c r="G681" s="568"/>
      <c r="H681" s="568"/>
      <c r="I681" s="568"/>
      <c r="J681" s="568"/>
      <c r="K681" s="568"/>
      <c r="L681" s="568"/>
      <c r="M681" s="568"/>
      <c r="N681" s="568"/>
      <c r="O681" s="568"/>
      <c r="P681" s="568"/>
      <c r="Q681" s="568"/>
      <c r="R681" s="568"/>
      <c r="S681" s="568"/>
      <c r="T681" s="568"/>
      <c r="U681" s="568"/>
      <c r="V681" s="568"/>
      <c r="W681" s="568"/>
      <c r="X681" s="568"/>
      <c r="Y681" s="568"/>
      <c r="Z681" s="568"/>
      <c r="AA681" s="568"/>
      <c r="AB681" s="568"/>
      <c r="AC681" s="568"/>
      <c r="AD681" s="568"/>
      <c r="AE681" s="568"/>
      <c r="AF681" s="568"/>
      <c r="AG681" s="568"/>
      <c r="AH681" s="568"/>
      <c r="AI681" s="568"/>
      <c r="AJ681" s="568"/>
    </row>
    <row r="682">
      <c r="A682" s="568"/>
      <c r="B682" s="568"/>
      <c r="C682" s="568"/>
      <c r="D682" s="568"/>
      <c r="E682" s="569"/>
      <c r="F682" s="568"/>
      <c r="G682" s="568"/>
      <c r="H682" s="568"/>
      <c r="I682" s="568"/>
      <c r="J682" s="568"/>
      <c r="K682" s="568"/>
      <c r="L682" s="568"/>
      <c r="M682" s="568"/>
      <c r="N682" s="568"/>
      <c r="O682" s="568"/>
      <c r="P682" s="568"/>
      <c r="Q682" s="568"/>
      <c r="R682" s="568"/>
      <c r="S682" s="568"/>
      <c r="T682" s="568"/>
      <c r="U682" s="568"/>
      <c r="V682" s="568"/>
      <c r="W682" s="568"/>
      <c r="X682" s="568"/>
      <c r="Y682" s="568"/>
      <c r="Z682" s="568"/>
      <c r="AA682" s="568"/>
      <c r="AB682" s="568"/>
      <c r="AC682" s="568"/>
      <c r="AD682" s="568"/>
      <c r="AE682" s="568"/>
      <c r="AF682" s="568"/>
      <c r="AG682" s="568"/>
      <c r="AH682" s="568"/>
      <c r="AI682" s="568"/>
      <c r="AJ682" s="568"/>
    </row>
    <row r="683">
      <c r="A683" s="568"/>
      <c r="B683" s="568"/>
      <c r="C683" s="568"/>
      <c r="D683" s="568"/>
      <c r="E683" s="569"/>
      <c r="F683" s="568"/>
      <c r="G683" s="568"/>
      <c r="H683" s="568"/>
      <c r="I683" s="568"/>
      <c r="J683" s="568"/>
      <c r="K683" s="568"/>
      <c r="L683" s="568"/>
      <c r="M683" s="568"/>
      <c r="N683" s="568"/>
      <c r="O683" s="568"/>
      <c r="P683" s="568"/>
      <c r="Q683" s="568"/>
      <c r="R683" s="568"/>
      <c r="S683" s="568"/>
      <c r="T683" s="568"/>
      <c r="U683" s="568"/>
      <c r="V683" s="568"/>
      <c r="W683" s="568"/>
      <c r="X683" s="568"/>
      <c r="Y683" s="568"/>
      <c r="Z683" s="568"/>
      <c r="AA683" s="568"/>
      <c r="AB683" s="568"/>
      <c r="AC683" s="568"/>
      <c r="AD683" s="568"/>
      <c r="AE683" s="568"/>
      <c r="AF683" s="568"/>
      <c r="AG683" s="568"/>
      <c r="AH683" s="568"/>
      <c r="AI683" s="568"/>
      <c r="AJ683" s="568"/>
    </row>
    <row r="684">
      <c r="A684" s="568"/>
      <c r="B684" s="568"/>
      <c r="C684" s="568"/>
      <c r="D684" s="568"/>
      <c r="E684" s="569"/>
      <c r="F684" s="568"/>
      <c r="G684" s="568"/>
      <c r="H684" s="568"/>
      <c r="I684" s="568"/>
      <c r="J684" s="568"/>
      <c r="K684" s="568"/>
      <c r="L684" s="568"/>
      <c r="M684" s="568"/>
      <c r="N684" s="568"/>
      <c r="O684" s="568"/>
      <c r="P684" s="568"/>
      <c r="Q684" s="568"/>
      <c r="R684" s="568"/>
      <c r="S684" s="568"/>
      <c r="T684" s="568"/>
      <c r="U684" s="568"/>
      <c r="V684" s="568"/>
      <c r="W684" s="568"/>
      <c r="X684" s="568"/>
      <c r="Y684" s="568"/>
      <c r="Z684" s="568"/>
      <c r="AA684" s="568"/>
      <c r="AB684" s="568"/>
      <c r="AC684" s="568"/>
      <c r="AD684" s="568"/>
      <c r="AE684" s="568"/>
      <c r="AF684" s="568"/>
      <c r="AG684" s="568"/>
      <c r="AH684" s="568"/>
      <c r="AI684" s="568"/>
      <c r="AJ684" s="568"/>
    </row>
    <row r="685">
      <c r="A685" s="568"/>
      <c r="B685" s="568"/>
      <c r="C685" s="568"/>
      <c r="D685" s="568"/>
      <c r="E685" s="569"/>
      <c r="F685" s="568"/>
      <c r="G685" s="568"/>
      <c r="H685" s="568"/>
      <c r="I685" s="568"/>
      <c r="J685" s="568"/>
      <c r="K685" s="568"/>
      <c r="L685" s="568"/>
      <c r="M685" s="568"/>
      <c r="N685" s="568"/>
      <c r="O685" s="568"/>
      <c r="P685" s="568"/>
      <c r="Q685" s="568"/>
      <c r="R685" s="568"/>
      <c r="S685" s="568"/>
      <c r="T685" s="568"/>
      <c r="U685" s="568"/>
      <c r="V685" s="568"/>
      <c r="W685" s="568"/>
      <c r="X685" s="568"/>
      <c r="Y685" s="568"/>
      <c r="Z685" s="568"/>
      <c r="AA685" s="568"/>
      <c r="AB685" s="568"/>
      <c r="AC685" s="568"/>
      <c r="AD685" s="568"/>
      <c r="AE685" s="568"/>
      <c r="AF685" s="568"/>
      <c r="AG685" s="568"/>
      <c r="AH685" s="568"/>
      <c r="AI685" s="568"/>
      <c r="AJ685" s="568"/>
    </row>
    <row r="686">
      <c r="A686" s="568"/>
      <c r="B686" s="568"/>
      <c r="C686" s="568"/>
      <c r="D686" s="568"/>
      <c r="E686" s="569"/>
      <c r="F686" s="568"/>
      <c r="G686" s="568"/>
      <c r="H686" s="568"/>
      <c r="I686" s="568"/>
      <c r="J686" s="568"/>
      <c r="K686" s="568"/>
      <c r="L686" s="568"/>
      <c r="M686" s="568"/>
      <c r="N686" s="568"/>
      <c r="O686" s="568"/>
      <c r="P686" s="568"/>
      <c r="Q686" s="568"/>
      <c r="R686" s="568"/>
      <c r="S686" s="568"/>
      <c r="T686" s="568"/>
      <c r="U686" s="568"/>
      <c r="V686" s="568"/>
      <c r="W686" s="568"/>
      <c r="X686" s="568"/>
      <c r="Y686" s="568"/>
      <c r="Z686" s="568"/>
      <c r="AA686" s="568"/>
      <c r="AB686" s="568"/>
      <c r="AC686" s="568"/>
      <c r="AD686" s="568"/>
      <c r="AE686" s="568"/>
      <c r="AF686" s="568"/>
      <c r="AG686" s="568"/>
      <c r="AH686" s="568"/>
      <c r="AI686" s="568"/>
      <c r="AJ686" s="568"/>
    </row>
    <row r="687">
      <c r="A687" s="568"/>
      <c r="B687" s="568"/>
      <c r="C687" s="568"/>
      <c r="D687" s="568"/>
      <c r="E687" s="569"/>
      <c r="F687" s="568"/>
      <c r="G687" s="568"/>
      <c r="H687" s="568"/>
      <c r="I687" s="568"/>
      <c r="J687" s="568"/>
      <c r="K687" s="568"/>
      <c r="L687" s="568"/>
      <c r="M687" s="568"/>
      <c r="N687" s="568"/>
      <c r="O687" s="568"/>
      <c r="P687" s="568"/>
      <c r="Q687" s="568"/>
      <c r="R687" s="568"/>
      <c r="S687" s="568"/>
      <c r="T687" s="568"/>
      <c r="U687" s="568"/>
      <c r="V687" s="568"/>
      <c r="W687" s="568"/>
      <c r="X687" s="568"/>
      <c r="Y687" s="568"/>
      <c r="Z687" s="568"/>
      <c r="AA687" s="568"/>
      <c r="AB687" s="568"/>
      <c r="AC687" s="568"/>
      <c r="AD687" s="568"/>
      <c r="AE687" s="568"/>
      <c r="AF687" s="568"/>
      <c r="AG687" s="568"/>
      <c r="AH687" s="568"/>
      <c r="AI687" s="568"/>
      <c r="AJ687" s="568"/>
    </row>
    <row r="688">
      <c r="A688" s="568"/>
      <c r="B688" s="568"/>
      <c r="C688" s="568"/>
      <c r="D688" s="568"/>
      <c r="E688" s="569"/>
      <c r="F688" s="568"/>
      <c r="G688" s="568"/>
      <c r="H688" s="568"/>
      <c r="I688" s="568"/>
      <c r="J688" s="568"/>
      <c r="K688" s="568"/>
      <c r="L688" s="568"/>
      <c r="M688" s="568"/>
      <c r="N688" s="568"/>
      <c r="O688" s="568"/>
      <c r="P688" s="568"/>
      <c r="Q688" s="568"/>
      <c r="R688" s="568"/>
      <c r="S688" s="568"/>
      <c r="T688" s="568"/>
      <c r="U688" s="568"/>
      <c r="V688" s="568"/>
      <c r="W688" s="568"/>
      <c r="X688" s="568"/>
      <c r="Y688" s="568"/>
      <c r="Z688" s="568"/>
      <c r="AA688" s="568"/>
      <c r="AB688" s="568"/>
      <c r="AC688" s="568"/>
      <c r="AD688" s="568"/>
      <c r="AE688" s="568"/>
      <c r="AF688" s="568"/>
      <c r="AG688" s="568"/>
      <c r="AH688" s="568"/>
      <c r="AI688" s="568"/>
      <c r="AJ688" s="568"/>
    </row>
    <row r="689">
      <c r="A689" s="568"/>
      <c r="B689" s="568"/>
      <c r="C689" s="568"/>
      <c r="D689" s="568"/>
      <c r="E689" s="569"/>
      <c r="F689" s="568"/>
      <c r="G689" s="568"/>
      <c r="H689" s="568"/>
      <c r="I689" s="568"/>
      <c r="J689" s="568"/>
      <c r="K689" s="568"/>
      <c r="L689" s="568"/>
      <c r="M689" s="568"/>
      <c r="N689" s="568"/>
      <c r="O689" s="568"/>
      <c r="P689" s="568"/>
      <c r="Q689" s="568"/>
      <c r="R689" s="568"/>
      <c r="S689" s="568"/>
      <c r="T689" s="568"/>
      <c r="U689" s="568"/>
      <c r="V689" s="568"/>
      <c r="W689" s="568"/>
      <c r="X689" s="568"/>
      <c r="Y689" s="568"/>
      <c r="Z689" s="568"/>
      <c r="AA689" s="568"/>
      <c r="AB689" s="568"/>
      <c r="AC689" s="568"/>
      <c r="AD689" s="568"/>
      <c r="AE689" s="568"/>
      <c r="AF689" s="568"/>
      <c r="AG689" s="568"/>
      <c r="AH689" s="568"/>
      <c r="AI689" s="568"/>
      <c r="AJ689" s="568"/>
    </row>
    <row r="690">
      <c r="A690" s="568"/>
      <c r="B690" s="568"/>
      <c r="C690" s="568"/>
      <c r="D690" s="568"/>
      <c r="E690" s="569"/>
      <c r="F690" s="568"/>
      <c r="G690" s="568"/>
      <c r="H690" s="568"/>
      <c r="I690" s="568"/>
      <c r="J690" s="568"/>
      <c r="K690" s="568"/>
      <c r="L690" s="568"/>
      <c r="M690" s="568"/>
      <c r="N690" s="568"/>
      <c r="O690" s="568"/>
      <c r="P690" s="568"/>
      <c r="Q690" s="568"/>
      <c r="R690" s="568"/>
      <c r="S690" s="568"/>
      <c r="T690" s="568"/>
      <c r="U690" s="568"/>
      <c r="V690" s="568"/>
      <c r="W690" s="568"/>
      <c r="X690" s="568"/>
      <c r="Y690" s="568"/>
      <c r="Z690" s="568"/>
      <c r="AA690" s="568"/>
      <c r="AB690" s="568"/>
      <c r="AC690" s="568"/>
      <c r="AD690" s="568"/>
      <c r="AE690" s="568"/>
      <c r="AF690" s="568"/>
      <c r="AG690" s="568"/>
      <c r="AH690" s="568"/>
      <c r="AI690" s="568"/>
      <c r="AJ690" s="568"/>
    </row>
    <row r="691">
      <c r="A691" s="568"/>
      <c r="B691" s="568"/>
      <c r="C691" s="568"/>
      <c r="D691" s="568"/>
      <c r="E691" s="569"/>
      <c r="F691" s="568"/>
      <c r="G691" s="568"/>
      <c r="H691" s="568"/>
      <c r="I691" s="568"/>
      <c r="J691" s="568"/>
      <c r="K691" s="568"/>
      <c r="L691" s="568"/>
      <c r="M691" s="568"/>
      <c r="N691" s="568"/>
      <c r="O691" s="568"/>
      <c r="P691" s="568"/>
      <c r="Q691" s="568"/>
      <c r="R691" s="568"/>
      <c r="S691" s="568"/>
      <c r="T691" s="568"/>
      <c r="U691" s="568"/>
      <c r="V691" s="568"/>
      <c r="W691" s="568"/>
      <c r="X691" s="568"/>
      <c r="Y691" s="568"/>
      <c r="Z691" s="568"/>
      <c r="AA691" s="568"/>
      <c r="AB691" s="568"/>
      <c r="AC691" s="568"/>
      <c r="AD691" s="568"/>
      <c r="AE691" s="568"/>
      <c r="AF691" s="568"/>
      <c r="AG691" s="568"/>
      <c r="AH691" s="568"/>
      <c r="AI691" s="568"/>
      <c r="AJ691" s="568"/>
    </row>
    <row r="692">
      <c r="A692" s="568"/>
      <c r="B692" s="568"/>
      <c r="C692" s="568"/>
      <c r="D692" s="568"/>
      <c r="E692" s="569"/>
      <c r="F692" s="568"/>
      <c r="G692" s="568"/>
      <c r="H692" s="568"/>
      <c r="I692" s="568"/>
      <c r="J692" s="568"/>
      <c r="K692" s="568"/>
      <c r="L692" s="568"/>
      <c r="M692" s="568"/>
      <c r="N692" s="568"/>
      <c r="O692" s="568"/>
      <c r="P692" s="568"/>
      <c r="Q692" s="568"/>
      <c r="R692" s="568"/>
      <c r="S692" s="568"/>
      <c r="T692" s="568"/>
      <c r="U692" s="568"/>
      <c r="V692" s="568"/>
      <c r="W692" s="568"/>
      <c r="X692" s="568"/>
      <c r="Y692" s="568"/>
      <c r="Z692" s="568"/>
      <c r="AA692" s="568"/>
      <c r="AB692" s="568"/>
      <c r="AC692" s="568"/>
      <c r="AD692" s="568"/>
      <c r="AE692" s="568"/>
      <c r="AF692" s="568"/>
      <c r="AG692" s="568"/>
      <c r="AH692" s="568"/>
      <c r="AI692" s="568"/>
      <c r="AJ692" s="568"/>
    </row>
    <row r="693">
      <c r="A693" s="568"/>
      <c r="B693" s="568"/>
      <c r="C693" s="568"/>
      <c r="D693" s="568"/>
      <c r="E693" s="569"/>
      <c r="F693" s="568"/>
      <c r="G693" s="568"/>
      <c r="H693" s="568"/>
      <c r="I693" s="568"/>
      <c r="J693" s="568"/>
      <c r="K693" s="568"/>
      <c r="L693" s="568"/>
      <c r="M693" s="568"/>
      <c r="N693" s="568"/>
      <c r="O693" s="568"/>
      <c r="P693" s="568"/>
      <c r="Q693" s="568"/>
      <c r="R693" s="568"/>
      <c r="S693" s="568"/>
      <c r="T693" s="568"/>
      <c r="U693" s="568"/>
      <c r="V693" s="568"/>
      <c r="W693" s="568"/>
      <c r="X693" s="568"/>
      <c r="Y693" s="568"/>
      <c r="Z693" s="568"/>
      <c r="AA693" s="568"/>
      <c r="AB693" s="568"/>
      <c r="AC693" s="568"/>
      <c r="AD693" s="568"/>
      <c r="AE693" s="568"/>
      <c r="AF693" s="568"/>
      <c r="AG693" s="568"/>
      <c r="AH693" s="568"/>
      <c r="AI693" s="568"/>
      <c r="AJ693" s="568"/>
    </row>
    <row r="694">
      <c r="A694" s="568"/>
      <c r="B694" s="568"/>
      <c r="C694" s="568"/>
      <c r="D694" s="568"/>
      <c r="E694" s="569"/>
      <c r="F694" s="568"/>
      <c r="G694" s="568"/>
      <c r="H694" s="568"/>
      <c r="I694" s="568"/>
      <c r="J694" s="568"/>
      <c r="K694" s="568"/>
      <c r="L694" s="568"/>
      <c r="M694" s="568"/>
      <c r="N694" s="568"/>
      <c r="O694" s="568"/>
      <c r="P694" s="568"/>
      <c r="Q694" s="568"/>
      <c r="R694" s="568"/>
      <c r="S694" s="568"/>
      <c r="T694" s="568"/>
      <c r="U694" s="568"/>
      <c r="V694" s="568"/>
      <c r="W694" s="568"/>
      <c r="X694" s="568"/>
      <c r="Y694" s="568"/>
      <c r="Z694" s="568"/>
      <c r="AA694" s="568"/>
      <c r="AB694" s="568"/>
      <c r="AC694" s="568"/>
      <c r="AD694" s="568"/>
      <c r="AE694" s="568"/>
      <c r="AF694" s="568"/>
      <c r="AG694" s="568"/>
      <c r="AH694" s="568"/>
      <c r="AI694" s="568"/>
      <c r="AJ694" s="568"/>
    </row>
    <row r="695">
      <c r="A695" s="568"/>
      <c r="B695" s="568"/>
      <c r="C695" s="568"/>
      <c r="D695" s="568"/>
      <c r="E695" s="569"/>
      <c r="F695" s="568"/>
      <c r="G695" s="568"/>
      <c r="H695" s="568"/>
      <c r="I695" s="568"/>
      <c r="J695" s="568"/>
      <c r="K695" s="568"/>
      <c r="L695" s="568"/>
      <c r="M695" s="568"/>
      <c r="N695" s="568"/>
      <c r="O695" s="568"/>
      <c r="P695" s="568"/>
      <c r="Q695" s="568"/>
      <c r="R695" s="568"/>
      <c r="S695" s="568"/>
      <c r="T695" s="568"/>
      <c r="U695" s="568"/>
      <c r="V695" s="568"/>
      <c r="W695" s="568"/>
      <c r="X695" s="568"/>
      <c r="Y695" s="568"/>
      <c r="Z695" s="568"/>
      <c r="AA695" s="568"/>
      <c r="AB695" s="568"/>
      <c r="AC695" s="568"/>
      <c r="AD695" s="568"/>
      <c r="AE695" s="568"/>
      <c r="AF695" s="568"/>
      <c r="AG695" s="568"/>
      <c r="AH695" s="568"/>
      <c r="AI695" s="568"/>
      <c r="AJ695" s="568"/>
    </row>
    <row r="696">
      <c r="A696" s="568"/>
      <c r="B696" s="568"/>
      <c r="C696" s="568"/>
      <c r="D696" s="568"/>
      <c r="E696" s="569"/>
      <c r="F696" s="568"/>
      <c r="G696" s="568"/>
      <c r="H696" s="568"/>
      <c r="I696" s="568"/>
      <c r="J696" s="568"/>
      <c r="K696" s="568"/>
      <c r="L696" s="568"/>
      <c r="M696" s="568"/>
      <c r="N696" s="568"/>
      <c r="O696" s="568"/>
      <c r="P696" s="568"/>
      <c r="Q696" s="568"/>
      <c r="R696" s="568"/>
      <c r="S696" s="568"/>
      <c r="T696" s="568"/>
      <c r="U696" s="568"/>
      <c r="V696" s="568"/>
      <c r="W696" s="568"/>
      <c r="X696" s="568"/>
      <c r="Y696" s="568"/>
      <c r="Z696" s="568"/>
      <c r="AA696" s="568"/>
      <c r="AB696" s="568"/>
      <c r="AC696" s="568"/>
      <c r="AD696" s="568"/>
      <c r="AE696" s="568"/>
      <c r="AF696" s="568"/>
      <c r="AG696" s="568"/>
      <c r="AH696" s="568"/>
      <c r="AI696" s="568"/>
      <c r="AJ696" s="568"/>
    </row>
    <row r="697">
      <c r="A697" s="568"/>
      <c r="B697" s="568"/>
      <c r="C697" s="568"/>
      <c r="D697" s="568"/>
      <c r="E697" s="569"/>
      <c r="F697" s="568"/>
      <c r="G697" s="568"/>
      <c r="H697" s="568"/>
      <c r="I697" s="568"/>
      <c r="J697" s="568"/>
      <c r="K697" s="568"/>
      <c r="L697" s="568"/>
      <c r="M697" s="568"/>
      <c r="N697" s="568"/>
      <c r="O697" s="568"/>
      <c r="P697" s="568"/>
      <c r="Q697" s="568"/>
      <c r="R697" s="568"/>
      <c r="S697" s="568"/>
      <c r="T697" s="568"/>
      <c r="U697" s="568"/>
      <c r="V697" s="568"/>
      <c r="W697" s="568"/>
      <c r="X697" s="568"/>
      <c r="Y697" s="568"/>
      <c r="Z697" s="568"/>
      <c r="AA697" s="568"/>
      <c r="AB697" s="568"/>
      <c r="AC697" s="568"/>
      <c r="AD697" s="568"/>
      <c r="AE697" s="568"/>
      <c r="AF697" s="568"/>
      <c r="AG697" s="568"/>
      <c r="AH697" s="568"/>
      <c r="AI697" s="568"/>
      <c r="AJ697" s="568"/>
    </row>
    <row r="698">
      <c r="A698" s="568"/>
      <c r="B698" s="568"/>
      <c r="C698" s="568"/>
      <c r="D698" s="568"/>
      <c r="E698" s="569"/>
      <c r="F698" s="568"/>
      <c r="G698" s="568"/>
      <c r="H698" s="568"/>
      <c r="I698" s="568"/>
      <c r="J698" s="568"/>
      <c r="K698" s="568"/>
      <c r="L698" s="568"/>
      <c r="M698" s="568"/>
      <c r="N698" s="568"/>
      <c r="O698" s="568"/>
      <c r="P698" s="568"/>
      <c r="Q698" s="568"/>
      <c r="R698" s="568"/>
      <c r="S698" s="568"/>
      <c r="T698" s="568"/>
      <c r="U698" s="568"/>
      <c r="V698" s="568"/>
      <c r="W698" s="568"/>
      <c r="X698" s="568"/>
      <c r="Y698" s="568"/>
      <c r="Z698" s="568"/>
      <c r="AA698" s="568"/>
      <c r="AB698" s="568"/>
      <c r="AC698" s="568"/>
      <c r="AD698" s="568"/>
      <c r="AE698" s="568"/>
      <c r="AF698" s="568"/>
      <c r="AG698" s="568"/>
      <c r="AH698" s="568"/>
      <c r="AI698" s="568"/>
      <c r="AJ698" s="568"/>
    </row>
    <row r="699">
      <c r="A699" s="568"/>
      <c r="B699" s="568"/>
      <c r="C699" s="568"/>
      <c r="D699" s="568"/>
      <c r="E699" s="569"/>
      <c r="F699" s="568"/>
      <c r="G699" s="568"/>
      <c r="H699" s="568"/>
      <c r="I699" s="568"/>
      <c r="J699" s="568"/>
      <c r="K699" s="568"/>
      <c r="L699" s="568"/>
      <c r="M699" s="568"/>
      <c r="N699" s="568"/>
      <c r="O699" s="568"/>
      <c r="P699" s="568"/>
      <c r="Q699" s="568"/>
      <c r="R699" s="568"/>
      <c r="S699" s="568"/>
      <c r="T699" s="568"/>
      <c r="U699" s="568"/>
      <c r="V699" s="568"/>
      <c r="W699" s="568"/>
      <c r="X699" s="568"/>
      <c r="Y699" s="568"/>
      <c r="Z699" s="568"/>
      <c r="AA699" s="568"/>
      <c r="AB699" s="568"/>
      <c r="AC699" s="568"/>
      <c r="AD699" s="568"/>
      <c r="AE699" s="568"/>
      <c r="AF699" s="568"/>
      <c r="AG699" s="568"/>
      <c r="AH699" s="568"/>
      <c r="AI699" s="568"/>
      <c r="AJ699" s="568"/>
    </row>
    <row r="700">
      <c r="A700" s="568"/>
      <c r="B700" s="568"/>
      <c r="C700" s="568"/>
      <c r="D700" s="568"/>
      <c r="E700" s="569"/>
      <c r="F700" s="568"/>
      <c r="G700" s="568"/>
      <c r="H700" s="568"/>
      <c r="I700" s="568"/>
      <c r="J700" s="568"/>
      <c r="K700" s="568"/>
      <c r="L700" s="568"/>
      <c r="M700" s="568"/>
      <c r="N700" s="568"/>
      <c r="O700" s="568"/>
      <c r="P700" s="568"/>
      <c r="Q700" s="568"/>
      <c r="R700" s="568"/>
      <c r="S700" s="568"/>
      <c r="T700" s="568"/>
      <c r="U700" s="568"/>
      <c r="V700" s="568"/>
      <c r="W700" s="568"/>
      <c r="X700" s="568"/>
      <c r="Y700" s="568"/>
      <c r="Z700" s="568"/>
      <c r="AA700" s="568"/>
      <c r="AB700" s="568"/>
      <c r="AC700" s="568"/>
      <c r="AD700" s="568"/>
      <c r="AE700" s="568"/>
      <c r="AF700" s="568"/>
      <c r="AG700" s="568"/>
      <c r="AH700" s="568"/>
      <c r="AI700" s="568"/>
      <c r="AJ700" s="568"/>
    </row>
    <row r="701">
      <c r="A701" s="568"/>
      <c r="B701" s="568"/>
      <c r="C701" s="568"/>
      <c r="D701" s="568"/>
      <c r="E701" s="569"/>
      <c r="F701" s="568"/>
      <c r="G701" s="568"/>
      <c r="H701" s="568"/>
      <c r="I701" s="568"/>
      <c r="J701" s="568"/>
      <c r="K701" s="568"/>
      <c r="L701" s="568"/>
      <c r="M701" s="568"/>
      <c r="N701" s="568"/>
      <c r="O701" s="568"/>
      <c r="P701" s="568"/>
      <c r="Q701" s="568"/>
      <c r="R701" s="568"/>
      <c r="S701" s="568"/>
      <c r="T701" s="568"/>
      <c r="U701" s="568"/>
      <c r="V701" s="568"/>
      <c r="W701" s="568"/>
      <c r="X701" s="568"/>
      <c r="Y701" s="568"/>
      <c r="Z701" s="568"/>
      <c r="AA701" s="568"/>
      <c r="AB701" s="568"/>
      <c r="AC701" s="568"/>
      <c r="AD701" s="568"/>
      <c r="AE701" s="568"/>
      <c r="AF701" s="568"/>
      <c r="AG701" s="568"/>
      <c r="AH701" s="568"/>
      <c r="AI701" s="568"/>
      <c r="AJ701" s="568"/>
    </row>
    <row r="702">
      <c r="A702" s="568"/>
      <c r="B702" s="568"/>
      <c r="C702" s="568"/>
      <c r="D702" s="568"/>
      <c r="E702" s="569"/>
      <c r="F702" s="568"/>
      <c r="G702" s="568"/>
      <c r="H702" s="568"/>
      <c r="I702" s="568"/>
      <c r="J702" s="568"/>
      <c r="K702" s="568"/>
      <c r="L702" s="568"/>
      <c r="M702" s="568"/>
      <c r="N702" s="568"/>
      <c r="O702" s="568"/>
      <c r="P702" s="568"/>
      <c r="Q702" s="568"/>
      <c r="R702" s="568"/>
      <c r="S702" s="568"/>
      <c r="T702" s="568"/>
      <c r="U702" s="568"/>
      <c r="V702" s="568"/>
      <c r="W702" s="568"/>
      <c r="X702" s="568"/>
      <c r="Y702" s="568"/>
      <c r="Z702" s="568"/>
      <c r="AA702" s="568"/>
      <c r="AB702" s="568"/>
      <c r="AC702" s="568"/>
      <c r="AD702" s="568"/>
      <c r="AE702" s="568"/>
      <c r="AF702" s="568"/>
      <c r="AG702" s="568"/>
      <c r="AH702" s="568"/>
      <c r="AI702" s="568"/>
      <c r="AJ702" s="568"/>
    </row>
    <row r="703">
      <c r="A703" s="568"/>
      <c r="B703" s="568"/>
      <c r="C703" s="568"/>
      <c r="D703" s="568"/>
      <c r="E703" s="569"/>
      <c r="F703" s="568"/>
      <c r="G703" s="568"/>
      <c r="H703" s="568"/>
      <c r="I703" s="568"/>
      <c r="J703" s="568"/>
      <c r="K703" s="568"/>
      <c r="L703" s="568"/>
      <c r="M703" s="568"/>
      <c r="N703" s="568"/>
      <c r="O703" s="568"/>
      <c r="P703" s="568"/>
      <c r="Q703" s="568"/>
      <c r="R703" s="568"/>
      <c r="S703" s="568"/>
      <c r="T703" s="568"/>
      <c r="U703" s="568"/>
      <c r="V703" s="568"/>
      <c r="W703" s="568"/>
      <c r="X703" s="568"/>
      <c r="Y703" s="568"/>
      <c r="Z703" s="568"/>
      <c r="AA703" s="568"/>
      <c r="AB703" s="568"/>
      <c r="AC703" s="568"/>
      <c r="AD703" s="568"/>
      <c r="AE703" s="568"/>
      <c r="AF703" s="568"/>
      <c r="AG703" s="568"/>
      <c r="AH703" s="568"/>
      <c r="AI703" s="568"/>
      <c r="AJ703" s="568"/>
    </row>
    <row r="704">
      <c r="A704" s="568"/>
      <c r="B704" s="568"/>
      <c r="C704" s="568"/>
      <c r="D704" s="568"/>
      <c r="E704" s="569"/>
      <c r="F704" s="568"/>
      <c r="G704" s="568"/>
      <c r="H704" s="568"/>
      <c r="I704" s="568"/>
      <c r="J704" s="568"/>
      <c r="K704" s="568"/>
      <c r="L704" s="568"/>
      <c r="M704" s="568"/>
      <c r="N704" s="568"/>
      <c r="O704" s="568"/>
      <c r="P704" s="568"/>
      <c r="Q704" s="568"/>
      <c r="R704" s="568"/>
      <c r="S704" s="568"/>
      <c r="T704" s="568"/>
      <c r="U704" s="568"/>
      <c r="V704" s="568"/>
      <c r="W704" s="568"/>
      <c r="X704" s="568"/>
      <c r="Y704" s="568"/>
      <c r="Z704" s="568"/>
      <c r="AA704" s="568"/>
      <c r="AB704" s="568"/>
      <c r="AC704" s="568"/>
      <c r="AD704" s="568"/>
      <c r="AE704" s="568"/>
      <c r="AF704" s="568"/>
      <c r="AG704" s="568"/>
      <c r="AH704" s="568"/>
      <c r="AI704" s="568"/>
      <c r="AJ704" s="568"/>
    </row>
    <row r="705">
      <c r="A705" s="568"/>
      <c r="B705" s="568"/>
      <c r="C705" s="568"/>
      <c r="D705" s="568"/>
      <c r="E705" s="569"/>
      <c r="F705" s="568"/>
      <c r="G705" s="568"/>
      <c r="H705" s="568"/>
      <c r="I705" s="568"/>
      <c r="J705" s="568"/>
      <c r="K705" s="568"/>
      <c r="L705" s="568"/>
      <c r="M705" s="568"/>
      <c r="N705" s="568"/>
      <c r="O705" s="568"/>
      <c r="P705" s="568"/>
      <c r="Q705" s="568"/>
      <c r="R705" s="568"/>
      <c r="S705" s="568"/>
      <c r="T705" s="568"/>
      <c r="U705" s="568"/>
      <c r="V705" s="568"/>
      <c r="W705" s="568"/>
      <c r="X705" s="568"/>
      <c r="Y705" s="568"/>
      <c r="Z705" s="568"/>
      <c r="AA705" s="568"/>
      <c r="AB705" s="568"/>
      <c r="AC705" s="568"/>
      <c r="AD705" s="568"/>
      <c r="AE705" s="568"/>
      <c r="AF705" s="568"/>
      <c r="AG705" s="568"/>
      <c r="AH705" s="568"/>
      <c r="AI705" s="568"/>
      <c r="AJ705" s="568"/>
    </row>
    <row r="706">
      <c r="A706" s="568"/>
      <c r="B706" s="568"/>
      <c r="C706" s="568"/>
      <c r="D706" s="568"/>
      <c r="E706" s="569"/>
      <c r="F706" s="568"/>
      <c r="G706" s="568"/>
      <c r="H706" s="568"/>
      <c r="I706" s="568"/>
      <c r="J706" s="568"/>
      <c r="K706" s="568"/>
      <c r="L706" s="568"/>
      <c r="M706" s="568"/>
      <c r="N706" s="568"/>
      <c r="O706" s="568"/>
      <c r="P706" s="568"/>
      <c r="Q706" s="568"/>
      <c r="R706" s="568"/>
      <c r="S706" s="568"/>
      <c r="T706" s="568"/>
      <c r="U706" s="568"/>
      <c r="V706" s="568"/>
      <c r="W706" s="568"/>
      <c r="X706" s="568"/>
      <c r="Y706" s="568"/>
      <c r="Z706" s="568"/>
      <c r="AA706" s="568"/>
      <c r="AB706" s="568"/>
      <c r="AC706" s="568"/>
      <c r="AD706" s="568"/>
      <c r="AE706" s="568"/>
      <c r="AF706" s="568"/>
      <c r="AG706" s="568"/>
      <c r="AH706" s="568"/>
      <c r="AI706" s="568"/>
      <c r="AJ706" s="568"/>
    </row>
    <row r="707">
      <c r="A707" s="568"/>
      <c r="B707" s="568"/>
      <c r="C707" s="568"/>
      <c r="D707" s="568"/>
      <c r="E707" s="569"/>
      <c r="F707" s="568"/>
      <c r="G707" s="568"/>
      <c r="H707" s="568"/>
      <c r="I707" s="568"/>
      <c r="J707" s="568"/>
      <c r="K707" s="568"/>
      <c r="L707" s="568"/>
      <c r="M707" s="568"/>
      <c r="N707" s="568"/>
      <c r="O707" s="568"/>
      <c r="P707" s="568"/>
      <c r="Q707" s="568"/>
      <c r="R707" s="568"/>
      <c r="S707" s="568"/>
      <c r="T707" s="568"/>
      <c r="U707" s="568"/>
      <c r="V707" s="568"/>
      <c r="W707" s="568"/>
      <c r="X707" s="568"/>
      <c r="Y707" s="568"/>
      <c r="Z707" s="568"/>
      <c r="AA707" s="568"/>
      <c r="AB707" s="568"/>
      <c r="AC707" s="568"/>
      <c r="AD707" s="568"/>
      <c r="AE707" s="568"/>
      <c r="AF707" s="568"/>
      <c r="AG707" s="568"/>
      <c r="AH707" s="568"/>
      <c r="AI707" s="568"/>
      <c r="AJ707" s="568"/>
    </row>
    <row r="708">
      <c r="A708" s="568"/>
      <c r="B708" s="568"/>
      <c r="C708" s="568"/>
      <c r="D708" s="568"/>
      <c r="E708" s="569"/>
      <c r="F708" s="568"/>
      <c r="G708" s="568"/>
      <c r="H708" s="568"/>
      <c r="I708" s="568"/>
      <c r="J708" s="568"/>
      <c r="K708" s="568"/>
      <c r="L708" s="568"/>
      <c r="M708" s="568"/>
      <c r="N708" s="568"/>
      <c r="O708" s="568"/>
      <c r="P708" s="568"/>
      <c r="Q708" s="568"/>
      <c r="R708" s="568"/>
      <c r="S708" s="568"/>
      <c r="T708" s="568"/>
      <c r="U708" s="568"/>
      <c r="V708" s="568"/>
      <c r="W708" s="568"/>
      <c r="X708" s="568"/>
      <c r="Y708" s="568"/>
      <c r="Z708" s="568"/>
      <c r="AA708" s="568"/>
      <c r="AB708" s="568"/>
      <c r="AC708" s="568"/>
      <c r="AD708" s="568"/>
      <c r="AE708" s="568"/>
      <c r="AF708" s="568"/>
      <c r="AG708" s="568"/>
      <c r="AH708" s="568"/>
      <c r="AI708" s="568"/>
      <c r="AJ708" s="568"/>
    </row>
    <row r="709">
      <c r="A709" s="568"/>
      <c r="B709" s="568"/>
      <c r="C709" s="568"/>
      <c r="D709" s="568"/>
      <c r="E709" s="569"/>
      <c r="F709" s="568"/>
      <c r="G709" s="568"/>
      <c r="H709" s="568"/>
      <c r="I709" s="568"/>
      <c r="J709" s="568"/>
      <c r="K709" s="568"/>
      <c r="L709" s="568"/>
      <c r="M709" s="568"/>
      <c r="N709" s="568"/>
      <c r="O709" s="568"/>
      <c r="P709" s="568"/>
      <c r="Q709" s="568"/>
      <c r="R709" s="568"/>
      <c r="S709" s="568"/>
      <c r="T709" s="568"/>
      <c r="U709" s="568"/>
      <c r="V709" s="568"/>
      <c r="W709" s="568"/>
      <c r="X709" s="568"/>
      <c r="Y709" s="568"/>
      <c r="Z709" s="568"/>
      <c r="AA709" s="568"/>
      <c r="AB709" s="568"/>
      <c r="AC709" s="568"/>
      <c r="AD709" s="568"/>
      <c r="AE709" s="568"/>
      <c r="AF709" s="568"/>
      <c r="AG709" s="568"/>
      <c r="AH709" s="568"/>
      <c r="AI709" s="568"/>
      <c r="AJ709" s="568"/>
    </row>
    <row r="710">
      <c r="A710" s="568"/>
      <c r="B710" s="568"/>
      <c r="C710" s="568"/>
      <c r="D710" s="568"/>
      <c r="E710" s="569"/>
      <c r="F710" s="568"/>
      <c r="G710" s="568"/>
      <c r="H710" s="568"/>
      <c r="I710" s="568"/>
      <c r="J710" s="568"/>
      <c r="K710" s="568"/>
      <c r="L710" s="568"/>
      <c r="M710" s="568"/>
      <c r="N710" s="568"/>
      <c r="O710" s="568"/>
      <c r="P710" s="568"/>
      <c r="Q710" s="568"/>
      <c r="R710" s="568"/>
      <c r="S710" s="568"/>
      <c r="T710" s="568"/>
      <c r="U710" s="568"/>
      <c r="V710" s="568"/>
      <c r="W710" s="568"/>
      <c r="X710" s="568"/>
      <c r="Y710" s="568"/>
      <c r="Z710" s="568"/>
      <c r="AA710" s="568"/>
      <c r="AB710" s="568"/>
      <c r="AC710" s="568"/>
      <c r="AD710" s="568"/>
      <c r="AE710" s="568"/>
      <c r="AF710" s="568"/>
      <c r="AG710" s="568"/>
      <c r="AH710" s="568"/>
      <c r="AI710" s="568"/>
      <c r="AJ710" s="568"/>
    </row>
    <row r="711">
      <c r="A711" s="568"/>
      <c r="B711" s="568"/>
      <c r="C711" s="568"/>
      <c r="D711" s="568"/>
      <c r="E711" s="569"/>
      <c r="F711" s="568"/>
      <c r="G711" s="568"/>
      <c r="H711" s="568"/>
      <c r="I711" s="568"/>
      <c r="J711" s="568"/>
      <c r="K711" s="568"/>
      <c r="L711" s="568"/>
      <c r="M711" s="568"/>
      <c r="N711" s="568"/>
      <c r="O711" s="568"/>
      <c r="P711" s="568"/>
      <c r="Q711" s="568"/>
      <c r="R711" s="568"/>
      <c r="S711" s="568"/>
      <c r="T711" s="568"/>
      <c r="U711" s="568"/>
      <c r="V711" s="568"/>
      <c r="W711" s="568"/>
      <c r="X711" s="568"/>
      <c r="Y711" s="568"/>
      <c r="Z711" s="568"/>
      <c r="AA711" s="568"/>
      <c r="AB711" s="568"/>
      <c r="AC711" s="568"/>
      <c r="AD711" s="568"/>
      <c r="AE711" s="568"/>
      <c r="AF711" s="568"/>
      <c r="AG711" s="568"/>
      <c r="AH711" s="568"/>
      <c r="AI711" s="568"/>
      <c r="AJ711" s="568"/>
    </row>
    <row r="712">
      <c r="A712" s="568"/>
      <c r="B712" s="568"/>
      <c r="C712" s="568"/>
      <c r="D712" s="568"/>
      <c r="E712" s="569"/>
      <c r="F712" s="568"/>
      <c r="G712" s="568"/>
      <c r="H712" s="568"/>
      <c r="I712" s="568"/>
      <c r="J712" s="568"/>
      <c r="K712" s="568"/>
      <c r="L712" s="568"/>
      <c r="M712" s="568"/>
      <c r="N712" s="568"/>
      <c r="O712" s="568"/>
      <c r="P712" s="568"/>
      <c r="Q712" s="568"/>
      <c r="R712" s="568"/>
      <c r="S712" s="568"/>
      <c r="T712" s="568"/>
      <c r="U712" s="568"/>
      <c r="V712" s="568"/>
      <c r="W712" s="568"/>
      <c r="X712" s="568"/>
      <c r="Y712" s="568"/>
      <c r="Z712" s="568"/>
      <c r="AA712" s="568"/>
      <c r="AB712" s="568"/>
      <c r="AC712" s="568"/>
      <c r="AD712" s="568"/>
      <c r="AE712" s="568"/>
      <c r="AF712" s="568"/>
      <c r="AG712" s="568"/>
      <c r="AH712" s="568"/>
      <c r="AI712" s="568"/>
      <c r="AJ712" s="568"/>
    </row>
    <row r="713">
      <c r="A713" s="568"/>
      <c r="B713" s="568"/>
      <c r="C713" s="568"/>
      <c r="D713" s="568"/>
      <c r="E713" s="569"/>
      <c r="F713" s="568"/>
      <c r="G713" s="568"/>
      <c r="H713" s="568"/>
      <c r="I713" s="568"/>
      <c r="J713" s="568"/>
      <c r="K713" s="568"/>
      <c r="L713" s="568"/>
      <c r="M713" s="568"/>
      <c r="N713" s="568"/>
      <c r="O713" s="568"/>
      <c r="P713" s="568"/>
      <c r="Q713" s="568"/>
      <c r="R713" s="568"/>
      <c r="S713" s="568"/>
      <c r="T713" s="568"/>
      <c r="U713" s="568"/>
      <c r="V713" s="568"/>
      <c r="W713" s="568"/>
      <c r="X713" s="568"/>
      <c r="Y713" s="568"/>
      <c r="Z713" s="568"/>
      <c r="AA713" s="568"/>
      <c r="AB713" s="568"/>
      <c r="AC713" s="568"/>
      <c r="AD713" s="568"/>
      <c r="AE713" s="568"/>
      <c r="AF713" s="568"/>
      <c r="AG713" s="568"/>
      <c r="AH713" s="568"/>
      <c r="AI713" s="568"/>
      <c r="AJ713" s="568"/>
    </row>
    <row r="714">
      <c r="A714" s="568"/>
      <c r="B714" s="568"/>
      <c r="C714" s="568"/>
      <c r="D714" s="568"/>
      <c r="E714" s="569"/>
      <c r="F714" s="568"/>
      <c r="G714" s="568"/>
      <c r="H714" s="568"/>
      <c r="I714" s="568"/>
      <c r="J714" s="568"/>
      <c r="K714" s="568"/>
      <c r="L714" s="568"/>
      <c r="M714" s="568"/>
      <c r="N714" s="568"/>
      <c r="O714" s="568"/>
      <c r="P714" s="568"/>
      <c r="Q714" s="568"/>
      <c r="R714" s="568"/>
      <c r="S714" s="568"/>
      <c r="T714" s="568"/>
      <c r="U714" s="568"/>
      <c r="V714" s="568"/>
      <c r="W714" s="568"/>
      <c r="X714" s="568"/>
      <c r="Y714" s="568"/>
      <c r="Z714" s="568"/>
      <c r="AA714" s="568"/>
      <c r="AB714" s="568"/>
      <c r="AC714" s="568"/>
      <c r="AD714" s="568"/>
      <c r="AE714" s="568"/>
      <c r="AF714" s="568"/>
      <c r="AG714" s="568"/>
      <c r="AH714" s="568"/>
      <c r="AI714" s="568"/>
      <c r="AJ714" s="568"/>
    </row>
    <row r="715">
      <c r="A715" s="568"/>
      <c r="B715" s="568"/>
      <c r="C715" s="568"/>
      <c r="D715" s="568"/>
      <c r="E715" s="569"/>
      <c r="F715" s="568"/>
      <c r="G715" s="568"/>
      <c r="H715" s="568"/>
      <c r="I715" s="568"/>
      <c r="J715" s="568"/>
      <c r="K715" s="568"/>
      <c r="L715" s="568"/>
      <c r="M715" s="568"/>
      <c r="N715" s="568"/>
      <c r="O715" s="568"/>
      <c r="P715" s="568"/>
      <c r="Q715" s="568"/>
      <c r="R715" s="568"/>
      <c r="S715" s="568"/>
      <c r="T715" s="568"/>
      <c r="U715" s="568"/>
      <c r="V715" s="568"/>
      <c r="W715" s="568"/>
      <c r="X715" s="568"/>
      <c r="Y715" s="568"/>
      <c r="Z715" s="568"/>
      <c r="AA715" s="568"/>
      <c r="AB715" s="568"/>
      <c r="AC715" s="568"/>
      <c r="AD715" s="568"/>
      <c r="AE715" s="568"/>
      <c r="AF715" s="568"/>
      <c r="AG715" s="568"/>
      <c r="AH715" s="568"/>
      <c r="AI715" s="568"/>
      <c r="AJ715" s="568"/>
    </row>
    <row r="716">
      <c r="A716" s="568"/>
      <c r="B716" s="568"/>
      <c r="C716" s="568"/>
      <c r="D716" s="568"/>
      <c r="E716" s="569"/>
      <c r="F716" s="568"/>
      <c r="G716" s="568"/>
      <c r="H716" s="568"/>
      <c r="I716" s="568"/>
      <c r="J716" s="568"/>
      <c r="K716" s="568"/>
      <c r="L716" s="568"/>
      <c r="M716" s="568"/>
      <c r="N716" s="568"/>
      <c r="O716" s="568"/>
      <c r="P716" s="568"/>
      <c r="Q716" s="568"/>
      <c r="R716" s="568"/>
      <c r="S716" s="568"/>
      <c r="T716" s="568"/>
      <c r="U716" s="568"/>
      <c r="V716" s="568"/>
      <c r="W716" s="568"/>
      <c r="X716" s="568"/>
      <c r="Y716" s="568"/>
      <c r="Z716" s="568"/>
      <c r="AA716" s="568"/>
      <c r="AB716" s="568"/>
      <c r="AC716" s="568"/>
      <c r="AD716" s="568"/>
      <c r="AE716" s="568"/>
      <c r="AF716" s="568"/>
      <c r="AG716" s="568"/>
      <c r="AH716" s="568"/>
      <c r="AI716" s="568"/>
      <c r="AJ716" s="568"/>
    </row>
    <row r="717">
      <c r="A717" s="568"/>
      <c r="B717" s="568"/>
      <c r="C717" s="568"/>
      <c r="D717" s="568"/>
      <c r="E717" s="569"/>
      <c r="F717" s="568"/>
      <c r="G717" s="568"/>
      <c r="H717" s="568"/>
      <c r="I717" s="568"/>
      <c r="J717" s="568"/>
      <c r="K717" s="568"/>
      <c r="L717" s="568"/>
      <c r="M717" s="568"/>
      <c r="N717" s="568"/>
      <c r="O717" s="568"/>
      <c r="P717" s="568"/>
      <c r="Q717" s="568"/>
      <c r="R717" s="568"/>
      <c r="S717" s="568"/>
      <c r="T717" s="568"/>
      <c r="U717" s="568"/>
      <c r="V717" s="568"/>
      <c r="W717" s="568"/>
      <c r="X717" s="568"/>
      <c r="Y717" s="568"/>
      <c r="Z717" s="568"/>
      <c r="AA717" s="568"/>
      <c r="AB717" s="568"/>
      <c r="AC717" s="568"/>
      <c r="AD717" s="568"/>
      <c r="AE717" s="568"/>
      <c r="AF717" s="568"/>
      <c r="AG717" s="568"/>
      <c r="AH717" s="568"/>
      <c r="AI717" s="568"/>
      <c r="AJ717" s="568"/>
    </row>
    <row r="718">
      <c r="A718" s="568"/>
      <c r="B718" s="568"/>
      <c r="C718" s="568"/>
      <c r="D718" s="568"/>
      <c r="E718" s="569"/>
      <c r="F718" s="568"/>
      <c r="G718" s="568"/>
      <c r="H718" s="568"/>
      <c r="I718" s="568"/>
      <c r="J718" s="568"/>
      <c r="K718" s="568"/>
      <c r="L718" s="568"/>
      <c r="M718" s="568"/>
      <c r="N718" s="568"/>
      <c r="O718" s="568"/>
      <c r="P718" s="568"/>
      <c r="Q718" s="568"/>
      <c r="R718" s="568"/>
      <c r="S718" s="568"/>
      <c r="T718" s="568"/>
      <c r="U718" s="568"/>
      <c r="V718" s="568"/>
      <c r="W718" s="568"/>
      <c r="X718" s="568"/>
      <c r="Y718" s="568"/>
      <c r="Z718" s="568"/>
      <c r="AA718" s="568"/>
      <c r="AB718" s="568"/>
      <c r="AC718" s="568"/>
      <c r="AD718" s="568"/>
      <c r="AE718" s="568"/>
      <c r="AF718" s="568"/>
      <c r="AG718" s="568"/>
      <c r="AH718" s="568"/>
      <c r="AI718" s="568"/>
      <c r="AJ718" s="568"/>
    </row>
    <row r="719">
      <c r="A719" s="568"/>
      <c r="B719" s="568"/>
      <c r="C719" s="568"/>
      <c r="D719" s="568"/>
      <c r="E719" s="569"/>
      <c r="F719" s="568"/>
      <c r="G719" s="568"/>
      <c r="H719" s="568"/>
      <c r="I719" s="568"/>
      <c r="J719" s="568"/>
      <c r="K719" s="568"/>
      <c r="L719" s="568"/>
      <c r="M719" s="568"/>
      <c r="N719" s="568"/>
      <c r="O719" s="568"/>
      <c r="P719" s="568"/>
      <c r="Q719" s="568"/>
      <c r="R719" s="568"/>
      <c r="S719" s="568"/>
      <c r="T719" s="568"/>
      <c r="U719" s="568"/>
      <c r="V719" s="568"/>
      <c r="W719" s="568"/>
      <c r="X719" s="568"/>
      <c r="Y719" s="568"/>
      <c r="Z719" s="568"/>
      <c r="AA719" s="568"/>
      <c r="AB719" s="568"/>
      <c r="AC719" s="568"/>
      <c r="AD719" s="568"/>
      <c r="AE719" s="568"/>
      <c r="AF719" s="568"/>
      <c r="AG719" s="568"/>
      <c r="AH719" s="568"/>
      <c r="AI719" s="568"/>
      <c r="AJ719" s="568"/>
    </row>
    <row r="720">
      <c r="A720" s="568"/>
      <c r="B720" s="568"/>
      <c r="C720" s="568"/>
      <c r="D720" s="568"/>
      <c r="E720" s="569"/>
      <c r="F720" s="568"/>
      <c r="G720" s="568"/>
      <c r="H720" s="568"/>
      <c r="I720" s="568"/>
      <c r="J720" s="568"/>
      <c r="K720" s="568"/>
      <c r="L720" s="568"/>
      <c r="M720" s="568"/>
      <c r="N720" s="568"/>
      <c r="O720" s="568"/>
      <c r="P720" s="568"/>
      <c r="Q720" s="568"/>
      <c r="R720" s="568"/>
      <c r="S720" s="568"/>
      <c r="T720" s="568"/>
      <c r="U720" s="568"/>
      <c r="V720" s="568"/>
      <c r="W720" s="568"/>
      <c r="X720" s="568"/>
      <c r="Y720" s="568"/>
      <c r="Z720" s="568"/>
      <c r="AA720" s="568"/>
      <c r="AB720" s="568"/>
      <c r="AC720" s="568"/>
      <c r="AD720" s="568"/>
      <c r="AE720" s="568"/>
      <c r="AF720" s="568"/>
      <c r="AG720" s="568"/>
      <c r="AH720" s="568"/>
      <c r="AI720" s="568"/>
      <c r="AJ720" s="568"/>
    </row>
    <row r="721">
      <c r="A721" s="568"/>
      <c r="B721" s="568"/>
      <c r="C721" s="568"/>
      <c r="D721" s="568"/>
      <c r="E721" s="569"/>
      <c r="F721" s="568"/>
      <c r="G721" s="568"/>
      <c r="H721" s="568"/>
      <c r="I721" s="568"/>
      <c r="J721" s="568"/>
      <c r="K721" s="568"/>
      <c r="L721" s="568"/>
      <c r="M721" s="568"/>
      <c r="N721" s="568"/>
      <c r="O721" s="568"/>
      <c r="P721" s="568"/>
      <c r="Q721" s="568"/>
      <c r="R721" s="568"/>
      <c r="S721" s="568"/>
      <c r="T721" s="568"/>
      <c r="U721" s="568"/>
      <c r="V721" s="568"/>
      <c r="W721" s="568"/>
      <c r="X721" s="568"/>
      <c r="Y721" s="568"/>
      <c r="Z721" s="568"/>
      <c r="AA721" s="568"/>
      <c r="AB721" s="568"/>
      <c r="AC721" s="568"/>
      <c r="AD721" s="568"/>
      <c r="AE721" s="568"/>
      <c r="AF721" s="568"/>
      <c r="AG721" s="568"/>
      <c r="AH721" s="568"/>
      <c r="AI721" s="568"/>
      <c r="AJ721" s="568"/>
    </row>
    <row r="722">
      <c r="A722" s="568"/>
      <c r="B722" s="568"/>
      <c r="C722" s="568"/>
      <c r="D722" s="568"/>
      <c r="E722" s="569"/>
      <c r="F722" s="568"/>
      <c r="G722" s="568"/>
      <c r="H722" s="568"/>
      <c r="I722" s="568"/>
      <c r="J722" s="568"/>
      <c r="K722" s="568"/>
      <c r="L722" s="568"/>
      <c r="M722" s="568"/>
      <c r="N722" s="568"/>
      <c r="O722" s="568"/>
      <c r="P722" s="568"/>
      <c r="Q722" s="568"/>
      <c r="R722" s="568"/>
      <c r="S722" s="568"/>
      <c r="T722" s="568"/>
      <c r="U722" s="568"/>
      <c r="V722" s="568"/>
      <c r="W722" s="568"/>
      <c r="X722" s="568"/>
      <c r="Y722" s="568"/>
      <c r="Z722" s="568"/>
      <c r="AA722" s="568"/>
      <c r="AB722" s="568"/>
      <c r="AC722" s="568"/>
      <c r="AD722" s="568"/>
      <c r="AE722" s="568"/>
      <c r="AF722" s="568"/>
      <c r="AG722" s="568"/>
      <c r="AH722" s="568"/>
      <c r="AI722" s="568"/>
      <c r="AJ722" s="568"/>
    </row>
    <row r="723">
      <c r="A723" s="568"/>
      <c r="B723" s="568"/>
      <c r="C723" s="568"/>
      <c r="D723" s="568"/>
      <c r="E723" s="569"/>
      <c r="F723" s="568"/>
      <c r="G723" s="568"/>
      <c r="H723" s="568"/>
      <c r="I723" s="568"/>
      <c r="J723" s="568"/>
      <c r="K723" s="568"/>
      <c r="L723" s="568"/>
      <c r="M723" s="568"/>
      <c r="N723" s="568"/>
      <c r="O723" s="568"/>
      <c r="P723" s="568"/>
      <c r="Q723" s="568"/>
      <c r="R723" s="568"/>
      <c r="S723" s="568"/>
      <c r="T723" s="568"/>
      <c r="U723" s="568"/>
      <c r="V723" s="568"/>
      <c r="W723" s="568"/>
      <c r="X723" s="568"/>
      <c r="Y723" s="568"/>
      <c r="Z723" s="568"/>
      <c r="AA723" s="568"/>
      <c r="AB723" s="568"/>
      <c r="AC723" s="568"/>
      <c r="AD723" s="568"/>
      <c r="AE723" s="568"/>
      <c r="AF723" s="568"/>
      <c r="AG723" s="568"/>
      <c r="AH723" s="568"/>
      <c r="AI723" s="568"/>
      <c r="AJ723" s="568"/>
    </row>
    <row r="724">
      <c r="A724" s="568"/>
      <c r="B724" s="568"/>
      <c r="C724" s="568"/>
      <c r="D724" s="568"/>
      <c r="E724" s="569"/>
      <c r="F724" s="568"/>
      <c r="G724" s="568"/>
      <c r="H724" s="568"/>
      <c r="I724" s="568"/>
      <c r="J724" s="568"/>
      <c r="K724" s="568"/>
      <c r="L724" s="568"/>
      <c r="M724" s="568"/>
      <c r="N724" s="568"/>
      <c r="O724" s="568"/>
      <c r="P724" s="568"/>
      <c r="Q724" s="568"/>
      <c r="R724" s="568"/>
      <c r="S724" s="568"/>
      <c r="T724" s="568"/>
      <c r="U724" s="568"/>
      <c r="V724" s="568"/>
      <c r="W724" s="568"/>
      <c r="X724" s="568"/>
      <c r="Y724" s="568"/>
      <c r="Z724" s="568"/>
      <c r="AA724" s="568"/>
      <c r="AB724" s="568"/>
      <c r="AC724" s="568"/>
      <c r="AD724" s="568"/>
      <c r="AE724" s="568"/>
      <c r="AF724" s="568"/>
      <c r="AG724" s="568"/>
      <c r="AH724" s="568"/>
      <c r="AI724" s="568"/>
      <c r="AJ724" s="568"/>
    </row>
    <row r="725">
      <c r="A725" s="568"/>
      <c r="B725" s="568"/>
      <c r="C725" s="568"/>
      <c r="D725" s="568"/>
      <c r="E725" s="569"/>
      <c r="F725" s="568"/>
      <c r="G725" s="568"/>
      <c r="H725" s="568"/>
      <c r="I725" s="568"/>
      <c r="J725" s="568"/>
      <c r="K725" s="568"/>
      <c r="L725" s="568"/>
      <c r="M725" s="568"/>
      <c r="N725" s="568"/>
      <c r="O725" s="568"/>
      <c r="P725" s="568"/>
      <c r="Q725" s="568"/>
      <c r="R725" s="568"/>
      <c r="S725" s="568"/>
      <c r="T725" s="568"/>
      <c r="U725" s="568"/>
      <c r="V725" s="568"/>
      <c r="W725" s="568"/>
      <c r="X725" s="568"/>
      <c r="Y725" s="568"/>
      <c r="Z725" s="568"/>
      <c r="AA725" s="568"/>
      <c r="AB725" s="568"/>
      <c r="AC725" s="568"/>
      <c r="AD725" s="568"/>
      <c r="AE725" s="568"/>
      <c r="AF725" s="568"/>
      <c r="AG725" s="568"/>
      <c r="AH725" s="568"/>
      <c r="AI725" s="568"/>
      <c r="AJ725" s="568"/>
    </row>
    <row r="726">
      <c r="A726" s="568"/>
      <c r="B726" s="568"/>
      <c r="C726" s="568"/>
      <c r="D726" s="568"/>
      <c r="E726" s="569"/>
      <c r="F726" s="568"/>
      <c r="G726" s="568"/>
      <c r="H726" s="568"/>
      <c r="I726" s="568"/>
      <c r="J726" s="568"/>
      <c r="K726" s="568"/>
      <c r="L726" s="568"/>
      <c r="M726" s="568"/>
      <c r="N726" s="568"/>
      <c r="O726" s="568"/>
      <c r="P726" s="568"/>
      <c r="Q726" s="568"/>
      <c r="R726" s="568"/>
      <c r="S726" s="568"/>
      <c r="T726" s="568"/>
      <c r="U726" s="568"/>
      <c r="V726" s="568"/>
      <c r="W726" s="568"/>
      <c r="X726" s="568"/>
      <c r="Y726" s="568"/>
      <c r="Z726" s="568"/>
      <c r="AA726" s="568"/>
      <c r="AB726" s="568"/>
      <c r="AC726" s="568"/>
      <c r="AD726" s="568"/>
      <c r="AE726" s="568"/>
      <c r="AF726" s="568"/>
      <c r="AG726" s="568"/>
      <c r="AH726" s="568"/>
      <c r="AI726" s="568"/>
      <c r="AJ726" s="568"/>
    </row>
    <row r="727">
      <c r="A727" s="568"/>
      <c r="B727" s="568"/>
      <c r="C727" s="568"/>
      <c r="D727" s="568"/>
      <c r="E727" s="569"/>
      <c r="F727" s="568"/>
      <c r="G727" s="568"/>
      <c r="H727" s="568"/>
      <c r="I727" s="568"/>
      <c r="J727" s="568"/>
      <c r="K727" s="568"/>
      <c r="L727" s="568"/>
      <c r="M727" s="568"/>
      <c r="N727" s="568"/>
      <c r="O727" s="568"/>
      <c r="P727" s="568"/>
      <c r="Q727" s="568"/>
      <c r="R727" s="568"/>
      <c r="S727" s="568"/>
      <c r="T727" s="568"/>
      <c r="U727" s="568"/>
      <c r="V727" s="568"/>
      <c r="W727" s="568"/>
      <c r="X727" s="568"/>
      <c r="Y727" s="568"/>
      <c r="Z727" s="568"/>
      <c r="AA727" s="568"/>
      <c r="AB727" s="568"/>
      <c r="AC727" s="568"/>
      <c r="AD727" s="568"/>
      <c r="AE727" s="568"/>
      <c r="AF727" s="568"/>
      <c r="AG727" s="568"/>
      <c r="AH727" s="568"/>
      <c r="AI727" s="568"/>
      <c r="AJ727" s="568"/>
    </row>
    <row r="728">
      <c r="A728" s="568"/>
      <c r="B728" s="568"/>
      <c r="C728" s="568"/>
      <c r="D728" s="568"/>
      <c r="E728" s="569"/>
      <c r="F728" s="568"/>
      <c r="G728" s="568"/>
      <c r="H728" s="568"/>
      <c r="I728" s="568"/>
      <c r="J728" s="568"/>
      <c r="K728" s="568"/>
      <c r="L728" s="568"/>
      <c r="M728" s="568"/>
      <c r="N728" s="568"/>
      <c r="O728" s="568"/>
      <c r="P728" s="568"/>
      <c r="Q728" s="568"/>
      <c r="R728" s="568"/>
      <c r="S728" s="568"/>
      <c r="T728" s="568"/>
      <c r="U728" s="568"/>
      <c r="V728" s="568"/>
      <c r="W728" s="568"/>
      <c r="X728" s="568"/>
      <c r="Y728" s="568"/>
      <c r="Z728" s="568"/>
      <c r="AA728" s="568"/>
      <c r="AB728" s="568"/>
      <c r="AC728" s="568"/>
      <c r="AD728" s="568"/>
      <c r="AE728" s="568"/>
      <c r="AF728" s="568"/>
      <c r="AG728" s="568"/>
      <c r="AH728" s="568"/>
      <c r="AI728" s="568"/>
      <c r="AJ728" s="568"/>
    </row>
    <row r="729">
      <c r="A729" s="568"/>
      <c r="B729" s="568"/>
      <c r="C729" s="568"/>
      <c r="D729" s="568"/>
      <c r="E729" s="569"/>
      <c r="F729" s="568"/>
      <c r="G729" s="568"/>
      <c r="H729" s="568"/>
      <c r="I729" s="568"/>
      <c r="J729" s="568"/>
      <c r="K729" s="568"/>
      <c r="L729" s="568"/>
      <c r="M729" s="568"/>
      <c r="N729" s="568"/>
      <c r="O729" s="568"/>
      <c r="P729" s="568"/>
      <c r="Q729" s="568"/>
      <c r="R729" s="568"/>
      <c r="S729" s="568"/>
      <c r="T729" s="568"/>
      <c r="U729" s="568"/>
      <c r="V729" s="568"/>
      <c r="W729" s="568"/>
      <c r="X729" s="568"/>
      <c r="Y729" s="568"/>
      <c r="Z729" s="568"/>
      <c r="AA729" s="568"/>
      <c r="AB729" s="568"/>
      <c r="AC729" s="568"/>
      <c r="AD729" s="568"/>
      <c r="AE729" s="568"/>
      <c r="AF729" s="568"/>
      <c r="AG729" s="568"/>
      <c r="AH729" s="568"/>
      <c r="AI729" s="568"/>
      <c r="AJ729" s="568"/>
    </row>
    <row r="730">
      <c r="A730" s="568"/>
      <c r="B730" s="568"/>
      <c r="C730" s="568"/>
      <c r="D730" s="568"/>
      <c r="E730" s="569"/>
      <c r="F730" s="568"/>
      <c r="G730" s="568"/>
      <c r="H730" s="568"/>
      <c r="I730" s="568"/>
      <c r="J730" s="568"/>
      <c r="K730" s="568"/>
      <c r="L730" s="568"/>
      <c r="M730" s="568"/>
      <c r="N730" s="568"/>
      <c r="O730" s="568"/>
      <c r="P730" s="568"/>
      <c r="Q730" s="568"/>
      <c r="R730" s="568"/>
      <c r="S730" s="568"/>
      <c r="T730" s="568"/>
      <c r="U730" s="568"/>
      <c r="V730" s="568"/>
      <c r="W730" s="568"/>
      <c r="X730" s="568"/>
      <c r="Y730" s="568"/>
      <c r="Z730" s="568"/>
      <c r="AA730" s="568"/>
      <c r="AB730" s="568"/>
      <c r="AC730" s="568"/>
      <c r="AD730" s="568"/>
      <c r="AE730" s="568"/>
      <c r="AF730" s="568"/>
      <c r="AG730" s="568"/>
      <c r="AH730" s="568"/>
      <c r="AI730" s="568"/>
      <c r="AJ730" s="568"/>
    </row>
    <row r="731">
      <c r="A731" s="568"/>
      <c r="B731" s="568"/>
      <c r="C731" s="568"/>
      <c r="D731" s="568"/>
      <c r="E731" s="569"/>
      <c r="F731" s="568"/>
      <c r="G731" s="568"/>
      <c r="H731" s="568"/>
      <c r="I731" s="568"/>
      <c r="J731" s="568"/>
      <c r="K731" s="568"/>
      <c r="L731" s="568"/>
      <c r="M731" s="568"/>
      <c r="N731" s="568"/>
      <c r="O731" s="568"/>
      <c r="P731" s="568"/>
      <c r="Q731" s="568"/>
      <c r="R731" s="568"/>
      <c r="S731" s="568"/>
      <c r="T731" s="568"/>
      <c r="U731" s="568"/>
      <c r="V731" s="568"/>
      <c r="W731" s="568"/>
      <c r="X731" s="568"/>
      <c r="Y731" s="568"/>
      <c r="Z731" s="568"/>
      <c r="AA731" s="568"/>
      <c r="AB731" s="568"/>
      <c r="AC731" s="568"/>
      <c r="AD731" s="568"/>
      <c r="AE731" s="568"/>
      <c r="AF731" s="568"/>
      <c r="AG731" s="568"/>
      <c r="AH731" s="568"/>
      <c r="AI731" s="568"/>
      <c r="AJ731" s="568"/>
    </row>
    <row r="732">
      <c r="A732" s="568"/>
      <c r="B732" s="568"/>
      <c r="C732" s="568"/>
      <c r="D732" s="568"/>
      <c r="E732" s="569"/>
      <c r="F732" s="568"/>
      <c r="G732" s="568"/>
      <c r="H732" s="568"/>
      <c r="I732" s="568"/>
      <c r="J732" s="568"/>
      <c r="K732" s="568"/>
      <c r="L732" s="568"/>
      <c r="M732" s="568"/>
      <c r="N732" s="568"/>
      <c r="O732" s="568"/>
      <c r="P732" s="568"/>
      <c r="Q732" s="568"/>
      <c r="R732" s="568"/>
      <c r="S732" s="568"/>
      <c r="T732" s="568"/>
      <c r="U732" s="568"/>
      <c r="V732" s="568"/>
      <c r="W732" s="568"/>
      <c r="X732" s="568"/>
      <c r="Y732" s="568"/>
      <c r="Z732" s="568"/>
      <c r="AA732" s="568"/>
      <c r="AB732" s="568"/>
      <c r="AC732" s="568"/>
      <c r="AD732" s="568"/>
      <c r="AE732" s="568"/>
      <c r="AF732" s="568"/>
      <c r="AG732" s="568"/>
      <c r="AH732" s="568"/>
      <c r="AI732" s="568"/>
      <c r="AJ732" s="568"/>
    </row>
    <row r="733">
      <c r="A733" s="568"/>
      <c r="B733" s="568"/>
      <c r="C733" s="568"/>
      <c r="D733" s="568"/>
      <c r="E733" s="569"/>
      <c r="F733" s="568"/>
      <c r="G733" s="568"/>
      <c r="H733" s="568"/>
      <c r="I733" s="568"/>
      <c r="J733" s="568"/>
      <c r="K733" s="568"/>
      <c r="L733" s="568"/>
      <c r="M733" s="568"/>
      <c r="N733" s="568"/>
      <c r="O733" s="568"/>
      <c r="P733" s="568"/>
      <c r="Q733" s="568"/>
      <c r="R733" s="568"/>
      <c r="S733" s="568"/>
      <c r="T733" s="568"/>
      <c r="U733" s="568"/>
      <c r="V733" s="568"/>
      <c r="W733" s="568"/>
      <c r="X733" s="568"/>
      <c r="Y733" s="568"/>
      <c r="Z733" s="568"/>
      <c r="AA733" s="568"/>
      <c r="AB733" s="568"/>
      <c r="AC733" s="568"/>
      <c r="AD733" s="568"/>
      <c r="AE733" s="568"/>
      <c r="AF733" s="568"/>
      <c r="AG733" s="568"/>
      <c r="AH733" s="568"/>
      <c r="AI733" s="568"/>
      <c r="AJ733" s="568"/>
    </row>
    <row r="734">
      <c r="A734" s="568"/>
      <c r="B734" s="568"/>
      <c r="C734" s="568"/>
      <c r="D734" s="568"/>
      <c r="E734" s="569"/>
      <c r="F734" s="568"/>
      <c r="G734" s="568"/>
      <c r="H734" s="568"/>
      <c r="I734" s="568"/>
      <c r="J734" s="568"/>
      <c r="K734" s="568"/>
      <c r="L734" s="568"/>
      <c r="M734" s="568"/>
      <c r="N734" s="568"/>
      <c r="O734" s="568"/>
      <c r="P734" s="568"/>
      <c r="Q734" s="568"/>
      <c r="R734" s="568"/>
      <c r="S734" s="568"/>
      <c r="T734" s="568"/>
      <c r="U734" s="568"/>
      <c r="V734" s="568"/>
      <c r="W734" s="568"/>
      <c r="X734" s="568"/>
      <c r="Y734" s="568"/>
      <c r="Z734" s="568"/>
      <c r="AA734" s="568"/>
      <c r="AB734" s="568"/>
      <c r="AC734" s="568"/>
      <c r="AD734" s="568"/>
      <c r="AE734" s="568"/>
      <c r="AF734" s="568"/>
      <c r="AG734" s="568"/>
      <c r="AH734" s="568"/>
      <c r="AI734" s="568"/>
      <c r="AJ734" s="568"/>
    </row>
    <row r="735">
      <c r="A735" s="568"/>
      <c r="B735" s="568"/>
      <c r="C735" s="568"/>
      <c r="D735" s="568"/>
      <c r="E735" s="569"/>
      <c r="F735" s="568"/>
      <c r="G735" s="568"/>
      <c r="H735" s="568"/>
      <c r="I735" s="568"/>
      <c r="J735" s="568"/>
      <c r="K735" s="568"/>
      <c r="L735" s="568"/>
      <c r="M735" s="568"/>
      <c r="N735" s="568"/>
      <c r="O735" s="568"/>
      <c r="P735" s="568"/>
      <c r="Q735" s="568"/>
      <c r="R735" s="568"/>
      <c r="S735" s="568"/>
      <c r="T735" s="568"/>
      <c r="U735" s="568"/>
      <c r="V735" s="568"/>
      <c r="W735" s="568"/>
      <c r="X735" s="568"/>
      <c r="Y735" s="568"/>
      <c r="Z735" s="568"/>
      <c r="AA735" s="568"/>
      <c r="AB735" s="568"/>
      <c r="AC735" s="568"/>
      <c r="AD735" s="568"/>
      <c r="AE735" s="568"/>
      <c r="AF735" s="568"/>
      <c r="AG735" s="568"/>
      <c r="AH735" s="568"/>
      <c r="AI735" s="568"/>
      <c r="AJ735" s="568"/>
    </row>
    <row r="736">
      <c r="A736" s="568"/>
      <c r="B736" s="568"/>
      <c r="C736" s="568"/>
      <c r="D736" s="568"/>
      <c r="E736" s="569"/>
      <c r="F736" s="568"/>
      <c r="G736" s="568"/>
      <c r="H736" s="568"/>
      <c r="I736" s="568"/>
      <c r="J736" s="568"/>
      <c r="K736" s="568"/>
      <c r="L736" s="568"/>
      <c r="M736" s="568"/>
      <c r="N736" s="568"/>
      <c r="O736" s="568"/>
      <c r="P736" s="568"/>
      <c r="Q736" s="568"/>
      <c r="R736" s="568"/>
      <c r="S736" s="568"/>
      <c r="T736" s="568"/>
      <c r="U736" s="568"/>
      <c r="V736" s="568"/>
      <c r="W736" s="568"/>
      <c r="X736" s="568"/>
      <c r="Y736" s="568"/>
      <c r="Z736" s="568"/>
      <c r="AA736" s="568"/>
      <c r="AB736" s="568"/>
      <c r="AC736" s="568"/>
      <c r="AD736" s="568"/>
      <c r="AE736" s="568"/>
      <c r="AF736" s="568"/>
      <c r="AG736" s="568"/>
      <c r="AH736" s="568"/>
      <c r="AI736" s="568"/>
      <c r="AJ736" s="568"/>
    </row>
    <row r="737">
      <c r="A737" s="568"/>
      <c r="B737" s="568"/>
      <c r="C737" s="568"/>
      <c r="D737" s="568"/>
      <c r="E737" s="569"/>
      <c r="F737" s="568"/>
      <c r="G737" s="568"/>
      <c r="H737" s="568"/>
      <c r="I737" s="568"/>
      <c r="J737" s="568"/>
      <c r="K737" s="568"/>
      <c r="L737" s="568"/>
      <c r="M737" s="568"/>
      <c r="N737" s="568"/>
      <c r="O737" s="568"/>
      <c r="P737" s="568"/>
      <c r="Q737" s="568"/>
      <c r="R737" s="568"/>
      <c r="S737" s="568"/>
      <c r="T737" s="568"/>
      <c r="U737" s="568"/>
      <c r="V737" s="568"/>
      <c r="W737" s="568"/>
      <c r="X737" s="568"/>
      <c r="Y737" s="568"/>
      <c r="Z737" s="568"/>
      <c r="AA737" s="568"/>
      <c r="AB737" s="568"/>
      <c r="AC737" s="568"/>
      <c r="AD737" s="568"/>
      <c r="AE737" s="568"/>
      <c r="AF737" s="568"/>
      <c r="AG737" s="568"/>
      <c r="AH737" s="568"/>
      <c r="AI737" s="568"/>
      <c r="AJ737" s="568"/>
    </row>
    <row r="738">
      <c r="A738" s="568"/>
      <c r="B738" s="568"/>
      <c r="C738" s="568"/>
      <c r="D738" s="568"/>
      <c r="E738" s="569"/>
      <c r="F738" s="568"/>
      <c r="G738" s="568"/>
      <c r="H738" s="568"/>
      <c r="I738" s="568"/>
      <c r="J738" s="568"/>
      <c r="K738" s="568"/>
      <c r="L738" s="568"/>
      <c r="M738" s="568"/>
      <c r="N738" s="568"/>
      <c r="O738" s="568"/>
      <c r="P738" s="568"/>
      <c r="Q738" s="568"/>
      <c r="R738" s="568"/>
      <c r="S738" s="568"/>
      <c r="T738" s="568"/>
      <c r="U738" s="568"/>
      <c r="V738" s="568"/>
      <c r="W738" s="568"/>
      <c r="X738" s="568"/>
      <c r="Y738" s="568"/>
      <c r="Z738" s="568"/>
      <c r="AA738" s="568"/>
      <c r="AB738" s="568"/>
      <c r="AC738" s="568"/>
      <c r="AD738" s="568"/>
      <c r="AE738" s="568"/>
      <c r="AF738" s="568"/>
      <c r="AG738" s="568"/>
      <c r="AH738" s="568"/>
      <c r="AI738" s="568"/>
      <c r="AJ738" s="568"/>
    </row>
    <row r="739">
      <c r="A739" s="568"/>
      <c r="B739" s="568"/>
      <c r="C739" s="568"/>
      <c r="D739" s="568"/>
      <c r="E739" s="569"/>
      <c r="F739" s="568"/>
      <c r="G739" s="568"/>
      <c r="H739" s="568"/>
      <c r="I739" s="568"/>
      <c r="J739" s="568"/>
      <c r="K739" s="568"/>
      <c r="L739" s="568"/>
      <c r="M739" s="568"/>
      <c r="N739" s="568"/>
      <c r="O739" s="568"/>
      <c r="P739" s="568"/>
      <c r="Q739" s="568"/>
      <c r="R739" s="568"/>
      <c r="S739" s="568"/>
      <c r="T739" s="568"/>
      <c r="U739" s="568"/>
      <c r="V739" s="568"/>
      <c r="W739" s="568"/>
      <c r="X739" s="568"/>
      <c r="Y739" s="568"/>
      <c r="Z739" s="568"/>
      <c r="AA739" s="568"/>
      <c r="AB739" s="568"/>
      <c r="AC739" s="568"/>
      <c r="AD739" s="568"/>
      <c r="AE739" s="568"/>
      <c r="AF739" s="568"/>
      <c r="AG739" s="568"/>
      <c r="AH739" s="568"/>
      <c r="AI739" s="568"/>
      <c r="AJ739" s="568"/>
    </row>
    <row r="740">
      <c r="A740" s="568"/>
      <c r="B740" s="568"/>
      <c r="C740" s="568"/>
      <c r="D740" s="568"/>
      <c r="E740" s="569"/>
      <c r="F740" s="568"/>
      <c r="G740" s="568"/>
      <c r="H740" s="568"/>
      <c r="I740" s="568"/>
      <c r="J740" s="568"/>
      <c r="K740" s="568"/>
      <c r="L740" s="568"/>
      <c r="M740" s="568"/>
      <c r="N740" s="568"/>
      <c r="O740" s="568"/>
      <c r="P740" s="568"/>
      <c r="Q740" s="568"/>
      <c r="R740" s="568"/>
      <c r="S740" s="568"/>
      <c r="T740" s="568"/>
      <c r="U740" s="568"/>
      <c r="V740" s="568"/>
      <c r="W740" s="568"/>
      <c r="X740" s="568"/>
      <c r="Y740" s="568"/>
      <c r="Z740" s="568"/>
      <c r="AA740" s="568"/>
      <c r="AB740" s="568"/>
      <c r="AC740" s="568"/>
      <c r="AD740" s="568"/>
      <c r="AE740" s="568"/>
      <c r="AF740" s="568"/>
      <c r="AG740" s="568"/>
      <c r="AH740" s="568"/>
      <c r="AI740" s="568"/>
      <c r="AJ740" s="568"/>
    </row>
    <row r="741">
      <c r="A741" s="568"/>
      <c r="B741" s="568"/>
      <c r="C741" s="568"/>
      <c r="D741" s="568"/>
      <c r="E741" s="569"/>
      <c r="F741" s="568"/>
      <c r="G741" s="568"/>
      <c r="H741" s="568"/>
      <c r="I741" s="568"/>
      <c r="J741" s="568"/>
      <c r="K741" s="568"/>
      <c r="L741" s="568"/>
      <c r="M741" s="568"/>
      <c r="N741" s="568"/>
      <c r="O741" s="568"/>
      <c r="P741" s="568"/>
      <c r="Q741" s="568"/>
      <c r="R741" s="568"/>
      <c r="S741" s="568"/>
      <c r="T741" s="568"/>
      <c r="U741" s="568"/>
      <c r="V741" s="568"/>
      <c r="W741" s="568"/>
      <c r="X741" s="568"/>
      <c r="Y741" s="568"/>
      <c r="Z741" s="568"/>
      <c r="AA741" s="568"/>
      <c r="AB741" s="568"/>
      <c r="AC741" s="568"/>
      <c r="AD741" s="568"/>
      <c r="AE741" s="568"/>
      <c r="AF741" s="568"/>
      <c r="AG741" s="568"/>
      <c r="AH741" s="568"/>
      <c r="AI741" s="568"/>
      <c r="AJ741" s="568"/>
    </row>
    <row r="742">
      <c r="A742" s="568"/>
      <c r="B742" s="568"/>
      <c r="C742" s="568"/>
      <c r="D742" s="568"/>
      <c r="E742" s="569"/>
      <c r="F742" s="568"/>
      <c r="G742" s="568"/>
      <c r="H742" s="568"/>
      <c r="I742" s="568"/>
      <c r="J742" s="568"/>
      <c r="K742" s="568"/>
      <c r="L742" s="568"/>
      <c r="M742" s="568"/>
      <c r="N742" s="568"/>
      <c r="O742" s="568"/>
      <c r="P742" s="568"/>
      <c r="Q742" s="568"/>
      <c r="R742" s="568"/>
      <c r="S742" s="568"/>
      <c r="T742" s="568"/>
      <c r="U742" s="568"/>
      <c r="V742" s="568"/>
      <c r="W742" s="568"/>
      <c r="X742" s="568"/>
      <c r="Y742" s="568"/>
      <c r="Z742" s="568"/>
      <c r="AA742" s="568"/>
      <c r="AB742" s="568"/>
      <c r="AC742" s="568"/>
      <c r="AD742" s="568"/>
      <c r="AE742" s="568"/>
      <c r="AF742" s="568"/>
      <c r="AG742" s="568"/>
      <c r="AH742" s="568"/>
      <c r="AI742" s="568"/>
      <c r="AJ742" s="568"/>
    </row>
    <row r="743">
      <c r="A743" s="568"/>
      <c r="B743" s="568"/>
      <c r="C743" s="568"/>
      <c r="D743" s="568"/>
      <c r="E743" s="569"/>
      <c r="F743" s="568"/>
      <c r="G743" s="568"/>
      <c r="H743" s="568"/>
      <c r="I743" s="568"/>
      <c r="J743" s="568"/>
      <c r="K743" s="568"/>
      <c r="L743" s="568"/>
      <c r="M743" s="568"/>
      <c r="N743" s="568"/>
      <c r="O743" s="568"/>
      <c r="P743" s="568"/>
      <c r="Q743" s="568"/>
      <c r="R743" s="568"/>
      <c r="S743" s="568"/>
      <c r="T743" s="568"/>
      <c r="U743" s="568"/>
      <c r="V743" s="568"/>
      <c r="W743" s="568"/>
      <c r="X743" s="568"/>
      <c r="Y743" s="568"/>
      <c r="Z743" s="568"/>
      <c r="AA743" s="568"/>
      <c r="AB743" s="568"/>
      <c r="AC743" s="568"/>
      <c r="AD743" s="568"/>
      <c r="AE743" s="568"/>
      <c r="AF743" s="568"/>
      <c r="AG743" s="568"/>
      <c r="AH743" s="568"/>
      <c r="AI743" s="568"/>
      <c r="AJ743" s="568"/>
    </row>
    <row r="744">
      <c r="A744" s="568"/>
      <c r="B744" s="568"/>
      <c r="C744" s="568"/>
      <c r="D744" s="568"/>
      <c r="E744" s="569"/>
      <c r="F744" s="568"/>
      <c r="G744" s="568"/>
      <c r="H744" s="568"/>
      <c r="I744" s="568"/>
      <c r="J744" s="568"/>
      <c r="K744" s="568"/>
      <c r="L744" s="568"/>
      <c r="M744" s="568"/>
      <c r="N744" s="568"/>
      <c r="O744" s="568"/>
      <c r="P744" s="568"/>
      <c r="Q744" s="568"/>
      <c r="R744" s="568"/>
      <c r="S744" s="568"/>
      <c r="T744" s="568"/>
      <c r="U744" s="568"/>
      <c r="V744" s="568"/>
      <c r="W744" s="568"/>
      <c r="X744" s="568"/>
      <c r="Y744" s="568"/>
      <c r="Z744" s="568"/>
      <c r="AA744" s="568"/>
      <c r="AB744" s="568"/>
      <c r="AC744" s="568"/>
      <c r="AD744" s="568"/>
      <c r="AE744" s="568"/>
      <c r="AF744" s="568"/>
      <c r="AG744" s="568"/>
      <c r="AH744" s="568"/>
      <c r="AI744" s="568"/>
      <c r="AJ744" s="568"/>
    </row>
    <row r="745">
      <c r="A745" s="568"/>
      <c r="B745" s="568"/>
      <c r="C745" s="568"/>
      <c r="D745" s="568"/>
      <c r="E745" s="569"/>
      <c r="F745" s="568"/>
      <c r="G745" s="568"/>
      <c r="H745" s="568"/>
      <c r="I745" s="568"/>
      <c r="J745" s="568"/>
      <c r="K745" s="568"/>
      <c r="L745" s="568"/>
      <c r="M745" s="568"/>
      <c r="N745" s="568"/>
      <c r="O745" s="568"/>
      <c r="P745" s="568"/>
      <c r="Q745" s="568"/>
      <c r="R745" s="568"/>
      <c r="S745" s="568"/>
      <c r="T745" s="568"/>
      <c r="U745" s="568"/>
      <c r="V745" s="568"/>
      <c r="W745" s="568"/>
      <c r="X745" s="568"/>
      <c r="Y745" s="568"/>
      <c r="Z745" s="568"/>
      <c r="AA745" s="568"/>
      <c r="AB745" s="568"/>
      <c r="AC745" s="568"/>
      <c r="AD745" s="568"/>
      <c r="AE745" s="568"/>
      <c r="AF745" s="568"/>
      <c r="AG745" s="568"/>
      <c r="AH745" s="568"/>
      <c r="AI745" s="568"/>
      <c r="AJ745" s="568"/>
    </row>
    <row r="746">
      <c r="A746" s="568"/>
      <c r="B746" s="568"/>
      <c r="C746" s="568"/>
      <c r="D746" s="568"/>
      <c r="E746" s="569"/>
      <c r="F746" s="568"/>
      <c r="G746" s="568"/>
      <c r="H746" s="568"/>
      <c r="I746" s="568"/>
      <c r="J746" s="568"/>
      <c r="K746" s="568"/>
      <c r="L746" s="568"/>
      <c r="M746" s="568"/>
      <c r="N746" s="568"/>
      <c r="O746" s="568"/>
      <c r="P746" s="568"/>
      <c r="Q746" s="568"/>
      <c r="R746" s="568"/>
      <c r="S746" s="568"/>
      <c r="T746" s="568"/>
      <c r="U746" s="568"/>
      <c r="V746" s="568"/>
      <c r="W746" s="568"/>
      <c r="X746" s="568"/>
      <c r="Y746" s="568"/>
      <c r="Z746" s="568"/>
      <c r="AA746" s="568"/>
      <c r="AB746" s="568"/>
      <c r="AC746" s="568"/>
      <c r="AD746" s="568"/>
      <c r="AE746" s="568"/>
      <c r="AF746" s="568"/>
      <c r="AG746" s="568"/>
      <c r="AH746" s="568"/>
      <c r="AI746" s="568"/>
      <c r="AJ746" s="568"/>
    </row>
    <row r="747">
      <c r="A747" s="568"/>
      <c r="B747" s="568"/>
      <c r="C747" s="568"/>
      <c r="D747" s="568"/>
      <c r="E747" s="569"/>
      <c r="F747" s="568"/>
      <c r="G747" s="568"/>
      <c r="H747" s="568"/>
      <c r="I747" s="568"/>
      <c r="J747" s="568"/>
      <c r="K747" s="568"/>
      <c r="L747" s="568"/>
      <c r="M747" s="568"/>
      <c r="N747" s="568"/>
      <c r="O747" s="568"/>
      <c r="P747" s="568"/>
      <c r="Q747" s="568"/>
      <c r="R747" s="568"/>
      <c r="S747" s="568"/>
      <c r="T747" s="568"/>
      <c r="U747" s="568"/>
      <c r="V747" s="568"/>
      <c r="W747" s="568"/>
      <c r="X747" s="568"/>
      <c r="Y747" s="568"/>
      <c r="Z747" s="568"/>
      <c r="AA747" s="568"/>
      <c r="AB747" s="568"/>
      <c r="AC747" s="568"/>
      <c r="AD747" s="568"/>
      <c r="AE747" s="568"/>
      <c r="AF747" s="568"/>
      <c r="AG747" s="568"/>
      <c r="AH747" s="568"/>
      <c r="AI747" s="568"/>
      <c r="AJ747" s="568"/>
    </row>
    <row r="748">
      <c r="A748" s="568"/>
      <c r="B748" s="568"/>
      <c r="C748" s="568"/>
      <c r="D748" s="568"/>
      <c r="E748" s="569"/>
      <c r="F748" s="568"/>
      <c r="G748" s="568"/>
      <c r="H748" s="568"/>
      <c r="I748" s="568"/>
      <c r="J748" s="568"/>
      <c r="K748" s="568"/>
      <c r="L748" s="568"/>
      <c r="M748" s="568"/>
      <c r="N748" s="568"/>
      <c r="O748" s="568"/>
      <c r="P748" s="568"/>
      <c r="Q748" s="568"/>
      <c r="R748" s="568"/>
      <c r="S748" s="568"/>
      <c r="T748" s="568"/>
      <c r="U748" s="568"/>
      <c r="V748" s="568"/>
      <c r="W748" s="568"/>
      <c r="X748" s="568"/>
      <c r="Y748" s="568"/>
      <c r="Z748" s="568"/>
      <c r="AA748" s="568"/>
      <c r="AB748" s="568"/>
      <c r="AC748" s="568"/>
      <c r="AD748" s="568"/>
      <c r="AE748" s="568"/>
      <c r="AF748" s="568"/>
      <c r="AG748" s="568"/>
      <c r="AH748" s="568"/>
      <c r="AI748" s="568"/>
      <c r="AJ748" s="568"/>
    </row>
    <row r="749">
      <c r="A749" s="568"/>
      <c r="B749" s="568"/>
      <c r="C749" s="568"/>
      <c r="D749" s="568"/>
      <c r="E749" s="569"/>
      <c r="F749" s="568"/>
      <c r="G749" s="568"/>
      <c r="H749" s="568"/>
      <c r="I749" s="568"/>
      <c r="J749" s="568"/>
      <c r="K749" s="568"/>
      <c r="L749" s="568"/>
      <c r="M749" s="568"/>
      <c r="N749" s="568"/>
      <c r="O749" s="568"/>
      <c r="P749" s="568"/>
      <c r="Q749" s="568"/>
      <c r="R749" s="568"/>
      <c r="S749" s="568"/>
      <c r="T749" s="568"/>
      <c r="U749" s="568"/>
      <c r="V749" s="568"/>
      <c r="W749" s="568"/>
      <c r="X749" s="568"/>
      <c r="Y749" s="568"/>
      <c r="Z749" s="568"/>
      <c r="AA749" s="568"/>
      <c r="AB749" s="568"/>
      <c r="AC749" s="568"/>
      <c r="AD749" s="568"/>
      <c r="AE749" s="568"/>
      <c r="AF749" s="568"/>
      <c r="AG749" s="568"/>
      <c r="AH749" s="568"/>
      <c r="AI749" s="568"/>
      <c r="AJ749" s="568"/>
    </row>
    <row r="750">
      <c r="A750" s="568"/>
      <c r="B750" s="568"/>
      <c r="C750" s="568"/>
      <c r="D750" s="568"/>
      <c r="E750" s="569"/>
      <c r="F750" s="568"/>
      <c r="G750" s="568"/>
      <c r="H750" s="568"/>
      <c r="I750" s="568"/>
      <c r="J750" s="568"/>
      <c r="K750" s="568"/>
      <c r="L750" s="568"/>
      <c r="M750" s="568"/>
      <c r="N750" s="568"/>
      <c r="O750" s="568"/>
      <c r="P750" s="568"/>
      <c r="Q750" s="568"/>
      <c r="R750" s="568"/>
      <c r="S750" s="568"/>
      <c r="T750" s="568"/>
      <c r="U750" s="568"/>
      <c r="V750" s="568"/>
      <c r="W750" s="568"/>
      <c r="X750" s="568"/>
      <c r="Y750" s="568"/>
      <c r="Z750" s="568"/>
      <c r="AA750" s="568"/>
      <c r="AB750" s="568"/>
      <c r="AC750" s="568"/>
      <c r="AD750" s="568"/>
      <c r="AE750" s="568"/>
      <c r="AF750" s="568"/>
      <c r="AG750" s="568"/>
      <c r="AH750" s="568"/>
      <c r="AI750" s="568"/>
      <c r="AJ750" s="568"/>
    </row>
    <row r="751">
      <c r="A751" s="568"/>
      <c r="B751" s="568"/>
      <c r="C751" s="568"/>
      <c r="D751" s="568"/>
      <c r="E751" s="569"/>
      <c r="F751" s="568"/>
      <c r="G751" s="568"/>
      <c r="H751" s="568"/>
      <c r="I751" s="568"/>
      <c r="J751" s="568"/>
      <c r="K751" s="568"/>
      <c r="L751" s="568"/>
      <c r="M751" s="568"/>
      <c r="N751" s="568"/>
      <c r="O751" s="568"/>
      <c r="P751" s="568"/>
      <c r="Q751" s="568"/>
      <c r="R751" s="568"/>
      <c r="S751" s="568"/>
      <c r="T751" s="568"/>
      <c r="U751" s="568"/>
      <c r="V751" s="568"/>
      <c r="W751" s="568"/>
      <c r="X751" s="568"/>
      <c r="Y751" s="568"/>
      <c r="Z751" s="568"/>
      <c r="AA751" s="568"/>
      <c r="AB751" s="568"/>
      <c r="AC751" s="568"/>
      <c r="AD751" s="568"/>
      <c r="AE751" s="568"/>
      <c r="AF751" s="568"/>
      <c r="AG751" s="568"/>
      <c r="AH751" s="568"/>
      <c r="AI751" s="568"/>
      <c r="AJ751" s="568"/>
    </row>
    <row r="752">
      <c r="A752" s="568"/>
      <c r="B752" s="568"/>
      <c r="C752" s="568"/>
      <c r="D752" s="568"/>
      <c r="E752" s="569"/>
      <c r="F752" s="568"/>
      <c r="G752" s="568"/>
      <c r="H752" s="568"/>
      <c r="I752" s="568"/>
      <c r="J752" s="568"/>
      <c r="K752" s="568"/>
      <c r="L752" s="568"/>
      <c r="M752" s="568"/>
      <c r="N752" s="568"/>
      <c r="O752" s="568"/>
      <c r="P752" s="568"/>
      <c r="Q752" s="568"/>
      <c r="R752" s="568"/>
      <c r="S752" s="568"/>
      <c r="T752" s="568"/>
      <c r="U752" s="568"/>
      <c r="V752" s="568"/>
      <c r="W752" s="568"/>
      <c r="X752" s="568"/>
      <c r="Y752" s="568"/>
      <c r="Z752" s="568"/>
      <c r="AA752" s="568"/>
      <c r="AB752" s="568"/>
      <c r="AC752" s="568"/>
      <c r="AD752" s="568"/>
      <c r="AE752" s="568"/>
      <c r="AF752" s="568"/>
      <c r="AG752" s="568"/>
      <c r="AH752" s="568"/>
      <c r="AI752" s="568"/>
      <c r="AJ752" s="568"/>
    </row>
    <row r="753">
      <c r="A753" s="568"/>
      <c r="B753" s="568"/>
      <c r="C753" s="568"/>
      <c r="D753" s="568"/>
      <c r="E753" s="569"/>
      <c r="F753" s="568"/>
      <c r="G753" s="568"/>
      <c r="H753" s="568"/>
      <c r="I753" s="568"/>
      <c r="J753" s="568"/>
      <c r="K753" s="568"/>
      <c r="L753" s="568"/>
      <c r="M753" s="568"/>
      <c r="N753" s="568"/>
      <c r="O753" s="568"/>
      <c r="P753" s="568"/>
      <c r="Q753" s="568"/>
      <c r="R753" s="568"/>
      <c r="S753" s="568"/>
      <c r="T753" s="568"/>
      <c r="U753" s="568"/>
      <c r="V753" s="568"/>
      <c r="W753" s="568"/>
      <c r="X753" s="568"/>
      <c r="Y753" s="568"/>
      <c r="Z753" s="568"/>
      <c r="AA753" s="568"/>
      <c r="AB753" s="568"/>
      <c r="AC753" s="568"/>
      <c r="AD753" s="568"/>
      <c r="AE753" s="568"/>
      <c r="AF753" s="568"/>
      <c r="AG753" s="568"/>
      <c r="AH753" s="568"/>
      <c r="AI753" s="568"/>
      <c r="AJ753" s="568"/>
    </row>
    <row r="754">
      <c r="A754" s="568"/>
      <c r="B754" s="568"/>
      <c r="C754" s="568"/>
      <c r="D754" s="568"/>
      <c r="E754" s="569"/>
      <c r="F754" s="568"/>
      <c r="G754" s="568"/>
      <c r="H754" s="568"/>
      <c r="I754" s="568"/>
      <c r="J754" s="568"/>
      <c r="K754" s="568"/>
      <c r="L754" s="568"/>
      <c r="M754" s="568"/>
      <c r="N754" s="568"/>
      <c r="O754" s="568"/>
      <c r="P754" s="568"/>
      <c r="Q754" s="568"/>
      <c r="R754" s="568"/>
      <c r="S754" s="568"/>
      <c r="T754" s="568"/>
      <c r="U754" s="568"/>
      <c r="V754" s="568"/>
      <c r="W754" s="568"/>
      <c r="X754" s="568"/>
      <c r="Y754" s="568"/>
      <c r="Z754" s="568"/>
      <c r="AA754" s="568"/>
      <c r="AB754" s="568"/>
      <c r="AC754" s="568"/>
      <c r="AD754" s="568"/>
      <c r="AE754" s="568"/>
      <c r="AF754" s="568"/>
      <c r="AG754" s="568"/>
      <c r="AH754" s="568"/>
      <c r="AI754" s="568"/>
      <c r="AJ754" s="568"/>
    </row>
    <row r="755">
      <c r="A755" s="568"/>
      <c r="B755" s="568"/>
      <c r="C755" s="568"/>
      <c r="D755" s="568"/>
      <c r="E755" s="569"/>
      <c r="F755" s="568"/>
      <c r="G755" s="568"/>
      <c r="H755" s="568"/>
      <c r="I755" s="568"/>
      <c r="J755" s="568"/>
      <c r="K755" s="568"/>
      <c r="L755" s="568"/>
      <c r="M755" s="568"/>
      <c r="N755" s="568"/>
      <c r="O755" s="568"/>
      <c r="P755" s="568"/>
      <c r="Q755" s="568"/>
      <c r="R755" s="568"/>
      <c r="S755" s="568"/>
      <c r="T755" s="568"/>
      <c r="U755" s="568"/>
      <c r="V755" s="568"/>
      <c r="W755" s="568"/>
      <c r="X755" s="568"/>
      <c r="Y755" s="568"/>
      <c r="Z755" s="568"/>
      <c r="AA755" s="568"/>
      <c r="AB755" s="568"/>
      <c r="AC755" s="568"/>
      <c r="AD755" s="568"/>
      <c r="AE755" s="568"/>
      <c r="AF755" s="568"/>
      <c r="AG755" s="568"/>
      <c r="AH755" s="568"/>
      <c r="AI755" s="568"/>
      <c r="AJ755" s="568"/>
    </row>
    <row r="756">
      <c r="A756" s="568"/>
      <c r="B756" s="568"/>
      <c r="C756" s="568"/>
      <c r="D756" s="568"/>
      <c r="E756" s="569"/>
      <c r="F756" s="568"/>
      <c r="G756" s="568"/>
      <c r="H756" s="568"/>
      <c r="I756" s="568"/>
      <c r="J756" s="568"/>
      <c r="K756" s="568"/>
      <c r="L756" s="568"/>
      <c r="M756" s="568"/>
      <c r="N756" s="568"/>
      <c r="O756" s="568"/>
      <c r="P756" s="568"/>
      <c r="Q756" s="568"/>
      <c r="R756" s="568"/>
      <c r="S756" s="568"/>
      <c r="T756" s="568"/>
      <c r="U756" s="568"/>
      <c r="V756" s="568"/>
      <c r="W756" s="568"/>
      <c r="X756" s="568"/>
      <c r="Y756" s="568"/>
      <c r="Z756" s="568"/>
      <c r="AA756" s="568"/>
      <c r="AB756" s="568"/>
      <c r="AC756" s="568"/>
      <c r="AD756" s="568"/>
      <c r="AE756" s="568"/>
      <c r="AF756" s="568"/>
      <c r="AG756" s="568"/>
      <c r="AH756" s="568"/>
      <c r="AI756" s="568"/>
      <c r="AJ756" s="568"/>
    </row>
    <row r="757">
      <c r="A757" s="568"/>
      <c r="B757" s="568"/>
      <c r="C757" s="568"/>
      <c r="D757" s="568"/>
      <c r="E757" s="569"/>
      <c r="F757" s="568"/>
      <c r="G757" s="568"/>
      <c r="H757" s="568"/>
      <c r="I757" s="568"/>
      <c r="J757" s="568"/>
      <c r="K757" s="568"/>
      <c r="L757" s="568"/>
      <c r="M757" s="568"/>
      <c r="N757" s="568"/>
      <c r="O757" s="568"/>
      <c r="P757" s="568"/>
      <c r="Q757" s="568"/>
      <c r="R757" s="568"/>
      <c r="S757" s="568"/>
      <c r="T757" s="568"/>
      <c r="U757" s="568"/>
      <c r="V757" s="568"/>
      <c r="W757" s="568"/>
      <c r="X757" s="568"/>
      <c r="Y757" s="568"/>
      <c r="Z757" s="568"/>
      <c r="AA757" s="568"/>
      <c r="AB757" s="568"/>
      <c r="AC757" s="568"/>
      <c r="AD757" s="568"/>
      <c r="AE757" s="568"/>
      <c r="AF757" s="568"/>
      <c r="AG757" s="568"/>
      <c r="AH757" s="568"/>
      <c r="AI757" s="568"/>
      <c r="AJ757" s="568"/>
    </row>
    <row r="758">
      <c r="A758" s="568"/>
      <c r="B758" s="568"/>
      <c r="C758" s="568"/>
      <c r="D758" s="568"/>
      <c r="E758" s="569"/>
      <c r="F758" s="568"/>
      <c r="G758" s="568"/>
      <c r="H758" s="568"/>
      <c r="I758" s="568"/>
      <c r="J758" s="568"/>
      <c r="K758" s="568"/>
      <c r="L758" s="568"/>
      <c r="M758" s="568"/>
      <c r="N758" s="568"/>
      <c r="O758" s="568"/>
      <c r="P758" s="568"/>
      <c r="Q758" s="568"/>
      <c r="R758" s="568"/>
      <c r="S758" s="568"/>
      <c r="T758" s="568"/>
      <c r="U758" s="568"/>
      <c r="V758" s="568"/>
      <c r="W758" s="568"/>
      <c r="X758" s="568"/>
      <c r="Y758" s="568"/>
      <c r="Z758" s="568"/>
      <c r="AA758" s="568"/>
      <c r="AB758" s="568"/>
      <c r="AC758" s="568"/>
      <c r="AD758" s="568"/>
      <c r="AE758" s="568"/>
      <c r="AF758" s="568"/>
      <c r="AG758" s="568"/>
      <c r="AH758" s="568"/>
      <c r="AI758" s="568"/>
      <c r="AJ758" s="568"/>
    </row>
    <row r="759">
      <c r="A759" s="568"/>
      <c r="B759" s="568"/>
      <c r="C759" s="568"/>
      <c r="D759" s="568"/>
      <c r="E759" s="569"/>
      <c r="F759" s="568"/>
      <c r="G759" s="568"/>
      <c r="H759" s="568"/>
      <c r="I759" s="568"/>
      <c r="J759" s="568"/>
      <c r="K759" s="568"/>
      <c r="L759" s="568"/>
      <c r="M759" s="568"/>
      <c r="N759" s="568"/>
      <c r="O759" s="568"/>
      <c r="P759" s="568"/>
      <c r="Q759" s="568"/>
      <c r="R759" s="568"/>
      <c r="S759" s="568"/>
      <c r="T759" s="568"/>
      <c r="U759" s="568"/>
      <c r="V759" s="568"/>
      <c r="W759" s="568"/>
      <c r="X759" s="568"/>
      <c r="Y759" s="568"/>
      <c r="Z759" s="568"/>
      <c r="AA759" s="568"/>
      <c r="AB759" s="568"/>
      <c r="AC759" s="568"/>
      <c r="AD759" s="568"/>
      <c r="AE759" s="568"/>
      <c r="AF759" s="568"/>
      <c r="AG759" s="568"/>
      <c r="AH759" s="568"/>
      <c r="AI759" s="568"/>
      <c r="AJ759" s="568"/>
    </row>
    <row r="760">
      <c r="A760" s="568"/>
      <c r="B760" s="568"/>
      <c r="C760" s="568"/>
      <c r="D760" s="568"/>
      <c r="E760" s="569"/>
      <c r="F760" s="568"/>
      <c r="G760" s="568"/>
      <c r="H760" s="568"/>
      <c r="I760" s="568"/>
      <c r="J760" s="568"/>
      <c r="K760" s="568"/>
      <c r="L760" s="568"/>
      <c r="M760" s="568"/>
      <c r="N760" s="568"/>
      <c r="O760" s="568"/>
      <c r="P760" s="568"/>
      <c r="Q760" s="568"/>
      <c r="R760" s="568"/>
      <c r="S760" s="568"/>
      <c r="T760" s="568"/>
      <c r="U760" s="568"/>
      <c r="V760" s="568"/>
      <c r="W760" s="568"/>
      <c r="X760" s="568"/>
      <c r="Y760" s="568"/>
      <c r="Z760" s="568"/>
      <c r="AA760" s="568"/>
      <c r="AB760" s="568"/>
      <c r="AC760" s="568"/>
      <c r="AD760" s="568"/>
      <c r="AE760" s="568"/>
      <c r="AF760" s="568"/>
      <c r="AG760" s="568"/>
      <c r="AH760" s="568"/>
      <c r="AI760" s="568"/>
      <c r="AJ760" s="568"/>
    </row>
    <row r="761">
      <c r="A761" s="568"/>
      <c r="B761" s="568"/>
      <c r="C761" s="568"/>
      <c r="D761" s="568"/>
      <c r="E761" s="569"/>
      <c r="F761" s="568"/>
      <c r="G761" s="568"/>
      <c r="H761" s="568"/>
      <c r="I761" s="568"/>
      <c r="J761" s="568"/>
      <c r="K761" s="568"/>
      <c r="L761" s="568"/>
      <c r="M761" s="568"/>
      <c r="N761" s="568"/>
      <c r="O761" s="568"/>
      <c r="P761" s="568"/>
      <c r="Q761" s="568"/>
      <c r="R761" s="568"/>
      <c r="S761" s="568"/>
      <c r="T761" s="568"/>
      <c r="U761" s="568"/>
      <c r="V761" s="568"/>
      <c r="W761" s="568"/>
      <c r="X761" s="568"/>
      <c r="Y761" s="568"/>
      <c r="Z761" s="568"/>
      <c r="AA761" s="568"/>
      <c r="AB761" s="568"/>
      <c r="AC761" s="568"/>
      <c r="AD761" s="568"/>
      <c r="AE761" s="568"/>
      <c r="AF761" s="568"/>
      <c r="AG761" s="568"/>
      <c r="AH761" s="568"/>
      <c r="AI761" s="568"/>
      <c r="AJ761" s="568"/>
    </row>
    <row r="762">
      <c r="A762" s="568"/>
      <c r="B762" s="568"/>
      <c r="C762" s="568"/>
      <c r="D762" s="568"/>
      <c r="E762" s="569"/>
      <c r="F762" s="568"/>
      <c r="G762" s="568"/>
      <c r="H762" s="568"/>
      <c r="I762" s="568"/>
      <c r="J762" s="568"/>
      <c r="K762" s="568"/>
      <c r="L762" s="568"/>
      <c r="M762" s="568"/>
      <c r="N762" s="568"/>
      <c r="O762" s="568"/>
      <c r="P762" s="568"/>
      <c r="Q762" s="568"/>
      <c r="R762" s="568"/>
      <c r="S762" s="568"/>
      <c r="T762" s="568"/>
      <c r="U762" s="568"/>
      <c r="V762" s="568"/>
      <c r="W762" s="568"/>
      <c r="X762" s="568"/>
      <c r="Y762" s="568"/>
      <c r="Z762" s="568"/>
      <c r="AA762" s="568"/>
      <c r="AB762" s="568"/>
      <c r="AC762" s="568"/>
      <c r="AD762" s="568"/>
      <c r="AE762" s="568"/>
      <c r="AF762" s="568"/>
      <c r="AG762" s="568"/>
      <c r="AH762" s="568"/>
      <c r="AI762" s="568"/>
      <c r="AJ762" s="568"/>
    </row>
    <row r="763">
      <c r="A763" s="568"/>
      <c r="B763" s="568"/>
      <c r="C763" s="568"/>
      <c r="D763" s="568"/>
      <c r="E763" s="569"/>
      <c r="F763" s="568"/>
      <c r="G763" s="568"/>
      <c r="H763" s="568"/>
      <c r="I763" s="568"/>
      <c r="J763" s="568"/>
      <c r="K763" s="568"/>
      <c r="L763" s="568"/>
      <c r="M763" s="568"/>
      <c r="N763" s="568"/>
      <c r="O763" s="568"/>
      <c r="P763" s="568"/>
      <c r="Q763" s="568"/>
      <c r="R763" s="568"/>
      <c r="S763" s="568"/>
      <c r="T763" s="568"/>
      <c r="U763" s="568"/>
      <c r="V763" s="568"/>
      <c r="W763" s="568"/>
      <c r="X763" s="568"/>
      <c r="Y763" s="568"/>
      <c r="Z763" s="568"/>
      <c r="AA763" s="568"/>
      <c r="AB763" s="568"/>
      <c r="AC763" s="568"/>
      <c r="AD763" s="568"/>
      <c r="AE763" s="568"/>
      <c r="AF763" s="568"/>
      <c r="AG763" s="568"/>
      <c r="AH763" s="568"/>
      <c r="AI763" s="568"/>
      <c r="AJ763" s="568"/>
    </row>
    <row r="764">
      <c r="A764" s="568"/>
      <c r="B764" s="568"/>
      <c r="C764" s="568"/>
      <c r="D764" s="568"/>
      <c r="E764" s="569"/>
      <c r="F764" s="568"/>
      <c r="G764" s="568"/>
      <c r="H764" s="568"/>
      <c r="I764" s="568"/>
      <c r="J764" s="568"/>
      <c r="K764" s="568"/>
      <c r="L764" s="568"/>
      <c r="M764" s="568"/>
      <c r="N764" s="568"/>
      <c r="O764" s="568"/>
      <c r="P764" s="568"/>
      <c r="Q764" s="568"/>
      <c r="R764" s="568"/>
      <c r="S764" s="568"/>
      <c r="T764" s="568"/>
      <c r="U764" s="568"/>
      <c r="V764" s="568"/>
      <c r="W764" s="568"/>
      <c r="X764" s="568"/>
      <c r="Y764" s="568"/>
      <c r="Z764" s="568"/>
      <c r="AA764" s="568"/>
      <c r="AB764" s="568"/>
      <c r="AC764" s="568"/>
      <c r="AD764" s="568"/>
      <c r="AE764" s="568"/>
      <c r="AF764" s="568"/>
      <c r="AG764" s="568"/>
      <c r="AH764" s="568"/>
      <c r="AI764" s="568"/>
      <c r="AJ764" s="568"/>
    </row>
    <row r="765">
      <c r="A765" s="568"/>
      <c r="B765" s="568"/>
      <c r="C765" s="568"/>
      <c r="D765" s="568"/>
      <c r="E765" s="569"/>
      <c r="F765" s="568"/>
      <c r="G765" s="568"/>
      <c r="H765" s="568"/>
      <c r="I765" s="568"/>
      <c r="J765" s="568"/>
      <c r="K765" s="568"/>
      <c r="L765" s="568"/>
      <c r="M765" s="568"/>
      <c r="N765" s="568"/>
      <c r="O765" s="568"/>
      <c r="P765" s="568"/>
      <c r="Q765" s="568"/>
      <c r="R765" s="568"/>
      <c r="S765" s="568"/>
      <c r="T765" s="568"/>
      <c r="U765" s="568"/>
      <c r="V765" s="568"/>
      <c r="W765" s="568"/>
      <c r="X765" s="568"/>
      <c r="Y765" s="568"/>
      <c r="Z765" s="568"/>
      <c r="AA765" s="568"/>
      <c r="AB765" s="568"/>
      <c r="AC765" s="568"/>
      <c r="AD765" s="568"/>
      <c r="AE765" s="568"/>
      <c r="AF765" s="568"/>
      <c r="AG765" s="568"/>
      <c r="AH765" s="568"/>
      <c r="AI765" s="568"/>
      <c r="AJ765" s="568"/>
    </row>
    <row r="766">
      <c r="A766" s="568"/>
      <c r="B766" s="568"/>
      <c r="C766" s="568"/>
      <c r="D766" s="568"/>
      <c r="E766" s="569"/>
      <c r="F766" s="568"/>
      <c r="G766" s="568"/>
      <c r="H766" s="568"/>
      <c r="I766" s="568"/>
      <c r="J766" s="568"/>
      <c r="K766" s="568"/>
      <c r="L766" s="568"/>
      <c r="M766" s="568"/>
      <c r="N766" s="568"/>
      <c r="O766" s="568"/>
      <c r="P766" s="568"/>
      <c r="Q766" s="568"/>
      <c r="R766" s="568"/>
      <c r="S766" s="568"/>
      <c r="T766" s="568"/>
      <c r="U766" s="568"/>
      <c r="V766" s="568"/>
      <c r="W766" s="568"/>
      <c r="X766" s="568"/>
      <c r="Y766" s="568"/>
      <c r="Z766" s="568"/>
      <c r="AA766" s="568"/>
      <c r="AB766" s="568"/>
      <c r="AC766" s="568"/>
      <c r="AD766" s="568"/>
      <c r="AE766" s="568"/>
      <c r="AF766" s="568"/>
      <c r="AG766" s="568"/>
      <c r="AH766" s="568"/>
      <c r="AI766" s="568"/>
      <c r="AJ766" s="568"/>
    </row>
    <row r="767">
      <c r="A767" s="568"/>
      <c r="B767" s="568"/>
      <c r="C767" s="568"/>
      <c r="D767" s="568"/>
      <c r="E767" s="569"/>
      <c r="F767" s="568"/>
      <c r="G767" s="568"/>
      <c r="H767" s="568"/>
      <c r="I767" s="568"/>
      <c r="J767" s="568"/>
      <c r="K767" s="568"/>
      <c r="L767" s="568"/>
      <c r="M767" s="568"/>
      <c r="N767" s="568"/>
      <c r="O767" s="568"/>
      <c r="P767" s="568"/>
      <c r="Q767" s="568"/>
      <c r="R767" s="568"/>
      <c r="S767" s="568"/>
      <c r="T767" s="568"/>
      <c r="U767" s="568"/>
      <c r="V767" s="568"/>
      <c r="W767" s="568"/>
      <c r="X767" s="568"/>
      <c r="Y767" s="568"/>
      <c r="Z767" s="568"/>
      <c r="AA767" s="568"/>
      <c r="AB767" s="568"/>
      <c r="AC767" s="568"/>
      <c r="AD767" s="568"/>
      <c r="AE767" s="568"/>
      <c r="AF767" s="568"/>
      <c r="AG767" s="568"/>
      <c r="AH767" s="568"/>
      <c r="AI767" s="568"/>
      <c r="AJ767" s="568"/>
    </row>
    <row r="768">
      <c r="A768" s="568"/>
      <c r="B768" s="568"/>
      <c r="C768" s="568"/>
      <c r="D768" s="568"/>
      <c r="E768" s="569"/>
      <c r="F768" s="568"/>
      <c r="G768" s="568"/>
      <c r="H768" s="568"/>
      <c r="I768" s="568"/>
      <c r="J768" s="568"/>
      <c r="K768" s="568"/>
      <c r="L768" s="568"/>
      <c r="M768" s="568"/>
      <c r="N768" s="568"/>
      <c r="O768" s="568"/>
      <c r="P768" s="568"/>
      <c r="Q768" s="568"/>
      <c r="R768" s="568"/>
      <c r="S768" s="568"/>
      <c r="T768" s="568"/>
      <c r="U768" s="568"/>
      <c r="V768" s="568"/>
      <c r="W768" s="568"/>
      <c r="X768" s="568"/>
      <c r="Y768" s="568"/>
      <c r="Z768" s="568"/>
      <c r="AA768" s="568"/>
      <c r="AB768" s="568"/>
      <c r="AC768" s="568"/>
      <c r="AD768" s="568"/>
      <c r="AE768" s="568"/>
      <c r="AF768" s="568"/>
      <c r="AG768" s="568"/>
      <c r="AH768" s="568"/>
      <c r="AI768" s="568"/>
      <c r="AJ768" s="568"/>
    </row>
    <row r="769">
      <c r="A769" s="568"/>
      <c r="B769" s="568"/>
      <c r="C769" s="568"/>
      <c r="D769" s="568"/>
      <c r="E769" s="569"/>
      <c r="F769" s="568"/>
      <c r="G769" s="568"/>
      <c r="H769" s="568"/>
      <c r="I769" s="568"/>
      <c r="J769" s="568"/>
      <c r="K769" s="568"/>
      <c r="L769" s="568"/>
      <c r="M769" s="568"/>
      <c r="N769" s="568"/>
      <c r="O769" s="568"/>
      <c r="P769" s="568"/>
      <c r="Q769" s="568"/>
      <c r="R769" s="568"/>
      <c r="S769" s="568"/>
      <c r="T769" s="568"/>
      <c r="U769" s="568"/>
      <c r="V769" s="568"/>
      <c r="W769" s="568"/>
      <c r="X769" s="568"/>
      <c r="Y769" s="568"/>
      <c r="Z769" s="568"/>
      <c r="AA769" s="568"/>
      <c r="AB769" s="568"/>
      <c r="AC769" s="568"/>
      <c r="AD769" s="568"/>
      <c r="AE769" s="568"/>
      <c r="AF769" s="568"/>
      <c r="AG769" s="568"/>
      <c r="AH769" s="568"/>
      <c r="AI769" s="568"/>
      <c r="AJ769" s="568"/>
    </row>
    <row r="770">
      <c r="A770" s="568"/>
      <c r="B770" s="568"/>
      <c r="C770" s="568"/>
      <c r="D770" s="568"/>
      <c r="E770" s="569"/>
      <c r="F770" s="568"/>
      <c r="G770" s="568"/>
      <c r="H770" s="568"/>
      <c r="I770" s="568"/>
      <c r="J770" s="568"/>
      <c r="K770" s="568"/>
      <c r="L770" s="568"/>
      <c r="M770" s="568"/>
      <c r="N770" s="568"/>
      <c r="O770" s="568"/>
      <c r="P770" s="568"/>
      <c r="Q770" s="568"/>
      <c r="R770" s="568"/>
      <c r="S770" s="568"/>
      <c r="T770" s="568"/>
      <c r="U770" s="568"/>
      <c r="V770" s="568"/>
      <c r="W770" s="568"/>
      <c r="X770" s="568"/>
      <c r="Y770" s="568"/>
      <c r="Z770" s="568"/>
      <c r="AA770" s="568"/>
      <c r="AB770" s="568"/>
      <c r="AC770" s="568"/>
      <c r="AD770" s="568"/>
      <c r="AE770" s="568"/>
      <c r="AF770" s="568"/>
      <c r="AG770" s="568"/>
      <c r="AH770" s="568"/>
      <c r="AI770" s="568"/>
      <c r="AJ770" s="568"/>
    </row>
    <row r="771">
      <c r="A771" s="568"/>
      <c r="B771" s="568"/>
      <c r="C771" s="568"/>
      <c r="D771" s="568"/>
      <c r="E771" s="569"/>
      <c r="F771" s="568"/>
      <c r="G771" s="568"/>
      <c r="H771" s="568"/>
      <c r="I771" s="568"/>
      <c r="J771" s="568"/>
      <c r="K771" s="568"/>
      <c r="L771" s="568"/>
      <c r="M771" s="568"/>
      <c r="N771" s="568"/>
      <c r="O771" s="568"/>
      <c r="P771" s="568"/>
      <c r="Q771" s="568"/>
      <c r="R771" s="568"/>
      <c r="S771" s="568"/>
      <c r="T771" s="568"/>
      <c r="U771" s="568"/>
      <c r="V771" s="568"/>
      <c r="W771" s="568"/>
      <c r="X771" s="568"/>
      <c r="Y771" s="568"/>
      <c r="Z771" s="568"/>
      <c r="AA771" s="568"/>
      <c r="AB771" s="568"/>
      <c r="AC771" s="568"/>
      <c r="AD771" s="568"/>
      <c r="AE771" s="568"/>
      <c r="AF771" s="568"/>
      <c r="AG771" s="568"/>
      <c r="AH771" s="568"/>
      <c r="AI771" s="568"/>
      <c r="AJ771" s="568"/>
    </row>
    <row r="772">
      <c r="A772" s="568"/>
      <c r="B772" s="568"/>
      <c r="C772" s="568"/>
      <c r="D772" s="568"/>
      <c r="E772" s="569"/>
      <c r="F772" s="568"/>
      <c r="G772" s="568"/>
      <c r="H772" s="568"/>
      <c r="I772" s="568"/>
      <c r="J772" s="568"/>
      <c r="K772" s="568"/>
      <c r="L772" s="568"/>
      <c r="M772" s="568"/>
      <c r="N772" s="568"/>
      <c r="O772" s="568"/>
      <c r="P772" s="568"/>
      <c r="Q772" s="568"/>
      <c r="R772" s="568"/>
      <c r="S772" s="568"/>
      <c r="T772" s="568"/>
      <c r="U772" s="568"/>
      <c r="V772" s="568"/>
      <c r="W772" s="568"/>
      <c r="X772" s="568"/>
      <c r="Y772" s="568"/>
      <c r="Z772" s="568"/>
      <c r="AA772" s="568"/>
      <c r="AB772" s="568"/>
      <c r="AC772" s="568"/>
      <c r="AD772" s="568"/>
      <c r="AE772" s="568"/>
      <c r="AF772" s="568"/>
      <c r="AG772" s="568"/>
      <c r="AH772" s="568"/>
      <c r="AI772" s="568"/>
      <c r="AJ772" s="568"/>
    </row>
    <row r="773">
      <c r="A773" s="568"/>
      <c r="B773" s="568"/>
      <c r="C773" s="568"/>
      <c r="D773" s="568"/>
      <c r="E773" s="569"/>
      <c r="F773" s="568"/>
      <c r="G773" s="568"/>
      <c r="H773" s="568"/>
      <c r="I773" s="568"/>
      <c r="J773" s="568"/>
      <c r="K773" s="568"/>
      <c r="L773" s="568"/>
      <c r="M773" s="568"/>
      <c r="N773" s="568"/>
      <c r="O773" s="568"/>
      <c r="P773" s="568"/>
      <c r="Q773" s="568"/>
      <c r="R773" s="568"/>
      <c r="S773" s="568"/>
      <c r="T773" s="568"/>
      <c r="U773" s="568"/>
      <c r="V773" s="568"/>
      <c r="W773" s="568"/>
      <c r="X773" s="568"/>
      <c r="Y773" s="568"/>
      <c r="Z773" s="568"/>
      <c r="AA773" s="568"/>
      <c r="AB773" s="568"/>
      <c r="AC773" s="568"/>
      <c r="AD773" s="568"/>
      <c r="AE773" s="568"/>
      <c r="AF773" s="568"/>
      <c r="AG773" s="568"/>
      <c r="AH773" s="568"/>
      <c r="AI773" s="568"/>
      <c r="AJ773" s="568"/>
    </row>
    <row r="774">
      <c r="A774" s="568"/>
      <c r="B774" s="568"/>
      <c r="C774" s="568"/>
      <c r="D774" s="568"/>
      <c r="E774" s="569"/>
      <c r="F774" s="568"/>
      <c r="G774" s="568"/>
      <c r="H774" s="568"/>
      <c r="I774" s="568"/>
      <c r="J774" s="568"/>
      <c r="K774" s="568"/>
      <c r="L774" s="568"/>
      <c r="M774" s="568"/>
      <c r="N774" s="568"/>
      <c r="O774" s="568"/>
      <c r="P774" s="568"/>
      <c r="Q774" s="568"/>
      <c r="R774" s="568"/>
      <c r="S774" s="568"/>
      <c r="T774" s="568"/>
      <c r="U774" s="568"/>
      <c r="V774" s="568"/>
      <c r="W774" s="568"/>
      <c r="X774" s="568"/>
      <c r="Y774" s="568"/>
      <c r="Z774" s="568"/>
      <c r="AA774" s="568"/>
      <c r="AB774" s="568"/>
      <c r="AC774" s="568"/>
      <c r="AD774" s="568"/>
      <c r="AE774" s="568"/>
      <c r="AF774" s="568"/>
      <c r="AG774" s="568"/>
      <c r="AH774" s="568"/>
      <c r="AI774" s="568"/>
      <c r="AJ774" s="568"/>
    </row>
    <row r="775">
      <c r="A775" s="568"/>
      <c r="B775" s="568"/>
      <c r="C775" s="568"/>
      <c r="D775" s="568"/>
      <c r="E775" s="569"/>
      <c r="F775" s="568"/>
      <c r="G775" s="568"/>
      <c r="H775" s="568"/>
      <c r="I775" s="568"/>
      <c r="J775" s="568"/>
      <c r="K775" s="568"/>
      <c r="L775" s="568"/>
      <c r="M775" s="568"/>
      <c r="N775" s="568"/>
      <c r="O775" s="568"/>
      <c r="P775" s="568"/>
      <c r="Q775" s="568"/>
      <c r="R775" s="568"/>
      <c r="S775" s="568"/>
      <c r="T775" s="568"/>
      <c r="U775" s="568"/>
      <c r="V775" s="568"/>
      <c r="W775" s="568"/>
      <c r="X775" s="568"/>
      <c r="Y775" s="568"/>
      <c r="Z775" s="568"/>
      <c r="AA775" s="568"/>
      <c r="AB775" s="568"/>
      <c r="AC775" s="568"/>
      <c r="AD775" s="568"/>
      <c r="AE775" s="568"/>
      <c r="AF775" s="568"/>
      <c r="AG775" s="568"/>
      <c r="AH775" s="568"/>
      <c r="AI775" s="568"/>
      <c r="AJ775" s="568"/>
    </row>
    <row r="776">
      <c r="A776" s="568"/>
      <c r="B776" s="568"/>
      <c r="C776" s="568"/>
      <c r="D776" s="568"/>
      <c r="E776" s="569"/>
      <c r="F776" s="568"/>
      <c r="G776" s="568"/>
      <c r="H776" s="568"/>
      <c r="I776" s="568"/>
      <c r="J776" s="568"/>
      <c r="K776" s="568"/>
      <c r="L776" s="568"/>
      <c r="M776" s="568"/>
      <c r="N776" s="568"/>
      <c r="O776" s="568"/>
      <c r="P776" s="568"/>
      <c r="Q776" s="568"/>
      <c r="R776" s="568"/>
      <c r="S776" s="568"/>
      <c r="T776" s="568"/>
      <c r="U776" s="568"/>
      <c r="V776" s="568"/>
      <c r="W776" s="568"/>
      <c r="X776" s="568"/>
      <c r="Y776" s="568"/>
      <c r="Z776" s="568"/>
      <c r="AA776" s="568"/>
      <c r="AB776" s="568"/>
      <c r="AC776" s="568"/>
      <c r="AD776" s="568"/>
      <c r="AE776" s="568"/>
      <c r="AF776" s="568"/>
      <c r="AG776" s="568"/>
      <c r="AH776" s="568"/>
      <c r="AI776" s="568"/>
      <c r="AJ776" s="568"/>
    </row>
    <row r="777">
      <c r="A777" s="568"/>
      <c r="B777" s="568"/>
      <c r="C777" s="568"/>
      <c r="D777" s="568"/>
      <c r="E777" s="569"/>
      <c r="F777" s="568"/>
      <c r="G777" s="568"/>
      <c r="H777" s="568"/>
      <c r="I777" s="568"/>
      <c r="J777" s="568"/>
      <c r="K777" s="568"/>
      <c r="L777" s="568"/>
      <c r="M777" s="568"/>
      <c r="N777" s="568"/>
      <c r="O777" s="568"/>
      <c r="P777" s="568"/>
      <c r="Q777" s="568"/>
      <c r="R777" s="568"/>
      <c r="S777" s="568"/>
      <c r="T777" s="568"/>
      <c r="U777" s="568"/>
      <c r="V777" s="568"/>
      <c r="W777" s="568"/>
      <c r="X777" s="568"/>
      <c r="Y777" s="568"/>
      <c r="Z777" s="568"/>
      <c r="AA777" s="568"/>
      <c r="AB777" s="568"/>
      <c r="AC777" s="568"/>
      <c r="AD777" s="568"/>
      <c r="AE777" s="568"/>
      <c r="AF777" s="568"/>
      <c r="AG777" s="568"/>
      <c r="AH777" s="568"/>
      <c r="AI777" s="568"/>
      <c r="AJ777" s="568"/>
    </row>
    <row r="778">
      <c r="A778" s="568"/>
      <c r="B778" s="568"/>
      <c r="C778" s="568"/>
      <c r="D778" s="568"/>
      <c r="E778" s="569"/>
      <c r="F778" s="568"/>
      <c r="G778" s="568"/>
      <c r="H778" s="568"/>
      <c r="I778" s="568"/>
      <c r="J778" s="568"/>
      <c r="K778" s="568"/>
      <c r="L778" s="568"/>
      <c r="M778" s="568"/>
      <c r="N778" s="568"/>
      <c r="O778" s="568"/>
      <c r="P778" s="568"/>
      <c r="Q778" s="568"/>
      <c r="R778" s="568"/>
      <c r="S778" s="568"/>
      <c r="T778" s="568"/>
      <c r="U778" s="568"/>
      <c r="V778" s="568"/>
      <c r="W778" s="568"/>
      <c r="X778" s="568"/>
      <c r="Y778" s="568"/>
      <c r="Z778" s="568"/>
      <c r="AA778" s="568"/>
      <c r="AB778" s="568"/>
      <c r="AC778" s="568"/>
      <c r="AD778" s="568"/>
      <c r="AE778" s="568"/>
      <c r="AF778" s="568"/>
      <c r="AG778" s="568"/>
      <c r="AH778" s="568"/>
      <c r="AI778" s="568"/>
      <c r="AJ778" s="568"/>
    </row>
    <row r="779">
      <c r="A779" s="568"/>
      <c r="B779" s="568"/>
      <c r="C779" s="568"/>
      <c r="D779" s="568"/>
      <c r="E779" s="569"/>
      <c r="F779" s="568"/>
      <c r="G779" s="568"/>
      <c r="H779" s="568"/>
      <c r="I779" s="568"/>
      <c r="J779" s="568"/>
      <c r="K779" s="568"/>
      <c r="L779" s="568"/>
      <c r="M779" s="568"/>
      <c r="N779" s="568"/>
      <c r="O779" s="568"/>
      <c r="P779" s="568"/>
      <c r="Q779" s="568"/>
      <c r="R779" s="568"/>
      <c r="S779" s="568"/>
      <c r="T779" s="568"/>
      <c r="U779" s="568"/>
      <c r="V779" s="568"/>
      <c r="W779" s="568"/>
      <c r="X779" s="568"/>
      <c r="Y779" s="568"/>
      <c r="Z779" s="568"/>
      <c r="AA779" s="568"/>
      <c r="AB779" s="568"/>
      <c r="AC779" s="568"/>
      <c r="AD779" s="568"/>
      <c r="AE779" s="568"/>
      <c r="AF779" s="568"/>
      <c r="AG779" s="568"/>
      <c r="AH779" s="568"/>
      <c r="AI779" s="568"/>
      <c r="AJ779" s="568"/>
    </row>
    <row r="780">
      <c r="A780" s="568"/>
      <c r="B780" s="568"/>
      <c r="C780" s="568"/>
      <c r="D780" s="568"/>
      <c r="E780" s="569"/>
      <c r="F780" s="568"/>
      <c r="G780" s="568"/>
      <c r="H780" s="568"/>
      <c r="I780" s="568"/>
      <c r="J780" s="568"/>
      <c r="K780" s="568"/>
      <c r="L780" s="568"/>
      <c r="M780" s="568"/>
      <c r="N780" s="568"/>
      <c r="O780" s="568"/>
      <c r="P780" s="568"/>
      <c r="Q780" s="568"/>
      <c r="R780" s="568"/>
      <c r="S780" s="568"/>
      <c r="T780" s="568"/>
      <c r="U780" s="568"/>
      <c r="V780" s="568"/>
      <c r="W780" s="568"/>
      <c r="X780" s="568"/>
      <c r="Y780" s="568"/>
      <c r="Z780" s="568"/>
      <c r="AA780" s="568"/>
      <c r="AB780" s="568"/>
      <c r="AC780" s="568"/>
      <c r="AD780" s="568"/>
      <c r="AE780" s="568"/>
      <c r="AF780" s="568"/>
      <c r="AG780" s="568"/>
      <c r="AH780" s="568"/>
      <c r="AI780" s="568"/>
      <c r="AJ780" s="568"/>
    </row>
    <row r="781">
      <c r="A781" s="568"/>
      <c r="B781" s="568"/>
      <c r="C781" s="568"/>
      <c r="D781" s="568"/>
      <c r="E781" s="569"/>
      <c r="F781" s="568"/>
      <c r="G781" s="568"/>
      <c r="H781" s="568"/>
      <c r="I781" s="568"/>
      <c r="J781" s="568"/>
      <c r="K781" s="568"/>
      <c r="L781" s="568"/>
      <c r="M781" s="568"/>
      <c r="N781" s="568"/>
      <c r="O781" s="568"/>
      <c r="P781" s="568"/>
      <c r="Q781" s="568"/>
      <c r="R781" s="568"/>
      <c r="S781" s="568"/>
      <c r="T781" s="568"/>
      <c r="U781" s="568"/>
      <c r="V781" s="568"/>
      <c r="W781" s="568"/>
      <c r="X781" s="568"/>
      <c r="Y781" s="568"/>
      <c r="Z781" s="568"/>
      <c r="AA781" s="568"/>
      <c r="AB781" s="568"/>
      <c r="AC781" s="568"/>
      <c r="AD781" s="568"/>
      <c r="AE781" s="568"/>
      <c r="AF781" s="568"/>
      <c r="AG781" s="568"/>
      <c r="AH781" s="568"/>
      <c r="AI781" s="568"/>
      <c r="AJ781" s="568"/>
    </row>
    <row r="782">
      <c r="A782" s="568"/>
      <c r="B782" s="568"/>
      <c r="C782" s="568"/>
      <c r="D782" s="568"/>
      <c r="E782" s="569"/>
      <c r="F782" s="568"/>
      <c r="G782" s="568"/>
      <c r="H782" s="568"/>
      <c r="I782" s="568"/>
      <c r="J782" s="568"/>
      <c r="K782" s="568"/>
      <c r="L782" s="568"/>
      <c r="M782" s="568"/>
      <c r="N782" s="568"/>
      <c r="O782" s="568"/>
      <c r="P782" s="568"/>
      <c r="Q782" s="568"/>
      <c r="R782" s="568"/>
      <c r="S782" s="568"/>
      <c r="T782" s="568"/>
      <c r="U782" s="568"/>
      <c r="V782" s="568"/>
      <c r="W782" s="568"/>
      <c r="X782" s="568"/>
      <c r="Y782" s="568"/>
      <c r="Z782" s="568"/>
      <c r="AA782" s="568"/>
      <c r="AB782" s="568"/>
      <c r="AC782" s="568"/>
      <c r="AD782" s="568"/>
      <c r="AE782" s="568"/>
      <c r="AF782" s="568"/>
      <c r="AG782" s="568"/>
      <c r="AH782" s="568"/>
      <c r="AI782" s="568"/>
      <c r="AJ782" s="568"/>
    </row>
    <row r="783">
      <c r="A783" s="568"/>
      <c r="B783" s="568"/>
      <c r="C783" s="568"/>
      <c r="D783" s="568"/>
      <c r="E783" s="569"/>
      <c r="F783" s="568"/>
      <c r="G783" s="568"/>
      <c r="H783" s="568"/>
      <c r="I783" s="568"/>
      <c r="J783" s="568"/>
      <c r="K783" s="568"/>
      <c r="L783" s="568"/>
      <c r="M783" s="568"/>
      <c r="N783" s="568"/>
      <c r="O783" s="568"/>
      <c r="P783" s="568"/>
      <c r="Q783" s="568"/>
      <c r="R783" s="568"/>
      <c r="S783" s="568"/>
      <c r="T783" s="568"/>
      <c r="U783" s="568"/>
      <c r="V783" s="568"/>
      <c r="W783" s="568"/>
      <c r="X783" s="568"/>
      <c r="Y783" s="568"/>
      <c r="Z783" s="568"/>
      <c r="AA783" s="568"/>
      <c r="AB783" s="568"/>
      <c r="AC783" s="568"/>
      <c r="AD783" s="568"/>
      <c r="AE783" s="568"/>
      <c r="AF783" s="568"/>
      <c r="AG783" s="568"/>
      <c r="AH783" s="568"/>
      <c r="AI783" s="568"/>
      <c r="AJ783" s="568"/>
    </row>
    <row r="784">
      <c r="A784" s="568"/>
      <c r="B784" s="568"/>
      <c r="C784" s="568"/>
      <c r="D784" s="568"/>
      <c r="E784" s="569"/>
      <c r="F784" s="568"/>
      <c r="G784" s="568"/>
      <c r="H784" s="568"/>
      <c r="I784" s="568"/>
      <c r="J784" s="568"/>
      <c r="K784" s="568"/>
      <c r="L784" s="568"/>
      <c r="M784" s="568"/>
      <c r="N784" s="568"/>
      <c r="O784" s="568"/>
      <c r="P784" s="568"/>
      <c r="Q784" s="568"/>
      <c r="R784" s="568"/>
      <c r="S784" s="568"/>
      <c r="T784" s="568"/>
      <c r="U784" s="568"/>
      <c r="V784" s="568"/>
      <c r="W784" s="568"/>
      <c r="X784" s="568"/>
      <c r="Y784" s="568"/>
      <c r="Z784" s="568"/>
      <c r="AA784" s="568"/>
      <c r="AB784" s="568"/>
      <c r="AC784" s="568"/>
      <c r="AD784" s="568"/>
      <c r="AE784" s="568"/>
      <c r="AF784" s="568"/>
      <c r="AG784" s="568"/>
      <c r="AH784" s="568"/>
      <c r="AI784" s="568"/>
      <c r="AJ784" s="568"/>
    </row>
    <row r="785">
      <c r="A785" s="568"/>
      <c r="B785" s="568"/>
      <c r="C785" s="568"/>
      <c r="D785" s="568"/>
      <c r="E785" s="569"/>
      <c r="F785" s="568"/>
      <c r="G785" s="568"/>
      <c r="H785" s="568"/>
      <c r="I785" s="568"/>
      <c r="J785" s="568"/>
      <c r="K785" s="568"/>
      <c r="L785" s="568"/>
      <c r="M785" s="568"/>
      <c r="N785" s="568"/>
      <c r="O785" s="568"/>
      <c r="P785" s="568"/>
      <c r="Q785" s="568"/>
      <c r="R785" s="568"/>
      <c r="S785" s="568"/>
      <c r="T785" s="568"/>
      <c r="U785" s="568"/>
      <c r="V785" s="568"/>
      <c r="W785" s="568"/>
      <c r="X785" s="568"/>
      <c r="Y785" s="568"/>
      <c r="Z785" s="568"/>
      <c r="AA785" s="568"/>
      <c r="AB785" s="568"/>
      <c r="AC785" s="568"/>
      <c r="AD785" s="568"/>
      <c r="AE785" s="568"/>
      <c r="AF785" s="568"/>
      <c r="AG785" s="568"/>
      <c r="AH785" s="568"/>
      <c r="AI785" s="568"/>
      <c r="AJ785" s="568"/>
    </row>
    <row r="786">
      <c r="A786" s="568"/>
      <c r="B786" s="568"/>
      <c r="C786" s="568"/>
      <c r="D786" s="568"/>
      <c r="E786" s="569"/>
      <c r="F786" s="568"/>
      <c r="G786" s="568"/>
      <c r="H786" s="568"/>
      <c r="I786" s="568"/>
      <c r="J786" s="568"/>
      <c r="K786" s="568"/>
      <c r="L786" s="568"/>
      <c r="M786" s="568"/>
      <c r="N786" s="568"/>
      <c r="O786" s="568"/>
      <c r="P786" s="568"/>
      <c r="Q786" s="568"/>
      <c r="R786" s="568"/>
      <c r="S786" s="568"/>
      <c r="T786" s="568"/>
      <c r="U786" s="568"/>
      <c r="V786" s="568"/>
      <c r="W786" s="568"/>
      <c r="X786" s="568"/>
      <c r="Y786" s="568"/>
      <c r="Z786" s="568"/>
      <c r="AA786" s="568"/>
      <c r="AB786" s="568"/>
      <c r="AC786" s="568"/>
      <c r="AD786" s="568"/>
      <c r="AE786" s="568"/>
      <c r="AF786" s="568"/>
      <c r="AG786" s="568"/>
      <c r="AH786" s="568"/>
      <c r="AI786" s="568"/>
      <c r="AJ786" s="568"/>
    </row>
    <row r="787">
      <c r="A787" s="568"/>
      <c r="B787" s="568"/>
      <c r="C787" s="568"/>
      <c r="D787" s="568"/>
      <c r="E787" s="569"/>
      <c r="F787" s="568"/>
      <c r="G787" s="568"/>
      <c r="H787" s="568"/>
      <c r="I787" s="568"/>
      <c r="J787" s="568"/>
      <c r="K787" s="568"/>
      <c r="L787" s="568"/>
      <c r="M787" s="568"/>
      <c r="N787" s="568"/>
      <c r="O787" s="568"/>
      <c r="P787" s="568"/>
      <c r="Q787" s="568"/>
      <c r="R787" s="568"/>
      <c r="S787" s="568"/>
      <c r="T787" s="568"/>
      <c r="U787" s="568"/>
      <c r="V787" s="568"/>
      <c r="W787" s="568"/>
      <c r="X787" s="568"/>
      <c r="Y787" s="568"/>
      <c r="Z787" s="568"/>
      <c r="AA787" s="568"/>
      <c r="AB787" s="568"/>
      <c r="AC787" s="568"/>
      <c r="AD787" s="568"/>
      <c r="AE787" s="568"/>
      <c r="AF787" s="568"/>
      <c r="AG787" s="568"/>
      <c r="AH787" s="568"/>
      <c r="AI787" s="568"/>
      <c r="AJ787" s="568"/>
    </row>
    <row r="788">
      <c r="A788" s="568"/>
      <c r="B788" s="568"/>
      <c r="C788" s="568"/>
      <c r="D788" s="568"/>
      <c r="E788" s="569"/>
      <c r="F788" s="568"/>
      <c r="G788" s="568"/>
      <c r="H788" s="568"/>
      <c r="I788" s="568"/>
      <c r="J788" s="568"/>
      <c r="K788" s="568"/>
      <c r="L788" s="568"/>
      <c r="M788" s="568"/>
      <c r="N788" s="568"/>
      <c r="O788" s="568"/>
      <c r="P788" s="568"/>
      <c r="Q788" s="568"/>
      <c r="R788" s="568"/>
      <c r="S788" s="568"/>
      <c r="T788" s="568"/>
      <c r="U788" s="568"/>
      <c r="V788" s="568"/>
      <c r="W788" s="568"/>
      <c r="X788" s="568"/>
      <c r="Y788" s="568"/>
      <c r="Z788" s="568"/>
      <c r="AA788" s="568"/>
      <c r="AB788" s="568"/>
      <c r="AC788" s="568"/>
      <c r="AD788" s="568"/>
      <c r="AE788" s="568"/>
      <c r="AF788" s="568"/>
      <c r="AG788" s="568"/>
      <c r="AH788" s="568"/>
      <c r="AI788" s="568"/>
      <c r="AJ788" s="568"/>
    </row>
    <row r="789">
      <c r="A789" s="568"/>
      <c r="B789" s="568"/>
      <c r="C789" s="568"/>
      <c r="D789" s="568"/>
      <c r="E789" s="569"/>
      <c r="F789" s="568"/>
      <c r="G789" s="568"/>
      <c r="H789" s="568"/>
      <c r="I789" s="568"/>
      <c r="J789" s="568"/>
      <c r="K789" s="568"/>
      <c r="L789" s="568"/>
      <c r="M789" s="568"/>
      <c r="N789" s="568"/>
      <c r="O789" s="568"/>
      <c r="P789" s="568"/>
      <c r="Q789" s="568"/>
      <c r="R789" s="568"/>
      <c r="S789" s="568"/>
      <c r="T789" s="568"/>
      <c r="U789" s="568"/>
      <c r="V789" s="568"/>
      <c r="W789" s="568"/>
      <c r="X789" s="568"/>
      <c r="Y789" s="568"/>
      <c r="Z789" s="568"/>
      <c r="AA789" s="568"/>
      <c r="AB789" s="568"/>
      <c r="AC789" s="568"/>
      <c r="AD789" s="568"/>
      <c r="AE789" s="568"/>
      <c r="AF789" s="568"/>
      <c r="AG789" s="568"/>
      <c r="AH789" s="568"/>
      <c r="AI789" s="568"/>
      <c r="AJ789" s="568"/>
    </row>
    <row r="790">
      <c r="A790" s="568"/>
      <c r="B790" s="568"/>
      <c r="C790" s="568"/>
      <c r="D790" s="568"/>
      <c r="E790" s="569"/>
      <c r="F790" s="568"/>
      <c r="G790" s="568"/>
      <c r="H790" s="568"/>
      <c r="I790" s="568"/>
      <c r="J790" s="568"/>
      <c r="K790" s="568"/>
      <c r="L790" s="568"/>
      <c r="M790" s="568"/>
      <c r="N790" s="568"/>
      <c r="O790" s="568"/>
      <c r="P790" s="568"/>
      <c r="Q790" s="568"/>
      <c r="R790" s="568"/>
      <c r="S790" s="568"/>
      <c r="T790" s="568"/>
      <c r="U790" s="568"/>
      <c r="V790" s="568"/>
      <c r="W790" s="568"/>
      <c r="X790" s="568"/>
      <c r="Y790" s="568"/>
      <c r="Z790" s="568"/>
      <c r="AA790" s="568"/>
      <c r="AB790" s="568"/>
      <c r="AC790" s="568"/>
      <c r="AD790" s="568"/>
      <c r="AE790" s="568"/>
      <c r="AF790" s="568"/>
      <c r="AG790" s="568"/>
      <c r="AH790" s="568"/>
      <c r="AI790" s="568"/>
      <c r="AJ790" s="568"/>
    </row>
    <row r="791">
      <c r="A791" s="568"/>
      <c r="B791" s="568"/>
      <c r="C791" s="568"/>
      <c r="D791" s="568"/>
      <c r="E791" s="569"/>
      <c r="F791" s="568"/>
      <c r="G791" s="568"/>
      <c r="H791" s="568"/>
      <c r="I791" s="568"/>
      <c r="J791" s="568"/>
      <c r="K791" s="568"/>
      <c r="L791" s="568"/>
      <c r="M791" s="568"/>
      <c r="N791" s="568"/>
      <c r="O791" s="568"/>
      <c r="P791" s="568"/>
      <c r="Q791" s="568"/>
      <c r="R791" s="568"/>
      <c r="S791" s="568"/>
      <c r="T791" s="568"/>
      <c r="U791" s="568"/>
      <c r="V791" s="568"/>
      <c r="W791" s="568"/>
      <c r="X791" s="568"/>
      <c r="Y791" s="568"/>
      <c r="Z791" s="568"/>
      <c r="AA791" s="568"/>
      <c r="AB791" s="568"/>
      <c r="AC791" s="568"/>
      <c r="AD791" s="568"/>
      <c r="AE791" s="568"/>
      <c r="AF791" s="568"/>
      <c r="AG791" s="568"/>
      <c r="AH791" s="568"/>
      <c r="AI791" s="568"/>
      <c r="AJ791" s="568"/>
    </row>
    <row r="792">
      <c r="A792" s="568"/>
      <c r="B792" s="568"/>
      <c r="C792" s="568"/>
      <c r="D792" s="568"/>
      <c r="E792" s="569"/>
      <c r="F792" s="568"/>
      <c r="G792" s="568"/>
      <c r="H792" s="568"/>
      <c r="I792" s="568"/>
      <c r="J792" s="568"/>
      <c r="K792" s="568"/>
      <c r="L792" s="568"/>
      <c r="M792" s="568"/>
      <c r="N792" s="568"/>
      <c r="O792" s="568"/>
      <c r="P792" s="568"/>
      <c r="Q792" s="568"/>
      <c r="R792" s="568"/>
      <c r="S792" s="568"/>
      <c r="T792" s="568"/>
      <c r="U792" s="568"/>
      <c r="V792" s="568"/>
      <c r="W792" s="568"/>
      <c r="X792" s="568"/>
      <c r="Y792" s="568"/>
      <c r="Z792" s="568"/>
      <c r="AA792" s="568"/>
      <c r="AB792" s="568"/>
      <c r="AC792" s="568"/>
      <c r="AD792" s="568"/>
      <c r="AE792" s="568"/>
      <c r="AF792" s="568"/>
      <c r="AG792" s="568"/>
      <c r="AH792" s="568"/>
      <c r="AI792" s="568"/>
      <c r="AJ792" s="568"/>
    </row>
    <row r="793">
      <c r="A793" s="568"/>
      <c r="B793" s="568"/>
      <c r="C793" s="568"/>
      <c r="D793" s="568"/>
      <c r="E793" s="569"/>
      <c r="F793" s="568"/>
      <c r="G793" s="568"/>
      <c r="H793" s="568"/>
      <c r="I793" s="568"/>
      <c r="J793" s="568"/>
      <c r="K793" s="568"/>
      <c r="L793" s="568"/>
      <c r="M793" s="568"/>
      <c r="N793" s="568"/>
      <c r="O793" s="568"/>
      <c r="P793" s="568"/>
      <c r="Q793" s="568"/>
      <c r="R793" s="568"/>
      <c r="S793" s="568"/>
      <c r="T793" s="568"/>
      <c r="U793" s="568"/>
      <c r="V793" s="568"/>
      <c r="W793" s="568"/>
      <c r="X793" s="568"/>
      <c r="Y793" s="568"/>
      <c r="Z793" s="568"/>
      <c r="AA793" s="568"/>
      <c r="AB793" s="568"/>
      <c r="AC793" s="568"/>
      <c r="AD793" s="568"/>
      <c r="AE793" s="568"/>
      <c r="AF793" s="568"/>
      <c r="AG793" s="568"/>
      <c r="AH793" s="568"/>
      <c r="AI793" s="568"/>
      <c r="AJ793" s="568"/>
    </row>
    <row r="794">
      <c r="A794" s="568"/>
      <c r="B794" s="568"/>
      <c r="C794" s="568"/>
      <c r="D794" s="568"/>
      <c r="E794" s="569"/>
      <c r="F794" s="568"/>
      <c r="G794" s="568"/>
      <c r="H794" s="568"/>
      <c r="I794" s="568"/>
      <c r="J794" s="568"/>
      <c r="K794" s="568"/>
      <c r="L794" s="568"/>
      <c r="M794" s="568"/>
      <c r="N794" s="568"/>
      <c r="O794" s="568"/>
      <c r="P794" s="568"/>
      <c r="Q794" s="568"/>
      <c r="R794" s="568"/>
      <c r="S794" s="568"/>
      <c r="T794" s="568"/>
      <c r="U794" s="568"/>
      <c r="V794" s="568"/>
      <c r="W794" s="568"/>
      <c r="X794" s="568"/>
      <c r="Y794" s="568"/>
      <c r="Z794" s="568"/>
      <c r="AA794" s="568"/>
      <c r="AB794" s="568"/>
      <c r="AC794" s="568"/>
      <c r="AD794" s="568"/>
      <c r="AE794" s="568"/>
      <c r="AF794" s="568"/>
      <c r="AG794" s="568"/>
      <c r="AH794" s="568"/>
      <c r="AI794" s="568"/>
      <c r="AJ794" s="568"/>
    </row>
    <row r="795">
      <c r="A795" s="568"/>
      <c r="B795" s="568"/>
      <c r="C795" s="568"/>
      <c r="D795" s="568"/>
      <c r="E795" s="569"/>
      <c r="F795" s="568"/>
      <c r="G795" s="568"/>
      <c r="H795" s="568"/>
      <c r="I795" s="568"/>
      <c r="J795" s="568"/>
      <c r="K795" s="568"/>
      <c r="L795" s="568"/>
      <c r="M795" s="568"/>
      <c r="N795" s="568"/>
      <c r="O795" s="568"/>
      <c r="P795" s="568"/>
      <c r="Q795" s="568"/>
      <c r="R795" s="568"/>
      <c r="S795" s="568"/>
      <c r="T795" s="568"/>
      <c r="U795" s="568"/>
      <c r="V795" s="568"/>
      <c r="W795" s="568"/>
      <c r="X795" s="568"/>
      <c r="Y795" s="568"/>
      <c r="Z795" s="568"/>
      <c r="AA795" s="568"/>
      <c r="AB795" s="568"/>
      <c r="AC795" s="568"/>
      <c r="AD795" s="568"/>
      <c r="AE795" s="568"/>
      <c r="AF795" s="568"/>
      <c r="AG795" s="568"/>
      <c r="AH795" s="568"/>
      <c r="AI795" s="568"/>
      <c r="AJ795" s="568"/>
    </row>
    <row r="796">
      <c r="A796" s="568"/>
      <c r="B796" s="568"/>
      <c r="C796" s="568"/>
      <c r="D796" s="568"/>
      <c r="E796" s="569"/>
      <c r="F796" s="568"/>
      <c r="G796" s="568"/>
      <c r="H796" s="568"/>
      <c r="I796" s="568"/>
      <c r="J796" s="568"/>
      <c r="K796" s="568"/>
      <c r="L796" s="568"/>
      <c r="M796" s="568"/>
      <c r="N796" s="568"/>
      <c r="O796" s="568"/>
      <c r="P796" s="568"/>
      <c r="Q796" s="568"/>
      <c r="R796" s="568"/>
      <c r="S796" s="568"/>
      <c r="T796" s="568"/>
      <c r="U796" s="568"/>
      <c r="V796" s="568"/>
      <c r="W796" s="568"/>
      <c r="X796" s="568"/>
      <c r="Y796" s="568"/>
      <c r="Z796" s="568"/>
      <c r="AA796" s="568"/>
      <c r="AB796" s="568"/>
      <c r="AC796" s="568"/>
      <c r="AD796" s="568"/>
      <c r="AE796" s="568"/>
      <c r="AF796" s="568"/>
      <c r="AG796" s="568"/>
      <c r="AH796" s="568"/>
      <c r="AI796" s="568"/>
      <c r="AJ796" s="568"/>
    </row>
    <row r="797">
      <c r="A797" s="568"/>
      <c r="B797" s="568"/>
      <c r="C797" s="568"/>
      <c r="D797" s="568"/>
      <c r="E797" s="569"/>
      <c r="F797" s="568"/>
      <c r="G797" s="568"/>
      <c r="H797" s="568"/>
      <c r="I797" s="568"/>
      <c r="J797" s="568"/>
      <c r="K797" s="568"/>
      <c r="L797" s="568"/>
      <c r="M797" s="568"/>
      <c r="N797" s="568"/>
      <c r="O797" s="568"/>
      <c r="P797" s="568"/>
      <c r="Q797" s="568"/>
      <c r="R797" s="568"/>
      <c r="S797" s="568"/>
      <c r="T797" s="568"/>
      <c r="U797" s="568"/>
      <c r="V797" s="568"/>
      <c r="W797" s="568"/>
      <c r="X797" s="568"/>
      <c r="Y797" s="568"/>
      <c r="Z797" s="568"/>
      <c r="AA797" s="568"/>
      <c r="AB797" s="568"/>
      <c r="AC797" s="568"/>
      <c r="AD797" s="568"/>
      <c r="AE797" s="568"/>
      <c r="AF797" s="568"/>
      <c r="AG797" s="568"/>
      <c r="AH797" s="568"/>
      <c r="AI797" s="568"/>
      <c r="AJ797" s="568"/>
    </row>
    <row r="798">
      <c r="A798" s="568"/>
      <c r="B798" s="568"/>
      <c r="C798" s="568"/>
      <c r="D798" s="568"/>
      <c r="E798" s="569"/>
      <c r="F798" s="568"/>
      <c r="G798" s="568"/>
      <c r="H798" s="568"/>
      <c r="I798" s="568"/>
      <c r="J798" s="568"/>
      <c r="K798" s="568"/>
      <c r="L798" s="568"/>
      <c r="M798" s="568"/>
      <c r="N798" s="568"/>
      <c r="O798" s="568"/>
      <c r="P798" s="568"/>
      <c r="Q798" s="568"/>
      <c r="R798" s="568"/>
      <c r="S798" s="568"/>
      <c r="T798" s="568"/>
      <c r="U798" s="568"/>
      <c r="V798" s="568"/>
      <c r="W798" s="568"/>
      <c r="X798" s="568"/>
      <c r="Y798" s="568"/>
      <c r="Z798" s="568"/>
      <c r="AA798" s="568"/>
      <c r="AB798" s="568"/>
      <c r="AC798" s="568"/>
      <c r="AD798" s="568"/>
      <c r="AE798" s="568"/>
      <c r="AF798" s="568"/>
      <c r="AG798" s="568"/>
      <c r="AH798" s="568"/>
      <c r="AI798" s="568"/>
      <c r="AJ798" s="568"/>
    </row>
    <row r="799">
      <c r="A799" s="568"/>
      <c r="B799" s="568"/>
      <c r="C799" s="568"/>
      <c r="D799" s="568"/>
      <c r="E799" s="569"/>
      <c r="F799" s="568"/>
      <c r="G799" s="568"/>
      <c r="H799" s="568"/>
      <c r="I799" s="568"/>
      <c r="J799" s="568"/>
      <c r="K799" s="568"/>
      <c r="L799" s="568"/>
      <c r="M799" s="568"/>
      <c r="N799" s="568"/>
      <c r="O799" s="568"/>
      <c r="P799" s="568"/>
      <c r="Q799" s="568"/>
      <c r="R799" s="568"/>
      <c r="S799" s="568"/>
      <c r="T799" s="568"/>
      <c r="U799" s="568"/>
      <c r="V799" s="568"/>
      <c r="W799" s="568"/>
      <c r="X799" s="568"/>
      <c r="Y799" s="568"/>
      <c r="Z799" s="568"/>
      <c r="AA799" s="568"/>
      <c r="AB799" s="568"/>
      <c r="AC799" s="568"/>
      <c r="AD799" s="568"/>
      <c r="AE799" s="568"/>
      <c r="AF799" s="568"/>
      <c r="AG799" s="568"/>
      <c r="AH799" s="568"/>
      <c r="AI799" s="568"/>
      <c r="AJ799" s="568"/>
    </row>
    <row r="800">
      <c r="A800" s="568"/>
      <c r="B800" s="568"/>
      <c r="C800" s="568"/>
      <c r="D800" s="568"/>
      <c r="E800" s="569"/>
      <c r="F800" s="568"/>
      <c r="G800" s="568"/>
      <c r="H800" s="568"/>
      <c r="I800" s="568"/>
      <c r="J800" s="568"/>
      <c r="K800" s="568"/>
      <c r="L800" s="568"/>
      <c r="M800" s="568"/>
      <c r="N800" s="568"/>
      <c r="O800" s="568"/>
      <c r="P800" s="568"/>
      <c r="Q800" s="568"/>
      <c r="R800" s="568"/>
      <c r="S800" s="568"/>
      <c r="T800" s="568"/>
      <c r="U800" s="568"/>
      <c r="V800" s="568"/>
      <c r="W800" s="568"/>
      <c r="X800" s="568"/>
      <c r="Y800" s="568"/>
      <c r="Z800" s="568"/>
      <c r="AA800" s="568"/>
      <c r="AB800" s="568"/>
      <c r="AC800" s="568"/>
      <c r="AD800" s="568"/>
      <c r="AE800" s="568"/>
      <c r="AF800" s="568"/>
      <c r="AG800" s="568"/>
      <c r="AH800" s="568"/>
      <c r="AI800" s="568"/>
      <c r="AJ800" s="568"/>
    </row>
    <row r="801">
      <c r="A801" s="568"/>
      <c r="B801" s="568"/>
      <c r="C801" s="568"/>
      <c r="D801" s="568"/>
      <c r="E801" s="569"/>
      <c r="F801" s="568"/>
      <c r="G801" s="568"/>
      <c r="H801" s="568"/>
      <c r="I801" s="568"/>
      <c r="J801" s="568"/>
      <c r="K801" s="568"/>
      <c r="L801" s="568"/>
      <c r="M801" s="568"/>
      <c r="N801" s="568"/>
      <c r="O801" s="568"/>
      <c r="P801" s="568"/>
      <c r="Q801" s="568"/>
      <c r="R801" s="568"/>
      <c r="S801" s="568"/>
      <c r="T801" s="568"/>
      <c r="U801" s="568"/>
      <c r="V801" s="568"/>
      <c r="W801" s="568"/>
      <c r="X801" s="568"/>
      <c r="Y801" s="568"/>
      <c r="Z801" s="568"/>
      <c r="AA801" s="568"/>
      <c r="AB801" s="568"/>
      <c r="AC801" s="568"/>
      <c r="AD801" s="568"/>
      <c r="AE801" s="568"/>
      <c r="AF801" s="568"/>
      <c r="AG801" s="568"/>
      <c r="AH801" s="568"/>
      <c r="AI801" s="568"/>
      <c r="AJ801" s="568"/>
    </row>
    <row r="802">
      <c r="A802" s="568"/>
      <c r="B802" s="568"/>
      <c r="C802" s="568"/>
      <c r="D802" s="568"/>
      <c r="E802" s="569"/>
      <c r="F802" s="568"/>
      <c r="G802" s="568"/>
      <c r="H802" s="568"/>
      <c r="I802" s="568"/>
      <c r="J802" s="568"/>
      <c r="K802" s="568"/>
      <c r="L802" s="568"/>
      <c r="M802" s="568"/>
      <c r="N802" s="568"/>
      <c r="O802" s="568"/>
      <c r="P802" s="568"/>
      <c r="Q802" s="568"/>
      <c r="R802" s="568"/>
      <c r="S802" s="568"/>
      <c r="T802" s="568"/>
      <c r="U802" s="568"/>
      <c r="V802" s="568"/>
      <c r="W802" s="568"/>
      <c r="X802" s="568"/>
      <c r="Y802" s="568"/>
      <c r="Z802" s="568"/>
      <c r="AA802" s="568"/>
      <c r="AB802" s="568"/>
      <c r="AC802" s="568"/>
      <c r="AD802" s="568"/>
      <c r="AE802" s="568"/>
      <c r="AF802" s="568"/>
      <c r="AG802" s="568"/>
      <c r="AH802" s="568"/>
      <c r="AI802" s="568"/>
      <c r="AJ802" s="568"/>
    </row>
    <row r="803">
      <c r="A803" s="568"/>
      <c r="B803" s="568"/>
      <c r="C803" s="568"/>
      <c r="D803" s="568"/>
      <c r="E803" s="569"/>
      <c r="F803" s="568"/>
      <c r="G803" s="568"/>
      <c r="H803" s="568"/>
      <c r="I803" s="568"/>
      <c r="J803" s="568"/>
      <c r="K803" s="568"/>
      <c r="L803" s="568"/>
      <c r="M803" s="568"/>
      <c r="N803" s="568"/>
      <c r="O803" s="568"/>
      <c r="P803" s="568"/>
      <c r="Q803" s="568"/>
      <c r="R803" s="568"/>
      <c r="S803" s="568"/>
      <c r="T803" s="568"/>
      <c r="U803" s="568"/>
      <c r="V803" s="568"/>
      <c r="W803" s="568"/>
      <c r="X803" s="568"/>
      <c r="Y803" s="568"/>
      <c r="Z803" s="568"/>
      <c r="AA803" s="568"/>
      <c r="AB803" s="568"/>
      <c r="AC803" s="568"/>
      <c r="AD803" s="568"/>
      <c r="AE803" s="568"/>
      <c r="AF803" s="568"/>
      <c r="AG803" s="568"/>
      <c r="AH803" s="568"/>
      <c r="AI803" s="568"/>
      <c r="AJ803" s="568"/>
    </row>
    <row r="804">
      <c r="A804" s="568"/>
      <c r="B804" s="568"/>
      <c r="C804" s="568"/>
      <c r="D804" s="568"/>
      <c r="E804" s="569"/>
      <c r="F804" s="568"/>
      <c r="G804" s="568"/>
      <c r="H804" s="568"/>
      <c r="I804" s="568"/>
      <c r="J804" s="568"/>
      <c r="K804" s="568"/>
      <c r="L804" s="568"/>
      <c r="M804" s="568"/>
      <c r="N804" s="568"/>
      <c r="O804" s="568"/>
      <c r="P804" s="568"/>
      <c r="Q804" s="568"/>
      <c r="R804" s="568"/>
      <c r="S804" s="568"/>
      <c r="T804" s="568"/>
      <c r="U804" s="568"/>
      <c r="V804" s="568"/>
      <c r="W804" s="568"/>
      <c r="X804" s="568"/>
      <c r="Y804" s="568"/>
      <c r="Z804" s="568"/>
      <c r="AA804" s="568"/>
      <c r="AB804" s="568"/>
      <c r="AC804" s="568"/>
      <c r="AD804" s="568"/>
      <c r="AE804" s="568"/>
      <c r="AF804" s="568"/>
      <c r="AG804" s="568"/>
      <c r="AH804" s="568"/>
      <c r="AI804" s="568"/>
      <c r="AJ804" s="568"/>
    </row>
    <row r="805">
      <c r="A805" s="568"/>
      <c r="B805" s="568"/>
      <c r="C805" s="568"/>
      <c r="D805" s="568"/>
      <c r="E805" s="569"/>
      <c r="F805" s="568"/>
      <c r="G805" s="568"/>
      <c r="H805" s="568"/>
      <c r="I805" s="568"/>
      <c r="J805" s="568"/>
      <c r="K805" s="568"/>
      <c r="L805" s="568"/>
      <c r="M805" s="568"/>
      <c r="N805" s="568"/>
      <c r="O805" s="568"/>
      <c r="P805" s="568"/>
      <c r="Q805" s="568"/>
      <c r="R805" s="568"/>
      <c r="S805" s="568"/>
      <c r="T805" s="568"/>
      <c r="U805" s="568"/>
      <c r="V805" s="568"/>
      <c r="W805" s="568"/>
      <c r="X805" s="568"/>
      <c r="Y805" s="568"/>
      <c r="Z805" s="568"/>
      <c r="AA805" s="568"/>
      <c r="AB805" s="568"/>
      <c r="AC805" s="568"/>
      <c r="AD805" s="568"/>
      <c r="AE805" s="568"/>
      <c r="AF805" s="568"/>
      <c r="AG805" s="568"/>
      <c r="AH805" s="568"/>
      <c r="AI805" s="568"/>
      <c r="AJ805" s="568"/>
    </row>
    <row r="806">
      <c r="A806" s="568"/>
      <c r="B806" s="568"/>
      <c r="C806" s="568"/>
      <c r="D806" s="568"/>
      <c r="E806" s="569"/>
      <c r="F806" s="568"/>
      <c r="G806" s="568"/>
      <c r="H806" s="568"/>
      <c r="I806" s="568"/>
      <c r="J806" s="568"/>
      <c r="K806" s="568"/>
      <c r="L806" s="568"/>
      <c r="M806" s="568"/>
      <c r="N806" s="568"/>
      <c r="O806" s="568"/>
      <c r="P806" s="568"/>
      <c r="Q806" s="568"/>
      <c r="R806" s="568"/>
      <c r="S806" s="568"/>
      <c r="T806" s="568"/>
      <c r="U806" s="568"/>
      <c r="V806" s="568"/>
      <c r="W806" s="568"/>
      <c r="X806" s="568"/>
      <c r="Y806" s="568"/>
      <c r="Z806" s="568"/>
      <c r="AA806" s="568"/>
      <c r="AB806" s="568"/>
      <c r="AC806" s="568"/>
      <c r="AD806" s="568"/>
      <c r="AE806" s="568"/>
      <c r="AF806" s="568"/>
      <c r="AG806" s="568"/>
      <c r="AH806" s="568"/>
      <c r="AI806" s="568"/>
      <c r="AJ806" s="568"/>
    </row>
    <row r="807">
      <c r="A807" s="568"/>
      <c r="B807" s="568"/>
      <c r="C807" s="568"/>
      <c r="D807" s="568"/>
      <c r="E807" s="569"/>
      <c r="F807" s="568"/>
      <c r="G807" s="568"/>
      <c r="H807" s="568"/>
      <c r="I807" s="568"/>
      <c r="J807" s="568"/>
      <c r="K807" s="568"/>
      <c r="L807" s="568"/>
      <c r="M807" s="568"/>
      <c r="N807" s="568"/>
      <c r="O807" s="568"/>
      <c r="P807" s="568"/>
      <c r="Q807" s="568"/>
      <c r="R807" s="568"/>
      <c r="S807" s="568"/>
      <c r="T807" s="568"/>
      <c r="U807" s="568"/>
      <c r="V807" s="568"/>
      <c r="W807" s="568"/>
      <c r="X807" s="568"/>
      <c r="Y807" s="568"/>
      <c r="Z807" s="568"/>
      <c r="AA807" s="568"/>
      <c r="AB807" s="568"/>
      <c r="AC807" s="568"/>
      <c r="AD807" s="568"/>
      <c r="AE807" s="568"/>
      <c r="AF807" s="568"/>
      <c r="AG807" s="568"/>
      <c r="AH807" s="568"/>
      <c r="AI807" s="568"/>
      <c r="AJ807" s="568"/>
    </row>
    <row r="808">
      <c r="A808" s="568"/>
      <c r="B808" s="568"/>
      <c r="C808" s="568"/>
      <c r="D808" s="568"/>
      <c r="E808" s="569"/>
      <c r="F808" s="568"/>
      <c r="G808" s="568"/>
      <c r="H808" s="568"/>
      <c r="I808" s="568"/>
      <c r="J808" s="568"/>
      <c r="K808" s="568"/>
      <c r="L808" s="568"/>
      <c r="M808" s="568"/>
      <c r="N808" s="568"/>
      <c r="O808" s="568"/>
      <c r="P808" s="568"/>
      <c r="Q808" s="568"/>
      <c r="R808" s="568"/>
      <c r="S808" s="568"/>
      <c r="T808" s="568"/>
      <c r="U808" s="568"/>
      <c r="V808" s="568"/>
      <c r="W808" s="568"/>
      <c r="X808" s="568"/>
      <c r="Y808" s="568"/>
      <c r="Z808" s="568"/>
      <c r="AA808" s="568"/>
      <c r="AB808" s="568"/>
      <c r="AC808" s="568"/>
      <c r="AD808" s="568"/>
      <c r="AE808" s="568"/>
      <c r="AF808" s="568"/>
      <c r="AG808" s="568"/>
      <c r="AH808" s="568"/>
      <c r="AI808" s="568"/>
      <c r="AJ808" s="568"/>
    </row>
    <row r="809">
      <c r="A809" s="568"/>
      <c r="B809" s="568"/>
      <c r="C809" s="568"/>
      <c r="D809" s="568"/>
      <c r="E809" s="569"/>
      <c r="F809" s="568"/>
      <c r="G809" s="568"/>
      <c r="H809" s="568"/>
      <c r="I809" s="568"/>
      <c r="J809" s="568"/>
      <c r="K809" s="568"/>
      <c r="L809" s="568"/>
      <c r="M809" s="568"/>
      <c r="N809" s="568"/>
      <c r="O809" s="568"/>
      <c r="P809" s="568"/>
      <c r="Q809" s="568"/>
      <c r="R809" s="568"/>
      <c r="S809" s="568"/>
      <c r="T809" s="568"/>
      <c r="U809" s="568"/>
      <c r="V809" s="568"/>
      <c r="W809" s="568"/>
      <c r="X809" s="568"/>
      <c r="Y809" s="568"/>
      <c r="Z809" s="568"/>
      <c r="AA809" s="568"/>
      <c r="AB809" s="568"/>
      <c r="AC809" s="568"/>
      <c r="AD809" s="568"/>
      <c r="AE809" s="568"/>
      <c r="AF809" s="568"/>
      <c r="AG809" s="568"/>
      <c r="AH809" s="568"/>
      <c r="AI809" s="568"/>
      <c r="AJ809" s="568"/>
    </row>
    <row r="810">
      <c r="A810" s="568"/>
      <c r="B810" s="568"/>
      <c r="C810" s="568"/>
      <c r="D810" s="568"/>
      <c r="E810" s="569"/>
      <c r="F810" s="568"/>
      <c r="G810" s="568"/>
      <c r="H810" s="568"/>
      <c r="I810" s="568"/>
      <c r="J810" s="568"/>
      <c r="K810" s="568"/>
      <c r="L810" s="568"/>
      <c r="M810" s="568"/>
      <c r="N810" s="568"/>
      <c r="O810" s="568"/>
      <c r="P810" s="568"/>
      <c r="Q810" s="568"/>
      <c r="R810" s="568"/>
      <c r="S810" s="568"/>
      <c r="T810" s="568"/>
      <c r="U810" s="568"/>
      <c r="V810" s="568"/>
      <c r="W810" s="568"/>
      <c r="X810" s="568"/>
      <c r="Y810" s="568"/>
      <c r="Z810" s="568"/>
      <c r="AA810" s="568"/>
      <c r="AB810" s="568"/>
      <c r="AC810" s="568"/>
      <c r="AD810" s="568"/>
      <c r="AE810" s="568"/>
      <c r="AF810" s="568"/>
      <c r="AG810" s="568"/>
      <c r="AH810" s="568"/>
      <c r="AI810" s="568"/>
      <c r="AJ810" s="568"/>
    </row>
    <row r="811">
      <c r="A811" s="568"/>
      <c r="B811" s="568"/>
      <c r="C811" s="568"/>
      <c r="D811" s="568"/>
      <c r="E811" s="569"/>
      <c r="F811" s="568"/>
      <c r="G811" s="568"/>
      <c r="H811" s="568"/>
      <c r="I811" s="568"/>
      <c r="J811" s="568"/>
      <c r="K811" s="568"/>
      <c r="L811" s="568"/>
      <c r="M811" s="568"/>
      <c r="N811" s="568"/>
      <c r="O811" s="568"/>
      <c r="P811" s="568"/>
      <c r="Q811" s="568"/>
      <c r="R811" s="568"/>
      <c r="S811" s="568"/>
      <c r="T811" s="568"/>
      <c r="U811" s="568"/>
      <c r="V811" s="568"/>
      <c r="W811" s="568"/>
      <c r="X811" s="568"/>
      <c r="Y811" s="568"/>
      <c r="Z811" s="568"/>
      <c r="AA811" s="568"/>
      <c r="AB811" s="568"/>
      <c r="AC811" s="568"/>
      <c r="AD811" s="568"/>
      <c r="AE811" s="568"/>
      <c r="AF811" s="568"/>
      <c r="AG811" s="568"/>
      <c r="AH811" s="568"/>
      <c r="AI811" s="568"/>
      <c r="AJ811" s="568"/>
    </row>
    <row r="812">
      <c r="A812" s="568"/>
      <c r="B812" s="568"/>
      <c r="C812" s="568"/>
      <c r="D812" s="568"/>
      <c r="E812" s="569"/>
      <c r="F812" s="568"/>
      <c r="G812" s="568"/>
      <c r="H812" s="568"/>
      <c r="I812" s="568"/>
      <c r="J812" s="568"/>
      <c r="K812" s="568"/>
      <c r="L812" s="568"/>
      <c r="M812" s="568"/>
      <c r="N812" s="568"/>
      <c r="O812" s="568"/>
      <c r="P812" s="568"/>
      <c r="Q812" s="568"/>
      <c r="R812" s="568"/>
      <c r="S812" s="568"/>
      <c r="T812" s="568"/>
      <c r="U812" s="568"/>
      <c r="V812" s="568"/>
      <c r="W812" s="568"/>
      <c r="X812" s="568"/>
      <c r="Y812" s="568"/>
      <c r="Z812" s="568"/>
      <c r="AA812" s="568"/>
      <c r="AB812" s="568"/>
      <c r="AC812" s="568"/>
      <c r="AD812" s="568"/>
      <c r="AE812" s="568"/>
      <c r="AF812" s="568"/>
      <c r="AG812" s="568"/>
      <c r="AH812" s="568"/>
      <c r="AI812" s="568"/>
      <c r="AJ812" s="568"/>
    </row>
    <row r="813">
      <c r="A813" s="568"/>
      <c r="B813" s="568"/>
      <c r="C813" s="568"/>
      <c r="D813" s="568"/>
      <c r="E813" s="569"/>
      <c r="F813" s="568"/>
      <c r="G813" s="568"/>
      <c r="H813" s="568"/>
      <c r="I813" s="568"/>
      <c r="J813" s="568"/>
      <c r="K813" s="568"/>
      <c r="L813" s="568"/>
      <c r="M813" s="568"/>
      <c r="N813" s="568"/>
      <c r="O813" s="568"/>
      <c r="P813" s="568"/>
      <c r="Q813" s="568"/>
      <c r="R813" s="568"/>
      <c r="S813" s="568"/>
      <c r="T813" s="568"/>
      <c r="U813" s="568"/>
      <c r="V813" s="568"/>
      <c r="W813" s="568"/>
      <c r="X813" s="568"/>
      <c r="Y813" s="568"/>
      <c r="Z813" s="568"/>
      <c r="AA813" s="568"/>
      <c r="AB813" s="568"/>
      <c r="AC813" s="568"/>
      <c r="AD813" s="568"/>
      <c r="AE813" s="568"/>
      <c r="AF813" s="568"/>
      <c r="AG813" s="568"/>
      <c r="AH813" s="568"/>
      <c r="AI813" s="568"/>
      <c r="AJ813" s="568"/>
    </row>
    <row r="814">
      <c r="A814" s="568"/>
      <c r="B814" s="568"/>
      <c r="C814" s="568"/>
      <c r="D814" s="568"/>
      <c r="E814" s="569"/>
      <c r="F814" s="568"/>
      <c r="G814" s="568"/>
      <c r="H814" s="568"/>
      <c r="I814" s="568"/>
      <c r="J814" s="568"/>
      <c r="K814" s="568"/>
      <c r="L814" s="568"/>
      <c r="M814" s="568"/>
      <c r="N814" s="568"/>
      <c r="O814" s="568"/>
      <c r="P814" s="568"/>
      <c r="Q814" s="568"/>
      <c r="R814" s="568"/>
      <c r="S814" s="568"/>
      <c r="T814" s="568"/>
      <c r="U814" s="568"/>
      <c r="V814" s="568"/>
      <c r="W814" s="568"/>
      <c r="X814" s="568"/>
      <c r="Y814" s="568"/>
      <c r="Z814" s="568"/>
      <c r="AA814" s="568"/>
      <c r="AB814" s="568"/>
      <c r="AC814" s="568"/>
      <c r="AD814" s="568"/>
      <c r="AE814" s="568"/>
      <c r="AF814" s="568"/>
      <c r="AG814" s="568"/>
      <c r="AH814" s="568"/>
      <c r="AI814" s="568"/>
      <c r="AJ814" s="568"/>
    </row>
    <row r="815">
      <c r="A815" s="568"/>
      <c r="B815" s="568"/>
      <c r="C815" s="568"/>
      <c r="D815" s="568"/>
      <c r="E815" s="569"/>
      <c r="F815" s="568"/>
      <c r="G815" s="568"/>
      <c r="H815" s="568"/>
      <c r="I815" s="568"/>
      <c r="J815" s="568"/>
      <c r="K815" s="568"/>
      <c r="L815" s="568"/>
      <c r="M815" s="568"/>
      <c r="N815" s="568"/>
      <c r="O815" s="568"/>
      <c r="P815" s="568"/>
      <c r="Q815" s="568"/>
      <c r="R815" s="568"/>
      <c r="S815" s="568"/>
      <c r="T815" s="568"/>
      <c r="U815" s="568"/>
      <c r="V815" s="568"/>
      <c r="W815" s="568"/>
      <c r="X815" s="568"/>
      <c r="Y815" s="568"/>
      <c r="Z815" s="568"/>
      <c r="AA815" s="568"/>
      <c r="AB815" s="568"/>
      <c r="AC815" s="568"/>
      <c r="AD815" s="568"/>
      <c r="AE815" s="568"/>
      <c r="AF815" s="568"/>
      <c r="AG815" s="568"/>
      <c r="AH815" s="568"/>
      <c r="AI815" s="568"/>
      <c r="AJ815" s="568"/>
    </row>
    <row r="816">
      <c r="A816" s="568"/>
      <c r="B816" s="568"/>
      <c r="C816" s="568"/>
      <c r="D816" s="568"/>
      <c r="E816" s="569"/>
      <c r="F816" s="568"/>
      <c r="G816" s="568"/>
      <c r="H816" s="568"/>
      <c r="I816" s="568"/>
      <c r="J816" s="568"/>
      <c r="K816" s="568"/>
      <c r="L816" s="568"/>
      <c r="M816" s="568"/>
      <c r="N816" s="568"/>
      <c r="O816" s="568"/>
      <c r="P816" s="568"/>
      <c r="Q816" s="568"/>
      <c r="R816" s="568"/>
      <c r="S816" s="568"/>
      <c r="T816" s="568"/>
      <c r="U816" s="568"/>
      <c r="V816" s="568"/>
      <c r="W816" s="568"/>
      <c r="X816" s="568"/>
      <c r="Y816" s="568"/>
      <c r="Z816" s="568"/>
      <c r="AA816" s="568"/>
      <c r="AB816" s="568"/>
      <c r="AC816" s="568"/>
      <c r="AD816" s="568"/>
      <c r="AE816" s="568"/>
      <c r="AF816" s="568"/>
      <c r="AG816" s="568"/>
      <c r="AH816" s="568"/>
      <c r="AI816" s="568"/>
      <c r="AJ816" s="568"/>
    </row>
    <row r="817">
      <c r="A817" s="568"/>
      <c r="B817" s="568"/>
      <c r="C817" s="568"/>
      <c r="D817" s="568"/>
      <c r="E817" s="569"/>
      <c r="F817" s="568"/>
      <c r="G817" s="568"/>
      <c r="H817" s="568"/>
      <c r="I817" s="568"/>
      <c r="J817" s="568"/>
      <c r="K817" s="568"/>
      <c r="L817" s="568"/>
      <c r="M817" s="568"/>
      <c r="N817" s="568"/>
      <c r="O817" s="568"/>
      <c r="P817" s="568"/>
      <c r="Q817" s="568"/>
      <c r="R817" s="568"/>
      <c r="S817" s="568"/>
      <c r="T817" s="568"/>
      <c r="U817" s="568"/>
      <c r="V817" s="568"/>
      <c r="W817" s="568"/>
      <c r="X817" s="568"/>
      <c r="Y817" s="568"/>
      <c r="Z817" s="568"/>
      <c r="AA817" s="568"/>
      <c r="AB817" s="568"/>
      <c r="AC817" s="568"/>
      <c r="AD817" s="568"/>
      <c r="AE817" s="568"/>
      <c r="AF817" s="568"/>
      <c r="AG817" s="568"/>
      <c r="AH817" s="568"/>
      <c r="AI817" s="568"/>
      <c r="AJ817" s="568"/>
    </row>
    <row r="818">
      <c r="A818" s="568"/>
      <c r="B818" s="568"/>
      <c r="C818" s="568"/>
      <c r="D818" s="568"/>
      <c r="E818" s="569"/>
      <c r="F818" s="568"/>
      <c r="G818" s="568"/>
      <c r="H818" s="568"/>
      <c r="I818" s="568"/>
      <c r="J818" s="568"/>
      <c r="K818" s="568"/>
      <c r="L818" s="568"/>
      <c r="M818" s="568"/>
      <c r="N818" s="568"/>
      <c r="O818" s="568"/>
      <c r="P818" s="568"/>
      <c r="Q818" s="568"/>
      <c r="R818" s="568"/>
      <c r="S818" s="568"/>
      <c r="T818" s="568"/>
      <c r="U818" s="568"/>
      <c r="V818" s="568"/>
      <c r="W818" s="568"/>
      <c r="X818" s="568"/>
      <c r="Y818" s="568"/>
      <c r="Z818" s="568"/>
      <c r="AA818" s="568"/>
      <c r="AB818" s="568"/>
      <c r="AC818" s="568"/>
      <c r="AD818" s="568"/>
      <c r="AE818" s="568"/>
      <c r="AF818" s="568"/>
      <c r="AG818" s="568"/>
      <c r="AH818" s="568"/>
      <c r="AI818" s="568"/>
      <c r="AJ818" s="568"/>
    </row>
    <row r="819">
      <c r="A819" s="568"/>
      <c r="B819" s="568"/>
      <c r="C819" s="568"/>
      <c r="D819" s="568"/>
      <c r="E819" s="569"/>
      <c r="F819" s="568"/>
      <c r="G819" s="568"/>
      <c r="H819" s="568"/>
      <c r="I819" s="568"/>
      <c r="J819" s="568"/>
      <c r="K819" s="568"/>
      <c r="L819" s="568"/>
      <c r="M819" s="568"/>
      <c r="N819" s="568"/>
      <c r="O819" s="568"/>
      <c r="P819" s="568"/>
      <c r="Q819" s="568"/>
      <c r="R819" s="568"/>
      <c r="S819" s="568"/>
      <c r="T819" s="568"/>
      <c r="U819" s="568"/>
      <c r="V819" s="568"/>
      <c r="W819" s="568"/>
      <c r="X819" s="568"/>
      <c r="Y819" s="568"/>
      <c r="Z819" s="568"/>
      <c r="AA819" s="568"/>
      <c r="AB819" s="568"/>
      <c r="AC819" s="568"/>
      <c r="AD819" s="568"/>
      <c r="AE819" s="568"/>
      <c r="AF819" s="568"/>
      <c r="AG819" s="568"/>
      <c r="AH819" s="568"/>
      <c r="AI819" s="568"/>
      <c r="AJ819" s="568"/>
    </row>
    <row r="820">
      <c r="A820" s="568"/>
      <c r="B820" s="568"/>
      <c r="C820" s="568"/>
      <c r="D820" s="568"/>
      <c r="E820" s="569"/>
      <c r="F820" s="568"/>
      <c r="G820" s="568"/>
      <c r="H820" s="568"/>
      <c r="I820" s="568"/>
      <c r="J820" s="568"/>
      <c r="K820" s="568"/>
      <c r="L820" s="568"/>
      <c r="M820" s="568"/>
      <c r="N820" s="568"/>
      <c r="O820" s="568"/>
      <c r="P820" s="568"/>
      <c r="Q820" s="568"/>
      <c r="R820" s="568"/>
      <c r="S820" s="568"/>
      <c r="T820" s="568"/>
      <c r="U820" s="568"/>
      <c r="V820" s="568"/>
      <c r="W820" s="568"/>
      <c r="X820" s="568"/>
      <c r="Y820" s="568"/>
      <c r="Z820" s="568"/>
      <c r="AA820" s="568"/>
      <c r="AB820" s="568"/>
      <c r="AC820" s="568"/>
      <c r="AD820" s="568"/>
      <c r="AE820" s="568"/>
      <c r="AF820" s="568"/>
      <c r="AG820" s="568"/>
      <c r="AH820" s="568"/>
      <c r="AI820" s="568"/>
      <c r="AJ820" s="568"/>
    </row>
    <row r="821">
      <c r="A821" s="568"/>
      <c r="B821" s="568"/>
      <c r="C821" s="568"/>
      <c r="D821" s="568"/>
      <c r="E821" s="569"/>
      <c r="F821" s="568"/>
      <c r="G821" s="568"/>
      <c r="H821" s="568"/>
      <c r="I821" s="568"/>
      <c r="J821" s="568"/>
      <c r="K821" s="568"/>
      <c r="L821" s="568"/>
      <c r="M821" s="568"/>
      <c r="N821" s="568"/>
      <c r="O821" s="568"/>
      <c r="P821" s="568"/>
      <c r="Q821" s="568"/>
      <c r="R821" s="568"/>
      <c r="S821" s="568"/>
      <c r="T821" s="568"/>
      <c r="U821" s="568"/>
      <c r="V821" s="568"/>
      <c r="W821" s="568"/>
      <c r="X821" s="568"/>
      <c r="Y821" s="568"/>
      <c r="Z821" s="568"/>
      <c r="AA821" s="568"/>
      <c r="AB821" s="568"/>
      <c r="AC821" s="568"/>
      <c r="AD821" s="568"/>
      <c r="AE821" s="568"/>
      <c r="AF821" s="568"/>
      <c r="AG821" s="568"/>
      <c r="AH821" s="568"/>
      <c r="AI821" s="568"/>
      <c r="AJ821" s="568"/>
    </row>
    <row r="822">
      <c r="A822" s="568"/>
      <c r="B822" s="568"/>
      <c r="C822" s="568"/>
      <c r="D822" s="568"/>
      <c r="E822" s="569"/>
      <c r="F822" s="568"/>
      <c r="G822" s="568"/>
      <c r="H822" s="568"/>
      <c r="I822" s="568"/>
      <c r="J822" s="568"/>
      <c r="K822" s="568"/>
      <c r="L822" s="568"/>
      <c r="M822" s="568"/>
      <c r="N822" s="568"/>
      <c r="O822" s="568"/>
      <c r="P822" s="568"/>
      <c r="Q822" s="568"/>
      <c r="R822" s="568"/>
      <c r="S822" s="568"/>
      <c r="T822" s="568"/>
      <c r="U822" s="568"/>
      <c r="V822" s="568"/>
      <c r="W822" s="568"/>
      <c r="X822" s="568"/>
      <c r="Y822" s="568"/>
      <c r="Z822" s="568"/>
      <c r="AA822" s="568"/>
      <c r="AB822" s="568"/>
      <c r="AC822" s="568"/>
      <c r="AD822" s="568"/>
      <c r="AE822" s="568"/>
      <c r="AF822" s="568"/>
      <c r="AG822" s="568"/>
      <c r="AH822" s="568"/>
      <c r="AI822" s="568"/>
      <c r="AJ822" s="568"/>
    </row>
    <row r="823">
      <c r="A823" s="568"/>
      <c r="B823" s="568"/>
      <c r="C823" s="568"/>
      <c r="D823" s="568"/>
      <c r="E823" s="569"/>
      <c r="F823" s="568"/>
      <c r="G823" s="568"/>
      <c r="H823" s="568"/>
      <c r="I823" s="568"/>
      <c r="J823" s="568"/>
      <c r="K823" s="568"/>
      <c r="L823" s="568"/>
      <c r="M823" s="568"/>
      <c r="N823" s="568"/>
      <c r="O823" s="568"/>
      <c r="P823" s="568"/>
      <c r="Q823" s="568"/>
      <c r="R823" s="568"/>
      <c r="S823" s="568"/>
      <c r="T823" s="568"/>
      <c r="U823" s="568"/>
      <c r="V823" s="568"/>
      <c r="W823" s="568"/>
      <c r="X823" s="568"/>
      <c r="Y823" s="568"/>
      <c r="Z823" s="568"/>
      <c r="AA823" s="568"/>
      <c r="AB823" s="568"/>
      <c r="AC823" s="568"/>
      <c r="AD823" s="568"/>
      <c r="AE823" s="568"/>
      <c r="AF823" s="568"/>
      <c r="AG823" s="568"/>
      <c r="AH823" s="568"/>
      <c r="AI823" s="568"/>
      <c r="AJ823" s="568"/>
    </row>
    <row r="824">
      <c r="A824" s="568"/>
      <c r="B824" s="568"/>
      <c r="C824" s="568"/>
      <c r="D824" s="568"/>
      <c r="E824" s="569"/>
      <c r="F824" s="568"/>
      <c r="G824" s="568"/>
      <c r="H824" s="568"/>
      <c r="I824" s="568"/>
      <c r="J824" s="568"/>
      <c r="K824" s="568"/>
      <c r="L824" s="568"/>
      <c r="M824" s="568"/>
      <c r="N824" s="568"/>
      <c r="O824" s="568"/>
      <c r="P824" s="568"/>
      <c r="Q824" s="568"/>
      <c r="R824" s="568"/>
      <c r="S824" s="568"/>
      <c r="T824" s="568"/>
      <c r="U824" s="568"/>
      <c r="V824" s="568"/>
      <c r="W824" s="568"/>
      <c r="X824" s="568"/>
      <c r="Y824" s="568"/>
      <c r="Z824" s="568"/>
      <c r="AA824" s="568"/>
      <c r="AB824" s="568"/>
      <c r="AC824" s="568"/>
      <c r="AD824" s="568"/>
      <c r="AE824" s="568"/>
      <c r="AF824" s="568"/>
      <c r="AG824" s="568"/>
      <c r="AH824" s="568"/>
      <c r="AI824" s="568"/>
      <c r="AJ824" s="568"/>
    </row>
    <row r="825">
      <c r="A825" s="568"/>
      <c r="B825" s="568"/>
      <c r="C825" s="568"/>
      <c r="D825" s="568"/>
      <c r="E825" s="569"/>
      <c r="F825" s="568"/>
      <c r="G825" s="568"/>
      <c r="H825" s="568"/>
      <c r="I825" s="568"/>
      <c r="J825" s="568"/>
      <c r="K825" s="568"/>
      <c r="L825" s="568"/>
      <c r="M825" s="568"/>
      <c r="N825" s="568"/>
      <c r="O825" s="568"/>
      <c r="P825" s="568"/>
      <c r="Q825" s="568"/>
      <c r="R825" s="568"/>
      <c r="S825" s="568"/>
      <c r="T825" s="568"/>
      <c r="U825" s="568"/>
      <c r="V825" s="568"/>
      <c r="W825" s="568"/>
      <c r="X825" s="568"/>
      <c r="Y825" s="568"/>
      <c r="Z825" s="568"/>
      <c r="AA825" s="568"/>
      <c r="AB825" s="568"/>
      <c r="AC825" s="568"/>
      <c r="AD825" s="568"/>
      <c r="AE825" s="568"/>
      <c r="AF825" s="568"/>
      <c r="AG825" s="568"/>
      <c r="AH825" s="568"/>
      <c r="AI825" s="568"/>
      <c r="AJ825" s="568"/>
    </row>
    <row r="826">
      <c r="A826" s="568"/>
      <c r="B826" s="568"/>
      <c r="C826" s="568"/>
      <c r="D826" s="568"/>
      <c r="E826" s="569"/>
      <c r="F826" s="568"/>
      <c r="G826" s="568"/>
      <c r="H826" s="568"/>
      <c r="I826" s="568"/>
      <c r="J826" s="568"/>
      <c r="K826" s="568"/>
      <c r="L826" s="568"/>
      <c r="M826" s="568"/>
      <c r="N826" s="568"/>
      <c r="O826" s="568"/>
      <c r="P826" s="568"/>
      <c r="Q826" s="568"/>
      <c r="R826" s="568"/>
      <c r="S826" s="568"/>
      <c r="T826" s="568"/>
      <c r="U826" s="568"/>
      <c r="V826" s="568"/>
      <c r="W826" s="568"/>
      <c r="X826" s="568"/>
      <c r="Y826" s="568"/>
      <c r="Z826" s="568"/>
      <c r="AA826" s="568"/>
      <c r="AB826" s="568"/>
      <c r="AC826" s="568"/>
      <c r="AD826" s="568"/>
      <c r="AE826" s="568"/>
      <c r="AF826" s="568"/>
      <c r="AG826" s="568"/>
      <c r="AH826" s="568"/>
      <c r="AI826" s="568"/>
      <c r="AJ826" s="568"/>
    </row>
    <row r="827">
      <c r="A827" s="568"/>
      <c r="B827" s="568"/>
      <c r="C827" s="568"/>
      <c r="D827" s="568"/>
      <c r="E827" s="569"/>
      <c r="F827" s="568"/>
      <c r="G827" s="568"/>
      <c r="H827" s="568"/>
      <c r="I827" s="568"/>
      <c r="J827" s="568"/>
      <c r="K827" s="568"/>
      <c r="L827" s="568"/>
      <c r="M827" s="568"/>
      <c r="N827" s="568"/>
      <c r="O827" s="568"/>
      <c r="P827" s="568"/>
      <c r="Q827" s="568"/>
      <c r="R827" s="568"/>
      <c r="S827" s="568"/>
      <c r="T827" s="568"/>
      <c r="U827" s="568"/>
      <c r="V827" s="568"/>
      <c r="W827" s="568"/>
      <c r="X827" s="568"/>
      <c r="Y827" s="568"/>
      <c r="Z827" s="568"/>
      <c r="AA827" s="568"/>
      <c r="AB827" s="568"/>
      <c r="AC827" s="568"/>
      <c r="AD827" s="568"/>
      <c r="AE827" s="568"/>
      <c r="AF827" s="568"/>
      <c r="AG827" s="568"/>
      <c r="AH827" s="568"/>
      <c r="AI827" s="568"/>
      <c r="AJ827" s="568"/>
    </row>
    <row r="828">
      <c r="A828" s="568"/>
      <c r="B828" s="568"/>
      <c r="C828" s="568"/>
      <c r="D828" s="568"/>
      <c r="E828" s="569"/>
      <c r="F828" s="568"/>
      <c r="G828" s="568"/>
      <c r="H828" s="568"/>
      <c r="I828" s="568"/>
      <c r="J828" s="568"/>
      <c r="K828" s="568"/>
      <c r="L828" s="568"/>
      <c r="M828" s="568"/>
      <c r="N828" s="568"/>
      <c r="O828" s="568"/>
      <c r="P828" s="568"/>
      <c r="Q828" s="568"/>
      <c r="R828" s="568"/>
      <c r="S828" s="568"/>
      <c r="T828" s="568"/>
      <c r="U828" s="568"/>
      <c r="V828" s="568"/>
      <c r="W828" s="568"/>
      <c r="X828" s="568"/>
      <c r="Y828" s="568"/>
      <c r="Z828" s="568"/>
      <c r="AA828" s="568"/>
      <c r="AB828" s="568"/>
      <c r="AC828" s="568"/>
      <c r="AD828" s="568"/>
      <c r="AE828" s="568"/>
      <c r="AF828" s="568"/>
      <c r="AG828" s="568"/>
      <c r="AH828" s="568"/>
      <c r="AI828" s="568"/>
      <c r="AJ828" s="568"/>
    </row>
    <row r="829">
      <c r="A829" s="568"/>
      <c r="B829" s="568"/>
      <c r="C829" s="568"/>
      <c r="D829" s="568"/>
      <c r="E829" s="569"/>
      <c r="F829" s="568"/>
      <c r="G829" s="568"/>
      <c r="H829" s="568"/>
      <c r="I829" s="568"/>
      <c r="J829" s="568"/>
      <c r="K829" s="568"/>
      <c r="L829" s="568"/>
      <c r="M829" s="568"/>
      <c r="N829" s="568"/>
      <c r="O829" s="568"/>
      <c r="P829" s="568"/>
      <c r="Q829" s="568"/>
      <c r="R829" s="568"/>
      <c r="S829" s="568"/>
      <c r="T829" s="568"/>
      <c r="U829" s="568"/>
      <c r="V829" s="568"/>
      <c r="W829" s="568"/>
      <c r="X829" s="568"/>
      <c r="Y829" s="568"/>
      <c r="Z829" s="568"/>
      <c r="AA829" s="568"/>
      <c r="AB829" s="568"/>
      <c r="AC829" s="568"/>
      <c r="AD829" s="568"/>
      <c r="AE829" s="568"/>
      <c r="AF829" s="568"/>
      <c r="AG829" s="568"/>
      <c r="AH829" s="568"/>
      <c r="AI829" s="568"/>
      <c r="AJ829" s="568"/>
    </row>
    <row r="830">
      <c r="A830" s="568"/>
      <c r="B830" s="568"/>
      <c r="C830" s="568"/>
      <c r="D830" s="568"/>
      <c r="E830" s="569"/>
      <c r="F830" s="568"/>
      <c r="G830" s="568"/>
      <c r="H830" s="568"/>
      <c r="I830" s="568"/>
      <c r="J830" s="568"/>
      <c r="K830" s="568"/>
      <c r="L830" s="568"/>
      <c r="M830" s="568"/>
      <c r="N830" s="568"/>
      <c r="O830" s="568"/>
      <c r="P830" s="568"/>
      <c r="Q830" s="568"/>
      <c r="R830" s="568"/>
      <c r="S830" s="568"/>
      <c r="T830" s="568"/>
      <c r="U830" s="568"/>
      <c r="V830" s="568"/>
      <c r="W830" s="568"/>
      <c r="X830" s="568"/>
      <c r="Y830" s="568"/>
      <c r="Z830" s="568"/>
      <c r="AA830" s="568"/>
      <c r="AB830" s="568"/>
      <c r="AC830" s="568"/>
      <c r="AD830" s="568"/>
      <c r="AE830" s="568"/>
      <c r="AF830" s="568"/>
      <c r="AG830" s="568"/>
      <c r="AH830" s="568"/>
      <c r="AI830" s="568"/>
      <c r="AJ830" s="568"/>
    </row>
    <row r="831">
      <c r="A831" s="568"/>
      <c r="B831" s="568"/>
      <c r="C831" s="568"/>
      <c r="D831" s="568"/>
      <c r="E831" s="569"/>
      <c r="F831" s="568"/>
      <c r="G831" s="568"/>
      <c r="H831" s="568"/>
      <c r="I831" s="568"/>
      <c r="J831" s="568"/>
      <c r="K831" s="568"/>
      <c r="L831" s="568"/>
      <c r="M831" s="568"/>
      <c r="N831" s="568"/>
      <c r="O831" s="568"/>
      <c r="P831" s="568"/>
      <c r="Q831" s="568"/>
      <c r="R831" s="568"/>
      <c r="S831" s="568"/>
      <c r="T831" s="568"/>
      <c r="U831" s="568"/>
      <c r="V831" s="568"/>
      <c r="W831" s="568"/>
      <c r="X831" s="568"/>
      <c r="Y831" s="568"/>
      <c r="Z831" s="568"/>
      <c r="AA831" s="568"/>
      <c r="AB831" s="568"/>
      <c r="AC831" s="568"/>
      <c r="AD831" s="568"/>
      <c r="AE831" s="568"/>
      <c r="AF831" s="568"/>
      <c r="AG831" s="568"/>
      <c r="AH831" s="568"/>
      <c r="AI831" s="568"/>
      <c r="AJ831" s="568"/>
    </row>
    <row r="832">
      <c r="A832" s="568"/>
      <c r="B832" s="568"/>
      <c r="C832" s="568"/>
      <c r="D832" s="568"/>
      <c r="E832" s="569"/>
      <c r="F832" s="568"/>
      <c r="G832" s="568"/>
      <c r="H832" s="568"/>
      <c r="I832" s="568"/>
      <c r="J832" s="568"/>
      <c r="K832" s="568"/>
      <c r="L832" s="568"/>
      <c r="M832" s="568"/>
      <c r="N832" s="568"/>
      <c r="O832" s="568"/>
      <c r="P832" s="568"/>
      <c r="Q832" s="568"/>
      <c r="R832" s="568"/>
      <c r="S832" s="568"/>
      <c r="T832" s="568"/>
      <c r="U832" s="568"/>
      <c r="V832" s="568"/>
      <c r="W832" s="568"/>
      <c r="X832" s="568"/>
      <c r="Y832" s="568"/>
      <c r="Z832" s="568"/>
      <c r="AA832" s="568"/>
      <c r="AB832" s="568"/>
      <c r="AC832" s="568"/>
      <c r="AD832" s="568"/>
      <c r="AE832" s="568"/>
      <c r="AF832" s="568"/>
      <c r="AG832" s="568"/>
      <c r="AH832" s="568"/>
      <c r="AI832" s="568"/>
      <c r="AJ832" s="568"/>
    </row>
    <row r="833">
      <c r="A833" s="568"/>
      <c r="B833" s="568"/>
      <c r="C833" s="568"/>
      <c r="D833" s="568"/>
      <c r="E833" s="569"/>
      <c r="F833" s="568"/>
      <c r="G833" s="568"/>
      <c r="H833" s="568"/>
      <c r="I833" s="568"/>
      <c r="J833" s="568"/>
      <c r="K833" s="568"/>
      <c r="L833" s="568"/>
      <c r="M833" s="568"/>
      <c r="N833" s="568"/>
      <c r="O833" s="568"/>
      <c r="P833" s="568"/>
      <c r="Q833" s="568"/>
      <c r="R833" s="568"/>
      <c r="S833" s="568"/>
      <c r="T833" s="568"/>
      <c r="U833" s="568"/>
      <c r="V833" s="568"/>
      <c r="W833" s="568"/>
      <c r="X833" s="568"/>
      <c r="Y833" s="568"/>
      <c r="Z833" s="568"/>
      <c r="AA833" s="568"/>
      <c r="AB833" s="568"/>
      <c r="AC833" s="568"/>
      <c r="AD833" s="568"/>
      <c r="AE833" s="568"/>
      <c r="AF833" s="568"/>
      <c r="AG833" s="568"/>
      <c r="AH833" s="568"/>
      <c r="AI833" s="568"/>
      <c r="AJ833" s="568"/>
    </row>
    <row r="834">
      <c r="A834" s="568"/>
      <c r="B834" s="568"/>
      <c r="C834" s="568"/>
      <c r="D834" s="568"/>
      <c r="E834" s="569"/>
      <c r="F834" s="568"/>
      <c r="G834" s="568"/>
      <c r="H834" s="568"/>
      <c r="I834" s="568"/>
      <c r="J834" s="568"/>
      <c r="K834" s="568"/>
      <c r="L834" s="568"/>
      <c r="M834" s="568"/>
      <c r="N834" s="568"/>
      <c r="O834" s="568"/>
      <c r="P834" s="568"/>
      <c r="Q834" s="568"/>
      <c r="R834" s="568"/>
      <c r="S834" s="568"/>
      <c r="T834" s="568"/>
      <c r="U834" s="568"/>
      <c r="V834" s="568"/>
      <c r="W834" s="568"/>
      <c r="X834" s="568"/>
      <c r="Y834" s="568"/>
      <c r="Z834" s="568"/>
      <c r="AA834" s="568"/>
      <c r="AB834" s="568"/>
      <c r="AC834" s="568"/>
      <c r="AD834" s="568"/>
      <c r="AE834" s="568"/>
      <c r="AF834" s="568"/>
      <c r="AG834" s="568"/>
      <c r="AH834" s="568"/>
      <c r="AI834" s="568"/>
      <c r="AJ834" s="568"/>
    </row>
    <row r="835">
      <c r="A835" s="568"/>
      <c r="B835" s="568"/>
      <c r="C835" s="568"/>
      <c r="D835" s="568"/>
      <c r="E835" s="569"/>
      <c r="F835" s="568"/>
      <c r="G835" s="568"/>
      <c r="H835" s="568"/>
      <c r="I835" s="568"/>
      <c r="J835" s="568"/>
      <c r="K835" s="568"/>
      <c r="L835" s="568"/>
      <c r="M835" s="568"/>
      <c r="N835" s="568"/>
      <c r="O835" s="568"/>
      <c r="P835" s="568"/>
      <c r="Q835" s="568"/>
      <c r="R835" s="568"/>
      <c r="S835" s="568"/>
      <c r="T835" s="568"/>
      <c r="U835" s="568"/>
      <c r="V835" s="568"/>
      <c r="W835" s="568"/>
      <c r="X835" s="568"/>
      <c r="Y835" s="568"/>
      <c r="Z835" s="568"/>
      <c r="AA835" s="568"/>
      <c r="AB835" s="568"/>
      <c r="AC835" s="568"/>
      <c r="AD835" s="568"/>
      <c r="AE835" s="568"/>
      <c r="AF835" s="568"/>
      <c r="AG835" s="568"/>
      <c r="AH835" s="568"/>
      <c r="AI835" s="568"/>
      <c r="AJ835" s="568"/>
    </row>
    <row r="836">
      <c r="A836" s="568"/>
      <c r="B836" s="568"/>
      <c r="C836" s="568"/>
      <c r="D836" s="568"/>
      <c r="E836" s="569"/>
      <c r="F836" s="568"/>
      <c r="G836" s="568"/>
      <c r="H836" s="568"/>
      <c r="I836" s="568"/>
      <c r="J836" s="568"/>
      <c r="K836" s="568"/>
      <c r="L836" s="568"/>
      <c r="M836" s="568"/>
      <c r="N836" s="568"/>
      <c r="O836" s="568"/>
      <c r="P836" s="568"/>
      <c r="Q836" s="568"/>
      <c r="R836" s="568"/>
      <c r="S836" s="568"/>
      <c r="T836" s="568"/>
      <c r="U836" s="568"/>
      <c r="V836" s="568"/>
      <c r="W836" s="568"/>
      <c r="X836" s="568"/>
      <c r="Y836" s="568"/>
      <c r="Z836" s="568"/>
      <c r="AA836" s="568"/>
      <c r="AB836" s="568"/>
      <c r="AC836" s="568"/>
      <c r="AD836" s="568"/>
      <c r="AE836" s="568"/>
      <c r="AF836" s="568"/>
      <c r="AG836" s="568"/>
      <c r="AH836" s="568"/>
      <c r="AI836" s="568"/>
      <c r="AJ836" s="568"/>
    </row>
    <row r="837">
      <c r="A837" s="568"/>
      <c r="B837" s="568"/>
      <c r="C837" s="568"/>
      <c r="D837" s="568"/>
      <c r="E837" s="569"/>
      <c r="F837" s="568"/>
      <c r="G837" s="568"/>
      <c r="H837" s="568"/>
      <c r="I837" s="568"/>
      <c r="J837" s="568"/>
      <c r="K837" s="568"/>
      <c r="L837" s="568"/>
      <c r="M837" s="568"/>
      <c r="N837" s="568"/>
      <c r="O837" s="568"/>
      <c r="P837" s="568"/>
      <c r="Q837" s="568"/>
      <c r="R837" s="568"/>
      <c r="S837" s="568"/>
      <c r="T837" s="568"/>
      <c r="U837" s="568"/>
      <c r="V837" s="568"/>
      <c r="W837" s="568"/>
      <c r="X837" s="568"/>
      <c r="Y837" s="568"/>
      <c r="Z837" s="568"/>
      <c r="AA837" s="568"/>
      <c r="AB837" s="568"/>
      <c r="AC837" s="568"/>
      <c r="AD837" s="568"/>
      <c r="AE837" s="568"/>
      <c r="AF837" s="568"/>
      <c r="AG837" s="568"/>
      <c r="AH837" s="568"/>
      <c r="AI837" s="568"/>
      <c r="AJ837" s="568"/>
    </row>
    <row r="838">
      <c r="A838" s="568"/>
      <c r="B838" s="568"/>
      <c r="C838" s="568"/>
      <c r="D838" s="568"/>
      <c r="E838" s="569"/>
      <c r="F838" s="568"/>
      <c r="G838" s="568"/>
      <c r="H838" s="568"/>
      <c r="I838" s="568"/>
      <c r="J838" s="568"/>
      <c r="K838" s="568"/>
      <c r="L838" s="568"/>
      <c r="M838" s="568"/>
      <c r="N838" s="568"/>
      <c r="O838" s="568"/>
      <c r="P838" s="568"/>
      <c r="Q838" s="568"/>
      <c r="R838" s="568"/>
      <c r="S838" s="568"/>
      <c r="T838" s="568"/>
      <c r="U838" s="568"/>
      <c r="V838" s="568"/>
      <c r="W838" s="568"/>
      <c r="X838" s="568"/>
      <c r="Y838" s="568"/>
      <c r="Z838" s="568"/>
      <c r="AA838" s="568"/>
      <c r="AB838" s="568"/>
      <c r="AC838" s="568"/>
      <c r="AD838" s="568"/>
      <c r="AE838" s="568"/>
      <c r="AF838" s="568"/>
      <c r="AG838" s="568"/>
      <c r="AH838" s="568"/>
      <c r="AI838" s="568"/>
      <c r="AJ838" s="568"/>
    </row>
    <row r="839">
      <c r="A839" s="568"/>
      <c r="B839" s="568"/>
      <c r="C839" s="568"/>
      <c r="D839" s="568"/>
      <c r="E839" s="569"/>
      <c r="F839" s="568"/>
      <c r="G839" s="568"/>
      <c r="H839" s="568"/>
      <c r="I839" s="568"/>
      <c r="J839" s="568"/>
      <c r="K839" s="568"/>
      <c r="L839" s="568"/>
      <c r="M839" s="568"/>
      <c r="N839" s="568"/>
      <c r="O839" s="568"/>
      <c r="P839" s="568"/>
      <c r="Q839" s="568"/>
      <c r="R839" s="568"/>
      <c r="S839" s="568"/>
      <c r="T839" s="568"/>
      <c r="U839" s="568"/>
      <c r="V839" s="568"/>
      <c r="W839" s="568"/>
      <c r="X839" s="568"/>
      <c r="Y839" s="568"/>
      <c r="Z839" s="568"/>
      <c r="AA839" s="568"/>
      <c r="AB839" s="568"/>
      <c r="AC839" s="568"/>
      <c r="AD839" s="568"/>
      <c r="AE839" s="568"/>
      <c r="AF839" s="568"/>
      <c r="AG839" s="568"/>
      <c r="AH839" s="568"/>
      <c r="AI839" s="568"/>
      <c r="AJ839" s="568"/>
    </row>
    <row r="840">
      <c r="A840" s="568"/>
      <c r="B840" s="568"/>
      <c r="C840" s="568"/>
      <c r="D840" s="568"/>
      <c r="E840" s="569"/>
      <c r="F840" s="568"/>
      <c r="G840" s="568"/>
      <c r="H840" s="568"/>
      <c r="I840" s="568"/>
      <c r="J840" s="568"/>
      <c r="K840" s="568"/>
      <c r="L840" s="568"/>
      <c r="M840" s="568"/>
      <c r="N840" s="568"/>
      <c r="O840" s="568"/>
      <c r="P840" s="568"/>
      <c r="Q840" s="568"/>
      <c r="R840" s="568"/>
      <c r="S840" s="568"/>
      <c r="T840" s="568"/>
      <c r="U840" s="568"/>
      <c r="V840" s="568"/>
      <c r="W840" s="568"/>
      <c r="X840" s="568"/>
      <c r="Y840" s="568"/>
      <c r="Z840" s="568"/>
      <c r="AA840" s="568"/>
      <c r="AB840" s="568"/>
      <c r="AC840" s="568"/>
      <c r="AD840" s="568"/>
      <c r="AE840" s="568"/>
      <c r="AF840" s="568"/>
      <c r="AG840" s="568"/>
      <c r="AH840" s="568"/>
      <c r="AI840" s="568"/>
      <c r="AJ840" s="568"/>
    </row>
    <row r="841">
      <c r="A841" s="568"/>
      <c r="B841" s="568"/>
      <c r="C841" s="568"/>
      <c r="D841" s="568"/>
      <c r="E841" s="569"/>
      <c r="F841" s="568"/>
      <c r="G841" s="568"/>
      <c r="H841" s="568"/>
      <c r="I841" s="568"/>
      <c r="J841" s="568"/>
      <c r="K841" s="568"/>
      <c r="L841" s="568"/>
      <c r="M841" s="568"/>
      <c r="N841" s="568"/>
      <c r="O841" s="568"/>
      <c r="P841" s="568"/>
      <c r="Q841" s="568"/>
      <c r="R841" s="568"/>
      <c r="S841" s="568"/>
      <c r="T841" s="568"/>
      <c r="U841" s="568"/>
      <c r="V841" s="568"/>
      <c r="W841" s="568"/>
      <c r="X841" s="568"/>
      <c r="Y841" s="568"/>
      <c r="Z841" s="568"/>
      <c r="AA841" s="568"/>
      <c r="AB841" s="568"/>
      <c r="AC841" s="568"/>
      <c r="AD841" s="568"/>
      <c r="AE841" s="568"/>
      <c r="AF841" s="568"/>
      <c r="AG841" s="568"/>
      <c r="AH841" s="568"/>
      <c r="AI841" s="568"/>
      <c r="AJ841" s="568"/>
    </row>
    <row r="842">
      <c r="A842" s="568"/>
      <c r="B842" s="568"/>
      <c r="C842" s="568"/>
      <c r="D842" s="568"/>
      <c r="E842" s="569"/>
      <c r="F842" s="568"/>
      <c r="G842" s="568"/>
      <c r="H842" s="568"/>
      <c r="I842" s="568"/>
      <c r="J842" s="568"/>
      <c r="K842" s="568"/>
      <c r="L842" s="568"/>
      <c r="M842" s="568"/>
      <c r="N842" s="568"/>
      <c r="O842" s="568"/>
      <c r="P842" s="568"/>
      <c r="Q842" s="568"/>
      <c r="R842" s="568"/>
      <c r="S842" s="568"/>
      <c r="T842" s="568"/>
      <c r="U842" s="568"/>
      <c r="V842" s="568"/>
      <c r="W842" s="568"/>
      <c r="X842" s="568"/>
      <c r="Y842" s="568"/>
      <c r="Z842" s="568"/>
      <c r="AA842" s="568"/>
      <c r="AB842" s="568"/>
      <c r="AC842" s="568"/>
      <c r="AD842" s="568"/>
      <c r="AE842" s="568"/>
      <c r="AF842" s="568"/>
      <c r="AG842" s="568"/>
      <c r="AH842" s="568"/>
      <c r="AI842" s="568"/>
      <c r="AJ842" s="568"/>
    </row>
    <row r="843">
      <c r="A843" s="568"/>
      <c r="B843" s="568"/>
      <c r="C843" s="568"/>
      <c r="D843" s="568"/>
      <c r="E843" s="569"/>
      <c r="F843" s="568"/>
      <c r="G843" s="568"/>
      <c r="H843" s="568"/>
      <c r="I843" s="568"/>
      <c r="J843" s="568"/>
      <c r="K843" s="568"/>
      <c r="L843" s="568"/>
      <c r="M843" s="568"/>
      <c r="N843" s="568"/>
      <c r="O843" s="568"/>
      <c r="P843" s="568"/>
      <c r="Q843" s="568"/>
      <c r="R843" s="568"/>
      <c r="S843" s="568"/>
      <c r="T843" s="568"/>
      <c r="U843" s="568"/>
      <c r="V843" s="568"/>
      <c r="W843" s="568"/>
      <c r="X843" s="568"/>
      <c r="Y843" s="568"/>
      <c r="Z843" s="568"/>
      <c r="AA843" s="568"/>
      <c r="AB843" s="568"/>
      <c r="AC843" s="568"/>
      <c r="AD843" s="568"/>
      <c r="AE843" s="568"/>
      <c r="AF843" s="568"/>
      <c r="AG843" s="568"/>
      <c r="AH843" s="568"/>
      <c r="AI843" s="568"/>
      <c r="AJ843" s="568"/>
    </row>
    <row r="844">
      <c r="A844" s="568"/>
      <c r="B844" s="568"/>
      <c r="C844" s="568"/>
      <c r="D844" s="568"/>
      <c r="E844" s="569"/>
      <c r="F844" s="568"/>
      <c r="G844" s="568"/>
      <c r="H844" s="568"/>
      <c r="I844" s="568"/>
      <c r="J844" s="568"/>
      <c r="K844" s="568"/>
      <c r="L844" s="568"/>
      <c r="M844" s="568"/>
      <c r="N844" s="568"/>
      <c r="O844" s="568"/>
      <c r="P844" s="568"/>
      <c r="Q844" s="568"/>
      <c r="R844" s="568"/>
      <c r="S844" s="568"/>
      <c r="T844" s="568"/>
      <c r="U844" s="568"/>
      <c r="V844" s="568"/>
      <c r="W844" s="568"/>
      <c r="X844" s="568"/>
      <c r="Y844" s="568"/>
      <c r="Z844" s="568"/>
      <c r="AA844" s="568"/>
      <c r="AB844" s="568"/>
      <c r="AC844" s="568"/>
      <c r="AD844" s="568"/>
      <c r="AE844" s="568"/>
      <c r="AF844" s="568"/>
      <c r="AG844" s="568"/>
      <c r="AH844" s="568"/>
      <c r="AI844" s="568"/>
      <c r="AJ844" s="568"/>
    </row>
    <row r="845">
      <c r="A845" s="568"/>
      <c r="B845" s="568"/>
      <c r="C845" s="568"/>
      <c r="D845" s="568"/>
      <c r="E845" s="569"/>
      <c r="F845" s="568"/>
      <c r="G845" s="568"/>
      <c r="H845" s="568"/>
      <c r="I845" s="568"/>
      <c r="J845" s="568"/>
      <c r="K845" s="568"/>
      <c r="L845" s="568"/>
      <c r="M845" s="568"/>
      <c r="N845" s="568"/>
      <c r="O845" s="568"/>
      <c r="P845" s="568"/>
      <c r="Q845" s="568"/>
      <c r="R845" s="568"/>
      <c r="S845" s="568"/>
      <c r="T845" s="568"/>
      <c r="U845" s="568"/>
      <c r="V845" s="568"/>
      <c r="W845" s="568"/>
      <c r="X845" s="568"/>
      <c r="Y845" s="568"/>
      <c r="Z845" s="568"/>
      <c r="AA845" s="568"/>
      <c r="AB845" s="568"/>
      <c r="AC845" s="568"/>
      <c r="AD845" s="568"/>
      <c r="AE845" s="568"/>
      <c r="AF845" s="568"/>
      <c r="AG845" s="568"/>
      <c r="AH845" s="568"/>
      <c r="AI845" s="568"/>
      <c r="AJ845" s="568"/>
    </row>
    <row r="846">
      <c r="A846" s="568"/>
      <c r="B846" s="568"/>
      <c r="C846" s="568"/>
      <c r="D846" s="568"/>
      <c r="E846" s="569"/>
      <c r="F846" s="568"/>
      <c r="G846" s="568"/>
      <c r="H846" s="568"/>
      <c r="I846" s="568"/>
      <c r="J846" s="568"/>
      <c r="K846" s="568"/>
      <c r="L846" s="568"/>
      <c r="M846" s="568"/>
      <c r="N846" s="568"/>
      <c r="O846" s="568"/>
      <c r="P846" s="568"/>
      <c r="Q846" s="568"/>
      <c r="R846" s="568"/>
      <c r="S846" s="568"/>
      <c r="T846" s="568"/>
      <c r="U846" s="568"/>
      <c r="V846" s="568"/>
      <c r="W846" s="568"/>
      <c r="X846" s="568"/>
      <c r="Y846" s="568"/>
      <c r="Z846" s="568"/>
      <c r="AA846" s="568"/>
      <c r="AB846" s="568"/>
      <c r="AC846" s="568"/>
      <c r="AD846" s="568"/>
      <c r="AE846" s="568"/>
      <c r="AF846" s="568"/>
      <c r="AG846" s="568"/>
      <c r="AH846" s="568"/>
      <c r="AI846" s="568"/>
      <c r="AJ846" s="568"/>
    </row>
    <row r="847">
      <c r="A847" s="568"/>
      <c r="B847" s="568"/>
      <c r="C847" s="568"/>
      <c r="D847" s="568"/>
      <c r="E847" s="569"/>
      <c r="F847" s="568"/>
      <c r="G847" s="568"/>
      <c r="H847" s="568"/>
      <c r="I847" s="568"/>
      <c r="J847" s="568"/>
      <c r="K847" s="568"/>
      <c r="L847" s="568"/>
      <c r="M847" s="568"/>
      <c r="N847" s="568"/>
      <c r="O847" s="568"/>
      <c r="P847" s="568"/>
      <c r="Q847" s="568"/>
      <c r="R847" s="568"/>
      <c r="S847" s="568"/>
      <c r="T847" s="568"/>
      <c r="U847" s="568"/>
      <c r="V847" s="568"/>
      <c r="W847" s="568"/>
      <c r="X847" s="568"/>
      <c r="Y847" s="568"/>
      <c r="Z847" s="568"/>
      <c r="AA847" s="568"/>
      <c r="AB847" s="568"/>
      <c r="AC847" s="568"/>
      <c r="AD847" s="568"/>
      <c r="AE847" s="568"/>
      <c r="AF847" s="568"/>
      <c r="AG847" s="568"/>
      <c r="AH847" s="568"/>
      <c r="AI847" s="568"/>
      <c r="AJ847" s="568"/>
    </row>
    <row r="848">
      <c r="A848" s="568"/>
      <c r="B848" s="568"/>
      <c r="C848" s="568"/>
      <c r="D848" s="568"/>
      <c r="E848" s="569"/>
      <c r="F848" s="568"/>
      <c r="G848" s="568"/>
      <c r="H848" s="568"/>
      <c r="I848" s="568"/>
      <c r="J848" s="568"/>
      <c r="K848" s="568"/>
      <c r="L848" s="568"/>
      <c r="M848" s="568"/>
      <c r="N848" s="568"/>
      <c r="O848" s="568"/>
      <c r="P848" s="568"/>
      <c r="Q848" s="568"/>
      <c r="R848" s="568"/>
      <c r="S848" s="568"/>
      <c r="T848" s="568"/>
      <c r="U848" s="568"/>
      <c r="V848" s="568"/>
      <c r="W848" s="568"/>
      <c r="X848" s="568"/>
      <c r="Y848" s="568"/>
      <c r="Z848" s="568"/>
      <c r="AA848" s="568"/>
      <c r="AB848" s="568"/>
      <c r="AC848" s="568"/>
      <c r="AD848" s="568"/>
      <c r="AE848" s="568"/>
      <c r="AF848" s="568"/>
      <c r="AG848" s="568"/>
      <c r="AH848" s="568"/>
      <c r="AI848" s="568"/>
      <c r="AJ848" s="568"/>
    </row>
    <row r="849">
      <c r="A849" s="568"/>
      <c r="B849" s="568"/>
      <c r="C849" s="568"/>
      <c r="D849" s="568"/>
      <c r="E849" s="569"/>
      <c r="F849" s="568"/>
      <c r="G849" s="568"/>
      <c r="H849" s="568"/>
      <c r="I849" s="568"/>
      <c r="J849" s="568"/>
      <c r="K849" s="568"/>
      <c r="L849" s="568"/>
      <c r="M849" s="568"/>
      <c r="N849" s="568"/>
      <c r="O849" s="568"/>
      <c r="P849" s="568"/>
      <c r="Q849" s="568"/>
      <c r="R849" s="568"/>
      <c r="S849" s="568"/>
      <c r="T849" s="568"/>
      <c r="U849" s="568"/>
      <c r="V849" s="568"/>
      <c r="W849" s="568"/>
      <c r="X849" s="568"/>
      <c r="Y849" s="568"/>
      <c r="Z849" s="568"/>
      <c r="AA849" s="568"/>
      <c r="AB849" s="568"/>
      <c r="AC849" s="568"/>
      <c r="AD849" s="568"/>
      <c r="AE849" s="568"/>
      <c r="AF849" s="568"/>
      <c r="AG849" s="568"/>
      <c r="AH849" s="568"/>
      <c r="AI849" s="568"/>
      <c r="AJ849" s="568"/>
    </row>
    <row r="850">
      <c r="A850" s="568"/>
      <c r="B850" s="568"/>
      <c r="C850" s="568"/>
      <c r="D850" s="568"/>
      <c r="E850" s="569"/>
      <c r="F850" s="568"/>
      <c r="G850" s="568"/>
      <c r="H850" s="568"/>
      <c r="I850" s="568"/>
      <c r="J850" s="568"/>
      <c r="K850" s="568"/>
      <c r="L850" s="568"/>
      <c r="M850" s="568"/>
      <c r="N850" s="568"/>
      <c r="O850" s="568"/>
      <c r="P850" s="568"/>
      <c r="Q850" s="568"/>
      <c r="R850" s="568"/>
      <c r="S850" s="568"/>
      <c r="T850" s="568"/>
      <c r="U850" s="568"/>
      <c r="V850" s="568"/>
      <c r="W850" s="568"/>
      <c r="X850" s="568"/>
      <c r="Y850" s="568"/>
      <c r="Z850" s="568"/>
      <c r="AA850" s="568"/>
      <c r="AB850" s="568"/>
      <c r="AC850" s="568"/>
      <c r="AD850" s="568"/>
      <c r="AE850" s="568"/>
      <c r="AF850" s="568"/>
      <c r="AG850" s="568"/>
      <c r="AH850" s="568"/>
      <c r="AI850" s="568"/>
      <c r="AJ850" s="568"/>
    </row>
    <row r="851">
      <c r="A851" s="568"/>
      <c r="B851" s="568"/>
      <c r="C851" s="568"/>
      <c r="D851" s="568"/>
      <c r="E851" s="569"/>
      <c r="F851" s="568"/>
      <c r="G851" s="568"/>
      <c r="H851" s="568"/>
      <c r="I851" s="568"/>
      <c r="J851" s="568"/>
      <c r="K851" s="568"/>
      <c r="L851" s="568"/>
      <c r="M851" s="568"/>
      <c r="N851" s="568"/>
      <c r="O851" s="568"/>
      <c r="P851" s="568"/>
      <c r="Q851" s="568"/>
      <c r="R851" s="568"/>
      <c r="S851" s="568"/>
      <c r="T851" s="568"/>
      <c r="U851" s="568"/>
      <c r="V851" s="568"/>
      <c r="W851" s="568"/>
      <c r="X851" s="568"/>
      <c r="Y851" s="568"/>
      <c r="Z851" s="568"/>
      <c r="AA851" s="568"/>
      <c r="AB851" s="568"/>
      <c r="AC851" s="568"/>
      <c r="AD851" s="568"/>
      <c r="AE851" s="568"/>
      <c r="AF851" s="568"/>
      <c r="AG851" s="568"/>
      <c r="AH851" s="568"/>
      <c r="AI851" s="568"/>
      <c r="AJ851" s="568"/>
    </row>
    <row r="852">
      <c r="A852" s="568"/>
      <c r="B852" s="568"/>
      <c r="C852" s="568"/>
      <c r="D852" s="568"/>
      <c r="E852" s="569"/>
      <c r="F852" s="568"/>
      <c r="G852" s="568"/>
      <c r="H852" s="568"/>
      <c r="I852" s="568"/>
      <c r="J852" s="568"/>
      <c r="K852" s="568"/>
      <c r="L852" s="568"/>
      <c r="M852" s="568"/>
      <c r="N852" s="568"/>
      <c r="O852" s="568"/>
      <c r="P852" s="568"/>
      <c r="Q852" s="568"/>
      <c r="R852" s="568"/>
      <c r="S852" s="568"/>
      <c r="T852" s="568"/>
      <c r="U852" s="568"/>
      <c r="V852" s="568"/>
      <c r="W852" s="568"/>
      <c r="X852" s="568"/>
      <c r="Y852" s="568"/>
      <c r="Z852" s="568"/>
      <c r="AA852" s="568"/>
      <c r="AB852" s="568"/>
      <c r="AC852" s="568"/>
      <c r="AD852" s="568"/>
      <c r="AE852" s="568"/>
      <c r="AF852" s="568"/>
      <c r="AG852" s="568"/>
      <c r="AH852" s="568"/>
      <c r="AI852" s="568"/>
      <c r="AJ852" s="568"/>
    </row>
    <row r="853">
      <c r="A853" s="568"/>
      <c r="B853" s="568"/>
      <c r="C853" s="568"/>
      <c r="D853" s="568"/>
      <c r="E853" s="569"/>
      <c r="F853" s="568"/>
      <c r="G853" s="568"/>
      <c r="H853" s="568"/>
      <c r="I853" s="568"/>
      <c r="J853" s="568"/>
      <c r="K853" s="568"/>
      <c r="L853" s="568"/>
      <c r="M853" s="568"/>
      <c r="N853" s="568"/>
      <c r="O853" s="568"/>
      <c r="P853" s="568"/>
      <c r="Q853" s="568"/>
      <c r="R853" s="568"/>
      <c r="S853" s="568"/>
      <c r="T853" s="568"/>
      <c r="U853" s="568"/>
      <c r="V853" s="568"/>
      <c r="W853" s="568"/>
      <c r="X853" s="568"/>
      <c r="Y853" s="568"/>
      <c r="Z853" s="568"/>
      <c r="AA853" s="568"/>
      <c r="AB853" s="568"/>
      <c r="AC853" s="568"/>
      <c r="AD853" s="568"/>
      <c r="AE853" s="568"/>
      <c r="AF853" s="568"/>
      <c r="AG853" s="568"/>
      <c r="AH853" s="568"/>
      <c r="AI853" s="568"/>
      <c r="AJ853" s="568"/>
    </row>
    <row r="854">
      <c r="A854" s="568"/>
      <c r="B854" s="568"/>
      <c r="C854" s="568"/>
      <c r="D854" s="568"/>
      <c r="E854" s="569"/>
      <c r="F854" s="568"/>
      <c r="G854" s="568"/>
      <c r="H854" s="568"/>
      <c r="I854" s="568"/>
      <c r="J854" s="568"/>
      <c r="K854" s="568"/>
      <c r="L854" s="568"/>
      <c r="M854" s="568"/>
      <c r="N854" s="568"/>
      <c r="O854" s="568"/>
      <c r="P854" s="568"/>
      <c r="Q854" s="568"/>
      <c r="R854" s="568"/>
      <c r="S854" s="568"/>
      <c r="T854" s="568"/>
      <c r="U854" s="568"/>
      <c r="V854" s="568"/>
      <c r="W854" s="568"/>
      <c r="X854" s="568"/>
      <c r="Y854" s="568"/>
      <c r="Z854" s="568"/>
      <c r="AA854" s="568"/>
      <c r="AB854" s="568"/>
      <c r="AC854" s="568"/>
      <c r="AD854" s="568"/>
      <c r="AE854" s="568"/>
      <c r="AF854" s="568"/>
      <c r="AG854" s="568"/>
      <c r="AH854" s="568"/>
      <c r="AI854" s="568"/>
      <c r="AJ854" s="568"/>
    </row>
    <row r="855">
      <c r="A855" s="568"/>
      <c r="B855" s="568"/>
      <c r="C855" s="568"/>
      <c r="D855" s="568"/>
      <c r="E855" s="569"/>
      <c r="F855" s="568"/>
      <c r="G855" s="568"/>
      <c r="H855" s="568"/>
      <c r="I855" s="568"/>
      <c r="J855" s="568"/>
      <c r="K855" s="568"/>
      <c r="L855" s="568"/>
      <c r="M855" s="568"/>
      <c r="N855" s="568"/>
      <c r="O855" s="568"/>
      <c r="P855" s="568"/>
      <c r="Q855" s="568"/>
      <c r="R855" s="568"/>
      <c r="S855" s="568"/>
      <c r="T855" s="568"/>
      <c r="U855" s="568"/>
      <c r="V855" s="568"/>
      <c r="W855" s="568"/>
      <c r="X855" s="568"/>
      <c r="Y855" s="568"/>
      <c r="Z855" s="568"/>
      <c r="AA855" s="568"/>
      <c r="AB855" s="568"/>
      <c r="AC855" s="568"/>
      <c r="AD855" s="568"/>
      <c r="AE855" s="568"/>
      <c r="AF855" s="568"/>
      <c r="AG855" s="568"/>
      <c r="AH855" s="568"/>
      <c r="AI855" s="568"/>
      <c r="AJ855" s="568"/>
    </row>
    <row r="856">
      <c r="A856" s="568"/>
      <c r="B856" s="568"/>
      <c r="C856" s="568"/>
      <c r="D856" s="568"/>
      <c r="E856" s="569"/>
      <c r="F856" s="568"/>
      <c r="G856" s="568"/>
      <c r="H856" s="568"/>
      <c r="I856" s="568"/>
      <c r="J856" s="568"/>
      <c r="K856" s="568"/>
      <c r="L856" s="568"/>
      <c r="M856" s="568"/>
      <c r="N856" s="568"/>
      <c r="O856" s="568"/>
      <c r="P856" s="568"/>
      <c r="Q856" s="568"/>
      <c r="R856" s="568"/>
      <c r="S856" s="568"/>
      <c r="T856" s="568"/>
      <c r="U856" s="568"/>
      <c r="V856" s="568"/>
      <c r="W856" s="568"/>
      <c r="X856" s="568"/>
      <c r="Y856" s="568"/>
      <c r="Z856" s="568"/>
      <c r="AA856" s="568"/>
      <c r="AB856" s="568"/>
      <c r="AC856" s="568"/>
      <c r="AD856" s="568"/>
      <c r="AE856" s="568"/>
      <c r="AF856" s="568"/>
      <c r="AG856" s="568"/>
      <c r="AH856" s="568"/>
      <c r="AI856" s="568"/>
      <c r="AJ856" s="568"/>
    </row>
    <row r="857">
      <c r="A857" s="568"/>
      <c r="B857" s="568"/>
      <c r="C857" s="568"/>
      <c r="D857" s="568"/>
      <c r="E857" s="569"/>
      <c r="F857" s="568"/>
      <c r="G857" s="568"/>
      <c r="H857" s="568"/>
      <c r="I857" s="568"/>
      <c r="J857" s="568"/>
      <c r="K857" s="568"/>
      <c r="L857" s="568"/>
      <c r="M857" s="568"/>
      <c r="N857" s="568"/>
      <c r="O857" s="568"/>
      <c r="P857" s="568"/>
      <c r="Q857" s="568"/>
      <c r="R857" s="568"/>
      <c r="S857" s="568"/>
      <c r="T857" s="568"/>
      <c r="U857" s="568"/>
      <c r="V857" s="568"/>
      <c r="W857" s="568"/>
      <c r="X857" s="568"/>
      <c r="Y857" s="568"/>
      <c r="Z857" s="568"/>
      <c r="AA857" s="568"/>
      <c r="AB857" s="568"/>
      <c r="AC857" s="568"/>
      <c r="AD857" s="568"/>
      <c r="AE857" s="568"/>
      <c r="AF857" s="568"/>
      <c r="AG857" s="568"/>
      <c r="AH857" s="568"/>
      <c r="AI857" s="568"/>
      <c r="AJ857" s="568"/>
    </row>
    <row r="858">
      <c r="A858" s="568"/>
      <c r="B858" s="568"/>
      <c r="C858" s="568"/>
      <c r="D858" s="568"/>
      <c r="E858" s="569"/>
      <c r="F858" s="568"/>
      <c r="G858" s="568"/>
      <c r="H858" s="568"/>
      <c r="I858" s="568"/>
      <c r="J858" s="568"/>
      <c r="K858" s="568"/>
      <c r="L858" s="568"/>
      <c r="M858" s="568"/>
      <c r="N858" s="568"/>
      <c r="O858" s="568"/>
      <c r="P858" s="568"/>
      <c r="Q858" s="568"/>
      <c r="R858" s="568"/>
      <c r="S858" s="568"/>
      <c r="T858" s="568"/>
      <c r="U858" s="568"/>
      <c r="V858" s="568"/>
      <c r="W858" s="568"/>
      <c r="X858" s="568"/>
      <c r="Y858" s="568"/>
      <c r="Z858" s="568"/>
      <c r="AA858" s="568"/>
      <c r="AB858" s="568"/>
      <c r="AC858" s="568"/>
      <c r="AD858" s="568"/>
      <c r="AE858" s="568"/>
      <c r="AF858" s="568"/>
      <c r="AG858" s="568"/>
      <c r="AH858" s="568"/>
      <c r="AI858" s="568"/>
      <c r="AJ858" s="568"/>
    </row>
    <row r="859">
      <c r="A859" s="568"/>
      <c r="B859" s="568"/>
      <c r="C859" s="568"/>
      <c r="D859" s="568"/>
      <c r="E859" s="569"/>
      <c r="F859" s="568"/>
      <c r="G859" s="568"/>
      <c r="H859" s="568"/>
      <c r="I859" s="568"/>
      <c r="J859" s="568"/>
      <c r="K859" s="568"/>
      <c r="L859" s="568"/>
      <c r="M859" s="568"/>
      <c r="N859" s="568"/>
      <c r="O859" s="568"/>
      <c r="P859" s="568"/>
      <c r="Q859" s="568"/>
      <c r="R859" s="568"/>
      <c r="S859" s="568"/>
      <c r="T859" s="568"/>
      <c r="U859" s="568"/>
      <c r="V859" s="568"/>
      <c r="W859" s="568"/>
      <c r="X859" s="568"/>
      <c r="Y859" s="568"/>
      <c r="Z859" s="568"/>
      <c r="AA859" s="568"/>
      <c r="AB859" s="568"/>
      <c r="AC859" s="568"/>
      <c r="AD859" s="568"/>
      <c r="AE859" s="568"/>
      <c r="AF859" s="568"/>
      <c r="AG859" s="568"/>
      <c r="AH859" s="568"/>
      <c r="AI859" s="568"/>
      <c r="AJ859" s="568"/>
    </row>
    <row r="860">
      <c r="A860" s="568"/>
      <c r="B860" s="568"/>
      <c r="C860" s="568"/>
      <c r="D860" s="568"/>
      <c r="E860" s="569"/>
      <c r="F860" s="568"/>
      <c r="G860" s="568"/>
      <c r="H860" s="568"/>
      <c r="I860" s="568"/>
      <c r="J860" s="568"/>
      <c r="K860" s="568"/>
      <c r="L860" s="568"/>
      <c r="M860" s="568"/>
      <c r="N860" s="568"/>
      <c r="O860" s="568"/>
      <c r="P860" s="568"/>
      <c r="Q860" s="568"/>
      <c r="R860" s="568"/>
      <c r="S860" s="568"/>
      <c r="T860" s="568"/>
      <c r="U860" s="568"/>
      <c r="V860" s="568"/>
      <c r="W860" s="568"/>
      <c r="X860" s="568"/>
      <c r="Y860" s="568"/>
      <c r="Z860" s="568"/>
      <c r="AA860" s="568"/>
      <c r="AB860" s="568"/>
      <c r="AC860" s="568"/>
      <c r="AD860" s="568"/>
      <c r="AE860" s="568"/>
      <c r="AF860" s="568"/>
      <c r="AG860" s="568"/>
      <c r="AH860" s="568"/>
      <c r="AI860" s="568"/>
      <c r="AJ860" s="568"/>
    </row>
    <row r="861">
      <c r="A861" s="568"/>
      <c r="B861" s="568"/>
      <c r="C861" s="568"/>
      <c r="D861" s="568"/>
      <c r="E861" s="569"/>
      <c r="F861" s="568"/>
      <c r="G861" s="568"/>
      <c r="H861" s="568"/>
      <c r="I861" s="568"/>
      <c r="J861" s="568"/>
      <c r="K861" s="568"/>
      <c r="L861" s="568"/>
      <c r="M861" s="568"/>
      <c r="N861" s="568"/>
      <c r="O861" s="568"/>
      <c r="P861" s="568"/>
      <c r="Q861" s="568"/>
      <c r="R861" s="568"/>
      <c r="S861" s="568"/>
      <c r="T861" s="568"/>
      <c r="U861" s="568"/>
      <c r="V861" s="568"/>
      <c r="W861" s="568"/>
      <c r="X861" s="568"/>
      <c r="Y861" s="568"/>
      <c r="Z861" s="568"/>
      <c r="AA861" s="568"/>
      <c r="AB861" s="568"/>
      <c r="AC861" s="568"/>
      <c r="AD861" s="568"/>
      <c r="AE861" s="568"/>
      <c r="AF861" s="568"/>
      <c r="AG861" s="568"/>
      <c r="AH861" s="568"/>
      <c r="AI861" s="568"/>
      <c r="AJ861" s="568"/>
    </row>
    <row r="862">
      <c r="A862" s="568"/>
      <c r="B862" s="568"/>
      <c r="C862" s="568"/>
      <c r="D862" s="568"/>
      <c r="E862" s="569"/>
      <c r="F862" s="568"/>
      <c r="G862" s="568"/>
      <c r="H862" s="568"/>
      <c r="I862" s="568"/>
      <c r="J862" s="568"/>
      <c r="K862" s="568"/>
      <c r="L862" s="568"/>
      <c r="M862" s="568"/>
      <c r="N862" s="568"/>
      <c r="O862" s="568"/>
      <c r="P862" s="568"/>
      <c r="Q862" s="568"/>
      <c r="R862" s="568"/>
      <c r="S862" s="568"/>
      <c r="T862" s="568"/>
      <c r="U862" s="568"/>
      <c r="V862" s="568"/>
      <c r="W862" s="568"/>
      <c r="X862" s="568"/>
      <c r="Y862" s="568"/>
      <c r="Z862" s="568"/>
      <c r="AA862" s="568"/>
      <c r="AB862" s="568"/>
      <c r="AC862" s="568"/>
      <c r="AD862" s="568"/>
      <c r="AE862" s="568"/>
      <c r="AF862" s="568"/>
      <c r="AG862" s="568"/>
      <c r="AH862" s="568"/>
      <c r="AI862" s="568"/>
      <c r="AJ862" s="568"/>
    </row>
    <row r="863">
      <c r="A863" s="568"/>
      <c r="B863" s="568"/>
      <c r="C863" s="568"/>
      <c r="D863" s="568"/>
      <c r="E863" s="569"/>
      <c r="F863" s="568"/>
      <c r="G863" s="568"/>
      <c r="H863" s="568"/>
      <c r="I863" s="568"/>
      <c r="J863" s="568"/>
      <c r="K863" s="568"/>
      <c r="L863" s="568"/>
      <c r="M863" s="568"/>
      <c r="N863" s="568"/>
      <c r="O863" s="568"/>
      <c r="P863" s="568"/>
      <c r="Q863" s="568"/>
      <c r="R863" s="568"/>
      <c r="S863" s="568"/>
      <c r="T863" s="568"/>
      <c r="U863" s="568"/>
      <c r="V863" s="568"/>
      <c r="W863" s="568"/>
      <c r="X863" s="568"/>
      <c r="Y863" s="568"/>
      <c r="Z863" s="568"/>
      <c r="AA863" s="568"/>
      <c r="AB863" s="568"/>
      <c r="AC863" s="568"/>
      <c r="AD863" s="568"/>
      <c r="AE863" s="568"/>
      <c r="AF863" s="568"/>
      <c r="AG863" s="568"/>
      <c r="AH863" s="568"/>
      <c r="AI863" s="568"/>
      <c r="AJ863" s="568"/>
    </row>
    <row r="864">
      <c r="A864" s="568"/>
      <c r="B864" s="568"/>
      <c r="C864" s="568"/>
      <c r="D864" s="568"/>
      <c r="E864" s="569"/>
      <c r="F864" s="568"/>
      <c r="G864" s="568"/>
      <c r="H864" s="568"/>
      <c r="I864" s="568"/>
      <c r="J864" s="568"/>
      <c r="K864" s="568"/>
      <c r="L864" s="568"/>
      <c r="M864" s="568"/>
      <c r="N864" s="568"/>
      <c r="O864" s="568"/>
      <c r="P864" s="568"/>
      <c r="Q864" s="568"/>
      <c r="R864" s="568"/>
      <c r="S864" s="568"/>
      <c r="T864" s="568"/>
      <c r="U864" s="568"/>
      <c r="V864" s="568"/>
      <c r="W864" s="568"/>
      <c r="X864" s="568"/>
      <c r="Y864" s="568"/>
      <c r="Z864" s="568"/>
      <c r="AA864" s="568"/>
      <c r="AB864" s="568"/>
      <c r="AC864" s="568"/>
      <c r="AD864" s="568"/>
      <c r="AE864" s="568"/>
      <c r="AF864" s="568"/>
      <c r="AG864" s="568"/>
      <c r="AH864" s="568"/>
      <c r="AI864" s="568"/>
      <c r="AJ864" s="568"/>
    </row>
    <row r="865">
      <c r="A865" s="568"/>
      <c r="B865" s="568"/>
      <c r="C865" s="568"/>
      <c r="D865" s="568"/>
      <c r="E865" s="569"/>
      <c r="F865" s="568"/>
      <c r="G865" s="568"/>
      <c r="H865" s="568"/>
      <c r="I865" s="568"/>
      <c r="J865" s="568"/>
      <c r="K865" s="568"/>
      <c r="L865" s="568"/>
      <c r="M865" s="568"/>
      <c r="N865" s="568"/>
      <c r="O865" s="568"/>
      <c r="P865" s="568"/>
      <c r="Q865" s="568"/>
      <c r="R865" s="568"/>
      <c r="S865" s="568"/>
      <c r="T865" s="568"/>
      <c r="U865" s="568"/>
      <c r="V865" s="568"/>
      <c r="W865" s="568"/>
      <c r="X865" s="568"/>
      <c r="Y865" s="568"/>
      <c r="Z865" s="568"/>
      <c r="AA865" s="568"/>
      <c r="AB865" s="568"/>
      <c r="AC865" s="568"/>
      <c r="AD865" s="568"/>
      <c r="AE865" s="568"/>
      <c r="AF865" s="568"/>
      <c r="AG865" s="568"/>
      <c r="AH865" s="568"/>
      <c r="AI865" s="568"/>
      <c r="AJ865" s="568"/>
    </row>
    <row r="866">
      <c r="A866" s="568"/>
      <c r="B866" s="568"/>
      <c r="C866" s="568"/>
      <c r="D866" s="568"/>
      <c r="E866" s="569"/>
      <c r="F866" s="568"/>
      <c r="G866" s="568"/>
      <c r="H866" s="568"/>
      <c r="I866" s="568"/>
      <c r="J866" s="568"/>
      <c r="K866" s="568"/>
      <c r="L866" s="568"/>
      <c r="M866" s="568"/>
      <c r="N866" s="568"/>
      <c r="O866" s="568"/>
      <c r="P866" s="568"/>
      <c r="Q866" s="568"/>
      <c r="R866" s="568"/>
      <c r="S866" s="568"/>
      <c r="T866" s="568"/>
      <c r="U866" s="568"/>
      <c r="V866" s="568"/>
      <c r="W866" s="568"/>
      <c r="X866" s="568"/>
      <c r="Y866" s="568"/>
      <c r="Z866" s="568"/>
      <c r="AA866" s="568"/>
      <c r="AB866" s="568"/>
      <c r="AC866" s="568"/>
      <c r="AD866" s="568"/>
      <c r="AE866" s="568"/>
      <c r="AF866" s="568"/>
      <c r="AG866" s="568"/>
      <c r="AH866" s="568"/>
      <c r="AI866" s="568"/>
      <c r="AJ866" s="568"/>
    </row>
    <row r="867">
      <c r="A867" s="568"/>
      <c r="B867" s="568"/>
      <c r="C867" s="568"/>
      <c r="D867" s="568"/>
      <c r="E867" s="569"/>
      <c r="F867" s="568"/>
      <c r="G867" s="568"/>
      <c r="H867" s="568"/>
      <c r="I867" s="568"/>
      <c r="J867" s="568"/>
      <c r="K867" s="568"/>
      <c r="L867" s="568"/>
      <c r="M867" s="568"/>
      <c r="N867" s="568"/>
      <c r="O867" s="568"/>
      <c r="P867" s="568"/>
      <c r="Q867" s="568"/>
      <c r="R867" s="568"/>
      <c r="S867" s="568"/>
      <c r="T867" s="568"/>
      <c r="U867" s="568"/>
      <c r="V867" s="568"/>
      <c r="W867" s="568"/>
      <c r="X867" s="568"/>
      <c r="Y867" s="568"/>
      <c r="Z867" s="568"/>
      <c r="AA867" s="568"/>
      <c r="AB867" s="568"/>
      <c r="AC867" s="568"/>
      <c r="AD867" s="568"/>
      <c r="AE867" s="568"/>
      <c r="AF867" s="568"/>
      <c r="AG867" s="568"/>
      <c r="AH867" s="568"/>
      <c r="AI867" s="568"/>
      <c r="AJ867" s="568"/>
    </row>
    <row r="868">
      <c r="A868" s="568"/>
      <c r="B868" s="568"/>
      <c r="C868" s="568"/>
      <c r="D868" s="568"/>
      <c r="E868" s="569"/>
      <c r="F868" s="568"/>
      <c r="G868" s="568"/>
      <c r="H868" s="568"/>
      <c r="I868" s="568"/>
      <c r="J868" s="568"/>
      <c r="K868" s="568"/>
      <c r="L868" s="568"/>
      <c r="M868" s="568"/>
      <c r="N868" s="568"/>
      <c r="O868" s="568"/>
      <c r="P868" s="568"/>
      <c r="Q868" s="568"/>
      <c r="R868" s="568"/>
      <c r="S868" s="568"/>
      <c r="T868" s="568"/>
      <c r="U868" s="568"/>
      <c r="V868" s="568"/>
      <c r="W868" s="568"/>
      <c r="X868" s="568"/>
      <c r="Y868" s="568"/>
      <c r="Z868" s="568"/>
      <c r="AA868" s="568"/>
      <c r="AB868" s="568"/>
      <c r="AC868" s="568"/>
      <c r="AD868" s="568"/>
      <c r="AE868" s="568"/>
      <c r="AF868" s="568"/>
      <c r="AG868" s="568"/>
      <c r="AH868" s="568"/>
      <c r="AI868" s="568"/>
      <c r="AJ868" s="568"/>
    </row>
    <row r="869">
      <c r="A869" s="568"/>
      <c r="B869" s="568"/>
      <c r="C869" s="568"/>
      <c r="D869" s="568"/>
      <c r="E869" s="569"/>
      <c r="F869" s="568"/>
      <c r="G869" s="568"/>
      <c r="H869" s="568"/>
      <c r="I869" s="568"/>
      <c r="J869" s="568"/>
      <c r="K869" s="568"/>
      <c r="L869" s="568"/>
      <c r="M869" s="568"/>
      <c r="N869" s="568"/>
      <c r="O869" s="568"/>
      <c r="P869" s="568"/>
      <c r="Q869" s="568"/>
      <c r="R869" s="568"/>
      <c r="S869" s="568"/>
      <c r="T869" s="568"/>
      <c r="U869" s="568"/>
      <c r="V869" s="568"/>
      <c r="W869" s="568"/>
      <c r="X869" s="568"/>
      <c r="Y869" s="568"/>
      <c r="Z869" s="568"/>
      <c r="AA869" s="568"/>
      <c r="AB869" s="568"/>
      <c r="AC869" s="568"/>
      <c r="AD869" s="568"/>
      <c r="AE869" s="568"/>
      <c r="AF869" s="568"/>
      <c r="AG869" s="568"/>
      <c r="AH869" s="568"/>
      <c r="AI869" s="568"/>
      <c r="AJ869" s="568"/>
    </row>
    <row r="870">
      <c r="A870" s="568"/>
      <c r="B870" s="568"/>
      <c r="C870" s="568"/>
      <c r="D870" s="568"/>
      <c r="E870" s="569"/>
      <c r="F870" s="568"/>
      <c r="G870" s="568"/>
      <c r="H870" s="568"/>
      <c r="I870" s="568"/>
      <c r="J870" s="568"/>
      <c r="K870" s="568"/>
      <c r="L870" s="568"/>
      <c r="M870" s="568"/>
      <c r="N870" s="568"/>
      <c r="O870" s="568"/>
      <c r="P870" s="568"/>
      <c r="Q870" s="568"/>
      <c r="R870" s="568"/>
      <c r="S870" s="568"/>
      <c r="T870" s="568"/>
      <c r="U870" s="568"/>
      <c r="V870" s="568"/>
      <c r="W870" s="568"/>
      <c r="X870" s="568"/>
      <c r="Y870" s="568"/>
      <c r="Z870" s="568"/>
      <c r="AA870" s="568"/>
      <c r="AB870" s="568"/>
      <c r="AC870" s="568"/>
      <c r="AD870" s="568"/>
      <c r="AE870" s="568"/>
      <c r="AF870" s="568"/>
      <c r="AG870" s="568"/>
      <c r="AH870" s="568"/>
      <c r="AI870" s="568"/>
      <c r="AJ870" s="568"/>
    </row>
    <row r="871">
      <c r="A871" s="568"/>
      <c r="B871" s="568"/>
      <c r="C871" s="568"/>
      <c r="D871" s="568"/>
      <c r="E871" s="569"/>
      <c r="F871" s="568"/>
      <c r="G871" s="568"/>
      <c r="H871" s="568"/>
      <c r="I871" s="568"/>
      <c r="J871" s="568"/>
      <c r="K871" s="568"/>
      <c r="L871" s="568"/>
      <c r="M871" s="568"/>
      <c r="N871" s="568"/>
      <c r="O871" s="568"/>
      <c r="P871" s="568"/>
      <c r="Q871" s="568"/>
      <c r="R871" s="568"/>
      <c r="S871" s="568"/>
      <c r="T871" s="568"/>
      <c r="U871" s="568"/>
      <c r="V871" s="568"/>
      <c r="W871" s="568"/>
      <c r="X871" s="568"/>
      <c r="Y871" s="568"/>
      <c r="Z871" s="568"/>
      <c r="AA871" s="568"/>
      <c r="AB871" s="568"/>
      <c r="AC871" s="568"/>
      <c r="AD871" s="568"/>
      <c r="AE871" s="568"/>
      <c r="AF871" s="568"/>
      <c r="AG871" s="568"/>
      <c r="AH871" s="568"/>
      <c r="AI871" s="568"/>
      <c r="AJ871" s="568"/>
    </row>
    <row r="872">
      <c r="A872" s="568"/>
      <c r="B872" s="568"/>
      <c r="C872" s="568"/>
      <c r="D872" s="568"/>
      <c r="E872" s="569"/>
      <c r="F872" s="568"/>
      <c r="G872" s="568"/>
      <c r="H872" s="568"/>
      <c r="I872" s="568"/>
      <c r="J872" s="568"/>
      <c r="K872" s="568"/>
      <c r="L872" s="568"/>
      <c r="M872" s="568"/>
      <c r="N872" s="568"/>
      <c r="O872" s="568"/>
      <c r="P872" s="568"/>
      <c r="Q872" s="568"/>
      <c r="R872" s="568"/>
      <c r="S872" s="568"/>
      <c r="T872" s="568"/>
      <c r="U872" s="568"/>
      <c r="V872" s="568"/>
      <c r="W872" s="568"/>
      <c r="X872" s="568"/>
      <c r="Y872" s="568"/>
      <c r="Z872" s="568"/>
      <c r="AA872" s="568"/>
      <c r="AB872" s="568"/>
      <c r="AC872" s="568"/>
      <c r="AD872" s="568"/>
      <c r="AE872" s="568"/>
      <c r="AF872" s="568"/>
      <c r="AG872" s="568"/>
      <c r="AH872" s="568"/>
      <c r="AI872" s="568"/>
      <c r="AJ872" s="568"/>
    </row>
    <row r="873">
      <c r="A873" s="568"/>
      <c r="B873" s="568"/>
      <c r="C873" s="568"/>
      <c r="D873" s="568"/>
      <c r="E873" s="569"/>
      <c r="F873" s="568"/>
      <c r="G873" s="568"/>
      <c r="H873" s="568"/>
      <c r="I873" s="568"/>
      <c r="J873" s="568"/>
      <c r="K873" s="568"/>
      <c r="L873" s="568"/>
      <c r="M873" s="568"/>
      <c r="N873" s="568"/>
      <c r="O873" s="568"/>
      <c r="P873" s="568"/>
      <c r="Q873" s="568"/>
      <c r="R873" s="568"/>
      <c r="S873" s="568"/>
      <c r="T873" s="568"/>
      <c r="U873" s="568"/>
      <c r="V873" s="568"/>
      <c r="W873" s="568"/>
      <c r="X873" s="568"/>
      <c r="Y873" s="568"/>
      <c r="Z873" s="568"/>
      <c r="AA873" s="568"/>
      <c r="AB873" s="568"/>
      <c r="AC873" s="568"/>
      <c r="AD873" s="568"/>
      <c r="AE873" s="568"/>
      <c r="AF873" s="568"/>
      <c r="AG873" s="568"/>
      <c r="AH873" s="568"/>
      <c r="AI873" s="568"/>
      <c r="AJ873" s="568"/>
    </row>
    <row r="874">
      <c r="A874" s="568"/>
      <c r="B874" s="568"/>
      <c r="C874" s="568"/>
      <c r="D874" s="568"/>
      <c r="E874" s="569"/>
      <c r="F874" s="568"/>
      <c r="G874" s="568"/>
      <c r="H874" s="568"/>
      <c r="I874" s="568"/>
      <c r="J874" s="568"/>
      <c r="K874" s="568"/>
      <c r="L874" s="568"/>
      <c r="M874" s="568"/>
      <c r="N874" s="568"/>
      <c r="O874" s="568"/>
      <c r="P874" s="568"/>
      <c r="Q874" s="568"/>
      <c r="R874" s="568"/>
      <c r="S874" s="568"/>
      <c r="T874" s="568"/>
      <c r="U874" s="568"/>
      <c r="V874" s="568"/>
      <c r="W874" s="568"/>
      <c r="X874" s="568"/>
      <c r="Y874" s="568"/>
      <c r="Z874" s="568"/>
      <c r="AA874" s="568"/>
      <c r="AB874" s="568"/>
      <c r="AC874" s="568"/>
      <c r="AD874" s="568"/>
      <c r="AE874" s="568"/>
      <c r="AF874" s="568"/>
      <c r="AG874" s="568"/>
      <c r="AH874" s="568"/>
      <c r="AI874" s="568"/>
      <c r="AJ874" s="568"/>
    </row>
    <row r="875">
      <c r="A875" s="568"/>
      <c r="B875" s="568"/>
      <c r="C875" s="568"/>
      <c r="D875" s="568"/>
      <c r="E875" s="569"/>
      <c r="F875" s="568"/>
      <c r="G875" s="568"/>
      <c r="H875" s="568"/>
      <c r="I875" s="568"/>
      <c r="J875" s="568"/>
      <c r="K875" s="568"/>
      <c r="L875" s="568"/>
      <c r="M875" s="568"/>
      <c r="N875" s="568"/>
      <c r="O875" s="568"/>
      <c r="P875" s="568"/>
      <c r="Q875" s="568"/>
      <c r="R875" s="568"/>
      <c r="S875" s="568"/>
      <c r="T875" s="568"/>
      <c r="U875" s="568"/>
      <c r="V875" s="568"/>
      <c r="W875" s="568"/>
      <c r="X875" s="568"/>
      <c r="Y875" s="568"/>
      <c r="Z875" s="568"/>
      <c r="AA875" s="568"/>
      <c r="AB875" s="568"/>
      <c r="AC875" s="568"/>
      <c r="AD875" s="568"/>
      <c r="AE875" s="568"/>
      <c r="AF875" s="568"/>
      <c r="AG875" s="568"/>
      <c r="AH875" s="568"/>
      <c r="AI875" s="568"/>
      <c r="AJ875" s="568"/>
    </row>
    <row r="876">
      <c r="A876" s="568"/>
      <c r="B876" s="568"/>
      <c r="C876" s="568"/>
      <c r="D876" s="568"/>
      <c r="E876" s="569"/>
      <c r="F876" s="568"/>
      <c r="G876" s="568"/>
      <c r="H876" s="568"/>
      <c r="I876" s="568"/>
      <c r="J876" s="568"/>
      <c r="K876" s="568"/>
      <c r="L876" s="568"/>
      <c r="M876" s="568"/>
      <c r="N876" s="568"/>
      <c r="O876" s="568"/>
      <c r="P876" s="568"/>
      <c r="Q876" s="568"/>
      <c r="R876" s="568"/>
      <c r="S876" s="568"/>
      <c r="T876" s="568"/>
      <c r="U876" s="568"/>
      <c r="V876" s="568"/>
      <c r="W876" s="568"/>
      <c r="X876" s="568"/>
      <c r="Y876" s="568"/>
      <c r="Z876" s="568"/>
      <c r="AA876" s="568"/>
      <c r="AB876" s="568"/>
      <c r="AC876" s="568"/>
      <c r="AD876" s="568"/>
      <c r="AE876" s="568"/>
      <c r="AF876" s="568"/>
      <c r="AG876" s="568"/>
      <c r="AH876" s="568"/>
      <c r="AI876" s="568"/>
      <c r="AJ876" s="568"/>
    </row>
    <row r="877">
      <c r="A877" s="568"/>
      <c r="B877" s="568"/>
      <c r="C877" s="568"/>
      <c r="D877" s="568"/>
      <c r="E877" s="569"/>
      <c r="F877" s="568"/>
      <c r="G877" s="568"/>
      <c r="H877" s="568"/>
      <c r="I877" s="568"/>
      <c r="J877" s="568"/>
      <c r="K877" s="568"/>
      <c r="L877" s="568"/>
      <c r="M877" s="568"/>
      <c r="N877" s="568"/>
      <c r="O877" s="568"/>
      <c r="P877" s="568"/>
      <c r="Q877" s="568"/>
      <c r="R877" s="568"/>
      <c r="S877" s="568"/>
      <c r="T877" s="568"/>
      <c r="U877" s="568"/>
      <c r="V877" s="568"/>
      <c r="W877" s="568"/>
      <c r="X877" s="568"/>
      <c r="Y877" s="568"/>
      <c r="Z877" s="568"/>
      <c r="AA877" s="568"/>
      <c r="AB877" s="568"/>
      <c r="AC877" s="568"/>
      <c r="AD877" s="568"/>
      <c r="AE877" s="568"/>
      <c r="AF877" s="568"/>
      <c r="AG877" s="568"/>
      <c r="AH877" s="568"/>
      <c r="AI877" s="568"/>
      <c r="AJ877" s="568"/>
    </row>
    <row r="878">
      <c r="A878" s="568"/>
      <c r="B878" s="568"/>
      <c r="C878" s="568"/>
      <c r="D878" s="568"/>
      <c r="E878" s="569"/>
      <c r="F878" s="568"/>
      <c r="G878" s="568"/>
      <c r="H878" s="568"/>
      <c r="I878" s="568"/>
      <c r="J878" s="568"/>
      <c r="K878" s="568"/>
      <c r="L878" s="568"/>
      <c r="M878" s="568"/>
      <c r="N878" s="568"/>
      <c r="O878" s="568"/>
      <c r="P878" s="568"/>
      <c r="Q878" s="568"/>
      <c r="R878" s="568"/>
      <c r="S878" s="568"/>
      <c r="T878" s="568"/>
      <c r="U878" s="568"/>
      <c r="V878" s="568"/>
      <c r="W878" s="568"/>
      <c r="X878" s="568"/>
      <c r="Y878" s="568"/>
      <c r="Z878" s="568"/>
      <c r="AA878" s="568"/>
      <c r="AB878" s="568"/>
      <c r="AC878" s="568"/>
      <c r="AD878" s="568"/>
      <c r="AE878" s="568"/>
      <c r="AF878" s="568"/>
      <c r="AG878" s="568"/>
      <c r="AH878" s="568"/>
      <c r="AI878" s="568"/>
      <c r="AJ878" s="568"/>
    </row>
    <row r="879">
      <c r="A879" s="568"/>
      <c r="B879" s="568"/>
      <c r="C879" s="568"/>
      <c r="D879" s="568"/>
      <c r="E879" s="569"/>
      <c r="F879" s="568"/>
      <c r="G879" s="568"/>
      <c r="H879" s="568"/>
      <c r="I879" s="568"/>
      <c r="J879" s="568"/>
      <c r="K879" s="568"/>
      <c r="L879" s="568"/>
      <c r="M879" s="568"/>
      <c r="N879" s="568"/>
      <c r="O879" s="568"/>
      <c r="P879" s="568"/>
      <c r="Q879" s="568"/>
      <c r="R879" s="568"/>
      <c r="S879" s="568"/>
      <c r="T879" s="568"/>
      <c r="U879" s="568"/>
      <c r="V879" s="568"/>
      <c r="W879" s="568"/>
      <c r="X879" s="568"/>
      <c r="Y879" s="568"/>
      <c r="Z879" s="568"/>
      <c r="AA879" s="568"/>
      <c r="AB879" s="568"/>
      <c r="AC879" s="568"/>
      <c r="AD879" s="568"/>
      <c r="AE879" s="568"/>
      <c r="AF879" s="568"/>
      <c r="AG879" s="568"/>
      <c r="AH879" s="568"/>
      <c r="AI879" s="568"/>
      <c r="AJ879" s="568"/>
    </row>
    <row r="880">
      <c r="A880" s="568"/>
      <c r="B880" s="568"/>
      <c r="C880" s="568"/>
      <c r="D880" s="568"/>
      <c r="E880" s="569"/>
      <c r="F880" s="568"/>
      <c r="G880" s="568"/>
      <c r="H880" s="568"/>
      <c r="I880" s="568"/>
      <c r="J880" s="568"/>
      <c r="K880" s="568"/>
      <c r="L880" s="568"/>
      <c r="M880" s="568"/>
      <c r="N880" s="568"/>
      <c r="O880" s="568"/>
      <c r="P880" s="568"/>
      <c r="Q880" s="568"/>
      <c r="R880" s="568"/>
      <c r="S880" s="568"/>
      <c r="T880" s="568"/>
      <c r="U880" s="568"/>
      <c r="V880" s="568"/>
      <c r="W880" s="568"/>
      <c r="X880" s="568"/>
      <c r="Y880" s="568"/>
      <c r="Z880" s="568"/>
      <c r="AA880" s="568"/>
      <c r="AB880" s="568"/>
      <c r="AC880" s="568"/>
      <c r="AD880" s="568"/>
      <c r="AE880" s="568"/>
      <c r="AF880" s="568"/>
      <c r="AG880" s="568"/>
      <c r="AH880" s="568"/>
      <c r="AI880" s="568"/>
      <c r="AJ880" s="568"/>
    </row>
    <row r="881">
      <c r="A881" s="568"/>
      <c r="B881" s="568"/>
      <c r="C881" s="568"/>
      <c r="D881" s="568"/>
      <c r="E881" s="569"/>
      <c r="F881" s="568"/>
      <c r="G881" s="568"/>
      <c r="H881" s="568"/>
      <c r="I881" s="568"/>
      <c r="J881" s="568"/>
      <c r="K881" s="568"/>
      <c r="L881" s="568"/>
      <c r="M881" s="568"/>
      <c r="N881" s="568"/>
      <c r="O881" s="568"/>
      <c r="P881" s="568"/>
      <c r="Q881" s="568"/>
      <c r="R881" s="568"/>
      <c r="S881" s="568"/>
      <c r="T881" s="568"/>
      <c r="U881" s="568"/>
      <c r="V881" s="568"/>
      <c r="W881" s="568"/>
      <c r="X881" s="568"/>
      <c r="Y881" s="568"/>
      <c r="Z881" s="568"/>
      <c r="AA881" s="568"/>
      <c r="AB881" s="568"/>
      <c r="AC881" s="568"/>
      <c r="AD881" s="568"/>
      <c r="AE881" s="568"/>
      <c r="AF881" s="568"/>
      <c r="AG881" s="568"/>
      <c r="AH881" s="568"/>
      <c r="AI881" s="568"/>
      <c r="AJ881" s="568"/>
    </row>
    <row r="882">
      <c r="A882" s="568"/>
      <c r="B882" s="568"/>
      <c r="C882" s="568"/>
      <c r="D882" s="568"/>
      <c r="E882" s="569"/>
      <c r="F882" s="568"/>
      <c r="G882" s="568"/>
      <c r="H882" s="568"/>
      <c r="I882" s="568"/>
      <c r="J882" s="568"/>
      <c r="K882" s="568"/>
      <c r="L882" s="568"/>
      <c r="M882" s="568"/>
      <c r="N882" s="568"/>
      <c r="O882" s="568"/>
      <c r="P882" s="568"/>
      <c r="Q882" s="568"/>
      <c r="R882" s="568"/>
      <c r="S882" s="568"/>
      <c r="T882" s="568"/>
      <c r="U882" s="568"/>
      <c r="V882" s="568"/>
      <c r="W882" s="568"/>
      <c r="X882" s="568"/>
      <c r="Y882" s="568"/>
      <c r="Z882" s="568"/>
      <c r="AA882" s="568"/>
      <c r="AB882" s="568"/>
      <c r="AC882" s="568"/>
      <c r="AD882" s="568"/>
      <c r="AE882" s="568"/>
      <c r="AF882" s="568"/>
      <c r="AG882" s="568"/>
      <c r="AH882" s="568"/>
      <c r="AI882" s="568"/>
      <c r="AJ882" s="568"/>
    </row>
    <row r="883">
      <c r="A883" s="568"/>
      <c r="B883" s="568"/>
      <c r="C883" s="568"/>
      <c r="D883" s="568"/>
      <c r="E883" s="569"/>
      <c r="F883" s="568"/>
      <c r="G883" s="568"/>
      <c r="H883" s="568"/>
      <c r="I883" s="568"/>
      <c r="J883" s="568"/>
      <c r="K883" s="568"/>
      <c r="L883" s="568"/>
      <c r="M883" s="568"/>
      <c r="N883" s="568"/>
      <c r="O883" s="568"/>
      <c r="P883" s="568"/>
      <c r="Q883" s="568"/>
      <c r="R883" s="568"/>
      <c r="S883" s="568"/>
      <c r="T883" s="568"/>
      <c r="U883" s="568"/>
      <c r="V883" s="568"/>
      <c r="W883" s="568"/>
      <c r="X883" s="568"/>
      <c r="Y883" s="568"/>
      <c r="Z883" s="568"/>
      <c r="AA883" s="568"/>
      <c r="AB883" s="568"/>
      <c r="AC883" s="568"/>
      <c r="AD883" s="568"/>
      <c r="AE883" s="568"/>
      <c r="AF883" s="568"/>
      <c r="AG883" s="568"/>
      <c r="AH883" s="568"/>
      <c r="AI883" s="568"/>
      <c r="AJ883" s="568"/>
    </row>
    <row r="884">
      <c r="A884" s="568"/>
      <c r="B884" s="568"/>
      <c r="C884" s="568"/>
      <c r="D884" s="568"/>
      <c r="E884" s="569"/>
      <c r="F884" s="568"/>
      <c r="G884" s="568"/>
      <c r="H884" s="568"/>
      <c r="I884" s="568"/>
      <c r="J884" s="568"/>
      <c r="K884" s="568"/>
      <c r="L884" s="568"/>
      <c r="M884" s="568"/>
      <c r="N884" s="568"/>
      <c r="O884" s="568"/>
      <c r="P884" s="568"/>
      <c r="Q884" s="568"/>
      <c r="R884" s="568"/>
      <c r="S884" s="568"/>
      <c r="T884" s="568"/>
      <c r="U884" s="568"/>
      <c r="V884" s="568"/>
      <c r="W884" s="568"/>
      <c r="X884" s="568"/>
      <c r="Y884" s="568"/>
      <c r="Z884" s="568"/>
      <c r="AA884" s="568"/>
      <c r="AB884" s="568"/>
      <c r="AC884" s="568"/>
      <c r="AD884" s="568"/>
      <c r="AE884" s="568"/>
      <c r="AF884" s="568"/>
      <c r="AG884" s="568"/>
      <c r="AH884" s="568"/>
      <c r="AI884" s="568"/>
      <c r="AJ884" s="568"/>
    </row>
    <row r="885">
      <c r="A885" s="568"/>
      <c r="B885" s="568"/>
      <c r="C885" s="568"/>
      <c r="D885" s="568"/>
      <c r="E885" s="569"/>
      <c r="F885" s="568"/>
      <c r="G885" s="568"/>
      <c r="H885" s="568"/>
      <c r="I885" s="568"/>
      <c r="J885" s="568"/>
      <c r="K885" s="568"/>
      <c r="L885" s="568"/>
      <c r="M885" s="568"/>
      <c r="N885" s="568"/>
      <c r="O885" s="568"/>
      <c r="P885" s="568"/>
      <c r="Q885" s="568"/>
      <c r="R885" s="568"/>
      <c r="S885" s="568"/>
      <c r="T885" s="568"/>
      <c r="U885" s="568"/>
      <c r="V885" s="568"/>
      <c r="W885" s="568"/>
      <c r="X885" s="568"/>
      <c r="Y885" s="568"/>
      <c r="Z885" s="568"/>
      <c r="AA885" s="568"/>
      <c r="AB885" s="568"/>
      <c r="AC885" s="568"/>
      <c r="AD885" s="568"/>
      <c r="AE885" s="568"/>
      <c r="AF885" s="568"/>
      <c r="AG885" s="568"/>
      <c r="AH885" s="568"/>
      <c r="AI885" s="568"/>
      <c r="AJ885" s="568"/>
    </row>
    <row r="886">
      <c r="A886" s="568"/>
      <c r="B886" s="568"/>
      <c r="C886" s="568"/>
      <c r="D886" s="568"/>
      <c r="E886" s="569"/>
      <c r="F886" s="568"/>
      <c r="G886" s="568"/>
      <c r="H886" s="568"/>
      <c r="I886" s="568"/>
      <c r="J886" s="568"/>
      <c r="K886" s="568"/>
      <c r="L886" s="568"/>
      <c r="M886" s="568"/>
      <c r="N886" s="568"/>
      <c r="O886" s="568"/>
      <c r="P886" s="568"/>
      <c r="Q886" s="568"/>
      <c r="R886" s="568"/>
      <c r="S886" s="568"/>
      <c r="T886" s="568"/>
      <c r="U886" s="568"/>
      <c r="V886" s="568"/>
      <c r="W886" s="568"/>
      <c r="X886" s="568"/>
      <c r="Y886" s="568"/>
      <c r="Z886" s="568"/>
      <c r="AA886" s="568"/>
      <c r="AB886" s="568"/>
      <c r="AC886" s="568"/>
      <c r="AD886" s="568"/>
      <c r="AE886" s="568"/>
      <c r="AF886" s="568"/>
      <c r="AG886" s="568"/>
      <c r="AH886" s="568"/>
      <c r="AI886" s="568"/>
      <c r="AJ886" s="568"/>
    </row>
    <row r="887">
      <c r="A887" s="568"/>
      <c r="B887" s="568"/>
      <c r="C887" s="568"/>
      <c r="D887" s="568"/>
      <c r="E887" s="569"/>
      <c r="F887" s="568"/>
      <c r="G887" s="568"/>
      <c r="H887" s="568"/>
      <c r="I887" s="568"/>
      <c r="J887" s="568"/>
      <c r="K887" s="568"/>
      <c r="L887" s="568"/>
      <c r="M887" s="568"/>
      <c r="N887" s="568"/>
      <c r="O887" s="568"/>
      <c r="P887" s="568"/>
      <c r="Q887" s="568"/>
      <c r="R887" s="568"/>
      <c r="S887" s="568"/>
      <c r="T887" s="568"/>
      <c r="U887" s="568"/>
      <c r="V887" s="568"/>
      <c r="W887" s="568"/>
      <c r="X887" s="568"/>
      <c r="Y887" s="568"/>
      <c r="Z887" s="568"/>
      <c r="AA887" s="568"/>
      <c r="AB887" s="568"/>
      <c r="AC887" s="568"/>
      <c r="AD887" s="568"/>
      <c r="AE887" s="568"/>
      <c r="AF887" s="568"/>
      <c r="AG887" s="568"/>
      <c r="AH887" s="568"/>
      <c r="AI887" s="568"/>
      <c r="AJ887" s="568"/>
    </row>
    <row r="888">
      <c r="A888" s="568"/>
      <c r="B888" s="568"/>
      <c r="C888" s="568"/>
      <c r="D888" s="568"/>
      <c r="E888" s="569"/>
      <c r="F888" s="568"/>
      <c r="G888" s="568"/>
      <c r="H888" s="568"/>
      <c r="I888" s="568"/>
      <c r="J888" s="568"/>
      <c r="K888" s="568"/>
      <c r="L888" s="568"/>
      <c r="M888" s="568"/>
      <c r="N888" s="568"/>
      <c r="O888" s="568"/>
      <c r="P888" s="568"/>
      <c r="Q888" s="568"/>
      <c r="R888" s="568"/>
      <c r="S888" s="568"/>
      <c r="T888" s="568"/>
      <c r="U888" s="568"/>
      <c r="V888" s="568"/>
      <c r="W888" s="568"/>
      <c r="X888" s="568"/>
      <c r="Y888" s="568"/>
      <c r="Z888" s="568"/>
      <c r="AA888" s="568"/>
      <c r="AB888" s="568"/>
      <c r="AC888" s="568"/>
      <c r="AD888" s="568"/>
      <c r="AE888" s="568"/>
      <c r="AF888" s="568"/>
      <c r="AG888" s="568"/>
      <c r="AH888" s="568"/>
      <c r="AI888" s="568"/>
      <c r="AJ888" s="568"/>
    </row>
    <row r="889">
      <c r="A889" s="568"/>
      <c r="B889" s="568"/>
      <c r="C889" s="568"/>
      <c r="D889" s="568"/>
      <c r="E889" s="569"/>
      <c r="F889" s="568"/>
      <c r="G889" s="568"/>
      <c r="H889" s="568"/>
      <c r="I889" s="568"/>
      <c r="J889" s="568"/>
      <c r="K889" s="568"/>
      <c r="L889" s="568"/>
      <c r="M889" s="568"/>
      <c r="N889" s="568"/>
      <c r="O889" s="568"/>
      <c r="P889" s="568"/>
      <c r="Q889" s="568"/>
      <c r="R889" s="568"/>
      <c r="S889" s="568"/>
      <c r="T889" s="568"/>
      <c r="U889" s="568"/>
      <c r="V889" s="568"/>
      <c r="W889" s="568"/>
      <c r="X889" s="568"/>
      <c r="Y889" s="568"/>
      <c r="Z889" s="568"/>
      <c r="AA889" s="568"/>
      <c r="AB889" s="568"/>
      <c r="AC889" s="568"/>
      <c r="AD889" s="568"/>
      <c r="AE889" s="568"/>
      <c r="AF889" s="568"/>
      <c r="AG889" s="568"/>
      <c r="AH889" s="568"/>
      <c r="AI889" s="568"/>
      <c r="AJ889" s="568"/>
    </row>
    <row r="890">
      <c r="A890" s="568"/>
      <c r="B890" s="568"/>
      <c r="C890" s="568"/>
      <c r="D890" s="568"/>
      <c r="E890" s="569"/>
      <c r="F890" s="568"/>
      <c r="G890" s="568"/>
      <c r="H890" s="568"/>
      <c r="I890" s="568"/>
      <c r="J890" s="568"/>
      <c r="K890" s="568"/>
      <c r="L890" s="568"/>
      <c r="M890" s="568"/>
      <c r="N890" s="568"/>
      <c r="O890" s="568"/>
      <c r="P890" s="568"/>
      <c r="Q890" s="568"/>
      <c r="R890" s="568"/>
      <c r="S890" s="568"/>
      <c r="T890" s="568"/>
      <c r="U890" s="568"/>
      <c r="V890" s="568"/>
      <c r="W890" s="568"/>
      <c r="X890" s="568"/>
      <c r="Y890" s="568"/>
      <c r="Z890" s="568"/>
      <c r="AA890" s="568"/>
      <c r="AB890" s="568"/>
      <c r="AC890" s="568"/>
      <c r="AD890" s="568"/>
      <c r="AE890" s="568"/>
      <c r="AF890" s="568"/>
      <c r="AG890" s="568"/>
      <c r="AH890" s="568"/>
      <c r="AI890" s="568"/>
      <c r="AJ890" s="568"/>
    </row>
    <row r="891">
      <c r="A891" s="568"/>
      <c r="B891" s="568"/>
      <c r="C891" s="568"/>
      <c r="D891" s="568"/>
      <c r="E891" s="569"/>
      <c r="F891" s="568"/>
      <c r="G891" s="568"/>
      <c r="H891" s="568"/>
      <c r="I891" s="568"/>
      <c r="J891" s="568"/>
      <c r="K891" s="568"/>
      <c r="L891" s="568"/>
      <c r="M891" s="568"/>
      <c r="N891" s="568"/>
      <c r="O891" s="568"/>
      <c r="P891" s="568"/>
      <c r="Q891" s="568"/>
      <c r="R891" s="568"/>
      <c r="S891" s="568"/>
      <c r="T891" s="568"/>
      <c r="U891" s="568"/>
      <c r="V891" s="568"/>
      <c r="W891" s="568"/>
      <c r="X891" s="568"/>
      <c r="Y891" s="568"/>
      <c r="Z891" s="568"/>
      <c r="AA891" s="568"/>
      <c r="AB891" s="568"/>
      <c r="AC891" s="568"/>
      <c r="AD891" s="568"/>
      <c r="AE891" s="568"/>
      <c r="AF891" s="568"/>
      <c r="AG891" s="568"/>
      <c r="AH891" s="568"/>
      <c r="AI891" s="568"/>
      <c r="AJ891" s="568"/>
    </row>
    <row r="892">
      <c r="A892" s="568"/>
      <c r="B892" s="568"/>
      <c r="C892" s="568"/>
      <c r="D892" s="568"/>
      <c r="E892" s="569"/>
      <c r="F892" s="568"/>
      <c r="G892" s="568"/>
      <c r="H892" s="568"/>
      <c r="I892" s="568"/>
      <c r="J892" s="568"/>
      <c r="K892" s="568"/>
      <c r="L892" s="568"/>
      <c r="M892" s="568"/>
      <c r="N892" s="568"/>
      <c r="O892" s="568"/>
      <c r="P892" s="568"/>
      <c r="Q892" s="568"/>
      <c r="R892" s="568"/>
      <c r="S892" s="568"/>
      <c r="T892" s="568"/>
      <c r="U892" s="568"/>
      <c r="V892" s="568"/>
      <c r="W892" s="568"/>
      <c r="X892" s="568"/>
      <c r="Y892" s="568"/>
      <c r="Z892" s="568"/>
      <c r="AA892" s="568"/>
      <c r="AB892" s="568"/>
      <c r="AC892" s="568"/>
      <c r="AD892" s="568"/>
      <c r="AE892" s="568"/>
      <c r="AF892" s="568"/>
      <c r="AG892" s="568"/>
      <c r="AH892" s="568"/>
      <c r="AI892" s="568"/>
      <c r="AJ892" s="568"/>
    </row>
    <row r="893">
      <c r="A893" s="568"/>
      <c r="B893" s="568"/>
      <c r="C893" s="568"/>
      <c r="D893" s="568"/>
      <c r="E893" s="569"/>
      <c r="F893" s="568"/>
      <c r="G893" s="568"/>
      <c r="H893" s="568"/>
      <c r="I893" s="568"/>
      <c r="J893" s="568"/>
      <c r="K893" s="568"/>
      <c r="L893" s="568"/>
      <c r="M893" s="568"/>
      <c r="N893" s="568"/>
      <c r="O893" s="568"/>
      <c r="P893" s="568"/>
      <c r="Q893" s="568"/>
      <c r="R893" s="568"/>
      <c r="S893" s="568"/>
      <c r="T893" s="568"/>
      <c r="U893" s="568"/>
      <c r="V893" s="568"/>
      <c r="W893" s="568"/>
      <c r="X893" s="568"/>
      <c r="Y893" s="568"/>
      <c r="Z893" s="568"/>
      <c r="AA893" s="568"/>
      <c r="AB893" s="568"/>
      <c r="AC893" s="568"/>
      <c r="AD893" s="568"/>
      <c r="AE893" s="568"/>
      <c r="AF893" s="568"/>
      <c r="AG893" s="568"/>
      <c r="AH893" s="568"/>
      <c r="AI893" s="568"/>
      <c r="AJ893" s="568"/>
    </row>
    <row r="894">
      <c r="A894" s="568"/>
      <c r="B894" s="568"/>
      <c r="C894" s="568"/>
      <c r="D894" s="568"/>
      <c r="E894" s="569"/>
      <c r="F894" s="568"/>
      <c r="G894" s="568"/>
      <c r="H894" s="568"/>
      <c r="I894" s="568"/>
      <c r="J894" s="568"/>
      <c r="K894" s="568"/>
      <c r="L894" s="568"/>
      <c r="M894" s="568"/>
      <c r="N894" s="568"/>
      <c r="O894" s="568"/>
      <c r="P894" s="568"/>
      <c r="Q894" s="568"/>
      <c r="R894" s="568"/>
      <c r="S894" s="568"/>
      <c r="T894" s="568"/>
      <c r="U894" s="568"/>
      <c r="V894" s="568"/>
      <c r="W894" s="568"/>
      <c r="X894" s="568"/>
      <c r="Y894" s="568"/>
      <c r="Z894" s="568"/>
      <c r="AA894" s="568"/>
      <c r="AB894" s="568"/>
      <c r="AC894" s="568"/>
      <c r="AD894" s="568"/>
      <c r="AE894" s="568"/>
      <c r="AF894" s="568"/>
      <c r="AG894" s="568"/>
      <c r="AH894" s="568"/>
      <c r="AI894" s="568"/>
      <c r="AJ894" s="568"/>
    </row>
    <row r="895">
      <c r="A895" s="568"/>
      <c r="B895" s="568"/>
      <c r="C895" s="568"/>
      <c r="D895" s="568"/>
      <c r="E895" s="569"/>
      <c r="F895" s="568"/>
      <c r="G895" s="568"/>
      <c r="H895" s="568"/>
      <c r="I895" s="568"/>
      <c r="J895" s="568"/>
      <c r="K895" s="568"/>
      <c r="L895" s="568"/>
      <c r="M895" s="568"/>
      <c r="N895" s="568"/>
      <c r="O895" s="568"/>
      <c r="P895" s="568"/>
      <c r="Q895" s="568"/>
      <c r="R895" s="568"/>
      <c r="S895" s="568"/>
      <c r="T895" s="568"/>
      <c r="U895" s="568"/>
      <c r="V895" s="568"/>
      <c r="W895" s="568"/>
      <c r="X895" s="568"/>
      <c r="Y895" s="568"/>
      <c r="Z895" s="568"/>
      <c r="AA895" s="568"/>
      <c r="AB895" s="568"/>
      <c r="AC895" s="568"/>
      <c r="AD895" s="568"/>
      <c r="AE895" s="568"/>
      <c r="AF895" s="568"/>
      <c r="AG895" s="568"/>
      <c r="AH895" s="568"/>
      <c r="AI895" s="568"/>
      <c r="AJ895" s="568"/>
    </row>
    <row r="896">
      <c r="A896" s="568"/>
      <c r="B896" s="568"/>
      <c r="C896" s="568"/>
      <c r="D896" s="568"/>
      <c r="E896" s="569"/>
      <c r="F896" s="568"/>
      <c r="G896" s="568"/>
      <c r="H896" s="568"/>
      <c r="I896" s="568"/>
      <c r="J896" s="568"/>
      <c r="K896" s="568"/>
      <c r="L896" s="568"/>
      <c r="M896" s="568"/>
      <c r="N896" s="568"/>
      <c r="O896" s="568"/>
      <c r="P896" s="568"/>
      <c r="Q896" s="568"/>
      <c r="R896" s="568"/>
      <c r="S896" s="568"/>
      <c r="T896" s="568"/>
      <c r="U896" s="568"/>
      <c r="V896" s="568"/>
      <c r="W896" s="568"/>
      <c r="X896" s="568"/>
      <c r="Y896" s="568"/>
      <c r="Z896" s="568"/>
      <c r="AA896" s="568"/>
      <c r="AB896" s="568"/>
      <c r="AC896" s="568"/>
      <c r="AD896" s="568"/>
      <c r="AE896" s="568"/>
      <c r="AF896" s="568"/>
      <c r="AG896" s="568"/>
      <c r="AH896" s="568"/>
      <c r="AI896" s="568"/>
      <c r="AJ896" s="568"/>
    </row>
    <row r="897">
      <c r="A897" s="568"/>
      <c r="B897" s="568"/>
      <c r="C897" s="568"/>
      <c r="D897" s="568"/>
      <c r="E897" s="569"/>
      <c r="F897" s="568"/>
      <c r="G897" s="568"/>
      <c r="H897" s="568"/>
      <c r="I897" s="568"/>
      <c r="J897" s="568"/>
      <c r="K897" s="568"/>
      <c r="L897" s="568"/>
      <c r="M897" s="568"/>
      <c r="N897" s="568"/>
      <c r="O897" s="568"/>
      <c r="P897" s="568"/>
      <c r="Q897" s="568"/>
      <c r="R897" s="568"/>
      <c r="S897" s="568"/>
      <c r="T897" s="568"/>
      <c r="U897" s="568"/>
      <c r="V897" s="568"/>
      <c r="W897" s="568"/>
      <c r="X897" s="568"/>
      <c r="Y897" s="568"/>
      <c r="Z897" s="568"/>
      <c r="AA897" s="568"/>
      <c r="AB897" s="568"/>
      <c r="AC897" s="568"/>
      <c r="AD897" s="568"/>
      <c r="AE897" s="568"/>
      <c r="AF897" s="568"/>
      <c r="AG897" s="568"/>
      <c r="AH897" s="568"/>
      <c r="AI897" s="568"/>
      <c r="AJ897" s="568"/>
    </row>
    <row r="898">
      <c r="A898" s="568"/>
      <c r="B898" s="568"/>
      <c r="C898" s="568"/>
      <c r="D898" s="568"/>
      <c r="E898" s="569"/>
      <c r="F898" s="568"/>
      <c r="G898" s="568"/>
      <c r="H898" s="568"/>
      <c r="I898" s="568"/>
      <c r="J898" s="568"/>
      <c r="K898" s="568"/>
      <c r="L898" s="568"/>
      <c r="M898" s="568"/>
      <c r="N898" s="568"/>
      <c r="O898" s="568"/>
      <c r="P898" s="568"/>
      <c r="Q898" s="568"/>
      <c r="R898" s="568"/>
      <c r="S898" s="568"/>
      <c r="T898" s="568"/>
      <c r="U898" s="568"/>
      <c r="V898" s="568"/>
      <c r="W898" s="568"/>
      <c r="X898" s="568"/>
      <c r="Y898" s="568"/>
      <c r="Z898" s="568"/>
      <c r="AA898" s="568"/>
      <c r="AB898" s="568"/>
      <c r="AC898" s="568"/>
      <c r="AD898" s="568"/>
      <c r="AE898" s="568"/>
      <c r="AF898" s="568"/>
      <c r="AG898" s="568"/>
      <c r="AH898" s="568"/>
      <c r="AI898" s="568"/>
      <c r="AJ898" s="568"/>
    </row>
    <row r="899">
      <c r="A899" s="568"/>
      <c r="B899" s="568"/>
      <c r="C899" s="568"/>
      <c r="D899" s="568"/>
      <c r="E899" s="569"/>
      <c r="F899" s="568"/>
      <c r="G899" s="568"/>
      <c r="H899" s="568"/>
      <c r="I899" s="568"/>
      <c r="J899" s="568"/>
      <c r="K899" s="568"/>
      <c r="L899" s="568"/>
      <c r="M899" s="568"/>
      <c r="N899" s="568"/>
      <c r="O899" s="568"/>
      <c r="P899" s="568"/>
      <c r="Q899" s="568"/>
      <c r="R899" s="568"/>
      <c r="S899" s="568"/>
      <c r="T899" s="568"/>
      <c r="U899" s="568"/>
      <c r="V899" s="568"/>
      <c r="W899" s="568"/>
      <c r="X899" s="568"/>
      <c r="Y899" s="568"/>
      <c r="Z899" s="568"/>
      <c r="AA899" s="568"/>
      <c r="AB899" s="568"/>
      <c r="AC899" s="568"/>
      <c r="AD899" s="568"/>
      <c r="AE899" s="568"/>
      <c r="AF899" s="568"/>
      <c r="AG899" s="568"/>
      <c r="AH899" s="568"/>
      <c r="AI899" s="568"/>
      <c r="AJ899" s="568"/>
    </row>
    <row r="900">
      <c r="A900" s="568"/>
      <c r="B900" s="568"/>
      <c r="C900" s="568"/>
      <c r="D900" s="568"/>
      <c r="E900" s="569"/>
      <c r="F900" s="568"/>
      <c r="G900" s="568"/>
      <c r="H900" s="568"/>
      <c r="I900" s="568"/>
      <c r="J900" s="568"/>
      <c r="K900" s="568"/>
      <c r="L900" s="568"/>
      <c r="M900" s="568"/>
      <c r="N900" s="568"/>
      <c r="O900" s="568"/>
      <c r="P900" s="568"/>
      <c r="Q900" s="568"/>
      <c r="R900" s="568"/>
      <c r="S900" s="568"/>
      <c r="T900" s="568"/>
      <c r="U900" s="568"/>
      <c r="V900" s="568"/>
      <c r="W900" s="568"/>
      <c r="X900" s="568"/>
      <c r="Y900" s="568"/>
      <c r="Z900" s="568"/>
      <c r="AA900" s="568"/>
      <c r="AB900" s="568"/>
      <c r="AC900" s="568"/>
      <c r="AD900" s="568"/>
      <c r="AE900" s="568"/>
      <c r="AF900" s="568"/>
      <c r="AG900" s="568"/>
      <c r="AH900" s="568"/>
      <c r="AI900" s="568"/>
      <c r="AJ900" s="568"/>
    </row>
    <row r="901">
      <c r="A901" s="568"/>
      <c r="B901" s="568"/>
      <c r="C901" s="568"/>
      <c r="D901" s="568"/>
      <c r="E901" s="569"/>
      <c r="F901" s="568"/>
      <c r="G901" s="568"/>
      <c r="H901" s="568"/>
      <c r="I901" s="568"/>
      <c r="J901" s="568"/>
      <c r="K901" s="568"/>
      <c r="L901" s="568"/>
      <c r="M901" s="568"/>
      <c r="N901" s="568"/>
      <c r="O901" s="568"/>
      <c r="P901" s="568"/>
      <c r="Q901" s="568"/>
      <c r="R901" s="568"/>
      <c r="S901" s="568"/>
      <c r="T901" s="568"/>
      <c r="U901" s="568"/>
      <c r="V901" s="568"/>
      <c r="W901" s="568"/>
      <c r="X901" s="568"/>
      <c r="Y901" s="568"/>
      <c r="Z901" s="568"/>
      <c r="AA901" s="568"/>
      <c r="AB901" s="568"/>
      <c r="AC901" s="568"/>
      <c r="AD901" s="568"/>
      <c r="AE901" s="568"/>
      <c r="AF901" s="568"/>
      <c r="AG901" s="568"/>
      <c r="AH901" s="568"/>
      <c r="AI901" s="568"/>
      <c r="AJ901" s="568"/>
    </row>
    <row r="902">
      <c r="A902" s="568"/>
      <c r="B902" s="568"/>
      <c r="C902" s="568"/>
      <c r="D902" s="568"/>
      <c r="E902" s="569"/>
      <c r="F902" s="568"/>
      <c r="G902" s="568"/>
      <c r="H902" s="568"/>
      <c r="I902" s="568"/>
      <c r="J902" s="568"/>
      <c r="K902" s="568"/>
      <c r="L902" s="568"/>
      <c r="M902" s="568"/>
      <c r="N902" s="568"/>
      <c r="O902" s="568"/>
      <c r="P902" s="568"/>
      <c r="Q902" s="568"/>
      <c r="R902" s="568"/>
      <c r="S902" s="568"/>
      <c r="T902" s="568"/>
      <c r="U902" s="568"/>
      <c r="V902" s="568"/>
      <c r="W902" s="568"/>
      <c r="X902" s="568"/>
      <c r="Y902" s="568"/>
      <c r="Z902" s="568"/>
      <c r="AA902" s="568"/>
      <c r="AB902" s="568"/>
      <c r="AC902" s="568"/>
      <c r="AD902" s="568"/>
      <c r="AE902" s="568"/>
      <c r="AF902" s="568"/>
      <c r="AG902" s="568"/>
      <c r="AH902" s="568"/>
      <c r="AI902" s="568"/>
      <c r="AJ902" s="568"/>
    </row>
    <row r="903">
      <c r="A903" s="568"/>
      <c r="B903" s="568"/>
      <c r="C903" s="568"/>
      <c r="D903" s="568"/>
      <c r="E903" s="569"/>
      <c r="F903" s="568"/>
      <c r="G903" s="568"/>
      <c r="H903" s="568"/>
      <c r="I903" s="568"/>
      <c r="J903" s="568"/>
      <c r="K903" s="568"/>
      <c r="L903" s="568"/>
      <c r="M903" s="568"/>
      <c r="N903" s="568"/>
      <c r="O903" s="568"/>
      <c r="P903" s="568"/>
      <c r="Q903" s="568"/>
      <c r="R903" s="568"/>
      <c r="S903" s="568"/>
      <c r="T903" s="568"/>
      <c r="U903" s="568"/>
      <c r="V903" s="568"/>
      <c r="W903" s="568"/>
      <c r="X903" s="568"/>
      <c r="Y903" s="568"/>
      <c r="Z903" s="568"/>
      <c r="AA903" s="568"/>
      <c r="AB903" s="568"/>
      <c r="AC903" s="568"/>
      <c r="AD903" s="568"/>
      <c r="AE903" s="568"/>
      <c r="AF903" s="568"/>
      <c r="AG903" s="568"/>
      <c r="AH903" s="568"/>
      <c r="AI903" s="568"/>
      <c r="AJ903" s="568"/>
    </row>
    <row r="904">
      <c r="A904" s="568"/>
      <c r="B904" s="568"/>
      <c r="C904" s="568"/>
      <c r="D904" s="568"/>
      <c r="E904" s="569"/>
      <c r="F904" s="568"/>
      <c r="G904" s="568"/>
      <c r="H904" s="568"/>
      <c r="I904" s="568"/>
      <c r="J904" s="568"/>
      <c r="K904" s="568"/>
      <c r="L904" s="568"/>
      <c r="M904" s="568"/>
      <c r="N904" s="568"/>
      <c r="O904" s="568"/>
      <c r="P904" s="568"/>
      <c r="Q904" s="568"/>
      <c r="R904" s="568"/>
      <c r="S904" s="568"/>
      <c r="T904" s="568"/>
      <c r="U904" s="568"/>
      <c r="V904" s="568"/>
      <c r="W904" s="568"/>
      <c r="X904" s="568"/>
      <c r="Y904" s="568"/>
      <c r="Z904" s="568"/>
      <c r="AA904" s="568"/>
      <c r="AB904" s="568"/>
      <c r="AC904" s="568"/>
      <c r="AD904" s="568"/>
      <c r="AE904" s="568"/>
      <c r="AF904" s="568"/>
      <c r="AG904" s="568"/>
      <c r="AH904" s="568"/>
      <c r="AI904" s="568"/>
      <c r="AJ904" s="568"/>
    </row>
    <row r="905">
      <c r="A905" s="568"/>
      <c r="B905" s="568"/>
      <c r="C905" s="568"/>
      <c r="D905" s="568"/>
      <c r="E905" s="569"/>
      <c r="F905" s="568"/>
      <c r="G905" s="568"/>
      <c r="H905" s="568"/>
      <c r="I905" s="568"/>
      <c r="J905" s="568"/>
      <c r="K905" s="568"/>
      <c r="L905" s="568"/>
      <c r="M905" s="568"/>
      <c r="N905" s="568"/>
      <c r="O905" s="568"/>
      <c r="P905" s="568"/>
      <c r="Q905" s="568"/>
      <c r="R905" s="568"/>
      <c r="S905" s="568"/>
      <c r="T905" s="568"/>
      <c r="U905" s="568"/>
      <c r="V905" s="568"/>
      <c r="W905" s="568"/>
      <c r="X905" s="568"/>
      <c r="Y905" s="568"/>
      <c r="Z905" s="568"/>
      <c r="AA905" s="568"/>
      <c r="AB905" s="568"/>
      <c r="AC905" s="568"/>
      <c r="AD905" s="568"/>
      <c r="AE905" s="568"/>
      <c r="AF905" s="568"/>
      <c r="AG905" s="568"/>
      <c r="AH905" s="568"/>
      <c r="AI905" s="568"/>
      <c r="AJ905" s="568"/>
    </row>
    <row r="906">
      <c r="A906" s="568"/>
      <c r="B906" s="568"/>
      <c r="C906" s="568"/>
      <c r="D906" s="568"/>
      <c r="E906" s="569"/>
      <c r="F906" s="568"/>
      <c r="G906" s="568"/>
      <c r="H906" s="568"/>
      <c r="I906" s="568"/>
      <c r="J906" s="568"/>
      <c r="K906" s="568"/>
      <c r="L906" s="568"/>
      <c r="M906" s="568"/>
      <c r="N906" s="568"/>
      <c r="O906" s="568"/>
      <c r="P906" s="568"/>
      <c r="Q906" s="568"/>
      <c r="R906" s="568"/>
      <c r="S906" s="568"/>
      <c r="T906" s="568"/>
      <c r="U906" s="568"/>
      <c r="V906" s="568"/>
      <c r="W906" s="568"/>
      <c r="X906" s="568"/>
      <c r="Y906" s="568"/>
      <c r="Z906" s="568"/>
      <c r="AA906" s="568"/>
      <c r="AB906" s="568"/>
      <c r="AC906" s="568"/>
      <c r="AD906" s="568"/>
      <c r="AE906" s="568"/>
      <c r="AF906" s="568"/>
      <c r="AG906" s="568"/>
      <c r="AH906" s="568"/>
      <c r="AI906" s="568"/>
      <c r="AJ906" s="568"/>
    </row>
    <row r="907">
      <c r="A907" s="568"/>
      <c r="B907" s="568"/>
      <c r="C907" s="568"/>
      <c r="D907" s="568"/>
      <c r="E907" s="569"/>
      <c r="F907" s="568"/>
      <c r="G907" s="568"/>
      <c r="H907" s="568"/>
      <c r="I907" s="568"/>
      <c r="J907" s="568"/>
      <c r="K907" s="568"/>
      <c r="L907" s="568"/>
      <c r="M907" s="568"/>
      <c r="N907" s="568"/>
      <c r="O907" s="568"/>
      <c r="P907" s="568"/>
      <c r="Q907" s="568"/>
      <c r="R907" s="568"/>
      <c r="S907" s="568"/>
      <c r="T907" s="568"/>
      <c r="U907" s="568"/>
      <c r="V907" s="568"/>
      <c r="W907" s="568"/>
      <c r="X907" s="568"/>
      <c r="Y907" s="568"/>
      <c r="Z907" s="568"/>
      <c r="AA907" s="568"/>
      <c r="AB907" s="568"/>
      <c r="AC907" s="568"/>
      <c r="AD907" s="568"/>
      <c r="AE907" s="568"/>
      <c r="AF907" s="568"/>
      <c r="AG907" s="568"/>
      <c r="AH907" s="568"/>
      <c r="AI907" s="568"/>
      <c r="AJ907" s="568"/>
    </row>
    <row r="908">
      <c r="A908" s="568"/>
      <c r="B908" s="568"/>
      <c r="C908" s="568"/>
      <c r="D908" s="568"/>
      <c r="E908" s="569"/>
      <c r="F908" s="568"/>
      <c r="G908" s="568"/>
      <c r="H908" s="568"/>
      <c r="I908" s="568"/>
      <c r="J908" s="568"/>
      <c r="K908" s="568"/>
      <c r="L908" s="568"/>
      <c r="M908" s="568"/>
      <c r="N908" s="568"/>
      <c r="O908" s="568"/>
      <c r="P908" s="568"/>
      <c r="Q908" s="568"/>
      <c r="R908" s="568"/>
      <c r="S908" s="568"/>
      <c r="T908" s="568"/>
      <c r="U908" s="568"/>
      <c r="V908" s="568"/>
      <c r="W908" s="568"/>
      <c r="X908" s="568"/>
      <c r="Y908" s="568"/>
      <c r="Z908" s="568"/>
      <c r="AA908" s="568"/>
      <c r="AB908" s="568"/>
      <c r="AC908" s="568"/>
      <c r="AD908" s="568"/>
      <c r="AE908" s="568"/>
      <c r="AF908" s="568"/>
      <c r="AG908" s="568"/>
      <c r="AH908" s="568"/>
      <c r="AI908" s="568"/>
      <c r="AJ908" s="568"/>
    </row>
    <row r="909">
      <c r="A909" s="568"/>
      <c r="B909" s="568"/>
      <c r="C909" s="568"/>
      <c r="D909" s="568"/>
      <c r="E909" s="569"/>
      <c r="F909" s="568"/>
      <c r="G909" s="568"/>
      <c r="H909" s="568"/>
      <c r="I909" s="568"/>
      <c r="J909" s="568"/>
      <c r="K909" s="568"/>
      <c r="L909" s="568"/>
      <c r="M909" s="568"/>
      <c r="N909" s="568"/>
      <c r="O909" s="568"/>
      <c r="P909" s="568"/>
      <c r="Q909" s="568"/>
      <c r="R909" s="568"/>
      <c r="S909" s="568"/>
      <c r="T909" s="568"/>
      <c r="U909" s="568"/>
      <c r="V909" s="568"/>
      <c r="W909" s="568"/>
      <c r="X909" s="568"/>
      <c r="Y909" s="568"/>
      <c r="Z909" s="568"/>
      <c r="AA909" s="568"/>
      <c r="AB909" s="568"/>
      <c r="AC909" s="568"/>
      <c r="AD909" s="568"/>
      <c r="AE909" s="568"/>
      <c r="AF909" s="568"/>
      <c r="AG909" s="568"/>
      <c r="AH909" s="568"/>
      <c r="AI909" s="568"/>
      <c r="AJ909" s="568"/>
    </row>
    <row r="910">
      <c r="A910" s="568"/>
      <c r="B910" s="568"/>
      <c r="C910" s="568"/>
      <c r="D910" s="568"/>
      <c r="E910" s="569"/>
      <c r="F910" s="568"/>
      <c r="G910" s="568"/>
      <c r="H910" s="568"/>
      <c r="I910" s="568"/>
      <c r="J910" s="568"/>
      <c r="K910" s="568"/>
      <c r="L910" s="568"/>
      <c r="M910" s="568"/>
      <c r="N910" s="568"/>
      <c r="O910" s="568"/>
      <c r="P910" s="568"/>
      <c r="Q910" s="568"/>
      <c r="R910" s="568"/>
      <c r="S910" s="568"/>
      <c r="T910" s="568"/>
      <c r="U910" s="568"/>
      <c r="V910" s="568"/>
      <c r="W910" s="568"/>
      <c r="X910" s="568"/>
      <c r="Y910" s="568"/>
      <c r="Z910" s="568"/>
      <c r="AA910" s="568"/>
      <c r="AB910" s="568"/>
      <c r="AC910" s="568"/>
      <c r="AD910" s="568"/>
      <c r="AE910" s="568"/>
      <c r="AF910" s="568"/>
      <c r="AG910" s="568"/>
      <c r="AH910" s="568"/>
      <c r="AI910" s="568"/>
      <c r="AJ910" s="568"/>
    </row>
    <row r="911">
      <c r="A911" s="568"/>
      <c r="B911" s="568"/>
      <c r="C911" s="568"/>
      <c r="D911" s="568"/>
      <c r="E911" s="569"/>
      <c r="F911" s="568"/>
      <c r="G911" s="568"/>
      <c r="H911" s="568"/>
      <c r="I911" s="568"/>
      <c r="J911" s="568"/>
      <c r="K911" s="568"/>
      <c r="L911" s="568"/>
      <c r="M911" s="568"/>
      <c r="N911" s="568"/>
      <c r="O911" s="568"/>
      <c r="P911" s="568"/>
      <c r="Q911" s="568"/>
      <c r="R911" s="568"/>
      <c r="S911" s="568"/>
      <c r="T911" s="568"/>
      <c r="U911" s="568"/>
      <c r="V911" s="568"/>
      <c r="W911" s="568"/>
      <c r="X911" s="568"/>
      <c r="Y911" s="568"/>
      <c r="Z911" s="568"/>
      <c r="AA911" s="568"/>
      <c r="AB911" s="568"/>
      <c r="AC911" s="568"/>
      <c r="AD911" s="568"/>
      <c r="AE911" s="568"/>
      <c r="AF911" s="568"/>
      <c r="AG911" s="568"/>
      <c r="AH911" s="568"/>
      <c r="AI911" s="568"/>
      <c r="AJ911" s="568"/>
    </row>
    <row r="912">
      <c r="A912" s="568"/>
      <c r="B912" s="568"/>
      <c r="C912" s="568"/>
      <c r="D912" s="568"/>
      <c r="E912" s="569"/>
      <c r="F912" s="568"/>
      <c r="G912" s="568"/>
      <c r="H912" s="568"/>
      <c r="I912" s="568"/>
      <c r="J912" s="568"/>
      <c r="K912" s="568"/>
      <c r="L912" s="568"/>
      <c r="M912" s="568"/>
      <c r="N912" s="568"/>
      <c r="O912" s="568"/>
      <c r="P912" s="568"/>
      <c r="Q912" s="568"/>
      <c r="R912" s="568"/>
      <c r="S912" s="568"/>
      <c r="T912" s="568"/>
      <c r="U912" s="568"/>
      <c r="V912" s="568"/>
      <c r="W912" s="568"/>
      <c r="X912" s="568"/>
      <c r="Y912" s="568"/>
      <c r="Z912" s="568"/>
      <c r="AA912" s="568"/>
      <c r="AB912" s="568"/>
      <c r="AC912" s="568"/>
      <c r="AD912" s="568"/>
      <c r="AE912" s="568"/>
      <c r="AF912" s="568"/>
      <c r="AG912" s="568"/>
      <c r="AH912" s="568"/>
      <c r="AI912" s="568"/>
      <c r="AJ912" s="568"/>
    </row>
    <row r="913">
      <c r="A913" s="568"/>
      <c r="B913" s="568"/>
      <c r="C913" s="568"/>
      <c r="D913" s="568"/>
      <c r="E913" s="569"/>
      <c r="F913" s="568"/>
      <c r="G913" s="568"/>
      <c r="H913" s="568"/>
      <c r="I913" s="568"/>
      <c r="J913" s="568"/>
      <c r="K913" s="568"/>
      <c r="L913" s="568"/>
      <c r="M913" s="568"/>
      <c r="N913" s="568"/>
      <c r="O913" s="568"/>
      <c r="P913" s="568"/>
      <c r="Q913" s="568"/>
      <c r="R913" s="568"/>
      <c r="S913" s="568"/>
      <c r="T913" s="568"/>
      <c r="U913" s="568"/>
      <c r="V913" s="568"/>
      <c r="W913" s="568"/>
      <c r="X913" s="568"/>
      <c r="Y913" s="568"/>
      <c r="Z913" s="568"/>
      <c r="AA913" s="568"/>
      <c r="AB913" s="568"/>
      <c r="AC913" s="568"/>
      <c r="AD913" s="568"/>
      <c r="AE913" s="568"/>
      <c r="AF913" s="568"/>
      <c r="AG913" s="568"/>
      <c r="AH913" s="568"/>
      <c r="AI913" s="568"/>
      <c r="AJ913" s="568"/>
    </row>
    <row r="914">
      <c r="A914" s="568"/>
      <c r="B914" s="568"/>
      <c r="C914" s="568"/>
      <c r="D914" s="568"/>
      <c r="E914" s="569"/>
      <c r="F914" s="568"/>
      <c r="G914" s="568"/>
      <c r="H914" s="568"/>
      <c r="I914" s="568"/>
      <c r="J914" s="568"/>
      <c r="K914" s="568"/>
      <c r="L914" s="568"/>
      <c r="M914" s="568"/>
      <c r="N914" s="568"/>
      <c r="O914" s="568"/>
      <c r="P914" s="568"/>
      <c r="Q914" s="568"/>
      <c r="R914" s="568"/>
      <c r="S914" s="568"/>
      <c r="T914" s="568"/>
      <c r="U914" s="568"/>
      <c r="V914" s="568"/>
      <c r="W914" s="568"/>
      <c r="X914" s="568"/>
      <c r="Y914" s="568"/>
      <c r="Z914" s="568"/>
      <c r="AA914" s="568"/>
      <c r="AB914" s="568"/>
      <c r="AC914" s="568"/>
      <c r="AD914" s="568"/>
      <c r="AE914" s="568"/>
      <c r="AF914" s="568"/>
      <c r="AG914" s="568"/>
      <c r="AH914" s="568"/>
      <c r="AI914" s="568"/>
      <c r="AJ914" s="568"/>
    </row>
    <row r="915">
      <c r="A915" s="568"/>
      <c r="B915" s="568"/>
      <c r="C915" s="568"/>
      <c r="D915" s="568"/>
      <c r="E915" s="569"/>
      <c r="F915" s="568"/>
      <c r="G915" s="568"/>
      <c r="H915" s="568"/>
      <c r="I915" s="568"/>
      <c r="J915" s="568"/>
      <c r="K915" s="568"/>
      <c r="L915" s="568"/>
      <c r="M915" s="568"/>
      <c r="N915" s="568"/>
      <c r="O915" s="568"/>
      <c r="P915" s="568"/>
      <c r="Q915" s="568"/>
      <c r="R915" s="568"/>
      <c r="S915" s="568"/>
      <c r="T915" s="568"/>
      <c r="U915" s="568"/>
      <c r="V915" s="568"/>
      <c r="W915" s="568"/>
      <c r="X915" s="568"/>
      <c r="Y915" s="568"/>
      <c r="Z915" s="568"/>
      <c r="AA915" s="568"/>
      <c r="AB915" s="568"/>
      <c r="AC915" s="568"/>
      <c r="AD915" s="568"/>
      <c r="AE915" s="568"/>
      <c r="AF915" s="568"/>
      <c r="AG915" s="568"/>
      <c r="AH915" s="568"/>
      <c r="AI915" s="568"/>
      <c r="AJ915" s="568"/>
    </row>
    <row r="916">
      <c r="A916" s="568"/>
      <c r="B916" s="568"/>
      <c r="C916" s="568"/>
      <c r="D916" s="568"/>
      <c r="E916" s="569"/>
      <c r="F916" s="568"/>
      <c r="G916" s="568"/>
      <c r="H916" s="568"/>
      <c r="I916" s="568"/>
      <c r="J916" s="568"/>
      <c r="K916" s="568"/>
      <c r="L916" s="568"/>
      <c r="M916" s="568"/>
      <c r="N916" s="568"/>
      <c r="O916" s="568"/>
      <c r="P916" s="568"/>
      <c r="Q916" s="568"/>
      <c r="R916" s="568"/>
      <c r="S916" s="568"/>
      <c r="T916" s="568"/>
      <c r="U916" s="568"/>
      <c r="V916" s="568"/>
      <c r="W916" s="568"/>
      <c r="X916" s="568"/>
      <c r="Y916" s="568"/>
      <c r="Z916" s="568"/>
      <c r="AA916" s="568"/>
      <c r="AB916" s="568"/>
      <c r="AC916" s="568"/>
      <c r="AD916" s="568"/>
      <c r="AE916" s="568"/>
      <c r="AF916" s="568"/>
      <c r="AG916" s="568"/>
      <c r="AH916" s="568"/>
      <c r="AI916" s="568"/>
      <c r="AJ916" s="568"/>
    </row>
    <row r="917">
      <c r="A917" s="568"/>
      <c r="B917" s="568"/>
      <c r="C917" s="568"/>
      <c r="D917" s="568"/>
      <c r="E917" s="569"/>
      <c r="F917" s="568"/>
      <c r="G917" s="568"/>
      <c r="H917" s="568"/>
      <c r="I917" s="568"/>
      <c r="J917" s="568"/>
      <c r="K917" s="568"/>
      <c r="L917" s="568"/>
      <c r="M917" s="568"/>
      <c r="N917" s="568"/>
      <c r="O917" s="568"/>
      <c r="P917" s="568"/>
      <c r="Q917" s="568"/>
      <c r="R917" s="568"/>
      <c r="S917" s="568"/>
      <c r="T917" s="568"/>
      <c r="U917" s="568"/>
      <c r="V917" s="568"/>
      <c r="W917" s="568"/>
      <c r="X917" s="568"/>
      <c r="Y917" s="568"/>
      <c r="Z917" s="568"/>
      <c r="AA917" s="568"/>
      <c r="AB917" s="568"/>
      <c r="AC917" s="568"/>
      <c r="AD917" s="568"/>
      <c r="AE917" s="568"/>
      <c r="AF917" s="568"/>
      <c r="AG917" s="568"/>
      <c r="AH917" s="568"/>
      <c r="AI917" s="568"/>
      <c r="AJ917" s="568"/>
    </row>
    <row r="918">
      <c r="A918" s="568"/>
      <c r="B918" s="568"/>
      <c r="C918" s="568"/>
      <c r="D918" s="568"/>
      <c r="E918" s="569"/>
      <c r="F918" s="568"/>
      <c r="G918" s="568"/>
      <c r="H918" s="568"/>
      <c r="I918" s="568"/>
      <c r="J918" s="568"/>
      <c r="K918" s="568"/>
      <c r="L918" s="568"/>
      <c r="M918" s="568"/>
      <c r="N918" s="568"/>
      <c r="O918" s="568"/>
      <c r="P918" s="568"/>
      <c r="Q918" s="568"/>
      <c r="R918" s="568"/>
      <c r="S918" s="568"/>
      <c r="T918" s="568"/>
      <c r="U918" s="568"/>
      <c r="V918" s="568"/>
      <c r="W918" s="568"/>
      <c r="X918" s="568"/>
      <c r="Y918" s="568"/>
      <c r="Z918" s="568"/>
      <c r="AA918" s="568"/>
      <c r="AB918" s="568"/>
      <c r="AC918" s="568"/>
      <c r="AD918" s="568"/>
      <c r="AE918" s="568"/>
      <c r="AF918" s="568"/>
      <c r="AG918" s="568"/>
      <c r="AH918" s="568"/>
      <c r="AI918" s="568"/>
      <c r="AJ918" s="568"/>
    </row>
    <row r="919">
      <c r="A919" s="568"/>
      <c r="B919" s="568"/>
      <c r="C919" s="568"/>
      <c r="D919" s="568"/>
      <c r="E919" s="569"/>
      <c r="F919" s="568"/>
      <c r="G919" s="568"/>
      <c r="H919" s="568"/>
      <c r="I919" s="568"/>
      <c r="J919" s="568"/>
      <c r="K919" s="568"/>
      <c r="L919" s="568"/>
      <c r="M919" s="568"/>
      <c r="N919" s="568"/>
      <c r="O919" s="568"/>
      <c r="P919" s="568"/>
      <c r="Q919" s="568"/>
      <c r="R919" s="568"/>
      <c r="S919" s="568"/>
      <c r="T919" s="568"/>
      <c r="U919" s="568"/>
      <c r="V919" s="568"/>
      <c r="W919" s="568"/>
      <c r="X919" s="568"/>
      <c r="Y919" s="568"/>
      <c r="Z919" s="568"/>
      <c r="AA919" s="568"/>
      <c r="AB919" s="568"/>
      <c r="AC919" s="568"/>
      <c r="AD919" s="568"/>
      <c r="AE919" s="568"/>
      <c r="AF919" s="568"/>
      <c r="AG919" s="568"/>
      <c r="AH919" s="568"/>
      <c r="AI919" s="568"/>
      <c r="AJ919" s="568"/>
    </row>
    <row r="920">
      <c r="A920" s="568"/>
      <c r="B920" s="568"/>
      <c r="C920" s="568"/>
      <c r="D920" s="568"/>
      <c r="E920" s="569"/>
      <c r="F920" s="568"/>
      <c r="G920" s="568"/>
      <c r="H920" s="568"/>
      <c r="I920" s="568"/>
      <c r="J920" s="568"/>
      <c r="K920" s="568"/>
      <c r="L920" s="568"/>
      <c r="M920" s="568"/>
      <c r="N920" s="568"/>
      <c r="O920" s="568"/>
      <c r="P920" s="568"/>
      <c r="Q920" s="568"/>
      <c r="R920" s="568"/>
      <c r="S920" s="568"/>
      <c r="T920" s="568"/>
      <c r="U920" s="568"/>
      <c r="V920" s="568"/>
      <c r="W920" s="568"/>
      <c r="X920" s="568"/>
      <c r="Y920" s="568"/>
      <c r="Z920" s="568"/>
      <c r="AA920" s="568"/>
      <c r="AB920" s="568"/>
      <c r="AC920" s="568"/>
      <c r="AD920" s="568"/>
      <c r="AE920" s="568"/>
      <c r="AF920" s="568"/>
      <c r="AG920" s="568"/>
      <c r="AH920" s="568"/>
      <c r="AI920" s="568"/>
      <c r="AJ920" s="568"/>
    </row>
    <row r="921">
      <c r="A921" s="568"/>
      <c r="B921" s="568"/>
      <c r="C921" s="568"/>
      <c r="D921" s="568"/>
      <c r="E921" s="569"/>
      <c r="F921" s="568"/>
      <c r="G921" s="568"/>
      <c r="H921" s="568"/>
      <c r="I921" s="568"/>
      <c r="J921" s="568"/>
      <c r="K921" s="568"/>
      <c r="L921" s="568"/>
      <c r="M921" s="568"/>
      <c r="N921" s="568"/>
      <c r="O921" s="568"/>
      <c r="P921" s="568"/>
      <c r="Q921" s="568"/>
      <c r="R921" s="568"/>
      <c r="S921" s="568"/>
      <c r="T921" s="568"/>
      <c r="U921" s="568"/>
      <c r="V921" s="568"/>
      <c r="W921" s="568"/>
      <c r="X921" s="568"/>
      <c r="Y921" s="568"/>
      <c r="Z921" s="568"/>
      <c r="AA921" s="568"/>
      <c r="AB921" s="568"/>
      <c r="AC921" s="568"/>
      <c r="AD921" s="568"/>
      <c r="AE921" s="568"/>
      <c r="AF921" s="568"/>
      <c r="AG921" s="568"/>
      <c r="AH921" s="568"/>
      <c r="AI921" s="568"/>
      <c r="AJ921" s="568"/>
    </row>
    <row r="922">
      <c r="A922" s="568"/>
      <c r="B922" s="568"/>
      <c r="C922" s="568"/>
      <c r="D922" s="568"/>
      <c r="E922" s="569"/>
      <c r="F922" s="568"/>
      <c r="G922" s="568"/>
      <c r="H922" s="568"/>
      <c r="I922" s="568"/>
      <c r="J922" s="568"/>
      <c r="K922" s="568"/>
      <c r="L922" s="568"/>
      <c r="M922" s="568"/>
      <c r="N922" s="568"/>
      <c r="O922" s="568"/>
      <c r="P922" s="568"/>
      <c r="Q922" s="568"/>
      <c r="R922" s="568"/>
      <c r="S922" s="568"/>
      <c r="T922" s="568"/>
      <c r="U922" s="568"/>
      <c r="V922" s="568"/>
      <c r="W922" s="568"/>
      <c r="X922" s="568"/>
      <c r="Y922" s="568"/>
      <c r="Z922" s="568"/>
      <c r="AA922" s="568"/>
      <c r="AB922" s="568"/>
      <c r="AC922" s="568"/>
      <c r="AD922" s="568"/>
      <c r="AE922" s="568"/>
      <c r="AF922" s="568"/>
      <c r="AG922" s="568"/>
      <c r="AH922" s="568"/>
      <c r="AI922" s="568"/>
      <c r="AJ922" s="568"/>
    </row>
    <row r="923">
      <c r="A923" s="568"/>
      <c r="B923" s="568"/>
      <c r="C923" s="568"/>
      <c r="D923" s="568"/>
      <c r="E923" s="569"/>
      <c r="F923" s="568"/>
      <c r="G923" s="568"/>
      <c r="H923" s="568"/>
      <c r="I923" s="568"/>
      <c r="J923" s="568"/>
      <c r="K923" s="568"/>
      <c r="L923" s="568"/>
      <c r="M923" s="568"/>
      <c r="N923" s="568"/>
      <c r="O923" s="568"/>
      <c r="P923" s="568"/>
      <c r="Q923" s="568"/>
      <c r="R923" s="568"/>
      <c r="S923" s="568"/>
      <c r="T923" s="568"/>
      <c r="U923" s="568"/>
      <c r="V923" s="568"/>
      <c r="W923" s="568"/>
      <c r="X923" s="568"/>
      <c r="Y923" s="568"/>
      <c r="Z923" s="568"/>
      <c r="AA923" s="568"/>
      <c r="AB923" s="568"/>
      <c r="AC923" s="568"/>
      <c r="AD923" s="568"/>
      <c r="AE923" s="568"/>
      <c r="AF923" s="568"/>
      <c r="AG923" s="568"/>
      <c r="AH923" s="568"/>
      <c r="AI923" s="568"/>
      <c r="AJ923" s="568"/>
    </row>
    <row r="924">
      <c r="A924" s="568"/>
      <c r="B924" s="568"/>
      <c r="C924" s="568"/>
      <c r="D924" s="568"/>
      <c r="E924" s="569"/>
      <c r="F924" s="568"/>
      <c r="G924" s="568"/>
      <c r="H924" s="568"/>
      <c r="I924" s="568"/>
      <c r="J924" s="568"/>
      <c r="K924" s="568"/>
      <c r="L924" s="568"/>
      <c r="M924" s="568"/>
      <c r="N924" s="568"/>
      <c r="O924" s="568"/>
      <c r="P924" s="568"/>
      <c r="Q924" s="568"/>
      <c r="R924" s="568"/>
      <c r="S924" s="568"/>
      <c r="T924" s="568"/>
      <c r="U924" s="568"/>
      <c r="V924" s="568"/>
      <c r="W924" s="568"/>
      <c r="X924" s="568"/>
      <c r="Y924" s="568"/>
      <c r="Z924" s="568"/>
      <c r="AA924" s="568"/>
      <c r="AB924" s="568"/>
      <c r="AC924" s="568"/>
      <c r="AD924" s="568"/>
      <c r="AE924" s="568"/>
      <c r="AF924" s="568"/>
      <c r="AG924" s="568"/>
      <c r="AH924" s="568"/>
      <c r="AI924" s="568"/>
      <c r="AJ924" s="568"/>
    </row>
    <row r="925">
      <c r="A925" s="568"/>
      <c r="B925" s="568"/>
      <c r="C925" s="568"/>
      <c r="D925" s="568"/>
      <c r="E925" s="569"/>
      <c r="F925" s="568"/>
      <c r="G925" s="568"/>
      <c r="H925" s="568"/>
      <c r="I925" s="568"/>
      <c r="J925" s="568"/>
      <c r="K925" s="568"/>
      <c r="L925" s="568"/>
      <c r="M925" s="568"/>
      <c r="N925" s="568"/>
      <c r="O925" s="568"/>
      <c r="P925" s="568"/>
      <c r="Q925" s="568"/>
      <c r="R925" s="568"/>
      <c r="S925" s="568"/>
      <c r="T925" s="568"/>
      <c r="U925" s="568"/>
      <c r="V925" s="568"/>
      <c r="W925" s="568"/>
      <c r="X925" s="568"/>
      <c r="Y925" s="568"/>
      <c r="Z925" s="568"/>
      <c r="AA925" s="568"/>
      <c r="AB925" s="568"/>
      <c r="AC925" s="568"/>
      <c r="AD925" s="568"/>
      <c r="AE925" s="568"/>
      <c r="AF925" s="568"/>
      <c r="AG925" s="568"/>
      <c r="AH925" s="568"/>
      <c r="AI925" s="568"/>
      <c r="AJ925" s="568"/>
    </row>
    <row r="926">
      <c r="A926" s="568"/>
      <c r="B926" s="568"/>
      <c r="C926" s="568"/>
      <c r="D926" s="568"/>
      <c r="E926" s="569"/>
      <c r="F926" s="568"/>
      <c r="G926" s="568"/>
      <c r="H926" s="568"/>
      <c r="I926" s="568"/>
      <c r="J926" s="568"/>
      <c r="K926" s="568"/>
      <c r="L926" s="568"/>
      <c r="M926" s="568"/>
      <c r="N926" s="568"/>
      <c r="O926" s="568"/>
      <c r="P926" s="568"/>
      <c r="Q926" s="568"/>
      <c r="R926" s="568"/>
      <c r="S926" s="568"/>
      <c r="T926" s="568"/>
      <c r="U926" s="568"/>
      <c r="V926" s="568"/>
      <c r="W926" s="568"/>
      <c r="X926" s="568"/>
      <c r="Y926" s="568"/>
      <c r="Z926" s="568"/>
      <c r="AA926" s="568"/>
      <c r="AB926" s="568"/>
      <c r="AC926" s="568"/>
      <c r="AD926" s="568"/>
      <c r="AE926" s="568"/>
      <c r="AF926" s="568"/>
      <c r="AG926" s="568"/>
      <c r="AH926" s="568"/>
      <c r="AI926" s="568"/>
      <c r="AJ926" s="568"/>
    </row>
    <row r="927">
      <c r="A927" s="568"/>
      <c r="B927" s="568"/>
      <c r="C927" s="568"/>
      <c r="D927" s="568"/>
      <c r="E927" s="569"/>
      <c r="F927" s="568"/>
      <c r="G927" s="568"/>
      <c r="H927" s="568"/>
      <c r="I927" s="568"/>
      <c r="J927" s="568"/>
      <c r="K927" s="568"/>
      <c r="L927" s="568"/>
      <c r="M927" s="568"/>
      <c r="N927" s="568"/>
      <c r="O927" s="568"/>
      <c r="P927" s="568"/>
      <c r="Q927" s="568"/>
      <c r="R927" s="568"/>
      <c r="S927" s="568"/>
      <c r="T927" s="568"/>
      <c r="U927" s="568"/>
      <c r="V927" s="568"/>
      <c r="W927" s="568"/>
      <c r="X927" s="568"/>
      <c r="Y927" s="568"/>
      <c r="Z927" s="568"/>
      <c r="AA927" s="568"/>
      <c r="AB927" s="568"/>
      <c r="AC927" s="568"/>
      <c r="AD927" s="568"/>
      <c r="AE927" s="568"/>
      <c r="AF927" s="568"/>
      <c r="AG927" s="568"/>
      <c r="AH927" s="568"/>
      <c r="AI927" s="568"/>
      <c r="AJ927" s="568"/>
    </row>
    <row r="928">
      <c r="A928" s="568"/>
      <c r="B928" s="568"/>
      <c r="C928" s="568"/>
      <c r="D928" s="568"/>
      <c r="E928" s="569"/>
      <c r="F928" s="568"/>
      <c r="G928" s="568"/>
      <c r="H928" s="568"/>
      <c r="I928" s="568"/>
      <c r="J928" s="568"/>
      <c r="K928" s="568"/>
      <c r="L928" s="568"/>
      <c r="M928" s="568"/>
      <c r="N928" s="568"/>
      <c r="O928" s="568"/>
      <c r="P928" s="568"/>
      <c r="Q928" s="568"/>
      <c r="R928" s="568"/>
      <c r="S928" s="568"/>
      <c r="T928" s="568"/>
      <c r="U928" s="568"/>
      <c r="V928" s="568"/>
      <c r="W928" s="568"/>
      <c r="X928" s="568"/>
      <c r="Y928" s="568"/>
      <c r="Z928" s="568"/>
      <c r="AA928" s="568"/>
      <c r="AB928" s="568"/>
      <c r="AC928" s="568"/>
      <c r="AD928" s="568"/>
      <c r="AE928" s="568"/>
      <c r="AF928" s="568"/>
      <c r="AG928" s="568"/>
      <c r="AH928" s="568"/>
      <c r="AI928" s="568"/>
      <c r="AJ928" s="568"/>
    </row>
    <row r="929">
      <c r="A929" s="568"/>
      <c r="B929" s="568"/>
      <c r="C929" s="568"/>
      <c r="D929" s="568"/>
      <c r="E929" s="569"/>
      <c r="F929" s="568"/>
      <c r="G929" s="568"/>
      <c r="H929" s="568"/>
      <c r="I929" s="568"/>
      <c r="J929" s="568"/>
      <c r="K929" s="568"/>
      <c r="L929" s="568"/>
      <c r="M929" s="568"/>
      <c r="N929" s="568"/>
      <c r="O929" s="568"/>
      <c r="P929" s="568"/>
      <c r="Q929" s="568"/>
      <c r="R929" s="568"/>
      <c r="S929" s="568"/>
      <c r="T929" s="568"/>
      <c r="U929" s="568"/>
      <c r="V929" s="568"/>
      <c r="W929" s="568"/>
      <c r="X929" s="568"/>
      <c r="Y929" s="568"/>
      <c r="Z929" s="568"/>
      <c r="AA929" s="568"/>
      <c r="AB929" s="568"/>
      <c r="AC929" s="568"/>
      <c r="AD929" s="568"/>
      <c r="AE929" s="568"/>
      <c r="AF929" s="568"/>
      <c r="AG929" s="568"/>
      <c r="AH929" s="568"/>
      <c r="AI929" s="568"/>
      <c r="AJ929" s="568"/>
    </row>
    <row r="930">
      <c r="A930" s="568"/>
      <c r="B930" s="568"/>
      <c r="C930" s="568"/>
      <c r="D930" s="568"/>
      <c r="E930" s="569"/>
      <c r="F930" s="568"/>
      <c r="G930" s="568"/>
      <c r="H930" s="568"/>
      <c r="I930" s="568"/>
      <c r="J930" s="568"/>
      <c r="K930" s="568"/>
      <c r="L930" s="568"/>
      <c r="M930" s="568"/>
      <c r="N930" s="568"/>
      <c r="O930" s="568"/>
      <c r="P930" s="568"/>
      <c r="Q930" s="568"/>
      <c r="R930" s="568"/>
      <c r="S930" s="568"/>
      <c r="T930" s="568"/>
      <c r="U930" s="568"/>
      <c r="V930" s="568"/>
      <c r="W930" s="568"/>
      <c r="X930" s="568"/>
      <c r="Y930" s="568"/>
      <c r="Z930" s="568"/>
      <c r="AA930" s="568"/>
      <c r="AB930" s="568"/>
      <c r="AC930" s="568"/>
      <c r="AD930" s="568"/>
      <c r="AE930" s="568"/>
      <c r="AF930" s="568"/>
      <c r="AG930" s="568"/>
      <c r="AH930" s="568"/>
      <c r="AI930" s="568"/>
      <c r="AJ930" s="568"/>
    </row>
    <row r="931">
      <c r="A931" s="568"/>
      <c r="B931" s="568"/>
      <c r="C931" s="568"/>
      <c r="D931" s="568"/>
      <c r="E931" s="569"/>
      <c r="F931" s="568"/>
      <c r="G931" s="568"/>
      <c r="H931" s="568"/>
      <c r="I931" s="568"/>
      <c r="J931" s="568"/>
      <c r="K931" s="568"/>
      <c r="L931" s="568"/>
      <c r="M931" s="568"/>
      <c r="N931" s="568"/>
      <c r="O931" s="568"/>
      <c r="P931" s="568"/>
      <c r="Q931" s="568"/>
      <c r="R931" s="568"/>
      <c r="S931" s="568"/>
      <c r="T931" s="568"/>
      <c r="U931" s="568"/>
      <c r="V931" s="568"/>
      <c r="W931" s="568"/>
      <c r="X931" s="568"/>
      <c r="Y931" s="568"/>
      <c r="Z931" s="568"/>
      <c r="AA931" s="568"/>
      <c r="AB931" s="568"/>
      <c r="AC931" s="568"/>
      <c r="AD931" s="568"/>
      <c r="AE931" s="568"/>
      <c r="AF931" s="568"/>
      <c r="AG931" s="568"/>
      <c r="AH931" s="568"/>
      <c r="AI931" s="568"/>
      <c r="AJ931" s="568"/>
    </row>
    <row r="932">
      <c r="A932" s="568"/>
      <c r="B932" s="568"/>
      <c r="C932" s="568"/>
      <c r="D932" s="568"/>
      <c r="E932" s="569"/>
      <c r="F932" s="568"/>
      <c r="G932" s="568"/>
      <c r="H932" s="568"/>
      <c r="I932" s="568"/>
      <c r="J932" s="568"/>
      <c r="K932" s="568"/>
      <c r="L932" s="568"/>
      <c r="M932" s="568"/>
      <c r="N932" s="568"/>
      <c r="O932" s="568"/>
      <c r="P932" s="568"/>
      <c r="Q932" s="568"/>
      <c r="R932" s="568"/>
      <c r="S932" s="568"/>
      <c r="T932" s="568"/>
      <c r="U932" s="568"/>
      <c r="V932" s="568"/>
      <c r="W932" s="568"/>
      <c r="X932" s="568"/>
      <c r="Y932" s="568"/>
      <c r="Z932" s="568"/>
      <c r="AA932" s="568"/>
      <c r="AB932" s="568"/>
      <c r="AC932" s="568"/>
      <c r="AD932" s="568"/>
      <c r="AE932" s="568"/>
      <c r="AF932" s="568"/>
      <c r="AG932" s="568"/>
      <c r="AH932" s="568"/>
      <c r="AI932" s="568"/>
      <c r="AJ932" s="568"/>
    </row>
    <row r="933">
      <c r="A933" s="568"/>
      <c r="B933" s="568"/>
      <c r="C933" s="568"/>
      <c r="D933" s="568"/>
      <c r="E933" s="569"/>
      <c r="F933" s="568"/>
      <c r="G933" s="568"/>
      <c r="H933" s="568"/>
      <c r="I933" s="568"/>
      <c r="J933" s="568"/>
      <c r="K933" s="568"/>
      <c r="L933" s="568"/>
      <c r="M933" s="568"/>
      <c r="N933" s="568"/>
      <c r="O933" s="568"/>
      <c r="P933" s="568"/>
      <c r="Q933" s="568"/>
      <c r="R933" s="568"/>
      <c r="S933" s="568"/>
      <c r="T933" s="568"/>
      <c r="U933" s="568"/>
      <c r="V933" s="568"/>
      <c r="W933" s="568"/>
      <c r="X933" s="568"/>
      <c r="Y933" s="568"/>
      <c r="Z933" s="568"/>
      <c r="AA933" s="568"/>
      <c r="AB933" s="568"/>
      <c r="AC933" s="568"/>
      <c r="AD933" s="568"/>
      <c r="AE933" s="568"/>
      <c r="AF933" s="568"/>
      <c r="AG933" s="568"/>
      <c r="AH933" s="568"/>
      <c r="AI933" s="568"/>
      <c r="AJ933" s="568"/>
    </row>
    <row r="934">
      <c r="A934" s="568"/>
      <c r="B934" s="568"/>
      <c r="C934" s="568"/>
      <c r="D934" s="568"/>
      <c r="E934" s="569"/>
      <c r="F934" s="568"/>
      <c r="G934" s="568"/>
      <c r="H934" s="568"/>
      <c r="I934" s="568"/>
      <c r="J934" s="568"/>
      <c r="K934" s="568"/>
      <c r="L934" s="568"/>
      <c r="M934" s="568"/>
      <c r="N934" s="568"/>
      <c r="O934" s="568"/>
      <c r="P934" s="568"/>
      <c r="Q934" s="568"/>
      <c r="R934" s="568"/>
      <c r="S934" s="568"/>
      <c r="T934" s="568"/>
      <c r="U934" s="568"/>
      <c r="V934" s="568"/>
      <c r="W934" s="568"/>
      <c r="X934" s="568"/>
      <c r="Y934" s="568"/>
      <c r="Z934" s="568"/>
      <c r="AA934" s="568"/>
      <c r="AB934" s="568"/>
      <c r="AC934" s="568"/>
      <c r="AD934" s="568"/>
      <c r="AE934" s="568"/>
      <c r="AF934" s="568"/>
      <c r="AG934" s="568"/>
      <c r="AH934" s="568"/>
      <c r="AI934" s="568"/>
      <c r="AJ934" s="568"/>
    </row>
    <row r="935">
      <c r="A935" s="568"/>
      <c r="B935" s="568"/>
      <c r="C935" s="568"/>
      <c r="D935" s="568"/>
      <c r="E935" s="569"/>
      <c r="F935" s="568"/>
      <c r="G935" s="568"/>
      <c r="H935" s="568"/>
      <c r="I935" s="568"/>
      <c r="J935" s="568"/>
      <c r="K935" s="568"/>
      <c r="L935" s="568"/>
      <c r="M935" s="568"/>
      <c r="N935" s="568"/>
      <c r="O935" s="568"/>
      <c r="P935" s="568"/>
      <c r="Q935" s="568"/>
      <c r="R935" s="568"/>
      <c r="S935" s="568"/>
      <c r="T935" s="568"/>
      <c r="U935" s="568"/>
      <c r="V935" s="568"/>
      <c r="W935" s="568"/>
      <c r="X935" s="568"/>
      <c r="Y935" s="568"/>
      <c r="Z935" s="568"/>
      <c r="AA935" s="568"/>
      <c r="AB935" s="568"/>
      <c r="AC935" s="568"/>
      <c r="AD935" s="568"/>
      <c r="AE935" s="568"/>
      <c r="AF935" s="568"/>
      <c r="AG935" s="568"/>
      <c r="AH935" s="568"/>
      <c r="AI935" s="568"/>
      <c r="AJ935" s="568"/>
    </row>
    <row r="936">
      <c r="A936" s="568"/>
      <c r="B936" s="568"/>
      <c r="C936" s="568"/>
      <c r="D936" s="568"/>
      <c r="E936" s="569"/>
      <c r="F936" s="568"/>
      <c r="G936" s="568"/>
      <c r="H936" s="568"/>
      <c r="I936" s="568"/>
      <c r="J936" s="568"/>
      <c r="K936" s="568"/>
      <c r="L936" s="568"/>
      <c r="M936" s="568"/>
      <c r="N936" s="568"/>
      <c r="O936" s="568"/>
      <c r="P936" s="568"/>
      <c r="Q936" s="568"/>
      <c r="R936" s="568"/>
      <c r="S936" s="568"/>
      <c r="T936" s="568"/>
      <c r="U936" s="568"/>
      <c r="V936" s="568"/>
      <c r="W936" s="568"/>
      <c r="X936" s="568"/>
      <c r="Y936" s="568"/>
      <c r="Z936" s="568"/>
      <c r="AA936" s="568"/>
      <c r="AB936" s="568"/>
      <c r="AC936" s="568"/>
      <c r="AD936" s="568"/>
      <c r="AE936" s="568"/>
      <c r="AF936" s="568"/>
      <c r="AG936" s="568"/>
      <c r="AH936" s="568"/>
      <c r="AI936" s="568"/>
      <c r="AJ936" s="568"/>
    </row>
    <row r="937">
      <c r="A937" s="568"/>
      <c r="B937" s="568"/>
      <c r="C937" s="568"/>
      <c r="D937" s="568"/>
      <c r="E937" s="569"/>
      <c r="F937" s="568"/>
      <c r="G937" s="568"/>
      <c r="H937" s="568"/>
      <c r="I937" s="568"/>
      <c r="J937" s="568"/>
      <c r="K937" s="568"/>
      <c r="L937" s="568"/>
      <c r="M937" s="568"/>
      <c r="N937" s="568"/>
      <c r="O937" s="568"/>
      <c r="P937" s="568"/>
      <c r="Q937" s="568"/>
      <c r="R937" s="568"/>
      <c r="S937" s="568"/>
      <c r="T937" s="568"/>
      <c r="U937" s="568"/>
      <c r="V937" s="568"/>
      <c r="W937" s="568"/>
      <c r="X937" s="568"/>
      <c r="Y937" s="568"/>
      <c r="Z937" s="568"/>
      <c r="AA937" s="568"/>
      <c r="AB937" s="568"/>
      <c r="AC937" s="568"/>
      <c r="AD937" s="568"/>
      <c r="AE937" s="568"/>
      <c r="AF937" s="568"/>
      <c r="AG937" s="568"/>
      <c r="AH937" s="568"/>
      <c r="AI937" s="568"/>
      <c r="AJ937" s="568"/>
    </row>
    <row r="938">
      <c r="A938" s="568"/>
      <c r="B938" s="568"/>
      <c r="C938" s="568"/>
      <c r="D938" s="568"/>
      <c r="E938" s="569"/>
      <c r="F938" s="568"/>
      <c r="G938" s="568"/>
      <c r="H938" s="568"/>
      <c r="I938" s="568"/>
      <c r="J938" s="568"/>
      <c r="K938" s="568"/>
      <c r="L938" s="568"/>
      <c r="M938" s="568"/>
      <c r="N938" s="568"/>
      <c r="O938" s="568"/>
      <c r="P938" s="568"/>
      <c r="Q938" s="568"/>
      <c r="R938" s="568"/>
      <c r="S938" s="568"/>
      <c r="T938" s="568"/>
      <c r="U938" s="568"/>
      <c r="V938" s="568"/>
      <c r="W938" s="568"/>
      <c r="X938" s="568"/>
      <c r="Y938" s="568"/>
      <c r="Z938" s="568"/>
      <c r="AA938" s="568"/>
      <c r="AB938" s="568"/>
      <c r="AC938" s="568"/>
      <c r="AD938" s="568"/>
      <c r="AE938" s="568"/>
      <c r="AF938" s="568"/>
      <c r="AG938" s="568"/>
      <c r="AH938" s="568"/>
      <c r="AI938" s="568"/>
      <c r="AJ938" s="568"/>
    </row>
    <row r="939">
      <c r="A939" s="568"/>
      <c r="B939" s="568"/>
      <c r="C939" s="568"/>
      <c r="D939" s="568"/>
      <c r="E939" s="569"/>
      <c r="F939" s="568"/>
      <c r="G939" s="568"/>
      <c r="H939" s="568"/>
      <c r="I939" s="568"/>
      <c r="J939" s="568"/>
      <c r="K939" s="568"/>
      <c r="L939" s="568"/>
      <c r="M939" s="568"/>
      <c r="N939" s="568"/>
      <c r="O939" s="568"/>
      <c r="P939" s="568"/>
      <c r="Q939" s="568"/>
      <c r="R939" s="568"/>
      <c r="S939" s="568"/>
      <c r="T939" s="568"/>
      <c r="U939" s="568"/>
      <c r="V939" s="568"/>
      <c r="W939" s="568"/>
      <c r="X939" s="568"/>
      <c r="Y939" s="568"/>
      <c r="Z939" s="568"/>
      <c r="AA939" s="568"/>
      <c r="AB939" s="568"/>
      <c r="AC939" s="568"/>
      <c r="AD939" s="568"/>
      <c r="AE939" s="568"/>
      <c r="AF939" s="568"/>
      <c r="AG939" s="568"/>
      <c r="AH939" s="568"/>
      <c r="AI939" s="568"/>
      <c r="AJ939" s="568"/>
    </row>
    <row r="940">
      <c r="A940" s="568"/>
      <c r="B940" s="568"/>
      <c r="C940" s="568"/>
      <c r="D940" s="568"/>
      <c r="E940" s="569"/>
      <c r="F940" s="568"/>
      <c r="G940" s="568"/>
      <c r="H940" s="568"/>
      <c r="I940" s="568"/>
      <c r="J940" s="568"/>
      <c r="K940" s="568"/>
      <c r="L940" s="568"/>
      <c r="M940" s="568"/>
      <c r="N940" s="568"/>
      <c r="O940" s="568"/>
      <c r="P940" s="568"/>
      <c r="Q940" s="568"/>
      <c r="R940" s="568"/>
      <c r="S940" s="568"/>
      <c r="T940" s="568"/>
      <c r="U940" s="568"/>
      <c r="V940" s="568"/>
      <c r="W940" s="568"/>
      <c r="X940" s="568"/>
      <c r="Y940" s="568"/>
      <c r="Z940" s="568"/>
      <c r="AA940" s="568"/>
      <c r="AB940" s="568"/>
      <c r="AC940" s="568"/>
      <c r="AD940" s="568"/>
      <c r="AE940" s="568"/>
      <c r="AF940" s="568"/>
      <c r="AG940" s="568"/>
      <c r="AH940" s="568"/>
      <c r="AI940" s="568"/>
      <c r="AJ940" s="568"/>
    </row>
    <row r="941">
      <c r="A941" s="568"/>
      <c r="B941" s="568"/>
      <c r="C941" s="568"/>
      <c r="D941" s="568"/>
      <c r="E941" s="569"/>
      <c r="F941" s="568"/>
      <c r="G941" s="568"/>
      <c r="H941" s="568"/>
      <c r="I941" s="568"/>
      <c r="J941" s="568"/>
      <c r="K941" s="568"/>
      <c r="L941" s="568"/>
      <c r="M941" s="568"/>
      <c r="N941" s="568"/>
      <c r="O941" s="568"/>
      <c r="P941" s="568"/>
      <c r="Q941" s="568"/>
      <c r="R941" s="568"/>
      <c r="S941" s="568"/>
      <c r="T941" s="568"/>
      <c r="U941" s="568"/>
      <c r="V941" s="568"/>
      <c r="W941" s="568"/>
      <c r="X941" s="568"/>
      <c r="Y941" s="568"/>
      <c r="Z941" s="568"/>
      <c r="AA941" s="568"/>
      <c r="AB941" s="568"/>
      <c r="AC941" s="568"/>
      <c r="AD941" s="568"/>
      <c r="AE941" s="568"/>
      <c r="AF941" s="568"/>
      <c r="AG941" s="568"/>
      <c r="AH941" s="568"/>
      <c r="AI941" s="568"/>
      <c r="AJ941" s="568"/>
    </row>
    <row r="942">
      <c r="A942" s="568"/>
      <c r="B942" s="568"/>
      <c r="C942" s="568"/>
      <c r="D942" s="568"/>
      <c r="E942" s="569"/>
      <c r="F942" s="568"/>
      <c r="G942" s="568"/>
      <c r="H942" s="568"/>
      <c r="I942" s="568"/>
      <c r="J942" s="568"/>
      <c r="K942" s="568"/>
      <c r="L942" s="568"/>
      <c r="M942" s="568"/>
      <c r="N942" s="568"/>
      <c r="O942" s="568"/>
      <c r="P942" s="568"/>
      <c r="Q942" s="568"/>
      <c r="R942" s="568"/>
      <c r="S942" s="568"/>
      <c r="T942" s="568"/>
      <c r="U942" s="568"/>
      <c r="V942" s="568"/>
      <c r="W942" s="568"/>
      <c r="X942" s="568"/>
      <c r="Y942" s="568"/>
      <c r="Z942" s="568"/>
      <c r="AA942" s="568"/>
      <c r="AB942" s="568"/>
      <c r="AC942" s="568"/>
      <c r="AD942" s="568"/>
      <c r="AE942" s="568"/>
      <c r="AF942" s="568"/>
      <c r="AG942" s="568"/>
      <c r="AH942" s="568"/>
      <c r="AI942" s="568"/>
      <c r="AJ942" s="568"/>
    </row>
    <row r="943">
      <c r="A943" s="568"/>
      <c r="B943" s="568"/>
      <c r="C943" s="568"/>
      <c r="D943" s="568"/>
      <c r="E943" s="569"/>
      <c r="F943" s="568"/>
      <c r="G943" s="568"/>
      <c r="H943" s="568"/>
      <c r="I943" s="568"/>
      <c r="J943" s="568"/>
      <c r="K943" s="568"/>
      <c r="L943" s="568"/>
      <c r="M943" s="568"/>
      <c r="N943" s="568"/>
      <c r="O943" s="568"/>
      <c r="P943" s="568"/>
      <c r="Q943" s="568"/>
      <c r="R943" s="568"/>
      <c r="S943" s="568"/>
      <c r="T943" s="568"/>
      <c r="U943" s="568"/>
      <c r="V943" s="568"/>
      <c r="W943" s="568"/>
      <c r="X943" s="568"/>
      <c r="Y943" s="568"/>
      <c r="Z943" s="568"/>
      <c r="AA943" s="568"/>
      <c r="AB943" s="568"/>
      <c r="AC943" s="568"/>
      <c r="AD943" s="568"/>
      <c r="AE943" s="568"/>
      <c r="AF943" s="568"/>
      <c r="AG943" s="568"/>
      <c r="AH943" s="568"/>
      <c r="AI943" s="568"/>
      <c r="AJ943" s="568"/>
    </row>
    <row r="944">
      <c r="A944" s="568"/>
      <c r="B944" s="568"/>
      <c r="C944" s="568"/>
      <c r="D944" s="568"/>
      <c r="E944" s="569"/>
      <c r="F944" s="568"/>
      <c r="G944" s="568"/>
      <c r="H944" s="568"/>
      <c r="I944" s="568"/>
      <c r="J944" s="568"/>
      <c r="K944" s="568"/>
      <c r="L944" s="568"/>
      <c r="M944" s="568"/>
      <c r="N944" s="568"/>
      <c r="O944" s="568"/>
      <c r="P944" s="568"/>
      <c r="Q944" s="568"/>
      <c r="R944" s="568"/>
      <c r="S944" s="568"/>
      <c r="T944" s="568"/>
      <c r="U944" s="568"/>
      <c r="V944" s="568"/>
      <c r="W944" s="568"/>
      <c r="X944" s="568"/>
      <c r="Y944" s="568"/>
      <c r="Z944" s="568"/>
      <c r="AA944" s="568"/>
      <c r="AB944" s="568"/>
      <c r="AC944" s="568"/>
      <c r="AD944" s="568"/>
      <c r="AE944" s="568"/>
      <c r="AF944" s="568"/>
      <c r="AG944" s="568"/>
      <c r="AH944" s="568"/>
      <c r="AI944" s="568"/>
      <c r="AJ944" s="568"/>
    </row>
    <row r="945">
      <c r="A945" s="568"/>
      <c r="B945" s="568"/>
      <c r="C945" s="568"/>
      <c r="D945" s="568"/>
      <c r="E945" s="569"/>
      <c r="F945" s="568"/>
      <c r="G945" s="568"/>
      <c r="H945" s="568"/>
      <c r="I945" s="568"/>
      <c r="J945" s="568"/>
      <c r="K945" s="568"/>
      <c r="L945" s="568"/>
      <c r="M945" s="568"/>
      <c r="N945" s="568"/>
      <c r="O945" s="568"/>
      <c r="P945" s="568"/>
      <c r="Q945" s="568"/>
      <c r="R945" s="568"/>
      <c r="S945" s="568"/>
      <c r="T945" s="568"/>
      <c r="U945" s="568"/>
      <c r="V945" s="568"/>
      <c r="W945" s="568"/>
      <c r="X945" s="568"/>
      <c r="Y945" s="568"/>
      <c r="Z945" s="568"/>
      <c r="AA945" s="568"/>
      <c r="AB945" s="568"/>
      <c r="AC945" s="568"/>
      <c r="AD945" s="568"/>
      <c r="AE945" s="568"/>
      <c r="AF945" s="568"/>
      <c r="AG945" s="568"/>
      <c r="AH945" s="568"/>
      <c r="AI945" s="568"/>
      <c r="AJ945" s="568"/>
    </row>
    <row r="946">
      <c r="A946" s="568"/>
      <c r="B946" s="568"/>
      <c r="C946" s="568"/>
      <c r="D946" s="568"/>
      <c r="E946" s="569"/>
      <c r="F946" s="568"/>
      <c r="G946" s="568"/>
      <c r="H946" s="568"/>
      <c r="I946" s="568"/>
      <c r="J946" s="568"/>
      <c r="K946" s="568"/>
      <c r="L946" s="568"/>
      <c r="M946" s="568"/>
      <c r="N946" s="568"/>
      <c r="O946" s="568"/>
      <c r="P946" s="568"/>
      <c r="Q946" s="568"/>
      <c r="R946" s="568"/>
      <c r="S946" s="568"/>
      <c r="T946" s="568"/>
      <c r="U946" s="568"/>
      <c r="V946" s="568"/>
      <c r="W946" s="568"/>
      <c r="X946" s="568"/>
      <c r="Y946" s="568"/>
      <c r="Z946" s="568"/>
      <c r="AA946" s="568"/>
      <c r="AB946" s="568"/>
      <c r="AC946" s="568"/>
      <c r="AD946" s="568"/>
      <c r="AE946" s="568"/>
      <c r="AF946" s="568"/>
      <c r="AG946" s="568"/>
      <c r="AH946" s="568"/>
      <c r="AI946" s="568"/>
      <c r="AJ946" s="568"/>
    </row>
    <row r="947">
      <c r="A947" s="568"/>
      <c r="B947" s="568"/>
      <c r="C947" s="568"/>
      <c r="D947" s="568"/>
      <c r="E947" s="569"/>
      <c r="F947" s="568"/>
      <c r="G947" s="568"/>
      <c r="H947" s="568"/>
      <c r="I947" s="568"/>
      <c r="J947" s="568"/>
      <c r="K947" s="568"/>
      <c r="L947" s="568"/>
      <c r="M947" s="568"/>
      <c r="N947" s="568"/>
      <c r="O947" s="568"/>
      <c r="P947" s="568"/>
      <c r="Q947" s="568"/>
      <c r="R947" s="568"/>
      <c r="S947" s="568"/>
      <c r="T947" s="568"/>
      <c r="U947" s="568"/>
      <c r="V947" s="568"/>
      <c r="W947" s="568"/>
      <c r="X947" s="568"/>
      <c r="Y947" s="568"/>
      <c r="Z947" s="568"/>
      <c r="AA947" s="568"/>
      <c r="AB947" s="568"/>
      <c r="AC947" s="568"/>
      <c r="AD947" s="568"/>
      <c r="AE947" s="568"/>
      <c r="AF947" s="568"/>
      <c r="AG947" s="568"/>
      <c r="AH947" s="568"/>
      <c r="AI947" s="568"/>
      <c r="AJ947" s="568"/>
    </row>
    <row r="948">
      <c r="A948" s="568"/>
      <c r="B948" s="568"/>
      <c r="C948" s="568"/>
      <c r="D948" s="568"/>
      <c r="E948" s="569"/>
      <c r="F948" s="568"/>
      <c r="G948" s="568"/>
      <c r="H948" s="568"/>
      <c r="I948" s="568"/>
      <c r="J948" s="568"/>
      <c r="K948" s="568"/>
      <c r="L948" s="568"/>
      <c r="M948" s="568"/>
      <c r="N948" s="568"/>
      <c r="O948" s="568"/>
      <c r="P948" s="568"/>
      <c r="Q948" s="568"/>
      <c r="R948" s="568"/>
      <c r="S948" s="568"/>
      <c r="T948" s="568"/>
      <c r="U948" s="568"/>
      <c r="V948" s="568"/>
      <c r="W948" s="568"/>
      <c r="X948" s="568"/>
      <c r="Y948" s="568"/>
      <c r="Z948" s="568"/>
      <c r="AA948" s="568"/>
      <c r="AB948" s="568"/>
      <c r="AC948" s="568"/>
      <c r="AD948" s="568"/>
      <c r="AE948" s="568"/>
      <c r="AF948" s="568"/>
      <c r="AG948" s="568"/>
      <c r="AH948" s="568"/>
      <c r="AI948" s="568"/>
      <c r="AJ948" s="568"/>
    </row>
    <row r="949">
      <c r="A949" s="568"/>
      <c r="B949" s="568"/>
      <c r="C949" s="568"/>
      <c r="D949" s="568"/>
      <c r="E949" s="569"/>
      <c r="F949" s="568"/>
      <c r="G949" s="568"/>
      <c r="H949" s="568"/>
      <c r="I949" s="568"/>
      <c r="J949" s="568"/>
      <c r="K949" s="568"/>
      <c r="L949" s="568"/>
      <c r="M949" s="568"/>
      <c r="N949" s="568"/>
      <c r="O949" s="568"/>
      <c r="P949" s="568"/>
      <c r="Q949" s="568"/>
      <c r="R949" s="568"/>
      <c r="S949" s="568"/>
      <c r="T949" s="568"/>
      <c r="U949" s="568"/>
      <c r="V949" s="568"/>
      <c r="W949" s="568"/>
      <c r="X949" s="568"/>
      <c r="Y949" s="568"/>
      <c r="Z949" s="568"/>
      <c r="AA949" s="568"/>
      <c r="AB949" s="568"/>
      <c r="AC949" s="568"/>
      <c r="AD949" s="568"/>
      <c r="AE949" s="568"/>
      <c r="AF949" s="568"/>
      <c r="AG949" s="568"/>
      <c r="AH949" s="568"/>
      <c r="AI949" s="568"/>
      <c r="AJ949" s="568"/>
    </row>
    <row r="950">
      <c r="A950" s="568"/>
      <c r="B950" s="568"/>
      <c r="C950" s="568"/>
      <c r="D950" s="568"/>
      <c r="E950" s="569"/>
      <c r="F950" s="568"/>
      <c r="G950" s="568"/>
      <c r="H950" s="568"/>
      <c r="I950" s="568"/>
      <c r="J950" s="568"/>
      <c r="K950" s="568"/>
      <c r="L950" s="568"/>
      <c r="M950" s="568"/>
      <c r="N950" s="568"/>
      <c r="O950" s="568"/>
      <c r="P950" s="568"/>
      <c r="Q950" s="568"/>
      <c r="R950" s="568"/>
      <c r="S950" s="568"/>
      <c r="T950" s="568"/>
      <c r="U950" s="568"/>
      <c r="V950" s="568"/>
      <c r="W950" s="568"/>
      <c r="X950" s="568"/>
      <c r="Y950" s="568"/>
      <c r="Z950" s="568"/>
      <c r="AA950" s="568"/>
      <c r="AB950" s="568"/>
      <c r="AC950" s="568"/>
      <c r="AD950" s="568"/>
      <c r="AE950" s="568"/>
      <c r="AF950" s="568"/>
      <c r="AG950" s="568"/>
      <c r="AH950" s="568"/>
      <c r="AI950" s="568"/>
      <c r="AJ950" s="568"/>
    </row>
    <row r="951">
      <c r="A951" s="568"/>
      <c r="B951" s="568"/>
      <c r="C951" s="568"/>
      <c r="D951" s="568"/>
      <c r="E951" s="569"/>
      <c r="F951" s="568"/>
      <c r="G951" s="568"/>
      <c r="H951" s="568"/>
      <c r="I951" s="568"/>
      <c r="J951" s="568"/>
      <c r="K951" s="568"/>
      <c r="L951" s="568"/>
      <c r="M951" s="568"/>
      <c r="N951" s="568"/>
      <c r="O951" s="568"/>
      <c r="P951" s="568"/>
      <c r="Q951" s="568"/>
      <c r="R951" s="568"/>
      <c r="S951" s="568"/>
      <c r="T951" s="568"/>
      <c r="U951" s="568"/>
      <c r="V951" s="568"/>
      <c r="W951" s="568"/>
      <c r="X951" s="568"/>
      <c r="Y951" s="568"/>
      <c r="Z951" s="568"/>
      <c r="AA951" s="568"/>
      <c r="AB951" s="568"/>
      <c r="AC951" s="568"/>
      <c r="AD951" s="568"/>
      <c r="AE951" s="568"/>
      <c r="AF951" s="568"/>
      <c r="AG951" s="568"/>
      <c r="AH951" s="568"/>
      <c r="AI951" s="568"/>
      <c r="AJ951" s="568"/>
    </row>
    <row r="952">
      <c r="A952" s="568"/>
      <c r="B952" s="568"/>
      <c r="C952" s="568"/>
      <c r="D952" s="568"/>
      <c r="E952" s="569"/>
      <c r="F952" s="568"/>
      <c r="G952" s="568"/>
      <c r="H952" s="568"/>
      <c r="I952" s="568"/>
      <c r="J952" s="568"/>
      <c r="K952" s="568"/>
      <c r="L952" s="568"/>
      <c r="M952" s="568"/>
      <c r="N952" s="568"/>
      <c r="O952" s="568"/>
      <c r="P952" s="568"/>
      <c r="Q952" s="568"/>
      <c r="R952" s="568"/>
      <c r="S952" s="568"/>
      <c r="T952" s="568"/>
      <c r="U952" s="568"/>
      <c r="V952" s="568"/>
      <c r="W952" s="568"/>
      <c r="X952" s="568"/>
      <c r="Y952" s="568"/>
      <c r="Z952" s="568"/>
      <c r="AA952" s="568"/>
      <c r="AB952" s="568"/>
      <c r="AC952" s="568"/>
      <c r="AD952" s="568"/>
      <c r="AE952" s="568"/>
      <c r="AF952" s="568"/>
      <c r="AG952" s="568"/>
      <c r="AH952" s="568"/>
      <c r="AI952" s="568"/>
      <c r="AJ952" s="568"/>
    </row>
    <row r="953">
      <c r="A953" s="568"/>
      <c r="B953" s="568"/>
      <c r="C953" s="568"/>
      <c r="D953" s="568"/>
      <c r="E953" s="569"/>
      <c r="F953" s="568"/>
      <c r="G953" s="568"/>
      <c r="H953" s="568"/>
      <c r="I953" s="568"/>
      <c r="J953" s="568"/>
      <c r="K953" s="568"/>
      <c r="L953" s="568"/>
      <c r="M953" s="568"/>
      <c r="N953" s="568"/>
      <c r="O953" s="568"/>
      <c r="P953" s="568"/>
      <c r="Q953" s="568"/>
      <c r="R953" s="568"/>
      <c r="S953" s="568"/>
      <c r="T953" s="568"/>
      <c r="U953" s="568"/>
      <c r="V953" s="568"/>
      <c r="W953" s="568"/>
      <c r="X953" s="568"/>
      <c r="Y953" s="568"/>
      <c r="Z953" s="568"/>
      <c r="AA953" s="568"/>
      <c r="AB953" s="568"/>
      <c r="AC953" s="568"/>
      <c r="AD953" s="568"/>
      <c r="AE953" s="568"/>
      <c r="AF953" s="568"/>
      <c r="AG953" s="568"/>
      <c r="AH953" s="568"/>
      <c r="AI953" s="568"/>
      <c r="AJ953" s="568"/>
    </row>
    <row r="954">
      <c r="A954" s="568"/>
      <c r="B954" s="568"/>
      <c r="C954" s="568"/>
      <c r="D954" s="568"/>
      <c r="E954" s="569"/>
      <c r="F954" s="568"/>
      <c r="G954" s="568"/>
      <c r="H954" s="568"/>
      <c r="I954" s="568"/>
      <c r="J954" s="568"/>
      <c r="K954" s="568"/>
      <c r="L954" s="568"/>
      <c r="M954" s="568"/>
      <c r="N954" s="568"/>
      <c r="O954" s="568"/>
      <c r="P954" s="568"/>
      <c r="Q954" s="568"/>
      <c r="R954" s="568"/>
      <c r="S954" s="568"/>
      <c r="T954" s="568"/>
      <c r="U954" s="568"/>
      <c r="V954" s="568"/>
      <c r="W954" s="568"/>
      <c r="X954" s="568"/>
      <c r="Y954" s="568"/>
      <c r="Z954" s="568"/>
      <c r="AA954" s="568"/>
      <c r="AB954" s="568"/>
      <c r="AC954" s="568"/>
      <c r="AD954" s="568"/>
      <c r="AE954" s="568"/>
      <c r="AF954" s="568"/>
      <c r="AG954" s="568"/>
      <c r="AH954" s="568"/>
      <c r="AI954" s="568"/>
      <c r="AJ954" s="568"/>
    </row>
    <row r="955">
      <c r="A955" s="568"/>
      <c r="B955" s="568"/>
      <c r="C955" s="568"/>
      <c r="D955" s="568"/>
      <c r="E955" s="569"/>
      <c r="F955" s="568"/>
      <c r="G955" s="568"/>
      <c r="H955" s="568"/>
      <c r="I955" s="568"/>
      <c r="J955" s="568"/>
      <c r="K955" s="568"/>
      <c r="L955" s="568"/>
      <c r="M955" s="568"/>
      <c r="N955" s="568"/>
      <c r="O955" s="568"/>
      <c r="P955" s="568"/>
      <c r="Q955" s="568"/>
      <c r="R955" s="568"/>
      <c r="S955" s="568"/>
      <c r="T955" s="568"/>
      <c r="U955" s="568"/>
      <c r="V955" s="568"/>
      <c r="W955" s="568"/>
      <c r="X955" s="568"/>
      <c r="Y955" s="568"/>
      <c r="Z955" s="568"/>
      <c r="AA955" s="568"/>
      <c r="AB955" s="568"/>
      <c r="AC955" s="568"/>
      <c r="AD955" s="568"/>
      <c r="AE955" s="568"/>
      <c r="AF955" s="568"/>
      <c r="AG955" s="568"/>
      <c r="AH955" s="568"/>
      <c r="AI955" s="568"/>
      <c r="AJ955" s="568"/>
    </row>
    <row r="956">
      <c r="A956" s="568"/>
      <c r="B956" s="568"/>
      <c r="C956" s="568"/>
      <c r="D956" s="568"/>
      <c r="E956" s="569"/>
      <c r="F956" s="568"/>
      <c r="G956" s="568"/>
      <c r="H956" s="568"/>
      <c r="I956" s="568"/>
      <c r="J956" s="568"/>
      <c r="K956" s="568"/>
      <c r="L956" s="568"/>
      <c r="M956" s="568"/>
      <c r="N956" s="568"/>
      <c r="O956" s="568"/>
      <c r="P956" s="568"/>
      <c r="Q956" s="568"/>
      <c r="R956" s="568"/>
      <c r="S956" s="568"/>
      <c r="T956" s="568"/>
      <c r="U956" s="568"/>
      <c r="V956" s="568"/>
      <c r="W956" s="568"/>
      <c r="X956" s="568"/>
      <c r="Y956" s="568"/>
      <c r="Z956" s="568"/>
      <c r="AA956" s="568"/>
      <c r="AB956" s="568"/>
      <c r="AC956" s="568"/>
      <c r="AD956" s="568"/>
      <c r="AE956" s="568"/>
      <c r="AF956" s="568"/>
      <c r="AG956" s="568"/>
      <c r="AH956" s="568"/>
      <c r="AI956" s="568"/>
      <c r="AJ956" s="568"/>
    </row>
    <row r="957">
      <c r="A957" s="568"/>
      <c r="B957" s="568"/>
      <c r="C957" s="568"/>
      <c r="D957" s="568"/>
      <c r="E957" s="569"/>
      <c r="F957" s="568"/>
      <c r="G957" s="568"/>
      <c r="H957" s="568"/>
      <c r="I957" s="568"/>
      <c r="J957" s="568"/>
      <c r="K957" s="568"/>
      <c r="L957" s="568"/>
      <c r="M957" s="568"/>
      <c r="N957" s="568"/>
      <c r="O957" s="568"/>
      <c r="P957" s="568"/>
      <c r="Q957" s="568"/>
      <c r="R957" s="568"/>
      <c r="S957" s="568"/>
      <c r="T957" s="568"/>
      <c r="U957" s="568"/>
      <c r="V957" s="568"/>
      <c r="W957" s="568"/>
      <c r="X957" s="568"/>
      <c r="Y957" s="568"/>
      <c r="Z957" s="568"/>
      <c r="AA957" s="568"/>
      <c r="AB957" s="568"/>
      <c r="AC957" s="568"/>
      <c r="AD957" s="568"/>
      <c r="AE957" s="568"/>
      <c r="AF957" s="568"/>
      <c r="AG957" s="568"/>
      <c r="AH957" s="568"/>
      <c r="AI957" s="568"/>
      <c r="AJ957" s="568"/>
    </row>
    <row r="958">
      <c r="A958" s="568"/>
      <c r="B958" s="568"/>
      <c r="C958" s="568"/>
      <c r="D958" s="568"/>
      <c r="E958" s="569"/>
      <c r="F958" s="568"/>
      <c r="G958" s="568"/>
      <c r="H958" s="568"/>
      <c r="I958" s="568"/>
      <c r="J958" s="568"/>
      <c r="K958" s="568"/>
      <c r="L958" s="568"/>
      <c r="M958" s="568"/>
      <c r="N958" s="568"/>
      <c r="O958" s="568"/>
      <c r="P958" s="568"/>
      <c r="Q958" s="568"/>
      <c r="R958" s="568"/>
      <c r="S958" s="568"/>
      <c r="T958" s="568"/>
      <c r="U958" s="568"/>
      <c r="V958" s="568"/>
      <c r="W958" s="568"/>
      <c r="X958" s="568"/>
      <c r="Y958" s="568"/>
      <c r="Z958" s="568"/>
      <c r="AA958" s="568"/>
      <c r="AB958" s="568"/>
      <c r="AC958" s="568"/>
      <c r="AD958" s="568"/>
      <c r="AE958" s="568"/>
      <c r="AF958" s="568"/>
      <c r="AG958" s="568"/>
      <c r="AH958" s="568"/>
      <c r="AI958" s="568"/>
      <c r="AJ958" s="568"/>
    </row>
    <row r="959">
      <c r="A959" s="568"/>
      <c r="B959" s="568"/>
      <c r="C959" s="568"/>
      <c r="D959" s="568"/>
      <c r="E959" s="569"/>
      <c r="F959" s="568"/>
      <c r="G959" s="568"/>
      <c r="H959" s="568"/>
      <c r="I959" s="568"/>
      <c r="J959" s="568"/>
      <c r="K959" s="568"/>
      <c r="L959" s="568"/>
      <c r="M959" s="568"/>
      <c r="N959" s="568"/>
      <c r="O959" s="568"/>
      <c r="P959" s="568"/>
      <c r="Q959" s="568"/>
      <c r="R959" s="568"/>
      <c r="S959" s="568"/>
      <c r="T959" s="568"/>
      <c r="U959" s="568"/>
      <c r="V959" s="568"/>
      <c r="W959" s="568"/>
      <c r="X959" s="568"/>
      <c r="Y959" s="568"/>
      <c r="Z959" s="568"/>
      <c r="AA959" s="568"/>
      <c r="AB959" s="568"/>
      <c r="AC959" s="568"/>
      <c r="AD959" s="568"/>
      <c r="AE959" s="568"/>
      <c r="AF959" s="568"/>
      <c r="AG959" s="568"/>
      <c r="AH959" s="568"/>
      <c r="AI959" s="568"/>
      <c r="AJ959" s="568"/>
    </row>
    <row r="960">
      <c r="A960" s="568"/>
      <c r="B960" s="568"/>
      <c r="C960" s="568"/>
      <c r="D960" s="568"/>
      <c r="E960" s="569"/>
      <c r="F960" s="568"/>
      <c r="G960" s="568"/>
      <c r="H960" s="568"/>
      <c r="I960" s="568"/>
      <c r="J960" s="568"/>
      <c r="K960" s="568"/>
      <c r="L960" s="568"/>
      <c r="M960" s="568"/>
      <c r="N960" s="568"/>
      <c r="O960" s="568"/>
      <c r="P960" s="568"/>
      <c r="Q960" s="568"/>
      <c r="R960" s="568"/>
      <c r="S960" s="568"/>
      <c r="T960" s="568"/>
      <c r="U960" s="568"/>
      <c r="V960" s="568"/>
      <c r="W960" s="568"/>
      <c r="X960" s="568"/>
      <c r="Y960" s="568"/>
      <c r="Z960" s="568"/>
      <c r="AA960" s="568"/>
      <c r="AB960" s="568"/>
      <c r="AC960" s="568"/>
      <c r="AD960" s="568"/>
      <c r="AE960" s="568"/>
      <c r="AF960" s="568"/>
      <c r="AG960" s="568"/>
      <c r="AH960" s="568"/>
      <c r="AI960" s="568"/>
      <c r="AJ960" s="568"/>
    </row>
    <row r="961">
      <c r="A961" s="568"/>
      <c r="B961" s="568"/>
      <c r="C961" s="568"/>
      <c r="D961" s="568"/>
      <c r="E961" s="569"/>
      <c r="F961" s="568"/>
      <c r="G961" s="568"/>
      <c r="H961" s="568"/>
      <c r="I961" s="568"/>
      <c r="J961" s="568"/>
      <c r="K961" s="568"/>
      <c r="L961" s="568"/>
      <c r="M961" s="568"/>
      <c r="N961" s="568"/>
      <c r="O961" s="568"/>
      <c r="P961" s="568"/>
      <c r="Q961" s="568"/>
      <c r="R961" s="568"/>
      <c r="S961" s="568"/>
      <c r="T961" s="568"/>
      <c r="U961" s="568"/>
      <c r="V961" s="568"/>
      <c r="W961" s="568"/>
      <c r="X961" s="568"/>
      <c r="Y961" s="568"/>
      <c r="Z961" s="568"/>
      <c r="AA961" s="568"/>
      <c r="AB961" s="568"/>
      <c r="AC961" s="568"/>
      <c r="AD961" s="568"/>
      <c r="AE961" s="568"/>
      <c r="AF961" s="568"/>
      <c r="AG961" s="568"/>
      <c r="AH961" s="568"/>
      <c r="AI961" s="568"/>
      <c r="AJ961" s="568"/>
    </row>
    <row r="962">
      <c r="A962" s="568"/>
      <c r="B962" s="568"/>
      <c r="C962" s="568"/>
      <c r="D962" s="568"/>
      <c r="E962" s="569"/>
      <c r="F962" s="568"/>
      <c r="G962" s="568"/>
      <c r="H962" s="568"/>
      <c r="I962" s="568"/>
      <c r="J962" s="568"/>
      <c r="K962" s="568"/>
      <c r="L962" s="568"/>
      <c r="M962" s="568"/>
      <c r="N962" s="568"/>
      <c r="O962" s="568"/>
      <c r="P962" s="568"/>
      <c r="Q962" s="568"/>
      <c r="R962" s="568"/>
      <c r="S962" s="568"/>
      <c r="T962" s="568"/>
      <c r="U962" s="568"/>
      <c r="V962" s="568"/>
      <c r="W962" s="568"/>
      <c r="X962" s="568"/>
      <c r="Y962" s="568"/>
      <c r="Z962" s="568"/>
      <c r="AA962" s="568"/>
      <c r="AB962" s="568"/>
      <c r="AC962" s="568"/>
      <c r="AD962" s="568"/>
      <c r="AE962" s="568"/>
      <c r="AF962" s="568"/>
      <c r="AG962" s="568"/>
      <c r="AH962" s="568"/>
      <c r="AI962" s="568"/>
      <c r="AJ962" s="568"/>
    </row>
    <row r="963">
      <c r="A963" s="568"/>
      <c r="B963" s="568"/>
      <c r="C963" s="568"/>
      <c r="D963" s="568"/>
      <c r="E963" s="569"/>
      <c r="F963" s="568"/>
      <c r="G963" s="568"/>
      <c r="H963" s="568"/>
      <c r="I963" s="568"/>
      <c r="J963" s="568"/>
      <c r="K963" s="568"/>
      <c r="L963" s="568"/>
      <c r="M963" s="568"/>
      <c r="N963" s="568"/>
      <c r="O963" s="568"/>
      <c r="P963" s="568"/>
      <c r="Q963" s="568"/>
      <c r="R963" s="568"/>
      <c r="S963" s="568"/>
      <c r="T963" s="568"/>
      <c r="U963" s="568"/>
      <c r="V963" s="568"/>
      <c r="W963" s="568"/>
      <c r="X963" s="568"/>
      <c r="Y963" s="568"/>
      <c r="Z963" s="568"/>
      <c r="AA963" s="568"/>
      <c r="AB963" s="568"/>
      <c r="AC963" s="568"/>
      <c r="AD963" s="568"/>
      <c r="AE963" s="568"/>
      <c r="AF963" s="568"/>
      <c r="AG963" s="568"/>
      <c r="AH963" s="568"/>
      <c r="AI963" s="568"/>
      <c r="AJ963" s="568"/>
    </row>
    <row r="964">
      <c r="A964" s="568"/>
      <c r="B964" s="568"/>
      <c r="C964" s="568"/>
      <c r="D964" s="568"/>
      <c r="E964" s="569"/>
      <c r="F964" s="568"/>
      <c r="G964" s="568"/>
      <c r="H964" s="568"/>
      <c r="I964" s="568"/>
      <c r="J964" s="568"/>
      <c r="K964" s="568"/>
      <c r="L964" s="568"/>
      <c r="M964" s="568"/>
      <c r="N964" s="568"/>
      <c r="O964" s="568"/>
      <c r="P964" s="568"/>
      <c r="Q964" s="568"/>
      <c r="R964" s="568"/>
      <c r="S964" s="568"/>
      <c r="T964" s="568"/>
      <c r="U964" s="568"/>
      <c r="V964" s="568"/>
      <c r="W964" s="568"/>
      <c r="X964" s="568"/>
      <c r="Y964" s="568"/>
      <c r="Z964" s="568"/>
      <c r="AA964" s="568"/>
      <c r="AB964" s="568"/>
      <c r="AC964" s="568"/>
      <c r="AD964" s="568"/>
      <c r="AE964" s="568"/>
      <c r="AF964" s="568"/>
      <c r="AG964" s="568"/>
      <c r="AH964" s="568"/>
      <c r="AI964" s="568"/>
      <c r="AJ964" s="568"/>
    </row>
    <row r="965">
      <c r="A965" s="568"/>
      <c r="B965" s="568"/>
      <c r="C965" s="568"/>
      <c r="D965" s="568"/>
      <c r="E965" s="569"/>
      <c r="F965" s="568"/>
      <c r="G965" s="568"/>
      <c r="H965" s="568"/>
      <c r="I965" s="568"/>
      <c r="J965" s="568"/>
      <c r="K965" s="568"/>
      <c r="L965" s="568"/>
      <c r="M965" s="568"/>
      <c r="N965" s="568"/>
      <c r="O965" s="568"/>
      <c r="P965" s="568"/>
      <c r="Q965" s="568"/>
      <c r="R965" s="568"/>
      <c r="S965" s="568"/>
      <c r="T965" s="568"/>
      <c r="U965" s="568"/>
      <c r="V965" s="568"/>
      <c r="W965" s="568"/>
      <c r="X965" s="568"/>
      <c r="Y965" s="568"/>
      <c r="Z965" s="568"/>
      <c r="AA965" s="568"/>
      <c r="AB965" s="568"/>
      <c r="AC965" s="568"/>
      <c r="AD965" s="568"/>
      <c r="AE965" s="568"/>
      <c r="AF965" s="568"/>
      <c r="AG965" s="568"/>
      <c r="AH965" s="568"/>
      <c r="AI965" s="568"/>
      <c r="AJ965" s="568"/>
    </row>
    <row r="966">
      <c r="A966" s="568"/>
      <c r="B966" s="568"/>
      <c r="C966" s="568"/>
      <c r="D966" s="568"/>
      <c r="E966" s="569"/>
      <c r="F966" s="568"/>
      <c r="G966" s="568"/>
      <c r="H966" s="568"/>
      <c r="I966" s="568"/>
      <c r="J966" s="568"/>
      <c r="K966" s="568"/>
      <c r="L966" s="568"/>
      <c r="M966" s="568"/>
      <c r="N966" s="568"/>
      <c r="O966" s="568"/>
      <c r="P966" s="568"/>
      <c r="Q966" s="568"/>
      <c r="R966" s="568"/>
      <c r="S966" s="568"/>
      <c r="T966" s="568"/>
      <c r="U966" s="568"/>
      <c r="V966" s="568"/>
      <c r="W966" s="568"/>
      <c r="X966" s="568"/>
      <c r="Y966" s="568"/>
      <c r="Z966" s="568"/>
      <c r="AA966" s="568"/>
      <c r="AB966" s="568"/>
      <c r="AC966" s="568"/>
      <c r="AD966" s="568"/>
      <c r="AE966" s="568"/>
      <c r="AF966" s="568"/>
      <c r="AG966" s="568"/>
      <c r="AH966" s="568"/>
      <c r="AI966" s="568"/>
      <c r="AJ966" s="568"/>
    </row>
    <row r="967">
      <c r="A967" s="568"/>
      <c r="B967" s="568"/>
      <c r="C967" s="568"/>
      <c r="D967" s="568"/>
      <c r="E967" s="569"/>
      <c r="F967" s="568"/>
      <c r="G967" s="568"/>
      <c r="H967" s="568"/>
      <c r="I967" s="568"/>
      <c r="J967" s="568"/>
      <c r="K967" s="568"/>
      <c r="L967" s="568"/>
      <c r="M967" s="568"/>
      <c r="N967" s="568"/>
      <c r="O967" s="568"/>
      <c r="P967" s="568"/>
      <c r="Q967" s="568"/>
      <c r="R967" s="568"/>
      <c r="S967" s="568"/>
      <c r="T967" s="568"/>
      <c r="U967" s="568"/>
      <c r="V967" s="568"/>
      <c r="W967" s="568"/>
      <c r="X967" s="568"/>
      <c r="Y967" s="568"/>
      <c r="Z967" s="568"/>
      <c r="AA967" s="568"/>
      <c r="AB967" s="568"/>
      <c r="AC967" s="568"/>
      <c r="AD967" s="568"/>
      <c r="AE967" s="568"/>
      <c r="AF967" s="568"/>
      <c r="AG967" s="568"/>
      <c r="AH967" s="568"/>
      <c r="AI967" s="568"/>
      <c r="AJ967" s="568"/>
    </row>
    <row r="968">
      <c r="A968" s="568"/>
      <c r="B968" s="568"/>
      <c r="C968" s="568"/>
      <c r="D968" s="568"/>
      <c r="E968" s="569"/>
      <c r="F968" s="568"/>
      <c r="G968" s="568"/>
      <c r="H968" s="568"/>
      <c r="I968" s="568"/>
      <c r="J968" s="568"/>
      <c r="K968" s="568"/>
      <c r="L968" s="568"/>
      <c r="M968" s="568"/>
      <c r="N968" s="568"/>
      <c r="O968" s="568"/>
      <c r="P968" s="568"/>
      <c r="Q968" s="568"/>
      <c r="R968" s="568"/>
      <c r="S968" s="568"/>
      <c r="T968" s="568"/>
      <c r="U968" s="568"/>
      <c r="V968" s="568"/>
      <c r="W968" s="568"/>
      <c r="X968" s="568"/>
      <c r="Y968" s="568"/>
      <c r="Z968" s="568"/>
      <c r="AA968" s="568"/>
      <c r="AB968" s="568"/>
      <c r="AC968" s="568"/>
      <c r="AD968" s="568"/>
      <c r="AE968" s="568"/>
      <c r="AF968" s="568"/>
      <c r="AG968" s="568"/>
      <c r="AH968" s="568"/>
      <c r="AI968" s="568"/>
      <c r="AJ968" s="568"/>
    </row>
    <row r="969">
      <c r="A969" s="568"/>
      <c r="B969" s="568"/>
      <c r="C969" s="568"/>
      <c r="D969" s="568"/>
      <c r="E969" s="569"/>
      <c r="F969" s="568"/>
      <c r="G969" s="568"/>
      <c r="H969" s="568"/>
      <c r="I969" s="568"/>
      <c r="J969" s="568"/>
      <c r="K969" s="568"/>
      <c r="L969" s="568"/>
      <c r="M969" s="568"/>
      <c r="N969" s="568"/>
      <c r="O969" s="568"/>
      <c r="P969" s="568"/>
      <c r="Q969" s="568"/>
      <c r="R969" s="568"/>
      <c r="S969" s="568"/>
      <c r="T969" s="568"/>
      <c r="U969" s="568"/>
      <c r="V969" s="568"/>
      <c r="W969" s="568"/>
      <c r="X969" s="568"/>
      <c r="Y969" s="568"/>
      <c r="Z969" s="568"/>
      <c r="AA969" s="568"/>
      <c r="AB969" s="568"/>
      <c r="AC969" s="568"/>
      <c r="AD969" s="568"/>
      <c r="AE969" s="568"/>
      <c r="AF969" s="568"/>
      <c r="AG969" s="568"/>
      <c r="AH969" s="568"/>
      <c r="AI969" s="568"/>
      <c r="AJ969" s="568"/>
    </row>
    <row r="970">
      <c r="A970" s="568"/>
      <c r="B970" s="568"/>
      <c r="C970" s="568"/>
      <c r="D970" s="568"/>
      <c r="E970" s="569"/>
      <c r="F970" s="568"/>
      <c r="G970" s="568"/>
      <c r="H970" s="568"/>
      <c r="I970" s="568"/>
      <c r="J970" s="568"/>
      <c r="K970" s="568"/>
      <c r="L970" s="568"/>
      <c r="M970" s="568"/>
      <c r="N970" s="568"/>
      <c r="O970" s="568"/>
      <c r="P970" s="568"/>
      <c r="Q970" s="568"/>
      <c r="R970" s="568"/>
      <c r="S970" s="568"/>
      <c r="T970" s="568"/>
      <c r="U970" s="568"/>
      <c r="V970" s="568"/>
      <c r="W970" s="568"/>
      <c r="X970" s="568"/>
      <c r="Y970" s="568"/>
      <c r="Z970" s="568"/>
      <c r="AA970" s="568"/>
      <c r="AB970" s="568"/>
      <c r="AC970" s="568"/>
      <c r="AD970" s="568"/>
      <c r="AE970" s="568"/>
      <c r="AF970" s="568"/>
      <c r="AG970" s="568"/>
      <c r="AH970" s="568"/>
      <c r="AI970" s="568"/>
      <c r="AJ970" s="568"/>
    </row>
    <row r="971">
      <c r="A971" s="568"/>
      <c r="B971" s="568"/>
      <c r="C971" s="568"/>
      <c r="D971" s="568"/>
      <c r="E971" s="569"/>
      <c r="F971" s="568"/>
      <c r="G971" s="568"/>
      <c r="H971" s="568"/>
      <c r="I971" s="568"/>
      <c r="J971" s="568"/>
      <c r="K971" s="568"/>
      <c r="L971" s="568"/>
      <c r="M971" s="568"/>
      <c r="N971" s="568"/>
      <c r="O971" s="568"/>
      <c r="P971" s="568"/>
      <c r="Q971" s="568"/>
      <c r="R971" s="568"/>
      <c r="S971" s="568"/>
      <c r="T971" s="568"/>
      <c r="U971" s="568"/>
      <c r="V971" s="568"/>
      <c r="W971" s="568"/>
      <c r="X971" s="568"/>
      <c r="Y971" s="568"/>
      <c r="Z971" s="568"/>
      <c r="AA971" s="568"/>
      <c r="AB971" s="568"/>
      <c r="AC971" s="568"/>
      <c r="AD971" s="568"/>
      <c r="AE971" s="568"/>
      <c r="AF971" s="568"/>
      <c r="AG971" s="568"/>
      <c r="AH971" s="568"/>
      <c r="AI971" s="568"/>
      <c r="AJ971" s="568"/>
    </row>
    <row r="972">
      <c r="A972" s="568"/>
      <c r="B972" s="568"/>
      <c r="C972" s="568"/>
      <c r="D972" s="568"/>
      <c r="E972" s="569"/>
      <c r="F972" s="568"/>
      <c r="G972" s="568"/>
      <c r="H972" s="568"/>
      <c r="I972" s="568"/>
      <c r="J972" s="568"/>
      <c r="K972" s="568"/>
      <c r="L972" s="568"/>
      <c r="M972" s="568"/>
      <c r="N972" s="568"/>
      <c r="O972" s="568"/>
      <c r="P972" s="568"/>
      <c r="Q972" s="568"/>
      <c r="R972" s="568"/>
      <c r="S972" s="568"/>
      <c r="T972" s="568"/>
      <c r="U972" s="568"/>
      <c r="V972" s="568"/>
      <c r="W972" s="568"/>
      <c r="X972" s="568"/>
      <c r="Y972" s="568"/>
      <c r="Z972" s="568"/>
      <c r="AA972" s="568"/>
      <c r="AB972" s="568"/>
      <c r="AC972" s="568"/>
      <c r="AD972" s="568"/>
      <c r="AE972" s="568"/>
      <c r="AF972" s="568"/>
      <c r="AG972" s="568"/>
      <c r="AH972" s="568"/>
      <c r="AI972" s="568"/>
      <c r="AJ972" s="568"/>
    </row>
    <row r="973">
      <c r="A973" s="568"/>
      <c r="B973" s="568"/>
      <c r="C973" s="568"/>
      <c r="D973" s="568"/>
      <c r="E973" s="569"/>
      <c r="F973" s="568"/>
      <c r="G973" s="568"/>
      <c r="H973" s="568"/>
      <c r="I973" s="568"/>
      <c r="J973" s="568"/>
      <c r="K973" s="568"/>
      <c r="L973" s="568"/>
      <c r="M973" s="568"/>
      <c r="N973" s="568"/>
      <c r="O973" s="568"/>
      <c r="P973" s="568"/>
      <c r="Q973" s="568"/>
      <c r="R973" s="568"/>
      <c r="S973" s="568"/>
      <c r="T973" s="568"/>
      <c r="U973" s="568"/>
      <c r="V973" s="568"/>
      <c r="W973" s="568"/>
      <c r="X973" s="568"/>
      <c r="Y973" s="568"/>
      <c r="Z973" s="568"/>
      <c r="AA973" s="568"/>
      <c r="AB973" s="568"/>
      <c r="AC973" s="568"/>
      <c r="AD973" s="568"/>
      <c r="AE973" s="568"/>
      <c r="AF973" s="568"/>
      <c r="AG973" s="568"/>
      <c r="AH973" s="568"/>
      <c r="AI973" s="568"/>
      <c r="AJ973" s="568"/>
    </row>
    <row r="974">
      <c r="A974" s="568"/>
      <c r="B974" s="568"/>
      <c r="C974" s="568"/>
      <c r="D974" s="568"/>
      <c r="E974" s="569"/>
      <c r="F974" s="568"/>
      <c r="G974" s="568"/>
      <c r="H974" s="568"/>
      <c r="I974" s="568"/>
      <c r="J974" s="568"/>
      <c r="K974" s="568"/>
      <c r="L974" s="568"/>
      <c r="M974" s="568"/>
      <c r="N974" s="568"/>
      <c r="O974" s="568"/>
      <c r="P974" s="568"/>
      <c r="Q974" s="568"/>
      <c r="R974" s="568"/>
      <c r="S974" s="568"/>
      <c r="T974" s="568"/>
      <c r="U974" s="568"/>
      <c r="V974" s="568"/>
      <c r="W974" s="568"/>
      <c r="X974" s="568"/>
      <c r="Y974" s="568"/>
      <c r="Z974" s="568"/>
      <c r="AA974" s="568"/>
      <c r="AB974" s="568"/>
      <c r="AC974" s="568"/>
      <c r="AD974" s="568"/>
      <c r="AE974" s="568"/>
      <c r="AF974" s="568"/>
      <c r="AG974" s="568"/>
      <c r="AH974" s="568"/>
      <c r="AI974" s="568"/>
      <c r="AJ974" s="568"/>
    </row>
    <row r="975">
      <c r="A975" s="568"/>
      <c r="B975" s="568"/>
      <c r="C975" s="568"/>
      <c r="D975" s="568"/>
      <c r="E975" s="569"/>
      <c r="F975" s="568"/>
      <c r="G975" s="568"/>
      <c r="H975" s="568"/>
      <c r="I975" s="568"/>
      <c r="J975" s="568"/>
      <c r="K975" s="568"/>
      <c r="L975" s="568"/>
      <c r="M975" s="568"/>
      <c r="N975" s="568"/>
      <c r="O975" s="568"/>
      <c r="P975" s="568"/>
      <c r="Q975" s="568"/>
      <c r="R975" s="568"/>
      <c r="S975" s="568"/>
      <c r="T975" s="568"/>
      <c r="U975" s="568"/>
      <c r="V975" s="568"/>
      <c r="W975" s="568"/>
      <c r="X975" s="568"/>
      <c r="Y975" s="568"/>
      <c r="Z975" s="568"/>
      <c r="AA975" s="568"/>
      <c r="AB975" s="568"/>
      <c r="AC975" s="568"/>
      <c r="AD975" s="568"/>
      <c r="AE975" s="568"/>
      <c r="AF975" s="568"/>
      <c r="AG975" s="568"/>
      <c r="AH975" s="568"/>
      <c r="AI975" s="568"/>
      <c r="AJ975" s="568"/>
    </row>
    <row r="976">
      <c r="A976" s="568"/>
      <c r="B976" s="568"/>
      <c r="C976" s="568"/>
      <c r="D976" s="568"/>
      <c r="E976" s="569"/>
      <c r="F976" s="568"/>
      <c r="G976" s="568"/>
      <c r="H976" s="568"/>
      <c r="I976" s="568"/>
      <c r="J976" s="568"/>
      <c r="K976" s="568"/>
      <c r="L976" s="568"/>
      <c r="M976" s="568"/>
      <c r="N976" s="568"/>
      <c r="O976" s="568"/>
      <c r="P976" s="568"/>
      <c r="Q976" s="568"/>
      <c r="R976" s="568"/>
      <c r="S976" s="568"/>
      <c r="T976" s="568"/>
      <c r="U976" s="568"/>
      <c r="V976" s="568"/>
      <c r="W976" s="568"/>
      <c r="X976" s="568"/>
      <c r="Y976" s="568"/>
      <c r="Z976" s="568"/>
      <c r="AA976" s="568"/>
      <c r="AB976" s="568"/>
      <c r="AC976" s="568"/>
      <c r="AD976" s="568"/>
      <c r="AE976" s="568"/>
      <c r="AF976" s="568"/>
      <c r="AG976" s="568"/>
      <c r="AH976" s="568"/>
      <c r="AI976" s="568"/>
      <c r="AJ976" s="568"/>
    </row>
    <row r="977">
      <c r="A977" s="568"/>
      <c r="B977" s="568"/>
      <c r="C977" s="568"/>
      <c r="D977" s="568"/>
      <c r="E977" s="569"/>
      <c r="F977" s="568"/>
      <c r="G977" s="568"/>
      <c r="H977" s="568"/>
      <c r="I977" s="568"/>
      <c r="J977" s="568"/>
      <c r="K977" s="568"/>
      <c r="L977" s="568"/>
      <c r="M977" s="568"/>
      <c r="N977" s="568"/>
      <c r="O977" s="568"/>
      <c r="P977" s="568"/>
      <c r="Q977" s="568"/>
      <c r="R977" s="568"/>
      <c r="S977" s="568"/>
      <c r="T977" s="568"/>
      <c r="U977" s="568"/>
      <c r="V977" s="568"/>
      <c r="W977" s="568"/>
      <c r="X977" s="568"/>
      <c r="Y977" s="568"/>
      <c r="Z977" s="568"/>
      <c r="AA977" s="568"/>
      <c r="AB977" s="568"/>
      <c r="AC977" s="568"/>
      <c r="AD977" s="568"/>
      <c r="AE977" s="568"/>
      <c r="AF977" s="568"/>
      <c r="AG977" s="568"/>
      <c r="AH977" s="568"/>
      <c r="AI977" s="568"/>
      <c r="AJ977" s="568"/>
    </row>
    <row r="978">
      <c r="A978" s="568"/>
      <c r="B978" s="568"/>
      <c r="C978" s="568"/>
      <c r="D978" s="568"/>
      <c r="E978" s="569"/>
      <c r="F978" s="568"/>
      <c r="G978" s="568"/>
      <c r="H978" s="568"/>
      <c r="I978" s="568"/>
      <c r="J978" s="568"/>
      <c r="K978" s="568"/>
      <c r="L978" s="568"/>
      <c r="M978" s="568"/>
      <c r="N978" s="568"/>
      <c r="O978" s="568"/>
      <c r="P978" s="568"/>
      <c r="Q978" s="568"/>
      <c r="R978" s="568"/>
      <c r="S978" s="568"/>
      <c r="T978" s="568"/>
      <c r="U978" s="568"/>
      <c r="V978" s="568"/>
      <c r="W978" s="568"/>
      <c r="X978" s="568"/>
      <c r="Y978" s="568"/>
      <c r="Z978" s="568"/>
      <c r="AA978" s="568"/>
      <c r="AB978" s="568"/>
      <c r="AC978" s="568"/>
      <c r="AD978" s="568"/>
      <c r="AE978" s="568"/>
      <c r="AF978" s="568"/>
      <c r="AG978" s="568"/>
      <c r="AH978" s="568"/>
      <c r="AI978" s="568"/>
      <c r="AJ978" s="568"/>
    </row>
    <row r="979">
      <c r="A979" s="568"/>
      <c r="B979" s="568"/>
      <c r="C979" s="568"/>
      <c r="D979" s="568"/>
      <c r="E979" s="569"/>
      <c r="F979" s="568"/>
      <c r="G979" s="568"/>
      <c r="H979" s="568"/>
      <c r="I979" s="568"/>
      <c r="J979" s="568"/>
      <c r="K979" s="568"/>
      <c r="L979" s="568"/>
      <c r="M979" s="568"/>
      <c r="N979" s="568"/>
      <c r="O979" s="568"/>
      <c r="P979" s="568"/>
      <c r="Q979" s="568"/>
      <c r="R979" s="568"/>
      <c r="S979" s="568"/>
      <c r="T979" s="568"/>
      <c r="U979" s="568"/>
      <c r="V979" s="568"/>
      <c r="W979" s="568"/>
      <c r="X979" s="568"/>
      <c r="Y979" s="568"/>
      <c r="Z979" s="568"/>
      <c r="AA979" s="568"/>
      <c r="AB979" s="568"/>
      <c r="AC979" s="568"/>
      <c r="AD979" s="568"/>
      <c r="AE979" s="568"/>
      <c r="AF979" s="568"/>
      <c r="AG979" s="568"/>
      <c r="AH979" s="568"/>
      <c r="AI979" s="568"/>
      <c r="AJ979" s="568"/>
    </row>
    <row r="980">
      <c r="A980" s="568"/>
      <c r="B980" s="568"/>
      <c r="C980" s="568"/>
      <c r="D980" s="568"/>
      <c r="E980" s="569"/>
      <c r="F980" s="568"/>
      <c r="G980" s="568"/>
      <c r="H980" s="568"/>
      <c r="I980" s="568"/>
      <c r="J980" s="568"/>
      <c r="K980" s="568"/>
      <c r="L980" s="568"/>
      <c r="M980" s="568"/>
      <c r="N980" s="568"/>
      <c r="O980" s="568"/>
      <c r="P980" s="568"/>
      <c r="Q980" s="568"/>
      <c r="R980" s="568"/>
      <c r="S980" s="568"/>
      <c r="T980" s="568"/>
      <c r="U980" s="568"/>
      <c r="V980" s="568"/>
      <c r="W980" s="568"/>
      <c r="X980" s="568"/>
      <c r="Y980" s="568"/>
      <c r="Z980" s="568"/>
      <c r="AA980" s="568"/>
      <c r="AB980" s="568"/>
      <c r="AC980" s="568"/>
      <c r="AD980" s="568"/>
      <c r="AE980" s="568"/>
      <c r="AF980" s="568"/>
      <c r="AG980" s="568"/>
      <c r="AH980" s="568"/>
      <c r="AI980" s="568"/>
      <c r="AJ980" s="568"/>
    </row>
    <row r="981">
      <c r="A981" s="568"/>
      <c r="B981" s="568"/>
      <c r="C981" s="568"/>
      <c r="D981" s="568"/>
      <c r="E981" s="569"/>
      <c r="F981" s="568"/>
      <c r="G981" s="568"/>
      <c r="H981" s="568"/>
      <c r="I981" s="568"/>
      <c r="J981" s="568"/>
      <c r="K981" s="568"/>
      <c r="L981" s="568"/>
      <c r="M981" s="568"/>
      <c r="N981" s="568"/>
      <c r="O981" s="568"/>
      <c r="P981" s="568"/>
      <c r="Q981" s="568"/>
      <c r="R981" s="568"/>
      <c r="S981" s="568"/>
      <c r="T981" s="568"/>
      <c r="U981" s="568"/>
      <c r="V981" s="568"/>
      <c r="W981" s="568"/>
      <c r="X981" s="568"/>
      <c r="Y981" s="568"/>
      <c r="Z981" s="568"/>
      <c r="AA981" s="568"/>
      <c r="AB981" s="568"/>
      <c r="AC981" s="568"/>
      <c r="AD981" s="568"/>
      <c r="AE981" s="568"/>
      <c r="AF981" s="568"/>
      <c r="AG981" s="568"/>
      <c r="AH981" s="568"/>
      <c r="AI981" s="568"/>
      <c r="AJ981" s="568"/>
    </row>
    <row r="982">
      <c r="A982" s="568"/>
      <c r="B982" s="568"/>
      <c r="C982" s="568"/>
      <c r="D982" s="568"/>
      <c r="E982" s="569"/>
      <c r="F982" s="568"/>
      <c r="G982" s="568"/>
      <c r="H982" s="568"/>
      <c r="I982" s="568"/>
      <c r="J982" s="568"/>
      <c r="K982" s="568"/>
      <c r="L982" s="568"/>
      <c r="M982" s="568"/>
      <c r="N982" s="568"/>
      <c r="O982" s="568"/>
      <c r="P982" s="568"/>
      <c r="Q982" s="568"/>
      <c r="R982" s="568"/>
      <c r="S982" s="568"/>
      <c r="T982" s="568"/>
      <c r="U982" s="568"/>
      <c r="V982" s="568"/>
      <c r="W982" s="568"/>
      <c r="X982" s="568"/>
      <c r="Y982" s="568"/>
      <c r="Z982" s="568"/>
      <c r="AA982" s="568"/>
      <c r="AB982" s="568"/>
      <c r="AC982" s="568"/>
      <c r="AD982" s="568"/>
      <c r="AE982" s="568"/>
      <c r="AF982" s="568"/>
      <c r="AG982" s="568"/>
      <c r="AH982" s="568"/>
      <c r="AI982" s="568"/>
      <c r="AJ982" s="568"/>
    </row>
    <row r="983">
      <c r="A983" s="568"/>
      <c r="B983" s="568"/>
      <c r="C983" s="568"/>
      <c r="D983" s="568"/>
      <c r="E983" s="569"/>
      <c r="F983" s="568"/>
      <c r="G983" s="568"/>
      <c r="H983" s="568"/>
      <c r="I983" s="568"/>
      <c r="J983" s="568"/>
      <c r="K983" s="568"/>
      <c r="L983" s="568"/>
      <c r="M983" s="568"/>
      <c r="N983" s="568"/>
      <c r="O983" s="568"/>
      <c r="P983" s="568"/>
      <c r="Q983" s="568"/>
      <c r="R983" s="568"/>
      <c r="S983" s="568"/>
      <c r="T983" s="568"/>
      <c r="U983" s="568"/>
      <c r="V983" s="568"/>
      <c r="W983" s="568"/>
      <c r="X983" s="568"/>
      <c r="Y983" s="568"/>
      <c r="Z983" s="568"/>
      <c r="AA983" s="568"/>
      <c r="AB983" s="568"/>
      <c r="AC983" s="568"/>
      <c r="AD983" s="568"/>
      <c r="AE983" s="568"/>
      <c r="AF983" s="568"/>
      <c r="AG983" s="568"/>
      <c r="AH983" s="568"/>
      <c r="AI983" s="568"/>
      <c r="AJ983" s="568"/>
    </row>
    <row r="984">
      <c r="A984" s="568"/>
      <c r="B984" s="568"/>
      <c r="C984" s="568"/>
      <c r="D984" s="568"/>
      <c r="E984" s="569"/>
      <c r="F984" s="568"/>
      <c r="G984" s="568"/>
      <c r="H984" s="568"/>
      <c r="I984" s="568"/>
      <c r="J984" s="568"/>
      <c r="K984" s="568"/>
      <c r="L984" s="568"/>
      <c r="M984" s="568"/>
      <c r="N984" s="568"/>
      <c r="O984" s="568"/>
      <c r="P984" s="568"/>
      <c r="Q984" s="568"/>
      <c r="R984" s="568"/>
      <c r="S984" s="568"/>
      <c r="T984" s="568"/>
      <c r="U984" s="568"/>
      <c r="V984" s="568"/>
      <c r="W984" s="568"/>
      <c r="X984" s="568"/>
      <c r="Y984" s="568"/>
      <c r="Z984" s="568"/>
      <c r="AA984" s="568"/>
      <c r="AB984" s="568"/>
      <c r="AC984" s="568"/>
      <c r="AD984" s="568"/>
      <c r="AE984" s="568"/>
      <c r="AF984" s="568"/>
      <c r="AG984" s="568"/>
      <c r="AH984" s="568"/>
      <c r="AI984" s="568"/>
      <c r="AJ984" s="568"/>
    </row>
    <row r="985">
      <c r="A985" s="568"/>
      <c r="B985" s="568"/>
      <c r="C985" s="568"/>
      <c r="D985" s="568"/>
      <c r="E985" s="569"/>
      <c r="F985" s="568"/>
      <c r="G985" s="568"/>
      <c r="H985" s="568"/>
      <c r="I985" s="568"/>
      <c r="J985" s="568"/>
      <c r="K985" s="568"/>
      <c r="L985" s="568"/>
      <c r="M985" s="568"/>
      <c r="N985" s="568"/>
      <c r="O985" s="568"/>
      <c r="P985" s="568"/>
      <c r="Q985" s="568"/>
      <c r="R985" s="568"/>
      <c r="S985" s="568"/>
      <c r="T985" s="568"/>
      <c r="U985" s="568"/>
      <c r="V985" s="568"/>
      <c r="W985" s="568"/>
      <c r="X985" s="568"/>
      <c r="Y985" s="568"/>
      <c r="Z985" s="568"/>
      <c r="AA985" s="568"/>
      <c r="AB985" s="568"/>
      <c r="AC985" s="568"/>
      <c r="AD985" s="568"/>
      <c r="AE985" s="568"/>
      <c r="AF985" s="568"/>
      <c r="AG985" s="568"/>
      <c r="AH985" s="568"/>
      <c r="AI985" s="568"/>
      <c r="AJ985" s="568"/>
    </row>
    <row r="986">
      <c r="A986" s="568"/>
      <c r="B986" s="568"/>
      <c r="C986" s="568"/>
      <c r="D986" s="568"/>
      <c r="E986" s="569"/>
      <c r="F986" s="568"/>
      <c r="G986" s="568"/>
      <c r="H986" s="568"/>
      <c r="I986" s="568"/>
      <c r="J986" s="568"/>
      <c r="K986" s="568"/>
      <c r="L986" s="568"/>
      <c r="M986" s="568"/>
      <c r="N986" s="568"/>
      <c r="O986" s="568"/>
      <c r="P986" s="568"/>
      <c r="Q986" s="568"/>
      <c r="R986" s="568"/>
      <c r="S986" s="568"/>
      <c r="T986" s="568"/>
      <c r="U986" s="568"/>
      <c r="V986" s="568"/>
      <c r="W986" s="568"/>
      <c r="X986" s="568"/>
      <c r="Y986" s="568"/>
      <c r="Z986" s="568"/>
      <c r="AA986" s="568"/>
      <c r="AB986" s="568"/>
      <c r="AC986" s="568"/>
      <c r="AD986" s="568"/>
      <c r="AE986" s="568"/>
      <c r="AF986" s="568"/>
      <c r="AG986" s="568"/>
      <c r="AH986" s="568"/>
      <c r="AI986" s="568"/>
      <c r="AJ986" s="568"/>
    </row>
    <row r="987">
      <c r="A987" s="568"/>
      <c r="B987" s="568"/>
      <c r="C987" s="568"/>
      <c r="D987" s="568"/>
      <c r="E987" s="569"/>
      <c r="F987" s="568"/>
      <c r="G987" s="568"/>
      <c r="H987" s="568"/>
      <c r="I987" s="568"/>
      <c r="J987" s="568"/>
      <c r="K987" s="568"/>
      <c r="L987" s="568"/>
      <c r="M987" s="568"/>
      <c r="N987" s="568"/>
      <c r="O987" s="568"/>
      <c r="P987" s="568"/>
      <c r="Q987" s="568"/>
      <c r="R987" s="568"/>
      <c r="S987" s="568"/>
      <c r="T987" s="568"/>
      <c r="U987" s="568"/>
      <c r="V987" s="568"/>
      <c r="W987" s="568"/>
      <c r="X987" s="568"/>
      <c r="Y987" s="568"/>
      <c r="Z987" s="568"/>
      <c r="AA987" s="568"/>
      <c r="AB987" s="568"/>
      <c r="AC987" s="568"/>
      <c r="AD987" s="568"/>
      <c r="AE987" s="568"/>
      <c r="AF987" s="568"/>
      <c r="AG987" s="568"/>
      <c r="AH987" s="568"/>
      <c r="AI987" s="568"/>
      <c r="AJ987" s="568"/>
    </row>
    <row r="988">
      <c r="A988" s="568"/>
      <c r="B988" s="568"/>
      <c r="C988" s="568"/>
      <c r="D988" s="568"/>
      <c r="E988" s="569"/>
      <c r="F988" s="568"/>
      <c r="G988" s="568"/>
      <c r="H988" s="568"/>
      <c r="I988" s="568"/>
      <c r="J988" s="568"/>
      <c r="K988" s="568"/>
      <c r="L988" s="568"/>
      <c r="M988" s="568"/>
      <c r="N988" s="568"/>
      <c r="O988" s="568"/>
      <c r="P988" s="568"/>
      <c r="Q988" s="568"/>
      <c r="R988" s="568"/>
      <c r="S988" s="568"/>
      <c r="T988" s="568"/>
      <c r="U988" s="568"/>
      <c r="V988" s="568"/>
      <c r="W988" s="568"/>
      <c r="X988" s="568"/>
      <c r="Y988" s="568"/>
      <c r="Z988" s="568"/>
      <c r="AA988" s="568"/>
      <c r="AB988" s="568"/>
      <c r="AC988" s="568"/>
      <c r="AD988" s="568"/>
      <c r="AE988" s="568"/>
      <c r="AF988" s="568"/>
      <c r="AG988" s="568"/>
      <c r="AH988" s="568"/>
      <c r="AI988" s="568"/>
      <c r="AJ988" s="568"/>
    </row>
    <row r="989">
      <c r="A989" s="568"/>
      <c r="B989" s="568"/>
      <c r="C989" s="568"/>
      <c r="D989" s="568"/>
      <c r="E989" s="569"/>
      <c r="F989" s="568"/>
      <c r="G989" s="568"/>
      <c r="H989" s="568"/>
      <c r="I989" s="568"/>
      <c r="J989" s="568"/>
      <c r="K989" s="568"/>
      <c r="L989" s="568"/>
      <c r="M989" s="568"/>
      <c r="N989" s="568"/>
      <c r="O989" s="568"/>
      <c r="P989" s="568"/>
      <c r="Q989" s="568"/>
      <c r="R989" s="568"/>
      <c r="S989" s="568"/>
      <c r="T989" s="568"/>
      <c r="U989" s="568"/>
      <c r="V989" s="568"/>
      <c r="W989" s="568"/>
      <c r="X989" s="568"/>
      <c r="Y989" s="568"/>
      <c r="Z989" s="568"/>
      <c r="AA989" s="568"/>
      <c r="AB989" s="568"/>
      <c r="AC989" s="568"/>
      <c r="AD989" s="568"/>
      <c r="AE989" s="568"/>
      <c r="AF989" s="568"/>
      <c r="AG989" s="568"/>
      <c r="AH989" s="568"/>
      <c r="AI989" s="568"/>
      <c r="AJ989" s="568"/>
    </row>
    <row r="990">
      <c r="A990" s="568"/>
      <c r="B990" s="568"/>
      <c r="C990" s="568"/>
      <c r="D990" s="568"/>
      <c r="E990" s="569"/>
      <c r="F990" s="568"/>
      <c r="G990" s="568"/>
      <c r="H990" s="568"/>
      <c r="I990" s="568"/>
      <c r="J990" s="568"/>
      <c r="K990" s="568"/>
      <c r="L990" s="568"/>
      <c r="M990" s="568"/>
      <c r="N990" s="568"/>
      <c r="O990" s="568"/>
      <c r="P990" s="568"/>
      <c r="Q990" s="568"/>
      <c r="R990" s="568"/>
      <c r="S990" s="568"/>
      <c r="T990" s="568"/>
      <c r="U990" s="568"/>
      <c r="V990" s="568"/>
      <c r="W990" s="568"/>
      <c r="X990" s="568"/>
      <c r="Y990" s="568"/>
      <c r="Z990" s="568"/>
      <c r="AA990" s="568"/>
      <c r="AB990" s="568"/>
      <c r="AC990" s="568"/>
      <c r="AD990" s="568"/>
      <c r="AE990" s="568"/>
      <c r="AF990" s="568"/>
      <c r="AG990" s="568"/>
      <c r="AH990" s="568"/>
      <c r="AI990" s="568"/>
      <c r="AJ990" s="568"/>
    </row>
    <row r="991">
      <c r="A991" s="568"/>
      <c r="B991" s="568"/>
      <c r="C991" s="568"/>
      <c r="D991" s="568"/>
      <c r="E991" s="569"/>
      <c r="F991" s="568"/>
      <c r="G991" s="568"/>
      <c r="H991" s="568"/>
      <c r="I991" s="568"/>
      <c r="J991" s="568"/>
      <c r="K991" s="568"/>
      <c r="L991" s="568"/>
      <c r="M991" s="568"/>
      <c r="N991" s="568"/>
      <c r="O991" s="568"/>
      <c r="P991" s="568"/>
      <c r="Q991" s="568"/>
      <c r="R991" s="568"/>
      <c r="S991" s="568"/>
      <c r="T991" s="568"/>
      <c r="U991" s="568"/>
      <c r="V991" s="568"/>
      <c r="W991" s="568"/>
      <c r="X991" s="568"/>
      <c r="Y991" s="568"/>
      <c r="Z991" s="568"/>
      <c r="AA991" s="568"/>
      <c r="AB991" s="568"/>
      <c r="AC991" s="568"/>
      <c r="AD991" s="568"/>
      <c r="AE991" s="568"/>
      <c r="AF991" s="568"/>
      <c r="AG991" s="568"/>
      <c r="AH991" s="568"/>
      <c r="AI991" s="568"/>
      <c r="AJ991" s="568"/>
    </row>
    <row r="992">
      <c r="A992" s="568"/>
      <c r="B992" s="568"/>
      <c r="C992" s="568"/>
      <c r="D992" s="568"/>
      <c r="E992" s="569"/>
      <c r="F992" s="568"/>
      <c r="G992" s="568"/>
      <c r="H992" s="568"/>
      <c r="I992" s="568"/>
      <c r="J992" s="568"/>
      <c r="K992" s="568"/>
      <c r="L992" s="568"/>
      <c r="M992" s="568"/>
      <c r="N992" s="568"/>
      <c r="O992" s="568"/>
      <c r="P992" s="568"/>
      <c r="Q992" s="568"/>
      <c r="R992" s="568"/>
      <c r="S992" s="568"/>
      <c r="T992" s="568"/>
      <c r="U992" s="568"/>
      <c r="V992" s="568"/>
      <c r="W992" s="568"/>
      <c r="X992" s="568"/>
      <c r="Y992" s="568"/>
      <c r="Z992" s="568"/>
      <c r="AA992" s="568"/>
      <c r="AB992" s="568"/>
      <c r="AC992" s="568"/>
      <c r="AD992" s="568"/>
      <c r="AE992" s="568"/>
      <c r="AF992" s="568"/>
      <c r="AG992" s="568"/>
      <c r="AH992" s="568"/>
      <c r="AI992" s="568"/>
      <c r="AJ992" s="568"/>
    </row>
    <row r="993">
      <c r="A993" s="568"/>
      <c r="B993" s="568"/>
      <c r="C993" s="568"/>
      <c r="D993" s="568"/>
      <c r="E993" s="569"/>
      <c r="F993" s="568"/>
      <c r="G993" s="568"/>
      <c r="H993" s="568"/>
      <c r="I993" s="568"/>
      <c r="J993" s="568"/>
      <c r="K993" s="568"/>
      <c r="L993" s="568"/>
      <c r="M993" s="568"/>
      <c r="N993" s="568"/>
      <c r="O993" s="568"/>
      <c r="P993" s="568"/>
      <c r="Q993" s="568"/>
      <c r="R993" s="568"/>
      <c r="S993" s="568"/>
      <c r="T993" s="568"/>
      <c r="U993" s="568"/>
      <c r="V993" s="568"/>
      <c r="W993" s="568"/>
      <c r="X993" s="568"/>
      <c r="Y993" s="568"/>
      <c r="Z993" s="568"/>
      <c r="AA993" s="568"/>
      <c r="AB993" s="568"/>
      <c r="AC993" s="568"/>
      <c r="AD993" s="568"/>
      <c r="AE993" s="568"/>
      <c r="AF993" s="568"/>
      <c r="AG993" s="568"/>
      <c r="AH993" s="568"/>
      <c r="AI993" s="568"/>
      <c r="AJ993" s="568"/>
    </row>
    <row r="994">
      <c r="A994" s="568"/>
      <c r="B994" s="568"/>
      <c r="C994" s="568"/>
      <c r="D994" s="568"/>
      <c r="E994" s="569"/>
      <c r="F994" s="568"/>
      <c r="G994" s="568"/>
      <c r="H994" s="568"/>
      <c r="I994" s="568"/>
      <c r="J994" s="568"/>
      <c r="K994" s="568"/>
      <c r="L994" s="568"/>
      <c r="M994" s="568"/>
      <c r="N994" s="568"/>
      <c r="O994" s="568"/>
      <c r="P994" s="568"/>
      <c r="Q994" s="568"/>
      <c r="R994" s="568"/>
      <c r="S994" s="568"/>
      <c r="T994" s="568"/>
      <c r="U994" s="568"/>
      <c r="V994" s="568"/>
      <c r="W994" s="568"/>
      <c r="X994" s="568"/>
      <c r="Y994" s="568"/>
      <c r="Z994" s="568"/>
      <c r="AA994" s="568"/>
      <c r="AB994" s="568"/>
      <c r="AC994" s="568"/>
      <c r="AD994" s="568"/>
      <c r="AE994" s="568"/>
      <c r="AF994" s="568"/>
      <c r="AG994" s="568"/>
      <c r="AH994" s="568"/>
      <c r="AI994" s="568"/>
      <c r="AJ994" s="568"/>
    </row>
    <row r="995">
      <c r="A995" s="568"/>
      <c r="B995" s="568"/>
      <c r="C995" s="568"/>
      <c r="D995" s="568"/>
      <c r="E995" s="569"/>
      <c r="F995" s="568"/>
      <c r="G995" s="568"/>
      <c r="H995" s="568"/>
      <c r="I995" s="568"/>
      <c r="J995" s="568"/>
      <c r="K995" s="568"/>
      <c r="L995" s="568"/>
      <c r="M995" s="568"/>
      <c r="N995" s="568"/>
      <c r="O995" s="568"/>
      <c r="P995" s="568"/>
      <c r="Q995" s="568"/>
      <c r="R995" s="568"/>
      <c r="S995" s="568"/>
      <c r="T995" s="568"/>
      <c r="U995" s="568"/>
      <c r="V995" s="568"/>
      <c r="W995" s="568"/>
      <c r="X995" s="568"/>
      <c r="Y995" s="568"/>
      <c r="Z995" s="568"/>
      <c r="AA995" s="568"/>
      <c r="AB995" s="568"/>
      <c r="AC995" s="568"/>
      <c r="AD995" s="568"/>
      <c r="AE995" s="568"/>
      <c r="AF995" s="568"/>
      <c r="AG995" s="568"/>
      <c r="AH995" s="568"/>
      <c r="AI995" s="568"/>
      <c r="AJ995" s="568"/>
    </row>
    <row r="996">
      <c r="A996" s="568"/>
      <c r="B996" s="568"/>
      <c r="C996" s="568"/>
      <c r="D996" s="568"/>
      <c r="E996" s="569"/>
      <c r="F996" s="568"/>
      <c r="G996" s="568"/>
      <c r="H996" s="568"/>
      <c r="I996" s="568"/>
      <c r="J996" s="568"/>
      <c r="K996" s="568"/>
      <c r="L996" s="568"/>
      <c r="M996" s="568"/>
      <c r="N996" s="568"/>
      <c r="O996" s="568"/>
      <c r="P996" s="568"/>
      <c r="Q996" s="568"/>
      <c r="R996" s="568"/>
      <c r="S996" s="568"/>
      <c r="T996" s="568"/>
      <c r="U996" s="568"/>
      <c r="V996" s="568"/>
      <c r="W996" s="568"/>
      <c r="X996" s="568"/>
      <c r="Y996" s="568"/>
      <c r="Z996" s="568"/>
      <c r="AA996" s="568"/>
      <c r="AB996" s="568"/>
      <c r="AC996" s="568"/>
      <c r="AD996" s="568"/>
      <c r="AE996" s="568"/>
      <c r="AF996" s="568"/>
      <c r="AG996" s="568"/>
      <c r="AH996" s="568"/>
      <c r="AI996" s="568"/>
      <c r="AJ996" s="568"/>
    </row>
    <row r="997">
      <c r="A997" s="568"/>
      <c r="B997" s="568"/>
      <c r="C997" s="568"/>
      <c r="D997" s="568"/>
      <c r="E997" s="569"/>
      <c r="F997" s="568"/>
      <c r="G997" s="568"/>
      <c r="H997" s="568"/>
      <c r="I997" s="568"/>
      <c r="J997" s="568"/>
      <c r="K997" s="568"/>
      <c r="L997" s="568"/>
      <c r="M997" s="568"/>
      <c r="N997" s="568"/>
      <c r="O997" s="568"/>
      <c r="P997" s="568"/>
      <c r="Q997" s="568"/>
      <c r="R997" s="568"/>
      <c r="S997" s="568"/>
      <c r="T997" s="568"/>
      <c r="U997" s="568"/>
      <c r="V997" s="568"/>
      <c r="W997" s="568"/>
      <c r="X997" s="568"/>
      <c r="Y997" s="568"/>
      <c r="Z997" s="568"/>
      <c r="AA997" s="568"/>
      <c r="AB997" s="568"/>
      <c r="AC997" s="568"/>
      <c r="AD997" s="568"/>
      <c r="AE997" s="568"/>
      <c r="AF997" s="568"/>
      <c r="AG997" s="568"/>
      <c r="AH997" s="568"/>
      <c r="AI997" s="568"/>
      <c r="AJ997" s="568"/>
    </row>
    <row r="998">
      <c r="A998" s="568"/>
      <c r="B998" s="568"/>
      <c r="C998" s="568"/>
      <c r="D998" s="568"/>
      <c r="E998" s="569"/>
      <c r="F998" s="568"/>
      <c r="G998" s="568"/>
      <c r="H998" s="568"/>
      <c r="I998" s="568"/>
      <c r="J998" s="568"/>
      <c r="K998" s="568"/>
      <c r="L998" s="568"/>
      <c r="M998" s="568"/>
      <c r="N998" s="568"/>
      <c r="O998" s="568"/>
      <c r="P998" s="568"/>
      <c r="Q998" s="568"/>
      <c r="R998" s="568"/>
      <c r="S998" s="568"/>
      <c r="T998" s="568"/>
      <c r="U998" s="568"/>
      <c r="V998" s="568"/>
      <c r="W998" s="568"/>
      <c r="X998" s="568"/>
      <c r="Y998" s="568"/>
      <c r="Z998" s="568"/>
      <c r="AA998" s="568"/>
      <c r="AB998" s="568"/>
      <c r="AC998" s="568"/>
      <c r="AD998" s="568"/>
      <c r="AE998" s="568"/>
      <c r="AF998" s="568"/>
      <c r="AG998" s="568"/>
      <c r="AH998" s="568"/>
      <c r="AI998" s="568"/>
      <c r="AJ998" s="568"/>
    </row>
    <row r="999">
      <c r="A999" s="568"/>
      <c r="B999" s="568"/>
      <c r="C999" s="568"/>
      <c r="D999" s="568"/>
      <c r="E999" s="569"/>
      <c r="F999" s="568"/>
      <c r="G999" s="568"/>
      <c r="H999" s="568"/>
      <c r="I999" s="568"/>
      <c r="J999" s="568"/>
      <c r="K999" s="568"/>
      <c r="L999" s="568"/>
      <c r="M999" s="568"/>
      <c r="N999" s="568"/>
      <c r="O999" s="568"/>
      <c r="P999" s="568"/>
      <c r="Q999" s="568"/>
      <c r="R999" s="568"/>
      <c r="S999" s="568"/>
      <c r="T999" s="568"/>
      <c r="U999" s="568"/>
      <c r="V999" s="568"/>
      <c r="W999" s="568"/>
      <c r="X999" s="568"/>
      <c r="Y999" s="568"/>
      <c r="Z999" s="568"/>
      <c r="AA999" s="568"/>
      <c r="AB999" s="568"/>
      <c r="AC999" s="568"/>
      <c r="AD999" s="568"/>
      <c r="AE999" s="568"/>
      <c r="AF999" s="568"/>
      <c r="AG999" s="568"/>
      <c r="AH999" s="568"/>
      <c r="AI999" s="568"/>
      <c r="AJ999" s="568"/>
    </row>
    <row r="1000">
      <c r="A1000" s="568"/>
      <c r="B1000" s="568"/>
      <c r="C1000" s="568"/>
      <c r="D1000" s="568"/>
      <c r="E1000" s="569"/>
      <c r="F1000" s="568"/>
      <c r="G1000" s="568"/>
      <c r="H1000" s="568"/>
      <c r="I1000" s="568"/>
      <c r="J1000" s="568"/>
      <c r="K1000" s="568"/>
      <c r="L1000" s="568"/>
      <c r="M1000" s="568"/>
      <c r="N1000" s="568"/>
      <c r="O1000" s="568"/>
      <c r="P1000" s="568"/>
      <c r="Q1000" s="568"/>
      <c r="R1000" s="568"/>
      <c r="S1000" s="568"/>
      <c r="T1000" s="568"/>
      <c r="U1000" s="568"/>
      <c r="V1000" s="568"/>
      <c r="W1000" s="568"/>
      <c r="X1000" s="568"/>
      <c r="Y1000" s="568"/>
      <c r="Z1000" s="568"/>
      <c r="AA1000" s="568"/>
      <c r="AB1000" s="568"/>
      <c r="AC1000" s="568"/>
      <c r="AD1000" s="568"/>
      <c r="AE1000" s="568"/>
      <c r="AF1000" s="568"/>
      <c r="AG1000" s="568"/>
      <c r="AH1000" s="568"/>
      <c r="AI1000" s="568"/>
      <c r="AJ1000" s="568"/>
    </row>
    <row r="1001">
      <c r="A1001" s="568"/>
      <c r="B1001" s="568"/>
      <c r="C1001" s="568"/>
      <c r="D1001" s="568"/>
      <c r="E1001" s="569"/>
      <c r="F1001" s="568"/>
      <c r="G1001" s="568"/>
      <c r="H1001" s="568"/>
      <c r="I1001" s="568"/>
      <c r="J1001" s="568"/>
      <c r="K1001" s="568"/>
      <c r="L1001" s="568"/>
      <c r="M1001" s="568"/>
      <c r="N1001" s="568"/>
      <c r="O1001" s="568"/>
      <c r="P1001" s="568"/>
      <c r="Q1001" s="568"/>
      <c r="R1001" s="568"/>
      <c r="S1001" s="568"/>
      <c r="T1001" s="568"/>
      <c r="U1001" s="568"/>
      <c r="V1001" s="568"/>
      <c r="W1001" s="568"/>
      <c r="X1001" s="568"/>
      <c r="Y1001" s="568"/>
      <c r="Z1001" s="568"/>
      <c r="AA1001" s="568"/>
      <c r="AB1001" s="568"/>
      <c r="AC1001" s="568"/>
      <c r="AD1001" s="568"/>
      <c r="AE1001" s="568"/>
      <c r="AF1001" s="568"/>
      <c r="AG1001" s="568"/>
      <c r="AH1001" s="568"/>
      <c r="AI1001" s="568"/>
      <c r="AJ1001" s="568"/>
    </row>
    <row r="1002">
      <c r="A1002" s="568"/>
      <c r="B1002" s="568"/>
      <c r="C1002" s="568"/>
      <c r="D1002" s="568"/>
      <c r="E1002" s="569"/>
      <c r="F1002" s="568"/>
      <c r="G1002" s="568"/>
      <c r="H1002" s="568"/>
      <c r="I1002" s="568"/>
      <c r="J1002" s="568"/>
      <c r="K1002" s="568"/>
      <c r="L1002" s="568"/>
      <c r="M1002" s="568"/>
      <c r="N1002" s="568"/>
      <c r="O1002" s="568"/>
      <c r="P1002" s="568"/>
      <c r="Q1002" s="568"/>
      <c r="R1002" s="568"/>
      <c r="S1002" s="568"/>
      <c r="T1002" s="568"/>
      <c r="U1002" s="568"/>
      <c r="V1002" s="568"/>
      <c r="W1002" s="568"/>
      <c r="X1002" s="568"/>
      <c r="Y1002" s="568"/>
      <c r="Z1002" s="568"/>
      <c r="AA1002" s="568"/>
      <c r="AB1002" s="568"/>
      <c r="AC1002" s="568"/>
      <c r="AD1002" s="568"/>
      <c r="AE1002" s="568"/>
      <c r="AF1002" s="568"/>
      <c r="AG1002" s="568"/>
      <c r="AH1002" s="568"/>
      <c r="AI1002" s="568"/>
      <c r="AJ1002" s="568"/>
    </row>
    <row r="1003">
      <c r="A1003" s="568"/>
      <c r="B1003" s="568"/>
      <c r="C1003" s="568"/>
      <c r="D1003" s="568"/>
      <c r="E1003" s="569"/>
      <c r="F1003" s="568"/>
      <c r="G1003" s="568"/>
      <c r="H1003" s="568"/>
      <c r="I1003" s="568"/>
      <c r="J1003" s="568"/>
      <c r="K1003" s="568"/>
      <c r="L1003" s="568"/>
      <c r="M1003" s="568"/>
      <c r="N1003" s="568"/>
      <c r="O1003" s="568"/>
      <c r="P1003" s="568"/>
      <c r="Q1003" s="568"/>
      <c r="R1003" s="568"/>
      <c r="S1003" s="568"/>
      <c r="T1003" s="568"/>
      <c r="U1003" s="568"/>
      <c r="V1003" s="568"/>
      <c r="W1003" s="568"/>
      <c r="X1003" s="568"/>
      <c r="Y1003" s="568"/>
      <c r="Z1003" s="568"/>
      <c r="AA1003" s="568"/>
      <c r="AB1003" s="568"/>
      <c r="AC1003" s="568"/>
      <c r="AD1003" s="568"/>
      <c r="AE1003" s="568"/>
      <c r="AF1003" s="568"/>
      <c r="AG1003" s="568"/>
      <c r="AH1003" s="568"/>
      <c r="AI1003" s="568"/>
      <c r="AJ1003" s="568"/>
    </row>
    <row r="1004">
      <c r="A1004" s="568"/>
      <c r="B1004" s="568"/>
      <c r="C1004" s="568"/>
      <c r="D1004" s="568"/>
      <c r="E1004" s="569"/>
      <c r="F1004" s="568"/>
      <c r="G1004" s="568"/>
      <c r="H1004" s="568"/>
      <c r="I1004" s="568"/>
      <c r="J1004" s="568"/>
      <c r="K1004" s="568"/>
      <c r="L1004" s="568"/>
      <c r="M1004" s="568"/>
      <c r="N1004" s="568"/>
      <c r="O1004" s="568"/>
      <c r="P1004" s="568"/>
      <c r="Q1004" s="568"/>
      <c r="R1004" s="568"/>
      <c r="S1004" s="568"/>
      <c r="T1004" s="568"/>
      <c r="U1004" s="568"/>
      <c r="V1004" s="568"/>
      <c r="W1004" s="568"/>
      <c r="X1004" s="568"/>
      <c r="Y1004" s="568"/>
      <c r="Z1004" s="568"/>
      <c r="AA1004" s="568"/>
      <c r="AB1004" s="568"/>
      <c r="AC1004" s="568"/>
      <c r="AD1004" s="568"/>
      <c r="AE1004" s="568"/>
      <c r="AF1004" s="568"/>
      <c r="AG1004" s="568"/>
      <c r="AH1004" s="568"/>
      <c r="AI1004" s="568"/>
      <c r="AJ1004" s="568"/>
    </row>
    <row r="1005">
      <c r="A1005" s="568"/>
      <c r="B1005" s="568"/>
      <c r="C1005" s="568"/>
      <c r="D1005" s="568"/>
      <c r="E1005" s="569"/>
      <c r="F1005" s="568"/>
      <c r="G1005" s="568"/>
      <c r="H1005" s="568"/>
      <c r="I1005" s="568"/>
      <c r="J1005" s="568"/>
      <c r="K1005" s="568"/>
      <c r="L1005" s="568"/>
      <c r="M1005" s="568"/>
      <c r="N1005" s="568"/>
      <c r="O1005" s="568"/>
      <c r="P1005" s="568"/>
      <c r="Q1005" s="568"/>
      <c r="R1005" s="568"/>
      <c r="S1005" s="568"/>
      <c r="T1005" s="568"/>
      <c r="U1005" s="568"/>
      <c r="V1005" s="568"/>
      <c r="W1005" s="568"/>
      <c r="X1005" s="568"/>
      <c r="Y1005" s="568"/>
      <c r="Z1005" s="568"/>
      <c r="AA1005" s="568"/>
      <c r="AB1005" s="568"/>
      <c r="AC1005" s="568"/>
      <c r="AD1005" s="568"/>
      <c r="AE1005" s="568"/>
      <c r="AF1005" s="568"/>
      <c r="AG1005" s="568"/>
      <c r="AH1005" s="568"/>
      <c r="AI1005" s="568"/>
      <c r="AJ1005" s="568"/>
    </row>
    <row r="1006">
      <c r="A1006" s="568"/>
      <c r="B1006" s="568"/>
      <c r="C1006" s="568"/>
      <c r="D1006" s="568"/>
      <c r="E1006" s="569"/>
      <c r="F1006" s="568"/>
      <c r="G1006" s="568"/>
      <c r="H1006" s="568"/>
      <c r="I1006" s="568"/>
      <c r="J1006" s="568"/>
      <c r="K1006" s="568"/>
      <c r="L1006" s="568"/>
      <c r="M1006" s="568"/>
      <c r="N1006" s="568"/>
      <c r="O1006" s="568"/>
      <c r="P1006" s="568"/>
      <c r="Q1006" s="568"/>
      <c r="R1006" s="568"/>
      <c r="S1006" s="568"/>
      <c r="T1006" s="568"/>
      <c r="U1006" s="568"/>
      <c r="V1006" s="568"/>
      <c r="W1006" s="568"/>
      <c r="X1006" s="568"/>
      <c r="Y1006" s="568"/>
      <c r="Z1006" s="568"/>
      <c r="AA1006" s="568"/>
      <c r="AB1006" s="568"/>
      <c r="AC1006" s="568"/>
      <c r="AD1006" s="568"/>
      <c r="AE1006" s="568"/>
      <c r="AF1006" s="568"/>
      <c r="AG1006" s="568"/>
      <c r="AH1006" s="568"/>
      <c r="AI1006" s="568"/>
      <c r="AJ1006" s="568"/>
    </row>
    <row r="1007">
      <c r="A1007" s="568"/>
      <c r="B1007" s="568"/>
      <c r="C1007" s="568"/>
      <c r="D1007" s="568"/>
      <c r="E1007" s="569"/>
      <c r="F1007" s="568"/>
      <c r="G1007" s="568"/>
      <c r="H1007" s="568"/>
      <c r="I1007" s="568"/>
      <c r="J1007" s="568"/>
      <c r="K1007" s="568"/>
      <c r="L1007" s="568"/>
      <c r="M1007" s="568"/>
      <c r="N1007" s="568"/>
      <c r="O1007" s="568"/>
      <c r="P1007" s="568"/>
      <c r="Q1007" s="568"/>
      <c r="R1007" s="568"/>
      <c r="S1007" s="568"/>
      <c r="T1007" s="568"/>
      <c r="U1007" s="568"/>
      <c r="V1007" s="568"/>
      <c r="W1007" s="568"/>
      <c r="X1007" s="568"/>
      <c r="Y1007" s="568"/>
      <c r="Z1007" s="568"/>
      <c r="AA1007" s="568"/>
      <c r="AB1007" s="568"/>
      <c r="AC1007" s="568"/>
      <c r="AD1007" s="568"/>
      <c r="AE1007" s="568"/>
      <c r="AF1007" s="568"/>
      <c r="AG1007" s="568"/>
      <c r="AH1007" s="568"/>
      <c r="AI1007" s="568"/>
      <c r="AJ1007" s="568"/>
    </row>
    <row r="1008">
      <c r="A1008" s="568"/>
      <c r="B1008" s="568"/>
      <c r="C1008" s="568"/>
      <c r="D1008" s="568"/>
      <c r="E1008" s="569"/>
      <c r="F1008" s="568"/>
      <c r="G1008" s="568"/>
      <c r="H1008" s="568"/>
      <c r="I1008" s="568"/>
      <c r="J1008" s="568"/>
      <c r="K1008" s="568"/>
      <c r="L1008" s="568"/>
      <c r="M1008" s="568"/>
      <c r="N1008" s="568"/>
      <c r="O1008" s="568"/>
      <c r="P1008" s="568"/>
      <c r="Q1008" s="568"/>
      <c r="R1008" s="568"/>
      <c r="S1008" s="568"/>
      <c r="T1008" s="568"/>
      <c r="U1008" s="568"/>
      <c r="V1008" s="568"/>
      <c r="W1008" s="568"/>
      <c r="X1008" s="568"/>
      <c r="Y1008" s="568"/>
      <c r="Z1008" s="568"/>
      <c r="AA1008" s="568"/>
      <c r="AB1008" s="568"/>
      <c r="AC1008" s="568"/>
      <c r="AD1008" s="568"/>
      <c r="AE1008" s="568"/>
      <c r="AF1008" s="568"/>
      <c r="AG1008" s="568"/>
      <c r="AH1008" s="568"/>
      <c r="AI1008" s="568"/>
      <c r="AJ1008" s="568"/>
    </row>
    <row r="1009">
      <c r="A1009" s="568"/>
      <c r="B1009" s="568"/>
      <c r="C1009" s="568"/>
      <c r="D1009" s="568"/>
      <c r="E1009" s="569"/>
      <c r="F1009" s="568"/>
      <c r="G1009" s="568"/>
      <c r="H1009" s="568"/>
      <c r="I1009" s="568"/>
      <c r="J1009" s="568"/>
      <c r="K1009" s="568"/>
      <c r="L1009" s="568"/>
      <c r="M1009" s="568"/>
      <c r="N1009" s="568"/>
      <c r="O1009" s="568"/>
      <c r="P1009" s="568"/>
      <c r="Q1009" s="568"/>
      <c r="R1009" s="568"/>
      <c r="S1009" s="568"/>
      <c r="T1009" s="568"/>
      <c r="U1009" s="568"/>
      <c r="V1009" s="568"/>
      <c r="W1009" s="568"/>
      <c r="X1009" s="568"/>
      <c r="Y1009" s="568"/>
      <c r="Z1009" s="568"/>
      <c r="AA1009" s="568"/>
      <c r="AB1009" s="568"/>
      <c r="AC1009" s="568"/>
      <c r="AD1009" s="568"/>
      <c r="AE1009" s="568"/>
      <c r="AF1009" s="568"/>
      <c r="AG1009" s="568"/>
      <c r="AH1009" s="568"/>
      <c r="AI1009" s="568"/>
      <c r="AJ1009" s="568"/>
    </row>
    <row r="1010">
      <c r="A1010" s="568"/>
      <c r="B1010" s="568"/>
      <c r="C1010" s="568"/>
      <c r="D1010" s="568"/>
      <c r="E1010" s="569"/>
      <c r="F1010" s="568"/>
      <c r="G1010" s="568"/>
      <c r="H1010" s="568"/>
      <c r="I1010" s="568"/>
      <c r="J1010" s="568"/>
      <c r="K1010" s="568"/>
      <c r="L1010" s="568"/>
      <c r="M1010" s="568"/>
      <c r="N1010" s="568"/>
      <c r="O1010" s="568"/>
      <c r="P1010" s="568"/>
      <c r="Q1010" s="568"/>
      <c r="R1010" s="568"/>
      <c r="S1010" s="568"/>
      <c r="T1010" s="568"/>
      <c r="U1010" s="568"/>
      <c r="V1010" s="568"/>
      <c r="W1010" s="568"/>
      <c r="X1010" s="568"/>
      <c r="Y1010" s="568"/>
      <c r="Z1010" s="568"/>
      <c r="AA1010" s="568"/>
      <c r="AB1010" s="568"/>
      <c r="AC1010" s="568"/>
      <c r="AD1010" s="568"/>
      <c r="AE1010" s="568"/>
      <c r="AF1010" s="568"/>
      <c r="AG1010" s="568"/>
      <c r="AH1010" s="568"/>
      <c r="AI1010" s="568"/>
      <c r="AJ1010" s="568"/>
    </row>
    <row r="1011">
      <c r="A1011" s="568"/>
      <c r="B1011" s="568"/>
      <c r="C1011" s="568"/>
      <c r="D1011" s="568"/>
      <c r="E1011" s="569"/>
      <c r="F1011" s="568"/>
      <c r="G1011" s="568"/>
      <c r="H1011" s="568"/>
      <c r="I1011" s="568"/>
      <c r="J1011" s="568"/>
      <c r="K1011" s="568"/>
      <c r="L1011" s="568"/>
      <c r="M1011" s="568"/>
      <c r="N1011" s="568"/>
      <c r="O1011" s="568"/>
      <c r="P1011" s="568"/>
      <c r="Q1011" s="568"/>
      <c r="R1011" s="568"/>
      <c r="S1011" s="568"/>
      <c r="T1011" s="568"/>
      <c r="U1011" s="568"/>
      <c r="V1011" s="568"/>
      <c r="W1011" s="568"/>
      <c r="X1011" s="568"/>
      <c r="Y1011" s="568"/>
      <c r="Z1011" s="568"/>
      <c r="AA1011" s="568"/>
      <c r="AB1011" s="568"/>
      <c r="AC1011" s="568"/>
      <c r="AD1011" s="568"/>
      <c r="AE1011" s="568"/>
      <c r="AF1011" s="568"/>
      <c r="AG1011" s="568"/>
      <c r="AH1011" s="568"/>
      <c r="AI1011" s="568"/>
      <c r="AJ1011" s="568"/>
    </row>
    <row r="1012">
      <c r="A1012" s="568"/>
      <c r="B1012" s="568"/>
      <c r="C1012" s="568"/>
      <c r="D1012" s="568"/>
      <c r="E1012" s="569"/>
      <c r="F1012" s="568"/>
      <c r="G1012" s="568"/>
      <c r="H1012" s="568"/>
      <c r="I1012" s="568"/>
      <c r="J1012" s="568"/>
      <c r="K1012" s="568"/>
      <c r="L1012" s="568"/>
      <c r="M1012" s="568"/>
      <c r="N1012" s="568"/>
      <c r="O1012" s="568"/>
      <c r="P1012" s="568"/>
      <c r="Q1012" s="568"/>
      <c r="R1012" s="568"/>
      <c r="S1012" s="568"/>
      <c r="T1012" s="568"/>
      <c r="U1012" s="568"/>
      <c r="V1012" s="568"/>
      <c r="W1012" s="568"/>
      <c r="X1012" s="568"/>
      <c r="Y1012" s="568"/>
      <c r="Z1012" s="568"/>
      <c r="AA1012" s="568"/>
      <c r="AB1012" s="568"/>
      <c r="AC1012" s="568"/>
      <c r="AD1012" s="568"/>
      <c r="AE1012" s="568"/>
      <c r="AF1012" s="568"/>
      <c r="AG1012" s="568"/>
      <c r="AH1012" s="568"/>
      <c r="AI1012" s="568"/>
      <c r="AJ1012" s="568"/>
    </row>
  </sheetData>
  <mergeCells count="23">
    <mergeCell ref="B2:B3"/>
    <mergeCell ref="C2:C3"/>
    <mergeCell ref="D2:D3"/>
    <mergeCell ref="A18:A19"/>
    <mergeCell ref="B18:B19"/>
    <mergeCell ref="C18:C19"/>
    <mergeCell ref="D18:D19"/>
    <mergeCell ref="E34:E35"/>
    <mergeCell ref="E36:E37"/>
    <mergeCell ref="F42:F48"/>
    <mergeCell ref="I42:I48"/>
    <mergeCell ref="F49:F52"/>
    <mergeCell ref="I49:I55"/>
    <mergeCell ref="F53:F63"/>
    <mergeCell ref="I56:I61"/>
    <mergeCell ref="E20:E21"/>
    <mergeCell ref="E22:E23"/>
    <mergeCell ref="E24:E25"/>
    <mergeCell ref="E26:E27"/>
    <mergeCell ref="E28:E29"/>
    <mergeCell ref="E30:E31"/>
    <mergeCell ref="E32:E33"/>
    <mergeCell ref="E68:E71"/>
  </mergeCells>
  <conditionalFormatting sqref="F20:AJ37">
    <cfRule type="containsText" dxfId="46" priority="1" operator="containsText" text="アロマ">
      <formula>NOT(ISERROR(SEARCH(("アロマ"),(F20))))</formula>
    </cfRule>
  </conditionalFormatting>
  <conditionalFormatting sqref="F20:AJ37">
    <cfRule type="containsText" dxfId="46" priority="2" operator="containsText" text="寝たまんま">
      <formula>NOT(ISERROR(SEARCH(("寝たまんま"),(F20))))</formula>
    </cfRule>
  </conditionalFormatting>
  <conditionalFormatting sqref="F20:AJ37">
    <cfRule type="containsText" dxfId="46" priority="3" operator="containsText" text="ディープ">
      <formula>NOT(ISERROR(SEARCH(("ディープ"),(F20))))</formula>
    </cfRule>
  </conditionalFormatting>
  <conditionalFormatting sqref="F20:AJ37">
    <cfRule type="containsText" dxfId="46" priority="4" operator="containsText" text="オトナ">
      <formula>NOT(ISERROR(SEARCH(("オトナ"),(F20))))</formula>
    </cfRule>
  </conditionalFormatting>
  <conditionalFormatting sqref="F20:AJ37">
    <cfRule type="containsText" dxfId="51" priority="5" operator="containsText" text="90">
      <formula>NOT(ISERROR(SEARCH(("90"),(F20))))</formula>
    </cfRule>
  </conditionalFormatting>
  <conditionalFormatting sqref="F20:AJ37">
    <cfRule type="containsText" dxfId="51" priority="6" operator="containsText" text="はじめて">
      <formula>NOT(ISERROR(SEARCH(("はじめて"),(F20))))</formula>
    </cfRule>
  </conditionalFormatting>
  <conditionalFormatting sqref="F20:AJ37">
    <cfRule type="containsText" dxfId="51" priority="7" operator="containsText" text="パワアド">
      <formula>NOT(ISERROR(SEARCH(("パワアド"),(F20))))</formula>
    </cfRule>
  </conditionalFormatting>
  <conditionalFormatting sqref="F20:AJ37">
    <cfRule type="containsText" dxfId="51" priority="8" operator="containsText" text="EX">
      <formula>NOT(ISERROR(SEARCH(("EX"),(F20))))</formula>
    </cfRule>
  </conditionalFormatting>
  <conditionalFormatting sqref="F20:AJ37">
    <cfRule type="containsText" dxfId="55" priority="9" operator="containsText" text="セルトル">
      <formula>NOT(ISERROR(SEARCH(("セルトル"),(F20))))</formula>
    </cfRule>
  </conditionalFormatting>
  <conditionalFormatting sqref="F20:AJ37">
    <cfRule type="containsText" dxfId="55" priority="10" operator="containsText" text="背中美人">
      <formula>NOT(ISERROR(SEARCH(("背中美人"),(F20))))</formula>
    </cfRule>
  </conditionalFormatting>
  <conditionalFormatting sqref="F20:AJ37">
    <cfRule type="containsText" dxfId="55" priority="11" operator="containsText" text="ダイエット">
      <formula>NOT(ISERROR(SEARCH(("ダイエット"),(F20))))</formula>
    </cfRule>
  </conditionalFormatting>
  <conditionalFormatting sqref="F20:AJ37">
    <cfRule type="containsText" dxfId="55" priority="12" operator="containsText" text="痩せる">
      <formula>NOT(ISERROR(SEARCH(("痩せる"),(F20))))</formula>
    </cfRule>
  </conditionalFormatting>
  <conditionalFormatting sqref="F20:AJ37">
    <cfRule type="containsText" dxfId="55" priority="13" operator="containsText" text="スリム">
      <formula>NOT(ISERROR(SEARCH(("スリム"),(F20))))</formula>
    </cfRule>
  </conditionalFormatting>
  <conditionalFormatting sqref="F20:AJ37">
    <cfRule type="containsText" dxfId="56" priority="14" operator="containsText" text="ピラティス">
      <formula>NOT(ISERROR(SEARCH(("ピラティス"),(F20))))</formula>
    </cfRule>
  </conditionalFormatting>
  <conditionalFormatting sqref="F20:AJ37">
    <cfRule type="containsText" dxfId="56" priority="15" operator="containsText" text="もも尻">
      <formula>NOT(ISERROR(SEARCH(("もも尻"),(F20))))</formula>
    </cfRule>
  </conditionalFormatting>
  <conditionalFormatting sqref="F20:AJ37">
    <cfRule type="containsText" dxfId="56" priority="16" operator="containsText" text="美ボディ">
      <formula>NOT(ISERROR(SEARCH(("美ボディ"),(F20))))</formula>
    </cfRule>
  </conditionalFormatting>
  <conditionalFormatting sqref="F20:AJ37">
    <cfRule type="containsText" dxfId="57" priority="17" operator="containsText" text="ドラム">
      <formula>NOT(ISERROR(SEARCH(("ドラム"),(F20))))</formula>
    </cfRule>
  </conditionalFormatting>
  <conditionalFormatting sqref="F20:AJ37">
    <cfRule type="containsText" dxfId="58" priority="18" operator="containsText" text="SUMO">
      <formula>NOT(ISERROR(SEARCH(("SUMO"),(F20))))</formula>
    </cfRule>
  </conditionalFormatting>
  <conditionalFormatting sqref="F20:AJ37">
    <cfRule type="containsText" dxfId="57" priority="19" operator="containsText" text="Feel">
      <formula>NOT(ISERROR(SEARCH(("Feel"),(F20))))</formula>
    </cfRule>
  </conditionalFormatting>
  <conditionalFormatting sqref="F20:AJ37">
    <cfRule type="containsText" dxfId="57" priority="20" operator="containsText" text="HIIT">
      <formula>NOT(ISERROR(SEARCH(("HIIT"),(F20))))</formula>
    </cfRule>
  </conditionalFormatting>
  <conditionalFormatting sqref="F20:AJ37">
    <cfRule type="containsText" dxfId="57" priority="21" operator="containsText" text="エアロビ">
      <formula>NOT(ISERROR(SEARCH(("エアロビ"),(F20))))</formula>
    </cfRule>
  </conditionalFormatting>
  <conditionalFormatting sqref="F20:AJ37">
    <cfRule type="containsText" dxfId="57" priority="22" operator="containsText" text="ブート">
      <formula>NOT(ISERROR(SEARCH(("ブート"),(F20))))</formula>
    </cfRule>
  </conditionalFormatting>
  <conditionalFormatting sqref="F20:AJ37">
    <cfRule type="containsText" dxfId="59" priority="23" operator="containsText" text="リンパ">
      <formula>NOT(ISERROR(SEARCH(("リンパ"),(F20))))</formula>
    </cfRule>
  </conditionalFormatting>
  <conditionalFormatting sqref="F20:AJ37">
    <cfRule type="containsText" dxfId="60" priority="24" operator="containsText" text="骨盤">
      <formula>NOT(ISERROR(SEARCH(("骨盤"),(F20))))</formula>
    </cfRule>
  </conditionalFormatting>
  <conditionalFormatting sqref="F20:AJ37">
    <cfRule type="containsText" dxfId="60" priority="25" operator="containsText" text="肩コリ">
      <formula>NOT(ISERROR(SEARCH(("肩コリ"),(F20))))</formula>
    </cfRule>
  </conditionalFormatting>
  <conditionalFormatting sqref="F20:AJ37">
    <cfRule type="containsText" dxfId="60" priority="26" operator="containsText" text="美姿勢">
      <formula>NOT(ISERROR(SEARCH(("美姿勢"),(F20))))</formula>
    </cfRule>
  </conditionalFormatting>
  <conditionalFormatting sqref="F20:AJ37">
    <cfRule type="containsText" dxfId="60" priority="27" operator="containsText" text="免疫">
      <formula>NOT(ISERROR(SEARCH(("免疫"),(F20))))</formula>
    </cfRule>
  </conditionalFormatting>
  <conditionalFormatting sqref="F20:AJ37">
    <cfRule type="containsText" dxfId="60" priority="28" operator="containsText" text="ココロ">
      <formula>NOT(ISERROR(SEARCH(("ココロ"),(F20))))</formula>
    </cfRule>
  </conditionalFormatting>
  <conditionalFormatting sqref="F20:AJ37">
    <cfRule type="containsText" dxfId="60" priority="29" operator="containsText" text="腸活">
      <formula>NOT(ISERROR(SEARCH(("腸活"),(F20))))</formula>
    </cfRule>
  </conditionalFormatting>
  <conditionalFormatting sqref="F20:AJ37">
    <cfRule type="containsText" dxfId="60" priority="30" operator="containsText" text="ゆがみ">
      <formula>NOT(ISERROR(SEARCH(("ゆがみ"),(F20))))</formula>
    </cfRule>
  </conditionalFormatting>
  <conditionalFormatting sqref="F20:AJ37">
    <cfRule type="containsText" dxfId="60" priority="31" operator="containsText" text="膣トレ">
      <formula>NOT(ISERROR(SEARCH(("膣トレ"),(F20))))</formula>
    </cfRule>
  </conditionalFormatting>
  <conditionalFormatting sqref="F20:AJ37">
    <cfRule type="containsText" dxfId="60" priority="32" operator="containsText" text="フェイス">
      <formula>NOT(ISERROR(SEARCH(("フェイス"),(F20))))</formula>
    </cfRule>
  </conditionalFormatting>
  <conditionalFormatting sqref="F20:AJ37">
    <cfRule type="containsText" dxfId="60" priority="33" operator="containsText" text="みるみる">
      <formula>NOT(ISERROR(SEARCH(("みるみる"),(F20))))</formula>
    </cfRule>
  </conditionalFormatting>
  <conditionalFormatting sqref="F20:AJ37">
    <cfRule type="containsText" dxfId="52" priority="34" operator="containsText" text="FIRE">
      <formula>NOT(ISERROR(SEARCH(("FIRE"),(F20))))</formula>
    </cfRule>
  </conditionalFormatting>
  <conditionalFormatting sqref="F20:AJ37">
    <cfRule type="containsText" dxfId="52" priority="35" operator="containsText" text="WATER">
      <formula>NOT(ISERROR(SEARCH(("WATER"),(F20))))</formula>
    </cfRule>
  </conditionalFormatting>
  <conditionalFormatting sqref="F20:AJ37">
    <cfRule type="containsText" dxfId="52" priority="36" operator="containsText" text="復活">
      <formula>NOT(ISERROR(SEARCH(("復活"),(F20))))</formula>
    </cfRule>
  </conditionalFormatting>
  <drawing r:id="rId1"/>
</worksheet>
</file>

<file path=xl/worksheets/sheet1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2.75"/>
    <col customWidth="1" min="2" max="8" width="22.0"/>
  </cols>
  <sheetData>
    <row r="1">
      <c r="B1" s="672" t="s">
        <v>523</v>
      </c>
      <c r="C1" s="411"/>
      <c r="D1" s="411"/>
      <c r="E1" s="411"/>
      <c r="F1" s="411"/>
      <c r="G1" s="411"/>
      <c r="H1" s="411"/>
    </row>
    <row r="2">
      <c r="B2" s="412">
        <v>45505.0</v>
      </c>
      <c r="C2" s="413">
        <v>45506.0</v>
      </c>
      <c r="D2" s="413">
        <v>45507.0</v>
      </c>
      <c r="E2" s="413">
        <v>45508.0</v>
      </c>
      <c r="F2" s="413">
        <v>45509.0</v>
      </c>
      <c r="G2" s="413">
        <v>45510.0</v>
      </c>
      <c r="H2" s="413">
        <v>45511.0</v>
      </c>
    </row>
    <row r="3">
      <c r="B3" s="482" t="s">
        <v>362</v>
      </c>
      <c r="C3" s="482" t="s">
        <v>363</v>
      </c>
      <c r="D3" s="483" t="s">
        <v>364</v>
      </c>
      <c r="E3" s="484" t="s">
        <v>365</v>
      </c>
      <c r="F3" s="482" t="s">
        <v>366</v>
      </c>
      <c r="G3" s="482" t="s">
        <v>367</v>
      </c>
      <c r="H3" s="482" t="s">
        <v>368</v>
      </c>
    </row>
    <row r="4">
      <c r="B4" s="673" t="s">
        <v>369</v>
      </c>
      <c r="C4" s="674" t="s">
        <v>369</v>
      </c>
      <c r="D4" s="674" t="s">
        <v>369</v>
      </c>
      <c r="E4" s="673" t="s">
        <v>369</v>
      </c>
      <c r="F4" s="673" t="s">
        <v>369</v>
      </c>
      <c r="G4" s="674" t="s">
        <v>369</v>
      </c>
      <c r="H4" s="673" t="s">
        <v>524</v>
      </c>
    </row>
    <row r="5">
      <c r="A5" s="487" t="s">
        <v>175</v>
      </c>
      <c r="B5" s="675" t="str">
        <f>VLOOKUP('①ひな形'!G30,'①ひな形'!$A$34:$B$99,2,FALSE)</f>
        <v>#REF!</v>
      </c>
      <c r="C5" s="676" t="str">
        <f>VLOOKUP(#REF!,'①ひな形'!$A$34:$B$99,2,FALSE)</f>
        <v>#REF!</v>
      </c>
      <c r="D5" s="676" t="str">
        <f t="shared" ref="D5:H5" si="1">VLOOKUP('①ひな形'!I30,'①ひな形'!$A$34:$B$99,2,FALSE)</f>
        <v>#REF!</v>
      </c>
      <c r="E5" s="675" t="str">
        <f t="shared" si="1"/>
        <v>#REF!</v>
      </c>
      <c r="F5" s="675" t="str">
        <f t="shared" si="1"/>
        <v>#REF!</v>
      </c>
      <c r="G5" s="676" t="str">
        <f t="shared" si="1"/>
        <v>#REF!</v>
      </c>
      <c r="H5" s="675" t="str">
        <f t="shared" si="1"/>
        <v>#REF!</v>
      </c>
    </row>
    <row r="6">
      <c r="A6" s="487"/>
      <c r="B6" s="427"/>
      <c r="C6" s="427"/>
      <c r="D6" s="427"/>
      <c r="E6" s="427"/>
      <c r="F6" s="427"/>
      <c r="G6" s="427"/>
      <c r="H6" s="427"/>
    </row>
    <row r="7">
      <c r="B7" s="677" t="str">
        <f>'①ひな形'!G31</f>
        <v>#REF!</v>
      </c>
      <c r="C7" s="678" t="str">
        <f>'①ひな形'!H30</f>
        <v>#REF!</v>
      </c>
      <c r="D7" s="679" t="str">
        <f t="shared" ref="D7:H7" si="2">'①ひな形'!I31</f>
        <v>#REF!</v>
      </c>
      <c r="E7" s="680" t="str">
        <f t="shared" si="2"/>
        <v>#REF!</v>
      </c>
      <c r="F7" s="680" t="str">
        <f t="shared" si="2"/>
        <v>#REF!</v>
      </c>
      <c r="G7" s="678" t="str">
        <f t="shared" si="2"/>
        <v>#REF!</v>
      </c>
      <c r="H7" s="680" t="str">
        <f t="shared" si="2"/>
        <v>#REF!</v>
      </c>
    </row>
    <row r="8">
      <c r="B8" s="681"/>
      <c r="C8" s="682"/>
      <c r="D8" s="682"/>
      <c r="E8" s="683"/>
      <c r="F8" s="683"/>
      <c r="G8" s="682"/>
      <c r="H8" s="683"/>
    </row>
    <row r="9">
      <c r="A9" s="487" t="s">
        <v>177</v>
      </c>
      <c r="B9" s="675" t="str">
        <f t="shared" ref="B9:E9" si="3">VLOOKUP('①ひな形'!G32,'①ひな形'!$A$34:$B$99,2,FALSE)</f>
        <v>#REF!</v>
      </c>
      <c r="C9" s="684" t="str">
        <f t="shared" si="3"/>
        <v>#REF!</v>
      </c>
      <c r="D9" s="684" t="str">
        <f t="shared" si="3"/>
        <v>#REF!</v>
      </c>
      <c r="E9" s="685" t="str">
        <f t="shared" si="3"/>
        <v>#REF!</v>
      </c>
      <c r="F9" s="685" t="str">
        <f>VLOOKUP('①ひな形'!O32,'①ひな形'!$A$34:$B$99,2,FALSE)</f>
        <v>#REF!</v>
      </c>
      <c r="G9" s="684" t="str">
        <f t="shared" ref="G9:H9" si="4">VLOOKUP('①ひな形'!L32,'①ひな形'!$A$34:$B$99,2,FALSE)</f>
        <v>#REF!</v>
      </c>
      <c r="H9" s="685" t="str">
        <f t="shared" si="4"/>
        <v>#REF!</v>
      </c>
    </row>
    <row r="10">
      <c r="A10" s="487"/>
      <c r="B10" s="427"/>
      <c r="C10" s="427"/>
      <c r="D10" s="427"/>
      <c r="E10" s="427"/>
      <c r="F10" s="427"/>
      <c r="G10" s="427"/>
      <c r="H10" s="427"/>
    </row>
    <row r="11">
      <c r="B11" s="677" t="str">
        <f t="shared" ref="B11:D11" si="5">'①ひな形'!G33</f>
        <v>#REF!</v>
      </c>
      <c r="C11" s="679" t="str">
        <f t="shared" si="5"/>
        <v>#REF!</v>
      </c>
      <c r="D11" s="678" t="str">
        <f t="shared" si="5"/>
        <v>#REF!</v>
      </c>
      <c r="E11" s="680" t="str">
        <f>'①ひな形'!J31</f>
        <v>#REF!</v>
      </c>
      <c r="F11" s="680" t="str">
        <f>'①ひな形'!O33</f>
        <v>#REF!</v>
      </c>
      <c r="G11" s="679" t="str">
        <f t="shared" ref="G11:H11" si="6">'①ひな形'!L33</f>
        <v>#REF!</v>
      </c>
      <c r="H11" s="680" t="str">
        <f t="shared" si="6"/>
        <v>#REF!</v>
      </c>
    </row>
    <row r="12">
      <c r="B12" s="681"/>
      <c r="C12" s="682"/>
      <c r="D12" s="682"/>
      <c r="E12" s="683"/>
      <c r="F12" s="683"/>
      <c r="G12" s="682"/>
      <c r="H12" s="683"/>
    </row>
    <row r="13">
      <c r="A13" s="487" t="s">
        <v>179</v>
      </c>
      <c r="B13" s="685" t="str">
        <f t="shared" ref="B13:E13" si="7">VLOOKUP('①ひな形'!G34,'①ひな形'!$A$34:$B$99,2,FALSE)</f>
        <v>#REF!</v>
      </c>
      <c r="C13" s="684" t="str">
        <f t="shared" si="7"/>
        <v>#REF!</v>
      </c>
      <c r="D13" s="684" t="str">
        <f t="shared" si="7"/>
        <v>#REF!</v>
      </c>
      <c r="E13" s="685" t="str">
        <f t="shared" si="7"/>
        <v>#REF!</v>
      </c>
      <c r="F13" s="685" t="str">
        <f>VLOOKUP('①ひな形'!O34,'①ひな形'!$A$34:$B$99,2,FALSE)</f>
        <v>#REF!</v>
      </c>
      <c r="G13" s="684" t="str">
        <f t="shared" ref="G13:H13" si="8">VLOOKUP('①ひな形'!L34,'①ひな形'!$A$34:$B$99,2,FALSE)</f>
        <v>#REF!</v>
      </c>
      <c r="H13" s="685" t="str">
        <f t="shared" si="8"/>
        <v>#REF!</v>
      </c>
    </row>
    <row r="14">
      <c r="A14" s="487"/>
      <c r="B14" s="427"/>
      <c r="C14" s="427"/>
      <c r="D14" s="427"/>
      <c r="E14" s="427"/>
      <c r="F14" s="427"/>
      <c r="G14" s="427"/>
      <c r="H14" s="427"/>
    </row>
    <row r="15">
      <c r="B15" s="556" t="str">
        <f t="shared" ref="B15:E15" si="9">'①ひな形'!G35</f>
        <v>#REF!</v>
      </c>
      <c r="C15" s="679" t="str">
        <f t="shared" si="9"/>
        <v>#REF!</v>
      </c>
      <c r="D15" s="679" t="str">
        <f t="shared" si="9"/>
        <v>#REF!</v>
      </c>
      <c r="E15" s="680" t="str">
        <f t="shared" si="9"/>
        <v>#REF!</v>
      </c>
      <c r="F15" s="686" t="str">
        <f>'①ひな形'!O35</f>
        <v>#REF!</v>
      </c>
      <c r="G15" s="679" t="str">
        <f t="shared" ref="G15:H15" si="10">'①ひな形'!L35</f>
        <v>#REF!</v>
      </c>
      <c r="H15" s="680" t="str">
        <f t="shared" si="10"/>
        <v>#REF!</v>
      </c>
    </row>
    <row r="16">
      <c r="B16" s="681"/>
      <c r="C16" s="683"/>
      <c r="D16" s="683"/>
      <c r="E16" s="683"/>
      <c r="F16" s="683"/>
      <c r="G16" s="683"/>
      <c r="H16" s="683"/>
    </row>
    <row r="17">
      <c r="A17" s="487" t="s">
        <v>180</v>
      </c>
      <c r="B17" s="685" t="str">
        <f>VLOOKUP('①ひな形'!G36,'①ひな形'!$A$34:$B$99,2,FALSE)</f>
        <v>#REF!</v>
      </c>
      <c r="C17" s="685"/>
      <c r="D17" s="685" t="str">
        <f t="shared" ref="D17:E17" si="11">VLOOKUP('①ひな形'!I36,'①ひな形'!$A$34:$B$99,2,FALSE)</f>
        <v>#REF!</v>
      </c>
      <c r="E17" s="685" t="str">
        <f t="shared" si="11"/>
        <v>#REF!</v>
      </c>
      <c r="F17" s="685" t="str">
        <f>VLOOKUP('①ひな形'!O36,'①ひな形'!$A$34:$B$99,2,FALSE)</f>
        <v>#REF!</v>
      </c>
      <c r="G17" s="685" t="str">
        <f t="shared" ref="G17:H17" si="12">VLOOKUP('①ひな形'!L36,'①ひな形'!$A$34:$B$99,2,FALSE)</f>
        <v>#REF!</v>
      </c>
      <c r="H17" s="685" t="str">
        <f t="shared" si="12"/>
        <v>#REF!</v>
      </c>
    </row>
    <row r="18">
      <c r="A18" s="487"/>
      <c r="B18" s="427"/>
      <c r="C18" s="427"/>
      <c r="D18" s="427"/>
      <c r="E18" s="427"/>
      <c r="F18" s="427"/>
      <c r="G18" s="427"/>
      <c r="H18" s="427"/>
    </row>
    <row r="19">
      <c r="B19" s="556" t="str">
        <f t="shared" ref="B19:H19" si="13">'①ひな形'!G37</f>
        <v>#REF!</v>
      </c>
      <c r="C19" s="680" t="str">
        <f t="shared" si="13"/>
        <v>#REF!</v>
      </c>
      <c r="D19" s="680" t="str">
        <f t="shared" si="13"/>
        <v>#REF!</v>
      </c>
      <c r="E19" s="680" t="str">
        <f t="shared" si="13"/>
        <v>#REF!</v>
      </c>
      <c r="F19" s="680" t="str">
        <f t="shared" si="13"/>
        <v>#REF!</v>
      </c>
      <c r="G19" s="680" t="str">
        <f t="shared" si="13"/>
        <v>#REF!</v>
      </c>
      <c r="H19" s="680" t="str">
        <f t="shared" si="13"/>
        <v>#REF!</v>
      </c>
    </row>
    <row r="20">
      <c r="B20" s="681"/>
      <c r="C20" s="683"/>
      <c r="D20" s="683"/>
      <c r="E20" s="683"/>
      <c r="F20" s="683"/>
      <c r="G20" s="683"/>
      <c r="H20" s="683"/>
    </row>
    <row r="21">
      <c r="A21" s="487" t="s">
        <v>181</v>
      </c>
      <c r="B21" s="685" t="str">
        <f>VLOOKUP('①ひな形'!G38,'①ひな形'!$A$34:$B$99,2,FALSE)</f>
        <v>#REF!</v>
      </c>
      <c r="C21" s="685"/>
      <c r="D21" s="685" t="str">
        <f t="shared" ref="D21:E21" si="14">VLOOKUP('①ひな形'!I38,'①ひな形'!$A$34:$B$99,2,FALSE)</f>
        <v>#REF!</v>
      </c>
      <c r="E21" s="685" t="str">
        <f t="shared" si="14"/>
        <v>#REF!</v>
      </c>
      <c r="F21" s="685" t="str">
        <f>VLOOKUP('①ひな形'!O38,'①ひな形'!$A$34:$B$99,2,FALSE)</f>
        <v>#REF!</v>
      </c>
      <c r="G21" s="685" t="str">
        <f t="shared" ref="G21:H21" si="15">VLOOKUP('①ひな形'!L38,'①ひな形'!$A$34:$B$99,2,FALSE)</f>
        <v>#REF!</v>
      </c>
      <c r="H21" s="685" t="str">
        <f t="shared" si="15"/>
        <v>#REF!</v>
      </c>
    </row>
    <row r="22">
      <c r="A22" s="487"/>
      <c r="B22" s="427"/>
      <c r="C22" s="427"/>
      <c r="D22" s="427"/>
      <c r="E22" s="427"/>
      <c r="F22" s="427"/>
      <c r="G22" s="427"/>
      <c r="H22" s="427"/>
    </row>
    <row r="23">
      <c r="B23" s="556" t="str">
        <f t="shared" ref="B23:E23" si="16">'①ひな形'!G39</f>
        <v>#REF!</v>
      </c>
      <c r="C23" s="680" t="str">
        <f t="shared" si="16"/>
        <v>#REF!</v>
      </c>
      <c r="D23" s="680" t="str">
        <f t="shared" si="16"/>
        <v>#REF!</v>
      </c>
      <c r="E23" s="680" t="str">
        <f t="shared" si="16"/>
        <v>#REF!</v>
      </c>
      <c r="F23" s="680" t="str">
        <f>'①ひな形'!O39</f>
        <v>#REF!</v>
      </c>
      <c r="G23" s="680" t="str">
        <f t="shared" ref="G23:H23" si="17">'①ひな形'!L39</f>
        <v>#REF!</v>
      </c>
      <c r="H23" s="680" t="str">
        <f t="shared" si="17"/>
        <v>#REF!</v>
      </c>
    </row>
    <row r="24">
      <c r="B24" s="681"/>
      <c r="C24" s="683"/>
      <c r="D24" s="683"/>
      <c r="E24" s="683"/>
      <c r="F24" s="683"/>
      <c r="G24" s="683"/>
      <c r="H24" s="683"/>
    </row>
    <row r="25">
      <c r="A25" s="487" t="s">
        <v>182</v>
      </c>
      <c r="B25" s="685" t="str">
        <f>VLOOKUP('①ひな形'!G42,'①ひな形'!$A$34:$B$99,2,FALSE)</f>
        <v>#REF!</v>
      </c>
      <c r="C25" s="685"/>
      <c r="D25" s="685" t="str">
        <f t="shared" ref="D25:E25" si="18">VLOOKUP('①ひな形'!I40,'①ひな形'!$A$34:$B$99,2,FALSE)</f>
        <v>#REF!</v>
      </c>
      <c r="E25" s="685" t="str">
        <f t="shared" si="18"/>
        <v>#REF!</v>
      </c>
      <c r="F25" s="685" t="str">
        <f>VLOOKUP('①ひな形'!O40,'①ひな形'!$A$34:$B$99,2,FALSE)</f>
        <v>#REF!</v>
      </c>
      <c r="G25" s="685" t="str">
        <f t="shared" ref="G25:H25" si="19">VLOOKUP('①ひな形'!L40,'①ひな形'!$A$34:$B$99,2,FALSE)</f>
        <v>#REF!</v>
      </c>
      <c r="H25" s="685" t="str">
        <f t="shared" si="19"/>
        <v>#REF!</v>
      </c>
    </row>
    <row r="26">
      <c r="A26" s="487"/>
      <c r="B26" s="427"/>
      <c r="C26" s="427"/>
      <c r="D26" s="427"/>
      <c r="E26" s="427"/>
      <c r="F26" s="427"/>
      <c r="G26" s="427"/>
      <c r="H26" s="427"/>
    </row>
    <row r="27">
      <c r="B27" s="556" t="str">
        <f>'①ひな形'!G43</f>
        <v>#REF!</v>
      </c>
      <c r="C27" s="680" t="str">
        <f t="shared" ref="C27:E27" si="20">'①ひな形'!H41</f>
        <v>#REF!</v>
      </c>
      <c r="D27" s="680" t="str">
        <f t="shared" si="20"/>
        <v>#REF!</v>
      </c>
      <c r="E27" s="680" t="str">
        <f t="shared" si="20"/>
        <v>#REF!</v>
      </c>
      <c r="F27" s="680" t="str">
        <f>'①ひな形'!O41</f>
        <v>#REF!</v>
      </c>
      <c r="G27" s="680" t="str">
        <f t="shared" ref="G27:H27" si="21">'①ひな形'!L41</f>
        <v>#REF!</v>
      </c>
      <c r="H27" s="680" t="str">
        <f t="shared" si="21"/>
        <v>#REF!</v>
      </c>
    </row>
    <row r="28">
      <c r="B28" s="681"/>
      <c r="C28" s="683"/>
      <c r="D28" s="683"/>
      <c r="E28" s="683"/>
      <c r="F28" s="683"/>
      <c r="G28" s="683"/>
      <c r="H28" s="683"/>
    </row>
    <row r="29">
      <c r="A29" s="487" t="s">
        <v>183</v>
      </c>
      <c r="B29" s="675" t="str">
        <f>VLOOKUP('①ひな形'!G44,'①ひな形'!$A$34:$B$99,2,FALSE)</f>
        <v>#REF!</v>
      </c>
      <c r="C29" s="675" t="str">
        <f t="shared" ref="C29:E29" si="22">VLOOKUP('①ひな形'!H42,'①ひな形'!$A$34:$B$99,2,FALSE)</f>
        <v>#REF!</v>
      </c>
      <c r="D29" s="675" t="str">
        <f t="shared" si="22"/>
        <v>#REF!</v>
      </c>
      <c r="E29" s="675" t="str">
        <f t="shared" si="22"/>
        <v>#REF!</v>
      </c>
      <c r="F29" s="675" t="str">
        <f>VLOOKUP('①ひな形'!O42,'①ひな形'!$A$34:$B$99,2,FALSE)</f>
        <v>#REF!</v>
      </c>
      <c r="G29" s="675" t="str">
        <f t="shared" ref="G29:H29" si="23">VLOOKUP('①ひな形'!L42,'①ひな形'!$A$34:$B$99,2,FALSE)</f>
        <v>#REF!</v>
      </c>
      <c r="H29" s="675" t="str">
        <f t="shared" si="23"/>
        <v>#REF!</v>
      </c>
    </row>
    <row r="30">
      <c r="A30" s="487"/>
      <c r="B30" s="427"/>
      <c r="C30" s="427"/>
      <c r="D30" s="427"/>
      <c r="E30" s="427"/>
      <c r="F30" s="427"/>
      <c r="G30" s="427"/>
      <c r="H30" s="427"/>
    </row>
    <row r="31">
      <c r="B31" s="677" t="str">
        <f>'①ひな形'!G45</f>
        <v>#REF!</v>
      </c>
      <c r="C31" s="686" t="str">
        <f t="shared" ref="C31:E31" si="24">'①ひな形'!H43</f>
        <v>#REF!</v>
      </c>
      <c r="D31" s="686" t="str">
        <f t="shared" si="24"/>
        <v>#REF!</v>
      </c>
      <c r="E31" s="686" t="str">
        <f t="shared" si="24"/>
        <v>#REF!</v>
      </c>
      <c r="F31" s="686" t="str">
        <f>'①ひな形'!O43</f>
        <v>#REF!</v>
      </c>
      <c r="G31" s="686" t="str">
        <f t="shared" ref="G31:H31" si="25">'①ひな形'!L43</f>
        <v>#REF!</v>
      </c>
      <c r="H31" s="686" t="str">
        <f t="shared" si="25"/>
        <v>#REF!</v>
      </c>
    </row>
    <row r="32">
      <c r="B32" s="687"/>
      <c r="C32" s="563"/>
      <c r="D32" s="563"/>
      <c r="E32" s="563"/>
      <c r="F32" s="563"/>
      <c r="G32" s="563"/>
      <c r="H32" s="563"/>
    </row>
    <row r="33">
      <c r="A33" s="487" t="s">
        <v>184</v>
      </c>
      <c r="B33" s="675" t="str">
        <f>VLOOKUP('①ひな形'!G46,'①ひな形'!$A$34:$B$99,2,FALSE)</f>
        <v>#REF!</v>
      </c>
      <c r="C33" s="675" t="str">
        <f t="shared" ref="C33:E33" si="26">VLOOKUP('①ひな形'!H44,'①ひな形'!$A$34:$B$99,2,FALSE)</f>
        <v>#REF!</v>
      </c>
      <c r="D33" s="675" t="str">
        <f t="shared" si="26"/>
        <v>#REF!</v>
      </c>
      <c r="E33" s="675" t="str">
        <f t="shared" si="26"/>
        <v>#REF!</v>
      </c>
      <c r="F33" s="675" t="str">
        <f>VLOOKUP('①ひな形'!O44,'①ひな形'!$A$34:$B$99,2,FALSE)</f>
        <v>#REF!</v>
      </c>
      <c r="G33" s="675" t="str">
        <f t="shared" ref="G33:H33" si="27">VLOOKUP('①ひな形'!L44,'①ひな形'!$A$34:$B$99,2,FALSE)</f>
        <v>#REF!</v>
      </c>
      <c r="H33" s="675" t="str">
        <f t="shared" si="27"/>
        <v>#REF!</v>
      </c>
    </row>
    <row r="34">
      <c r="A34" s="487"/>
      <c r="B34" s="427"/>
      <c r="C34" s="427"/>
      <c r="D34" s="427"/>
      <c r="E34" s="427"/>
      <c r="F34" s="427"/>
      <c r="G34" s="427"/>
      <c r="H34" s="427"/>
    </row>
    <row r="35">
      <c r="B35" s="677" t="str">
        <f>'①ひな形'!G47</f>
        <v>#REF!</v>
      </c>
      <c r="C35" s="686" t="str">
        <f t="shared" ref="C35:E35" si="28">'①ひな形'!H45</f>
        <v>#REF!</v>
      </c>
      <c r="D35" s="686" t="str">
        <f t="shared" si="28"/>
        <v>#REF!</v>
      </c>
      <c r="E35" s="686" t="str">
        <f t="shared" si="28"/>
        <v>#REF!</v>
      </c>
      <c r="F35" s="686" t="str">
        <f>'①ひな形'!O45</f>
        <v>#REF!</v>
      </c>
      <c r="G35" s="686" t="str">
        <f t="shared" ref="G35:H35" si="29">'①ひな形'!L45</f>
        <v>#REF!</v>
      </c>
      <c r="H35" s="686" t="str">
        <f t="shared" si="29"/>
        <v>#REF!</v>
      </c>
    </row>
    <row r="36">
      <c r="B36" s="687"/>
      <c r="C36" s="563"/>
      <c r="D36" s="563"/>
      <c r="E36" s="563"/>
      <c r="F36" s="563"/>
      <c r="G36" s="563"/>
      <c r="H36" s="563"/>
    </row>
    <row r="37" ht="14.25" customHeight="1">
      <c r="A37" s="487" t="s">
        <v>186</v>
      </c>
      <c r="B37" s="688"/>
      <c r="C37" s="689" t="str">
        <f t="shared" ref="C37:E37" si="30">VLOOKUP('①ひな形'!H46,'①ひな形'!$A$34:$B$99,2,FALSE)</f>
        <v>#REF!</v>
      </c>
      <c r="D37" s="689" t="str">
        <f t="shared" si="30"/>
        <v>#REF!</v>
      </c>
      <c r="E37" s="689" t="str">
        <f t="shared" si="30"/>
        <v>#REF!</v>
      </c>
      <c r="F37" s="689" t="str">
        <f>VLOOKUP('①ひな形'!O46,'①ひな形'!$A$34:$B$99,2,FALSE)</f>
        <v>#REF!</v>
      </c>
      <c r="G37" s="689" t="str">
        <f t="shared" ref="G37:H37" si="31">VLOOKUP('①ひな形'!L46,'①ひな形'!$A$34:$B$99,2,FALSE)</f>
        <v>#REF!</v>
      </c>
      <c r="H37" s="689" t="str">
        <f t="shared" si="31"/>
        <v>#REF!</v>
      </c>
    </row>
    <row r="38" ht="14.25" customHeight="1">
      <c r="A38" s="487"/>
      <c r="B38" s="427"/>
      <c r="C38" s="427"/>
      <c r="D38" s="427"/>
      <c r="E38" s="427"/>
      <c r="F38" s="427"/>
      <c r="G38" s="427"/>
      <c r="H38" s="427"/>
    </row>
    <row r="39">
      <c r="B39" s="690"/>
      <c r="C39" s="691" t="str">
        <f t="shared" ref="C39:E39" si="32">'①ひな形'!H47</f>
        <v>#REF!</v>
      </c>
      <c r="D39" s="691" t="str">
        <f t="shared" si="32"/>
        <v>#REF!</v>
      </c>
      <c r="E39" s="691" t="str">
        <f t="shared" si="32"/>
        <v>#REF!</v>
      </c>
      <c r="F39" s="691" t="str">
        <f>'①ひな形'!O47</f>
        <v>#REF!</v>
      </c>
      <c r="G39" s="691" t="str">
        <f t="shared" ref="G39:H39" si="33">'①ひな形'!L47</f>
        <v>#REF!</v>
      </c>
      <c r="H39" s="691" t="str">
        <f t="shared" si="33"/>
        <v>#REF!</v>
      </c>
    </row>
    <row r="40">
      <c r="B40" s="692" t="s">
        <v>525</v>
      </c>
      <c r="C40" s="693"/>
      <c r="D40" s="693"/>
      <c r="E40" s="693"/>
      <c r="F40" s="693"/>
      <c r="G40" s="693"/>
      <c r="H40" s="693"/>
    </row>
    <row r="41">
      <c r="B41" s="694">
        <v>45512.0</v>
      </c>
      <c r="C41" s="695">
        <v>45513.0</v>
      </c>
      <c r="D41" s="695">
        <v>45514.0</v>
      </c>
      <c r="E41" s="695">
        <v>45515.0</v>
      </c>
      <c r="F41" s="695">
        <v>45516.0</v>
      </c>
      <c r="G41" s="695">
        <v>45517.0</v>
      </c>
      <c r="H41" s="695">
        <v>45518.0</v>
      </c>
    </row>
    <row r="42">
      <c r="B42" s="696" t="s">
        <v>362</v>
      </c>
      <c r="C42" s="696" t="s">
        <v>363</v>
      </c>
      <c r="D42" s="696" t="s">
        <v>364</v>
      </c>
      <c r="E42" s="696" t="s">
        <v>365</v>
      </c>
      <c r="F42" s="696" t="s">
        <v>366</v>
      </c>
      <c r="G42" s="696" t="s">
        <v>367</v>
      </c>
      <c r="H42" s="696" t="s">
        <v>368</v>
      </c>
    </row>
    <row r="43">
      <c r="B43" s="697"/>
      <c r="C43" s="697"/>
      <c r="D43" s="697"/>
      <c r="E43" s="697"/>
      <c r="F43" s="697"/>
      <c r="G43" s="697"/>
      <c r="H43" s="697"/>
    </row>
    <row r="44">
      <c r="B44" s="673" t="str">
        <f t="shared" ref="B44:C44" si="34">VLOOKUP('①ひな形'!N30,'①ひな形'!$A$34:$B$99,2,FALSE)</f>
        <v>#REF!</v>
      </c>
      <c r="C44" s="675" t="str">
        <f t="shared" si="34"/>
        <v>#REF!</v>
      </c>
      <c r="D44" s="675" t="str">
        <f>VLOOKUP(#REF!,'①ひな形'!$A$34:$B$99,2,FALSE)</f>
        <v>#REF!</v>
      </c>
      <c r="E44" s="675" t="str">
        <f t="shared" ref="E44:H44" si="35">VLOOKUP('①ひな形'!Q30,'①ひな形'!$A$34:$B$99,2,FALSE)</f>
        <v>#REF!</v>
      </c>
      <c r="F44" s="675" t="str">
        <f t="shared" si="35"/>
        <v>#REF!</v>
      </c>
      <c r="G44" s="675" t="str">
        <f t="shared" si="35"/>
        <v>#REF!</v>
      </c>
      <c r="H44" s="675" t="str">
        <f t="shared" si="35"/>
        <v>#REF!</v>
      </c>
    </row>
    <row r="45">
      <c r="B45" s="427"/>
      <c r="C45" s="427"/>
      <c r="D45" s="427"/>
      <c r="E45" s="427"/>
      <c r="F45" s="427"/>
      <c r="G45" s="427"/>
      <c r="H45" s="427"/>
    </row>
    <row r="46">
      <c r="B46" s="690" t="str">
        <f t="shared" ref="B46:C46" si="36">'①ひな形'!N31</f>
        <v>#REF!</v>
      </c>
      <c r="C46" s="691" t="str">
        <f t="shared" si="36"/>
        <v>#REF!</v>
      </c>
      <c r="D46" s="691"/>
      <c r="E46" s="691"/>
      <c r="F46" s="691"/>
      <c r="G46" s="691"/>
      <c r="H46" s="691"/>
    </row>
    <row r="47">
      <c r="B47" s="681"/>
      <c r="C47" s="683"/>
      <c r="D47" s="683"/>
      <c r="E47" s="683"/>
      <c r="F47" s="683"/>
      <c r="G47" s="683"/>
      <c r="H47" s="683"/>
    </row>
    <row r="48">
      <c r="B48" s="697" t="str">
        <f t="shared" ref="B48:C48" si="37">VLOOKUP('①ひな形'!N32,'①ひな形'!$A$34:$B$99,2,FALSE)</f>
        <v>#REF!</v>
      </c>
      <c r="C48" s="685" t="str">
        <f t="shared" si="37"/>
        <v>#REF!</v>
      </c>
      <c r="D48" s="685" t="str">
        <f>VLOOKUP(#REF!,'①ひな形'!$A$34:$B$99,2,FALSE)</f>
        <v>#REF!</v>
      </c>
      <c r="E48" s="685" t="str">
        <f t="shared" ref="E48:H48" si="38">VLOOKUP('①ひな形'!Q32,'①ひな形'!$A$34:$B$99,2,FALSE)</f>
        <v>#REF!</v>
      </c>
      <c r="F48" s="685" t="str">
        <f t="shared" si="38"/>
        <v>#REF!</v>
      </c>
      <c r="G48" s="685" t="str">
        <f t="shared" si="38"/>
        <v>#REF!</v>
      </c>
      <c r="H48" s="685" t="str">
        <f t="shared" si="38"/>
        <v>#REF!</v>
      </c>
    </row>
    <row r="49">
      <c r="B49" s="427"/>
      <c r="C49" s="427"/>
      <c r="D49" s="427"/>
      <c r="E49" s="427"/>
      <c r="F49" s="427"/>
      <c r="G49" s="427"/>
      <c r="H49" s="427"/>
    </row>
    <row r="50">
      <c r="B50" s="562" t="str">
        <f t="shared" ref="B50:C50" si="39">'①ひな形'!N33</f>
        <v>#REF!</v>
      </c>
      <c r="C50" s="698" t="str">
        <f t="shared" si="39"/>
        <v>#REF!</v>
      </c>
      <c r="D50" s="698" t="str">
        <f>#REF!</f>
        <v>#REF!</v>
      </c>
      <c r="E50" s="698" t="str">
        <f t="shared" ref="E50:H50" si="40">'①ひな形'!Q33</f>
        <v>#REF!</v>
      </c>
      <c r="F50" s="698" t="str">
        <f t="shared" si="40"/>
        <v>#REF!</v>
      </c>
      <c r="G50" s="698" t="str">
        <f t="shared" si="40"/>
        <v>#REF!</v>
      </c>
      <c r="H50" s="698" t="str">
        <f t="shared" si="40"/>
        <v>#REF!</v>
      </c>
    </row>
    <row r="51">
      <c r="B51" s="681"/>
      <c r="C51" s="683"/>
      <c r="D51" s="683"/>
      <c r="E51" s="683"/>
      <c r="F51" s="683"/>
      <c r="G51" s="683"/>
      <c r="H51" s="683"/>
    </row>
    <row r="52">
      <c r="B52" s="697" t="str">
        <f t="shared" ref="B52:C52" si="41">VLOOKUP('①ひな形'!N34,'①ひな形'!$A$34:$B$99,2,FALSE)</f>
        <v>#REF!</v>
      </c>
      <c r="C52" s="685" t="str">
        <f t="shared" si="41"/>
        <v>#REF!</v>
      </c>
      <c r="D52" s="685" t="str">
        <f>VLOOKUP(#REF!,'①ひな形'!$A$34:$B$99,2,FALSE)</f>
        <v>#REF!</v>
      </c>
      <c r="E52" s="685" t="str">
        <f t="shared" ref="E52:H52" si="42">VLOOKUP('①ひな形'!Q34,'①ひな形'!$A$34:$B$99,2,FALSE)</f>
        <v>#REF!</v>
      </c>
      <c r="F52" s="685" t="str">
        <f t="shared" si="42"/>
        <v>#REF!</v>
      </c>
      <c r="G52" s="685" t="str">
        <f t="shared" si="42"/>
        <v>#REF!</v>
      </c>
      <c r="H52" s="685" t="str">
        <f t="shared" si="42"/>
        <v>#REF!</v>
      </c>
    </row>
    <row r="53">
      <c r="B53" s="427"/>
      <c r="C53" s="427"/>
      <c r="D53" s="427"/>
      <c r="E53" s="427"/>
      <c r="F53" s="427"/>
      <c r="G53" s="427"/>
      <c r="H53" s="427"/>
    </row>
    <row r="54">
      <c r="B54" s="562" t="str">
        <f t="shared" ref="B54:C54" si="43">'①ひな形'!N35</f>
        <v>#REF!</v>
      </c>
      <c r="C54" s="698" t="str">
        <f t="shared" si="43"/>
        <v>#REF!</v>
      </c>
      <c r="D54" s="698" t="str">
        <f>#REF!</f>
        <v>#REF!</v>
      </c>
      <c r="E54" s="698" t="str">
        <f t="shared" ref="E54:H54" si="44">'①ひな形'!Q35</f>
        <v>#REF!</v>
      </c>
      <c r="F54" s="698" t="str">
        <f t="shared" si="44"/>
        <v>#REF!</v>
      </c>
      <c r="G54" s="698" t="str">
        <f t="shared" si="44"/>
        <v>#REF!</v>
      </c>
      <c r="H54" s="698" t="str">
        <f t="shared" si="44"/>
        <v>#REF!</v>
      </c>
    </row>
    <row r="55">
      <c r="B55" s="681"/>
      <c r="C55" s="683"/>
      <c r="D55" s="683"/>
      <c r="E55" s="683"/>
      <c r="F55" s="683"/>
      <c r="G55" s="683"/>
      <c r="H55" s="683"/>
    </row>
    <row r="56">
      <c r="B56" s="697" t="str">
        <f t="shared" ref="B56:C56" si="45">VLOOKUP('①ひな形'!N36,'①ひな形'!$A$34:$B$99,2,FALSE)</f>
        <v>#REF!</v>
      </c>
      <c r="C56" s="685" t="str">
        <f t="shared" si="45"/>
        <v>#REF!</v>
      </c>
      <c r="D56" s="685" t="str">
        <f>VLOOKUP(#REF!,'①ひな形'!$A$34:$B$99,2,FALSE)</f>
        <v>#REF!</v>
      </c>
      <c r="E56" s="685" t="str">
        <f t="shared" ref="E56:H56" si="46">VLOOKUP('①ひな形'!Q36,'①ひな形'!$A$34:$B$99,2,FALSE)</f>
        <v>#REF!</v>
      </c>
      <c r="F56" s="685" t="str">
        <f t="shared" si="46"/>
        <v>#REF!</v>
      </c>
      <c r="G56" s="685" t="str">
        <f t="shared" si="46"/>
        <v>#REF!</v>
      </c>
      <c r="H56" s="685" t="str">
        <f t="shared" si="46"/>
        <v>#REF!</v>
      </c>
    </row>
    <row r="57">
      <c r="B57" s="427"/>
      <c r="C57" s="427"/>
      <c r="D57" s="427"/>
      <c r="E57" s="427"/>
      <c r="F57" s="427"/>
      <c r="G57" s="427"/>
      <c r="H57" s="427"/>
    </row>
    <row r="58">
      <c r="B58" s="562" t="str">
        <f t="shared" ref="B58:C58" si="47">'①ひな形'!N37</f>
        <v>#REF!</v>
      </c>
      <c r="C58" s="698" t="str">
        <f t="shared" si="47"/>
        <v>#REF!</v>
      </c>
      <c r="D58" s="698" t="str">
        <f>#REF!</f>
        <v>#REF!</v>
      </c>
      <c r="E58" s="698" t="str">
        <f t="shared" ref="E58:H58" si="48">'①ひな形'!Q37</f>
        <v>#REF!</v>
      </c>
      <c r="F58" s="698" t="str">
        <f t="shared" si="48"/>
        <v>#REF!</v>
      </c>
      <c r="G58" s="698" t="str">
        <f t="shared" si="48"/>
        <v>#REF!</v>
      </c>
      <c r="H58" s="698" t="str">
        <f t="shared" si="48"/>
        <v>#REF!</v>
      </c>
    </row>
    <row r="59">
      <c r="B59" s="681"/>
      <c r="C59" s="683"/>
      <c r="D59" s="683"/>
      <c r="E59" s="683"/>
      <c r="F59" s="683"/>
      <c r="G59" s="683"/>
      <c r="H59" s="683"/>
    </row>
    <row r="60">
      <c r="B60" s="697" t="str">
        <f t="shared" ref="B60:C60" si="49">VLOOKUP('①ひな形'!N38,'①ひな形'!$A$34:$B$99,2,FALSE)</f>
        <v>#REF!</v>
      </c>
      <c r="C60" s="685" t="str">
        <f t="shared" si="49"/>
        <v>#REF!</v>
      </c>
      <c r="D60" s="685" t="str">
        <f>VLOOKUP(#REF!,'①ひな形'!$A$34:$B$99,2,FALSE)</f>
        <v>#REF!</v>
      </c>
      <c r="E60" s="685" t="str">
        <f t="shared" ref="E60:H60" si="50">VLOOKUP('①ひな形'!Q38,'①ひな形'!$A$34:$B$99,2,FALSE)</f>
        <v>#REF!</v>
      </c>
      <c r="F60" s="685" t="str">
        <f t="shared" si="50"/>
        <v>#REF!</v>
      </c>
      <c r="G60" s="685" t="str">
        <f t="shared" si="50"/>
        <v>#REF!</v>
      </c>
      <c r="H60" s="685" t="str">
        <f t="shared" si="50"/>
        <v>#REF!</v>
      </c>
    </row>
    <row r="61">
      <c r="B61" s="427"/>
      <c r="C61" s="427"/>
      <c r="D61" s="427"/>
      <c r="E61" s="427"/>
      <c r="F61" s="427"/>
      <c r="G61" s="427"/>
      <c r="H61" s="427"/>
    </row>
    <row r="62">
      <c r="B62" s="562" t="str">
        <f t="shared" ref="B62:C62" si="51">'①ひな形'!N39</f>
        <v>#REF!</v>
      </c>
      <c r="C62" s="698" t="str">
        <f t="shared" si="51"/>
        <v>#REF!</v>
      </c>
      <c r="D62" s="698" t="str">
        <f>#REF!</f>
        <v>#REF!</v>
      </c>
      <c r="E62" s="698" t="str">
        <f t="shared" ref="E62:H62" si="52">'①ひな形'!Q39</f>
        <v>#REF!</v>
      </c>
      <c r="F62" s="698" t="str">
        <f t="shared" si="52"/>
        <v>#REF!</v>
      </c>
      <c r="G62" s="698" t="str">
        <f t="shared" si="52"/>
        <v>#REF!</v>
      </c>
      <c r="H62" s="698" t="str">
        <f t="shared" si="52"/>
        <v>#REF!</v>
      </c>
    </row>
    <row r="63">
      <c r="B63" s="681"/>
      <c r="C63" s="683"/>
      <c r="D63" s="683"/>
      <c r="E63" s="683"/>
      <c r="F63" s="683"/>
      <c r="G63" s="683"/>
      <c r="H63" s="683"/>
    </row>
    <row r="64">
      <c r="B64" s="697" t="str">
        <f t="shared" ref="B64:H64" si="53">VLOOKUP('①ひな形'!N40,'①ひな形'!$A$34:$B$99,2,FALSE)</f>
        <v>#REF!</v>
      </c>
      <c r="C64" s="685" t="str">
        <f t="shared" si="53"/>
        <v>#REF!</v>
      </c>
      <c r="D64" s="685" t="str">
        <f t="shared" si="53"/>
        <v>#REF!</v>
      </c>
      <c r="E64" s="685" t="str">
        <f t="shared" si="53"/>
        <v>#REF!</v>
      </c>
      <c r="F64" s="685" t="str">
        <f t="shared" si="53"/>
        <v>#REF!</v>
      </c>
      <c r="G64" s="685" t="str">
        <f t="shared" si="53"/>
        <v>#REF!</v>
      </c>
      <c r="H64" s="685" t="str">
        <f t="shared" si="53"/>
        <v>#REF!</v>
      </c>
    </row>
    <row r="65">
      <c r="B65" s="427"/>
      <c r="C65" s="427"/>
      <c r="D65" s="427"/>
      <c r="E65" s="427"/>
      <c r="F65" s="427"/>
      <c r="G65" s="427"/>
      <c r="H65" s="427"/>
    </row>
    <row r="66">
      <c r="B66" s="562" t="str">
        <f t="shared" ref="B66:H66" si="54">'①ひな形'!N41</f>
        <v>#REF!</v>
      </c>
      <c r="C66" s="698" t="str">
        <f t="shared" si="54"/>
        <v>#REF!</v>
      </c>
      <c r="D66" s="698" t="str">
        <f t="shared" si="54"/>
        <v>#REF!</v>
      </c>
      <c r="E66" s="698" t="str">
        <f t="shared" si="54"/>
        <v>#REF!</v>
      </c>
      <c r="F66" s="698" t="str">
        <f t="shared" si="54"/>
        <v>#REF!</v>
      </c>
      <c r="G66" s="698" t="str">
        <f t="shared" si="54"/>
        <v>#REF!</v>
      </c>
      <c r="H66" s="698" t="str">
        <f t="shared" si="54"/>
        <v>#REF!</v>
      </c>
    </row>
    <row r="67">
      <c r="B67" s="681"/>
      <c r="C67" s="683"/>
      <c r="D67" s="683"/>
      <c r="E67" s="683"/>
      <c r="F67" s="683"/>
      <c r="G67" s="683"/>
      <c r="H67" s="683"/>
    </row>
    <row r="68">
      <c r="B68" s="675" t="str">
        <f t="shared" ref="B68:H68" si="55">VLOOKUP('①ひな形'!N42,'①ひな形'!$A$34:$B$99,2,FALSE)</f>
        <v>#REF!</v>
      </c>
      <c r="C68" s="675" t="str">
        <f t="shared" si="55"/>
        <v>#REF!</v>
      </c>
      <c r="D68" s="675" t="str">
        <f t="shared" si="55"/>
        <v>#REF!</v>
      </c>
      <c r="E68" s="675" t="str">
        <f t="shared" si="55"/>
        <v>#REF!</v>
      </c>
      <c r="F68" s="675" t="str">
        <f t="shared" si="55"/>
        <v>#REF!</v>
      </c>
      <c r="G68" s="675" t="str">
        <f t="shared" si="55"/>
        <v>#REF!</v>
      </c>
      <c r="H68" s="675" t="str">
        <f t="shared" si="55"/>
        <v>#REF!</v>
      </c>
    </row>
    <row r="69">
      <c r="B69" s="427"/>
      <c r="C69" s="427"/>
      <c r="D69" s="427"/>
      <c r="E69" s="427"/>
      <c r="F69" s="427"/>
      <c r="G69" s="427"/>
      <c r="H69" s="427"/>
    </row>
    <row r="70">
      <c r="B70" s="691" t="str">
        <f t="shared" ref="B70:H70" si="56">'①ひな形'!N43</f>
        <v>#REF!</v>
      </c>
      <c r="C70" s="691" t="str">
        <f t="shared" si="56"/>
        <v>#REF!</v>
      </c>
      <c r="D70" s="691" t="str">
        <f t="shared" si="56"/>
        <v>#REF!</v>
      </c>
      <c r="E70" s="691" t="str">
        <f t="shared" si="56"/>
        <v>#REF!</v>
      </c>
      <c r="F70" s="691" t="str">
        <f t="shared" si="56"/>
        <v>#REF!</v>
      </c>
      <c r="G70" s="691" t="str">
        <f t="shared" si="56"/>
        <v>#REF!</v>
      </c>
      <c r="H70" s="691" t="str">
        <f t="shared" si="56"/>
        <v>#REF!</v>
      </c>
    </row>
    <row r="71">
      <c r="B71" s="563"/>
      <c r="C71" s="563"/>
      <c r="D71" s="563"/>
      <c r="E71" s="563"/>
      <c r="F71" s="563"/>
      <c r="G71" s="563"/>
      <c r="H71" s="563"/>
    </row>
    <row r="72">
      <c r="B72" s="675" t="str">
        <f t="shared" ref="B72:H72" si="57">VLOOKUP('①ひな形'!N44,'①ひな形'!$A$34:$B$99,2,FALSE)</f>
        <v>#REF!</v>
      </c>
      <c r="C72" s="675" t="str">
        <f t="shared" si="57"/>
        <v>#REF!</v>
      </c>
      <c r="D72" s="675" t="str">
        <f t="shared" si="57"/>
        <v>#REF!</v>
      </c>
      <c r="E72" s="675" t="str">
        <f t="shared" si="57"/>
        <v>#REF!</v>
      </c>
      <c r="F72" s="675" t="str">
        <f t="shared" si="57"/>
        <v>#REF!</v>
      </c>
      <c r="G72" s="675" t="str">
        <f t="shared" si="57"/>
        <v>#REF!</v>
      </c>
      <c r="H72" s="675" t="str">
        <f t="shared" si="57"/>
        <v>#REF!</v>
      </c>
    </row>
    <row r="73">
      <c r="B73" s="427"/>
      <c r="C73" s="427"/>
      <c r="D73" s="427"/>
      <c r="E73" s="427"/>
      <c r="F73" s="427"/>
      <c r="G73" s="427"/>
      <c r="H73" s="427"/>
    </row>
    <row r="74">
      <c r="B74" s="691" t="str">
        <f>'①ひな形'!N45</f>
        <v>#REF!</v>
      </c>
      <c r="C74" s="691"/>
      <c r="D74" s="691"/>
      <c r="E74" s="691"/>
      <c r="F74" s="691"/>
      <c r="G74" s="691"/>
      <c r="H74" s="691"/>
    </row>
    <row r="75">
      <c r="B75" s="699"/>
      <c r="C75" s="699"/>
      <c r="D75" s="699"/>
      <c r="E75" s="699"/>
      <c r="F75" s="699"/>
      <c r="G75" s="699"/>
      <c r="H75" s="699"/>
    </row>
    <row r="76">
      <c r="B76" s="700" t="str">
        <f t="shared" ref="B76:H76" si="58">VLOOKUP('①ひな形'!N46,'①ひな形'!$A$34:$B$99,2,FALSE)</f>
        <v>#REF!</v>
      </c>
      <c r="C76" s="700" t="str">
        <f t="shared" si="58"/>
        <v>#REF!</v>
      </c>
      <c r="D76" s="700" t="str">
        <f t="shared" si="58"/>
        <v>#REF!</v>
      </c>
      <c r="E76" s="700" t="str">
        <f t="shared" si="58"/>
        <v>#REF!</v>
      </c>
      <c r="F76" s="700" t="str">
        <f t="shared" si="58"/>
        <v>#REF!</v>
      </c>
      <c r="G76" s="700" t="str">
        <f t="shared" si="58"/>
        <v>#REF!</v>
      </c>
      <c r="H76" s="700" t="str">
        <f t="shared" si="58"/>
        <v>#REF!</v>
      </c>
    </row>
    <row r="77">
      <c r="B77" s="427"/>
      <c r="C77" s="427"/>
      <c r="D77" s="427"/>
      <c r="E77" s="427"/>
      <c r="F77" s="427"/>
      <c r="G77" s="427"/>
      <c r="H77" s="427"/>
    </row>
    <row r="78">
      <c r="B78" s="701" t="str">
        <f>'①ひな形'!N47</f>
        <v>#REF!</v>
      </c>
      <c r="C78" s="701"/>
      <c r="D78" s="701"/>
      <c r="E78" s="701"/>
      <c r="F78" s="701"/>
      <c r="G78" s="701"/>
      <c r="H78" s="701"/>
    </row>
    <row r="79">
      <c r="B79" s="702"/>
      <c r="C79" s="702"/>
      <c r="D79" s="702"/>
      <c r="E79" s="702"/>
      <c r="F79" s="702"/>
      <c r="G79" s="702"/>
      <c r="H79" s="702"/>
    </row>
    <row r="80">
      <c r="B80" s="703">
        <v>45520.0</v>
      </c>
      <c r="C80" s="703">
        <v>45521.0</v>
      </c>
      <c r="D80" s="703">
        <v>45522.0</v>
      </c>
      <c r="E80" s="703">
        <v>45523.0</v>
      </c>
      <c r="F80" s="703">
        <v>45524.0</v>
      </c>
      <c r="G80" s="703">
        <v>45525.0</v>
      </c>
      <c r="H80" s="703">
        <v>45526.0</v>
      </c>
    </row>
    <row r="81">
      <c r="B81" s="704" t="s">
        <v>362</v>
      </c>
      <c r="C81" s="704" t="s">
        <v>363</v>
      </c>
      <c r="D81" s="704" t="s">
        <v>364</v>
      </c>
      <c r="E81" s="704" t="s">
        <v>365</v>
      </c>
      <c r="F81" s="704" t="s">
        <v>366</v>
      </c>
      <c r="G81" s="704" t="s">
        <v>367</v>
      </c>
      <c r="H81" s="704" t="s">
        <v>368</v>
      </c>
    </row>
    <row r="82">
      <c r="B82" s="685"/>
      <c r="C82" s="685"/>
      <c r="D82" s="685"/>
      <c r="E82" s="685"/>
      <c r="F82" s="685"/>
      <c r="G82" s="685"/>
      <c r="H82" s="685"/>
    </row>
    <row r="83">
      <c r="B83" s="675" t="str">
        <f>VLOOKUP('①ひな形'!V30,'①ひな形'!$A$34:$B$99,2,FALSE)</f>
        <v>#REF!</v>
      </c>
      <c r="C83" s="675" t="str">
        <f>VLOOKUP('①ひな形'!P30,'①ひな形'!$A$34:$B$99,2,FALSE)</f>
        <v>#REF!</v>
      </c>
      <c r="D83" s="675" t="str">
        <f t="shared" ref="D83:H83" si="59">VLOOKUP('①ひな形'!X30,'①ひな形'!$A$34:$B$99,2,FALSE)</f>
        <v>#REF!</v>
      </c>
      <c r="E83" s="675" t="str">
        <f t="shared" si="59"/>
        <v>#REF!</v>
      </c>
      <c r="F83" s="675" t="str">
        <f t="shared" si="59"/>
        <v>#REF!</v>
      </c>
      <c r="G83" s="675" t="str">
        <f t="shared" si="59"/>
        <v>#REF!</v>
      </c>
      <c r="H83" s="675" t="str">
        <f t="shared" si="59"/>
        <v>#REF!</v>
      </c>
    </row>
    <row r="84">
      <c r="B84" s="427"/>
      <c r="C84" s="427"/>
      <c r="D84" s="427"/>
      <c r="E84" s="427"/>
      <c r="F84" s="427"/>
      <c r="G84" s="427"/>
      <c r="H84" s="427"/>
    </row>
    <row r="85">
      <c r="B85" s="691" t="str">
        <f>'①ひな形'!V31</f>
        <v>#REF!</v>
      </c>
      <c r="C85" s="691" t="str">
        <f>'①ひな形'!P31</f>
        <v>#REF!</v>
      </c>
      <c r="D85" s="691" t="str">
        <f t="shared" ref="D85:H85" si="60">'①ひな形'!X31</f>
        <v>#REF!</v>
      </c>
      <c r="E85" s="691" t="str">
        <f t="shared" si="60"/>
        <v>#REF!</v>
      </c>
      <c r="F85" s="691" t="str">
        <f t="shared" si="60"/>
        <v>#REF!</v>
      </c>
      <c r="G85" s="691" t="str">
        <f t="shared" si="60"/>
        <v>#REF!</v>
      </c>
      <c r="H85" s="691" t="str">
        <f t="shared" si="60"/>
        <v>#REF!</v>
      </c>
    </row>
    <row r="86">
      <c r="B86" s="683"/>
      <c r="C86" s="683"/>
      <c r="D86" s="683"/>
      <c r="E86" s="683"/>
      <c r="F86" s="683"/>
      <c r="G86" s="683"/>
      <c r="H86" s="683"/>
    </row>
    <row r="87">
      <c r="B87" s="685" t="str">
        <f>VLOOKUP('①ひな形'!V32,'①ひな形'!$A$34:$B$99,2,FALSE)</f>
        <v>#REF!</v>
      </c>
      <c r="C87" s="685" t="str">
        <f>VLOOKUP('①ひな形'!P32,'①ひな形'!$A$34:$B$99,2,FALSE)</f>
        <v>#REF!</v>
      </c>
      <c r="D87" s="685" t="str">
        <f t="shared" ref="D87:H87" si="61">VLOOKUP('①ひな形'!X32,'①ひな形'!$A$34:$B$99,2,FALSE)</f>
        <v>#REF!</v>
      </c>
      <c r="E87" s="685" t="str">
        <f t="shared" si="61"/>
        <v>#REF!</v>
      </c>
      <c r="F87" s="685" t="str">
        <f t="shared" si="61"/>
        <v>#REF!</v>
      </c>
      <c r="G87" s="685" t="str">
        <f t="shared" si="61"/>
        <v>#REF!</v>
      </c>
      <c r="H87" s="685" t="str">
        <f t="shared" si="61"/>
        <v>#REF!</v>
      </c>
    </row>
    <row r="88">
      <c r="B88" s="427"/>
      <c r="C88" s="427"/>
      <c r="D88" s="427"/>
      <c r="E88" s="427"/>
      <c r="F88" s="427"/>
      <c r="G88" s="427"/>
      <c r="H88" s="427"/>
    </row>
    <row r="89">
      <c r="B89" s="698" t="str">
        <f>'①ひな形'!V33</f>
        <v>#REF!</v>
      </c>
      <c r="C89" s="698" t="str">
        <f>'①ひな形'!P33</f>
        <v>#REF!</v>
      </c>
      <c r="D89" s="698" t="str">
        <f t="shared" ref="D89:H89" si="62">'①ひな形'!X33</f>
        <v>#REF!</v>
      </c>
      <c r="E89" s="698" t="str">
        <f t="shared" si="62"/>
        <v>#REF!</v>
      </c>
      <c r="F89" s="698" t="str">
        <f t="shared" si="62"/>
        <v>#REF!</v>
      </c>
      <c r="G89" s="698" t="str">
        <f t="shared" si="62"/>
        <v>#REF!</v>
      </c>
      <c r="H89" s="698" t="str">
        <f t="shared" si="62"/>
        <v>#REF!</v>
      </c>
    </row>
    <row r="90">
      <c r="B90" s="683"/>
      <c r="C90" s="683"/>
      <c r="D90" s="683"/>
      <c r="E90" s="683"/>
      <c r="F90" s="683"/>
      <c r="G90" s="683"/>
      <c r="H90" s="683"/>
    </row>
    <row r="91">
      <c r="B91" s="685" t="str">
        <f>VLOOKUP('①ひな形'!V34,'①ひな形'!$A$34:$B$99,2,FALSE)</f>
        <v>#REF!</v>
      </c>
      <c r="C91" s="685" t="str">
        <f>VLOOKUP('①ひな形'!P34,'①ひな形'!$A$34:$B$99,2,FALSE)</f>
        <v>#REF!</v>
      </c>
      <c r="D91" s="685" t="str">
        <f t="shared" ref="D91:H91" si="63">VLOOKUP('①ひな形'!X34,'①ひな形'!$A$34:$B$99,2,FALSE)</f>
        <v>#REF!</v>
      </c>
      <c r="E91" s="685" t="str">
        <f t="shared" si="63"/>
        <v>#REF!</v>
      </c>
      <c r="F91" s="685" t="str">
        <f t="shared" si="63"/>
        <v>#REF!</v>
      </c>
      <c r="G91" s="685" t="str">
        <f t="shared" si="63"/>
        <v>#REF!</v>
      </c>
      <c r="H91" s="685" t="str">
        <f t="shared" si="63"/>
        <v>#REF!</v>
      </c>
    </row>
    <row r="92">
      <c r="B92" s="427"/>
      <c r="C92" s="427"/>
      <c r="D92" s="427"/>
      <c r="E92" s="427"/>
      <c r="F92" s="427"/>
      <c r="G92" s="427"/>
      <c r="H92" s="427"/>
    </row>
    <row r="93">
      <c r="B93" s="698" t="str">
        <f>'①ひな形'!V35</f>
        <v>#REF!</v>
      </c>
      <c r="C93" s="698" t="str">
        <f>'①ひな形'!P35</f>
        <v>#REF!</v>
      </c>
      <c r="D93" s="698" t="str">
        <f t="shared" ref="D93:H93" si="64">'①ひな形'!X35</f>
        <v>#REF!</v>
      </c>
      <c r="E93" s="698" t="str">
        <f t="shared" si="64"/>
        <v>#REF!</v>
      </c>
      <c r="F93" s="698" t="str">
        <f t="shared" si="64"/>
        <v>#REF!</v>
      </c>
      <c r="G93" s="698" t="str">
        <f t="shared" si="64"/>
        <v>#REF!</v>
      </c>
      <c r="H93" s="698" t="str">
        <f t="shared" si="64"/>
        <v>#REF!</v>
      </c>
    </row>
    <row r="94">
      <c r="B94" s="683"/>
      <c r="C94" s="683"/>
      <c r="D94" s="683"/>
      <c r="E94" s="683"/>
      <c r="F94" s="683"/>
      <c r="G94" s="683"/>
      <c r="H94" s="683"/>
    </row>
    <row r="95">
      <c r="B95" s="685" t="str">
        <f>VLOOKUP('①ひな形'!V36,'①ひな形'!$A$34:$B$99,2,FALSE)</f>
        <v>#REF!</v>
      </c>
      <c r="C95" s="685" t="str">
        <f>VLOOKUP('①ひな形'!P36,'①ひな形'!$A$34:$B$99,2,FALSE)</f>
        <v>#REF!</v>
      </c>
      <c r="D95" s="685" t="str">
        <f t="shared" ref="D95:H95" si="65">VLOOKUP('①ひな形'!X36,'①ひな形'!$A$34:$B$99,2,FALSE)</f>
        <v>#REF!</v>
      </c>
      <c r="E95" s="685" t="str">
        <f t="shared" si="65"/>
        <v>#REF!</v>
      </c>
      <c r="F95" s="685" t="str">
        <f t="shared" si="65"/>
        <v>#REF!</v>
      </c>
      <c r="G95" s="685" t="str">
        <f t="shared" si="65"/>
        <v>#REF!</v>
      </c>
      <c r="H95" s="685" t="str">
        <f t="shared" si="65"/>
        <v>#REF!</v>
      </c>
    </row>
    <row r="96">
      <c r="B96" s="427"/>
      <c r="C96" s="427"/>
      <c r="D96" s="427"/>
      <c r="E96" s="427"/>
      <c r="F96" s="427"/>
      <c r="G96" s="427"/>
      <c r="H96" s="427"/>
    </row>
    <row r="97">
      <c r="B97" s="698" t="str">
        <f>'①ひな形'!V37</f>
        <v>#REF!</v>
      </c>
      <c r="C97" s="698" t="str">
        <f>'①ひな形'!P37</f>
        <v>#REF!</v>
      </c>
      <c r="D97" s="698" t="str">
        <f t="shared" ref="D97:H97" si="66">'①ひな形'!X37</f>
        <v>#REF!</v>
      </c>
      <c r="E97" s="698" t="str">
        <f t="shared" si="66"/>
        <v>#REF!</v>
      </c>
      <c r="F97" s="698" t="str">
        <f t="shared" si="66"/>
        <v>#REF!</v>
      </c>
      <c r="G97" s="698" t="str">
        <f t="shared" si="66"/>
        <v>#REF!</v>
      </c>
      <c r="H97" s="698" t="str">
        <f t="shared" si="66"/>
        <v>#REF!</v>
      </c>
    </row>
    <row r="98">
      <c r="B98" s="683"/>
      <c r="C98" s="683"/>
      <c r="D98" s="683"/>
      <c r="E98" s="683"/>
      <c r="F98" s="683"/>
      <c r="G98" s="683"/>
      <c r="H98" s="683"/>
    </row>
    <row r="99">
      <c r="B99" s="685" t="str">
        <f>VLOOKUP('①ひな形'!V38,'①ひな形'!$A$34:$B$99,2,FALSE)</f>
        <v>#REF!</v>
      </c>
      <c r="C99" s="685" t="str">
        <f>VLOOKUP('①ひな形'!P38,'①ひな形'!$A$34:$B$99,2,FALSE)</f>
        <v>#REF!</v>
      </c>
      <c r="D99" s="685" t="str">
        <f t="shared" ref="D99:H99" si="67">VLOOKUP('①ひな形'!X38,'①ひな形'!$A$34:$B$99,2,FALSE)</f>
        <v>#REF!</v>
      </c>
      <c r="E99" s="685" t="str">
        <f t="shared" si="67"/>
        <v>#REF!</v>
      </c>
      <c r="F99" s="685" t="str">
        <f t="shared" si="67"/>
        <v>#REF!</v>
      </c>
      <c r="G99" s="685" t="str">
        <f t="shared" si="67"/>
        <v>#REF!</v>
      </c>
      <c r="H99" s="685" t="str">
        <f t="shared" si="67"/>
        <v>#REF!</v>
      </c>
    </row>
    <row r="100">
      <c r="B100" s="427"/>
      <c r="C100" s="427"/>
      <c r="D100" s="427"/>
      <c r="E100" s="427"/>
      <c r="F100" s="427"/>
      <c r="G100" s="427"/>
      <c r="H100" s="427"/>
    </row>
    <row r="101">
      <c r="B101" s="698" t="str">
        <f>'①ひな形'!V39</f>
        <v>#REF!</v>
      </c>
      <c r="C101" s="698" t="str">
        <f>'①ひな形'!P39</f>
        <v>#REF!</v>
      </c>
      <c r="D101" s="698" t="str">
        <f t="shared" ref="D101:H101" si="68">'①ひな形'!X39</f>
        <v>#REF!</v>
      </c>
      <c r="E101" s="698" t="str">
        <f t="shared" si="68"/>
        <v>#REF!</v>
      </c>
      <c r="F101" s="698" t="str">
        <f t="shared" si="68"/>
        <v>#REF!</v>
      </c>
      <c r="G101" s="698" t="str">
        <f t="shared" si="68"/>
        <v>#REF!</v>
      </c>
      <c r="H101" s="698" t="str">
        <f t="shared" si="68"/>
        <v>#REF!</v>
      </c>
    </row>
    <row r="102">
      <c r="B102" s="683"/>
      <c r="C102" s="683"/>
      <c r="D102" s="683"/>
      <c r="E102" s="683"/>
      <c r="F102" s="683"/>
      <c r="G102" s="683"/>
      <c r="H102" s="683"/>
    </row>
    <row r="103">
      <c r="B103" s="685" t="str">
        <f t="shared" ref="B103:H103" si="69">VLOOKUP('①ひな形'!V40,'①ひな形'!$A$34:$B$99,2,FALSE)</f>
        <v>#REF!</v>
      </c>
      <c r="C103" s="685" t="str">
        <f t="shared" si="69"/>
        <v>#REF!</v>
      </c>
      <c r="D103" s="685" t="str">
        <f t="shared" si="69"/>
        <v>#REF!</v>
      </c>
      <c r="E103" s="685" t="str">
        <f t="shared" si="69"/>
        <v>#REF!</v>
      </c>
      <c r="F103" s="685" t="str">
        <f t="shared" si="69"/>
        <v>#REF!</v>
      </c>
      <c r="G103" s="685" t="str">
        <f t="shared" si="69"/>
        <v>#REF!</v>
      </c>
      <c r="H103" s="685" t="str">
        <f t="shared" si="69"/>
        <v>#REF!</v>
      </c>
    </row>
    <row r="104">
      <c r="B104" s="427"/>
      <c r="C104" s="427"/>
      <c r="D104" s="427"/>
      <c r="E104" s="427"/>
      <c r="F104" s="427"/>
      <c r="G104" s="427"/>
      <c r="H104" s="427"/>
    </row>
    <row r="105">
      <c r="B105" s="698" t="str">
        <f t="shared" ref="B105:H105" si="70">'①ひな形'!V41</f>
        <v>#REF!</v>
      </c>
      <c r="C105" s="698" t="str">
        <f t="shared" si="70"/>
        <v>#REF!</v>
      </c>
      <c r="D105" s="698" t="str">
        <f t="shared" si="70"/>
        <v>#REF!</v>
      </c>
      <c r="E105" s="698" t="str">
        <f t="shared" si="70"/>
        <v>#REF!</v>
      </c>
      <c r="F105" s="698" t="str">
        <f t="shared" si="70"/>
        <v>#REF!</v>
      </c>
      <c r="G105" s="698" t="str">
        <f t="shared" si="70"/>
        <v>#REF!</v>
      </c>
      <c r="H105" s="698" t="str">
        <f t="shared" si="70"/>
        <v>#REF!</v>
      </c>
    </row>
    <row r="106">
      <c r="B106" s="683"/>
      <c r="C106" s="683"/>
      <c r="D106" s="683"/>
      <c r="E106" s="683"/>
      <c r="F106" s="683"/>
      <c r="G106" s="683"/>
      <c r="H106" s="683"/>
    </row>
    <row r="107">
      <c r="B107" s="675" t="str">
        <f t="shared" ref="B107:H107" si="71">VLOOKUP('①ひな形'!V42,'①ひな形'!$A$34:$B$99,2,FALSE)</f>
        <v>#REF!</v>
      </c>
      <c r="C107" s="675" t="str">
        <f t="shared" si="71"/>
        <v>#REF!</v>
      </c>
      <c r="D107" s="675" t="str">
        <f t="shared" si="71"/>
        <v>#REF!</v>
      </c>
      <c r="E107" s="675" t="str">
        <f t="shared" si="71"/>
        <v>#REF!</v>
      </c>
      <c r="F107" s="675" t="str">
        <f t="shared" si="71"/>
        <v>#REF!</v>
      </c>
      <c r="G107" s="675" t="str">
        <f t="shared" si="71"/>
        <v>#REF!</v>
      </c>
      <c r="H107" s="675" t="str">
        <f t="shared" si="71"/>
        <v>#REF!</v>
      </c>
    </row>
    <row r="108">
      <c r="B108" s="427"/>
      <c r="C108" s="427"/>
      <c r="D108" s="427"/>
      <c r="E108" s="427"/>
      <c r="F108" s="427"/>
      <c r="G108" s="427"/>
      <c r="H108" s="427"/>
    </row>
    <row r="109">
      <c r="B109" s="691" t="str">
        <f t="shared" ref="B109:H109" si="72">'①ひな形'!V43</f>
        <v>#REF!</v>
      </c>
      <c r="C109" s="691" t="str">
        <f t="shared" si="72"/>
        <v>#REF!</v>
      </c>
      <c r="D109" s="691" t="str">
        <f t="shared" si="72"/>
        <v>#REF!</v>
      </c>
      <c r="E109" s="691" t="str">
        <f t="shared" si="72"/>
        <v>#REF!</v>
      </c>
      <c r="F109" s="691" t="str">
        <f t="shared" si="72"/>
        <v>#REF!</v>
      </c>
      <c r="G109" s="691" t="str">
        <f t="shared" si="72"/>
        <v>#REF!</v>
      </c>
      <c r="H109" s="691" t="str">
        <f t="shared" si="72"/>
        <v>#REF!</v>
      </c>
    </row>
    <row r="110">
      <c r="B110" s="563"/>
      <c r="C110" s="563"/>
      <c r="D110" s="563"/>
      <c r="E110" s="563"/>
      <c r="F110" s="563"/>
      <c r="G110" s="563"/>
      <c r="H110" s="563"/>
    </row>
    <row r="111">
      <c r="B111" s="675" t="str">
        <f t="shared" ref="B111:H111" si="73">VLOOKUP('①ひな形'!V44,'①ひな形'!$A$34:$B$99,2,FALSE)</f>
        <v>#REF!</v>
      </c>
      <c r="C111" s="675" t="str">
        <f t="shared" si="73"/>
        <v>#REF!</v>
      </c>
      <c r="D111" s="675" t="str">
        <f t="shared" si="73"/>
        <v>#REF!</v>
      </c>
      <c r="E111" s="675" t="str">
        <f t="shared" si="73"/>
        <v>#REF!</v>
      </c>
      <c r="F111" s="675" t="str">
        <f t="shared" si="73"/>
        <v>#REF!</v>
      </c>
      <c r="G111" s="675" t="str">
        <f t="shared" si="73"/>
        <v>#REF!</v>
      </c>
      <c r="H111" s="675" t="str">
        <f t="shared" si="73"/>
        <v>#REF!</v>
      </c>
    </row>
    <row r="112">
      <c r="B112" s="427"/>
      <c r="C112" s="427"/>
      <c r="D112" s="427"/>
      <c r="E112" s="427"/>
      <c r="F112" s="427"/>
      <c r="G112" s="427"/>
      <c r="H112" s="427"/>
    </row>
    <row r="113">
      <c r="B113" s="691" t="str">
        <f t="shared" ref="B113:H113" si="74">'①ひな形'!V45</f>
        <v>#REF!</v>
      </c>
      <c r="C113" s="691" t="str">
        <f t="shared" si="74"/>
        <v>#REF!</v>
      </c>
      <c r="D113" s="691" t="str">
        <f t="shared" si="74"/>
        <v>#REF!</v>
      </c>
      <c r="E113" s="691" t="str">
        <f t="shared" si="74"/>
        <v>#REF!</v>
      </c>
      <c r="F113" s="691" t="str">
        <f t="shared" si="74"/>
        <v>#REF!</v>
      </c>
      <c r="G113" s="691" t="str">
        <f t="shared" si="74"/>
        <v>#REF!</v>
      </c>
      <c r="H113" s="691" t="str">
        <f t="shared" si="74"/>
        <v>#REF!</v>
      </c>
    </row>
    <row r="114">
      <c r="B114" s="699"/>
      <c r="C114" s="699"/>
      <c r="D114" s="699"/>
      <c r="E114" s="699"/>
      <c r="F114" s="699"/>
      <c r="G114" s="699"/>
      <c r="H114" s="699"/>
    </row>
    <row r="115">
      <c r="B115" s="700" t="str">
        <f t="shared" ref="B115:H115" si="75">VLOOKUP('①ひな形'!V46,'①ひな形'!$A$34:$B$99,2,FALSE)</f>
        <v>#REF!</v>
      </c>
      <c r="C115" s="700" t="str">
        <f t="shared" si="75"/>
        <v>#REF!</v>
      </c>
      <c r="D115" s="700" t="str">
        <f t="shared" si="75"/>
        <v>#REF!</v>
      </c>
      <c r="E115" s="700" t="str">
        <f t="shared" si="75"/>
        <v>#REF!</v>
      </c>
      <c r="F115" s="700" t="str">
        <f t="shared" si="75"/>
        <v>#REF!</v>
      </c>
      <c r="G115" s="700" t="str">
        <f t="shared" si="75"/>
        <v>#REF!</v>
      </c>
      <c r="H115" s="700" t="str">
        <f t="shared" si="75"/>
        <v>#REF!</v>
      </c>
    </row>
    <row r="116">
      <c r="B116" s="427"/>
      <c r="C116" s="427"/>
      <c r="D116" s="427"/>
      <c r="E116" s="427"/>
      <c r="F116" s="427"/>
      <c r="G116" s="427"/>
      <c r="H116" s="427"/>
    </row>
    <row r="117">
      <c r="B117" s="701" t="str">
        <f t="shared" ref="B117:H117" si="76">'①ひな形'!V47</f>
        <v>#REF!</v>
      </c>
      <c r="C117" s="701" t="str">
        <f t="shared" si="76"/>
        <v>#REF!</v>
      </c>
      <c r="D117" s="701" t="str">
        <f t="shared" si="76"/>
        <v>#REF!</v>
      </c>
      <c r="E117" s="701" t="str">
        <f t="shared" si="76"/>
        <v>#REF!</v>
      </c>
      <c r="F117" s="701" t="str">
        <f t="shared" si="76"/>
        <v>#REF!</v>
      </c>
      <c r="G117" s="701" t="str">
        <f t="shared" si="76"/>
        <v>#REF!</v>
      </c>
      <c r="H117" s="701" t="str">
        <f t="shared" si="76"/>
        <v>#REF!</v>
      </c>
    </row>
    <row r="118">
      <c r="B118" s="541"/>
      <c r="C118" s="705"/>
      <c r="D118" s="705"/>
      <c r="E118" s="705"/>
      <c r="F118" s="705"/>
      <c r="G118" s="705"/>
      <c r="H118" s="705"/>
    </row>
    <row r="119">
      <c r="B119" s="706">
        <v>45527.0</v>
      </c>
      <c r="C119" s="706">
        <v>45528.0</v>
      </c>
      <c r="D119" s="706">
        <v>45529.0</v>
      </c>
      <c r="E119" s="706">
        <v>45530.0</v>
      </c>
      <c r="F119" s="706">
        <v>45531.0</v>
      </c>
      <c r="G119" s="706">
        <v>45532.0</v>
      </c>
      <c r="H119" s="706">
        <v>45533.0</v>
      </c>
    </row>
    <row r="120">
      <c r="B120" s="696" t="s">
        <v>362</v>
      </c>
      <c r="C120" s="696" t="s">
        <v>363</v>
      </c>
      <c r="D120" s="696" t="s">
        <v>364</v>
      </c>
      <c r="E120" s="696" t="s">
        <v>365</v>
      </c>
      <c r="F120" s="696" t="s">
        <v>366</v>
      </c>
      <c r="G120" s="696" t="s">
        <v>367</v>
      </c>
      <c r="H120" s="696" t="s">
        <v>368</v>
      </c>
    </row>
    <row r="121">
      <c r="B121" s="697"/>
      <c r="C121" s="697"/>
      <c r="D121" s="697"/>
      <c r="E121" s="697"/>
      <c r="F121" s="697"/>
      <c r="G121" s="697"/>
      <c r="H121" s="697"/>
    </row>
    <row r="122">
      <c r="B122" s="675" t="str">
        <f t="shared" ref="B122:H122" si="77">VLOOKUP('①ひな形'!AC30,'①ひな形'!$A$34:$B$99,2,FALSE)</f>
        <v>#REF!</v>
      </c>
      <c r="C122" s="675" t="str">
        <f t="shared" si="77"/>
        <v>#REF!</v>
      </c>
      <c r="D122" s="675" t="str">
        <f t="shared" si="77"/>
        <v>#REF!</v>
      </c>
      <c r="E122" s="675" t="str">
        <f t="shared" si="77"/>
        <v>#REF!</v>
      </c>
      <c r="F122" s="675" t="str">
        <f t="shared" si="77"/>
        <v>#REF!</v>
      </c>
      <c r="G122" s="675" t="str">
        <f t="shared" si="77"/>
        <v>#REF!</v>
      </c>
      <c r="H122" s="675" t="str">
        <f t="shared" si="77"/>
        <v>#REF!</v>
      </c>
    </row>
    <row r="123">
      <c r="B123" s="427"/>
      <c r="C123" s="427"/>
      <c r="D123" s="427"/>
      <c r="E123" s="427"/>
      <c r="F123" s="427"/>
      <c r="G123" s="427"/>
      <c r="H123" s="427"/>
    </row>
    <row r="124">
      <c r="B124" s="691" t="str">
        <f t="shared" ref="B124:H124" si="78">'①ひな形'!AC31</f>
        <v>#REF!</v>
      </c>
      <c r="C124" s="691" t="str">
        <f t="shared" si="78"/>
        <v>#REF!</v>
      </c>
      <c r="D124" s="691" t="str">
        <f t="shared" si="78"/>
        <v>#REF!</v>
      </c>
      <c r="E124" s="691" t="str">
        <f t="shared" si="78"/>
        <v>#REF!</v>
      </c>
      <c r="F124" s="691" t="str">
        <f t="shared" si="78"/>
        <v>#REF!</v>
      </c>
      <c r="G124" s="691" t="str">
        <f t="shared" si="78"/>
        <v>#REF!</v>
      </c>
      <c r="H124" s="691" t="str">
        <f t="shared" si="78"/>
        <v>#REF!</v>
      </c>
    </row>
    <row r="125">
      <c r="B125" s="683"/>
      <c r="C125" s="683"/>
      <c r="D125" s="683"/>
      <c r="E125" s="683"/>
      <c r="F125" s="683"/>
      <c r="G125" s="683"/>
      <c r="H125" s="683"/>
    </row>
    <row r="126">
      <c r="B126" s="685" t="str">
        <f t="shared" ref="B126:H126" si="79">VLOOKUP('①ひな形'!AC32,'①ひな形'!$A$34:$B$99,2,FALSE)</f>
        <v>#REF!</v>
      </c>
      <c r="C126" s="685" t="str">
        <f t="shared" si="79"/>
        <v>#REF!</v>
      </c>
      <c r="D126" s="685" t="str">
        <f t="shared" si="79"/>
        <v>#REF!</v>
      </c>
      <c r="E126" s="685" t="str">
        <f t="shared" si="79"/>
        <v>#REF!</v>
      </c>
      <c r="F126" s="685" t="str">
        <f t="shared" si="79"/>
        <v>#REF!</v>
      </c>
      <c r="G126" s="685" t="str">
        <f t="shared" si="79"/>
        <v>#REF!</v>
      </c>
      <c r="H126" s="685" t="str">
        <f t="shared" si="79"/>
        <v>#REF!</v>
      </c>
    </row>
    <row r="127">
      <c r="B127" s="427"/>
      <c r="C127" s="427"/>
      <c r="D127" s="427"/>
      <c r="E127" s="427"/>
      <c r="F127" s="427"/>
      <c r="G127" s="427"/>
      <c r="H127" s="427"/>
    </row>
    <row r="128">
      <c r="B128" s="698" t="str">
        <f t="shared" ref="B128:H128" si="80">'①ひな形'!AC33</f>
        <v>#REF!</v>
      </c>
      <c r="C128" s="698" t="str">
        <f t="shared" si="80"/>
        <v>#REF!</v>
      </c>
      <c r="D128" s="698" t="str">
        <f t="shared" si="80"/>
        <v>#REF!</v>
      </c>
      <c r="E128" s="698" t="str">
        <f t="shared" si="80"/>
        <v>#REF!</v>
      </c>
      <c r="F128" s="698" t="str">
        <f t="shared" si="80"/>
        <v>#REF!</v>
      </c>
      <c r="G128" s="698" t="str">
        <f t="shared" si="80"/>
        <v>#REF!</v>
      </c>
      <c r="H128" s="698" t="str">
        <f t="shared" si="80"/>
        <v>#REF!</v>
      </c>
    </row>
    <row r="129">
      <c r="B129" s="683"/>
      <c r="C129" s="683"/>
      <c r="D129" s="683"/>
      <c r="E129" s="683"/>
      <c r="F129" s="683"/>
      <c r="G129" s="683"/>
      <c r="H129" s="683"/>
    </row>
    <row r="130">
      <c r="B130" s="685" t="str">
        <f t="shared" ref="B130:H130" si="81">VLOOKUP('①ひな形'!AC34,'①ひな形'!$A$34:$B$99,2,FALSE)</f>
        <v>#REF!</v>
      </c>
      <c r="C130" s="685" t="str">
        <f t="shared" si="81"/>
        <v>#REF!</v>
      </c>
      <c r="D130" s="685" t="str">
        <f t="shared" si="81"/>
        <v>#REF!</v>
      </c>
      <c r="E130" s="685" t="str">
        <f t="shared" si="81"/>
        <v>#REF!</v>
      </c>
      <c r="F130" s="685" t="str">
        <f t="shared" si="81"/>
        <v>#REF!</v>
      </c>
      <c r="G130" s="685" t="str">
        <f t="shared" si="81"/>
        <v>#REF!</v>
      </c>
      <c r="H130" s="685" t="str">
        <f t="shared" si="81"/>
        <v>#REF!</v>
      </c>
    </row>
    <row r="131">
      <c r="B131" s="427"/>
      <c r="C131" s="427"/>
      <c r="D131" s="427"/>
      <c r="E131" s="427"/>
      <c r="F131" s="427"/>
      <c r="G131" s="427"/>
      <c r="H131" s="427"/>
    </row>
    <row r="132">
      <c r="B132" s="698" t="str">
        <f t="shared" ref="B132:H132" si="82">'①ひな形'!AC35</f>
        <v>#REF!</v>
      </c>
      <c r="C132" s="698" t="str">
        <f t="shared" si="82"/>
        <v>#REF!</v>
      </c>
      <c r="D132" s="698" t="str">
        <f t="shared" si="82"/>
        <v>#REF!</v>
      </c>
      <c r="E132" s="698" t="str">
        <f t="shared" si="82"/>
        <v>#REF!</v>
      </c>
      <c r="F132" s="698" t="str">
        <f t="shared" si="82"/>
        <v>#REF!</v>
      </c>
      <c r="G132" s="698" t="str">
        <f t="shared" si="82"/>
        <v>#REF!</v>
      </c>
      <c r="H132" s="698" t="str">
        <f t="shared" si="82"/>
        <v>#REF!</v>
      </c>
    </row>
    <row r="133">
      <c r="B133" s="683"/>
      <c r="C133" s="683"/>
      <c r="D133" s="683"/>
      <c r="E133" s="683"/>
      <c r="F133" s="683"/>
      <c r="G133" s="683"/>
      <c r="H133" s="683"/>
    </row>
    <row r="134">
      <c r="B134" s="685" t="str">
        <f t="shared" ref="B134:H134" si="83">VLOOKUP('①ひな形'!AC36,'①ひな形'!$A$34:$B$99,2,FALSE)</f>
        <v>#REF!</v>
      </c>
      <c r="C134" s="685" t="str">
        <f t="shared" si="83"/>
        <v>#REF!</v>
      </c>
      <c r="D134" s="685" t="str">
        <f t="shared" si="83"/>
        <v>#REF!</v>
      </c>
      <c r="E134" s="685" t="str">
        <f t="shared" si="83"/>
        <v>#REF!</v>
      </c>
      <c r="F134" s="685" t="str">
        <f t="shared" si="83"/>
        <v>#REF!</v>
      </c>
      <c r="G134" s="685" t="str">
        <f t="shared" si="83"/>
        <v>#REF!</v>
      </c>
      <c r="H134" s="685" t="str">
        <f t="shared" si="83"/>
        <v>#REF!</v>
      </c>
    </row>
    <row r="135">
      <c r="B135" s="427"/>
      <c r="C135" s="427"/>
      <c r="D135" s="427"/>
      <c r="E135" s="427"/>
      <c r="F135" s="427"/>
      <c r="G135" s="427"/>
      <c r="H135" s="427"/>
    </row>
    <row r="136">
      <c r="B136" s="698" t="str">
        <f t="shared" ref="B136:H136" si="84">'①ひな形'!AC37</f>
        <v>#REF!</v>
      </c>
      <c r="C136" s="698" t="str">
        <f t="shared" si="84"/>
        <v>#REF!</v>
      </c>
      <c r="D136" s="698" t="str">
        <f t="shared" si="84"/>
        <v>#REF!</v>
      </c>
      <c r="E136" s="698" t="str">
        <f t="shared" si="84"/>
        <v>#REF!</v>
      </c>
      <c r="F136" s="698" t="str">
        <f t="shared" si="84"/>
        <v>#REF!</v>
      </c>
      <c r="G136" s="698" t="str">
        <f t="shared" si="84"/>
        <v>#REF!</v>
      </c>
      <c r="H136" s="698" t="str">
        <f t="shared" si="84"/>
        <v>#REF!</v>
      </c>
    </row>
    <row r="137">
      <c r="B137" s="683"/>
      <c r="C137" s="683"/>
      <c r="D137" s="683"/>
      <c r="E137" s="683"/>
      <c r="F137" s="683"/>
      <c r="G137" s="683"/>
      <c r="H137" s="683"/>
    </row>
    <row r="138">
      <c r="B138" s="685" t="str">
        <f t="shared" ref="B138:H138" si="85">VLOOKUP('①ひな形'!AC38,'①ひな形'!$A$34:$B$99,2,FALSE)</f>
        <v>#REF!</v>
      </c>
      <c r="C138" s="685" t="str">
        <f t="shared" si="85"/>
        <v>#REF!</v>
      </c>
      <c r="D138" s="685" t="str">
        <f t="shared" si="85"/>
        <v>#REF!</v>
      </c>
      <c r="E138" s="685" t="str">
        <f t="shared" si="85"/>
        <v>#REF!</v>
      </c>
      <c r="F138" s="685" t="str">
        <f t="shared" si="85"/>
        <v>#REF!</v>
      </c>
      <c r="G138" s="685" t="str">
        <f t="shared" si="85"/>
        <v>#REF!</v>
      </c>
      <c r="H138" s="685" t="str">
        <f t="shared" si="85"/>
        <v>#REF!</v>
      </c>
    </row>
    <row r="139">
      <c r="B139" s="427"/>
      <c r="C139" s="427"/>
      <c r="D139" s="427"/>
      <c r="E139" s="427"/>
      <c r="F139" s="427"/>
      <c r="G139" s="427"/>
      <c r="H139" s="427"/>
    </row>
    <row r="140">
      <c r="B140" s="698" t="str">
        <f t="shared" ref="B140:H140" si="86">'①ひな形'!N117</f>
        <v>#REF!</v>
      </c>
      <c r="C140" s="698" t="str">
        <f t="shared" si="86"/>
        <v>#REF!</v>
      </c>
      <c r="D140" s="698" t="str">
        <f t="shared" si="86"/>
        <v>#REF!</v>
      </c>
      <c r="E140" s="698" t="str">
        <f t="shared" si="86"/>
        <v>#REF!</v>
      </c>
      <c r="F140" s="698" t="str">
        <f t="shared" si="86"/>
        <v>#REF!</v>
      </c>
      <c r="G140" s="698" t="str">
        <f t="shared" si="86"/>
        <v>#REF!</v>
      </c>
      <c r="H140" s="698" t="str">
        <f t="shared" si="86"/>
        <v>#REF!</v>
      </c>
    </row>
    <row r="141">
      <c r="B141" s="683"/>
      <c r="C141" s="683"/>
      <c r="D141" s="683"/>
      <c r="E141" s="683"/>
      <c r="F141" s="683"/>
      <c r="G141" s="683"/>
      <c r="H141" s="683"/>
    </row>
    <row r="142">
      <c r="B142" s="685" t="str">
        <f t="shared" ref="B142:H142" si="87">VLOOKUP('①ひな形'!AC40,'①ひな形'!$A$34:$B$99,2,FALSE)</f>
        <v>#REF!</v>
      </c>
      <c r="C142" s="685" t="str">
        <f t="shared" si="87"/>
        <v>#REF!</v>
      </c>
      <c r="D142" s="685" t="str">
        <f t="shared" si="87"/>
        <v>#REF!</v>
      </c>
      <c r="E142" s="685" t="str">
        <f t="shared" si="87"/>
        <v>#REF!</v>
      </c>
      <c r="F142" s="685" t="str">
        <f t="shared" si="87"/>
        <v>#REF!</v>
      </c>
      <c r="G142" s="685" t="str">
        <f t="shared" si="87"/>
        <v>#REF!</v>
      </c>
      <c r="H142" s="685" t="str">
        <f t="shared" si="87"/>
        <v>#REF!</v>
      </c>
    </row>
    <row r="143">
      <c r="B143" s="427"/>
      <c r="C143" s="427"/>
      <c r="D143" s="427"/>
      <c r="E143" s="427"/>
      <c r="F143" s="427"/>
      <c r="G143" s="427"/>
      <c r="H143" s="427"/>
    </row>
    <row r="144">
      <c r="B144" s="698" t="str">
        <f t="shared" ref="B144:H144" si="88">'①ひな形'!AC41</f>
        <v>#REF!</v>
      </c>
      <c r="C144" s="698" t="str">
        <f t="shared" si="88"/>
        <v>#REF!</v>
      </c>
      <c r="D144" s="698" t="str">
        <f t="shared" si="88"/>
        <v>#REF!</v>
      </c>
      <c r="E144" s="698" t="str">
        <f t="shared" si="88"/>
        <v>#REF!</v>
      </c>
      <c r="F144" s="698" t="str">
        <f t="shared" si="88"/>
        <v>#REF!</v>
      </c>
      <c r="G144" s="698" t="str">
        <f t="shared" si="88"/>
        <v>#REF!</v>
      </c>
      <c r="H144" s="698" t="str">
        <f t="shared" si="88"/>
        <v>#REF!</v>
      </c>
    </row>
    <row r="145">
      <c r="B145" s="683"/>
      <c r="C145" s="683"/>
      <c r="D145" s="683"/>
      <c r="E145" s="683"/>
      <c r="F145" s="683"/>
      <c r="G145" s="683"/>
      <c r="H145" s="683"/>
    </row>
    <row r="146">
      <c r="B146" s="675" t="str">
        <f t="shared" ref="B146:H146" si="89">VLOOKUP('①ひな形'!AC42,'①ひな形'!$A$34:$B$99,2,FALSE)</f>
        <v>#REF!</v>
      </c>
      <c r="C146" s="675" t="str">
        <f t="shared" si="89"/>
        <v>#REF!</v>
      </c>
      <c r="D146" s="675" t="str">
        <f t="shared" si="89"/>
        <v>#REF!</v>
      </c>
      <c r="E146" s="675" t="str">
        <f t="shared" si="89"/>
        <v>#REF!</v>
      </c>
      <c r="F146" s="675" t="str">
        <f t="shared" si="89"/>
        <v>#REF!</v>
      </c>
      <c r="G146" s="675" t="str">
        <f t="shared" si="89"/>
        <v>#REF!</v>
      </c>
      <c r="H146" s="675" t="str">
        <f t="shared" si="89"/>
        <v>#REF!</v>
      </c>
    </row>
    <row r="147">
      <c r="B147" s="427"/>
      <c r="C147" s="427"/>
      <c r="D147" s="427"/>
      <c r="E147" s="427"/>
      <c r="F147" s="427"/>
      <c r="G147" s="427"/>
      <c r="H147" s="427"/>
    </row>
    <row r="148">
      <c r="B148" s="691" t="str">
        <f t="shared" ref="B148:H148" si="90">'①ひな形'!AC43</f>
        <v>#REF!</v>
      </c>
      <c r="C148" s="691" t="str">
        <f t="shared" si="90"/>
        <v>#REF!</v>
      </c>
      <c r="D148" s="691" t="str">
        <f t="shared" si="90"/>
        <v>#REF!</v>
      </c>
      <c r="E148" s="691" t="str">
        <f t="shared" si="90"/>
        <v>#REF!</v>
      </c>
      <c r="F148" s="691" t="str">
        <f t="shared" si="90"/>
        <v>#REF!</v>
      </c>
      <c r="G148" s="691" t="str">
        <f t="shared" si="90"/>
        <v>#REF!</v>
      </c>
      <c r="H148" s="691" t="str">
        <f t="shared" si="90"/>
        <v>#REF!</v>
      </c>
    </row>
    <row r="149">
      <c r="B149" s="563"/>
      <c r="C149" s="563"/>
      <c r="D149" s="563"/>
      <c r="E149" s="563"/>
      <c r="F149" s="563"/>
      <c r="G149" s="563"/>
      <c r="H149" s="563"/>
    </row>
    <row r="150">
      <c r="B150" s="675" t="str">
        <f t="shared" ref="B150:H150" si="91">VLOOKUP('①ひな形'!AC44,'①ひな形'!$A$34:$B$99,2,FALSE)</f>
        <v>#REF!</v>
      </c>
      <c r="C150" s="675" t="str">
        <f t="shared" si="91"/>
        <v>#REF!</v>
      </c>
      <c r="D150" s="675" t="str">
        <f t="shared" si="91"/>
        <v>#REF!</v>
      </c>
      <c r="E150" s="675" t="str">
        <f t="shared" si="91"/>
        <v>#REF!</v>
      </c>
      <c r="F150" s="675" t="str">
        <f t="shared" si="91"/>
        <v>#REF!</v>
      </c>
      <c r="G150" s="675" t="str">
        <f t="shared" si="91"/>
        <v>#REF!</v>
      </c>
      <c r="H150" s="675" t="str">
        <f t="shared" si="91"/>
        <v>#REF!</v>
      </c>
    </row>
    <row r="151">
      <c r="B151" s="427"/>
      <c r="C151" s="427"/>
      <c r="D151" s="427"/>
      <c r="E151" s="427"/>
      <c r="F151" s="427"/>
      <c r="G151" s="427"/>
      <c r="H151" s="427"/>
    </row>
    <row r="152">
      <c r="B152" s="691" t="str">
        <f t="shared" ref="B152:H152" si="92">'①ひな形'!AC45</f>
        <v>#REF!</v>
      </c>
      <c r="C152" s="691" t="str">
        <f t="shared" si="92"/>
        <v>#REF!</v>
      </c>
      <c r="D152" s="691" t="str">
        <f t="shared" si="92"/>
        <v>#REF!</v>
      </c>
      <c r="E152" s="691" t="str">
        <f t="shared" si="92"/>
        <v>#REF!</v>
      </c>
      <c r="F152" s="691" t="str">
        <f t="shared" si="92"/>
        <v>#REF!</v>
      </c>
      <c r="G152" s="691" t="str">
        <f t="shared" si="92"/>
        <v>#REF!</v>
      </c>
      <c r="H152" s="691" t="str">
        <f t="shared" si="92"/>
        <v>#REF!</v>
      </c>
    </row>
    <row r="153">
      <c r="B153" s="699"/>
      <c r="C153" s="699"/>
      <c r="D153" s="699"/>
      <c r="E153" s="699"/>
      <c r="F153" s="699"/>
      <c r="G153" s="699"/>
      <c r="H153" s="699"/>
    </row>
    <row r="154">
      <c r="B154" s="700" t="str">
        <f t="shared" ref="B154:H154" si="93">VLOOKUP('①ひな形'!AC46,'①ひな形'!$A$34:$B$99,2,FALSE)</f>
        <v>#REF!</v>
      </c>
      <c r="C154" s="700" t="str">
        <f t="shared" si="93"/>
        <v>#REF!</v>
      </c>
      <c r="D154" s="700" t="str">
        <f t="shared" si="93"/>
        <v>#REF!</v>
      </c>
      <c r="E154" s="700" t="str">
        <f t="shared" si="93"/>
        <v>#REF!</v>
      </c>
      <c r="F154" s="700" t="str">
        <f t="shared" si="93"/>
        <v>#REF!</v>
      </c>
      <c r="G154" s="700" t="str">
        <f t="shared" si="93"/>
        <v>#REF!</v>
      </c>
      <c r="H154" s="700" t="str">
        <f t="shared" si="93"/>
        <v>#REF!</v>
      </c>
    </row>
    <row r="155">
      <c r="B155" s="427"/>
      <c r="C155" s="427"/>
      <c r="D155" s="427"/>
      <c r="E155" s="427"/>
      <c r="F155" s="427"/>
      <c r="G155" s="427"/>
      <c r="H155" s="427"/>
    </row>
    <row r="156">
      <c r="B156" s="701" t="str">
        <f t="shared" ref="B156:H156" si="94">'①ひな形'!AC47</f>
        <v>#REF!</v>
      </c>
      <c r="C156" s="701" t="str">
        <f t="shared" si="94"/>
        <v>#REF!</v>
      </c>
      <c r="D156" s="701" t="str">
        <f t="shared" si="94"/>
        <v>#REF!</v>
      </c>
      <c r="E156" s="701" t="str">
        <f t="shared" si="94"/>
        <v>#REF!</v>
      </c>
      <c r="F156" s="701" t="str">
        <f t="shared" si="94"/>
        <v>#REF!</v>
      </c>
      <c r="G156" s="701" t="str">
        <f t="shared" si="94"/>
        <v>#REF!</v>
      </c>
      <c r="H156" s="701" t="str">
        <f t="shared" si="94"/>
        <v>#REF!</v>
      </c>
    </row>
    <row r="157">
      <c r="B157" s="541"/>
      <c r="C157" s="705"/>
      <c r="D157" s="705"/>
      <c r="E157" s="705"/>
      <c r="F157" s="705"/>
      <c r="G157" s="705"/>
      <c r="H157" s="705"/>
    </row>
    <row r="158">
      <c r="B158" s="706">
        <v>45534.0</v>
      </c>
      <c r="C158" s="706">
        <v>45535.0</v>
      </c>
      <c r="D158" s="705"/>
      <c r="E158" s="705"/>
      <c r="F158" s="705"/>
      <c r="G158" s="705"/>
      <c r="H158" s="705"/>
    </row>
    <row r="159">
      <c r="B159" s="696" t="s">
        <v>362</v>
      </c>
      <c r="C159" s="696" t="s">
        <v>363</v>
      </c>
      <c r="D159" s="705"/>
      <c r="E159" s="705"/>
      <c r="F159" s="705"/>
      <c r="G159" s="705"/>
      <c r="H159" s="705"/>
    </row>
    <row r="160">
      <c r="B160" s="685"/>
      <c r="C160" s="685"/>
      <c r="D160" s="705"/>
      <c r="E160" s="705"/>
      <c r="F160" s="705"/>
      <c r="G160" s="705"/>
      <c r="H160" s="705"/>
    </row>
    <row r="161">
      <c r="B161" s="675" t="str">
        <f t="shared" ref="B161:C161" si="95">VLOOKUP('①ひな形'!AJ30,'①ひな形'!$A$34:$B$99,2,FALSE)</f>
        <v>#REF!</v>
      </c>
      <c r="C161" s="675" t="str">
        <f t="shared" si="95"/>
        <v>#REF!</v>
      </c>
      <c r="D161" s="705"/>
      <c r="E161" s="705"/>
      <c r="F161" s="705"/>
      <c r="G161" s="705"/>
      <c r="H161" s="705"/>
    </row>
    <row r="162">
      <c r="B162" s="427"/>
      <c r="C162" s="427"/>
      <c r="D162" s="705"/>
      <c r="E162" s="705"/>
      <c r="F162" s="705"/>
      <c r="G162" s="705"/>
      <c r="H162" s="705"/>
    </row>
    <row r="163">
      <c r="B163" s="691" t="str">
        <f t="shared" ref="B163:C163" si="96">'①ひな形'!AJ31</f>
        <v>#REF!</v>
      </c>
      <c r="C163" s="691" t="str">
        <f t="shared" si="96"/>
        <v>#REF!</v>
      </c>
      <c r="D163" s="705"/>
      <c r="E163" s="705"/>
      <c r="F163" s="705"/>
      <c r="G163" s="705"/>
      <c r="H163" s="705"/>
    </row>
    <row r="164">
      <c r="B164" s="683"/>
      <c r="C164" s="683"/>
      <c r="D164" s="705"/>
      <c r="E164" s="705"/>
      <c r="F164" s="705"/>
      <c r="G164" s="705"/>
      <c r="H164" s="705"/>
    </row>
    <row r="165">
      <c r="B165" s="685" t="str">
        <f t="shared" ref="B165:C165" si="97">VLOOKUP('①ひな形'!AJ32,'①ひな形'!$A$34:$B$99,2,FALSE)</f>
        <v>#REF!</v>
      </c>
      <c r="C165" s="685" t="str">
        <f t="shared" si="97"/>
        <v>#REF!</v>
      </c>
      <c r="D165" s="705"/>
      <c r="E165" s="705"/>
      <c r="F165" s="705"/>
      <c r="G165" s="705"/>
      <c r="H165" s="705"/>
    </row>
    <row r="166">
      <c r="B166" s="427"/>
      <c r="C166" s="427"/>
      <c r="D166" s="705"/>
      <c r="E166" s="705"/>
      <c r="F166" s="705"/>
      <c r="G166" s="705"/>
      <c r="H166" s="705"/>
    </row>
    <row r="167">
      <c r="B167" s="698" t="str">
        <f t="shared" ref="B167:C167" si="98">'①ひな形'!AJ33</f>
        <v>#REF!</v>
      </c>
      <c r="C167" s="698" t="str">
        <f t="shared" si="98"/>
        <v>#REF!</v>
      </c>
      <c r="D167" s="705"/>
      <c r="E167" s="705"/>
      <c r="F167" s="705"/>
      <c r="G167" s="705"/>
      <c r="H167" s="705"/>
    </row>
    <row r="168">
      <c r="B168" s="683"/>
      <c r="C168" s="683"/>
      <c r="D168" s="705"/>
      <c r="E168" s="705"/>
      <c r="F168" s="705"/>
      <c r="G168" s="705"/>
      <c r="H168" s="705"/>
    </row>
    <row r="169">
      <c r="B169" s="685" t="str">
        <f t="shared" ref="B169:C169" si="99">VLOOKUP('①ひな形'!AJ34,'①ひな形'!$A$34:$B$99,2,FALSE)</f>
        <v>#REF!</v>
      </c>
      <c r="C169" s="685" t="str">
        <f t="shared" si="99"/>
        <v>#REF!</v>
      </c>
      <c r="D169" s="705"/>
      <c r="E169" s="705"/>
      <c r="F169" s="705"/>
      <c r="G169" s="705"/>
      <c r="H169" s="705"/>
    </row>
    <row r="170">
      <c r="B170" s="427"/>
      <c r="C170" s="427"/>
      <c r="D170" s="705"/>
      <c r="E170" s="705"/>
      <c r="F170" s="705"/>
      <c r="G170" s="705"/>
      <c r="H170" s="705"/>
    </row>
    <row r="171">
      <c r="B171" s="698" t="str">
        <f t="shared" ref="B171:C171" si="100">'①ひな形'!AJ35</f>
        <v>#REF!</v>
      </c>
      <c r="C171" s="698" t="str">
        <f t="shared" si="100"/>
        <v>#REF!</v>
      </c>
      <c r="D171" s="705"/>
      <c r="E171" s="705"/>
      <c r="F171" s="705"/>
      <c r="G171" s="705"/>
      <c r="H171" s="705"/>
    </row>
    <row r="172">
      <c r="B172" s="683"/>
      <c r="C172" s="683"/>
      <c r="D172" s="705"/>
      <c r="E172" s="705"/>
      <c r="F172" s="705"/>
      <c r="G172" s="705"/>
      <c r="H172" s="705"/>
    </row>
    <row r="173">
      <c r="B173" s="685" t="str">
        <f t="shared" ref="B173:C173" si="101">VLOOKUP('①ひな形'!AJ36,'①ひな形'!$A$34:$B$99,2,FALSE)</f>
        <v>#REF!</v>
      </c>
      <c r="C173" s="685" t="str">
        <f t="shared" si="101"/>
        <v>#REF!</v>
      </c>
      <c r="D173" s="705"/>
      <c r="E173" s="705"/>
      <c r="F173" s="705"/>
      <c r="G173" s="705"/>
      <c r="H173" s="705"/>
    </row>
    <row r="174">
      <c r="B174" s="427"/>
      <c r="C174" s="427"/>
      <c r="D174" s="705"/>
      <c r="E174" s="705"/>
      <c r="F174" s="705"/>
      <c r="G174" s="705"/>
      <c r="H174" s="705"/>
    </row>
    <row r="175">
      <c r="B175" s="698" t="str">
        <f t="shared" ref="B175:C175" si="102">'①ひな形'!AJ37</f>
        <v>#REF!</v>
      </c>
      <c r="C175" s="698" t="str">
        <f t="shared" si="102"/>
        <v>#REF!</v>
      </c>
      <c r="D175" s="705"/>
      <c r="E175" s="705"/>
      <c r="F175" s="705"/>
      <c r="G175" s="705"/>
      <c r="H175" s="705"/>
    </row>
    <row r="176">
      <c r="B176" s="683"/>
      <c r="C176" s="683"/>
      <c r="D176" s="705"/>
      <c r="E176" s="705"/>
      <c r="F176" s="705"/>
      <c r="G176" s="705"/>
      <c r="H176" s="705"/>
    </row>
    <row r="177">
      <c r="B177" s="685" t="str">
        <f t="shared" ref="B177:C177" si="103">VLOOKUP('①ひな形'!AJ38,'①ひな形'!$A$34:$B$99,2,FALSE)</f>
        <v>#REF!</v>
      </c>
      <c r="C177" s="685" t="str">
        <f t="shared" si="103"/>
        <v>#REF!</v>
      </c>
      <c r="D177" s="705"/>
      <c r="E177" s="705"/>
      <c r="F177" s="705"/>
      <c r="G177" s="705"/>
      <c r="H177" s="705"/>
    </row>
    <row r="178">
      <c r="B178" s="427"/>
      <c r="C178" s="427"/>
      <c r="D178" s="705"/>
      <c r="E178" s="705"/>
      <c r="F178" s="705"/>
      <c r="G178" s="705"/>
      <c r="H178" s="705"/>
    </row>
    <row r="179">
      <c r="B179" s="698" t="str">
        <f t="shared" ref="B179:C179" si="104">'①ひな形'!AJ39</f>
        <v>#REF!</v>
      </c>
      <c r="C179" s="698" t="str">
        <f t="shared" si="104"/>
        <v>#REF!</v>
      </c>
      <c r="D179" s="705"/>
      <c r="E179" s="705"/>
      <c r="F179" s="705"/>
      <c r="G179" s="705"/>
      <c r="H179" s="705"/>
    </row>
    <row r="180">
      <c r="B180" s="683"/>
      <c r="C180" s="683"/>
      <c r="D180" s="705"/>
      <c r="E180" s="705"/>
      <c r="F180" s="705"/>
      <c r="G180" s="705"/>
      <c r="H180" s="705"/>
    </row>
    <row r="181">
      <c r="B181" s="685" t="str">
        <f t="shared" ref="B181:C181" si="105">VLOOKUP('①ひな形'!AJ40,'①ひな形'!$A$34:$B$99,2,FALSE)</f>
        <v>#REF!</v>
      </c>
      <c r="C181" s="685" t="str">
        <f t="shared" si="105"/>
        <v>#REF!</v>
      </c>
      <c r="D181" s="705"/>
      <c r="E181" s="705"/>
      <c r="F181" s="705"/>
      <c r="G181" s="705"/>
      <c r="H181" s="705"/>
    </row>
    <row r="182">
      <c r="B182" s="427"/>
      <c r="C182" s="427"/>
      <c r="D182" s="705"/>
      <c r="E182" s="705"/>
      <c r="F182" s="705"/>
      <c r="G182" s="705"/>
      <c r="H182" s="705"/>
    </row>
    <row r="183">
      <c r="B183" s="698" t="str">
        <f t="shared" ref="B183:C183" si="106">'①ひな形'!AJ41</f>
        <v>#REF!</v>
      </c>
      <c r="C183" s="698" t="str">
        <f t="shared" si="106"/>
        <v>#REF!</v>
      </c>
      <c r="D183" s="705"/>
      <c r="E183" s="705"/>
      <c r="F183" s="705"/>
      <c r="G183" s="705"/>
      <c r="H183" s="705"/>
    </row>
    <row r="184">
      <c r="B184" s="683"/>
      <c r="C184" s="683"/>
      <c r="D184" s="705"/>
      <c r="E184" s="705"/>
      <c r="F184" s="705"/>
      <c r="G184" s="705"/>
      <c r="H184" s="705"/>
    </row>
    <row r="185">
      <c r="B185" s="675" t="str">
        <f t="shared" ref="B185:C185" si="107">VLOOKUP('①ひな形'!AJ42,'①ひな形'!$A$34:$B$99,2,FALSE)</f>
        <v>#REF!</v>
      </c>
      <c r="C185" s="675" t="str">
        <f t="shared" si="107"/>
        <v>#REF!</v>
      </c>
      <c r="D185" s="705"/>
      <c r="E185" s="705"/>
      <c r="F185" s="705"/>
      <c r="G185" s="705"/>
      <c r="H185" s="705"/>
    </row>
    <row r="186">
      <c r="B186" s="427"/>
      <c r="C186" s="427"/>
      <c r="D186" s="705"/>
      <c r="E186" s="705"/>
      <c r="F186" s="705"/>
      <c r="G186" s="705"/>
      <c r="H186" s="705"/>
    </row>
    <row r="187">
      <c r="B187" s="691" t="str">
        <f t="shared" ref="B187:C187" si="108">'①ひな形'!AJ43</f>
        <v>#REF!</v>
      </c>
      <c r="C187" s="691" t="str">
        <f t="shared" si="108"/>
        <v>#REF!</v>
      </c>
      <c r="D187" s="705"/>
      <c r="E187" s="705"/>
      <c r="F187" s="705"/>
      <c r="G187" s="705"/>
      <c r="H187" s="705"/>
    </row>
    <row r="188">
      <c r="B188" s="563"/>
      <c r="C188" s="563"/>
      <c r="D188" s="705"/>
      <c r="E188" s="705"/>
      <c r="F188" s="705"/>
      <c r="G188" s="705"/>
      <c r="H188" s="705"/>
    </row>
    <row r="189">
      <c r="B189" s="675" t="str">
        <f t="shared" ref="B189:C189" si="109">VLOOKUP('①ひな形'!AJ44,'①ひな形'!$A$34:$B$99,2,FALSE)</f>
        <v>#REF!</v>
      </c>
      <c r="C189" s="675" t="str">
        <f t="shared" si="109"/>
        <v>#REF!</v>
      </c>
      <c r="D189" s="705"/>
      <c r="E189" s="705"/>
      <c r="F189" s="705"/>
      <c r="G189" s="705"/>
      <c r="H189" s="705"/>
    </row>
    <row r="190">
      <c r="B190" s="427"/>
      <c r="C190" s="427"/>
      <c r="D190" s="705"/>
      <c r="E190" s="705"/>
      <c r="F190" s="705"/>
      <c r="G190" s="705"/>
      <c r="H190" s="705"/>
    </row>
    <row r="191">
      <c r="B191" s="691" t="str">
        <f t="shared" ref="B191:C191" si="110">'①ひな形'!AJ45</f>
        <v>#REF!</v>
      </c>
      <c r="C191" s="691" t="str">
        <f t="shared" si="110"/>
        <v>#REF!</v>
      </c>
      <c r="D191" s="705"/>
      <c r="E191" s="705"/>
      <c r="F191" s="705"/>
      <c r="G191" s="705"/>
      <c r="H191" s="705"/>
    </row>
    <row r="192">
      <c r="B192" s="699"/>
      <c r="C192" s="699"/>
      <c r="D192" s="705"/>
      <c r="E192" s="705"/>
      <c r="F192" s="705"/>
      <c r="G192" s="705"/>
      <c r="H192" s="705"/>
    </row>
    <row r="193">
      <c r="B193" s="700" t="str">
        <f t="shared" ref="B193:C193" si="111">VLOOKUP('①ひな形'!AJ46,'①ひな形'!$A$34:$B$99,2,FALSE)</f>
        <v>#REF!</v>
      </c>
      <c r="C193" s="700" t="str">
        <f t="shared" si="111"/>
        <v>#REF!</v>
      </c>
      <c r="D193" s="705"/>
      <c r="E193" s="705"/>
      <c r="F193" s="705"/>
      <c r="G193" s="705"/>
      <c r="H193" s="705"/>
    </row>
    <row r="194">
      <c r="B194" s="427"/>
      <c r="C194" s="427"/>
      <c r="D194" s="705"/>
      <c r="E194" s="705"/>
      <c r="F194" s="705"/>
      <c r="G194" s="705"/>
      <c r="H194" s="705"/>
    </row>
    <row r="195">
      <c r="B195" s="701" t="str">
        <f t="shared" ref="B195:C195" si="112">'①ひな形'!AJ47</f>
        <v>#REF!</v>
      </c>
      <c r="C195" s="701" t="str">
        <f t="shared" si="112"/>
        <v>#REF!</v>
      </c>
      <c r="D195" s="705"/>
      <c r="E195" s="705"/>
      <c r="F195" s="705"/>
      <c r="G195" s="705"/>
      <c r="H195" s="705"/>
    </row>
    <row r="196">
      <c r="B196" s="541"/>
      <c r="C196" s="705"/>
      <c r="D196" s="705"/>
      <c r="E196" s="705"/>
      <c r="F196" s="705"/>
      <c r="G196" s="705"/>
      <c r="H196" s="705"/>
    </row>
    <row r="197">
      <c r="B197" s="541"/>
      <c r="C197" s="705"/>
      <c r="D197" s="705"/>
      <c r="E197" s="705"/>
      <c r="F197" s="705"/>
      <c r="G197" s="705"/>
      <c r="H197" s="705"/>
    </row>
    <row r="198">
      <c r="B198" s="541"/>
      <c r="C198" s="705"/>
      <c r="D198" s="705"/>
      <c r="E198" s="705"/>
      <c r="F198" s="705"/>
      <c r="G198" s="705"/>
      <c r="H198" s="705"/>
    </row>
    <row r="199">
      <c r="B199" s="541"/>
      <c r="C199" s="705"/>
      <c r="D199" s="705"/>
      <c r="E199" s="705"/>
      <c r="F199" s="705"/>
      <c r="G199" s="705"/>
      <c r="H199" s="705"/>
    </row>
    <row r="200">
      <c r="B200" s="541"/>
      <c r="C200" s="705"/>
      <c r="D200" s="705"/>
      <c r="E200" s="705"/>
      <c r="F200" s="705"/>
      <c r="G200" s="705"/>
      <c r="H200" s="705"/>
    </row>
    <row r="201">
      <c r="B201" s="541"/>
      <c r="C201" s="705"/>
      <c r="D201" s="705"/>
      <c r="E201" s="705"/>
      <c r="F201" s="705"/>
      <c r="G201" s="705"/>
      <c r="H201" s="705"/>
    </row>
    <row r="202">
      <c r="B202" s="541"/>
      <c r="C202" s="705"/>
      <c r="D202" s="705"/>
      <c r="E202" s="705"/>
      <c r="F202" s="705"/>
      <c r="G202" s="705"/>
      <c r="H202" s="705"/>
    </row>
    <row r="203">
      <c r="B203" s="541"/>
      <c r="C203" s="705"/>
      <c r="D203" s="705"/>
      <c r="E203" s="705"/>
      <c r="F203" s="705"/>
      <c r="G203" s="705"/>
      <c r="H203" s="705"/>
    </row>
    <row r="204">
      <c r="B204" s="541"/>
      <c r="C204" s="705"/>
      <c r="D204" s="705"/>
      <c r="E204" s="705"/>
      <c r="F204" s="705"/>
      <c r="G204" s="705"/>
      <c r="H204" s="705"/>
    </row>
    <row r="205">
      <c r="B205" s="541"/>
      <c r="C205" s="705"/>
      <c r="D205" s="705"/>
      <c r="E205" s="705"/>
      <c r="F205" s="705"/>
      <c r="G205" s="705"/>
      <c r="H205" s="705"/>
    </row>
    <row r="206">
      <c r="B206" s="541"/>
      <c r="C206" s="705"/>
      <c r="D206" s="705"/>
      <c r="E206" s="705"/>
      <c r="F206" s="705"/>
      <c r="G206" s="705"/>
      <c r="H206" s="705"/>
    </row>
    <row r="207">
      <c r="B207" s="541"/>
      <c r="C207" s="705"/>
      <c r="D207" s="705"/>
      <c r="E207" s="705"/>
      <c r="F207" s="705"/>
      <c r="G207" s="705"/>
      <c r="H207" s="705"/>
    </row>
    <row r="208">
      <c r="B208" s="541"/>
      <c r="C208" s="705"/>
      <c r="D208" s="705"/>
      <c r="E208" s="705"/>
      <c r="F208" s="705"/>
      <c r="G208" s="705"/>
      <c r="H208" s="705"/>
    </row>
    <row r="209">
      <c r="B209" s="541"/>
      <c r="C209" s="705"/>
      <c r="D209" s="705"/>
      <c r="E209" s="705"/>
      <c r="F209" s="705"/>
      <c r="G209" s="705"/>
      <c r="H209" s="705"/>
    </row>
    <row r="210">
      <c r="B210" s="541"/>
      <c r="C210" s="705"/>
      <c r="D210" s="705"/>
      <c r="E210" s="705"/>
      <c r="F210" s="705"/>
      <c r="G210" s="705"/>
      <c r="H210" s="705"/>
    </row>
    <row r="211">
      <c r="B211" s="541"/>
      <c r="C211" s="705"/>
      <c r="D211" s="705"/>
      <c r="E211" s="705"/>
      <c r="F211" s="705"/>
      <c r="G211" s="705"/>
      <c r="H211" s="705"/>
    </row>
    <row r="212">
      <c r="B212" s="541"/>
      <c r="C212" s="705"/>
      <c r="D212" s="705"/>
      <c r="E212" s="705"/>
      <c r="F212" s="705"/>
      <c r="G212" s="705"/>
      <c r="H212" s="705"/>
    </row>
    <row r="213">
      <c r="B213" s="541"/>
      <c r="C213" s="705"/>
      <c r="D213" s="705"/>
      <c r="E213" s="705"/>
      <c r="F213" s="705"/>
      <c r="G213" s="705"/>
      <c r="H213" s="705"/>
    </row>
    <row r="214">
      <c r="B214" s="541"/>
      <c r="C214" s="705"/>
      <c r="D214" s="705"/>
      <c r="E214" s="705"/>
      <c r="F214" s="705"/>
      <c r="G214" s="705"/>
      <c r="H214" s="705"/>
    </row>
    <row r="215">
      <c r="B215" s="541"/>
      <c r="C215" s="705"/>
      <c r="D215" s="705"/>
      <c r="E215" s="705"/>
      <c r="F215" s="705"/>
      <c r="G215" s="705"/>
      <c r="H215" s="705"/>
    </row>
    <row r="216">
      <c r="B216" s="541"/>
      <c r="C216" s="705"/>
      <c r="D216" s="705"/>
      <c r="E216" s="705"/>
      <c r="F216" s="705"/>
      <c r="G216" s="705"/>
      <c r="H216" s="705"/>
    </row>
    <row r="217">
      <c r="B217" s="529"/>
    </row>
    <row r="218">
      <c r="B218" s="529"/>
    </row>
    <row r="219">
      <c r="B219" s="529"/>
    </row>
    <row r="220">
      <c r="B220" s="529"/>
    </row>
    <row r="221">
      <c r="B221" s="529"/>
    </row>
    <row r="222">
      <c r="B222" s="529"/>
    </row>
    <row r="223">
      <c r="B223" s="529"/>
    </row>
    <row r="224">
      <c r="B224" s="529"/>
    </row>
    <row r="225">
      <c r="B225" s="529"/>
    </row>
    <row r="226">
      <c r="B226" s="529"/>
    </row>
    <row r="227">
      <c r="B227" s="529"/>
    </row>
    <row r="228">
      <c r="B228" s="529"/>
    </row>
    <row r="229">
      <c r="B229" s="529"/>
    </row>
    <row r="230">
      <c r="B230" s="529"/>
    </row>
    <row r="231">
      <c r="B231" s="529"/>
    </row>
    <row r="232">
      <c r="B232" s="529"/>
    </row>
    <row r="233">
      <c r="B233" s="529"/>
    </row>
    <row r="234">
      <c r="B234" s="529"/>
    </row>
    <row r="235">
      <c r="B235" s="529"/>
    </row>
    <row r="236">
      <c r="B236" s="529"/>
    </row>
    <row r="237">
      <c r="B237" s="529"/>
    </row>
    <row r="238">
      <c r="B238" s="529"/>
    </row>
    <row r="239">
      <c r="B239" s="529"/>
    </row>
    <row r="240">
      <c r="B240" s="529"/>
    </row>
    <row r="241">
      <c r="B241" s="529"/>
    </row>
    <row r="242">
      <c r="B242" s="529"/>
    </row>
    <row r="243">
      <c r="B243" s="529"/>
    </row>
    <row r="244">
      <c r="B244" s="529"/>
    </row>
    <row r="245">
      <c r="B245" s="529"/>
    </row>
    <row r="246">
      <c r="B246" s="529"/>
    </row>
    <row r="247">
      <c r="B247" s="529"/>
    </row>
    <row r="248">
      <c r="B248" s="529"/>
    </row>
    <row r="249">
      <c r="B249" s="529"/>
    </row>
    <row r="250">
      <c r="B250" s="529"/>
    </row>
    <row r="251">
      <c r="B251" s="529"/>
    </row>
    <row r="252">
      <c r="B252" s="529"/>
    </row>
    <row r="253">
      <c r="B253" s="529"/>
    </row>
    <row r="254">
      <c r="B254" s="529"/>
    </row>
    <row r="255">
      <c r="B255" s="529"/>
    </row>
    <row r="256">
      <c r="B256" s="529"/>
    </row>
    <row r="257">
      <c r="B257" s="529"/>
    </row>
    <row r="258">
      <c r="B258" s="529"/>
    </row>
    <row r="259">
      <c r="B259" s="529"/>
    </row>
    <row r="260">
      <c r="B260" s="529"/>
    </row>
    <row r="261">
      <c r="B261" s="529"/>
    </row>
    <row r="262">
      <c r="B262" s="529"/>
    </row>
    <row r="263">
      <c r="B263" s="529"/>
    </row>
    <row r="264">
      <c r="B264" s="529"/>
    </row>
    <row r="265">
      <c r="B265" s="529"/>
    </row>
    <row r="266">
      <c r="B266" s="529"/>
    </row>
    <row r="267">
      <c r="B267" s="529"/>
    </row>
    <row r="268">
      <c r="B268" s="529"/>
    </row>
    <row r="269">
      <c r="B269" s="529"/>
    </row>
    <row r="270">
      <c r="B270" s="529"/>
    </row>
    <row r="271">
      <c r="B271" s="529"/>
    </row>
    <row r="272">
      <c r="B272" s="529"/>
    </row>
    <row r="273">
      <c r="B273" s="529"/>
    </row>
    <row r="274">
      <c r="B274" s="529"/>
    </row>
    <row r="275">
      <c r="B275" s="529"/>
    </row>
    <row r="276">
      <c r="B276" s="529"/>
    </row>
    <row r="277">
      <c r="B277" s="529"/>
    </row>
    <row r="278">
      <c r="B278" s="529"/>
    </row>
    <row r="279">
      <c r="B279" s="529"/>
    </row>
    <row r="280">
      <c r="B280" s="529"/>
    </row>
    <row r="281">
      <c r="B281" s="529"/>
    </row>
    <row r="282">
      <c r="B282" s="529"/>
    </row>
    <row r="283">
      <c r="B283" s="529"/>
    </row>
    <row r="284">
      <c r="B284" s="529"/>
    </row>
    <row r="285">
      <c r="B285" s="529"/>
    </row>
    <row r="286">
      <c r="B286" s="529"/>
    </row>
    <row r="287">
      <c r="B287" s="529"/>
    </row>
    <row r="288">
      <c r="B288" s="529"/>
    </row>
    <row r="289">
      <c r="B289" s="529"/>
    </row>
    <row r="290">
      <c r="B290" s="529"/>
    </row>
    <row r="291">
      <c r="B291" s="529"/>
    </row>
    <row r="292">
      <c r="B292" s="529"/>
    </row>
    <row r="293">
      <c r="B293" s="529"/>
    </row>
    <row r="294">
      <c r="B294" s="529"/>
    </row>
    <row r="295">
      <c r="B295" s="529"/>
    </row>
    <row r="296">
      <c r="B296" s="529"/>
    </row>
    <row r="297">
      <c r="B297" s="529"/>
    </row>
    <row r="298">
      <c r="B298" s="529"/>
    </row>
    <row r="299">
      <c r="B299" s="529"/>
    </row>
    <row r="300">
      <c r="B300" s="529"/>
    </row>
    <row r="301">
      <c r="B301" s="529"/>
    </row>
    <row r="302">
      <c r="B302" s="529"/>
    </row>
    <row r="303">
      <c r="B303" s="529"/>
    </row>
    <row r="304">
      <c r="B304" s="529"/>
    </row>
    <row r="305">
      <c r="B305" s="529"/>
    </row>
    <row r="306">
      <c r="B306" s="529"/>
    </row>
    <row r="307">
      <c r="B307" s="529"/>
    </row>
    <row r="308">
      <c r="B308" s="529"/>
    </row>
    <row r="309">
      <c r="B309" s="529"/>
    </row>
    <row r="310">
      <c r="B310" s="529"/>
    </row>
    <row r="311">
      <c r="B311" s="529"/>
    </row>
    <row r="312">
      <c r="B312" s="529"/>
    </row>
    <row r="313">
      <c r="B313" s="529"/>
    </row>
    <row r="314">
      <c r="B314" s="529"/>
    </row>
    <row r="315">
      <c r="B315" s="529"/>
    </row>
    <row r="316">
      <c r="B316" s="529"/>
    </row>
    <row r="317">
      <c r="B317" s="529"/>
    </row>
    <row r="318">
      <c r="B318" s="529"/>
    </row>
    <row r="319">
      <c r="B319" s="529"/>
    </row>
    <row r="320">
      <c r="B320" s="529"/>
    </row>
    <row r="321">
      <c r="B321" s="529"/>
    </row>
    <row r="322">
      <c r="B322" s="529"/>
    </row>
    <row r="323">
      <c r="B323" s="529"/>
    </row>
    <row r="324">
      <c r="B324" s="529"/>
    </row>
    <row r="325">
      <c r="B325" s="529"/>
    </row>
    <row r="326">
      <c r="B326" s="529"/>
    </row>
    <row r="327">
      <c r="B327" s="529"/>
    </row>
    <row r="328">
      <c r="B328" s="529"/>
    </row>
    <row r="329">
      <c r="B329" s="529"/>
    </row>
    <row r="330">
      <c r="B330" s="529"/>
    </row>
    <row r="331">
      <c r="B331" s="529"/>
    </row>
    <row r="332">
      <c r="B332" s="529"/>
    </row>
    <row r="333">
      <c r="B333" s="529"/>
    </row>
    <row r="334">
      <c r="B334" s="529"/>
    </row>
    <row r="335">
      <c r="B335" s="529"/>
    </row>
    <row r="336">
      <c r="B336" s="529"/>
    </row>
    <row r="337">
      <c r="B337" s="529"/>
    </row>
    <row r="338">
      <c r="B338" s="529"/>
    </row>
    <row r="339">
      <c r="B339" s="529"/>
    </row>
    <row r="340">
      <c r="B340" s="529"/>
    </row>
    <row r="341">
      <c r="B341" s="529"/>
    </row>
    <row r="342">
      <c r="B342" s="529"/>
    </row>
    <row r="343">
      <c r="B343" s="529"/>
    </row>
    <row r="344">
      <c r="B344" s="529"/>
    </row>
    <row r="345">
      <c r="B345" s="529"/>
    </row>
    <row r="346">
      <c r="B346" s="529"/>
    </row>
    <row r="347">
      <c r="B347" s="529"/>
    </row>
    <row r="348">
      <c r="B348" s="529"/>
    </row>
    <row r="349">
      <c r="B349" s="529"/>
    </row>
    <row r="350">
      <c r="B350" s="529"/>
    </row>
    <row r="351">
      <c r="B351" s="529"/>
    </row>
    <row r="352">
      <c r="B352" s="529"/>
    </row>
    <row r="353">
      <c r="B353" s="529"/>
    </row>
    <row r="354">
      <c r="B354" s="529"/>
    </row>
    <row r="355">
      <c r="B355" s="529"/>
    </row>
    <row r="356">
      <c r="B356" s="529"/>
    </row>
    <row r="357">
      <c r="B357" s="529"/>
    </row>
    <row r="358">
      <c r="B358" s="529"/>
    </row>
    <row r="359">
      <c r="B359" s="529"/>
    </row>
    <row r="360">
      <c r="B360" s="529"/>
    </row>
    <row r="361">
      <c r="B361" s="529"/>
    </row>
    <row r="362">
      <c r="B362" s="529"/>
    </row>
    <row r="363">
      <c r="B363" s="529"/>
    </row>
    <row r="364">
      <c r="B364" s="529"/>
    </row>
    <row r="365">
      <c r="B365" s="529"/>
    </row>
    <row r="366">
      <c r="B366" s="529"/>
    </row>
    <row r="367">
      <c r="B367" s="529"/>
    </row>
    <row r="368">
      <c r="B368" s="529"/>
    </row>
    <row r="369">
      <c r="B369" s="529"/>
    </row>
    <row r="370">
      <c r="B370" s="529"/>
    </row>
    <row r="371">
      <c r="B371" s="529"/>
    </row>
    <row r="372">
      <c r="B372" s="529"/>
    </row>
    <row r="373">
      <c r="B373" s="529"/>
    </row>
    <row r="374">
      <c r="B374" s="529"/>
    </row>
    <row r="375">
      <c r="B375" s="529"/>
    </row>
    <row r="376">
      <c r="B376" s="529"/>
    </row>
    <row r="377">
      <c r="B377" s="529"/>
    </row>
    <row r="378">
      <c r="B378" s="529"/>
    </row>
    <row r="379">
      <c r="B379" s="529"/>
    </row>
    <row r="380">
      <c r="B380" s="529"/>
    </row>
    <row r="381">
      <c r="B381" s="529"/>
    </row>
    <row r="382">
      <c r="B382" s="529"/>
    </row>
    <row r="383">
      <c r="B383" s="529"/>
    </row>
    <row r="384">
      <c r="B384" s="529"/>
    </row>
    <row r="385">
      <c r="B385" s="529"/>
    </row>
    <row r="386">
      <c r="B386" s="529"/>
    </row>
    <row r="387">
      <c r="B387" s="529"/>
    </row>
    <row r="388">
      <c r="B388" s="529"/>
    </row>
    <row r="389">
      <c r="B389" s="529"/>
    </row>
    <row r="390">
      <c r="B390" s="529"/>
    </row>
    <row r="391">
      <c r="B391" s="529"/>
    </row>
    <row r="392">
      <c r="B392" s="529"/>
    </row>
    <row r="393">
      <c r="B393" s="529"/>
    </row>
    <row r="394">
      <c r="B394" s="529"/>
    </row>
    <row r="395">
      <c r="B395" s="529"/>
    </row>
    <row r="396">
      <c r="B396" s="529"/>
    </row>
    <row r="397">
      <c r="B397" s="529"/>
    </row>
    <row r="398">
      <c r="B398" s="529"/>
    </row>
    <row r="399">
      <c r="B399" s="529"/>
    </row>
    <row r="400">
      <c r="B400" s="529"/>
    </row>
    <row r="401">
      <c r="B401" s="529"/>
    </row>
    <row r="402">
      <c r="B402" s="529"/>
    </row>
    <row r="403">
      <c r="B403" s="529"/>
    </row>
    <row r="404">
      <c r="B404" s="529"/>
    </row>
    <row r="405">
      <c r="B405" s="529"/>
    </row>
    <row r="406">
      <c r="B406" s="529"/>
    </row>
    <row r="407">
      <c r="B407" s="529"/>
    </row>
    <row r="408">
      <c r="B408" s="529"/>
    </row>
    <row r="409">
      <c r="B409" s="529"/>
    </row>
    <row r="410">
      <c r="B410" s="529"/>
    </row>
    <row r="411">
      <c r="B411" s="529"/>
    </row>
    <row r="412">
      <c r="B412" s="529"/>
    </row>
    <row r="413">
      <c r="B413" s="529"/>
    </row>
    <row r="414">
      <c r="B414" s="529"/>
    </row>
    <row r="415">
      <c r="B415" s="529"/>
    </row>
    <row r="416">
      <c r="B416" s="529"/>
    </row>
    <row r="417">
      <c r="B417" s="529"/>
    </row>
    <row r="418">
      <c r="B418" s="529"/>
    </row>
    <row r="419">
      <c r="B419" s="529"/>
    </row>
    <row r="420">
      <c r="B420" s="529"/>
    </row>
    <row r="421">
      <c r="B421" s="529"/>
    </row>
    <row r="422">
      <c r="B422" s="529"/>
    </row>
    <row r="423">
      <c r="B423" s="529"/>
    </row>
    <row r="424">
      <c r="B424" s="529"/>
    </row>
    <row r="425">
      <c r="B425" s="529"/>
    </row>
    <row r="426">
      <c r="B426" s="529"/>
    </row>
    <row r="427">
      <c r="B427" s="529"/>
    </row>
    <row r="428">
      <c r="B428" s="529"/>
    </row>
    <row r="429">
      <c r="B429" s="529"/>
    </row>
    <row r="430">
      <c r="B430" s="529"/>
    </row>
    <row r="431">
      <c r="B431" s="529"/>
    </row>
    <row r="432">
      <c r="B432" s="529"/>
    </row>
    <row r="433">
      <c r="B433" s="529"/>
    </row>
    <row r="434">
      <c r="B434" s="529"/>
    </row>
    <row r="435">
      <c r="B435" s="529"/>
    </row>
    <row r="436">
      <c r="B436" s="529"/>
    </row>
    <row r="437">
      <c r="B437" s="529"/>
    </row>
    <row r="438">
      <c r="B438" s="529"/>
    </row>
    <row r="439">
      <c r="B439" s="529"/>
    </row>
    <row r="440">
      <c r="B440" s="529"/>
    </row>
    <row r="441">
      <c r="B441" s="529"/>
    </row>
    <row r="442">
      <c r="B442" s="529"/>
    </row>
    <row r="443">
      <c r="B443" s="529"/>
    </row>
    <row r="444">
      <c r="B444" s="529"/>
    </row>
    <row r="445">
      <c r="B445" s="529"/>
    </row>
    <row r="446">
      <c r="B446" s="529"/>
    </row>
    <row r="447">
      <c r="B447" s="529"/>
    </row>
    <row r="448">
      <c r="B448" s="529"/>
    </row>
    <row r="449">
      <c r="B449" s="529"/>
    </row>
    <row r="450">
      <c r="B450" s="529"/>
    </row>
    <row r="451">
      <c r="B451" s="529"/>
    </row>
    <row r="452">
      <c r="B452" s="529"/>
    </row>
    <row r="453">
      <c r="B453" s="529"/>
    </row>
    <row r="454">
      <c r="B454" s="529"/>
    </row>
    <row r="455">
      <c r="B455" s="529"/>
    </row>
    <row r="456">
      <c r="B456" s="529"/>
    </row>
    <row r="457">
      <c r="B457" s="529"/>
    </row>
    <row r="458">
      <c r="B458" s="529"/>
    </row>
    <row r="459">
      <c r="B459" s="529"/>
    </row>
    <row r="460">
      <c r="B460" s="529"/>
    </row>
    <row r="461">
      <c r="B461" s="529"/>
    </row>
    <row r="462">
      <c r="B462" s="529"/>
    </row>
    <row r="463">
      <c r="B463" s="529"/>
    </row>
    <row r="464">
      <c r="B464" s="529"/>
    </row>
    <row r="465">
      <c r="B465" s="529"/>
    </row>
    <row r="466">
      <c r="B466" s="529"/>
    </row>
    <row r="467">
      <c r="B467" s="529"/>
    </row>
    <row r="468">
      <c r="B468" s="529"/>
    </row>
    <row r="469">
      <c r="B469" s="529"/>
    </row>
    <row r="470">
      <c r="B470" s="529"/>
    </row>
    <row r="471">
      <c r="B471" s="529"/>
    </row>
    <row r="472">
      <c r="B472" s="529"/>
    </row>
    <row r="473">
      <c r="B473" s="529"/>
    </row>
    <row r="474">
      <c r="B474" s="529"/>
    </row>
    <row r="475">
      <c r="B475" s="529"/>
    </row>
    <row r="476">
      <c r="B476" s="529"/>
    </row>
    <row r="477">
      <c r="B477" s="529"/>
    </row>
    <row r="478">
      <c r="B478" s="529"/>
    </row>
    <row r="479">
      <c r="B479" s="529"/>
    </row>
    <row r="480">
      <c r="B480" s="529"/>
    </row>
    <row r="481">
      <c r="B481" s="529"/>
    </row>
    <row r="482">
      <c r="B482" s="529"/>
    </row>
    <row r="483">
      <c r="B483" s="529"/>
    </row>
    <row r="484">
      <c r="B484" s="529"/>
    </row>
    <row r="485">
      <c r="B485" s="529"/>
    </row>
    <row r="486">
      <c r="B486" s="529"/>
    </row>
    <row r="487">
      <c r="B487" s="529"/>
    </row>
    <row r="488">
      <c r="B488" s="529"/>
    </row>
    <row r="489">
      <c r="B489" s="529"/>
    </row>
    <row r="490">
      <c r="B490" s="529"/>
    </row>
    <row r="491">
      <c r="B491" s="529"/>
    </row>
    <row r="492">
      <c r="B492" s="529"/>
    </row>
    <row r="493">
      <c r="B493" s="529"/>
    </row>
    <row r="494">
      <c r="B494" s="529"/>
    </row>
    <row r="495">
      <c r="B495" s="529"/>
    </row>
    <row r="496">
      <c r="B496" s="529"/>
    </row>
    <row r="497">
      <c r="B497" s="529"/>
    </row>
    <row r="498">
      <c r="B498" s="529"/>
    </row>
    <row r="499">
      <c r="B499" s="529"/>
    </row>
    <row r="500">
      <c r="B500" s="529"/>
    </row>
    <row r="501">
      <c r="B501" s="529"/>
    </row>
    <row r="502">
      <c r="B502" s="529"/>
    </row>
    <row r="503">
      <c r="B503" s="529"/>
    </row>
    <row r="504">
      <c r="B504" s="529"/>
    </row>
    <row r="505">
      <c r="B505" s="529"/>
    </row>
    <row r="506">
      <c r="B506" s="529"/>
    </row>
    <row r="507">
      <c r="B507" s="529"/>
    </row>
    <row r="508">
      <c r="B508" s="529"/>
    </row>
    <row r="509">
      <c r="B509" s="529"/>
    </row>
    <row r="510">
      <c r="B510" s="529"/>
    </row>
    <row r="511">
      <c r="B511" s="529"/>
    </row>
    <row r="512">
      <c r="B512" s="529"/>
    </row>
    <row r="513">
      <c r="B513" s="529"/>
    </row>
    <row r="514">
      <c r="B514" s="529"/>
    </row>
    <row r="515">
      <c r="B515" s="529"/>
    </row>
    <row r="516">
      <c r="B516" s="529"/>
    </row>
    <row r="517">
      <c r="B517" s="529"/>
    </row>
    <row r="518">
      <c r="B518" s="529"/>
    </row>
    <row r="519">
      <c r="B519" s="529"/>
    </row>
    <row r="520">
      <c r="B520" s="529"/>
    </row>
    <row r="521">
      <c r="B521" s="529"/>
    </row>
    <row r="522">
      <c r="B522" s="529"/>
    </row>
    <row r="523">
      <c r="B523" s="529"/>
    </row>
    <row r="524">
      <c r="B524" s="529"/>
    </row>
    <row r="525">
      <c r="B525" s="529"/>
    </row>
    <row r="526">
      <c r="B526" s="529"/>
    </row>
    <row r="527">
      <c r="B527" s="529"/>
    </row>
    <row r="528">
      <c r="B528" s="529"/>
    </row>
    <row r="529">
      <c r="B529" s="529"/>
    </row>
    <row r="530">
      <c r="B530" s="529"/>
    </row>
    <row r="531">
      <c r="B531" s="529"/>
    </row>
    <row r="532">
      <c r="B532" s="529"/>
    </row>
    <row r="533">
      <c r="B533" s="529"/>
    </row>
    <row r="534">
      <c r="B534" s="529"/>
    </row>
    <row r="535">
      <c r="B535" s="529"/>
    </row>
    <row r="536">
      <c r="B536" s="529"/>
    </row>
    <row r="537">
      <c r="B537" s="529"/>
    </row>
    <row r="538">
      <c r="B538" s="529"/>
    </row>
    <row r="539">
      <c r="B539" s="529"/>
    </row>
    <row r="540">
      <c r="B540" s="529"/>
    </row>
    <row r="541">
      <c r="B541" s="529"/>
    </row>
    <row r="542">
      <c r="B542" s="529"/>
    </row>
    <row r="543">
      <c r="B543" s="529"/>
    </row>
    <row r="544">
      <c r="B544" s="529"/>
    </row>
    <row r="545">
      <c r="B545" s="529"/>
    </row>
    <row r="546">
      <c r="B546" s="529"/>
    </row>
    <row r="547">
      <c r="B547" s="529"/>
    </row>
    <row r="548">
      <c r="B548" s="529"/>
    </row>
    <row r="549">
      <c r="B549" s="529"/>
    </row>
    <row r="550">
      <c r="B550" s="529"/>
    </row>
    <row r="551">
      <c r="B551" s="529"/>
    </row>
    <row r="552">
      <c r="B552" s="529"/>
    </row>
    <row r="553">
      <c r="B553" s="529"/>
    </row>
    <row r="554">
      <c r="B554" s="529"/>
    </row>
    <row r="555">
      <c r="B555" s="529"/>
    </row>
    <row r="556">
      <c r="B556" s="529"/>
    </row>
    <row r="557">
      <c r="B557" s="529"/>
    </row>
    <row r="558">
      <c r="B558" s="529"/>
    </row>
    <row r="559">
      <c r="B559" s="529"/>
    </row>
    <row r="560">
      <c r="B560" s="529"/>
    </row>
    <row r="561">
      <c r="B561" s="529"/>
    </row>
    <row r="562">
      <c r="B562" s="529"/>
    </row>
    <row r="563">
      <c r="B563" s="529"/>
    </row>
    <row r="564">
      <c r="B564" s="529"/>
    </row>
    <row r="565">
      <c r="B565" s="529"/>
    </row>
    <row r="566">
      <c r="B566" s="529"/>
    </row>
    <row r="567">
      <c r="B567" s="529"/>
    </row>
    <row r="568">
      <c r="B568" s="529"/>
    </row>
    <row r="569">
      <c r="B569" s="529"/>
    </row>
    <row r="570">
      <c r="B570" s="529"/>
    </row>
    <row r="571">
      <c r="B571" s="529"/>
    </row>
    <row r="572">
      <c r="B572" s="529"/>
    </row>
    <row r="573">
      <c r="B573" s="529"/>
    </row>
    <row r="574">
      <c r="B574" s="529"/>
    </row>
    <row r="575">
      <c r="B575" s="529"/>
    </row>
    <row r="576">
      <c r="B576" s="529"/>
    </row>
    <row r="577">
      <c r="B577" s="529"/>
    </row>
    <row r="578">
      <c r="B578" s="529"/>
    </row>
    <row r="579">
      <c r="B579" s="529"/>
    </row>
    <row r="580">
      <c r="B580" s="529"/>
    </row>
    <row r="581">
      <c r="B581" s="529"/>
    </row>
    <row r="582">
      <c r="B582" s="529"/>
    </row>
    <row r="583">
      <c r="B583" s="529"/>
    </row>
    <row r="584">
      <c r="B584" s="529"/>
    </row>
    <row r="585">
      <c r="B585" s="529"/>
    </row>
    <row r="586">
      <c r="B586" s="529"/>
    </row>
    <row r="587">
      <c r="B587" s="529"/>
    </row>
    <row r="588">
      <c r="B588" s="529"/>
    </row>
    <row r="589">
      <c r="B589" s="529"/>
    </row>
    <row r="590">
      <c r="B590" s="529"/>
    </row>
    <row r="591">
      <c r="B591" s="529"/>
    </row>
    <row r="592">
      <c r="B592" s="529"/>
    </row>
    <row r="593">
      <c r="B593" s="529"/>
    </row>
    <row r="594">
      <c r="B594" s="529"/>
    </row>
    <row r="595">
      <c r="B595" s="529"/>
    </row>
    <row r="596">
      <c r="B596" s="529"/>
    </row>
    <row r="597">
      <c r="B597" s="529"/>
    </row>
    <row r="598">
      <c r="B598" s="529"/>
    </row>
    <row r="599">
      <c r="B599" s="529"/>
    </row>
    <row r="600">
      <c r="B600" s="529"/>
    </row>
    <row r="601">
      <c r="B601" s="529"/>
    </row>
    <row r="602">
      <c r="B602" s="529"/>
    </row>
    <row r="603">
      <c r="B603" s="529"/>
    </row>
    <row r="604">
      <c r="B604" s="529"/>
    </row>
    <row r="605">
      <c r="B605" s="529"/>
    </row>
    <row r="606">
      <c r="B606" s="529"/>
    </row>
    <row r="607">
      <c r="B607" s="529"/>
    </row>
    <row r="608">
      <c r="B608" s="529"/>
    </row>
    <row r="609">
      <c r="B609" s="529"/>
    </row>
    <row r="610">
      <c r="B610" s="529"/>
    </row>
    <row r="611">
      <c r="B611" s="529"/>
    </row>
    <row r="612">
      <c r="B612" s="529"/>
    </row>
    <row r="613">
      <c r="B613" s="529"/>
    </row>
    <row r="614">
      <c r="B614" s="529"/>
    </row>
    <row r="615">
      <c r="B615" s="529"/>
    </row>
    <row r="616">
      <c r="B616" s="529"/>
    </row>
    <row r="617">
      <c r="B617" s="529"/>
    </row>
    <row r="618">
      <c r="B618" s="529"/>
    </row>
    <row r="619">
      <c r="B619" s="529"/>
    </row>
    <row r="620">
      <c r="B620" s="529"/>
    </row>
    <row r="621">
      <c r="B621" s="529"/>
    </row>
    <row r="622">
      <c r="B622" s="529"/>
    </row>
    <row r="623">
      <c r="B623" s="529"/>
    </row>
    <row r="624">
      <c r="B624" s="529"/>
    </row>
    <row r="625">
      <c r="B625" s="529"/>
    </row>
    <row r="626">
      <c r="B626" s="529"/>
    </row>
    <row r="627">
      <c r="B627" s="529"/>
    </row>
    <row r="628">
      <c r="B628" s="529"/>
    </row>
    <row r="629">
      <c r="B629" s="529"/>
    </row>
    <row r="630">
      <c r="B630" s="529"/>
    </row>
    <row r="631">
      <c r="B631" s="529"/>
    </row>
    <row r="632">
      <c r="B632" s="529"/>
    </row>
    <row r="633">
      <c r="B633" s="529"/>
    </row>
    <row r="634">
      <c r="B634" s="529"/>
    </row>
    <row r="635">
      <c r="B635" s="529"/>
    </row>
    <row r="636">
      <c r="B636" s="529"/>
    </row>
    <row r="637">
      <c r="B637" s="529"/>
    </row>
    <row r="638">
      <c r="B638" s="529"/>
    </row>
    <row r="639">
      <c r="B639" s="529"/>
    </row>
    <row r="640">
      <c r="B640" s="529"/>
    </row>
    <row r="641">
      <c r="B641" s="529"/>
    </row>
    <row r="642">
      <c r="B642" s="529"/>
    </row>
    <row r="643">
      <c r="B643" s="529"/>
    </row>
    <row r="644">
      <c r="B644" s="529"/>
    </row>
    <row r="645">
      <c r="B645" s="529"/>
    </row>
    <row r="646">
      <c r="B646" s="529"/>
    </row>
    <row r="647">
      <c r="B647" s="529"/>
    </row>
    <row r="648">
      <c r="B648" s="529"/>
    </row>
    <row r="649">
      <c r="B649" s="529"/>
    </row>
    <row r="650">
      <c r="B650" s="529"/>
    </row>
    <row r="651">
      <c r="B651" s="529"/>
    </row>
    <row r="652">
      <c r="B652" s="529"/>
    </row>
    <row r="653">
      <c r="B653" s="529"/>
    </row>
    <row r="654">
      <c r="B654" s="529"/>
    </row>
    <row r="655">
      <c r="B655" s="529"/>
    </row>
    <row r="656">
      <c r="B656" s="529"/>
    </row>
    <row r="657">
      <c r="B657" s="529"/>
    </row>
    <row r="658">
      <c r="B658" s="529"/>
    </row>
    <row r="659">
      <c r="B659" s="529"/>
    </row>
    <row r="660">
      <c r="B660" s="529"/>
    </row>
    <row r="661">
      <c r="B661" s="529"/>
    </row>
    <row r="662">
      <c r="B662" s="529"/>
    </row>
    <row r="663">
      <c r="B663" s="529"/>
    </row>
    <row r="664">
      <c r="B664" s="529"/>
    </row>
    <row r="665">
      <c r="B665" s="529"/>
    </row>
    <row r="666">
      <c r="B666" s="529"/>
    </row>
    <row r="667">
      <c r="B667" s="529"/>
    </row>
    <row r="668">
      <c r="B668" s="529"/>
    </row>
    <row r="669">
      <c r="B669" s="529"/>
    </row>
    <row r="670">
      <c r="B670" s="529"/>
    </row>
    <row r="671">
      <c r="B671" s="529"/>
    </row>
    <row r="672">
      <c r="B672" s="529"/>
    </row>
    <row r="673">
      <c r="B673" s="529"/>
    </row>
    <row r="674">
      <c r="B674" s="529"/>
    </row>
    <row r="675">
      <c r="B675" s="529"/>
    </row>
    <row r="676">
      <c r="B676" s="529"/>
    </row>
    <row r="677">
      <c r="B677" s="529"/>
    </row>
    <row r="678">
      <c r="B678" s="529"/>
    </row>
    <row r="679">
      <c r="B679" s="529"/>
    </row>
    <row r="680">
      <c r="B680" s="529"/>
    </row>
    <row r="681">
      <c r="B681" s="529"/>
    </row>
    <row r="682">
      <c r="B682" s="529"/>
    </row>
    <row r="683">
      <c r="B683" s="529"/>
    </row>
    <row r="684">
      <c r="B684" s="529"/>
    </row>
    <row r="685">
      <c r="B685" s="529"/>
    </row>
    <row r="686">
      <c r="B686" s="529"/>
    </row>
    <row r="687">
      <c r="B687" s="529"/>
    </row>
    <row r="688">
      <c r="B688" s="529"/>
    </row>
    <row r="689">
      <c r="B689" s="529"/>
    </row>
    <row r="690">
      <c r="B690" s="529"/>
    </row>
    <row r="691">
      <c r="B691" s="529"/>
    </row>
    <row r="692">
      <c r="B692" s="529"/>
    </row>
    <row r="693">
      <c r="B693" s="529"/>
    </row>
    <row r="694">
      <c r="B694" s="529"/>
    </row>
    <row r="695">
      <c r="B695" s="529"/>
    </row>
    <row r="696">
      <c r="B696" s="529"/>
    </row>
    <row r="697">
      <c r="B697" s="529"/>
    </row>
    <row r="698">
      <c r="B698" s="529"/>
    </row>
    <row r="699">
      <c r="B699" s="529"/>
    </row>
    <row r="700">
      <c r="B700" s="529"/>
    </row>
    <row r="701">
      <c r="B701" s="529"/>
    </row>
    <row r="702">
      <c r="B702" s="529"/>
    </row>
    <row r="703">
      <c r="B703" s="529"/>
    </row>
    <row r="704">
      <c r="B704" s="529"/>
    </row>
    <row r="705">
      <c r="B705" s="529"/>
    </row>
    <row r="706">
      <c r="B706" s="529"/>
    </row>
    <row r="707">
      <c r="B707" s="529"/>
    </row>
    <row r="708">
      <c r="B708" s="529"/>
    </row>
    <row r="709">
      <c r="B709" s="529"/>
    </row>
    <row r="710">
      <c r="B710" s="529"/>
    </row>
    <row r="711">
      <c r="B711" s="529"/>
    </row>
    <row r="712">
      <c r="B712" s="529"/>
    </row>
    <row r="713">
      <c r="B713" s="529"/>
    </row>
    <row r="714">
      <c r="B714" s="529"/>
    </row>
    <row r="715">
      <c r="B715" s="529"/>
    </row>
    <row r="716">
      <c r="B716" s="529"/>
    </row>
    <row r="717">
      <c r="B717" s="529"/>
    </row>
    <row r="718">
      <c r="B718" s="529"/>
    </row>
    <row r="719">
      <c r="B719" s="529"/>
    </row>
    <row r="720">
      <c r="B720" s="529"/>
    </row>
    <row r="721">
      <c r="B721" s="529"/>
    </row>
    <row r="722">
      <c r="B722" s="529"/>
    </row>
    <row r="723">
      <c r="B723" s="529"/>
    </row>
    <row r="724">
      <c r="B724" s="529"/>
    </row>
    <row r="725">
      <c r="B725" s="529"/>
    </row>
    <row r="726">
      <c r="B726" s="529"/>
    </row>
    <row r="727">
      <c r="B727" s="529"/>
    </row>
    <row r="728">
      <c r="B728" s="529"/>
    </row>
    <row r="729">
      <c r="B729" s="529"/>
    </row>
    <row r="730">
      <c r="B730" s="529"/>
    </row>
    <row r="731">
      <c r="B731" s="529"/>
    </row>
    <row r="732">
      <c r="B732" s="529"/>
    </row>
    <row r="733">
      <c r="B733" s="529"/>
    </row>
    <row r="734">
      <c r="B734" s="529"/>
    </row>
    <row r="735">
      <c r="B735" s="529"/>
    </row>
    <row r="736">
      <c r="B736" s="529"/>
    </row>
    <row r="737">
      <c r="B737" s="529"/>
    </row>
    <row r="738">
      <c r="B738" s="529"/>
    </row>
    <row r="739">
      <c r="B739" s="529"/>
    </row>
    <row r="740">
      <c r="B740" s="529"/>
    </row>
    <row r="741">
      <c r="B741" s="529"/>
    </row>
    <row r="742">
      <c r="B742" s="529"/>
    </row>
    <row r="743">
      <c r="B743" s="529"/>
    </row>
    <row r="744">
      <c r="B744" s="529"/>
    </row>
    <row r="745">
      <c r="B745" s="529"/>
    </row>
    <row r="746">
      <c r="B746" s="529"/>
    </row>
    <row r="747">
      <c r="B747" s="529"/>
    </row>
    <row r="748">
      <c r="B748" s="529"/>
    </row>
    <row r="749">
      <c r="B749" s="529"/>
    </row>
    <row r="750">
      <c r="B750" s="529"/>
    </row>
    <row r="751">
      <c r="B751" s="529"/>
    </row>
    <row r="752">
      <c r="B752" s="529"/>
    </row>
    <row r="753">
      <c r="B753" s="529"/>
    </row>
    <row r="754">
      <c r="B754" s="529"/>
    </row>
    <row r="755">
      <c r="B755" s="529"/>
    </row>
    <row r="756">
      <c r="B756" s="529"/>
    </row>
    <row r="757">
      <c r="B757" s="529"/>
    </row>
    <row r="758">
      <c r="B758" s="529"/>
    </row>
    <row r="759">
      <c r="B759" s="529"/>
    </row>
    <row r="760">
      <c r="B760" s="529"/>
    </row>
    <row r="761">
      <c r="B761" s="529"/>
    </row>
    <row r="762">
      <c r="B762" s="529"/>
    </row>
    <row r="763">
      <c r="B763" s="529"/>
    </row>
    <row r="764">
      <c r="B764" s="529"/>
    </row>
    <row r="765">
      <c r="B765" s="529"/>
    </row>
    <row r="766">
      <c r="B766" s="529"/>
    </row>
    <row r="767">
      <c r="B767" s="529"/>
    </row>
    <row r="768">
      <c r="B768" s="529"/>
    </row>
    <row r="769">
      <c r="B769" s="529"/>
    </row>
    <row r="770">
      <c r="B770" s="529"/>
    </row>
    <row r="771">
      <c r="B771" s="529"/>
    </row>
    <row r="772">
      <c r="B772" s="529"/>
    </row>
    <row r="773">
      <c r="B773" s="529"/>
    </row>
    <row r="774">
      <c r="B774" s="529"/>
    </row>
    <row r="775">
      <c r="B775" s="529"/>
    </row>
    <row r="776">
      <c r="B776" s="529"/>
    </row>
    <row r="777">
      <c r="B777" s="529"/>
    </row>
    <row r="778">
      <c r="B778" s="529"/>
    </row>
    <row r="779">
      <c r="B779" s="529"/>
    </row>
    <row r="780">
      <c r="B780" s="529"/>
    </row>
    <row r="781">
      <c r="B781" s="529"/>
    </row>
    <row r="782">
      <c r="B782" s="529"/>
    </row>
    <row r="783">
      <c r="B783" s="529"/>
    </row>
    <row r="784">
      <c r="B784" s="529"/>
    </row>
    <row r="785">
      <c r="B785" s="529"/>
    </row>
    <row r="786">
      <c r="B786" s="529"/>
    </row>
    <row r="787">
      <c r="B787" s="529"/>
    </row>
    <row r="788">
      <c r="B788" s="529"/>
    </row>
    <row r="789">
      <c r="B789" s="529"/>
    </row>
    <row r="790">
      <c r="B790" s="529"/>
    </row>
    <row r="791">
      <c r="B791" s="529"/>
    </row>
    <row r="792">
      <c r="B792" s="529"/>
    </row>
    <row r="793">
      <c r="B793" s="529"/>
    </row>
    <row r="794">
      <c r="B794" s="529"/>
    </row>
    <row r="795">
      <c r="B795" s="529"/>
    </row>
    <row r="796">
      <c r="B796" s="529"/>
    </row>
    <row r="797">
      <c r="B797" s="529"/>
    </row>
    <row r="798">
      <c r="B798" s="529"/>
    </row>
    <row r="799">
      <c r="B799" s="529"/>
    </row>
    <row r="800">
      <c r="B800" s="529"/>
    </row>
    <row r="801">
      <c r="B801" s="529"/>
    </row>
    <row r="802">
      <c r="B802" s="529"/>
    </row>
    <row r="803">
      <c r="B803" s="529"/>
    </row>
    <row r="804">
      <c r="B804" s="529"/>
    </row>
    <row r="805">
      <c r="B805" s="529"/>
    </row>
    <row r="806">
      <c r="B806" s="529"/>
    </row>
    <row r="807">
      <c r="B807" s="529"/>
    </row>
    <row r="808">
      <c r="B808" s="529"/>
    </row>
    <row r="809">
      <c r="B809" s="529"/>
    </row>
    <row r="810">
      <c r="B810" s="529"/>
    </row>
    <row r="811">
      <c r="B811" s="529"/>
    </row>
    <row r="812">
      <c r="B812" s="529"/>
    </row>
    <row r="813">
      <c r="B813" s="529"/>
    </row>
    <row r="814">
      <c r="B814" s="529"/>
    </row>
    <row r="815">
      <c r="B815" s="529"/>
    </row>
    <row r="816">
      <c r="B816" s="529"/>
    </row>
    <row r="817">
      <c r="B817" s="529"/>
    </row>
    <row r="818">
      <c r="B818" s="529"/>
    </row>
    <row r="819">
      <c r="B819" s="529"/>
    </row>
    <row r="820">
      <c r="B820" s="529"/>
    </row>
    <row r="821">
      <c r="B821" s="529"/>
    </row>
    <row r="822">
      <c r="B822" s="529"/>
    </row>
    <row r="823">
      <c r="B823" s="529"/>
    </row>
    <row r="824">
      <c r="B824" s="529"/>
    </row>
    <row r="825">
      <c r="B825" s="529"/>
    </row>
    <row r="826">
      <c r="B826" s="529"/>
    </row>
    <row r="827">
      <c r="B827" s="529"/>
    </row>
    <row r="828">
      <c r="B828" s="529"/>
    </row>
    <row r="829">
      <c r="B829" s="529"/>
    </row>
    <row r="830">
      <c r="B830" s="529"/>
    </row>
    <row r="831">
      <c r="B831" s="529"/>
    </row>
    <row r="832">
      <c r="B832" s="529"/>
    </row>
    <row r="833">
      <c r="B833" s="529"/>
    </row>
    <row r="834">
      <c r="B834" s="529"/>
    </row>
    <row r="835">
      <c r="B835" s="529"/>
    </row>
    <row r="836">
      <c r="B836" s="529"/>
    </row>
    <row r="837">
      <c r="B837" s="529"/>
    </row>
    <row r="838">
      <c r="B838" s="529"/>
    </row>
    <row r="839">
      <c r="B839" s="529"/>
    </row>
    <row r="840">
      <c r="B840" s="529"/>
    </row>
    <row r="841">
      <c r="B841" s="529"/>
    </row>
    <row r="842">
      <c r="B842" s="529"/>
    </row>
    <row r="843">
      <c r="B843" s="529"/>
    </row>
    <row r="844">
      <c r="B844" s="529"/>
    </row>
    <row r="845">
      <c r="B845" s="529"/>
    </row>
    <row r="846">
      <c r="B846" s="529"/>
    </row>
    <row r="847">
      <c r="B847" s="529"/>
    </row>
    <row r="848">
      <c r="B848" s="529"/>
    </row>
    <row r="849">
      <c r="B849" s="529"/>
    </row>
    <row r="850">
      <c r="B850" s="529"/>
    </row>
    <row r="851">
      <c r="B851" s="529"/>
    </row>
    <row r="852">
      <c r="B852" s="529"/>
    </row>
    <row r="853">
      <c r="B853" s="529"/>
    </row>
    <row r="854">
      <c r="B854" s="529"/>
    </row>
    <row r="855">
      <c r="B855" s="529"/>
    </row>
    <row r="856">
      <c r="B856" s="529"/>
    </row>
    <row r="857">
      <c r="B857" s="529"/>
    </row>
    <row r="858">
      <c r="B858" s="529"/>
    </row>
    <row r="859">
      <c r="B859" s="529"/>
    </row>
    <row r="860">
      <c r="B860" s="529"/>
    </row>
    <row r="861">
      <c r="B861" s="529"/>
    </row>
    <row r="862">
      <c r="B862" s="529"/>
    </row>
    <row r="863">
      <c r="B863" s="529"/>
    </row>
    <row r="864">
      <c r="B864" s="529"/>
    </row>
    <row r="865">
      <c r="B865" s="529"/>
    </row>
    <row r="866">
      <c r="B866" s="529"/>
    </row>
    <row r="867">
      <c r="B867" s="529"/>
    </row>
    <row r="868">
      <c r="B868" s="529"/>
    </row>
    <row r="869">
      <c r="B869" s="529"/>
    </row>
    <row r="870">
      <c r="B870" s="529"/>
    </row>
    <row r="871">
      <c r="B871" s="529"/>
    </row>
    <row r="872">
      <c r="B872" s="529"/>
    </row>
    <row r="873">
      <c r="B873" s="529"/>
    </row>
    <row r="874">
      <c r="B874" s="529"/>
    </row>
    <row r="875">
      <c r="B875" s="529"/>
    </row>
    <row r="876">
      <c r="B876" s="529"/>
    </row>
    <row r="877">
      <c r="B877" s="529"/>
    </row>
    <row r="878">
      <c r="B878" s="529"/>
    </row>
    <row r="879">
      <c r="B879" s="529"/>
    </row>
    <row r="880">
      <c r="B880" s="529"/>
    </row>
    <row r="881">
      <c r="B881" s="529"/>
    </row>
    <row r="882">
      <c r="B882" s="529"/>
    </row>
    <row r="883">
      <c r="B883" s="529"/>
    </row>
    <row r="884">
      <c r="B884" s="529"/>
    </row>
    <row r="885">
      <c r="B885" s="529"/>
    </row>
    <row r="886">
      <c r="B886" s="529"/>
    </row>
    <row r="887">
      <c r="B887" s="529"/>
    </row>
    <row r="888">
      <c r="B888" s="529"/>
    </row>
    <row r="889">
      <c r="B889" s="529"/>
    </row>
    <row r="890">
      <c r="B890" s="529"/>
    </row>
    <row r="891">
      <c r="B891" s="529"/>
    </row>
    <row r="892">
      <c r="B892" s="529"/>
    </row>
    <row r="893">
      <c r="B893" s="529"/>
    </row>
    <row r="894">
      <c r="B894" s="529"/>
    </row>
    <row r="895">
      <c r="B895" s="529"/>
    </row>
    <row r="896">
      <c r="B896" s="529"/>
    </row>
    <row r="897">
      <c r="B897" s="529"/>
    </row>
    <row r="898">
      <c r="B898" s="529"/>
    </row>
    <row r="899">
      <c r="B899" s="529"/>
    </row>
    <row r="900">
      <c r="B900" s="529"/>
    </row>
    <row r="901">
      <c r="B901" s="529"/>
    </row>
    <row r="902">
      <c r="B902" s="529"/>
    </row>
    <row r="903">
      <c r="B903" s="529"/>
    </row>
    <row r="904">
      <c r="B904" s="529"/>
    </row>
    <row r="905">
      <c r="B905" s="529"/>
    </row>
    <row r="906">
      <c r="B906" s="529"/>
    </row>
    <row r="907">
      <c r="B907" s="529"/>
    </row>
    <row r="908">
      <c r="B908" s="529"/>
    </row>
    <row r="909">
      <c r="B909" s="529"/>
    </row>
    <row r="910">
      <c r="B910" s="529"/>
    </row>
    <row r="911">
      <c r="B911" s="529"/>
    </row>
    <row r="912">
      <c r="B912" s="529"/>
    </row>
    <row r="913">
      <c r="B913" s="529"/>
    </row>
    <row r="914">
      <c r="B914" s="529"/>
    </row>
    <row r="915">
      <c r="B915" s="529"/>
    </row>
    <row r="916">
      <c r="B916" s="529"/>
    </row>
    <row r="917">
      <c r="B917" s="529"/>
    </row>
    <row r="918">
      <c r="B918" s="529"/>
    </row>
    <row r="919">
      <c r="B919" s="529"/>
    </row>
    <row r="920">
      <c r="B920" s="529"/>
    </row>
    <row r="921">
      <c r="B921" s="529"/>
    </row>
    <row r="922">
      <c r="B922" s="529"/>
    </row>
    <row r="923">
      <c r="B923" s="529"/>
    </row>
    <row r="924">
      <c r="B924" s="529"/>
    </row>
    <row r="925">
      <c r="B925" s="529"/>
    </row>
    <row r="926">
      <c r="B926" s="529"/>
    </row>
    <row r="927">
      <c r="B927" s="529"/>
    </row>
    <row r="928">
      <c r="B928" s="529"/>
    </row>
    <row r="929">
      <c r="B929" s="529"/>
    </row>
    <row r="930">
      <c r="B930" s="529"/>
    </row>
    <row r="931">
      <c r="B931" s="529"/>
    </row>
    <row r="932">
      <c r="B932" s="529"/>
    </row>
    <row r="933">
      <c r="B933" s="529"/>
    </row>
    <row r="934">
      <c r="B934" s="529"/>
    </row>
    <row r="935">
      <c r="B935" s="529"/>
    </row>
    <row r="936">
      <c r="B936" s="529"/>
    </row>
    <row r="937">
      <c r="B937" s="529"/>
    </row>
    <row r="938">
      <c r="B938" s="529"/>
    </row>
    <row r="939">
      <c r="B939" s="529"/>
    </row>
    <row r="940">
      <c r="B940" s="529"/>
    </row>
    <row r="941">
      <c r="B941" s="529"/>
    </row>
    <row r="942">
      <c r="B942" s="529"/>
    </row>
    <row r="943">
      <c r="B943" s="529"/>
    </row>
    <row r="944">
      <c r="B944" s="529"/>
    </row>
    <row r="945">
      <c r="B945" s="529"/>
    </row>
    <row r="946">
      <c r="B946" s="529"/>
    </row>
    <row r="947">
      <c r="B947" s="529"/>
    </row>
    <row r="948">
      <c r="B948" s="529"/>
    </row>
    <row r="949">
      <c r="B949" s="529"/>
    </row>
    <row r="950">
      <c r="B950" s="529"/>
    </row>
    <row r="951">
      <c r="B951" s="529"/>
    </row>
    <row r="952">
      <c r="B952" s="529"/>
    </row>
    <row r="953">
      <c r="B953" s="529"/>
    </row>
    <row r="954">
      <c r="B954" s="529"/>
    </row>
    <row r="955">
      <c r="B955" s="529"/>
    </row>
    <row r="956">
      <c r="B956" s="529"/>
    </row>
    <row r="957">
      <c r="B957" s="529"/>
    </row>
    <row r="958">
      <c r="B958" s="529"/>
    </row>
    <row r="959">
      <c r="B959" s="529"/>
    </row>
    <row r="960">
      <c r="B960" s="529"/>
    </row>
    <row r="961">
      <c r="B961" s="529"/>
    </row>
    <row r="962">
      <c r="B962" s="529"/>
    </row>
    <row r="963">
      <c r="B963" s="529"/>
    </row>
    <row r="964">
      <c r="B964" s="529"/>
    </row>
    <row r="965">
      <c r="B965" s="529"/>
    </row>
    <row r="966">
      <c r="B966" s="529"/>
    </row>
    <row r="967">
      <c r="B967" s="529"/>
    </row>
    <row r="968">
      <c r="B968" s="529"/>
    </row>
    <row r="969">
      <c r="B969" s="529"/>
    </row>
    <row r="970">
      <c r="B970" s="529"/>
    </row>
    <row r="971">
      <c r="B971" s="529"/>
    </row>
    <row r="972">
      <c r="B972" s="529"/>
    </row>
    <row r="973">
      <c r="B973" s="529"/>
    </row>
    <row r="974">
      <c r="B974" s="529"/>
    </row>
    <row r="975">
      <c r="B975" s="529"/>
    </row>
    <row r="976">
      <c r="B976" s="529"/>
    </row>
    <row r="977">
      <c r="B977" s="529"/>
    </row>
    <row r="978">
      <c r="B978" s="529"/>
    </row>
    <row r="979">
      <c r="B979" s="529"/>
    </row>
    <row r="980">
      <c r="B980" s="529"/>
    </row>
    <row r="981">
      <c r="B981" s="529"/>
    </row>
    <row r="982">
      <c r="B982" s="529"/>
    </row>
    <row r="983">
      <c r="B983" s="529"/>
    </row>
    <row r="984">
      <c r="B984" s="529"/>
    </row>
    <row r="985">
      <c r="B985" s="529"/>
    </row>
    <row r="986">
      <c r="B986" s="529"/>
    </row>
    <row r="987">
      <c r="B987" s="529"/>
    </row>
    <row r="988">
      <c r="B988" s="529"/>
    </row>
    <row r="989">
      <c r="B989" s="529"/>
    </row>
    <row r="990">
      <c r="B990" s="529"/>
    </row>
    <row r="991">
      <c r="B991" s="529"/>
    </row>
    <row r="992">
      <c r="B992" s="529"/>
    </row>
    <row r="993">
      <c r="B993" s="529"/>
    </row>
    <row r="994">
      <c r="B994" s="529"/>
    </row>
    <row r="995">
      <c r="B995" s="529"/>
    </row>
    <row r="996">
      <c r="B996" s="529"/>
    </row>
    <row r="997">
      <c r="B997" s="529"/>
    </row>
    <row r="998">
      <c r="B998" s="529"/>
    </row>
    <row r="999">
      <c r="B999" s="529"/>
    </row>
    <row r="1000">
      <c r="B1000" s="529"/>
    </row>
    <row r="1001">
      <c r="B1001" s="529"/>
    </row>
    <row r="1002">
      <c r="B1002" s="529"/>
    </row>
    <row r="1003">
      <c r="B1003" s="529"/>
    </row>
    <row r="1004">
      <c r="B1004" s="529"/>
    </row>
    <row r="1005">
      <c r="B1005" s="529"/>
    </row>
    <row r="1006">
      <c r="B1006" s="529"/>
    </row>
    <row r="1007">
      <c r="B1007" s="529"/>
    </row>
    <row r="1008">
      <c r="B1008" s="529"/>
    </row>
    <row r="1009">
      <c r="B1009" s="529"/>
    </row>
    <row r="1010">
      <c r="B1010" s="529"/>
    </row>
    <row r="1011">
      <c r="B1011" s="529"/>
    </row>
    <row r="1012">
      <c r="B1012" s="529"/>
    </row>
    <row r="1013">
      <c r="B1013" s="529"/>
    </row>
    <row r="1014">
      <c r="B1014" s="529"/>
    </row>
    <row r="1015">
      <c r="B1015" s="529"/>
    </row>
    <row r="1016">
      <c r="B1016" s="529"/>
    </row>
    <row r="1017">
      <c r="B1017" s="529"/>
    </row>
    <row r="1018">
      <c r="B1018" s="529"/>
    </row>
    <row r="1019">
      <c r="B1019" s="529"/>
    </row>
    <row r="1020">
      <c r="B1020" s="529"/>
    </row>
  </sheetData>
  <mergeCells count="270">
    <mergeCell ref="B146:B147"/>
    <mergeCell ref="C146:C147"/>
    <mergeCell ref="D146:D147"/>
    <mergeCell ref="E146:E147"/>
    <mergeCell ref="F146:F147"/>
    <mergeCell ref="G146:G147"/>
    <mergeCell ref="H146:H147"/>
    <mergeCell ref="B150:B151"/>
    <mergeCell ref="C150:C151"/>
    <mergeCell ref="D150:D151"/>
    <mergeCell ref="E150:E151"/>
    <mergeCell ref="F150:F151"/>
    <mergeCell ref="G150:G151"/>
    <mergeCell ref="H150:H151"/>
    <mergeCell ref="B122:B123"/>
    <mergeCell ref="C122:C123"/>
    <mergeCell ref="D122:D123"/>
    <mergeCell ref="E122:E123"/>
    <mergeCell ref="F122:F123"/>
    <mergeCell ref="G122:G123"/>
    <mergeCell ref="H122:H123"/>
    <mergeCell ref="B126:B127"/>
    <mergeCell ref="C126:C127"/>
    <mergeCell ref="D126:D127"/>
    <mergeCell ref="E126:E127"/>
    <mergeCell ref="F126:F127"/>
    <mergeCell ref="G126:G127"/>
    <mergeCell ref="H126:H127"/>
    <mergeCell ref="B130:B131"/>
    <mergeCell ref="C130:C131"/>
    <mergeCell ref="D130:D131"/>
    <mergeCell ref="E130:E131"/>
    <mergeCell ref="F130:F131"/>
    <mergeCell ref="G130:G131"/>
    <mergeCell ref="H130:H131"/>
    <mergeCell ref="B134:B135"/>
    <mergeCell ref="C134:C135"/>
    <mergeCell ref="D134:D135"/>
    <mergeCell ref="E134:E135"/>
    <mergeCell ref="F134:F135"/>
    <mergeCell ref="G134:G135"/>
    <mergeCell ref="H134:H135"/>
    <mergeCell ref="B138:B139"/>
    <mergeCell ref="C138:C139"/>
    <mergeCell ref="D138:D139"/>
    <mergeCell ref="E138:E139"/>
    <mergeCell ref="F138:F139"/>
    <mergeCell ref="G138:G139"/>
    <mergeCell ref="H138:H139"/>
    <mergeCell ref="B142:B143"/>
    <mergeCell ref="C142:C143"/>
    <mergeCell ref="D142:D143"/>
    <mergeCell ref="E142:E143"/>
    <mergeCell ref="F142:F143"/>
    <mergeCell ref="G142:G143"/>
    <mergeCell ref="H142:H143"/>
    <mergeCell ref="B154:B155"/>
    <mergeCell ref="C154:C155"/>
    <mergeCell ref="D154:D155"/>
    <mergeCell ref="E154:E155"/>
    <mergeCell ref="F154:F155"/>
    <mergeCell ref="G154:G155"/>
    <mergeCell ref="H154:H155"/>
    <mergeCell ref="B29:B30"/>
    <mergeCell ref="C29:C30"/>
    <mergeCell ref="D29:D30"/>
    <mergeCell ref="E29:E30"/>
    <mergeCell ref="F29:F30"/>
    <mergeCell ref="G29:G30"/>
    <mergeCell ref="H29:H30"/>
    <mergeCell ref="B33:B34"/>
    <mergeCell ref="C33:C34"/>
    <mergeCell ref="D33:D34"/>
    <mergeCell ref="E33:E34"/>
    <mergeCell ref="F33:F34"/>
    <mergeCell ref="G33:G34"/>
    <mergeCell ref="H33:H34"/>
    <mergeCell ref="B5:B6"/>
    <mergeCell ref="C5:C6"/>
    <mergeCell ref="D5:D6"/>
    <mergeCell ref="E5:E6"/>
    <mergeCell ref="F5:F6"/>
    <mergeCell ref="G5:G6"/>
    <mergeCell ref="H5:H6"/>
    <mergeCell ref="B9:B10"/>
    <mergeCell ref="C9:C10"/>
    <mergeCell ref="D9:D10"/>
    <mergeCell ref="E9:E10"/>
    <mergeCell ref="F9:F10"/>
    <mergeCell ref="G9:G10"/>
    <mergeCell ref="H9:H10"/>
    <mergeCell ref="B13:B14"/>
    <mergeCell ref="C13:C14"/>
    <mergeCell ref="D13:D14"/>
    <mergeCell ref="E13:E14"/>
    <mergeCell ref="F13:F14"/>
    <mergeCell ref="G13:G14"/>
    <mergeCell ref="H13:H14"/>
    <mergeCell ref="B17:B18"/>
    <mergeCell ref="C17:C18"/>
    <mergeCell ref="D17:D18"/>
    <mergeCell ref="E17:E18"/>
    <mergeCell ref="F17:F18"/>
    <mergeCell ref="G17:G18"/>
    <mergeCell ref="H17:H18"/>
    <mergeCell ref="B21:B22"/>
    <mergeCell ref="C21:C22"/>
    <mergeCell ref="D21:D22"/>
    <mergeCell ref="E21:E22"/>
    <mergeCell ref="F21:F22"/>
    <mergeCell ref="G21:G22"/>
    <mergeCell ref="H21:H22"/>
    <mergeCell ref="B25:B26"/>
    <mergeCell ref="C25:C26"/>
    <mergeCell ref="D25:D26"/>
    <mergeCell ref="E25:E26"/>
    <mergeCell ref="F25:F26"/>
    <mergeCell ref="G25:G26"/>
    <mergeCell ref="H25:H26"/>
    <mergeCell ref="B37:B38"/>
    <mergeCell ref="C37:C38"/>
    <mergeCell ref="D37:D38"/>
    <mergeCell ref="E37:E38"/>
    <mergeCell ref="F37:F38"/>
    <mergeCell ref="G37:G38"/>
    <mergeCell ref="H37:H38"/>
    <mergeCell ref="B68:B69"/>
    <mergeCell ref="C68:C69"/>
    <mergeCell ref="D68:D69"/>
    <mergeCell ref="E68:E69"/>
    <mergeCell ref="F68:F69"/>
    <mergeCell ref="G68:G69"/>
    <mergeCell ref="H68:H69"/>
    <mergeCell ref="B72:B73"/>
    <mergeCell ref="C72:C73"/>
    <mergeCell ref="D72:D73"/>
    <mergeCell ref="E72:E73"/>
    <mergeCell ref="F72:F73"/>
    <mergeCell ref="G72:G73"/>
    <mergeCell ref="H72:H73"/>
    <mergeCell ref="B44:B45"/>
    <mergeCell ref="C44:C45"/>
    <mergeCell ref="D44:D45"/>
    <mergeCell ref="E44:E45"/>
    <mergeCell ref="F44:F45"/>
    <mergeCell ref="G44:G45"/>
    <mergeCell ref="H44:H45"/>
    <mergeCell ref="B48:B49"/>
    <mergeCell ref="C48:C49"/>
    <mergeCell ref="D48:D49"/>
    <mergeCell ref="E48:E49"/>
    <mergeCell ref="F48:F49"/>
    <mergeCell ref="G48:G49"/>
    <mergeCell ref="H48:H49"/>
    <mergeCell ref="B52:B53"/>
    <mergeCell ref="C52:C53"/>
    <mergeCell ref="D52:D53"/>
    <mergeCell ref="E52:E53"/>
    <mergeCell ref="F52:F53"/>
    <mergeCell ref="G52:G53"/>
    <mergeCell ref="H52:H53"/>
    <mergeCell ref="B56:B57"/>
    <mergeCell ref="C56:C57"/>
    <mergeCell ref="D56:D57"/>
    <mergeCell ref="E56:E57"/>
    <mergeCell ref="F56:F57"/>
    <mergeCell ref="G56:G57"/>
    <mergeCell ref="H56:H57"/>
    <mergeCell ref="B60:B61"/>
    <mergeCell ref="C60:C61"/>
    <mergeCell ref="D60:D61"/>
    <mergeCell ref="E60:E61"/>
    <mergeCell ref="F60:F61"/>
    <mergeCell ref="G60:G61"/>
    <mergeCell ref="H60:H61"/>
    <mergeCell ref="B64:B65"/>
    <mergeCell ref="C64:C65"/>
    <mergeCell ref="D64:D65"/>
    <mergeCell ref="E64:E65"/>
    <mergeCell ref="F64:F65"/>
    <mergeCell ref="G64:G65"/>
    <mergeCell ref="H64:H65"/>
    <mergeCell ref="B76:B77"/>
    <mergeCell ref="C76:C77"/>
    <mergeCell ref="D76:D77"/>
    <mergeCell ref="E76:E77"/>
    <mergeCell ref="F76:F77"/>
    <mergeCell ref="G76:G77"/>
    <mergeCell ref="H76:H77"/>
    <mergeCell ref="B107:B108"/>
    <mergeCell ref="C107:C108"/>
    <mergeCell ref="D107:D108"/>
    <mergeCell ref="E107:E108"/>
    <mergeCell ref="F107:F108"/>
    <mergeCell ref="G107:G108"/>
    <mergeCell ref="H107:H108"/>
    <mergeCell ref="B111:B112"/>
    <mergeCell ref="C111:C112"/>
    <mergeCell ref="D111:D112"/>
    <mergeCell ref="E111:E112"/>
    <mergeCell ref="F111:F112"/>
    <mergeCell ref="G111:G112"/>
    <mergeCell ref="H111:H112"/>
    <mergeCell ref="B83:B84"/>
    <mergeCell ref="C83:C84"/>
    <mergeCell ref="D83:D84"/>
    <mergeCell ref="E83:E84"/>
    <mergeCell ref="F83:F84"/>
    <mergeCell ref="G83:G84"/>
    <mergeCell ref="H83:H84"/>
    <mergeCell ref="B87:B88"/>
    <mergeCell ref="C87:C88"/>
    <mergeCell ref="D87:D88"/>
    <mergeCell ref="E87:E88"/>
    <mergeCell ref="F87:F88"/>
    <mergeCell ref="G87:G88"/>
    <mergeCell ref="H87:H88"/>
    <mergeCell ref="B91:B92"/>
    <mergeCell ref="C91:C92"/>
    <mergeCell ref="D91:D92"/>
    <mergeCell ref="E91:E92"/>
    <mergeCell ref="F91:F92"/>
    <mergeCell ref="G91:G92"/>
    <mergeCell ref="H91:H92"/>
    <mergeCell ref="B95:B96"/>
    <mergeCell ref="C95:C96"/>
    <mergeCell ref="D95:D96"/>
    <mergeCell ref="E95:E96"/>
    <mergeCell ref="F95:F96"/>
    <mergeCell ref="G95:G96"/>
    <mergeCell ref="H95:H96"/>
    <mergeCell ref="B99:B100"/>
    <mergeCell ref="C99:C100"/>
    <mergeCell ref="D99:D100"/>
    <mergeCell ref="E99:E100"/>
    <mergeCell ref="F99:F100"/>
    <mergeCell ref="G99:G100"/>
    <mergeCell ref="H99:H100"/>
    <mergeCell ref="B103:B104"/>
    <mergeCell ref="C103:C104"/>
    <mergeCell ref="D103:D104"/>
    <mergeCell ref="E103:E104"/>
    <mergeCell ref="F103:F104"/>
    <mergeCell ref="G103:G104"/>
    <mergeCell ref="H103:H104"/>
    <mergeCell ref="B115:B116"/>
    <mergeCell ref="C115:C116"/>
    <mergeCell ref="D115:D116"/>
    <mergeCell ref="E115:E116"/>
    <mergeCell ref="F115:F116"/>
    <mergeCell ref="G115:G116"/>
    <mergeCell ref="H115:H116"/>
    <mergeCell ref="B161:B162"/>
    <mergeCell ref="C161:C162"/>
    <mergeCell ref="B165:B166"/>
    <mergeCell ref="C165:C166"/>
    <mergeCell ref="B169:B170"/>
    <mergeCell ref="C169:C170"/>
    <mergeCell ref="C173:C174"/>
    <mergeCell ref="B189:B190"/>
    <mergeCell ref="C189:C190"/>
    <mergeCell ref="B193:B194"/>
    <mergeCell ref="C193:C194"/>
    <mergeCell ref="B173:B174"/>
    <mergeCell ref="B177:B178"/>
    <mergeCell ref="C177:C178"/>
    <mergeCell ref="B181:B182"/>
    <mergeCell ref="C181:C182"/>
    <mergeCell ref="B185:B186"/>
    <mergeCell ref="C185:C186"/>
  </mergeCells>
  <conditionalFormatting sqref="A1:H195">
    <cfRule type="cellIs" dxfId="17" priority="1" operator="equal">
      <formula>"土"</formula>
    </cfRule>
  </conditionalFormatting>
  <conditionalFormatting sqref="A1:H195">
    <cfRule type="cellIs" dxfId="0" priority="2" operator="equal">
      <formula>"日"</formula>
    </cfRule>
  </conditionalFormatting>
  <conditionalFormatting sqref="A1:H195">
    <cfRule type="containsText" dxfId="46" priority="3" operator="containsText" text="スタンダード">
      <formula>NOT(ISERROR(SEARCH(("スタンダード"),(A1))))</formula>
    </cfRule>
  </conditionalFormatting>
  <conditionalFormatting sqref="A1:H195">
    <cfRule type="containsText" dxfId="46" priority="4" operator="containsText" text="アロマ">
      <formula>NOT(ISERROR(SEARCH(("アロマ"),(A1))))</formula>
    </cfRule>
  </conditionalFormatting>
  <conditionalFormatting sqref="A1:H195">
    <cfRule type="containsText" dxfId="46" priority="5" operator="containsText" text="ディープ">
      <formula>NOT(ISERROR(SEARCH(("ディープ"),(A1))))</formula>
    </cfRule>
  </conditionalFormatting>
  <conditionalFormatting sqref="A1:H195">
    <cfRule type="containsText" dxfId="46" priority="6" operator="containsText" text="オトナ">
      <formula>NOT(ISERROR(SEARCH(("オトナ"),(A1))))</formula>
    </cfRule>
  </conditionalFormatting>
  <conditionalFormatting sqref="A1:H195">
    <cfRule type="containsText" dxfId="46" priority="7" operator="containsText" text="寝たまんま">
      <formula>NOT(ISERROR(SEARCH(("寝たまんま"),(A1))))</formula>
    </cfRule>
  </conditionalFormatting>
  <conditionalFormatting sqref="A1:H195">
    <cfRule type="containsText" dxfId="37" priority="8" operator="containsText" text="リンパ">
      <formula>NOT(ISERROR(SEARCH(("リンパ"),(A1))))</formula>
    </cfRule>
  </conditionalFormatting>
  <conditionalFormatting sqref="A1:H195">
    <cfRule type="containsText" dxfId="37" priority="9" operator="containsText" text="腸活">
      <formula>NOT(ISERROR(SEARCH(("腸活"),(A1))))</formula>
    </cfRule>
  </conditionalFormatting>
  <conditionalFormatting sqref="A1:H195">
    <cfRule type="containsText" dxfId="37" priority="10" operator="containsText" text="骨盤">
      <formula>NOT(ISERROR(SEARCH(("骨盤"),(A1))))</formula>
    </cfRule>
  </conditionalFormatting>
  <conditionalFormatting sqref="A1:H195">
    <cfRule type="containsText" dxfId="37" priority="11" operator="containsText" text="肩コリ">
      <formula>NOT(ISERROR(SEARCH(("肩コリ"),(A1))))</formula>
    </cfRule>
  </conditionalFormatting>
  <conditionalFormatting sqref="A1:H195">
    <cfRule type="containsText" dxfId="37" priority="12" operator="containsText" text="免疫">
      <formula>NOT(ISERROR(SEARCH(("免疫"),(A1))))</formula>
    </cfRule>
  </conditionalFormatting>
  <conditionalFormatting sqref="A1:H195">
    <cfRule type="containsText" dxfId="37" priority="13" operator="containsText" text="美姿勢">
      <formula>NOT(ISERROR(SEARCH(("美姿勢"),(A1))))</formula>
    </cfRule>
  </conditionalFormatting>
  <conditionalFormatting sqref="A1:H195">
    <cfRule type="containsText" dxfId="37" priority="14" operator="containsText" text="膣トレ">
      <formula>NOT(ISERROR(SEARCH(("膣トレ"),(A1))))</formula>
    </cfRule>
  </conditionalFormatting>
  <conditionalFormatting sqref="A1:H195">
    <cfRule type="containsText" dxfId="37" priority="15" operator="containsText" text="みるみる">
      <formula>NOT(ISERROR(SEARCH(("みるみる"),(A1))))</formula>
    </cfRule>
  </conditionalFormatting>
  <conditionalFormatting sqref="A1:H195">
    <cfRule type="containsText" dxfId="47" priority="16" operator="containsText" text="ホットピラティス">
      <formula>NOT(ISERROR(SEARCH(("ホットピラティス"),(A1))))</formula>
    </cfRule>
  </conditionalFormatting>
  <conditionalFormatting sqref="A1:H195">
    <cfRule type="containsText" dxfId="47" priority="17" operator="containsText" text="もも尻">
      <formula>NOT(ISERROR(SEARCH(("もも尻"),(A1))))</formula>
    </cfRule>
  </conditionalFormatting>
  <conditionalFormatting sqref="A1:H195">
    <cfRule type="containsText" dxfId="47" priority="18" operator="containsText" text="美ボディ">
      <formula>NOT(ISERROR(SEARCH(("美ボディ"),(A1))))</formula>
    </cfRule>
  </conditionalFormatting>
  <conditionalFormatting sqref="A1:H195">
    <cfRule type="containsText" dxfId="48" priority="19" operator="containsText" text="背中">
      <formula>NOT(ISERROR(SEARCH(("背中"),(A1))))</formula>
    </cfRule>
  </conditionalFormatting>
  <conditionalFormatting sqref="A1:H195">
    <cfRule type="containsText" dxfId="49" priority="20" operator="containsText" text="ダイエット">
      <formula>NOT(ISERROR(SEARCH(("ダイエット"),(A1))))</formula>
    </cfRule>
  </conditionalFormatting>
  <conditionalFormatting sqref="A1:H195">
    <cfRule type="containsText" dxfId="48" priority="21" operator="containsText" text="スリム">
      <formula>NOT(ISERROR(SEARCH(("スリム"),(A1))))</formula>
    </cfRule>
  </conditionalFormatting>
  <conditionalFormatting sqref="A1:H195">
    <cfRule type="containsText" dxfId="48" priority="22" operator="containsText" text="セルトル">
      <formula>NOT(ISERROR(SEARCH(("セルトル"),(A1))))</formula>
    </cfRule>
  </conditionalFormatting>
  <conditionalFormatting sqref="A1:H195">
    <cfRule type="containsText" dxfId="48" priority="23" operator="containsText" text="瘦せる">
      <formula>NOT(ISERROR(SEARCH(("瘦せる"),(A1))))</formula>
    </cfRule>
  </conditionalFormatting>
  <conditionalFormatting sqref="A1:H195">
    <cfRule type="containsText" dxfId="61" priority="24" operator="containsText" text="Feel">
      <formula>NOT(ISERROR(SEARCH(("Feel"),(A1))))</formula>
    </cfRule>
  </conditionalFormatting>
  <conditionalFormatting sqref="A1:H195">
    <cfRule type="containsText" dxfId="61" priority="25" operator="containsText" text="Drum">
      <formula>NOT(ISERROR(SEARCH(("Drum"),(A1))))</formula>
    </cfRule>
  </conditionalFormatting>
  <conditionalFormatting sqref="A1:H195">
    <cfRule type="containsText" dxfId="61" priority="26" operator="containsText" text="ブートキャンプ">
      <formula>NOT(ISERROR(SEARCH(("ブートキャンプ"),(A1))))</formula>
    </cfRule>
  </conditionalFormatting>
  <conditionalFormatting sqref="A1:H195">
    <cfRule type="containsText" dxfId="61" priority="27" operator="containsText" text="HIIT">
      <formula>NOT(ISERROR(SEARCH(("HIIT"),(A1))))</formula>
    </cfRule>
  </conditionalFormatting>
  <conditionalFormatting sqref="A1:H195">
    <cfRule type="containsText" dxfId="61" priority="28" operator="containsText" text="エアロビ">
      <formula>NOT(ISERROR(SEARCH(("エアロビ"),(A1))))</formula>
    </cfRule>
  </conditionalFormatting>
  <conditionalFormatting sqref="A1:H195">
    <cfRule type="containsText" dxfId="62" priority="29" operator="containsText" text="はじめての">
      <formula>NOT(ISERROR(SEARCH(("はじめての"),(A1))))</formula>
    </cfRule>
  </conditionalFormatting>
  <conditionalFormatting sqref="A1:H195">
    <cfRule type="containsText" dxfId="51" priority="30" operator="containsText" text="アドバンス">
      <formula>NOT(ISERROR(SEARCH(("アドバンス"),(A1))))</formula>
    </cfRule>
  </conditionalFormatting>
  <conditionalFormatting sqref="A1:H195">
    <cfRule type="containsText" dxfId="51" priority="31" operator="containsText" text="Advance">
      <formula>NOT(ISERROR(SEARCH(("Advance"),(A1))))</formula>
    </cfRule>
  </conditionalFormatting>
  <conditionalFormatting sqref="A1:H195">
    <cfRule type="containsText" dxfId="51" priority="32" operator="containsText" text="EX">
      <formula>NOT(ISERROR(SEARCH(("EX"),(A1))))</formula>
    </cfRule>
  </conditionalFormatting>
  <conditionalFormatting sqref="A1:H195">
    <cfRule type="containsText" dxfId="52" priority="33" operator="containsText" text="FIRE">
      <formula>NOT(ISERROR(SEARCH(("FIRE"),(A1))))</formula>
    </cfRule>
  </conditionalFormatting>
  <conditionalFormatting sqref="A1:H195">
    <cfRule type="containsText" dxfId="52" priority="34" operator="containsText" text="WATER">
      <formula>NOT(ISERROR(SEARCH(("WATER"),(A1))))</formula>
    </cfRule>
  </conditionalFormatting>
  <conditionalFormatting sqref="A1:H195">
    <cfRule type="containsText" dxfId="53" priority="35" operator="containsText" text="特別">
      <formula>NOT(ISERROR(SEARCH(("特別"),(A1))))</formula>
    </cfRule>
  </conditionalFormatting>
  <conditionalFormatting sqref="B4:H156">
    <cfRule type="expression" dxfId="18" priority="36">
      <formula>ISERROR(B4)=TRUE</formula>
    </cfRule>
  </conditionalFormatting>
  <drawing r:id="rId1"/>
</worksheet>
</file>

<file path=xl/worksheets/sheet1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2.75"/>
    <col customWidth="1" min="2" max="8" width="25.25"/>
  </cols>
  <sheetData>
    <row r="1">
      <c r="B1" s="529"/>
    </row>
    <row r="2">
      <c r="B2" s="412">
        <v>45505.0</v>
      </c>
      <c r="C2" s="413">
        <v>45506.0</v>
      </c>
      <c r="D2" s="413">
        <v>45507.0</v>
      </c>
      <c r="E2" s="413">
        <v>45508.0</v>
      </c>
      <c r="F2" s="413">
        <v>45509.0</v>
      </c>
      <c r="G2" s="413">
        <v>45510.0</v>
      </c>
      <c r="H2" s="413">
        <v>45511.0</v>
      </c>
    </row>
    <row r="3">
      <c r="B3" s="482" t="s">
        <v>362</v>
      </c>
      <c r="C3" s="482" t="s">
        <v>363</v>
      </c>
      <c r="D3" s="482" t="s">
        <v>364</v>
      </c>
      <c r="E3" s="482" t="s">
        <v>365</v>
      </c>
      <c r="F3" s="482" t="s">
        <v>366</v>
      </c>
      <c r="G3" s="482" t="s">
        <v>367</v>
      </c>
      <c r="H3" s="482" t="s">
        <v>368</v>
      </c>
    </row>
    <row r="4">
      <c r="B4" s="486" t="s">
        <v>526</v>
      </c>
      <c r="C4" s="707"/>
      <c r="D4" s="707"/>
      <c r="E4" s="505"/>
      <c r="F4" s="505"/>
      <c r="G4" s="707"/>
      <c r="H4" s="505"/>
    </row>
    <row r="5">
      <c r="A5" s="487"/>
      <c r="B5" s="486" t="s">
        <v>527</v>
      </c>
      <c r="C5" s="494"/>
      <c r="D5" s="494"/>
      <c r="E5" s="486"/>
      <c r="F5" s="486"/>
      <c r="G5" s="494"/>
      <c r="H5" s="486"/>
    </row>
    <row r="6">
      <c r="A6" s="487"/>
      <c r="B6" s="485"/>
      <c r="C6" s="494"/>
      <c r="D6" s="494"/>
      <c r="E6" s="486"/>
      <c r="F6" s="486"/>
      <c r="G6" s="494"/>
      <c r="H6" s="486"/>
    </row>
    <row r="7">
      <c r="A7" s="487" t="s">
        <v>175</v>
      </c>
      <c r="B7" s="486" t="s">
        <v>409</v>
      </c>
      <c r="C7" s="494"/>
      <c r="D7" s="494"/>
      <c r="E7" s="486"/>
      <c r="F7" s="486"/>
      <c r="G7" s="494"/>
      <c r="H7" s="486"/>
    </row>
    <row r="8">
      <c r="B8" s="708"/>
      <c r="C8" s="709"/>
      <c r="D8" s="709"/>
      <c r="E8" s="710"/>
      <c r="F8" s="710"/>
      <c r="G8" s="709"/>
      <c r="H8" s="710"/>
    </row>
    <row r="9">
      <c r="B9" s="502"/>
      <c r="C9" s="711"/>
      <c r="D9" s="711"/>
      <c r="E9" s="502"/>
      <c r="F9" s="502"/>
      <c r="G9" s="711"/>
      <c r="H9" s="502"/>
    </row>
    <row r="10">
      <c r="A10" s="487" t="s">
        <v>177</v>
      </c>
      <c r="B10" s="486"/>
      <c r="C10" s="707"/>
      <c r="D10" s="707"/>
      <c r="E10" s="505"/>
      <c r="F10" s="505"/>
      <c r="G10" s="707"/>
      <c r="H10" s="505"/>
    </row>
    <row r="11">
      <c r="B11" s="712"/>
      <c r="C11" s="709"/>
      <c r="D11" s="709"/>
      <c r="E11" s="710"/>
      <c r="F11" s="710"/>
      <c r="G11" s="709"/>
      <c r="H11" s="710"/>
    </row>
    <row r="12">
      <c r="B12" s="502"/>
      <c r="C12" s="711"/>
      <c r="D12" s="711"/>
      <c r="E12" s="502"/>
      <c r="F12" s="502"/>
      <c r="G12" s="711"/>
      <c r="H12" s="502"/>
    </row>
    <row r="13">
      <c r="A13" s="487" t="s">
        <v>179</v>
      </c>
      <c r="B13" s="505"/>
      <c r="C13" s="707"/>
      <c r="D13" s="707"/>
      <c r="E13" s="505"/>
      <c r="F13" s="505"/>
      <c r="G13" s="707"/>
      <c r="H13" s="505"/>
    </row>
    <row r="14">
      <c r="B14" s="710"/>
      <c r="C14" s="709"/>
      <c r="D14" s="709"/>
      <c r="E14" s="710"/>
      <c r="F14" s="710"/>
      <c r="G14" s="709"/>
      <c r="H14" s="710"/>
    </row>
    <row r="15">
      <c r="B15" s="502"/>
      <c r="C15" s="711"/>
      <c r="D15" s="711"/>
      <c r="E15" s="502"/>
      <c r="F15" s="502"/>
      <c r="G15" s="711"/>
      <c r="H15" s="502"/>
    </row>
    <row r="16">
      <c r="A16" s="487" t="s">
        <v>180</v>
      </c>
      <c r="B16" s="505"/>
      <c r="C16" s="505"/>
      <c r="D16" s="505"/>
      <c r="E16" s="505"/>
      <c r="F16" s="505"/>
      <c r="G16" s="505"/>
      <c r="H16" s="505"/>
    </row>
    <row r="17">
      <c r="B17" s="710"/>
      <c r="C17" s="710"/>
      <c r="D17" s="710"/>
      <c r="E17" s="710"/>
      <c r="F17" s="710"/>
      <c r="G17" s="710"/>
      <c r="H17" s="710"/>
    </row>
    <row r="18">
      <c r="B18" s="502"/>
      <c r="C18" s="502"/>
      <c r="D18" s="502"/>
      <c r="E18" s="502"/>
      <c r="F18" s="502"/>
      <c r="G18" s="502"/>
      <c r="H18" s="502"/>
    </row>
    <row r="19">
      <c r="A19" s="487" t="s">
        <v>181</v>
      </c>
      <c r="B19" s="505"/>
      <c r="C19" s="505"/>
      <c r="D19" s="505"/>
      <c r="E19" s="505"/>
      <c r="F19" s="505"/>
      <c r="G19" s="505"/>
      <c r="H19" s="505"/>
    </row>
    <row r="20">
      <c r="B20" s="710"/>
      <c r="C20" s="710"/>
      <c r="D20" s="710"/>
      <c r="E20" s="710"/>
      <c r="F20" s="710"/>
      <c r="G20" s="710"/>
      <c r="H20" s="710"/>
    </row>
    <row r="21">
      <c r="B21" s="502"/>
      <c r="C21" s="502"/>
      <c r="D21" s="502"/>
      <c r="E21" s="502"/>
      <c r="F21" s="502"/>
      <c r="G21" s="502"/>
      <c r="H21" s="502"/>
    </row>
    <row r="22">
      <c r="A22" s="487" t="s">
        <v>182</v>
      </c>
      <c r="B22" s="505"/>
      <c r="C22" s="505"/>
      <c r="D22" s="505"/>
      <c r="E22" s="505"/>
      <c r="F22" s="505"/>
      <c r="G22" s="505"/>
      <c r="H22" s="505"/>
    </row>
    <row r="23">
      <c r="B23" s="710"/>
      <c r="C23" s="710"/>
      <c r="D23" s="710"/>
      <c r="E23" s="710"/>
      <c r="F23" s="710"/>
      <c r="G23" s="710"/>
      <c r="H23" s="710"/>
    </row>
    <row r="24">
      <c r="B24" s="502"/>
      <c r="C24" s="502"/>
      <c r="D24" s="502"/>
      <c r="E24" s="502"/>
      <c r="F24" s="502"/>
      <c r="G24" s="502"/>
      <c r="H24" s="502"/>
    </row>
    <row r="25">
      <c r="A25" s="487" t="s">
        <v>183</v>
      </c>
      <c r="B25" s="486"/>
      <c r="C25" s="486"/>
      <c r="D25" s="486"/>
      <c r="E25" s="486"/>
      <c r="F25" s="486"/>
      <c r="G25" s="486"/>
      <c r="H25" s="486"/>
    </row>
    <row r="26">
      <c r="B26" s="712"/>
      <c r="C26" s="712"/>
      <c r="D26" s="712"/>
      <c r="E26" s="712"/>
      <c r="F26" s="712"/>
      <c r="G26" s="712"/>
      <c r="H26" s="712"/>
    </row>
    <row r="27">
      <c r="B27" s="507"/>
      <c r="C27" s="507"/>
      <c r="D27" s="507"/>
      <c r="E27" s="507"/>
      <c r="F27" s="507"/>
      <c r="G27" s="507"/>
      <c r="H27" s="507"/>
    </row>
    <row r="28">
      <c r="A28" s="487" t="s">
        <v>184</v>
      </c>
      <c r="B28" s="486"/>
      <c r="C28" s="486"/>
      <c r="D28" s="486"/>
      <c r="E28" s="486"/>
      <c r="F28" s="486"/>
      <c r="G28" s="486"/>
      <c r="H28" s="486"/>
    </row>
    <row r="29">
      <c r="B29" s="712"/>
      <c r="C29" s="712"/>
      <c r="D29" s="712"/>
      <c r="E29" s="712"/>
      <c r="F29" s="712"/>
      <c r="G29" s="712"/>
      <c r="H29" s="712"/>
    </row>
    <row r="30">
      <c r="B30" s="507"/>
      <c r="C30" s="507"/>
      <c r="D30" s="507"/>
      <c r="E30" s="507"/>
      <c r="F30" s="507"/>
      <c r="G30" s="507"/>
      <c r="H30" s="507"/>
    </row>
    <row r="31">
      <c r="A31" s="487" t="s">
        <v>186</v>
      </c>
      <c r="B31" s="713"/>
      <c r="C31" s="713"/>
      <c r="D31" s="713"/>
      <c r="E31" s="713"/>
      <c r="F31" s="713"/>
      <c r="G31" s="713"/>
      <c r="H31" s="713"/>
    </row>
    <row r="32">
      <c r="B32" s="712"/>
      <c r="C32" s="712"/>
      <c r="D32" s="712"/>
      <c r="E32" s="712"/>
      <c r="F32" s="712"/>
      <c r="G32" s="712"/>
      <c r="H32" s="712"/>
    </row>
    <row r="33">
      <c r="B33" s="412">
        <v>45512.0</v>
      </c>
      <c r="C33" s="413">
        <v>45513.0</v>
      </c>
      <c r="D33" s="413">
        <v>45514.0</v>
      </c>
      <c r="E33" s="413">
        <v>45515.0</v>
      </c>
      <c r="F33" s="413">
        <v>45516.0</v>
      </c>
      <c r="G33" s="413">
        <v>45517.0</v>
      </c>
      <c r="H33" s="413">
        <v>45518.0</v>
      </c>
    </row>
    <row r="34">
      <c r="B34" s="482" t="s">
        <v>362</v>
      </c>
      <c r="C34" s="482" t="s">
        <v>363</v>
      </c>
      <c r="D34" s="482" t="s">
        <v>364</v>
      </c>
      <c r="E34" s="482" t="s">
        <v>365</v>
      </c>
      <c r="F34" s="482" t="s">
        <v>366</v>
      </c>
      <c r="G34" s="482" t="s">
        <v>367</v>
      </c>
      <c r="H34" s="482" t="s">
        <v>368</v>
      </c>
    </row>
    <row r="35">
      <c r="B35" s="505"/>
      <c r="C35" s="505"/>
      <c r="D35" s="505"/>
      <c r="E35" s="505"/>
      <c r="F35" s="505"/>
      <c r="G35" s="505"/>
      <c r="H35" s="505"/>
    </row>
    <row r="36">
      <c r="B36" s="486"/>
      <c r="C36" s="486"/>
      <c r="D36" s="486"/>
      <c r="E36" s="486"/>
      <c r="F36" s="486"/>
      <c r="G36" s="486"/>
      <c r="H36" s="486"/>
    </row>
    <row r="37">
      <c r="B37" s="710"/>
      <c r="C37" s="710"/>
      <c r="D37" s="710"/>
      <c r="E37" s="710"/>
      <c r="F37" s="710"/>
      <c r="G37" s="710"/>
      <c r="H37" s="710"/>
    </row>
    <row r="38">
      <c r="B38" s="502"/>
      <c r="C38" s="502"/>
      <c r="D38" s="502"/>
      <c r="E38" s="502"/>
      <c r="F38" s="502"/>
      <c r="G38" s="502"/>
      <c r="H38" s="502"/>
    </row>
    <row r="39">
      <c r="B39" s="505"/>
      <c r="C39" s="505"/>
      <c r="D39" s="505"/>
      <c r="E39" s="505"/>
      <c r="F39" s="505"/>
      <c r="G39" s="505"/>
      <c r="H39" s="505"/>
    </row>
    <row r="40">
      <c r="B40" s="710"/>
      <c r="C40" s="710"/>
      <c r="D40" s="710"/>
      <c r="E40" s="710"/>
      <c r="F40" s="710"/>
      <c r="G40" s="710"/>
      <c r="H40" s="710"/>
    </row>
    <row r="41">
      <c r="B41" s="502"/>
      <c r="C41" s="502"/>
      <c r="D41" s="502"/>
      <c r="E41" s="502"/>
      <c r="F41" s="502"/>
      <c r="G41" s="502"/>
      <c r="H41" s="502"/>
    </row>
    <row r="42">
      <c r="B42" s="505"/>
      <c r="C42" s="505"/>
      <c r="D42" s="505"/>
      <c r="E42" s="505"/>
      <c r="F42" s="505"/>
      <c r="G42" s="505"/>
      <c r="H42" s="505"/>
    </row>
    <row r="43">
      <c r="B43" s="710"/>
      <c r="C43" s="710"/>
      <c r="D43" s="710"/>
      <c r="E43" s="710"/>
      <c r="F43" s="710"/>
      <c r="G43" s="710"/>
      <c r="H43" s="710"/>
    </row>
    <row r="44">
      <c r="B44" s="502"/>
      <c r="C44" s="502"/>
      <c r="D44" s="502"/>
      <c r="E44" s="502"/>
      <c r="F44" s="502"/>
      <c r="G44" s="502"/>
      <c r="H44" s="502"/>
    </row>
    <row r="45">
      <c r="B45" s="505"/>
      <c r="C45" s="505"/>
      <c r="D45" s="505"/>
      <c r="E45" s="505"/>
      <c r="F45" s="505"/>
      <c r="G45" s="505"/>
      <c r="H45" s="505"/>
    </row>
    <row r="46">
      <c r="B46" s="710"/>
      <c r="C46" s="710"/>
      <c r="D46" s="710"/>
      <c r="E46" s="710"/>
      <c r="F46" s="710"/>
      <c r="G46" s="710"/>
      <c r="H46" s="710"/>
    </row>
    <row r="47">
      <c r="B47" s="502"/>
      <c r="C47" s="502"/>
      <c r="D47" s="502"/>
      <c r="E47" s="502"/>
      <c r="F47" s="502"/>
      <c r="G47" s="502"/>
      <c r="H47" s="502"/>
    </row>
    <row r="48">
      <c r="B48" s="505"/>
      <c r="C48" s="505"/>
      <c r="D48" s="505"/>
      <c r="E48" s="505"/>
      <c r="F48" s="505"/>
      <c r="G48" s="505"/>
      <c r="H48" s="505"/>
    </row>
    <row r="49">
      <c r="B49" s="710"/>
      <c r="C49" s="710"/>
      <c r="D49" s="710"/>
      <c r="E49" s="710"/>
      <c r="F49" s="710"/>
      <c r="G49" s="710"/>
      <c r="H49" s="710"/>
    </row>
    <row r="50">
      <c r="B50" s="502"/>
      <c r="C50" s="502"/>
      <c r="D50" s="502"/>
      <c r="E50" s="502"/>
      <c r="F50" s="502"/>
      <c r="G50" s="502"/>
      <c r="H50" s="502"/>
    </row>
    <row r="51">
      <c r="B51" s="505"/>
      <c r="C51" s="505"/>
      <c r="D51" s="505"/>
      <c r="E51" s="505"/>
      <c r="F51" s="505"/>
      <c r="G51" s="505"/>
      <c r="H51" s="505"/>
    </row>
    <row r="52">
      <c r="B52" s="710"/>
      <c r="C52" s="710"/>
      <c r="D52" s="710"/>
      <c r="E52" s="710"/>
      <c r="F52" s="710"/>
      <c r="G52" s="710"/>
      <c r="H52" s="710"/>
    </row>
    <row r="53">
      <c r="B53" s="502"/>
      <c r="C53" s="502"/>
      <c r="D53" s="502"/>
      <c r="E53" s="502"/>
      <c r="F53" s="502"/>
      <c r="G53" s="502"/>
      <c r="H53" s="502"/>
    </row>
    <row r="54">
      <c r="B54" s="486"/>
      <c r="C54" s="486"/>
      <c r="D54" s="486"/>
      <c r="E54" s="486"/>
      <c r="F54" s="486"/>
      <c r="G54" s="486"/>
      <c r="H54" s="486"/>
    </row>
    <row r="55">
      <c r="B55" s="712"/>
      <c r="C55" s="712"/>
      <c r="D55" s="712"/>
      <c r="E55" s="712"/>
      <c r="F55" s="712"/>
      <c r="G55" s="712"/>
      <c r="H55" s="712"/>
    </row>
    <row r="56">
      <c r="B56" s="507"/>
      <c r="C56" s="507"/>
      <c r="D56" s="507"/>
      <c r="E56" s="507"/>
      <c r="F56" s="507"/>
      <c r="G56" s="507"/>
      <c r="H56" s="507"/>
    </row>
    <row r="57">
      <c r="B57" s="486"/>
      <c r="C57" s="486"/>
      <c r="D57" s="486"/>
      <c r="E57" s="486"/>
      <c r="F57" s="486"/>
      <c r="G57" s="486"/>
      <c r="H57" s="486"/>
    </row>
    <row r="58">
      <c r="B58" s="712"/>
      <c r="C58" s="712"/>
      <c r="D58" s="712"/>
      <c r="E58" s="712"/>
      <c r="F58" s="712"/>
      <c r="G58" s="712"/>
      <c r="H58" s="712"/>
    </row>
    <row r="59">
      <c r="B59" s="507"/>
      <c r="C59" s="507"/>
      <c r="D59" s="507"/>
      <c r="E59" s="507"/>
      <c r="F59" s="507"/>
      <c r="G59" s="507"/>
      <c r="H59" s="507"/>
    </row>
    <row r="60">
      <c r="B60" s="713"/>
      <c r="C60" s="713"/>
      <c r="D60" s="713"/>
      <c r="E60" s="713"/>
      <c r="F60" s="713"/>
      <c r="G60" s="713"/>
      <c r="H60" s="713"/>
    </row>
    <row r="61">
      <c r="B61" s="712"/>
      <c r="C61" s="712"/>
      <c r="D61" s="712"/>
      <c r="E61" s="712"/>
      <c r="F61" s="712"/>
      <c r="G61" s="712"/>
      <c r="H61" s="712"/>
    </row>
    <row r="62">
      <c r="B62" s="529"/>
    </row>
    <row r="63">
      <c r="B63" s="529"/>
    </row>
    <row r="64">
      <c r="B64" s="529"/>
    </row>
    <row r="65">
      <c r="B65" s="529"/>
    </row>
    <row r="66">
      <c r="B66" s="529"/>
    </row>
    <row r="67">
      <c r="B67" s="529"/>
    </row>
    <row r="68">
      <c r="B68" s="529"/>
    </row>
    <row r="69">
      <c r="B69" s="529"/>
    </row>
    <row r="70">
      <c r="B70" s="529"/>
    </row>
    <row r="71">
      <c r="B71" s="529"/>
    </row>
    <row r="72">
      <c r="B72" s="529"/>
    </row>
    <row r="73">
      <c r="B73" s="529"/>
    </row>
    <row r="74">
      <c r="B74" s="529"/>
    </row>
    <row r="75">
      <c r="B75" s="529"/>
    </row>
    <row r="76">
      <c r="B76" s="529"/>
    </row>
    <row r="77">
      <c r="B77" s="529"/>
    </row>
    <row r="78">
      <c r="B78" s="529"/>
    </row>
    <row r="79">
      <c r="B79" s="529"/>
    </row>
    <row r="80">
      <c r="B80" s="529"/>
    </row>
    <row r="81">
      <c r="B81" s="529"/>
    </row>
    <row r="82">
      <c r="B82" s="529"/>
    </row>
    <row r="83">
      <c r="B83" s="529"/>
    </row>
    <row r="84">
      <c r="B84" s="529"/>
    </row>
    <row r="85">
      <c r="B85" s="529"/>
    </row>
    <row r="86">
      <c r="B86" s="529"/>
    </row>
    <row r="87">
      <c r="B87" s="529"/>
    </row>
    <row r="88">
      <c r="B88" s="529"/>
    </row>
    <row r="89">
      <c r="B89" s="529"/>
    </row>
    <row r="90">
      <c r="B90" s="529"/>
    </row>
    <row r="91">
      <c r="B91" s="529"/>
    </row>
    <row r="92">
      <c r="B92" s="529"/>
    </row>
    <row r="93">
      <c r="B93" s="529"/>
    </row>
    <row r="94">
      <c r="B94" s="529"/>
    </row>
    <row r="95">
      <c r="B95" s="529"/>
    </row>
    <row r="96">
      <c r="B96" s="529"/>
    </row>
    <row r="97">
      <c r="B97" s="529"/>
    </row>
    <row r="98">
      <c r="B98" s="529"/>
    </row>
    <row r="99">
      <c r="B99" s="529"/>
    </row>
    <row r="100">
      <c r="B100" s="529"/>
    </row>
    <row r="101">
      <c r="B101" s="529"/>
    </row>
    <row r="102">
      <c r="B102" s="529"/>
    </row>
    <row r="103">
      <c r="B103" s="529"/>
    </row>
    <row r="104">
      <c r="B104" s="529"/>
    </row>
    <row r="105">
      <c r="B105" s="529"/>
    </row>
    <row r="106">
      <c r="B106" s="529"/>
    </row>
    <row r="107">
      <c r="B107" s="529"/>
    </row>
    <row r="108">
      <c r="B108" s="529"/>
    </row>
    <row r="109">
      <c r="B109" s="529"/>
    </row>
    <row r="110">
      <c r="B110" s="529"/>
    </row>
    <row r="111">
      <c r="B111" s="529"/>
    </row>
    <row r="112">
      <c r="B112" s="529"/>
    </row>
    <row r="113">
      <c r="B113" s="529"/>
    </row>
    <row r="114">
      <c r="B114" s="529"/>
    </row>
    <row r="115">
      <c r="B115" s="529"/>
    </row>
    <row r="116">
      <c r="B116" s="529"/>
    </row>
    <row r="117">
      <c r="B117" s="529"/>
    </row>
    <row r="118">
      <c r="B118" s="529"/>
    </row>
    <row r="119">
      <c r="B119" s="529"/>
    </row>
    <row r="120">
      <c r="B120" s="529"/>
    </row>
    <row r="121">
      <c r="B121" s="529"/>
    </row>
    <row r="122">
      <c r="B122" s="529"/>
    </row>
    <row r="123">
      <c r="B123" s="529"/>
    </row>
    <row r="124">
      <c r="B124" s="529"/>
    </row>
    <row r="125">
      <c r="B125" s="529"/>
    </row>
    <row r="126">
      <c r="B126" s="529"/>
    </row>
    <row r="127">
      <c r="B127" s="529"/>
    </row>
    <row r="128">
      <c r="B128" s="529"/>
    </row>
    <row r="129">
      <c r="B129" s="529"/>
    </row>
    <row r="130">
      <c r="B130" s="529"/>
    </row>
    <row r="131">
      <c r="B131" s="529"/>
    </row>
    <row r="132">
      <c r="B132" s="529"/>
    </row>
    <row r="133">
      <c r="B133" s="529"/>
    </row>
    <row r="134">
      <c r="B134" s="529"/>
    </row>
    <row r="135">
      <c r="B135" s="529"/>
    </row>
    <row r="136">
      <c r="B136" s="529"/>
    </row>
    <row r="137">
      <c r="B137" s="529"/>
    </row>
    <row r="138">
      <c r="B138" s="529"/>
    </row>
    <row r="139">
      <c r="B139" s="529"/>
    </row>
    <row r="140">
      <c r="B140" s="529"/>
    </row>
    <row r="141">
      <c r="B141" s="529"/>
    </row>
    <row r="142">
      <c r="B142" s="529"/>
    </row>
    <row r="143">
      <c r="B143" s="529"/>
    </row>
    <row r="144">
      <c r="B144" s="529"/>
    </row>
    <row r="145">
      <c r="B145" s="529"/>
    </row>
    <row r="146">
      <c r="B146" s="529"/>
    </row>
    <row r="147">
      <c r="B147" s="529"/>
    </row>
    <row r="148">
      <c r="B148" s="529"/>
    </row>
    <row r="149">
      <c r="B149" s="529"/>
    </row>
    <row r="150">
      <c r="B150" s="529"/>
    </row>
    <row r="151">
      <c r="B151" s="529"/>
    </row>
    <row r="152">
      <c r="B152" s="529"/>
    </row>
    <row r="153">
      <c r="B153" s="529"/>
    </row>
    <row r="154">
      <c r="B154" s="529"/>
    </row>
    <row r="155">
      <c r="B155" s="529"/>
    </row>
    <row r="156">
      <c r="B156" s="529"/>
    </row>
    <row r="157">
      <c r="B157" s="529"/>
    </row>
    <row r="158">
      <c r="B158" s="529"/>
    </row>
    <row r="159">
      <c r="B159" s="529"/>
    </row>
    <row r="160">
      <c r="B160" s="529"/>
    </row>
    <row r="161">
      <c r="B161" s="529"/>
    </row>
    <row r="162">
      <c r="B162" s="529"/>
    </row>
    <row r="163">
      <c r="B163" s="529"/>
    </row>
    <row r="164">
      <c r="B164" s="529"/>
    </row>
    <row r="165">
      <c r="B165" s="529"/>
    </row>
    <row r="166">
      <c r="B166" s="529"/>
    </row>
    <row r="167">
      <c r="B167" s="529"/>
    </row>
    <row r="168">
      <c r="B168" s="529"/>
    </row>
    <row r="169">
      <c r="B169" s="529"/>
    </row>
    <row r="170">
      <c r="B170" s="529"/>
    </row>
    <row r="171">
      <c r="B171" s="529"/>
    </row>
    <row r="172">
      <c r="B172" s="529"/>
    </row>
    <row r="173">
      <c r="B173" s="529"/>
    </row>
    <row r="174">
      <c r="B174" s="529"/>
    </row>
    <row r="175">
      <c r="B175" s="529"/>
    </row>
    <row r="176">
      <c r="B176" s="529"/>
    </row>
    <row r="177">
      <c r="B177" s="529"/>
    </row>
    <row r="178">
      <c r="B178" s="529"/>
    </row>
    <row r="179">
      <c r="B179" s="529"/>
    </row>
    <row r="180">
      <c r="B180" s="529"/>
    </row>
    <row r="181">
      <c r="B181" s="529"/>
    </row>
    <row r="182">
      <c r="B182" s="529"/>
    </row>
    <row r="183">
      <c r="B183" s="529"/>
    </row>
    <row r="184">
      <c r="B184" s="529"/>
    </row>
    <row r="185">
      <c r="B185" s="529"/>
    </row>
    <row r="186">
      <c r="B186" s="529"/>
    </row>
    <row r="187">
      <c r="B187" s="529"/>
    </row>
    <row r="188">
      <c r="B188" s="529"/>
    </row>
    <row r="189">
      <c r="B189" s="529"/>
    </row>
    <row r="190">
      <c r="B190" s="529"/>
    </row>
    <row r="191">
      <c r="B191" s="529"/>
    </row>
    <row r="192">
      <c r="B192" s="529"/>
    </row>
    <row r="193">
      <c r="B193" s="529"/>
    </row>
    <row r="194">
      <c r="B194" s="529"/>
    </row>
    <row r="195">
      <c r="B195" s="529"/>
    </row>
    <row r="196">
      <c r="B196" s="529"/>
    </row>
    <row r="197">
      <c r="B197" s="529"/>
    </row>
    <row r="198">
      <c r="B198" s="529"/>
    </row>
    <row r="199">
      <c r="B199" s="529"/>
    </row>
    <row r="200">
      <c r="B200" s="529"/>
    </row>
    <row r="201">
      <c r="B201" s="529"/>
    </row>
    <row r="202">
      <c r="B202" s="529"/>
    </row>
    <row r="203">
      <c r="B203" s="529"/>
    </row>
    <row r="204">
      <c r="B204" s="529"/>
    </row>
    <row r="205">
      <c r="B205" s="529"/>
    </row>
    <row r="206">
      <c r="B206" s="529"/>
    </row>
    <row r="207">
      <c r="B207" s="529"/>
    </row>
    <row r="208">
      <c r="B208" s="529"/>
    </row>
    <row r="209">
      <c r="B209" s="529"/>
    </row>
    <row r="210">
      <c r="B210" s="529"/>
    </row>
    <row r="211">
      <c r="B211" s="529"/>
    </row>
    <row r="212">
      <c r="B212" s="529"/>
    </row>
    <row r="213">
      <c r="B213" s="529"/>
    </row>
    <row r="214">
      <c r="B214" s="529"/>
    </row>
    <row r="215">
      <c r="B215" s="529"/>
    </row>
    <row r="216">
      <c r="B216" s="529"/>
    </row>
    <row r="217">
      <c r="B217" s="529"/>
    </row>
    <row r="218">
      <c r="B218" s="529"/>
    </row>
    <row r="219">
      <c r="B219" s="529"/>
    </row>
    <row r="220">
      <c r="B220" s="529"/>
    </row>
    <row r="221">
      <c r="B221" s="529"/>
    </row>
    <row r="222">
      <c r="B222" s="529"/>
    </row>
    <row r="223">
      <c r="B223" s="529"/>
    </row>
    <row r="224">
      <c r="B224" s="529"/>
    </row>
    <row r="225">
      <c r="B225" s="529"/>
    </row>
    <row r="226">
      <c r="B226" s="529"/>
    </row>
    <row r="227">
      <c r="B227" s="529"/>
    </row>
    <row r="228">
      <c r="B228" s="529"/>
    </row>
    <row r="229">
      <c r="B229" s="529"/>
    </row>
    <row r="230">
      <c r="B230" s="529"/>
    </row>
    <row r="231">
      <c r="B231" s="529"/>
    </row>
    <row r="232">
      <c r="B232" s="529"/>
    </row>
    <row r="233">
      <c r="B233" s="529"/>
    </row>
    <row r="234">
      <c r="B234" s="529"/>
    </row>
    <row r="235">
      <c r="B235" s="529"/>
    </row>
    <row r="236">
      <c r="B236" s="529"/>
    </row>
    <row r="237">
      <c r="B237" s="529"/>
    </row>
    <row r="238">
      <c r="B238" s="529"/>
    </row>
    <row r="239">
      <c r="B239" s="529"/>
    </row>
    <row r="240">
      <c r="B240" s="529"/>
    </row>
    <row r="241">
      <c r="B241" s="529"/>
    </row>
    <row r="242">
      <c r="B242" s="529"/>
    </row>
    <row r="243">
      <c r="B243" s="529"/>
    </row>
    <row r="244">
      <c r="B244" s="529"/>
    </row>
    <row r="245">
      <c r="B245" s="529"/>
    </row>
    <row r="246">
      <c r="B246" s="529"/>
    </row>
    <row r="247">
      <c r="B247" s="529"/>
    </row>
    <row r="248">
      <c r="B248" s="529"/>
    </row>
    <row r="249">
      <c r="B249" s="529"/>
    </row>
    <row r="250">
      <c r="B250" s="529"/>
    </row>
    <row r="251">
      <c r="B251" s="529"/>
    </row>
    <row r="252">
      <c r="B252" s="529"/>
    </row>
    <row r="253">
      <c r="B253" s="529"/>
    </row>
    <row r="254">
      <c r="B254" s="529"/>
    </row>
    <row r="255">
      <c r="B255" s="529"/>
    </row>
    <row r="256">
      <c r="B256" s="529"/>
    </row>
    <row r="257">
      <c r="B257" s="529"/>
    </row>
    <row r="258">
      <c r="B258" s="529"/>
    </row>
    <row r="259">
      <c r="B259" s="529"/>
    </row>
    <row r="260">
      <c r="B260" s="529"/>
    </row>
    <row r="261">
      <c r="B261" s="529"/>
    </row>
    <row r="262">
      <c r="B262" s="529"/>
    </row>
    <row r="263">
      <c r="B263" s="529"/>
    </row>
    <row r="264">
      <c r="B264" s="529"/>
    </row>
    <row r="265">
      <c r="B265" s="529"/>
    </row>
    <row r="266">
      <c r="B266" s="529"/>
    </row>
    <row r="267">
      <c r="B267" s="529"/>
    </row>
    <row r="268">
      <c r="B268" s="529"/>
    </row>
    <row r="269">
      <c r="B269" s="529"/>
    </row>
    <row r="270">
      <c r="B270" s="529"/>
    </row>
    <row r="271">
      <c r="B271" s="529"/>
    </row>
    <row r="272">
      <c r="B272" s="529"/>
    </row>
    <row r="273">
      <c r="B273" s="529"/>
    </row>
    <row r="274">
      <c r="B274" s="529"/>
    </row>
    <row r="275">
      <c r="B275" s="529"/>
    </row>
    <row r="276">
      <c r="B276" s="529"/>
    </row>
    <row r="277">
      <c r="B277" s="529"/>
    </row>
    <row r="278">
      <c r="B278" s="529"/>
    </row>
    <row r="279">
      <c r="B279" s="529"/>
    </row>
    <row r="280">
      <c r="B280" s="529"/>
    </row>
    <row r="281">
      <c r="B281" s="529"/>
    </row>
    <row r="282">
      <c r="B282" s="529"/>
    </row>
    <row r="283">
      <c r="B283" s="529"/>
    </row>
    <row r="284">
      <c r="B284" s="529"/>
    </row>
    <row r="285">
      <c r="B285" s="529"/>
    </row>
    <row r="286">
      <c r="B286" s="529"/>
    </row>
    <row r="287">
      <c r="B287" s="529"/>
    </row>
    <row r="288">
      <c r="B288" s="529"/>
    </row>
    <row r="289">
      <c r="B289" s="529"/>
    </row>
    <row r="290">
      <c r="B290" s="529"/>
    </row>
    <row r="291">
      <c r="B291" s="529"/>
    </row>
    <row r="292">
      <c r="B292" s="529"/>
    </row>
    <row r="293">
      <c r="B293" s="529"/>
    </row>
    <row r="294">
      <c r="B294" s="529"/>
    </row>
    <row r="295">
      <c r="B295" s="529"/>
    </row>
    <row r="296">
      <c r="B296" s="529"/>
    </row>
    <row r="297">
      <c r="B297" s="529"/>
    </row>
    <row r="298">
      <c r="B298" s="529"/>
    </row>
    <row r="299">
      <c r="B299" s="529"/>
    </row>
    <row r="300">
      <c r="B300" s="529"/>
    </row>
    <row r="301">
      <c r="B301" s="529"/>
    </row>
    <row r="302">
      <c r="B302" s="529"/>
    </row>
    <row r="303">
      <c r="B303" s="529"/>
    </row>
    <row r="304">
      <c r="B304" s="529"/>
    </row>
    <row r="305">
      <c r="B305" s="529"/>
    </row>
    <row r="306">
      <c r="B306" s="529"/>
    </row>
    <row r="307">
      <c r="B307" s="529"/>
    </row>
    <row r="308">
      <c r="B308" s="529"/>
    </row>
    <row r="309">
      <c r="B309" s="529"/>
    </row>
    <row r="310">
      <c r="B310" s="529"/>
    </row>
    <row r="311">
      <c r="B311" s="529"/>
    </row>
    <row r="312">
      <c r="B312" s="529"/>
    </row>
    <row r="313">
      <c r="B313" s="529"/>
    </row>
    <row r="314">
      <c r="B314" s="529"/>
    </row>
    <row r="315">
      <c r="B315" s="529"/>
    </row>
    <row r="316">
      <c r="B316" s="529"/>
    </row>
    <row r="317">
      <c r="B317" s="529"/>
    </row>
    <row r="318">
      <c r="B318" s="529"/>
    </row>
    <row r="319">
      <c r="B319" s="529"/>
    </row>
    <row r="320">
      <c r="B320" s="529"/>
    </row>
    <row r="321">
      <c r="B321" s="529"/>
    </row>
    <row r="322">
      <c r="B322" s="529"/>
    </row>
    <row r="323">
      <c r="B323" s="529"/>
    </row>
    <row r="324">
      <c r="B324" s="529"/>
    </row>
    <row r="325">
      <c r="B325" s="529"/>
    </row>
    <row r="326">
      <c r="B326" s="529"/>
    </row>
    <row r="327">
      <c r="B327" s="529"/>
    </row>
    <row r="328">
      <c r="B328" s="529"/>
    </row>
    <row r="329">
      <c r="B329" s="529"/>
    </row>
    <row r="330">
      <c r="B330" s="529"/>
    </row>
    <row r="331">
      <c r="B331" s="529"/>
    </row>
    <row r="332">
      <c r="B332" s="529"/>
    </row>
    <row r="333">
      <c r="B333" s="529"/>
    </row>
    <row r="334">
      <c r="B334" s="529"/>
    </row>
    <row r="335">
      <c r="B335" s="529"/>
    </row>
    <row r="336">
      <c r="B336" s="529"/>
    </row>
    <row r="337">
      <c r="B337" s="529"/>
    </row>
    <row r="338">
      <c r="B338" s="529"/>
    </row>
    <row r="339">
      <c r="B339" s="529"/>
    </row>
    <row r="340">
      <c r="B340" s="529"/>
    </row>
    <row r="341">
      <c r="B341" s="529"/>
    </row>
    <row r="342">
      <c r="B342" s="529"/>
    </row>
    <row r="343">
      <c r="B343" s="529"/>
    </row>
    <row r="344">
      <c r="B344" s="529"/>
    </row>
    <row r="345">
      <c r="B345" s="529"/>
    </row>
    <row r="346">
      <c r="B346" s="529"/>
    </row>
    <row r="347">
      <c r="B347" s="529"/>
    </row>
    <row r="348">
      <c r="B348" s="529"/>
    </row>
    <row r="349">
      <c r="B349" s="529"/>
    </row>
    <row r="350">
      <c r="B350" s="529"/>
    </row>
    <row r="351">
      <c r="B351" s="529"/>
    </row>
    <row r="352">
      <c r="B352" s="529"/>
    </row>
    <row r="353">
      <c r="B353" s="529"/>
    </row>
    <row r="354">
      <c r="B354" s="529"/>
    </row>
    <row r="355">
      <c r="B355" s="529"/>
    </row>
    <row r="356">
      <c r="B356" s="529"/>
    </row>
    <row r="357">
      <c r="B357" s="529"/>
    </row>
    <row r="358">
      <c r="B358" s="529"/>
    </row>
    <row r="359">
      <c r="B359" s="529"/>
    </row>
    <row r="360">
      <c r="B360" s="529"/>
    </row>
    <row r="361">
      <c r="B361" s="529"/>
    </row>
    <row r="362">
      <c r="B362" s="529"/>
    </row>
    <row r="363">
      <c r="B363" s="529"/>
    </row>
    <row r="364">
      <c r="B364" s="529"/>
    </row>
    <row r="365">
      <c r="B365" s="529"/>
    </row>
    <row r="366">
      <c r="B366" s="529"/>
    </row>
    <row r="367">
      <c r="B367" s="529"/>
    </row>
    <row r="368">
      <c r="B368" s="529"/>
    </row>
    <row r="369">
      <c r="B369" s="529"/>
    </row>
    <row r="370">
      <c r="B370" s="529"/>
    </row>
    <row r="371">
      <c r="B371" s="529"/>
    </row>
    <row r="372">
      <c r="B372" s="529"/>
    </row>
    <row r="373">
      <c r="B373" s="529"/>
    </row>
    <row r="374">
      <c r="B374" s="529"/>
    </row>
    <row r="375">
      <c r="B375" s="529"/>
    </row>
    <row r="376">
      <c r="B376" s="529"/>
    </row>
    <row r="377">
      <c r="B377" s="529"/>
    </row>
    <row r="378">
      <c r="B378" s="529"/>
    </row>
    <row r="379">
      <c r="B379" s="529"/>
    </row>
    <row r="380">
      <c r="B380" s="529"/>
    </row>
    <row r="381">
      <c r="B381" s="529"/>
    </row>
    <row r="382">
      <c r="B382" s="529"/>
    </row>
    <row r="383">
      <c r="B383" s="529"/>
    </row>
    <row r="384">
      <c r="B384" s="529"/>
    </row>
    <row r="385">
      <c r="B385" s="529"/>
    </row>
    <row r="386">
      <c r="B386" s="529"/>
    </row>
    <row r="387">
      <c r="B387" s="529"/>
    </row>
    <row r="388">
      <c r="B388" s="529"/>
    </row>
    <row r="389">
      <c r="B389" s="529"/>
    </row>
    <row r="390">
      <c r="B390" s="529"/>
    </row>
    <row r="391">
      <c r="B391" s="529"/>
    </row>
    <row r="392">
      <c r="B392" s="529"/>
    </row>
    <row r="393">
      <c r="B393" s="529"/>
    </row>
    <row r="394">
      <c r="B394" s="529"/>
    </row>
    <row r="395">
      <c r="B395" s="529"/>
    </row>
    <row r="396">
      <c r="B396" s="529"/>
    </row>
    <row r="397">
      <c r="B397" s="529"/>
    </row>
    <row r="398">
      <c r="B398" s="529"/>
    </row>
    <row r="399">
      <c r="B399" s="529"/>
    </row>
    <row r="400">
      <c r="B400" s="529"/>
    </row>
    <row r="401">
      <c r="B401" s="529"/>
    </row>
    <row r="402">
      <c r="B402" s="529"/>
    </row>
    <row r="403">
      <c r="B403" s="529"/>
    </row>
    <row r="404">
      <c r="B404" s="529"/>
    </row>
    <row r="405">
      <c r="B405" s="529"/>
    </row>
    <row r="406">
      <c r="B406" s="529"/>
    </row>
    <row r="407">
      <c r="B407" s="529"/>
    </row>
    <row r="408">
      <c r="B408" s="529"/>
    </row>
    <row r="409">
      <c r="B409" s="529"/>
    </row>
    <row r="410">
      <c r="B410" s="529"/>
    </row>
    <row r="411">
      <c r="B411" s="529"/>
    </row>
    <row r="412">
      <c r="B412" s="529"/>
    </row>
    <row r="413">
      <c r="B413" s="529"/>
    </row>
    <row r="414">
      <c r="B414" s="529"/>
    </row>
    <row r="415">
      <c r="B415" s="529"/>
    </row>
    <row r="416">
      <c r="B416" s="529"/>
    </row>
    <row r="417">
      <c r="B417" s="529"/>
    </row>
    <row r="418">
      <c r="B418" s="529"/>
    </row>
    <row r="419">
      <c r="B419" s="529"/>
    </row>
    <row r="420">
      <c r="B420" s="529"/>
    </row>
    <row r="421">
      <c r="B421" s="529"/>
    </row>
    <row r="422">
      <c r="B422" s="529"/>
    </row>
    <row r="423">
      <c r="B423" s="529"/>
    </row>
    <row r="424">
      <c r="B424" s="529"/>
    </row>
    <row r="425">
      <c r="B425" s="529"/>
    </row>
    <row r="426">
      <c r="B426" s="529"/>
    </row>
    <row r="427">
      <c r="B427" s="529"/>
    </row>
    <row r="428">
      <c r="B428" s="529"/>
    </row>
    <row r="429">
      <c r="B429" s="529"/>
    </row>
    <row r="430">
      <c r="B430" s="529"/>
    </row>
    <row r="431">
      <c r="B431" s="529"/>
    </row>
    <row r="432">
      <c r="B432" s="529"/>
    </row>
    <row r="433">
      <c r="B433" s="529"/>
    </row>
    <row r="434">
      <c r="B434" s="529"/>
    </row>
    <row r="435">
      <c r="B435" s="529"/>
    </row>
    <row r="436">
      <c r="B436" s="529"/>
    </row>
    <row r="437">
      <c r="B437" s="529"/>
    </row>
    <row r="438">
      <c r="B438" s="529"/>
    </row>
    <row r="439">
      <c r="B439" s="529"/>
    </row>
    <row r="440">
      <c r="B440" s="529"/>
    </row>
    <row r="441">
      <c r="B441" s="529"/>
    </row>
    <row r="442">
      <c r="B442" s="529"/>
    </row>
    <row r="443">
      <c r="B443" s="529"/>
    </row>
    <row r="444">
      <c r="B444" s="529"/>
    </row>
    <row r="445">
      <c r="B445" s="529"/>
    </row>
    <row r="446">
      <c r="B446" s="529"/>
    </row>
    <row r="447">
      <c r="B447" s="529"/>
    </row>
    <row r="448">
      <c r="B448" s="529"/>
    </row>
    <row r="449">
      <c r="B449" s="529"/>
    </row>
    <row r="450">
      <c r="B450" s="529"/>
    </row>
    <row r="451">
      <c r="B451" s="529"/>
    </row>
    <row r="452">
      <c r="B452" s="529"/>
    </row>
    <row r="453">
      <c r="B453" s="529"/>
    </row>
    <row r="454">
      <c r="B454" s="529"/>
    </row>
    <row r="455">
      <c r="B455" s="529"/>
    </row>
    <row r="456">
      <c r="B456" s="529"/>
    </row>
    <row r="457">
      <c r="B457" s="529"/>
    </row>
    <row r="458">
      <c r="B458" s="529"/>
    </row>
    <row r="459">
      <c r="B459" s="529"/>
    </row>
    <row r="460">
      <c r="B460" s="529"/>
    </row>
    <row r="461">
      <c r="B461" s="529"/>
    </row>
    <row r="462">
      <c r="B462" s="529"/>
    </row>
    <row r="463">
      <c r="B463" s="529"/>
    </row>
    <row r="464">
      <c r="B464" s="529"/>
    </row>
    <row r="465">
      <c r="B465" s="529"/>
    </row>
    <row r="466">
      <c r="B466" s="529"/>
    </row>
    <row r="467">
      <c r="B467" s="529"/>
    </row>
    <row r="468">
      <c r="B468" s="529"/>
    </row>
    <row r="469">
      <c r="B469" s="529"/>
    </row>
    <row r="470">
      <c r="B470" s="529"/>
    </row>
    <row r="471">
      <c r="B471" s="529"/>
    </row>
    <row r="472">
      <c r="B472" s="529"/>
    </row>
    <row r="473">
      <c r="B473" s="529"/>
    </row>
    <row r="474">
      <c r="B474" s="529"/>
    </row>
    <row r="475">
      <c r="B475" s="529"/>
    </row>
    <row r="476">
      <c r="B476" s="529"/>
    </row>
    <row r="477">
      <c r="B477" s="529"/>
    </row>
    <row r="478">
      <c r="B478" s="529"/>
    </row>
    <row r="479">
      <c r="B479" s="529"/>
    </row>
    <row r="480">
      <c r="B480" s="529"/>
    </row>
    <row r="481">
      <c r="B481" s="529"/>
    </row>
    <row r="482">
      <c r="B482" s="529"/>
    </row>
    <row r="483">
      <c r="B483" s="529"/>
    </row>
    <row r="484">
      <c r="B484" s="529"/>
    </row>
    <row r="485">
      <c r="B485" s="529"/>
    </row>
    <row r="486">
      <c r="B486" s="529"/>
    </row>
    <row r="487">
      <c r="B487" s="529"/>
    </row>
    <row r="488">
      <c r="B488" s="529"/>
    </row>
    <row r="489">
      <c r="B489" s="529"/>
    </row>
    <row r="490">
      <c r="B490" s="529"/>
    </row>
    <row r="491">
      <c r="B491" s="529"/>
    </row>
    <row r="492">
      <c r="B492" s="529"/>
    </row>
    <row r="493">
      <c r="B493" s="529"/>
    </row>
    <row r="494">
      <c r="B494" s="529"/>
    </row>
    <row r="495">
      <c r="B495" s="529"/>
    </row>
    <row r="496">
      <c r="B496" s="529"/>
    </row>
    <row r="497">
      <c r="B497" s="529"/>
    </row>
    <row r="498">
      <c r="B498" s="529"/>
    </row>
    <row r="499">
      <c r="B499" s="529"/>
    </row>
    <row r="500">
      <c r="B500" s="529"/>
    </row>
    <row r="501">
      <c r="B501" s="529"/>
    </row>
    <row r="502">
      <c r="B502" s="529"/>
    </row>
    <row r="503">
      <c r="B503" s="529"/>
    </row>
    <row r="504">
      <c r="B504" s="529"/>
    </row>
    <row r="505">
      <c r="B505" s="529"/>
    </row>
    <row r="506">
      <c r="B506" s="529"/>
    </row>
    <row r="507">
      <c r="B507" s="529"/>
    </row>
    <row r="508">
      <c r="B508" s="529"/>
    </row>
    <row r="509">
      <c r="B509" s="529"/>
    </row>
    <row r="510">
      <c r="B510" s="529"/>
    </row>
    <row r="511">
      <c r="B511" s="529"/>
    </row>
    <row r="512">
      <c r="B512" s="529"/>
    </row>
    <row r="513">
      <c r="B513" s="529"/>
    </row>
    <row r="514">
      <c r="B514" s="529"/>
    </row>
    <row r="515">
      <c r="B515" s="529"/>
    </row>
    <row r="516">
      <c r="B516" s="529"/>
    </row>
    <row r="517">
      <c r="B517" s="529"/>
    </row>
    <row r="518">
      <c r="B518" s="529"/>
    </row>
    <row r="519">
      <c r="B519" s="529"/>
    </row>
    <row r="520">
      <c r="B520" s="529"/>
    </row>
    <row r="521">
      <c r="B521" s="529"/>
    </row>
    <row r="522">
      <c r="B522" s="529"/>
    </row>
    <row r="523">
      <c r="B523" s="529"/>
    </row>
    <row r="524">
      <c r="B524" s="529"/>
    </row>
    <row r="525">
      <c r="B525" s="529"/>
    </row>
    <row r="526">
      <c r="B526" s="529"/>
    </row>
    <row r="527">
      <c r="B527" s="529"/>
    </row>
    <row r="528">
      <c r="B528" s="529"/>
    </row>
    <row r="529">
      <c r="B529" s="529"/>
    </row>
    <row r="530">
      <c r="B530" s="529"/>
    </row>
    <row r="531">
      <c r="B531" s="529"/>
    </row>
    <row r="532">
      <c r="B532" s="529"/>
    </row>
    <row r="533">
      <c r="B533" s="529"/>
    </row>
    <row r="534">
      <c r="B534" s="529"/>
    </row>
    <row r="535">
      <c r="B535" s="529"/>
    </row>
    <row r="536">
      <c r="B536" s="529"/>
    </row>
    <row r="537">
      <c r="B537" s="529"/>
    </row>
    <row r="538">
      <c r="B538" s="529"/>
    </row>
    <row r="539">
      <c r="B539" s="529"/>
    </row>
    <row r="540">
      <c r="B540" s="529"/>
    </row>
    <row r="541">
      <c r="B541" s="529"/>
    </row>
    <row r="542">
      <c r="B542" s="529"/>
    </row>
    <row r="543">
      <c r="B543" s="529"/>
    </row>
    <row r="544">
      <c r="B544" s="529"/>
    </row>
    <row r="545">
      <c r="B545" s="529"/>
    </row>
    <row r="546">
      <c r="B546" s="529"/>
    </row>
    <row r="547">
      <c r="B547" s="529"/>
    </row>
    <row r="548">
      <c r="B548" s="529"/>
    </row>
    <row r="549">
      <c r="B549" s="529"/>
    </row>
    <row r="550">
      <c r="B550" s="529"/>
    </row>
    <row r="551">
      <c r="B551" s="529"/>
    </row>
    <row r="552">
      <c r="B552" s="529"/>
    </row>
    <row r="553">
      <c r="B553" s="529"/>
    </row>
    <row r="554">
      <c r="B554" s="529"/>
    </row>
    <row r="555">
      <c r="B555" s="529"/>
    </row>
    <row r="556">
      <c r="B556" s="529"/>
    </row>
    <row r="557">
      <c r="B557" s="529"/>
    </row>
    <row r="558">
      <c r="B558" s="529"/>
    </row>
    <row r="559">
      <c r="B559" s="529"/>
    </row>
    <row r="560">
      <c r="B560" s="529"/>
    </row>
    <row r="561">
      <c r="B561" s="529"/>
    </row>
    <row r="562">
      <c r="B562" s="529"/>
    </row>
    <row r="563">
      <c r="B563" s="529"/>
    </row>
    <row r="564">
      <c r="B564" s="529"/>
    </row>
    <row r="565">
      <c r="B565" s="529"/>
    </row>
    <row r="566">
      <c r="B566" s="529"/>
    </row>
    <row r="567">
      <c r="B567" s="529"/>
    </row>
    <row r="568">
      <c r="B568" s="529"/>
    </row>
    <row r="569">
      <c r="B569" s="529"/>
    </row>
    <row r="570">
      <c r="B570" s="529"/>
    </row>
    <row r="571">
      <c r="B571" s="529"/>
    </row>
    <row r="572">
      <c r="B572" s="529"/>
    </row>
    <row r="573">
      <c r="B573" s="529"/>
    </row>
    <row r="574">
      <c r="B574" s="529"/>
    </row>
    <row r="575">
      <c r="B575" s="529"/>
    </row>
    <row r="576">
      <c r="B576" s="529"/>
    </row>
    <row r="577">
      <c r="B577" s="529"/>
    </row>
    <row r="578">
      <c r="B578" s="529"/>
    </row>
    <row r="579">
      <c r="B579" s="529"/>
    </row>
    <row r="580">
      <c r="B580" s="529"/>
    </row>
    <row r="581">
      <c r="B581" s="529"/>
    </row>
    <row r="582">
      <c r="B582" s="529"/>
    </row>
    <row r="583">
      <c r="B583" s="529"/>
    </row>
    <row r="584">
      <c r="B584" s="529"/>
    </row>
    <row r="585">
      <c r="B585" s="529"/>
    </row>
    <row r="586">
      <c r="B586" s="529"/>
    </row>
    <row r="587">
      <c r="B587" s="529"/>
    </row>
    <row r="588">
      <c r="B588" s="529"/>
    </row>
    <row r="589">
      <c r="B589" s="529"/>
    </row>
    <row r="590">
      <c r="B590" s="529"/>
    </row>
    <row r="591">
      <c r="B591" s="529"/>
    </row>
    <row r="592">
      <c r="B592" s="529"/>
    </row>
    <row r="593">
      <c r="B593" s="529"/>
    </row>
    <row r="594">
      <c r="B594" s="529"/>
    </row>
    <row r="595">
      <c r="B595" s="529"/>
    </row>
    <row r="596">
      <c r="B596" s="529"/>
    </row>
    <row r="597">
      <c r="B597" s="529"/>
    </row>
    <row r="598">
      <c r="B598" s="529"/>
    </row>
    <row r="599">
      <c r="B599" s="529"/>
    </row>
    <row r="600">
      <c r="B600" s="529"/>
    </row>
    <row r="601">
      <c r="B601" s="529"/>
    </row>
    <row r="602">
      <c r="B602" s="529"/>
    </row>
    <row r="603">
      <c r="B603" s="529"/>
    </row>
    <row r="604">
      <c r="B604" s="529"/>
    </row>
    <row r="605">
      <c r="B605" s="529"/>
    </row>
    <row r="606">
      <c r="B606" s="529"/>
    </row>
    <row r="607">
      <c r="B607" s="529"/>
    </row>
    <row r="608">
      <c r="B608" s="529"/>
    </row>
    <row r="609">
      <c r="B609" s="529"/>
    </row>
    <row r="610">
      <c r="B610" s="529"/>
    </row>
    <row r="611">
      <c r="B611" s="529"/>
    </row>
    <row r="612">
      <c r="B612" s="529"/>
    </row>
    <row r="613">
      <c r="B613" s="529"/>
    </row>
    <row r="614">
      <c r="B614" s="529"/>
    </row>
    <row r="615">
      <c r="B615" s="529"/>
    </row>
    <row r="616">
      <c r="B616" s="529"/>
    </row>
    <row r="617">
      <c r="B617" s="529"/>
    </row>
    <row r="618">
      <c r="B618" s="529"/>
    </row>
    <row r="619">
      <c r="B619" s="529"/>
    </row>
    <row r="620">
      <c r="B620" s="529"/>
    </row>
    <row r="621">
      <c r="B621" s="529"/>
    </row>
    <row r="622">
      <c r="B622" s="529"/>
    </row>
    <row r="623">
      <c r="B623" s="529"/>
    </row>
    <row r="624">
      <c r="B624" s="529"/>
    </row>
    <row r="625">
      <c r="B625" s="529"/>
    </row>
    <row r="626">
      <c r="B626" s="529"/>
    </row>
    <row r="627">
      <c r="B627" s="529"/>
    </row>
    <row r="628">
      <c r="B628" s="529"/>
    </row>
    <row r="629">
      <c r="B629" s="529"/>
    </row>
    <row r="630">
      <c r="B630" s="529"/>
    </row>
    <row r="631">
      <c r="B631" s="529"/>
    </row>
    <row r="632">
      <c r="B632" s="529"/>
    </row>
    <row r="633">
      <c r="B633" s="529"/>
    </row>
    <row r="634">
      <c r="B634" s="529"/>
    </row>
    <row r="635">
      <c r="B635" s="529"/>
    </row>
    <row r="636">
      <c r="B636" s="529"/>
    </row>
    <row r="637">
      <c r="B637" s="529"/>
    </row>
    <row r="638">
      <c r="B638" s="529"/>
    </row>
    <row r="639">
      <c r="B639" s="529"/>
    </row>
    <row r="640">
      <c r="B640" s="529"/>
    </row>
    <row r="641">
      <c r="B641" s="529"/>
    </row>
    <row r="642">
      <c r="B642" s="529"/>
    </row>
    <row r="643">
      <c r="B643" s="529"/>
    </row>
    <row r="644">
      <c r="B644" s="529"/>
    </row>
    <row r="645">
      <c r="B645" s="529"/>
    </row>
    <row r="646">
      <c r="B646" s="529"/>
    </row>
    <row r="647">
      <c r="B647" s="529"/>
    </row>
    <row r="648">
      <c r="B648" s="529"/>
    </row>
    <row r="649">
      <c r="B649" s="529"/>
    </row>
    <row r="650">
      <c r="B650" s="529"/>
    </row>
    <row r="651">
      <c r="B651" s="529"/>
    </row>
    <row r="652">
      <c r="B652" s="529"/>
    </row>
    <row r="653">
      <c r="B653" s="529"/>
    </row>
    <row r="654">
      <c r="B654" s="529"/>
    </row>
    <row r="655">
      <c r="B655" s="529"/>
    </row>
    <row r="656">
      <c r="B656" s="529"/>
    </row>
    <row r="657">
      <c r="B657" s="529"/>
    </row>
    <row r="658">
      <c r="B658" s="529"/>
    </row>
    <row r="659">
      <c r="B659" s="529"/>
    </row>
    <row r="660">
      <c r="B660" s="529"/>
    </row>
    <row r="661">
      <c r="B661" s="529"/>
    </row>
    <row r="662">
      <c r="B662" s="529"/>
    </row>
    <row r="663">
      <c r="B663" s="529"/>
    </row>
    <row r="664">
      <c r="B664" s="529"/>
    </row>
    <row r="665">
      <c r="B665" s="529"/>
    </row>
    <row r="666">
      <c r="B666" s="529"/>
    </row>
    <row r="667">
      <c r="B667" s="529"/>
    </row>
    <row r="668">
      <c r="B668" s="529"/>
    </row>
    <row r="669">
      <c r="B669" s="529"/>
    </row>
    <row r="670">
      <c r="B670" s="529"/>
    </row>
    <row r="671">
      <c r="B671" s="529"/>
    </row>
    <row r="672">
      <c r="B672" s="529"/>
    </row>
    <row r="673">
      <c r="B673" s="529"/>
    </row>
    <row r="674">
      <c r="B674" s="529"/>
    </row>
    <row r="675">
      <c r="B675" s="529"/>
    </row>
    <row r="676">
      <c r="B676" s="529"/>
    </row>
    <row r="677">
      <c r="B677" s="529"/>
    </row>
    <row r="678">
      <c r="B678" s="529"/>
    </row>
    <row r="679">
      <c r="B679" s="529"/>
    </row>
    <row r="680">
      <c r="B680" s="529"/>
    </row>
    <row r="681">
      <c r="B681" s="529"/>
    </row>
    <row r="682">
      <c r="B682" s="529"/>
    </row>
    <row r="683">
      <c r="B683" s="529"/>
    </row>
    <row r="684">
      <c r="B684" s="529"/>
    </row>
    <row r="685">
      <c r="B685" s="529"/>
    </row>
    <row r="686">
      <c r="B686" s="529"/>
    </row>
    <row r="687">
      <c r="B687" s="529"/>
    </row>
    <row r="688">
      <c r="B688" s="529"/>
    </row>
    <row r="689">
      <c r="B689" s="529"/>
    </row>
    <row r="690">
      <c r="B690" s="529"/>
    </row>
    <row r="691">
      <c r="B691" s="529"/>
    </row>
    <row r="692">
      <c r="B692" s="529"/>
    </row>
    <row r="693">
      <c r="B693" s="529"/>
    </row>
    <row r="694">
      <c r="B694" s="529"/>
    </row>
    <row r="695">
      <c r="B695" s="529"/>
    </row>
    <row r="696">
      <c r="B696" s="529"/>
    </row>
    <row r="697">
      <c r="B697" s="529"/>
    </row>
    <row r="698">
      <c r="B698" s="529"/>
    </row>
    <row r="699">
      <c r="B699" s="529"/>
    </row>
    <row r="700">
      <c r="B700" s="529"/>
    </row>
    <row r="701">
      <c r="B701" s="529"/>
    </row>
    <row r="702">
      <c r="B702" s="529"/>
    </row>
    <row r="703">
      <c r="B703" s="529"/>
    </row>
    <row r="704">
      <c r="B704" s="529"/>
    </row>
    <row r="705">
      <c r="B705" s="529"/>
    </row>
    <row r="706">
      <c r="B706" s="529"/>
    </row>
    <row r="707">
      <c r="B707" s="529"/>
    </row>
    <row r="708">
      <c r="B708" s="529"/>
    </row>
    <row r="709">
      <c r="B709" s="529"/>
    </row>
    <row r="710">
      <c r="B710" s="529"/>
    </row>
    <row r="711">
      <c r="B711" s="529"/>
    </row>
    <row r="712">
      <c r="B712" s="529"/>
    </row>
    <row r="713">
      <c r="B713" s="529"/>
    </row>
    <row r="714">
      <c r="B714" s="529"/>
    </row>
    <row r="715">
      <c r="B715" s="529"/>
    </row>
    <row r="716">
      <c r="B716" s="529"/>
    </row>
    <row r="717">
      <c r="B717" s="529"/>
    </row>
    <row r="718">
      <c r="B718" s="529"/>
    </row>
    <row r="719">
      <c r="B719" s="529"/>
    </row>
    <row r="720">
      <c r="B720" s="529"/>
    </row>
    <row r="721">
      <c r="B721" s="529"/>
    </row>
    <row r="722">
      <c r="B722" s="529"/>
    </row>
    <row r="723">
      <c r="B723" s="529"/>
    </row>
    <row r="724">
      <c r="B724" s="529"/>
    </row>
    <row r="725">
      <c r="B725" s="529"/>
    </row>
    <row r="726">
      <c r="B726" s="529"/>
    </row>
    <row r="727">
      <c r="B727" s="529"/>
    </row>
    <row r="728">
      <c r="B728" s="529"/>
    </row>
    <row r="729">
      <c r="B729" s="529"/>
    </row>
    <row r="730">
      <c r="B730" s="529"/>
    </row>
    <row r="731">
      <c r="B731" s="529"/>
    </row>
    <row r="732">
      <c r="B732" s="529"/>
    </row>
    <row r="733">
      <c r="B733" s="529"/>
    </row>
    <row r="734">
      <c r="B734" s="529"/>
    </row>
    <row r="735">
      <c r="B735" s="529"/>
    </row>
    <row r="736">
      <c r="B736" s="529"/>
    </row>
    <row r="737">
      <c r="B737" s="529"/>
    </row>
    <row r="738">
      <c r="B738" s="529"/>
    </row>
    <row r="739">
      <c r="B739" s="529"/>
    </row>
    <row r="740">
      <c r="B740" s="529"/>
    </row>
    <row r="741">
      <c r="B741" s="529"/>
    </row>
    <row r="742">
      <c r="B742" s="529"/>
    </row>
    <row r="743">
      <c r="B743" s="529"/>
    </row>
    <row r="744">
      <c r="B744" s="529"/>
    </row>
    <row r="745">
      <c r="B745" s="529"/>
    </row>
    <row r="746">
      <c r="B746" s="529"/>
    </row>
    <row r="747">
      <c r="B747" s="529"/>
    </row>
    <row r="748">
      <c r="B748" s="529"/>
    </row>
    <row r="749">
      <c r="B749" s="529"/>
    </row>
    <row r="750">
      <c r="B750" s="529"/>
    </row>
    <row r="751">
      <c r="B751" s="529"/>
    </row>
    <row r="752">
      <c r="B752" s="529"/>
    </row>
    <row r="753">
      <c r="B753" s="529"/>
    </row>
    <row r="754">
      <c r="B754" s="529"/>
    </row>
    <row r="755">
      <c r="B755" s="529"/>
    </row>
    <row r="756">
      <c r="B756" s="529"/>
    </row>
    <row r="757">
      <c r="B757" s="529"/>
    </row>
    <row r="758">
      <c r="B758" s="529"/>
    </row>
    <row r="759">
      <c r="B759" s="529"/>
    </row>
    <row r="760">
      <c r="B760" s="529"/>
    </row>
    <row r="761">
      <c r="B761" s="529"/>
    </row>
    <row r="762">
      <c r="B762" s="529"/>
    </row>
    <row r="763">
      <c r="B763" s="529"/>
    </row>
    <row r="764">
      <c r="B764" s="529"/>
    </row>
    <row r="765">
      <c r="B765" s="529"/>
    </row>
    <row r="766">
      <c r="B766" s="529"/>
    </row>
    <row r="767">
      <c r="B767" s="529"/>
    </row>
    <row r="768">
      <c r="B768" s="529"/>
    </row>
    <row r="769">
      <c r="B769" s="529"/>
    </row>
    <row r="770">
      <c r="B770" s="529"/>
    </row>
    <row r="771">
      <c r="B771" s="529"/>
    </row>
    <row r="772">
      <c r="B772" s="529"/>
    </row>
    <row r="773">
      <c r="B773" s="529"/>
    </row>
    <row r="774">
      <c r="B774" s="529"/>
    </row>
    <row r="775">
      <c r="B775" s="529"/>
    </row>
    <row r="776">
      <c r="B776" s="529"/>
    </row>
    <row r="777">
      <c r="B777" s="529"/>
    </row>
    <row r="778">
      <c r="B778" s="529"/>
    </row>
    <row r="779">
      <c r="B779" s="529"/>
    </row>
    <row r="780">
      <c r="B780" s="529"/>
    </row>
    <row r="781">
      <c r="B781" s="529"/>
    </row>
    <row r="782">
      <c r="B782" s="529"/>
    </row>
    <row r="783">
      <c r="B783" s="529"/>
    </row>
    <row r="784">
      <c r="B784" s="529"/>
    </row>
    <row r="785">
      <c r="B785" s="529"/>
    </row>
    <row r="786">
      <c r="B786" s="529"/>
    </row>
    <row r="787">
      <c r="B787" s="529"/>
    </row>
    <row r="788">
      <c r="B788" s="529"/>
    </row>
    <row r="789">
      <c r="B789" s="529"/>
    </row>
    <row r="790">
      <c r="B790" s="529"/>
    </row>
    <row r="791">
      <c r="B791" s="529"/>
    </row>
    <row r="792">
      <c r="B792" s="529"/>
    </row>
    <row r="793">
      <c r="B793" s="529"/>
    </row>
    <row r="794">
      <c r="B794" s="529"/>
    </row>
    <row r="795">
      <c r="B795" s="529"/>
    </row>
    <row r="796">
      <c r="B796" s="529"/>
    </row>
    <row r="797">
      <c r="B797" s="529"/>
    </row>
    <row r="798">
      <c r="B798" s="529"/>
    </row>
    <row r="799">
      <c r="B799" s="529"/>
    </row>
    <row r="800">
      <c r="B800" s="529"/>
    </row>
    <row r="801">
      <c r="B801" s="529"/>
    </row>
    <row r="802">
      <c r="B802" s="529"/>
    </row>
    <row r="803">
      <c r="B803" s="529"/>
    </row>
    <row r="804">
      <c r="B804" s="529"/>
    </row>
    <row r="805">
      <c r="B805" s="529"/>
    </row>
    <row r="806">
      <c r="B806" s="529"/>
    </row>
    <row r="807">
      <c r="B807" s="529"/>
    </row>
    <row r="808">
      <c r="B808" s="529"/>
    </row>
    <row r="809">
      <c r="B809" s="529"/>
    </row>
    <row r="810">
      <c r="B810" s="529"/>
    </row>
    <row r="811">
      <c r="B811" s="529"/>
    </row>
    <row r="812">
      <c r="B812" s="529"/>
    </row>
    <row r="813">
      <c r="B813" s="529"/>
    </row>
    <row r="814">
      <c r="B814" s="529"/>
    </row>
    <row r="815">
      <c r="B815" s="529"/>
    </row>
    <row r="816">
      <c r="B816" s="529"/>
    </row>
    <row r="817">
      <c r="B817" s="529"/>
    </row>
    <row r="818">
      <c r="B818" s="529"/>
    </row>
    <row r="819">
      <c r="B819" s="529"/>
    </row>
    <row r="820">
      <c r="B820" s="529"/>
    </row>
    <row r="821">
      <c r="B821" s="529"/>
    </row>
    <row r="822">
      <c r="B822" s="529"/>
    </row>
    <row r="823">
      <c r="B823" s="529"/>
    </row>
    <row r="824">
      <c r="B824" s="529"/>
    </row>
    <row r="825">
      <c r="B825" s="529"/>
    </row>
    <row r="826">
      <c r="B826" s="529"/>
    </row>
    <row r="827">
      <c r="B827" s="529"/>
    </row>
    <row r="828">
      <c r="B828" s="529"/>
    </row>
    <row r="829">
      <c r="B829" s="529"/>
    </row>
    <row r="830">
      <c r="B830" s="529"/>
    </row>
    <row r="831">
      <c r="B831" s="529"/>
    </row>
    <row r="832">
      <c r="B832" s="529"/>
    </row>
    <row r="833">
      <c r="B833" s="529"/>
    </row>
    <row r="834">
      <c r="B834" s="529"/>
    </row>
    <row r="835">
      <c r="B835" s="529"/>
    </row>
    <row r="836">
      <c r="B836" s="529"/>
    </row>
    <row r="837">
      <c r="B837" s="529"/>
    </row>
    <row r="838">
      <c r="B838" s="529"/>
    </row>
    <row r="839">
      <c r="B839" s="529"/>
    </row>
    <row r="840">
      <c r="B840" s="529"/>
    </row>
    <row r="841">
      <c r="B841" s="529"/>
    </row>
    <row r="842">
      <c r="B842" s="529"/>
    </row>
    <row r="843">
      <c r="B843" s="529"/>
    </row>
    <row r="844">
      <c r="B844" s="529"/>
    </row>
    <row r="845">
      <c r="B845" s="529"/>
    </row>
    <row r="846">
      <c r="B846" s="529"/>
    </row>
    <row r="847">
      <c r="B847" s="529"/>
    </row>
    <row r="848">
      <c r="B848" s="529"/>
    </row>
    <row r="849">
      <c r="B849" s="529"/>
    </row>
    <row r="850">
      <c r="B850" s="529"/>
    </row>
    <row r="851">
      <c r="B851" s="529"/>
    </row>
    <row r="852">
      <c r="B852" s="529"/>
    </row>
    <row r="853">
      <c r="B853" s="529"/>
    </row>
    <row r="854">
      <c r="B854" s="529"/>
    </row>
    <row r="855">
      <c r="B855" s="529"/>
    </row>
    <row r="856">
      <c r="B856" s="529"/>
    </row>
    <row r="857">
      <c r="B857" s="529"/>
    </row>
    <row r="858">
      <c r="B858" s="529"/>
    </row>
    <row r="859">
      <c r="B859" s="529"/>
    </row>
    <row r="860">
      <c r="B860" s="529"/>
    </row>
    <row r="861">
      <c r="B861" s="529"/>
    </row>
    <row r="862">
      <c r="B862" s="529"/>
    </row>
    <row r="863">
      <c r="B863" s="529"/>
    </row>
    <row r="864">
      <c r="B864" s="529"/>
    </row>
    <row r="865">
      <c r="B865" s="529"/>
    </row>
    <row r="866">
      <c r="B866" s="529"/>
    </row>
    <row r="867">
      <c r="B867" s="529"/>
    </row>
    <row r="868">
      <c r="B868" s="529"/>
    </row>
    <row r="869">
      <c r="B869" s="529"/>
    </row>
    <row r="870">
      <c r="B870" s="529"/>
    </row>
    <row r="871">
      <c r="B871" s="529"/>
    </row>
    <row r="872">
      <c r="B872" s="529"/>
    </row>
    <row r="873">
      <c r="B873" s="529"/>
    </row>
    <row r="874">
      <c r="B874" s="529"/>
    </row>
    <row r="875">
      <c r="B875" s="529"/>
    </row>
    <row r="876">
      <c r="B876" s="529"/>
    </row>
    <row r="877">
      <c r="B877" s="529"/>
    </row>
    <row r="878">
      <c r="B878" s="529"/>
    </row>
    <row r="879">
      <c r="B879" s="529"/>
    </row>
    <row r="880">
      <c r="B880" s="529"/>
    </row>
    <row r="881">
      <c r="B881" s="529"/>
    </row>
    <row r="882">
      <c r="B882" s="529"/>
    </row>
    <row r="883">
      <c r="B883" s="529"/>
    </row>
    <row r="884">
      <c r="B884" s="529"/>
    </row>
    <row r="885">
      <c r="B885" s="529"/>
    </row>
    <row r="886">
      <c r="B886" s="529"/>
    </row>
    <row r="887">
      <c r="B887" s="529"/>
    </row>
    <row r="888">
      <c r="B888" s="529"/>
    </row>
    <row r="889">
      <c r="B889" s="529"/>
    </row>
    <row r="890">
      <c r="B890" s="529"/>
    </row>
    <row r="891">
      <c r="B891" s="529"/>
    </row>
    <row r="892">
      <c r="B892" s="529"/>
    </row>
    <row r="893">
      <c r="B893" s="529"/>
    </row>
    <row r="894">
      <c r="B894" s="529"/>
    </row>
    <row r="895">
      <c r="B895" s="529"/>
    </row>
    <row r="896">
      <c r="B896" s="529"/>
    </row>
    <row r="897">
      <c r="B897" s="529"/>
    </row>
    <row r="898">
      <c r="B898" s="529"/>
    </row>
    <row r="899">
      <c r="B899" s="529"/>
    </row>
    <row r="900">
      <c r="B900" s="529"/>
    </row>
    <row r="901">
      <c r="B901" s="529"/>
    </row>
    <row r="902">
      <c r="B902" s="529"/>
    </row>
    <row r="903">
      <c r="B903" s="529"/>
    </row>
    <row r="904">
      <c r="B904" s="529"/>
    </row>
    <row r="905">
      <c r="B905" s="529"/>
    </row>
    <row r="906">
      <c r="B906" s="529"/>
    </row>
    <row r="907">
      <c r="B907" s="529"/>
    </row>
    <row r="908">
      <c r="B908" s="529"/>
    </row>
    <row r="909">
      <c r="B909" s="529"/>
    </row>
    <row r="910">
      <c r="B910" s="529"/>
    </row>
    <row r="911">
      <c r="B911" s="529"/>
    </row>
    <row r="912">
      <c r="B912" s="529"/>
    </row>
    <row r="913">
      <c r="B913" s="529"/>
    </row>
    <row r="914">
      <c r="B914" s="529"/>
    </row>
    <row r="915">
      <c r="B915" s="529"/>
    </row>
    <row r="916">
      <c r="B916" s="529"/>
    </row>
    <row r="917">
      <c r="B917" s="529"/>
    </row>
    <row r="918">
      <c r="B918" s="529"/>
    </row>
    <row r="919">
      <c r="B919" s="529"/>
    </row>
    <row r="920">
      <c r="B920" s="529"/>
    </row>
    <row r="921">
      <c r="B921" s="529"/>
    </row>
    <row r="922">
      <c r="B922" s="529"/>
    </row>
    <row r="923">
      <c r="B923" s="529"/>
    </row>
    <row r="924">
      <c r="B924" s="529"/>
    </row>
    <row r="925">
      <c r="B925" s="529"/>
    </row>
    <row r="926">
      <c r="B926" s="529"/>
    </row>
    <row r="927">
      <c r="B927" s="529"/>
    </row>
    <row r="928">
      <c r="B928" s="529"/>
    </row>
    <row r="929">
      <c r="B929" s="529"/>
    </row>
    <row r="930">
      <c r="B930" s="529"/>
    </row>
    <row r="931">
      <c r="B931" s="529"/>
    </row>
    <row r="932">
      <c r="B932" s="529"/>
    </row>
    <row r="933">
      <c r="B933" s="529"/>
    </row>
    <row r="934">
      <c r="B934" s="529"/>
    </row>
    <row r="935">
      <c r="B935" s="529"/>
    </row>
    <row r="936">
      <c r="B936" s="529"/>
    </row>
    <row r="937">
      <c r="B937" s="529"/>
    </row>
    <row r="938">
      <c r="B938" s="529"/>
    </row>
    <row r="939">
      <c r="B939" s="529"/>
    </row>
    <row r="940">
      <c r="B940" s="529"/>
    </row>
    <row r="941">
      <c r="B941" s="529"/>
    </row>
    <row r="942">
      <c r="B942" s="529"/>
    </row>
    <row r="943">
      <c r="B943" s="529"/>
    </row>
    <row r="944">
      <c r="B944" s="529"/>
    </row>
    <row r="945">
      <c r="B945" s="529"/>
    </row>
    <row r="946">
      <c r="B946" s="529"/>
    </row>
    <row r="947">
      <c r="B947" s="529"/>
    </row>
    <row r="948">
      <c r="B948" s="529"/>
    </row>
    <row r="949">
      <c r="B949" s="529"/>
    </row>
    <row r="950">
      <c r="B950" s="529"/>
    </row>
    <row r="951">
      <c r="B951" s="529"/>
    </row>
    <row r="952">
      <c r="B952" s="529"/>
    </row>
    <row r="953">
      <c r="B953" s="529"/>
    </row>
    <row r="954">
      <c r="B954" s="529"/>
    </row>
    <row r="955">
      <c r="B955" s="529"/>
    </row>
    <row r="956">
      <c r="B956" s="529"/>
    </row>
    <row r="957">
      <c r="B957" s="529"/>
    </row>
    <row r="958">
      <c r="B958" s="529"/>
    </row>
    <row r="959">
      <c r="B959" s="529"/>
    </row>
    <row r="960">
      <c r="B960" s="529"/>
    </row>
    <row r="961">
      <c r="B961" s="529"/>
    </row>
    <row r="962">
      <c r="B962" s="529"/>
    </row>
    <row r="963">
      <c r="B963" s="529"/>
    </row>
    <row r="964">
      <c r="B964" s="529"/>
    </row>
    <row r="965">
      <c r="B965" s="529"/>
    </row>
    <row r="966">
      <c r="B966" s="529"/>
    </row>
    <row r="967">
      <c r="B967" s="529"/>
    </row>
    <row r="968">
      <c r="B968" s="529"/>
    </row>
    <row r="969">
      <c r="B969" s="529"/>
    </row>
    <row r="970">
      <c r="B970" s="529"/>
    </row>
    <row r="971">
      <c r="B971" s="529"/>
    </row>
    <row r="972">
      <c r="B972" s="529"/>
    </row>
    <row r="973">
      <c r="B973" s="529"/>
    </row>
    <row r="974">
      <c r="B974" s="529"/>
    </row>
    <row r="975">
      <c r="B975" s="529"/>
    </row>
    <row r="976">
      <c r="B976" s="529"/>
    </row>
    <row r="977">
      <c r="B977" s="529"/>
    </row>
    <row r="978">
      <c r="B978" s="529"/>
    </row>
    <row r="979">
      <c r="B979" s="529"/>
    </row>
    <row r="980">
      <c r="B980" s="529"/>
    </row>
    <row r="981">
      <c r="B981" s="529"/>
    </row>
    <row r="982">
      <c r="B982" s="529"/>
    </row>
    <row r="983">
      <c r="B983" s="529"/>
    </row>
    <row r="984">
      <c r="B984" s="529"/>
    </row>
    <row r="985">
      <c r="B985" s="529"/>
    </row>
    <row r="986">
      <c r="B986" s="529"/>
    </row>
    <row r="987">
      <c r="B987" s="529"/>
    </row>
    <row r="988">
      <c r="B988" s="529"/>
    </row>
    <row r="989">
      <c r="B989" s="529"/>
    </row>
    <row r="990">
      <c r="B990" s="529"/>
    </row>
    <row r="991">
      <c r="B991" s="529"/>
    </row>
    <row r="992">
      <c r="B992" s="529"/>
    </row>
    <row r="993">
      <c r="B993" s="529"/>
    </row>
    <row r="994">
      <c r="B994" s="529"/>
    </row>
    <row r="995">
      <c r="B995" s="529"/>
    </row>
    <row r="996">
      <c r="B996" s="529"/>
    </row>
    <row r="997">
      <c r="B997" s="529"/>
    </row>
    <row r="998">
      <c r="B998" s="529"/>
    </row>
    <row r="999">
      <c r="B999" s="529"/>
    </row>
    <row r="1000">
      <c r="B1000" s="529"/>
    </row>
    <row r="1001">
      <c r="B1001" s="529"/>
    </row>
    <row r="1002">
      <c r="B1002" s="529"/>
    </row>
  </sheetData>
  <drawing r:id="rId1"/>
</worksheet>
</file>

<file path=xl/worksheets/sheet1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714" t="s">
        <v>528</v>
      </c>
      <c r="B1" s="38"/>
      <c r="C1" s="715"/>
      <c r="D1" s="715"/>
      <c r="E1" s="715"/>
      <c r="F1" s="715"/>
      <c r="G1" s="715"/>
      <c r="H1" s="715"/>
      <c r="I1" s="715"/>
      <c r="J1" s="715"/>
      <c r="K1" s="715"/>
      <c r="L1" s="715"/>
      <c r="M1" s="715"/>
      <c r="N1" s="715"/>
      <c r="O1" s="715"/>
      <c r="P1" s="715"/>
      <c r="Q1" s="715"/>
      <c r="R1" s="715"/>
      <c r="S1" s="715"/>
      <c r="T1" s="715"/>
      <c r="U1" s="715"/>
      <c r="V1" s="715"/>
      <c r="W1" s="715"/>
      <c r="X1" s="715"/>
      <c r="Y1" s="715"/>
      <c r="Z1" s="715"/>
      <c r="AA1" s="715"/>
      <c r="AB1" s="715"/>
      <c r="AC1" s="715"/>
      <c r="AD1" s="715"/>
      <c r="AE1" s="715"/>
      <c r="AF1" s="715"/>
      <c r="AG1" s="715"/>
      <c r="AH1" s="715"/>
      <c r="AI1" s="715"/>
      <c r="AJ1" s="715"/>
      <c r="AK1" s="715"/>
      <c r="AL1" s="715"/>
      <c r="AM1" s="715"/>
      <c r="AN1" s="715"/>
      <c r="AO1" s="715"/>
      <c r="AP1" s="715"/>
      <c r="AQ1" s="715"/>
      <c r="AR1" s="715"/>
      <c r="AS1" s="715"/>
      <c r="AT1" s="715"/>
      <c r="AU1" s="715"/>
      <c r="AV1" s="715"/>
      <c r="AW1" s="715"/>
      <c r="AX1" s="715"/>
      <c r="AY1" s="715"/>
      <c r="AZ1" s="715"/>
      <c r="BA1" s="715"/>
    </row>
    <row r="2">
      <c r="A2" s="716">
        <v>45459.0</v>
      </c>
      <c r="B2" s="206"/>
      <c r="C2" s="717"/>
      <c r="D2" s="717"/>
      <c r="E2" s="717"/>
      <c r="F2" s="717"/>
      <c r="G2" s="717"/>
      <c r="H2" s="717"/>
      <c r="I2" s="715"/>
      <c r="J2" s="715"/>
      <c r="K2" s="715"/>
      <c r="L2" s="715"/>
      <c r="M2" s="715"/>
      <c r="N2" s="715"/>
      <c r="O2" s="715"/>
      <c r="P2" s="715"/>
      <c r="Q2" s="715"/>
      <c r="R2" s="715"/>
      <c r="S2" s="715"/>
      <c r="T2" s="715"/>
      <c r="U2" s="715"/>
      <c r="V2" s="715"/>
      <c r="W2" s="715"/>
      <c r="X2" s="715"/>
      <c r="Y2" s="715"/>
      <c r="Z2" s="715"/>
      <c r="AA2" s="715"/>
      <c r="AB2" s="715"/>
      <c r="AC2" s="715"/>
      <c r="AD2" s="715"/>
      <c r="AE2" s="715"/>
      <c r="AF2" s="715"/>
      <c r="AG2" s="715"/>
      <c r="AH2" s="715"/>
      <c r="AI2" s="715"/>
      <c r="AJ2" s="715"/>
      <c r="AK2" s="715"/>
      <c r="AL2" s="715"/>
      <c r="AM2" s="715"/>
      <c r="AN2" s="715"/>
      <c r="AO2" s="715"/>
      <c r="AP2" s="715"/>
      <c r="AQ2" s="715"/>
      <c r="AR2" s="715"/>
      <c r="AS2" s="715"/>
      <c r="AT2" s="715"/>
      <c r="AU2" s="715"/>
      <c r="AV2" s="715"/>
      <c r="AW2" s="715"/>
      <c r="AX2" s="715"/>
      <c r="AY2" s="715"/>
      <c r="AZ2" s="715"/>
      <c r="BA2" s="715"/>
    </row>
    <row r="3">
      <c r="A3" s="718"/>
      <c r="B3" s="719"/>
      <c r="C3" s="719"/>
      <c r="D3" s="719"/>
      <c r="E3" s="720" t="s">
        <v>529</v>
      </c>
      <c r="F3" s="719"/>
      <c r="G3" s="719"/>
      <c r="H3" s="719"/>
      <c r="I3" s="719"/>
      <c r="J3" s="719"/>
      <c r="K3" s="719"/>
      <c r="L3" s="719"/>
      <c r="M3" s="719"/>
      <c r="N3" s="719"/>
      <c r="O3" s="719"/>
      <c r="P3" s="719"/>
      <c r="Q3" s="719"/>
      <c r="R3" s="719"/>
      <c r="S3" s="719"/>
      <c r="T3" s="719"/>
      <c r="U3" s="719"/>
      <c r="V3" s="719"/>
      <c r="W3" s="719"/>
      <c r="X3" s="719"/>
      <c r="Y3" s="719"/>
      <c r="Z3" s="719"/>
      <c r="AA3" s="719"/>
      <c r="AB3" s="719"/>
      <c r="AC3" s="719"/>
      <c r="AD3" s="719"/>
      <c r="AE3" s="719"/>
      <c r="AF3" s="719"/>
      <c r="AG3" s="719"/>
      <c r="AH3" s="719"/>
      <c r="AI3" s="719"/>
      <c r="AJ3" s="719"/>
      <c r="AK3" s="719"/>
      <c r="AL3" s="719"/>
      <c r="AM3" s="719"/>
      <c r="AN3" s="719"/>
      <c r="AO3" s="719"/>
      <c r="AP3" s="719"/>
      <c r="AQ3" s="719"/>
      <c r="AR3" s="719"/>
      <c r="AS3" s="719"/>
      <c r="AT3" s="719"/>
      <c r="AU3" s="719"/>
      <c r="AV3" s="719"/>
      <c r="AW3" s="719"/>
      <c r="AX3" s="719"/>
      <c r="AY3" s="719"/>
      <c r="AZ3" s="719"/>
      <c r="BA3" s="719"/>
    </row>
    <row r="4">
      <c r="A4" s="721" t="s">
        <v>530</v>
      </c>
      <c r="B4" s="9"/>
      <c r="C4" s="722">
        <v>154.0</v>
      </c>
      <c r="D4" s="9"/>
      <c r="E4" s="723" t="s">
        <v>196</v>
      </c>
      <c r="F4" s="724">
        <v>159.0</v>
      </c>
      <c r="G4" s="83"/>
      <c r="H4" s="725" t="s">
        <v>239</v>
      </c>
      <c r="I4" s="726"/>
      <c r="J4" s="726"/>
      <c r="K4" s="726"/>
      <c r="L4" s="726"/>
      <c r="M4" s="726"/>
      <c r="N4" s="726"/>
      <c r="O4" s="723" t="s">
        <v>531</v>
      </c>
      <c r="P4" s="83"/>
      <c r="Q4" s="83"/>
      <c r="R4" s="83"/>
      <c r="S4" s="83"/>
      <c r="T4" s="83"/>
      <c r="U4" s="83"/>
      <c r="V4" s="83"/>
      <c r="W4" s="83"/>
      <c r="X4" s="83"/>
      <c r="Y4" s="726"/>
      <c r="Z4" s="726"/>
      <c r="AA4" s="726"/>
      <c r="AB4" s="726"/>
      <c r="AC4" s="726"/>
      <c r="AD4" s="726"/>
      <c r="AE4" s="726"/>
      <c r="AF4" s="726"/>
      <c r="AG4" s="726"/>
      <c r="AH4" s="726"/>
      <c r="AI4" s="727"/>
      <c r="AJ4" s="728"/>
      <c r="AK4" s="729"/>
      <c r="AL4" s="729"/>
      <c r="AM4" s="730" t="s">
        <v>532</v>
      </c>
      <c r="AN4" s="731"/>
      <c r="AO4" s="731"/>
      <c r="AP4" s="732"/>
      <c r="AQ4" s="733" t="s">
        <v>533</v>
      </c>
      <c r="AR4" s="83"/>
      <c r="AS4" s="83"/>
      <c r="AT4" s="83"/>
      <c r="AU4" s="83"/>
      <c r="AV4" s="83"/>
      <c r="AW4" s="83"/>
      <c r="AX4" s="83"/>
      <c r="AY4" s="83"/>
      <c r="AZ4" s="83"/>
      <c r="BA4" s="9"/>
    </row>
    <row r="5">
      <c r="A5" s="734" t="s">
        <v>534</v>
      </c>
      <c r="B5" s="735" t="s">
        <v>372</v>
      </c>
      <c r="C5" s="736" t="s">
        <v>535</v>
      </c>
      <c r="D5" s="737" t="s">
        <v>536</v>
      </c>
      <c r="E5" s="738">
        <v>45459.0</v>
      </c>
      <c r="F5" s="739">
        <v>45460.0</v>
      </c>
      <c r="G5" s="740">
        <v>45461.0</v>
      </c>
      <c r="H5" s="739">
        <v>45462.0</v>
      </c>
      <c r="I5" s="739">
        <v>45463.0</v>
      </c>
      <c r="J5" s="739">
        <v>45464.0</v>
      </c>
      <c r="K5" s="739">
        <v>45465.0</v>
      </c>
      <c r="L5" s="739">
        <v>45466.0</v>
      </c>
      <c r="M5" s="739">
        <v>45467.0</v>
      </c>
      <c r="N5" s="739">
        <v>45468.0</v>
      </c>
      <c r="O5" s="739">
        <v>45469.0</v>
      </c>
      <c r="P5" s="739">
        <v>45470.0</v>
      </c>
      <c r="Q5" s="739">
        <v>45471.0</v>
      </c>
      <c r="R5" s="739">
        <v>45472.0</v>
      </c>
      <c r="S5" s="739">
        <v>45473.0</v>
      </c>
      <c r="T5" s="739">
        <v>45474.0</v>
      </c>
      <c r="U5" s="739">
        <v>45475.0</v>
      </c>
      <c r="V5" s="739">
        <v>45476.0</v>
      </c>
      <c r="W5" s="739">
        <v>45477.0</v>
      </c>
      <c r="X5" s="739">
        <v>45478.0</v>
      </c>
      <c r="Y5" s="739">
        <v>45479.0</v>
      </c>
      <c r="Z5" s="739">
        <v>45480.0</v>
      </c>
      <c r="AA5" s="739">
        <v>45481.0</v>
      </c>
      <c r="AB5" s="739">
        <v>45482.0</v>
      </c>
      <c r="AC5" s="739">
        <v>45483.0</v>
      </c>
      <c r="AD5" s="739">
        <v>45484.0</v>
      </c>
      <c r="AE5" s="739">
        <v>45485.0</v>
      </c>
      <c r="AF5" s="739">
        <v>45486.0</v>
      </c>
      <c r="AG5" s="739">
        <v>45487.0</v>
      </c>
      <c r="AH5" s="739">
        <v>45488.0</v>
      </c>
      <c r="AI5" s="741" t="s">
        <v>537</v>
      </c>
      <c r="AJ5" s="742" t="s">
        <v>538</v>
      </c>
      <c r="AK5" s="743" t="s">
        <v>372</v>
      </c>
      <c r="AL5" s="744" t="s">
        <v>535</v>
      </c>
      <c r="AM5" s="745"/>
      <c r="AP5" s="746"/>
      <c r="AQ5" s="747" t="s">
        <v>375</v>
      </c>
      <c r="AR5" s="748" t="s">
        <v>389</v>
      </c>
      <c r="AS5" s="748" t="s">
        <v>539</v>
      </c>
      <c r="AT5" s="748" t="s">
        <v>540</v>
      </c>
      <c r="AU5" s="748" t="s">
        <v>390</v>
      </c>
      <c r="AV5" s="748" t="s">
        <v>541</v>
      </c>
      <c r="AW5" s="748" t="s">
        <v>542</v>
      </c>
      <c r="AX5" s="748" t="s">
        <v>543</v>
      </c>
      <c r="AY5" s="748" t="s">
        <v>544</v>
      </c>
      <c r="AZ5" s="748" t="s">
        <v>545</v>
      </c>
      <c r="BA5" s="749" t="s">
        <v>546</v>
      </c>
    </row>
    <row r="6">
      <c r="A6" s="44"/>
      <c r="B6" s="44"/>
      <c r="C6" s="45"/>
      <c r="D6" s="750"/>
      <c r="E6" s="751" t="s">
        <v>365</v>
      </c>
      <c r="F6" s="752" t="s">
        <v>366</v>
      </c>
      <c r="G6" s="753" t="s">
        <v>367</v>
      </c>
      <c r="H6" s="751" t="s">
        <v>368</v>
      </c>
      <c r="I6" s="751" t="s">
        <v>362</v>
      </c>
      <c r="J6" s="751" t="s">
        <v>363</v>
      </c>
      <c r="K6" s="751" t="s">
        <v>364</v>
      </c>
      <c r="L6" s="751" t="s">
        <v>365</v>
      </c>
      <c r="M6" s="752" t="s">
        <v>366</v>
      </c>
      <c r="N6" s="751" t="s">
        <v>367</v>
      </c>
      <c r="O6" s="751" t="s">
        <v>368</v>
      </c>
      <c r="P6" s="751" t="s">
        <v>362</v>
      </c>
      <c r="Q6" s="751" t="s">
        <v>363</v>
      </c>
      <c r="R6" s="751" t="s">
        <v>364</v>
      </c>
      <c r="S6" s="751" t="s">
        <v>365</v>
      </c>
      <c r="T6" s="752" t="s">
        <v>366</v>
      </c>
      <c r="U6" s="751" t="s">
        <v>367</v>
      </c>
      <c r="V6" s="751" t="s">
        <v>368</v>
      </c>
      <c r="W6" s="751" t="s">
        <v>362</v>
      </c>
      <c r="X6" s="751" t="s">
        <v>363</v>
      </c>
      <c r="Y6" s="751" t="s">
        <v>364</v>
      </c>
      <c r="Z6" s="751" t="s">
        <v>365</v>
      </c>
      <c r="AA6" s="752" t="s">
        <v>366</v>
      </c>
      <c r="AB6" s="751" t="s">
        <v>367</v>
      </c>
      <c r="AC6" s="751" t="s">
        <v>368</v>
      </c>
      <c r="AD6" s="751" t="s">
        <v>362</v>
      </c>
      <c r="AE6" s="751" t="s">
        <v>363</v>
      </c>
      <c r="AF6" s="751" t="s">
        <v>364</v>
      </c>
      <c r="AG6" s="751" t="s">
        <v>365</v>
      </c>
      <c r="AH6" s="752" t="s">
        <v>366</v>
      </c>
      <c r="AI6" s="754" t="s">
        <v>537</v>
      </c>
      <c r="AJ6" s="44"/>
      <c r="AK6" s="46"/>
      <c r="AL6" s="45"/>
      <c r="AM6" s="755" t="s">
        <v>547</v>
      </c>
      <c r="AN6" s="756" t="s">
        <v>548</v>
      </c>
      <c r="AO6" s="757" t="s">
        <v>549</v>
      </c>
      <c r="AP6" s="758" t="s">
        <v>550</v>
      </c>
      <c r="AQ6" s="46"/>
      <c r="AR6" s="44"/>
      <c r="AS6" s="44"/>
      <c r="AT6" s="44"/>
      <c r="AU6" s="44"/>
      <c r="AV6" s="44"/>
      <c r="AW6" s="44"/>
      <c r="AX6" s="44"/>
      <c r="AY6" s="44"/>
      <c r="AZ6" s="44"/>
      <c r="BA6" s="44"/>
    </row>
    <row r="7">
      <c r="A7" s="759">
        <v>778.0</v>
      </c>
      <c r="B7" s="760" t="s">
        <v>374</v>
      </c>
      <c r="C7" s="761" t="s">
        <v>551</v>
      </c>
      <c r="D7" s="762" t="s">
        <v>373</v>
      </c>
      <c r="E7" s="763" t="s">
        <v>377</v>
      </c>
      <c r="F7" s="764" t="s">
        <v>382</v>
      </c>
      <c r="G7" s="765" t="s">
        <v>379</v>
      </c>
      <c r="H7" s="764" t="s">
        <v>382</v>
      </c>
      <c r="I7" s="766" t="s">
        <v>375</v>
      </c>
      <c r="J7" s="767" t="s">
        <v>375</v>
      </c>
      <c r="K7" s="768" t="s">
        <v>393</v>
      </c>
      <c r="L7" s="769" t="s">
        <v>375</v>
      </c>
      <c r="M7" s="770" t="s">
        <v>376</v>
      </c>
      <c r="N7" s="771" t="s">
        <v>385</v>
      </c>
      <c r="O7" s="768" t="s">
        <v>391</v>
      </c>
      <c r="P7" s="769" t="s">
        <v>375</v>
      </c>
      <c r="Q7" s="768" t="s">
        <v>391</v>
      </c>
      <c r="R7" s="769" t="s">
        <v>375</v>
      </c>
      <c r="S7" s="771" t="s">
        <v>387</v>
      </c>
      <c r="T7" s="771" t="s">
        <v>376</v>
      </c>
      <c r="U7" s="768" t="s">
        <v>376</v>
      </c>
      <c r="V7" s="772" t="s">
        <v>376</v>
      </c>
      <c r="W7" s="770" t="s">
        <v>378</v>
      </c>
      <c r="X7" s="773" t="s">
        <v>390</v>
      </c>
      <c r="Y7" s="773" t="s">
        <v>390</v>
      </c>
      <c r="Z7" s="774" t="s">
        <v>389</v>
      </c>
      <c r="AA7" s="774" t="s">
        <v>389</v>
      </c>
      <c r="AB7" s="767" t="s">
        <v>375</v>
      </c>
      <c r="AC7" s="771" t="s">
        <v>382</v>
      </c>
      <c r="AD7" s="760" t="s">
        <v>379</v>
      </c>
      <c r="AE7" s="771" t="s">
        <v>385</v>
      </c>
      <c r="AF7" s="771" t="s">
        <v>376</v>
      </c>
      <c r="AG7" s="775" t="s">
        <v>375</v>
      </c>
      <c r="AH7" s="776" t="s">
        <v>375</v>
      </c>
      <c r="AI7" s="777"/>
      <c r="AJ7" s="778">
        <v>154.5</v>
      </c>
      <c r="AK7" s="779" t="s">
        <v>374</v>
      </c>
      <c r="AL7" s="780" t="s">
        <v>551</v>
      </c>
      <c r="AM7" s="781">
        <v>8.0</v>
      </c>
      <c r="AN7" s="782" t="e">
        <v>#REF!</v>
      </c>
      <c r="AO7" s="783" t="s">
        <v>552</v>
      </c>
      <c r="AP7" s="784" t="s">
        <v>552</v>
      </c>
      <c r="AQ7" s="779">
        <v>8.0</v>
      </c>
      <c r="AR7" s="779">
        <v>2.0</v>
      </c>
      <c r="AS7" s="779">
        <v>0.0</v>
      </c>
      <c r="AT7" s="779">
        <v>0.0</v>
      </c>
      <c r="AU7" s="779">
        <v>2.0</v>
      </c>
      <c r="AV7" s="779">
        <v>0.0</v>
      </c>
      <c r="AW7" s="779">
        <v>0.0</v>
      </c>
      <c r="AX7" s="779">
        <v>0.0</v>
      </c>
      <c r="AY7" s="779">
        <v>0.0</v>
      </c>
      <c r="AZ7" s="780">
        <v>0.0</v>
      </c>
      <c r="BA7" s="785" t="e">
        <v>#REF!</v>
      </c>
    </row>
    <row r="8">
      <c r="A8" s="786">
        <v>1134.0</v>
      </c>
      <c r="B8" s="760" t="s">
        <v>395</v>
      </c>
      <c r="C8" s="761" t="s">
        <v>553</v>
      </c>
      <c r="D8" s="762" t="s">
        <v>373</v>
      </c>
      <c r="E8" s="787" t="s">
        <v>375</v>
      </c>
      <c r="F8" s="788" t="s">
        <v>379</v>
      </c>
      <c r="G8" s="789" t="s">
        <v>385</v>
      </c>
      <c r="H8" s="788" t="s">
        <v>382</v>
      </c>
      <c r="I8" s="790" t="s">
        <v>382</v>
      </c>
      <c r="J8" s="786" t="s">
        <v>382</v>
      </c>
      <c r="K8" s="791" t="s">
        <v>375</v>
      </c>
      <c r="L8" s="792" t="s">
        <v>377</v>
      </c>
      <c r="M8" s="793" t="s">
        <v>375</v>
      </c>
      <c r="N8" s="760" t="s">
        <v>379</v>
      </c>
      <c r="O8" s="760" t="s">
        <v>385</v>
      </c>
      <c r="P8" s="792" t="s">
        <v>379</v>
      </c>
      <c r="Q8" s="794" t="s">
        <v>375</v>
      </c>
      <c r="R8" s="786" t="s">
        <v>393</v>
      </c>
      <c r="S8" s="791" t="s">
        <v>375</v>
      </c>
      <c r="T8" s="760" t="s">
        <v>376</v>
      </c>
      <c r="U8" s="760" t="s">
        <v>379</v>
      </c>
      <c r="V8" s="792" t="s">
        <v>379</v>
      </c>
      <c r="W8" s="790" t="s">
        <v>379</v>
      </c>
      <c r="X8" s="786" t="s">
        <v>382</v>
      </c>
      <c r="Y8" s="795" t="s">
        <v>375</v>
      </c>
      <c r="Z8" s="760" t="s">
        <v>377</v>
      </c>
      <c r="AA8" s="791" t="s">
        <v>375</v>
      </c>
      <c r="AB8" s="794" t="s">
        <v>375</v>
      </c>
      <c r="AC8" s="790" t="s">
        <v>376</v>
      </c>
      <c r="AD8" s="790" t="s">
        <v>379</v>
      </c>
      <c r="AE8" s="786" t="s">
        <v>379</v>
      </c>
      <c r="AF8" s="760" t="s">
        <v>403</v>
      </c>
      <c r="AG8" s="760" t="s">
        <v>377</v>
      </c>
      <c r="AH8" s="760" t="s">
        <v>386</v>
      </c>
      <c r="AI8" s="796"/>
      <c r="AJ8" s="778">
        <v>154.5</v>
      </c>
      <c r="AK8" s="779" t="s">
        <v>395</v>
      </c>
      <c r="AL8" s="780" t="s">
        <v>553</v>
      </c>
      <c r="AM8" s="781">
        <v>8.0</v>
      </c>
      <c r="AN8" s="782" t="e">
        <v>#REF!</v>
      </c>
      <c r="AO8" s="783" t="s">
        <v>552</v>
      </c>
      <c r="AP8" s="784" t="s">
        <v>552</v>
      </c>
      <c r="AQ8" s="779">
        <v>8.0</v>
      </c>
      <c r="AR8" s="779">
        <v>0.0</v>
      </c>
      <c r="AS8" s="779">
        <v>0.0</v>
      </c>
      <c r="AT8" s="779">
        <v>0.0</v>
      </c>
      <c r="AU8" s="779">
        <v>0.0</v>
      </c>
      <c r="AV8" s="797">
        <v>0.0</v>
      </c>
      <c r="AW8" s="779">
        <v>0.0</v>
      </c>
      <c r="AX8" s="779">
        <v>0.0</v>
      </c>
      <c r="AY8" s="779">
        <v>0.0</v>
      </c>
      <c r="AZ8" s="780">
        <v>0.0</v>
      </c>
      <c r="BA8" s="785" t="e">
        <v>#REF!</v>
      </c>
    </row>
    <row r="9">
      <c r="A9" s="786">
        <v>1223.0</v>
      </c>
      <c r="B9" s="760" t="s">
        <v>397</v>
      </c>
      <c r="C9" s="761" t="s">
        <v>553</v>
      </c>
      <c r="D9" s="762" t="s">
        <v>373</v>
      </c>
      <c r="E9" s="798" t="s">
        <v>377</v>
      </c>
      <c r="F9" s="788" t="s">
        <v>398</v>
      </c>
      <c r="G9" s="789" t="s">
        <v>379</v>
      </c>
      <c r="H9" s="799" t="s">
        <v>376</v>
      </c>
      <c r="I9" s="800" t="s">
        <v>375</v>
      </c>
      <c r="J9" s="790" t="s">
        <v>376</v>
      </c>
      <c r="K9" s="790" t="s">
        <v>392</v>
      </c>
      <c r="L9" s="790" t="s">
        <v>377</v>
      </c>
      <c r="M9" s="801" t="s">
        <v>375</v>
      </c>
      <c r="N9" s="801" t="s">
        <v>375</v>
      </c>
      <c r="O9" s="790" t="s">
        <v>376</v>
      </c>
      <c r="P9" s="790" t="s">
        <v>379</v>
      </c>
      <c r="Q9" s="790" t="s">
        <v>383</v>
      </c>
      <c r="R9" s="801" t="s">
        <v>375</v>
      </c>
      <c r="S9" s="786" t="s">
        <v>376</v>
      </c>
      <c r="T9" s="792" t="s">
        <v>379</v>
      </c>
      <c r="U9" s="790" t="s">
        <v>379</v>
      </c>
      <c r="V9" s="790" t="s">
        <v>554</v>
      </c>
      <c r="W9" s="794" t="s">
        <v>375</v>
      </c>
      <c r="X9" s="790" t="s">
        <v>376</v>
      </c>
      <c r="Y9" s="790" t="s">
        <v>393</v>
      </c>
      <c r="Z9" s="794" t="s">
        <v>375</v>
      </c>
      <c r="AA9" s="801" t="s">
        <v>375</v>
      </c>
      <c r="AB9" s="790" t="s">
        <v>388</v>
      </c>
      <c r="AC9" s="790" t="s">
        <v>382</v>
      </c>
      <c r="AD9" s="790" t="s">
        <v>379</v>
      </c>
      <c r="AE9" s="790" t="s">
        <v>555</v>
      </c>
      <c r="AF9" s="800" t="s">
        <v>375</v>
      </c>
      <c r="AG9" s="802" t="s">
        <v>389</v>
      </c>
      <c r="AH9" s="790" t="s">
        <v>393</v>
      </c>
      <c r="AI9" s="803"/>
      <c r="AJ9" s="778">
        <v>154.5</v>
      </c>
      <c r="AK9" s="779" t="s">
        <v>397</v>
      </c>
      <c r="AL9" s="780" t="s">
        <v>553</v>
      </c>
      <c r="AM9" s="781">
        <v>8.0</v>
      </c>
      <c r="AN9" s="782" t="e">
        <v>#REF!</v>
      </c>
      <c r="AO9" s="783" t="s">
        <v>552</v>
      </c>
      <c r="AP9" s="784" t="s">
        <v>552</v>
      </c>
      <c r="AQ9" s="779">
        <v>8.0</v>
      </c>
      <c r="AR9" s="779">
        <v>1.0</v>
      </c>
      <c r="AS9" s="779">
        <v>0.0</v>
      </c>
      <c r="AT9" s="779">
        <v>0.0</v>
      </c>
      <c r="AU9" s="779">
        <v>0.0</v>
      </c>
      <c r="AV9" s="797">
        <v>0.0</v>
      </c>
      <c r="AW9" s="779">
        <v>0.0</v>
      </c>
      <c r="AX9" s="779">
        <v>0.0</v>
      </c>
      <c r="AY9" s="779">
        <v>0.0</v>
      </c>
      <c r="AZ9" s="780">
        <v>0.0</v>
      </c>
      <c r="BA9" s="785" t="e">
        <v>#REF!</v>
      </c>
    </row>
    <row r="10">
      <c r="A10" s="786">
        <v>1189.0</v>
      </c>
      <c r="B10" s="760" t="s">
        <v>400</v>
      </c>
      <c r="C10" s="761" t="s">
        <v>553</v>
      </c>
      <c r="D10" s="762" t="s">
        <v>373</v>
      </c>
      <c r="E10" s="804" t="s">
        <v>376</v>
      </c>
      <c r="F10" s="805" t="s">
        <v>375</v>
      </c>
      <c r="G10" s="789" t="s">
        <v>398</v>
      </c>
      <c r="H10" s="788" t="s">
        <v>387</v>
      </c>
      <c r="I10" s="790" t="s">
        <v>382</v>
      </c>
      <c r="J10" s="790" t="s">
        <v>383</v>
      </c>
      <c r="K10" s="790" t="s">
        <v>386</v>
      </c>
      <c r="L10" s="801" t="s">
        <v>375</v>
      </c>
      <c r="M10" s="793" t="s">
        <v>375</v>
      </c>
      <c r="N10" s="760" t="s">
        <v>379</v>
      </c>
      <c r="O10" s="792" t="s">
        <v>391</v>
      </c>
      <c r="P10" s="794" t="s">
        <v>375</v>
      </c>
      <c r="Q10" s="790" t="s">
        <v>376</v>
      </c>
      <c r="R10" s="790" t="s">
        <v>393</v>
      </c>
      <c r="S10" s="790" t="s">
        <v>377</v>
      </c>
      <c r="T10" s="790" t="s">
        <v>379</v>
      </c>
      <c r="U10" s="801" t="s">
        <v>375</v>
      </c>
      <c r="V10" s="790" t="s">
        <v>379</v>
      </c>
      <c r="W10" s="790" t="s">
        <v>379</v>
      </c>
      <c r="X10" s="790" t="s">
        <v>379</v>
      </c>
      <c r="Y10" s="790" t="s">
        <v>403</v>
      </c>
      <c r="Z10" s="790" t="s">
        <v>377</v>
      </c>
      <c r="AA10" s="801" t="s">
        <v>375</v>
      </c>
      <c r="AB10" s="790" t="s">
        <v>379</v>
      </c>
      <c r="AC10" s="790" t="s">
        <v>386</v>
      </c>
      <c r="AD10" s="794" t="s">
        <v>375</v>
      </c>
      <c r="AE10" s="790" t="s">
        <v>376</v>
      </c>
      <c r="AF10" s="790" t="s">
        <v>393</v>
      </c>
      <c r="AG10" s="790" t="s">
        <v>377</v>
      </c>
      <c r="AH10" s="801" t="s">
        <v>375</v>
      </c>
      <c r="AI10" s="806"/>
      <c r="AJ10" s="778">
        <v>154.5</v>
      </c>
      <c r="AK10" s="779" t="s">
        <v>400</v>
      </c>
      <c r="AL10" s="780" t="s">
        <v>553</v>
      </c>
      <c r="AM10" s="781">
        <v>8.0</v>
      </c>
      <c r="AN10" s="782" t="e">
        <v>#REF!</v>
      </c>
      <c r="AO10" s="783" t="s">
        <v>552</v>
      </c>
      <c r="AP10" s="784" t="s">
        <v>552</v>
      </c>
      <c r="AQ10" s="779">
        <v>8.0</v>
      </c>
      <c r="AR10" s="779">
        <v>0.0</v>
      </c>
      <c r="AS10" s="779">
        <v>0.0</v>
      </c>
      <c r="AT10" s="779">
        <v>0.0</v>
      </c>
      <c r="AU10" s="779">
        <v>0.0</v>
      </c>
      <c r="AV10" s="797">
        <v>0.0</v>
      </c>
      <c r="AW10" s="779">
        <v>0.0</v>
      </c>
      <c r="AX10" s="779">
        <v>0.0</v>
      </c>
      <c r="AY10" s="779">
        <v>0.0</v>
      </c>
      <c r="AZ10" s="780">
        <v>0.0</v>
      </c>
      <c r="BA10" s="785" t="e">
        <v>#REF!</v>
      </c>
    </row>
    <row r="11">
      <c r="A11" s="783">
        <v>1277.0</v>
      </c>
      <c r="B11" s="779" t="s">
        <v>404</v>
      </c>
      <c r="C11" s="807" t="s">
        <v>556</v>
      </c>
      <c r="D11" s="808"/>
      <c r="E11" s="809" t="s">
        <v>375</v>
      </c>
      <c r="F11" s="805" t="s">
        <v>375</v>
      </c>
      <c r="G11" s="789" t="s">
        <v>376</v>
      </c>
      <c r="H11" s="788" t="s">
        <v>376</v>
      </c>
      <c r="I11" s="810" t="s">
        <v>375</v>
      </c>
      <c r="J11" s="810" t="s">
        <v>375</v>
      </c>
      <c r="K11" s="810" t="s">
        <v>375</v>
      </c>
      <c r="L11" s="810" t="s">
        <v>375</v>
      </c>
      <c r="M11" s="810" t="s">
        <v>375</v>
      </c>
      <c r="N11" s="811" t="s">
        <v>376</v>
      </c>
      <c r="O11" s="811" t="s">
        <v>376</v>
      </c>
      <c r="P11" s="810" t="s">
        <v>375</v>
      </c>
      <c r="Q11" s="810" t="s">
        <v>375</v>
      </c>
      <c r="R11" s="810" t="s">
        <v>375</v>
      </c>
      <c r="S11" s="810" t="s">
        <v>375</v>
      </c>
      <c r="T11" s="810" t="s">
        <v>375</v>
      </c>
      <c r="U11" s="811" t="s">
        <v>376</v>
      </c>
      <c r="V11" s="811" t="s">
        <v>376</v>
      </c>
      <c r="W11" s="810" t="s">
        <v>375</v>
      </c>
      <c r="X11" s="810" t="s">
        <v>375</v>
      </c>
      <c r="Y11" s="810" t="s">
        <v>375</v>
      </c>
      <c r="Z11" s="810" t="s">
        <v>375</v>
      </c>
      <c r="AA11" s="810" t="s">
        <v>375</v>
      </c>
      <c r="AB11" s="811" t="s">
        <v>376</v>
      </c>
      <c r="AC11" s="811" t="s">
        <v>376</v>
      </c>
      <c r="AD11" s="810" t="s">
        <v>375</v>
      </c>
      <c r="AE11" s="810" t="s">
        <v>375</v>
      </c>
      <c r="AF11" s="810" t="s">
        <v>375</v>
      </c>
      <c r="AG11" s="810" t="s">
        <v>375</v>
      </c>
      <c r="AH11" s="810" t="s">
        <v>375</v>
      </c>
      <c r="AI11" s="812"/>
      <c r="AJ11" s="778">
        <v>56.0</v>
      </c>
      <c r="AK11" s="779" t="s">
        <v>404</v>
      </c>
      <c r="AL11" s="780" t="s">
        <v>556</v>
      </c>
      <c r="AM11" s="813">
        <v>22.0</v>
      </c>
      <c r="AN11" s="780" t="e">
        <v>#REF!</v>
      </c>
      <c r="AO11" s="814" t="s">
        <v>557</v>
      </c>
      <c r="AP11" s="784" t="s">
        <v>552</v>
      </c>
      <c r="AQ11" s="779">
        <v>22.0</v>
      </c>
      <c r="AR11" s="779">
        <v>0.0</v>
      </c>
      <c r="AS11" s="779">
        <v>0.0</v>
      </c>
      <c r="AT11" s="779">
        <v>0.0</v>
      </c>
      <c r="AU11" s="779">
        <v>0.0</v>
      </c>
      <c r="AV11" s="815"/>
      <c r="AW11" s="779">
        <v>0.0</v>
      </c>
      <c r="AX11" s="779">
        <v>0.0</v>
      </c>
      <c r="AY11" s="779">
        <v>0.0</v>
      </c>
      <c r="AZ11" s="780">
        <v>0.0</v>
      </c>
      <c r="BA11" s="783" t="e">
        <v>#REF!</v>
      </c>
    </row>
    <row r="12">
      <c r="A12" s="783">
        <v>1289.0</v>
      </c>
      <c r="B12" s="779" t="s">
        <v>405</v>
      </c>
      <c r="C12" s="807" t="s">
        <v>556</v>
      </c>
      <c r="D12" s="808"/>
      <c r="E12" s="809" t="s">
        <v>375</v>
      </c>
      <c r="F12" s="788" t="s">
        <v>408</v>
      </c>
      <c r="G12" s="789" t="s">
        <v>375</v>
      </c>
      <c r="H12" s="805" t="s">
        <v>375</v>
      </c>
      <c r="I12" s="816" t="s">
        <v>375</v>
      </c>
      <c r="J12" s="811" t="s">
        <v>407</v>
      </c>
      <c r="K12" s="810" t="s">
        <v>375</v>
      </c>
      <c r="L12" s="810" t="s">
        <v>375</v>
      </c>
      <c r="M12" s="810" t="s">
        <v>375</v>
      </c>
      <c r="N12" s="811" t="s">
        <v>406</v>
      </c>
      <c r="O12" s="810" t="s">
        <v>375</v>
      </c>
      <c r="P12" s="810" t="s">
        <v>375</v>
      </c>
      <c r="Q12" s="811" t="s">
        <v>407</v>
      </c>
      <c r="R12" s="810" t="s">
        <v>375</v>
      </c>
      <c r="S12" s="810" t="s">
        <v>375</v>
      </c>
      <c r="T12" s="810" t="s">
        <v>375</v>
      </c>
      <c r="U12" s="810" t="s">
        <v>375</v>
      </c>
      <c r="V12" s="811" t="s">
        <v>406</v>
      </c>
      <c r="W12" s="810" t="s">
        <v>375</v>
      </c>
      <c r="X12" s="811" t="s">
        <v>408</v>
      </c>
      <c r="Y12" s="810" t="s">
        <v>375</v>
      </c>
      <c r="Z12" s="810" t="s">
        <v>375</v>
      </c>
      <c r="AA12" s="810" t="s">
        <v>375</v>
      </c>
      <c r="AB12" s="811" t="s">
        <v>406</v>
      </c>
      <c r="AC12" s="811" t="s">
        <v>406</v>
      </c>
      <c r="AD12" s="810" t="s">
        <v>375</v>
      </c>
      <c r="AE12" s="811" t="s">
        <v>407</v>
      </c>
      <c r="AF12" s="810" t="s">
        <v>375</v>
      </c>
      <c r="AG12" s="810" t="s">
        <v>375</v>
      </c>
      <c r="AH12" s="811" t="s">
        <v>406</v>
      </c>
      <c r="AI12" s="812"/>
      <c r="AJ12" s="778">
        <v>40.0</v>
      </c>
      <c r="AK12" s="779" t="s">
        <v>405</v>
      </c>
      <c r="AL12" s="780" t="s">
        <v>556</v>
      </c>
      <c r="AM12" s="813">
        <v>21.0</v>
      </c>
      <c r="AN12" s="780" t="e">
        <v>#REF!</v>
      </c>
      <c r="AO12" s="814" t="s">
        <v>558</v>
      </c>
      <c r="AP12" s="784" t="s">
        <v>552</v>
      </c>
      <c r="AQ12" s="779">
        <v>21.0</v>
      </c>
      <c r="AR12" s="779">
        <v>0.0</v>
      </c>
      <c r="AS12" s="779">
        <v>0.0</v>
      </c>
      <c r="AT12" s="779">
        <v>0.0</v>
      </c>
      <c r="AU12" s="779">
        <v>0.0</v>
      </c>
      <c r="AV12" s="815"/>
      <c r="AW12" s="779">
        <v>0.0</v>
      </c>
      <c r="AX12" s="779">
        <v>0.0</v>
      </c>
      <c r="AY12" s="779">
        <v>0.0</v>
      </c>
      <c r="AZ12" s="780">
        <v>0.0</v>
      </c>
      <c r="BA12" s="783" t="e">
        <v>#REF!</v>
      </c>
    </row>
    <row r="13">
      <c r="C13" s="401"/>
      <c r="D13" s="401"/>
      <c r="G13" s="401"/>
    </row>
    <row r="14">
      <c r="C14" s="401"/>
      <c r="D14" s="401"/>
      <c r="F14" s="817" t="s">
        <v>559</v>
      </c>
      <c r="G14" s="401"/>
      <c r="L14" s="401"/>
      <c r="N14" s="818"/>
    </row>
    <row r="15">
      <c r="C15" s="401"/>
      <c r="D15" s="819" t="s">
        <v>238</v>
      </c>
      <c r="E15" s="820" t="s">
        <v>442</v>
      </c>
      <c r="F15" s="821" t="s">
        <v>560</v>
      </c>
      <c r="G15" s="822" t="s">
        <v>425</v>
      </c>
      <c r="H15" s="823" t="s">
        <v>561</v>
      </c>
      <c r="I15" s="505"/>
      <c r="J15" s="824" t="s">
        <v>562</v>
      </c>
      <c r="K15" s="820" t="s">
        <v>419</v>
      </c>
      <c r="L15" s="821" t="s">
        <v>560</v>
      </c>
      <c r="N15" s="494" t="s">
        <v>429</v>
      </c>
      <c r="O15" s="825" t="s">
        <v>563</v>
      </c>
      <c r="P15" s="707"/>
      <c r="Q15" s="826" t="s">
        <v>420</v>
      </c>
      <c r="R15" s="628" t="s">
        <v>444</v>
      </c>
      <c r="S15" s="628" t="s">
        <v>424</v>
      </c>
      <c r="U15" s="628"/>
      <c r="V15" s="825"/>
      <c r="W15" s="707"/>
      <c r="X15" s="826"/>
      <c r="Y15" s="628"/>
      <c r="Z15" s="628"/>
      <c r="AB15" s="628"/>
      <c r="AC15" s="825"/>
      <c r="AD15" s="707"/>
      <c r="AE15" s="826"/>
      <c r="AF15" s="628"/>
      <c r="AG15" s="628"/>
    </row>
    <row r="16">
      <c r="E16" s="712" t="s">
        <v>432</v>
      </c>
      <c r="F16" s="712" t="s">
        <v>431</v>
      </c>
      <c r="G16" s="827" t="s">
        <v>436</v>
      </c>
      <c r="H16" s="828" t="s">
        <v>410</v>
      </c>
      <c r="I16" s="505"/>
      <c r="J16" s="827" t="s">
        <v>431</v>
      </c>
      <c r="K16" s="712" t="s">
        <v>432</v>
      </c>
      <c r="L16" s="712" t="s">
        <v>431</v>
      </c>
      <c r="N16" s="829" t="s">
        <v>436</v>
      </c>
      <c r="O16" s="830" t="s">
        <v>409</v>
      </c>
      <c r="P16" s="707"/>
      <c r="Q16" s="831" t="s">
        <v>410</v>
      </c>
      <c r="R16" s="829" t="s">
        <v>449</v>
      </c>
      <c r="S16" s="829" t="s">
        <v>431</v>
      </c>
      <c r="U16" s="829"/>
      <c r="V16" s="830"/>
      <c r="W16" s="707"/>
      <c r="X16" s="831"/>
      <c r="Y16" s="829"/>
      <c r="Z16" s="829"/>
      <c r="AB16" s="829"/>
      <c r="AC16" s="830"/>
      <c r="AD16" s="707"/>
      <c r="AE16" s="831"/>
      <c r="AF16" s="829"/>
      <c r="AG16" s="829"/>
    </row>
    <row r="17">
      <c r="D17" s="832" t="s">
        <v>243</v>
      </c>
      <c r="E17" s="833" t="s">
        <v>560</v>
      </c>
      <c r="F17" s="834" t="s">
        <v>564</v>
      </c>
      <c r="G17" s="835" t="s">
        <v>429</v>
      </c>
      <c r="H17" s="833" t="s">
        <v>565</v>
      </c>
      <c r="I17" s="505"/>
      <c r="J17" s="835" t="s">
        <v>424</v>
      </c>
      <c r="K17" s="836" t="s">
        <v>566</v>
      </c>
      <c r="L17" s="837" t="s">
        <v>422</v>
      </c>
      <c r="N17" s="494" t="s">
        <v>482</v>
      </c>
      <c r="O17" s="838" t="s">
        <v>562</v>
      </c>
      <c r="P17" s="707"/>
      <c r="Q17" s="839" t="s">
        <v>560</v>
      </c>
      <c r="R17" s="494" t="s">
        <v>422</v>
      </c>
      <c r="S17" s="494" t="s">
        <v>444</v>
      </c>
      <c r="U17" s="494"/>
      <c r="V17" s="838"/>
      <c r="W17" s="707"/>
      <c r="X17" s="839"/>
      <c r="Y17" s="494"/>
      <c r="Z17" s="494"/>
      <c r="AB17" s="494"/>
      <c r="AC17" s="838"/>
      <c r="AD17" s="707"/>
      <c r="AE17" s="839"/>
      <c r="AF17" s="494"/>
      <c r="AG17" s="494"/>
    </row>
    <row r="18">
      <c r="E18" s="828" t="s">
        <v>431</v>
      </c>
      <c r="F18" s="712" t="s">
        <v>409</v>
      </c>
      <c r="G18" s="827" t="s">
        <v>436</v>
      </c>
      <c r="H18" s="840" t="s">
        <v>436</v>
      </c>
      <c r="I18" s="505"/>
      <c r="J18" s="827" t="s">
        <v>431</v>
      </c>
      <c r="K18" s="712" t="s">
        <v>432</v>
      </c>
      <c r="L18" s="712" t="s">
        <v>475</v>
      </c>
      <c r="N18" s="829" t="s">
        <v>432</v>
      </c>
      <c r="O18" s="838" t="s">
        <v>431</v>
      </c>
      <c r="P18" s="707"/>
      <c r="Q18" s="831" t="s">
        <v>449</v>
      </c>
      <c r="R18" s="829" t="s">
        <v>475</v>
      </c>
      <c r="S18" s="829" t="s">
        <v>449</v>
      </c>
      <c r="U18" s="829"/>
      <c r="V18" s="838"/>
      <c r="W18" s="707"/>
      <c r="X18" s="831"/>
      <c r="Y18" s="829"/>
      <c r="Z18" s="829"/>
      <c r="AB18" s="829"/>
      <c r="AC18" s="838"/>
      <c r="AD18" s="707"/>
      <c r="AE18" s="831"/>
      <c r="AF18" s="829"/>
      <c r="AG18" s="829"/>
    </row>
    <row r="19">
      <c r="D19" s="832" t="s">
        <v>244</v>
      </c>
      <c r="E19" s="841" t="s">
        <v>492</v>
      </c>
      <c r="F19" s="837" t="s">
        <v>424</v>
      </c>
      <c r="G19" s="842" t="s">
        <v>567</v>
      </c>
      <c r="H19" s="632"/>
      <c r="I19" s="843"/>
      <c r="J19" s="844" t="s">
        <v>560</v>
      </c>
      <c r="K19" s="837" t="s">
        <v>424</v>
      </c>
      <c r="L19" s="845" t="s">
        <v>445</v>
      </c>
      <c r="N19" s="494" t="s">
        <v>492</v>
      </c>
      <c r="O19" s="628" t="s">
        <v>429</v>
      </c>
      <c r="P19" s="846"/>
      <c r="Q19" s="839" t="s">
        <v>424</v>
      </c>
      <c r="R19" s="494" t="s">
        <v>565</v>
      </c>
      <c r="S19" s="494" t="s">
        <v>568</v>
      </c>
      <c r="U19" s="494"/>
      <c r="V19" s="628"/>
      <c r="W19" s="846"/>
      <c r="X19" s="839"/>
      <c r="Y19" s="494"/>
      <c r="Z19" s="494"/>
      <c r="AB19" s="494"/>
      <c r="AC19" s="628"/>
      <c r="AD19" s="846"/>
      <c r="AE19" s="839"/>
      <c r="AF19" s="494"/>
      <c r="AG19" s="494"/>
    </row>
    <row r="20">
      <c r="E20" s="828" t="s">
        <v>432</v>
      </c>
      <c r="F20" s="712" t="s">
        <v>431</v>
      </c>
      <c r="G20" s="827" t="s">
        <v>475</v>
      </c>
      <c r="H20" s="529"/>
      <c r="I20" s="843"/>
      <c r="J20" s="847" t="s">
        <v>449</v>
      </c>
      <c r="K20" s="712" t="s">
        <v>431</v>
      </c>
      <c r="L20" s="712" t="s">
        <v>475</v>
      </c>
      <c r="N20" s="829" t="s">
        <v>432</v>
      </c>
      <c r="O20" s="829" t="s">
        <v>436</v>
      </c>
      <c r="P20" s="846"/>
      <c r="Q20" s="839" t="s">
        <v>431</v>
      </c>
      <c r="R20" s="829" t="s">
        <v>449</v>
      </c>
      <c r="S20" s="829" t="s">
        <v>432</v>
      </c>
      <c r="U20" s="829"/>
      <c r="V20" s="829"/>
      <c r="W20" s="846"/>
      <c r="X20" s="839"/>
      <c r="Y20" s="829"/>
      <c r="Z20" s="829"/>
      <c r="AB20" s="829"/>
      <c r="AC20" s="829"/>
      <c r="AD20" s="846"/>
      <c r="AE20" s="839"/>
      <c r="AF20" s="829"/>
      <c r="AG20" s="829"/>
    </row>
    <row r="21">
      <c r="D21" s="832" t="s">
        <v>245</v>
      </c>
      <c r="E21" s="833" t="s">
        <v>560</v>
      </c>
      <c r="F21" s="505"/>
      <c r="G21" s="529"/>
      <c r="H21" s="529"/>
      <c r="I21" s="529"/>
      <c r="J21" s="848"/>
      <c r="K21" s="849" t="s">
        <v>444</v>
      </c>
      <c r="L21" s="836" t="s">
        <v>562</v>
      </c>
      <c r="N21" s="850"/>
      <c r="O21" s="850"/>
      <c r="P21" s="850"/>
      <c r="Q21" s="851"/>
      <c r="R21" s="839" t="s">
        <v>567</v>
      </c>
      <c r="S21" s="494" t="s">
        <v>560</v>
      </c>
      <c r="U21" s="850"/>
      <c r="V21" s="850"/>
      <c r="W21" s="850"/>
      <c r="X21" s="851"/>
      <c r="Y21" s="839"/>
      <c r="Z21" s="494"/>
      <c r="AB21" s="850"/>
      <c r="AC21" s="850"/>
      <c r="AD21" s="850"/>
      <c r="AE21" s="851"/>
      <c r="AF21" s="839"/>
      <c r="AG21" s="494"/>
    </row>
    <row r="22">
      <c r="E22" s="828" t="s">
        <v>431</v>
      </c>
      <c r="F22" s="710"/>
      <c r="G22" s="852"/>
      <c r="H22" s="529"/>
      <c r="I22" s="852"/>
      <c r="J22" s="843"/>
      <c r="K22" s="827" t="s">
        <v>449</v>
      </c>
      <c r="L22" s="712" t="s">
        <v>431</v>
      </c>
      <c r="N22" s="853"/>
      <c r="O22" s="850"/>
      <c r="P22" s="853"/>
      <c r="Q22" s="846"/>
      <c r="R22" s="831" t="s">
        <v>475</v>
      </c>
      <c r="S22" s="829" t="s">
        <v>449</v>
      </c>
      <c r="U22" s="853"/>
      <c r="V22" s="850"/>
      <c r="W22" s="853"/>
      <c r="X22" s="846"/>
      <c r="Y22" s="831"/>
      <c r="Z22" s="829"/>
      <c r="AB22" s="853"/>
      <c r="AC22" s="850"/>
      <c r="AD22" s="853"/>
      <c r="AE22" s="846"/>
      <c r="AF22" s="831"/>
      <c r="AG22" s="829"/>
    </row>
    <row r="23">
      <c r="D23" s="832" t="s">
        <v>246</v>
      </c>
      <c r="E23" s="529"/>
      <c r="F23" s="854" t="s">
        <v>568</v>
      </c>
      <c r="G23" s="844" t="s">
        <v>569</v>
      </c>
      <c r="H23" s="820" t="s">
        <v>442</v>
      </c>
      <c r="I23" s="834" t="s">
        <v>567</v>
      </c>
      <c r="J23" s="820" t="s">
        <v>422</v>
      </c>
      <c r="K23" s="845" t="s">
        <v>560</v>
      </c>
      <c r="L23" s="855"/>
      <c r="N23" s="628" t="s">
        <v>570</v>
      </c>
      <c r="O23" s="494"/>
      <c r="P23" s="494" t="s">
        <v>560</v>
      </c>
      <c r="Q23" s="628" t="s">
        <v>476</v>
      </c>
      <c r="R23" s="494" t="s">
        <v>445</v>
      </c>
      <c r="S23" s="856"/>
      <c r="U23" s="628"/>
      <c r="V23" s="494"/>
      <c r="W23" s="494"/>
      <c r="X23" s="628"/>
      <c r="Y23" s="494"/>
      <c r="Z23" s="856"/>
      <c r="AB23" s="628"/>
      <c r="AC23" s="494"/>
      <c r="AD23" s="494"/>
      <c r="AE23" s="628"/>
      <c r="AF23" s="494"/>
      <c r="AG23" s="856"/>
    </row>
    <row r="24">
      <c r="B24" s="817" t="s">
        <v>571</v>
      </c>
      <c r="C24" s="857"/>
      <c r="E24" s="529"/>
      <c r="F24" s="712" t="s">
        <v>432</v>
      </c>
      <c r="G24" s="827" t="s">
        <v>409</v>
      </c>
      <c r="H24" s="712" t="s">
        <v>432</v>
      </c>
      <c r="I24" s="712" t="s">
        <v>475</v>
      </c>
      <c r="J24" s="712" t="s">
        <v>475</v>
      </c>
      <c r="K24" s="712" t="s">
        <v>449</v>
      </c>
      <c r="L24" s="855"/>
      <c r="N24" s="829" t="s">
        <v>449</v>
      </c>
      <c r="O24" s="829"/>
      <c r="P24" s="829" t="s">
        <v>431</v>
      </c>
      <c r="Q24" s="829" t="s">
        <v>409</v>
      </c>
      <c r="R24" s="829" t="s">
        <v>475</v>
      </c>
      <c r="S24" s="856"/>
      <c r="U24" s="829"/>
      <c r="V24" s="829"/>
      <c r="W24" s="829"/>
      <c r="X24" s="829"/>
      <c r="Y24" s="829"/>
      <c r="Z24" s="856"/>
      <c r="AB24" s="829"/>
      <c r="AC24" s="829"/>
      <c r="AD24" s="829"/>
      <c r="AE24" s="829"/>
      <c r="AF24" s="829"/>
      <c r="AG24" s="856"/>
    </row>
    <row r="25">
      <c r="D25" s="832" t="s">
        <v>247</v>
      </c>
      <c r="E25" s="529"/>
      <c r="F25" s="837" t="s">
        <v>419</v>
      </c>
      <c r="G25" s="858" t="s">
        <v>566</v>
      </c>
      <c r="H25" s="845" t="s">
        <v>445</v>
      </c>
      <c r="I25" s="834" t="s">
        <v>461</v>
      </c>
      <c r="J25" s="859" t="s">
        <v>444</v>
      </c>
      <c r="K25" s="855"/>
      <c r="L25" s="529"/>
      <c r="N25" s="494" t="s">
        <v>444</v>
      </c>
      <c r="O25" s="494" t="s">
        <v>567</v>
      </c>
      <c r="P25" s="494" t="s">
        <v>424</v>
      </c>
      <c r="Q25" s="494" t="s">
        <v>562</v>
      </c>
      <c r="R25" s="856"/>
      <c r="S25" s="850"/>
      <c r="U25" s="494"/>
      <c r="V25" s="494"/>
      <c r="W25" s="494"/>
      <c r="X25" s="494"/>
      <c r="Y25" s="856"/>
      <c r="Z25" s="850"/>
      <c r="AB25" s="494"/>
      <c r="AC25" s="494"/>
      <c r="AD25" s="494"/>
      <c r="AE25" s="494"/>
      <c r="AF25" s="856"/>
      <c r="AG25" s="850"/>
    </row>
    <row r="26">
      <c r="E26" s="529"/>
      <c r="F26" s="712" t="s">
        <v>432</v>
      </c>
      <c r="G26" s="827" t="s">
        <v>432</v>
      </c>
      <c r="H26" s="712" t="s">
        <v>475</v>
      </c>
      <c r="I26" s="712" t="s">
        <v>410</v>
      </c>
      <c r="J26" s="712" t="s">
        <v>449</v>
      </c>
      <c r="K26" s="855"/>
      <c r="L26" s="529"/>
      <c r="N26" s="829" t="s">
        <v>449</v>
      </c>
      <c r="O26" s="829" t="s">
        <v>475</v>
      </c>
      <c r="P26" s="829" t="s">
        <v>431</v>
      </c>
      <c r="Q26" s="829" t="s">
        <v>572</v>
      </c>
      <c r="R26" s="856"/>
      <c r="S26" s="850"/>
      <c r="U26" s="829"/>
      <c r="V26" s="829"/>
      <c r="W26" s="829"/>
      <c r="X26" s="829"/>
      <c r="Y26" s="856"/>
      <c r="Z26" s="850"/>
      <c r="AB26" s="829"/>
      <c r="AC26" s="829"/>
      <c r="AD26" s="829"/>
      <c r="AE26" s="829"/>
      <c r="AF26" s="856"/>
      <c r="AG26" s="850"/>
    </row>
    <row r="27">
      <c r="D27" s="832" t="s">
        <v>248</v>
      </c>
      <c r="E27" s="529"/>
      <c r="F27" s="859" t="s">
        <v>444</v>
      </c>
      <c r="G27" s="844" t="s">
        <v>560</v>
      </c>
      <c r="H27" s="837" t="s">
        <v>419</v>
      </c>
      <c r="I27" s="845" t="s">
        <v>573</v>
      </c>
      <c r="J27" s="845" t="s">
        <v>445</v>
      </c>
      <c r="K27" s="855"/>
      <c r="L27" s="529"/>
      <c r="N27" s="494" t="s">
        <v>560</v>
      </c>
      <c r="O27" s="494" t="s">
        <v>442</v>
      </c>
      <c r="P27" s="494" t="s">
        <v>444</v>
      </c>
      <c r="Q27" s="494" t="s">
        <v>482</v>
      </c>
      <c r="R27" s="856"/>
      <c r="S27" s="850"/>
      <c r="U27" s="494"/>
      <c r="V27" s="494"/>
      <c r="W27" s="494"/>
      <c r="X27" s="494"/>
      <c r="Y27" s="856"/>
      <c r="Z27" s="850"/>
      <c r="AB27" s="494"/>
      <c r="AC27" s="494"/>
      <c r="AD27" s="494"/>
      <c r="AE27" s="494"/>
      <c r="AF27" s="856"/>
      <c r="AG27" s="850"/>
    </row>
    <row r="28">
      <c r="F28" s="712" t="s">
        <v>475</v>
      </c>
      <c r="G28" s="827" t="s">
        <v>431</v>
      </c>
      <c r="H28" s="712" t="s">
        <v>432</v>
      </c>
      <c r="I28" s="712" t="s">
        <v>410</v>
      </c>
      <c r="J28" s="712" t="s">
        <v>475</v>
      </c>
      <c r="K28" s="855"/>
      <c r="L28" s="529"/>
      <c r="N28" s="829" t="s">
        <v>475</v>
      </c>
      <c r="O28" s="829" t="s">
        <v>432</v>
      </c>
      <c r="P28" s="829" t="s">
        <v>475</v>
      </c>
      <c r="Q28" s="829" t="s">
        <v>432</v>
      </c>
      <c r="R28" s="856"/>
      <c r="S28" s="850"/>
      <c r="U28" s="829"/>
      <c r="V28" s="829"/>
      <c r="W28" s="829"/>
      <c r="X28" s="829"/>
      <c r="Y28" s="856"/>
      <c r="Z28" s="850"/>
      <c r="AB28" s="829"/>
      <c r="AC28" s="829"/>
      <c r="AD28" s="829"/>
      <c r="AE28" s="829"/>
      <c r="AF28" s="856"/>
      <c r="AG28" s="850"/>
    </row>
    <row r="32">
      <c r="B32" s="487" t="s">
        <v>574</v>
      </c>
      <c r="D32" s="634" t="s">
        <v>471</v>
      </c>
      <c r="E32" s="650" t="s">
        <v>560</v>
      </c>
      <c r="F32" s="640">
        <f t="shared" ref="F32:F53" si="1">COUNTIF($E$15:$AH$28,E32)</f>
        <v>11</v>
      </c>
      <c r="G32" s="637" t="s">
        <v>456</v>
      </c>
      <c r="H32" s="650" t="s">
        <v>444</v>
      </c>
      <c r="I32" s="660">
        <f t="shared" ref="I32:I51" si="2">COUNTIF($E$15:$AH$28,H32)</f>
        <v>7</v>
      </c>
      <c r="K32" s="487" t="s">
        <v>432</v>
      </c>
      <c r="L32" s="640">
        <f t="shared" ref="L32:L37" si="3">COUNTIF($E$15:$AH$28,K32)</f>
        <v>14</v>
      </c>
      <c r="N32" s="832" t="s">
        <v>238</v>
      </c>
      <c r="O32" s="487" t="s">
        <v>471</v>
      </c>
      <c r="P32" s="860">
        <f>COUNTIFS($E$15:$AG$16,E32)+COUNTIFS($E$15:$AG$16,E33)+COUNTIFS($E$15:$AG$16,E34)+COUNTIFS($E$15:$AG$16,E35)+COUNTIFS($E$15:$AG$16,E36)+COUNTIFS($E$15:$AG$16,E37)+COUNTIFS($E$15:$AG$16,E38)</f>
        <v>3</v>
      </c>
      <c r="R32" s="487" t="s">
        <v>471</v>
      </c>
    </row>
    <row r="33">
      <c r="D33" s="369"/>
      <c r="E33" s="641" t="s">
        <v>575</v>
      </c>
      <c r="F33" s="640">
        <f t="shared" si="1"/>
        <v>1</v>
      </c>
      <c r="G33" s="369"/>
      <c r="H33" s="641" t="s">
        <v>443</v>
      </c>
      <c r="I33" s="660">
        <f t="shared" si="2"/>
        <v>0</v>
      </c>
      <c r="K33" s="487" t="s">
        <v>431</v>
      </c>
      <c r="L33" s="640">
        <f t="shared" si="3"/>
        <v>15</v>
      </c>
      <c r="O33" s="487" t="s">
        <v>459</v>
      </c>
      <c r="P33" s="660">
        <f>COUNTIFS($E$15:$AG$16,E39)+COUNTIFS($E$15:$AG$16,E40)+COUNTIFS($E$15:$AG$16,E41)+COUNTIFS($E$15:$AG$16,E42)</f>
        <v>1</v>
      </c>
      <c r="R33" s="487" t="s">
        <v>459</v>
      </c>
    </row>
    <row r="34">
      <c r="D34" s="369"/>
      <c r="E34" s="641" t="s">
        <v>565</v>
      </c>
      <c r="F34" s="640">
        <f t="shared" si="1"/>
        <v>3</v>
      </c>
      <c r="G34" s="369"/>
      <c r="H34" s="641" t="s">
        <v>456</v>
      </c>
      <c r="I34" s="660">
        <f t="shared" si="2"/>
        <v>0</v>
      </c>
      <c r="K34" s="487" t="s">
        <v>475</v>
      </c>
      <c r="L34" s="640">
        <f t="shared" si="3"/>
        <v>14</v>
      </c>
      <c r="O34" s="487" t="s">
        <v>494</v>
      </c>
      <c r="P34" s="861">
        <f>COUNTIFS($E$15:$S$16,E43)+COUNTIFS($E$15:$S$16,E44)+COUNTIFS($E$15:$S$16,E45)+COUNTIFS(E15:$S$16,E46)+COUNTIFS(E15:S16,E47)+COUNTIFS($E$15:$S$16,E48)+COUNTIFS($E$15:$S$16,E49)+COUNTIFS($E$15:$S$16,E50)+COUNTIFS($E$15:$S$16,E51)+COUNTIFS($E$15:$S$16,E52)+COUNTIFS($E$15:$S$16,E53)</f>
        <v>4</v>
      </c>
      <c r="R34" s="487" t="s">
        <v>494</v>
      </c>
    </row>
    <row r="35">
      <c r="D35" s="369"/>
      <c r="E35" s="641" t="s">
        <v>576</v>
      </c>
      <c r="F35" s="640">
        <f t="shared" si="1"/>
        <v>1</v>
      </c>
      <c r="G35" s="369"/>
      <c r="H35" s="641" t="s">
        <v>473</v>
      </c>
      <c r="I35" s="660">
        <f t="shared" si="2"/>
        <v>0</v>
      </c>
      <c r="K35" s="487" t="s">
        <v>449</v>
      </c>
      <c r="L35" s="640">
        <f t="shared" si="3"/>
        <v>11</v>
      </c>
      <c r="O35" s="487" t="s">
        <v>456</v>
      </c>
      <c r="P35" s="861">
        <f>COUNTIFS($E$15:$S$16,H32)+COUNTIFS($E$15:$S$16,H33)+COUNTIFS(E15:$S$16,H34)+COUNTIFS(E15:S16,H35)+COUNTIFS($E$15:$S$16,H36)+COUNTIFS($E$15:$S$16,H37)+COUNTIFS($E$15:$S$16,H38)</f>
        <v>2</v>
      </c>
      <c r="R35" s="487" t="s">
        <v>456</v>
      </c>
    </row>
    <row r="36">
      <c r="D36" s="369"/>
      <c r="E36" s="641" t="s">
        <v>445</v>
      </c>
      <c r="F36" s="640">
        <f t="shared" si="1"/>
        <v>4</v>
      </c>
      <c r="G36" s="369"/>
      <c r="H36" s="641" t="s">
        <v>476</v>
      </c>
      <c r="I36" s="660">
        <f t="shared" si="2"/>
        <v>1</v>
      </c>
      <c r="K36" s="487" t="s">
        <v>409</v>
      </c>
      <c r="L36" s="640">
        <f t="shared" si="3"/>
        <v>4</v>
      </c>
      <c r="O36" s="487" t="s">
        <v>486</v>
      </c>
      <c r="P36" s="861">
        <f t="shared" ref="P36:P37" si="4">COUNTIFS($E$17:$S$18,E42)+COUNTIFS($E$17:$S$18,E43)+COUNTIFS($E$17:$S$18,E44)+COUNTIFS($E$17:$S$18,E45)</f>
        <v>1</v>
      </c>
      <c r="R36" s="487" t="s">
        <v>486</v>
      </c>
    </row>
    <row r="37">
      <c r="D37" s="369"/>
      <c r="E37" s="641" t="s">
        <v>480</v>
      </c>
      <c r="F37" s="640">
        <f t="shared" si="1"/>
        <v>0</v>
      </c>
      <c r="G37" s="369"/>
      <c r="H37" s="641" t="s">
        <v>425</v>
      </c>
      <c r="I37" s="660">
        <f t="shared" si="2"/>
        <v>1</v>
      </c>
      <c r="K37" s="487" t="s">
        <v>410</v>
      </c>
      <c r="L37" s="640">
        <f t="shared" si="3"/>
        <v>4</v>
      </c>
      <c r="O37" s="487" t="s">
        <v>497</v>
      </c>
      <c r="P37" s="861">
        <f t="shared" si="4"/>
        <v>1</v>
      </c>
      <c r="R37" s="487" t="s">
        <v>497</v>
      </c>
    </row>
    <row r="38">
      <c r="D38" s="374"/>
      <c r="E38" s="645" t="s">
        <v>482</v>
      </c>
      <c r="F38" s="640">
        <f t="shared" si="1"/>
        <v>2</v>
      </c>
      <c r="G38" s="374"/>
      <c r="H38" s="645" t="s">
        <v>427</v>
      </c>
      <c r="I38" s="660">
        <f t="shared" si="2"/>
        <v>0</v>
      </c>
      <c r="O38" s="487" t="s">
        <v>471</v>
      </c>
      <c r="R38" s="487" t="s">
        <v>471</v>
      </c>
    </row>
    <row r="39">
      <c r="D39" s="649" t="s">
        <v>459</v>
      </c>
      <c r="E39" s="650" t="s">
        <v>567</v>
      </c>
      <c r="F39" s="640">
        <f t="shared" si="1"/>
        <v>4</v>
      </c>
      <c r="G39" s="651" t="s">
        <v>486</v>
      </c>
      <c r="H39" s="650" t="s">
        <v>577</v>
      </c>
      <c r="I39" s="660">
        <f t="shared" si="2"/>
        <v>0</v>
      </c>
      <c r="O39" s="487" t="s">
        <v>459</v>
      </c>
      <c r="R39" s="487" t="s">
        <v>459</v>
      </c>
    </row>
    <row r="40">
      <c r="D40" s="369"/>
      <c r="E40" s="641" t="s">
        <v>561</v>
      </c>
      <c r="F40" s="640">
        <f t="shared" si="1"/>
        <v>1</v>
      </c>
      <c r="G40" s="369"/>
      <c r="H40" s="641" t="s">
        <v>483</v>
      </c>
      <c r="I40" s="660">
        <f t="shared" si="2"/>
        <v>0</v>
      </c>
      <c r="O40" s="487" t="s">
        <v>494</v>
      </c>
      <c r="R40" s="487" t="s">
        <v>494</v>
      </c>
    </row>
    <row r="41">
      <c r="D41" s="369"/>
      <c r="E41" s="641" t="s">
        <v>564</v>
      </c>
      <c r="F41" s="640">
        <f t="shared" si="1"/>
        <v>1</v>
      </c>
      <c r="G41" s="369"/>
      <c r="H41" s="641" t="s">
        <v>451</v>
      </c>
      <c r="I41" s="660">
        <f t="shared" si="2"/>
        <v>0</v>
      </c>
      <c r="O41" s="487" t="s">
        <v>456</v>
      </c>
      <c r="R41" s="487" t="s">
        <v>456</v>
      </c>
    </row>
    <row r="42">
      <c r="D42" s="374"/>
      <c r="E42" s="645" t="s">
        <v>578</v>
      </c>
      <c r="F42" s="640">
        <f t="shared" si="1"/>
        <v>0</v>
      </c>
      <c r="G42" s="369"/>
      <c r="H42" s="641" t="s">
        <v>488</v>
      </c>
      <c r="I42" s="660">
        <f t="shared" si="2"/>
        <v>0</v>
      </c>
      <c r="O42" s="487" t="s">
        <v>486</v>
      </c>
      <c r="R42" s="487" t="s">
        <v>486</v>
      </c>
    </row>
    <row r="43">
      <c r="D43" s="655" t="s">
        <v>494</v>
      </c>
      <c r="E43" s="650" t="s">
        <v>419</v>
      </c>
      <c r="F43" s="640">
        <f t="shared" si="1"/>
        <v>3</v>
      </c>
      <c r="G43" s="369"/>
      <c r="H43" s="641" t="s">
        <v>490</v>
      </c>
      <c r="I43" s="660">
        <f t="shared" si="2"/>
        <v>0</v>
      </c>
      <c r="O43" s="487" t="s">
        <v>497</v>
      </c>
      <c r="R43" s="487" t="s">
        <v>497</v>
      </c>
    </row>
    <row r="44">
      <c r="D44" s="369"/>
      <c r="E44" s="641" t="s">
        <v>429</v>
      </c>
      <c r="F44" s="640">
        <f t="shared" si="1"/>
        <v>3</v>
      </c>
      <c r="G44" s="369"/>
      <c r="H44" s="641" t="s">
        <v>492</v>
      </c>
      <c r="I44" s="660">
        <f t="shared" si="2"/>
        <v>2</v>
      </c>
      <c r="O44" s="487" t="s">
        <v>471</v>
      </c>
      <c r="R44" s="487" t="s">
        <v>471</v>
      </c>
    </row>
    <row r="45">
      <c r="D45" s="369"/>
      <c r="E45" s="641" t="s">
        <v>417</v>
      </c>
      <c r="F45" s="640">
        <f t="shared" si="1"/>
        <v>0</v>
      </c>
      <c r="G45" s="374"/>
      <c r="H45" s="862" t="s">
        <v>423</v>
      </c>
      <c r="I45" s="660">
        <f t="shared" si="2"/>
        <v>0</v>
      </c>
      <c r="O45" s="487" t="s">
        <v>459</v>
      </c>
      <c r="R45" s="487" t="s">
        <v>459</v>
      </c>
    </row>
    <row r="46">
      <c r="D46" s="369"/>
      <c r="E46" s="641" t="s">
        <v>439</v>
      </c>
      <c r="F46" s="640">
        <f t="shared" si="1"/>
        <v>0</v>
      </c>
      <c r="G46" s="658" t="s">
        <v>497</v>
      </c>
      <c r="H46" s="650" t="s">
        <v>498</v>
      </c>
      <c r="I46" s="660">
        <f t="shared" si="2"/>
        <v>0</v>
      </c>
      <c r="O46" s="487" t="s">
        <v>494</v>
      </c>
      <c r="R46" s="487" t="s">
        <v>494</v>
      </c>
    </row>
    <row r="47">
      <c r="D47" s="369"/>
      <c r="E47" s="641" t="s">
        <v>422</v>
      </c>
      <c r="F47" s="640">
        <f t="shared" si="1"/>
        <v>3</v>
      </c>
      <c r="G47" s="369"/>
      <c r="H47" s="641" t="s">
        <v>499</v>
      </c>
      <c r="I47" s="660">
        <f t="shared" si="2"/>
        <v>0</v>
      </c>
      <c r="O47" s="487" t="s">
        <v>456</v>
      </c>
      <c r="R47" s="487" t="s">
        <v>456</v>
      </c>
    </row>
    <row r="48">
      <c r="D48" s="369"/>
      <c r="E48" s="641" t="s">
        <v>501</v>
      </c>
      <c r="F48" s="640">
        <f t="shared" si="1"/>
        <v>0</v>
      </c>
      <c r="G48" s="369"/>
      <c r="H48" s="641" t="s">
        <v>502</v>
      </c>
      <c r="I48" s="660">
        <f t="shared" si="2"/>
        <v>0</v>
      </c>
      <c r="O48" s="487" t="s">
        <v>486</v>
      </c>
      <c r="R48" s="487" t="s">
        <v>486</v>
      </c>
    </row>
    <row r="49">
      <c r="D49" s="369"/>
      <c r="E49" s="641" t="s">
        <v>424</v>
      </c>
      <c r="F49" s="640">
        <f t="shared" si="1"/>
        <v>6</v>
      </c>
      <c r="G49" s="369"/>
      <c r="H49" s="641" t="s">
        <v>461</v>
      </c>
      <c r="I49" s="660">
        <f t="shared" si="2"/>
        <v>1</v>
      </c>
      <c r="O49" s="487" t="s">
        <v>497</v>
      </c>
      <c r="R49" s="487" t="s">
        <v>497</v>
      </c>
    </row>
    <row r="50">
      <c r="D50" s="369"/>
      <c r="E50" s="641" t="s">
        <v>579</v>
      </c>
      <c r="F50" s="640">
        <f t="shared" si="1"/>
        <v>0</v>
      </c>
      <c r="G50" s="369"/>
      <c r="H50" s="641" t="s">
        <v>420</v>
      </c>
      <c r="I50" s="660">
        <f t="shared" si="2"/>
        <v>1</v>
      </c>
    </row>
    <row r="51">
      <c r="D51" s="369"/>
      <c r="E51" s="641" t="s">
        <v>507</v>
      </c>
      <c r="F51" s="640">
        <f t="shared" si="1"/>
        <v>0</v>
      </c>
      <c r="G51" s="374"/>
      <c r="H51" s="645" t="s">
        <v>508</v>
      </c>
      <c r="I51" s="660">
        <f t="shared" si="2"/>
        <v>0</v>
      </c>
    </row>
    <row r="52">
      <c r="D52" s="369"/>
      <c r="E52" s="641" t="s">
        <v>510</v>
      </c>
      <c r="F52" s="640">
        <f t="shared" si="1"/>
        <v>0</v>
      </c>
      <c r="I52" s="863"/>
    </row>
    <row r="53">
      <c r="D53" s="374"/>
      <c r="E53" s="645" t="s">
        <v>442</v>
      </c>
      <c r="F53" s="640">
        <f t="shared" si="1"/>
        <v>3</v>
      </c>
      <c r="I53" s="863"/>
    </row>
  </sheetData>
  <mergeCells count="45">
    <mergeCell ref="A1:B1"/>
    <mergeCell ref="A2:B2"/>
    <mergeCell ref="C4:D4"/>
    <mergeCell ref="F4:G4"/>
    <mergeCell ref="O4:X4"/>
    <mergeCell ref="AM4:AP5"/>
    <mergeCell ref="AQ4:BA4"/>
    <mergeCell ref="AU5:AU6"/>
    <mergeCell ref="AV5:AV6"/>
    <mergeCell ref="AW5:AW6"/>
    <mergeCell ref="AX5:AX6"/>
    <mergeCell ref="AY5:AY6"/>
    <mergeCell ref="AZ5:AZ6"/>
    <mergeCell ref="BA5:BA6"/>
    <mergeCell ref="AJ5:AJ6"/>
    <mergeCell ref="AK5:AK6"/>
    <mergeCell ref="AL5:AL6"/>
    <mergeCell ref="AQ5:AQ6"/>
    <mergeCell ref="AR5:AR6"/>
    <mergeCell ref="AS5:AS6"/>
    <mergeCell ref="AT5:AT6"/>
    <mergeCell ref="A4:B4"/>
    <mergeCell ref="A5:A6"/>
    <mergeCell ref="B5:B6"/>
    <mergeCell ref="C5:C6"/>
    <mergeCell ref="D5:D6"/>
    <mergeCell ref="D15:D16"/>
    <mergeCell ref="D17:D18"/>
    <mergeCell ref="N32:N37"/>
    <mergeCell ref="Q32:Q37"/>
    <mergeCell ref="N38:N43"/>
    <mergeCell ref="Q38:Q43"/>
    <mergeCell ref="N44:N49"/>
    <mergeCell ref="Q44:Q49"/>
    <mergeCell ref="G32:G38"/>
    <mergeCell ref="G39:G45"/>
    <mergeCell ref="G46:G51"/>
    <mergeCell ref="D19:D20"/>
    <mergeCell ref="D21:D22"/>
    <mergeCell ref="D23:D24"/>
    <mergeCell ref="D25:D26"/>
    <mergeCell ref="D27:D28"/>
    <mergeCell ref="D32:D38"/>
    <mergeCell ref="D39:D42"/>
    <mergeCell ref="D43:D53"/>
  </mergeCells>
  <drawing r:id="rId1"/>
</worksheet>
</file>

<file path=xl/worksheets/sheet1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showGridLines="0" workbookViewId="0"/>
  </sheetViews>
  <sheetFormatPr customHeight="1" defaultColWidth="12.63" defaultRowHeight="15.75"/>
  <cols>
    <col customWidth="1" min="1" max="1" width="5.63"/>
    <col customWidth="1" min="2" max="6" width="12.25"/>
    <col customWidth="1" min="7" max="7" width="14.38"/>
    <col customWidth="1" min="8" max="13" width="12.25"/>
    <col customWidth="1" min="14" max="14" width="13.5"/>
    <col customWidth="1" min="15" max="25" width="7.63"/>
  </cols>
  <sheetData>
    <row r="1" ht="24.75" customHeight="1">
      <c r="A1" s="864"/>
      <c r="B1" s="865"/>
      <c r="C1" s="865"/>
      <c r="D1" s="865"/>
      <c r="E1" s="865"/>
      <c r="F1" s="865"/>
      <c r="G1" s="865"/>
      <c r="H1" s="864"/>
      <c r="I1" s="864"/>
      <c r="J1" s="864"/>
      <c r="K1" s="864"/>
      <c r="L1" s="864"/>
      <c r="M1" s="864"/>
      <c r="N1" s="864"/>
      <c r="O1" s="864"/>
      <c r="P1" s="864"/>
      <c r="Q1" s="864"/>
      <c r="R1" s="864"/>
      <c r="S1" s="864"/>
      <c r="T1" s="864"/>
      <c r="U1" s="864"/>
      <c r="V1" s="864"/>
      <c r="W1" s="864"/>
      <c r="X1" s="864"/>
      <c r="Y1" s="864"/>
    </row>
    <row r="2" ht="52.5" customHeight="1">
      <c r="A2" s="866" t="s">
        <v>580</v>
      </c>
      <c r="B2" s="867"/>
      <c r="C2" s="867"/>
      <c r="D2" s="867"/>
      <c r="E2" s="867"/>
      <c r="F2" s="867"/>
      <c r="G2" s="867"/>
      <c r="H2" s="867"/>
      <c r="I2" s="867"/>
      <c r="J2" s="867"/>
      <c r="K2" s="867"/>
      <c r="L2" s="867"/>
      <c r="M2" s="867"/>
      <c r="N2" s="868"/>
      <c r="O2" s="864"/>
      <c r="P2" s="864"/>
      <c r="Q2" s="864"/>
      <c r="R2" s="864"/>
      <c r="S2" s="864"/>
      <c r="T2" s="864"/>
      <c r="U2" s="864"/>
      <c r="V2" s="864"/>
      <c r="W2" s="864"/>
      <c r="X2" s="864"/>
      <c r="Y2" s="864"/>
    </row>
    <row r="3" ht="19.5" customHeight="1">
      <c r="A3" s="869"/>
      <c r="B3" s="870"/>
      <c r="C3" s="870"/>
      <c r="D3" s="865"/>
      <c r="E3" s="865"/>
      <c r="F3" s="865"/>
      <c r="G3" s="865"/>
      <c r="H3" s="864"/>
      <c r="I3" s="864"/>
      <c r="J3" s="864"/>
      <c r="K3" s="864"/>
      <c r="L3" s="864"/>
      <c r="M3" s="864"/>
      <c r="N3" s="864"/>
      <c r="O3" s="864"/>
      <c r="P3" s="864"/>
      <c r="Q3" s="864"/>
      <c r="R3" s="864"/>
      <c r="S3" s="864"/>
      <c r="T3" s="864"/>
      <c r="U3" s="864"/>
      <c r="V3" s="864"/>
      <c r="W3" s="864"/>
      <c r="X3" s="864"/>
      <c r="Y3" s="864"/>
    </row>
    <row r="4" ht="108.75" customHeight="1">
      <c r="A4" s="871" t="s">
        <v>581</v>
      </c>
      <c r="B4" s="872" t="s">
        <v>582</v>
      </c>
      <c r="C4" s="91"/>
      <c r="D4" s="91"/>
      <c r="E4" s="91"/>
      <c r="F4" s="91"/>
      <c r="G4" s="91"/>
      <c r="H4" s="873"/>
      <c r="I4" s="83"/>
      <c r="J4" s="83"/>
      <c r="K4" s="83"/>
      <c r="L4" s="83"/>
      <c r="M4" s="83"/>
      <c r="N4" s="9"/>
      <c r="O4" s="864"/>
      <c r="P4" s="864"/>
      <c r="Q4" s="864"/>
      <c r="R4" s="864"/>
      <c r="S4" s="864"/>
      <c r="T4" s="864"/>
      <c r="U4" s="864"/>
      <c r="V4" s="864"/>
      <c r="W4" s="864"/>
      <c r="X4" s="864"/>
      <c r="Y4" s="864"/>
    </row>
    <row r="5" ht="60.75" customHeight="1">
      <c r="A5" s="874" t="s">
        <v>581</v>
      </c>
      <c r="B5" s="875" t="s">
        <v>583</v>
      </c>
      <c r="C5" s="91"/>
      <c r="D5" s="91"/>
      <c r="E5" s="91"/>
      <c r="F5" s="91"/>
      <c r="G5" s="91"/>
      <c r="H5" s="91"/>
      <c r="I5" s="91"/>
      <c r="J5" s="91"/>
      <c r="K5" s="91"/>
      <c r="L5" s="91"/>
      <c r="M5" s="91"/>
      <c r="N5" s="38"/>
      <c r="O5" s="864"/>
      <c r="P5" s="864"/>
      <c r="Q5" s="864"/>
      <c r="R5" s="864"/>
      <c r="S5" s="864"/>
      <c r="T5" s="864"/>
      <c r="U5" s="864"/>
      <c r="V5" s="864"/>
      <c r="W5" s="864"/>
      <c r="X5" s="864"/>
      <c r="Y5" s="864"/>
    </row>
    <row r="6" ht="253.5" customHeight="1">
      <c r="A6" s="871" t="s">
        <v>581</v>
      </c>
      <c r="B6" s="876" t="s">
        <v>584</v>
      </c>
      <c r="C6" s="91"/>
      <c r="D6" s="91"/>
      <c r="E6" s="91"/>
      <c r="F6" s="91"/>
      <c r="G6" s="91"/>
      <c r="H6" s="873"/>
      <c r="I6" s="83"/>
      <c r="J6" s="83"/>
      <c r="K6" s="83"/>
      <c r="L6" s="83"/>
      <c r="M6" s="83"/>
      <c r="N6" s="9"/>
      <c r="O6" s="864"/>
      <c r="P6" s="864"/>
      <c r="Q6" s="864"/>
      <c r="R6" s="864"/>
      <c r="S6" s="864"/>
      <c r="T6" s="864"/>
      <c r="U6" s="864"/>
      <c r="V6" s="864"/>
      <c r="W6" s="864"/>
      <c r="X6" s="864"/>
      <c r="Y6" s="864"/>
    </row>
    <row r="7" ht="178.5" customHeight="1">
      <c r="A7" s="871" t="s">
        <v>581</v>
      </c>
      <c r="B7" s="877" t="s">
        <v>585</v>
      </c>
      <c r="C7" s="91"/>
      <c r="D7" s="91"/>
      <c r="E7" s="91"/>
      <c r="F7" s="91"/>
      <c r="G7" s="91"/>
      <c r="H7" s="873"/>
      <c r="I7" s="83"/>
      <c r="J7" s="83"/>
      <c r="K7" s="83"/>
      <c r="L7" s="83"/>
      <c r="M7" s="83"/>
      <c r="N7" s="9"/>
      <c r="O7" s="864"/>
      <c r="P7" s="864"/>
      <c r="Q7" s="864"/>
      <c r="R7" s="864"/>
      <c r="S7" s="864"/>
      <c r="T7" s="864"/>
      <c r="U7" s="864"/>
      <c r="V7" s="864"/>
      <c r="W7" s="864"/>
      <c r="X7" s="864"/>
      <c r="Y7" s="864"/>
    </row>
    <row r="8" ht="140.25" customHeight="1">
      <c r="A8" s="871" t="s">
        <v>581</v>
      </c>
      <c r="B8" s="877" t="s">
        <v>586</v>
      </c>
      <c r="C8" s="91"/>
      <c r="D8" s="91"/>
      <c r="E8" s="91"/>
      <c r="F8" s="91"/>
      <c r="G8" s="91"/>
      <c r="H8" s="873"/>
      <c r="I8" s="83"/>
      <c r="J8" s="83"/>
      <c r="K8" s="83"/>
      <c r="L8" s="83"/>
      <c r="M8" s="83"/>
      <c r="N8" s="9"/>
      <c r="O8" s="864"/>
      <c r="P8" s="864"/>
      <c r="Q8" s="864"/>
      <c r="R8" s="864"/>
      <c r="S8" s="864"/>
      <c r="T8" s="864"/>
      <c r="U8" s="864"/>
      <c r="V8" s="864"/>
      <c r="W8" s="864"/>
      <c r="X8" s="864"/>
      <c r="Y8" s="864"/>
    </row>
    <row r="9" ht="183.0" customHeight="1">
      <c r="A9" s="878" t="s">
        <v>581</v>
      </c>
      <c r="B9" s="879" t="s">
        <v>587</v>
      </c>
      <c r="C9" s="91"/>
      <c r="D9" s="91"/>
      <c r="E9" s="91"/>
      <c r="F9" s="91"/>
      <c r="G9" s="91"/>
      <c r="H9" s="91"/>
      <c r="I9" s="91"/>
      <c r="J9" s="91"/>
      <c r="K9" s="91"/>
      <c r="L9" s="91"/>
      <c r="M9" s="91"/>
      <c r="N9" s="91"/>
      <c r="O9" s="880"/>
      <c r="P9" s="864"/>
      <c r="Q9" s="864"/>
      <c r="R9" s="864"/>
      <c r="S9" s="864"/>
      <c r="T9" s="864"/>
      <c r="U9" s="864"/>
      <c r="V9" s="864"/>
      <c r="W9" s="864"/>
      <c r="X9" s="864"/>
      <c r="Y9" s="864"/>
    </row>
    <row r="10" ht="24.75" customHeight="1">
      <c r="A10" s="369"/>
      <c r="O10" s="880"/>
      <c r="P10" s="864"/>
      <c r="Q10" s="864"/>
      <c r="R10" s="864"/>
      <c r="S10" s="864"/>
      <c r="T10" s="864"/>
      <c r="U10" s="864"/>
      <c r="V10" s="864"/>
      <c r="W10" s="864"/>
      <c r="X10" s="864"/>
      <c r="Y10" s="864"/>
    </row>
    <row r="11" ht="24.75" customHeight="1">
      <c r="A11" s="369"/>
      <c r="O11" s="880"/>
      <c r="P11" s="864"/>
      <c r="Q11" s="864"/>
      <c r="R11" s="864"/>
      <c r="S11" s="864"/>
      <c r="T11" s="864"/>
      <c r="U11" s="864"/>
      <c r="V11" s="864"/>
      <c r="W11" s="864"/>
      <c r="X11" s="864"/>
      <c r="Y11" s="864"/>
    </row>
    <row r="12" ht="24.75" customHeight="1">
      <c r="A12" s="369"/>
      <c r="O12" s="880"/>
      <c r="P12" s="864"/>
      <c r="Q12" s="864"/>
      <c r="R12" s="864"/>
      <c r="S12" s="864"/>
      <c r="T12" s="864"/>
      <c r="U12" s="864"/>
      <c r="V12" s="864"/>
      <c r="W12" s="864"/>
      <c r="X12" s="864"/>
      <c r="Y12" s="864"/>
    </row>
    <row r="13" ht="24.75" customHeight="1">
      <c r="A13" s="369"/>
      <c r="O13" s="880"/>
      <c r="P13" s="864"/>
      <c r="Q13" s="864"/>
      <c r="R13" s="864"/>
      <c r="S13" s="864"/>
      <c r="T13" s="864"/>
      <c r="U13" s="864"/>
      <c r="V13" s="864"/>
      <c r="W13" s="864"/>
      <c r="X13" s="864"/>
      <c r="Y13" s="864"/>
    </row>
    <row r="14" ht="24.75" customHeight="1">
      <c r="A14" s="369"/>
      <c r="O14" s="880"/>
      <c r="P14" s="864"/>
      <c r="Q14" s="864"/>
      <c r="R14" s="864"/>
      <c r="S14" s="864"/>
      <c r="T14" s="864"/>
      <c r="U14" s="864"/>
      <c r="V14" s="864"/>
      <c r="W14" s="864"/>
      <c r="X14" s="864"/>
      <c r="Y14" s="864"/>
    </row>
    <row r="15" ht="24.75" customHeight="1">
      <c r="A15" s="374"/>
      <c r="B15" s="211"/>
      <c r="C15" s="211"/>
      <c r="D15" s="211"/>
      <c r="E15" s="211"/>
      <c r="F15" s="211"/>
      <c r="G15" s="211"/>
      <c r="H15" s="211"/>
      <c r="I15" s="211"/>
      <c r="J15" s="211"/>
      <c r="K15" s="211"/>
      <c r="L15" s="211"/>
      <c r="M15" s="211"/>
      <c r="N15" s="211"/>
      <c r="O15" s="880"/>
      <c r="P15" s="864"/>
      <c r="Q15" s="864"/>
      <c r="R15" s="864"/>
      <c r="S15" s="864"/>
      <c r="T15" s="864"/>
      <c r="U15" s="864"/>
      <c r="V15" s="864"/>
      <c r="W15" s="864"/>
      <c r="X15" s="864"/>
      <c r="Y15" s="864"/>
    </row>
    <row r="16" ht="24.75" customHeight="1">
      <c r="A16" s="878" t="s">
        <v>581</v>
      </c>
      <c r="B16" s="881" t="s">
        <v>588</v>
      </c>
      <c r="C16" s="91"/>
      <c r="D16" s="91"/>
      <c r="E16" s="91"/>
      <c r="F16" s="91"/>
      <c r="G16" s="91"/>
      <c r="H16" s="91"/>
      <c r="I16" s="91"/>
      <c r="J16" s="91"/>
      <c r="K16" s="91"/>
      <c r="L16" s="91"/>
      <c r="M16" s="91"/>
      <c r="N16" s="38"/>
      <c r="O16" s="864"/>
      <c r="P16" s="864"/>
      <c r="Q16" s="864"/>
      <c r="R16" s="864"/>
      <c r="S16" s="864"/>
      <c r="T16" s="864"/>
      <c r="U16" s="864"/>
      <c r="V16" s="864"/>
      <c r="W16" s="864"/>
      <c r="X16" s="864"/>
      <c r="Y16" s="864"/>
    </row>
    <row r="17" ht="24.75" customHeight="1">
      <c r="A17" s="369"/>
      <c r="B17" s="201"/>
      <c r="N17" s="202"/>
      <c r="O17" s="864"/>
      <c r="P17" s="864"/>
      <c r="Q17" s="864"/>
      <c r="R17" s="864"/>
      <c r="S17" s="864"/>
      <c r="T17" s="864"/>
      <c r="U17" s="864"/>
      <c r="V17" s="864"/>
      <c r="W17" s="864"/>
      <c r="X17" s="864"/>
      <c r="Y17" s="864"/>
    </row>
    <row r="18" ht="24.75" customHeight="1">
      <c r="A18" s="369"/>
      <c r="B18" s="201"/>
      <c r="N18" s="202"/>
      <c r="O18" s="864"/>
      <c r="P18" s="864"/>
      <c r="Q18" s="864"/>
      <c r="R18" s="864"/>
      <c r="S18" s="864"/>
      <c r="T18" s="864"/>
      <c r="U18" s="864"/>
      <c r="V18" s="864"/>
      <c r="W18" s="864"/>
      <c r="X18" s="864"/>
      <c r="Y18" s="864"/>
    </row>
    <row r="19" ht="24.75" customHeight="1">
      <c r="A19" s="369"/>
      <c r="B19" s="201"/>
      <c r="N19" s="202"/>
      <c r="O19" s="864"/>
      <c r="P19" s="864"/>
      <c r="Q19" s="864"/>
      <c r="R19" s="864"/>
      <c r="S19" s="864"/>
      <c r="T19" s="864"/>
      <c r="U19" s="864"/>
      <c r="V19" s="864"/>
      <c r="W19" s="864"/>
      <c r="X19" s="864"/>
      <c r="Y19" s="864"/>
    </row>
    <row r="20" ht="24.75" customHeight="1">
      <c r="A20" s="369"/>
      <c r="B20" s="201"/>
      <c r="N20" s="202"/>
      <c r="O20" s="864"/>
      <c r="P20" s="864"/>
      <c r="Q20" s="864"/>
      <c r="R20" s="864"/>
      <c r="S20" s="864"/>
      <c r="T20" s="864"/>
      <c r="U20" s="864"/>
      <c r="V20" s="864"/>
      <c r="W20" s="864"/>
      <c r="X20" s="864"/>
      <c r="Y20" s="864"/>
    </row>
    <row r="21" ht="24.75" customHeight="1">
      <c r="A21" s="369"/>
      <c r="B21" s="201"/>
      <c r="N21" s="202"/>
      <c r="O21" s="864"/>
      <c r="P21" s="864"/>
      <c r="Q21" s="864"/>
      <c r="R21" s="864"/>
      <c r="S21" s="864"/>
      <c r="T21" s="864"/>
      <c r="U21" s="864"/>
      <c r="V21" s="864"/>
      <c r="W21" s="864"/>
      <c r="X21" s="864"/>
      <c r="Y21" s="864"/>
    </row>
    <row r="22" ht="24.75" customHeight="1">
      <c r="A22" s="374"/>
      <c r="B22" s="201"/>
      <c r="N22" s="202"/>
      <c r="O22" s="864"/>
      <c r="P22" s="864"/>
      <c r="Q22" s="864"/>
      <c r="R22" s="864"/>
      <c r="S22" s="864"/>
      <c r="T22" s="864"/>
      <c r="U22" s="864"/>
      <c r="V22" s="864"/>
      <c r="W22" s="864"/>
      <c r="X22" s="864"/>
      <c r="Y22" s="864"/>
    </row>
    <row r="23" ht="24.75" customHeight="1">
      <c r="A23" s="882"/>
      <c r="B23" s="883"/>
      <c r="C23" s="883"/>
      <c r="D23" s="883"/>
      <c r="E23" s="883"/>
      <c r="F23" s="883"/>
      <c r="G23" s="883"/>
      <c r="H23" s="883"/>
      <c r="I23" s="883"/>
      <c r="J23" s="883"/>
      <c r="K23" s="883"/>
      <c r="L23" s="883"/>
      <c r="M23" s="883"/>
      <c r="N23" s="883"/>
      <c r="O23" s="864"/>
      <c r="P23" s="864"/>
      <c r="Q23" s="864"/>
      <c r="R23" s="864"/>
      <c r="S23" s="864"/>
      <c r="T23" s="864"/>
      <c r="U23" s="864"/>
      <c r="V23" s="864"/>
      <c r="W23" s="864"/>
      <c r="X23" s="864"/>
      <c r="Y23" s="864"/>
    </row>
    <row r="24" ht="24.75" customHeight="1">
      <c r="B24" s="884"/>
      <c r="C24" s="884"/>
      <c r="D24" s="884"/>
      <c r="E24" s="884"/>
      <c r="F24" s="884"/>
      <c r="G24" s="884"/>
      <c r="H24" s="884"/>
      <c r="I24" s="884"/>
      <c r="J24" s="884"/>
      <c r="K24" s="884"/>
      <c r="L24" s="884"/>
      <c r="M24" s="884"/>
      <c r="N24" s="884"/>
      <c r="O24" s="864"/>
      <c r="P24" s="864"/>
      <c r="Q24" s="864"/>
      <c r="R24" s="864"/>
      <c r="S24" s="864"/>
      <c r="T24" s="864"/>
      <c r="U24" s="864"/>
      <c r="V24" s="864"/>
      <c r="W24" s="864"/>
      <c r="X24" s="864"/>
      <c r="Y24" s="864"/>
    </row>
    <row r="25" ht="24.75" customHeight="1">
      <c r="B25" s="884"/>
      <c r="C25" s="884"/>
      <c r="D25" s="884"/>
      <c r="E25" s="884"/>
      <c r="F25" s="884"/>
      <c r="G25" s="884"/>
      <c r="H25" s="884"/>
      <c r="I25" s="884"/>
      <c r="J25" s="884"/>
      <c r="K25" s="884"/>
      <c r="L25" s="884"/>
      <c r="M25" s="884"/>
      <c r="N25" s="884"/>
      <c r="O25" s="864"/>
      <c r="P25" s="864"/>
      <c r="Q25" s="864"/>
      <c r="R25" s="864"/>
      <c r="S25" s="864"/>
      <c r="T25" s="864"/>
      <c r="U25" s="864"/>
      <c r="V25" s="864"/>
      <c r="W25" s="864"/>
      <c r="X25" s="864"/>
      <c r="Y25" s="864"/>
    </row>
    <row r="26" ht="24.75" customHeight="1">
      <c r="B26" s="865"/>
      <c r="C26" s="865"/>
      <c r="D26" s="865"/>
      <c r="E26" s="865"/>
      <c r="F26" s="865"/>
      <c r="G26" s="865"/>
      <c r="H26" s="864"/>
      <c r="I26" s="864"/>
      <c r="J26" s="864"/>
      <c r="K26" s="864"/>
      <c r="L26" s="864"/>
      <c r="M26" s="864"/>
      <c r="N26" s="864"/>
      <c r="O26" s="864"/>
      <c r="P26" s="864"/>
      <c r="Q26" s="864"/>
      <c r="R26" s="864"/>
      <c r="S26" s="864"/>
      <c r="T26" s="864"/>
      <c r="U26" s="864"/>
      <c r="V26" s="864"/>
      <c r="W26" s="864"/>
      <c r="X26" s="864"/>
      <c r="Y26" s="864"/>
    </row>
    <row r="27" ht="24.75" customHeight="1">
      <c r="B27" s="865"/>
      <c r="C27" s="865"/>
      <c r="D27" s="865"/>
      <c r="E27" s="865"/>
      <c r="F27" s="865"/>
      <c r="G27" s="865"/>
      <c r="H27" s="864"/>
      <c r="I27" s="864"/>
      <c r="J27" s="864"/>
      <c r="K27" s="864"/>
      <c r="L27" s="864"/>
      <c r="M27" s="864"/>
      <c r="N27" s="864"/>
      <c r="O27" s="864"/>
      <c r="P27" s="864"/>
      <c r="Q27" s="864"/>
      <c r="R27" s="864"/>
      <c r="S27" s="864"/>
      <c r="T27" s="864"/>
      <c r="U27" s="864"/>
      <c r="V27" s="864"/>
      <c r="W27" s="864"/>
      <c r="X27" s="864"/>
      <c r="Y27" s="864"/>
    </row>
    <row r="28" ht="24.75" customHeight="1">
      <c r="B28" s="865"/>
      <c r="C28" s="865"/>
      <c r="D28" s="865"/>
      <c r="E28" s="865"/>
      <c r="F28" s="865"/>
      <c r="G28" s="865"/>
      <c r="H28" s="864"/>
      <c r="I28" s="864"/>
      <c r="J28" s="864"/>
      <c r="K28" s="864"/>
      <c r="L28" s="864"/>
      <c r="M28" s="864"/>
      <c r="N28" s="864"/>
      <c r="O28" s="864"/>
      <c r="P28" s="864"/>
      <c r="Q28" s="864"/>
      <c r="R28" s="864"/>
      <c r="S28" s="864"/>
      <c r="T28" s="864"/>
      <c r="U28" s="864"/>
      <c r="V28" s="864"/>
      <c r="W28" s="864"/>
      <c r="X28" s="864"/>
      <c r="Y28" s="864"/>
    </row>
    <row r="29" ht="24.75" customHeight="1">
      <c r="B29" s="865"/>
      <c r="C29" s="865"/>
      <c r="D29" s="865"/>
      <c r="E29" s="865"/>
      <c r="F29" s="865"/>
      <c r="G29" s="865"/>
      <c r="H29" s="864"/>
      <c r="I29" s="864"/>
      <c r="J29" s="864"/>
      <c r="K29" s="864"/>
      <c r="L29" s="864"/>
      <c r="M29" s="864"/>
      <c r="N29" s="864"/>
      <c r="O29" s="864"/>
      <c r="P29" s="864"/>
      <c r="Q29" s="864"/>
      <c r="R29" s="864"/>
      <c r="S29" s="864"/>
      <c r="T29" s="864"/>
      <c r="U29" s="864"/>
      <c r="V29" s="864"/>
      <c r="W29" s="864"/>
      <c r="X29" s="864"/>
      <c r="Y29" s="864"/>
    </row>
    <row r="30" ht="24.75" customHeight="1">
      <c r="A30" s="864"/>
      <c r="B30" s="865"/>
      <c r="C30" s="865"/>
      <c r="D30" s="865"/>
      <c r="E30" s="865"/>
      <c r="F30" s="865"/>
      <c r="G30" s="865"/>
      <c r="H30" s="864"/>
      <c r="I30" s="864"/>
      <c r="J30" s="864"/>
      <c r="K30" s="864"/>
      <c r="L30" s="864"/>
      <c r="M30" s="864"/>
      <c r="N30" s="864"/>
      <c r="O30" s="864"/>
      <c r="P30" s="864"/>
      <c r="Q30" s="864"/>
      <c r="R30" s="864"/>
      <c r="S30" s="864"/>
      <c r="T30" s="864"/>
      <c r="U30" s="864"/>
      <c r="V30" s="864"/>
      <c r="W30" s="864"/>
      <c r="X30" s="864"/>
      <c r="Y30" s="864"/>
    </row>
    <row r="31" ht="24.75" customHeight="1">
      <c r="B31" s="865"/>
      <c r="C31" s="865"/>
      <c r="D31" s="865"/>
      <c r="E31" s="865"/>
      <c r="F31" s="865"/>
      <c r="G31" s="865"/>
      <c r="H31" s="864"/>
      <c r="I31" s="864"/>
      <c r="J31" s="864"/>
      <c r="K31" s="864"/>
      <c r="L31" s="864"/>
      <c r="M31" s="864"/>
      <c r="N31" s="864"/>
      <c r="O31" s="864"/>
      <c r="P31" s="864"/>
      <c r="Q31" s="864"/>
      <c r="R31" s="864"/>
      <c r="S31" s="864"/>
      <c r="T31" s="864"/>
      <c r="U31" s="864"/>
      <c r="V31" s="864"/>
      <c r="W31" s="864"/>
      <c r="X31" s="864"/>
      <c r="Y31" s="864"/>
    </row>
    <row r="32" ht="24.75" customHeight="1">
      <c r="B32" s="865"/>
      <c r="C32" s="865"/>
      <c r="D32" s="865"/>
      <c r="E32" s="865"/>
      <c r="F32" s="865"/>
      <c r="G32" s="865"/>
      <c r="H32" s="864"/>
      <c r="I32" s="864"/>
      <c r="J32" s="864"/>
      <c r="K32" s="864"/>
      <c r="L32" s="864"/>
      <c r="M32" s="864"/>
      <c r="N32" s="864"/>
      <c r="O32" s="864"/>
      <c r="P32" s="864"/>
      <c r="Q32" s="864"/>
      <c r="R32" s="864"/>
      <c r="S32" s="864"/>
      <c r="T32" s="864"/>
      <c r="U32" s="864"/>
      <c r="V32" s="864"/>
      <c r="W32" s="864"/>
      <c r="X32" s="864"/>
      <c r="Y32" s="864"/>
    </row>
    <row r="33" ht="24.75" customHeight="1">
      <c r="B33" s="865"/>
      <c r="C33" s="865"/>
      <c r="D33" s="865"/>
      <c r="E33" s="865"/>
      <c r="F33" s="865"/>
      <c r="G33" s="865"/>
      <c r="H33" s="864"/>
      <c r="I33" s="864"/>
      <c r="J33" s="864"/>
      <c r="K33" s="864"/>
      <c r="L33" s="864"/>
      <c r="M33" s="864"/>
      <c r="N33" s="864"/>
      <c r="O33" s="864"/>
      <c r="P33" s="864"/>
      <c r="Q33" s="864"/>
      <c r="R33" s="864"/>
      <c r="S33" s="864"/>
      <c r="T33" s="864"/>
      <c r="U33" s="864"/>
      <c r="V33" s="864"/>
      <c r="W33" s="864"/>
      <c r="X33" s="864"/>
      <c r="Y33" s="864"/>
    </row>
    <row r="34" ht="24.75" customHeight="1">
      <c r="B34" s="865"/>
      <c r="C34" s="865"/>
      <c r="D34" s="865"/>
      <c r="E34" s="865"/>
      <c r="F34" s="865"/>
      <c r="G34" s="865"/>
      <c r="H34" s="864"/>
      <c r="I34" s="864"/>
      <c r="J34" s="864"/>
      <c r="K34" s="864"/>
      <c r="L34" s="864"/>
      <c r="M34" s="864"/>
      <c r="N34" s="864"/>
      <c r="O34" s="864"/>
      <c r="P34" s="864"/>
      <c r="Q34" s="864"/>
      <c r="R34" s="864"/>
      <c r="S34" s="864"/>
      <c r="T34" s="864"/>
      <c r="U34" s="864"/>
      <c r="V34" s="864"/>
      <c r="W34" s="864"/>
      <c r="X34" s="864"/>
      <c r="Y34" s="864"/>
    </row>
    <row r="35" ht="24.75" customHeight="1">
      <c r="B35" s="865"/>
      <c r="C35" s="865"/>
      <c r="D35" s="865"/>
      <c r="E35" s="865"/>
      <c r="F35" s="865"/>
      <c r="G35" s="865"/>
      <c r="H35" s="864"/>
      <c r="I35" s="864"/>
      <c r="J35" s="864"/>
      <c r="K35" s="864"/>
      <c r="L35" s="864"/>
      <c r="M35" s="864"/>
      <c r="N35" s="864"/>
      <c r="O35" s="864"/>
      <c r="P35" s="864"/>
      <c r="Q35" s="864"/>
      <c r="R35" s="864"/>
      <c r="S35" s="864"/>
      <c r="T35" s="864"/>
      <c r="U35" s="864"/>
      <c r="V35" s="864"/>
      <c r="W35" s="864"/>
      <c r="X35" s="864"/>
      <c r="Y35" s="864"/>
    </row>
    <row r="36" ht="24.75" customHeight="1">
      <c r="B36" s="865"/>
      <c r="C36" s="865"/>
      <c r="D36" s="865"/>
      <c r="E36" s="865"/>
      <c r="F36" s="865"/>
      <c r="G36" s="865"/>
      <c r="H36" s="864"/>
      <c r="I36" s="864"/>
      <c r="J36" s="864"/>
      <c r="K36" s="864"/>
      <c r="L36" s="864"/>
      <c r="M36" s="864"/>
      <c r="N36" s="864"/>
      <c r="O36" s="864"/>
      <c r="P36" s="864"/>
      <c r="Q36" s="864"/>
      <c r="R36" s="864"/>
      <c r="S36" s="864"/>
      <c r="T36" s="864"/>
      <c r="U36" s="864"/>
      <c r="V36" s="864"/>
      <c r="W36" s="864"/>
      <c r="X36" s="864"/>
      <c r="Y36" s="864"/>
    </row>
    <row r="37" ht="24.75" customHeight="1">
      <c r="A37" s="864"/>
      <c r="B37" s="865"/>
      <c r="C37" s="865"/>
      <c r="D37" s="865"/>
      <c r="E37" s="865"/>
      <c r="F37" s="865"/>
      <c r="G37" s="865"/>
      <c r="H37" s="864"/>
      <c r="I37" s="864"/>
      <c r="J37" s="864"/>
      <c r="K37" s="864"/>
      <c r="L37" s="864"/>
      <c r="M37" s="864"/>
      <c r="N37" s="864"/>
      <c r="O37" s="864"/>
      <c r="P37" s="864"/>
      <c r="Q37" s="864"/>
      <c r="R37" s="864"/>
      <c r="S37" s="864"/>
      <c r="T37" s="864"/>
      <c r="U37" s="864"/>
      <c r="V37" s="864"/>
      <c r="W37" s="864"/>
      <c r="X37" s="864"/>
      <c r="Y37" s="864"/>
    </row>
    <row r="38" ht="24.75" customHeight="1">
      <c r="A38" s="864"/>
      <c r="B38" s="865"/>
      <c r="C38" s="865"/>
      <c r="D38" s="865"/>
      <c r="E38" s="865"/>
      <c r="F38" s="865"/>
      <c r="G38" s="865"/>
      <c r="H38" s="864"/>
      <c r="I38" s="864"/>
      <c r="J38" s="864"/>
      <c r="K38" s="864"/>
      <c r="L38" s="864"/>
      <c r="M38" s="864"/>
      <c r="N38" s="864"/>
      <c r="O38" s="864"/>
      <c r="P38" s="864"/>
      <c r="Q38" s="864"/>
      <c r="R38" s="864"/>
      <c r="S38" s="864"/>
      <c r="T38" s="864"/>
      <c r="U38" s="864"/>
      <c r="V38" s="864"/>
      <c r="W38" s="864"/>
      <c r="X38" s="864"/>
      <c r="Y38" s="864"/>
    </row>
    <row r="39" ht="24.75" customHeight="1">
      <c r="A39" s="864"/>
      <c r="B39" s="865"/>
      <c r="C39" s="865"/>
      <c r="D39" s="865"/>
      <c r="E39" s="865"/>
      <c r="F39" s="865"/>
      <c r="G39" s="865"/>
      <c r="H39" s="864"/>
      <c r="I39" s="864"/>
      <c r="J39" s="864"/>
      <c r="K39" s="864"/>
      <c r="L39" s="864"/>
      <c r="M39" s="864"/>
      <c r="N39" s="864"/>
      <c r="O39" s="864"/>
      <c r="P39" s="864"/>
      <c r="Q39" s="864"/>
      <c r="R39" s="864"/>
      <c r="S39" s="864"/>
      <c r="T39" s="864"/>
      <c r="U39" s="864"/>
      <c r="V39" s="864"/>
      <c r="W39" s="864"/>
      <c r="X39" s="864"/>
      <c r="Y39" s="864"/>
    </row>
    <row r="40" ht="24.75" customHeight="1">
      <c r="A40" s="864"/>
      <c r="B40" s="865"/>
      <c r="C40" s="865"/>
      <c r="D40" s="865"/>
      <c r="E40" s="865"/>
      <c r="F40" s="865"/>
      <c r="G40" s="865"/>
      <c r="H40" s="864"/>
      <c r="I40" s="864"/>
      <c r="J40" s="864"/>
      <c r="K40" s="864"/>
      <c r="L40" s="864"/>
      <c r="M40" s="864"/>
      <c r="N40" s="864"/>
      <c r="O40" s="864"/>
      <c r="P40" s="864"/>
      <c r="Q40" s="864"/>
      <c r="R40" s="864"/>
      <c r="S40" s="864"/>
      <c r="T40" s="864"/>
      <c r="U40" s="864"/>
      <c r="V40" s="864"/>
      <c r="W40" s="864"/>
      <c r="X40" s="864"/>
      <c r="Y40" s="864"/>
    </row>
    <row r="41" ht="24.75" customHeight="1">
      <c r="A41" s="864"/>
      <c r="B41" s="865"/>
      <c r="C41" s="865"/>
      <c r="D41" s="865"/>
      <c r="E41" s="865"/>
      <c r="F41" s="865"/>
      <c r="G41" s="865"/>
      <c r="H41" s="864"/>
      <c r="I41" s="864"/>
      <c r="J41" s="864"/>
      <c r="K41" s="864"/>
      <c r="L41" s="864"/>
      <c r="M41" s="864"/>
      <c r="N41" s="864"/>
      <c r="O41" s="864"/>
      <c r="P41" s="864"/>
      <c r="Q41" s="864"/>
      <c r="R41" s="864"/>
      <c r="S41" s="864"/>
      <c r="T41" s="864"/>
      <c r="U41" s="864"/>
      <c r="V41" s="864"/>
      <c r="W41" s="864"/>
      <c r="X41" s="864"/>
      <c r="Y41" s="864"/>
    </row>
    <row r="42" ht="24.75" customHeight="1">
      <c r="A42" s="864"/>
      <c r="B42" s="865"/>
      <c r="C42" s="865"/>
      <c r="D42" s="865"/>
      <c r="E42" s="865"/>
      <c r="F42" s="865"/>
      <c r="G42" s="865"/>
      <c r="H42" s="864"/>
      <c r="I42" s="864"/>
      <c r="J42" s="864"/>
      <c r="K42" s="864"/>
      <c r="L42" s="864"/>
      <c r="M42" s="864"/>
      <c r="N42" s="864"/>
      <c r="O42" s="864"/>
      <c r="P42" s="864"/>
      <c r="Q42" s="864"/>
      <c r="R42" s="864"/>
      <c r="S42" s="864"/>
      <c r="T42" s="864"/>
      <c r="U42" s="864"/>
      <c r="V42" s="864"/>
      <c r="W42" s="864"/>
      <c r="X42" s="864"/>
      <c r="Y42" s="864"/>
    </row>
    <row r="43" ht="24.75" customHeight="1">
      <c r="A43" s="864"/>
      <c r="B43" s="865"/>
      <c r="C43" s="865"/>
      <c r="D43" s="865"/>
      <c r="E43" s="865"/>
      <c r="F43" s="865"/>
      <c r="G43" s="865"/>
      <c r="H43" s="864"/>
      <c r="I43" s="864"/>
      <c r="J43" s="864"/>
      <c r="K43" s="864"/>
      <c r="L43" s="864"/>
      <c r="M43" s="864"/>
      <c r="N43" s="864"/>
      <c r="O43" s="864"/>
      <c r="P43" s="864"/>
      <c r="Q43" s="864"/>
      <c r="R43" s="864"/>
      <c r="S43" s="864"/>
      <c r="T43" s="864"/>
      <c r="U43" s="864"/>
      <c r="V43" s="864"/>
      <c r="W43" s="864"/>
      <c r="X43" s="864"/>
      <c r="Y43" s="864"/>
    </row>
    <row r="44" ht="24.75" customHeight="1">
      <c r="A44" s="864"/>
      <c r="B44" s="865"/>
      <c r="C44" s="865"/>
      <c r="D44" s="865"/>
      <c r="E44" s="865"/>
      <c r="F44" s="865"/>
      <c r="G44" s="865"/>
      <c r="H44" s="864"/>
      <c r="I44" s="864"/>
      <c r="J44" s="864"/>
      <c r="K44" s="864"/>
      <c r="L44" s="864"/>
      <c r="M44" s="864"/>
      <c r="N44" s="864"/>
      <c r="O44" s="864"/>
      <c r="P44" s="864"/>
      <c r="Q44" s="864"/>
      <c r="R44" s="864"/>
      <c r="S44" s="864"/>
      <c r="T44" s="864"/>
      <c r="U44" s="864"/>
      <c r="V44" s="864"/>
      <c r="W44" s="864"/>
      <c r="X44" s="864"/>
      <c r="Y44" s="864"/>
    </row>
    <row r="45" ht="24.75" customHeight="1">
      <c r="A45" s="864"/>
      <c r="B45" s="865"/>
      <c r="C45" s="865"/>
      <c r="D45" s="865"/>
      <c r="E45" s="865"/>
      <c r="F45" s="865"/>
      <c r="G45" s="865"/>
      <c r="H45" s="864"/>
      <c r="I45" s="864"/>
      <c r="J45" s="864"/>
      <c r="K45" s="864"/>
      <c r="L45" s="864"/>
      <c r="M45" s="864"/>
      <c r="N45" s="864"/>
      <c r="O45" s="864"/>
      <c r="P45" s="864"/>
      <c r="Q45" s="864"/>
      <c r="R45" s="864"/>
      <c r="S45" s="864"/>
      <c r="T45" s="864"/>
      <c r="U45" s="864"/>
      <c r="V45" s="864"/>
      <c r="W45" s="864"/>
      <c r="X45" s="864"/>
      <c r="Y45" s="864"/>
    </row>
    <row r="46" ht="24.75" customHeight="1">
      <c r="A46" s="864"/>
      <c r="B46" s="865"/>
      <c r="C46" s="865"/>
      <c r="D46" s="865"/>
      <c r="E46" s="865"/>
      <c r="F46" s="865"/>
      <c r="G46" s="865"/>
      <c r="H46" s="864"/>
      <c r="I46" s="864"/>
      <c r="J46" s="864"/>
      <c r="K46" s="864"/>
      <c r="L46" s="864"/>
      <c r="M46" s="864"/>
      <c r="N46" s="864"/>
      <c r="O46" s="864"/>
      <c r="P46" s="864"/>
      <c r="Q46" s="864"/>
      <c r="R46" s="864"/>
      <c r="S46" s="864"/>
      <c r="T46" s="864"/>
      <c r="U46" s="864"/>
      <c r="V46" s="864"/>
      <c r="W46" s="864"/>
      <c r="X46" s="864"/>
      <c r="Y46" s="864"/>
    </row>
    <row r="47" ht="24.75" customHeight="1">
      <c r="A47" s="864"/>
      <c r="B47" s="865"/>
      <c r="C47" s="865"/>
      <c r="D47" s="865"/>
      <c r="E47" s="865"/>
      <c r="F47" s="865"/>
      <c r="G47" s="865"/>
      <c r="H47" s="864"/>
      <c r="I47" s="864"/>
      <c r="J47" s="864"/>
      <c r="K47" s="864"/>
      <c r="L47" s="864"/>
      <c r="M47" s="864"/>
      <c r="N47" s="864"/>
      <c r="O47" s="864"/>
      <c r="P47" s="864"/>
      <c r="Q47" s="864"/>
      <c r="R47" s="864"/>
      <c r="S47" s="864"/>
      <c r="T47" s="864"/>
      <c r="U47" s="864"/>
      <c r="V47" s="864"/>
      <c r="W47" s="864"/>
      <c r="X47" s="864"/>
      <c r="Y47" s="864"/>
    </row>
    <row r="48" ht="24.75" customHeight="1">
      <c r="A48" s="864"/>
      <c r="B48" s="865"/>
      <c r="C48" s="865"/>
      <c r="D48" s="865"/>
      <c r="E48" s="865"/>
      <c r="F48" s="865"/>
      <c r="G48" s="865"/>
      <c r="H48" s="864"/>
      <c r="I48" s="864"/>
      <c r="J48" s="864"/>
      <c r="K48" s="864"/>
      <c r="L48" s="864"/>
      <c r="M48" s="864"/>
      <c r="N48" s="864"/>
      <c r="O48" s="864"/>
      <c r="P48" s="864"/>
      <c r="Q48" s="864"/>
      <c r="R48" s="864"/>
      <c r="S48" s="864"/>
      <c r="T48" s="864"/>
      <c r="U48" s="864"/>
      <c r="V48" s="864"/>
      <c r="W48" s="864"/>
      <c r="X48" s="864"/>
      <c r="Y48" s="864"/>
    </row>
    <row r="49" ht="24.75" customHeight="1">
      <c r="A49" s="864"/>
      <c r="B49" s="865"/>
      <c r="C49" s="865"/>
      <c r="D49" s="865"/>
      <c r="E49" s="865"/>
      <c r="F49" s="865"/>
      <c r="G49" s="865"/>
      <c r="H49" s="864"/>
      <c r="I49" s="864"/>
      <c r="J49" s="864"/>
      <c r="K49" s="864"/>
      <c r="L49" s="864"/>
      <c r="M49" s="864"/>
      <c r="N49" s="864"/>
      <c r="O49" s="864"/>
      <c r="P49" s="864"/>
      <c r="Q49" s="864"/>
      <c r="R49" s="864"/>
      <c r="S49" s="864"/>
      <c r="T49" s="864"/>
      <c r="U49" s="864"/>
      <c r="V49" s="864"/>
      <c r="W49" s="864"/>
      <c r="X49" s="864"/>
      <c r="Y49" s="864"/>
    </row>
    <row r="50" ht="24.75" customHeight="1">
      <c r="A50" s="864"/>
      <c r="B50" s="865"/>
      <c r="C50" s="865"/>
      <c r="D50" s="865"/>
      <c r="E50" s="865"/>
      <c r="F50" s="865"/>
      <c r="G50" s="865"/>
      <c r="H50" s="864"/>
      <c r="I50" s="864"/>
      <c r="J50" s="864"/>
      <c r="K50" s="864"/>
      <c r="L50" s="864"/>
      <c r="M50" s="864"/>
      <c r="N50" s="864"/>
      <c r="O50" s="864"/>
      <c r="P50" s="864"/>
      <c r="Q50" s="864"/>
      <c r="R50" s="864"/>
      <c r="S50" s="864"/>
      <c r="T50" s="864"/>
      <c r="U50" s="864"/>
      <c r="V50" s="864"/>
      <c r="W50" s="864"/>
      <c r="X50" s="864"/>
      <c r="Y50" s="864"/>
    </row>
    <row r="51" ht="24.75" customHeight="1">
      <c r="A51" s="864"/>
      <c r="B51" s="865"/>
      <c r="C51" s="865"/>
      <c r="D51" s="865"/>
      <c r="E51" s="865"/>
      <c r="F51" s="865"/>
      <c r="G51" s="865"/>
      <c r="H51" s="864"/>
      <c r="I51" s="864"/>
      <c r="J51" s="864"/>
      <c r="K51" s="864"/>
      <c r="L51" s="864"/>
      <c r="M51" s="864"/>
      <c r="N51" s="864"/>
      <c r="O51" s="864"/>
      <c r="P51" s="864"/>
      <c r="Q51" s="864"/>
      <c r="R51" s="864"/>
      <c r="S51" s="864"/>
      <c r="T51" s="864"/>
      <c r="U51" s="864"/>
      <c r="V51" s="864"/>
      <c r="W51" s="864"/>
      <c r="X51" s="864"/>
      <c r="Y51" s="864"/>
    </row>
    <row r="52" ht="24.75" customHeight="1">
      <c r="A52" s="864"/>
      <c r="B52" s="865"/>
      <c r="C52" s="865"/>
      <c r="D52" s="865"/>
      <c r="E52" s="865"/>
      <c r="F52" s="865"/>
      <c r="G52" s="865"/>
      <c r="H52" s="864"/>
      <c r="I52" s="864"/>
      <c r="J52" s="864"/>
      <c r="K52" s="864"/>
      <c r="L52" s="864"/>
      <c r="M52" s="864"/>
      <c r="N52" s="864"/>
      <c r="O52" s="864"/>
      <c r="P52" s="864"/>
      <c r="Q52" s="864"/>
      <c r="R52" s="864"/>
      <c r="S52" s="864"/>
      <c r="T52" s="864"/>
      <c r="U52" s="864"/>
      <c r="V52" s="864"/>
      <c r="W52" s="864"/>
      <c r="X52" s="864"/>
      <c r="Y52" s="864"/>
    </row>
    <row r="53" ht="24.75" customHeight="1">
      <c r="A53" s="864"/>
      <c r="B53" s="865"/>
      <c r="C53" s="865"/>
      <c r="D53" s="865"/>
      <c r="E53" s="865"/>
      <c r="F53" s="865"/>
      <c r="G53" s="865"/>
      <c r="H53" s="864"/>
      <c r="I53" s="864"/>
      <c r="J53" s="864"/>
      <c r="K53" s="864"/>
      <c r="L53" s="864"/>
      <c r="M53" s="864"/>
      <c r="N53" s="864"/>
      <c r="O53" s="864"/>
      <c r="P53" s="864"/>
      <c r="Q53" s="864"/>
      <c r="R53" s="864"/>
      <c r="S53" s="864"/>
      <c r="T53" s="864"/>
      <c r="U53" s="864"/>
      <c r="V53" s="864"/>
      <c r="W53" s="864"/>
      <c r="X53" s="864"/>
      <c r="Y53" s="864"/>
    </row>
    <row r="54" ht="24.75" customHeight="1">
      <c r="A54" s="864"/>
      <c r="B54" s="865"/>
      <c r="C54" s="865"/>
      <c r="D54" s="865"/>
      <c r="E54" s="865"/>
      <c r="F54" s="865"/>
      <c r="G54" s="865"/>
      <c r="H54" s="864"/>
      <c r="I54" s="864"/>
      <c r="J54" s="864"/>
      <c r="K54" s="864"/>
      <c r="L54" s="864"/>
      <c r="M54" s="864"/>
      <c r="N54" s="864"/>
      <c r="O54" s="864"/>
      <c r="P54" s="864"/>
      <c r="Q54" s="864"/>
      <c r="R54" s="864"/>
      <c r="S54" s="864"/>
      <c r="T54" s="864"/>
      <c r="U54" s="864"/>
      <c r="V54" s="864"/>
      <c r="W54" s="864"/>
      <c r="X54" s="864"/>
      <c r="Y54" s="864"/>
    </row>
    <row r="55" ht="24.75" customHeight="1">
      <c r="A55" s="864"/>
      <c r="B55" s="865"/>
      <c r="C55" s="865"/>
      <c r="D55" s="865"/>
      <c r="E55" s="865"/>
      <c r="F55" s="865"/>
      <c r="G55" s="865"/>
      <c r="H55" s="864"/>
      <c r="I55" s="864"/>
      <c r="J55" s="864"/>
      <c r="K55" s="864"/>
      <c r="L55" s="864"/>
      <c r="M55" s="864"/>
      <c r="N55" s="864"/>
      <c r="O55" s="864"/>
      <c r="P55" s="864"/>
      <c r="Q55" s="864"/>
      <c r="R55" s="864"/>
      <c r="S55" s="864"/>
      <c r="T55" s="864"/>
      <c r="U55" s="864"/>
      <c r="V55" s="864"/>
      <c r="W55" s="864"/>
      <c r="X55" s="864"/>
      <c r="Y55" s="864"/>
    </row>
    <row r="56" ht="24.75" customHeight="1">
      <c r="A56" s="864"/>
      <c r="B56" s="865"/>
      <c r="C56" s="865"/>
      <c r="D56" s="865"/>
      <c r="E56" s="865"/>
      <c r="F56" s="865"/>
      <c r="G56" s="865"/>
      <c r="H56" s="864"/>
      <c r="I56" s="864"/>
      <c r="J56" s="864"/>
      <c r="K56" s="864"/>
      <c r="L56" s="864"/>
      <c r="M56" s="864"/>
      <c r="N56" s="864"/>
      <c r="O56" s="864"/>
      <c r="P56" s="864"/>
      <c r="Q56" s="864"/>
      <c r="R56" s="864"/>
      <c r="S56" s="864"/>
      <c r="T56" s="864"/>
      <c r="U56" s="864"/>
      <c r="V56" s="864"/>
      <c r="W56" s="864"/>
      <c r="X56" s="864"/>
      <c r="Y56" s="864"/>
    </row>
    <row r="57" ht="24.75" customHeight="1">
      <c r="A57" s="864"/>
      <c r="B57" s="865"/>
      <c r="C57" s="865"/>
      <c r="D57" s="865"/>
      <c r="E57" s="865"/>
      <c r="F57" s="865"/>
      <c r="G57" s="865"/>
      <c r="H57" s="864"/>
      <c r="I57" s="864"/>
      <c r="J57" s="864"/>
      <c r="K57" s="864"/>
      <c r="L57" s="864"/>
      <c r="M57" s="864"/>
      <c r="N57" s="864"/>
      <c r="O57" s="864"/>
      <c r="P57" s="864"/>
      <c r="Q57" s="864"/>
      <c r="R57" s="864"/>
      <c r="S57" s="864"/>
      <c r="T57" s="864"/>
      <c r="U57" s="864"/>
      <c r="V57" s="864"/>
      <c r="W57" s="864"/>
      <c r="X57" s="864"/>
      <c r="Y57" s="864"/>
    </row>
    <row r="58" ht="24.75" customHeight="1">
      <c r="A58" s="864"/>
      <c r="B58" s="865"/>
      <c r="C58" s="865"/>
      <c r="D58" s="865"/>
      <c r="E58" s="865"/>
      <c r="F58" s="865"/>
      <c r="G58" s="865"/>
      <c r="H58" s="864"/>
      <c r="I58" s="864"/>
      <c r="J58" s="864"/>
      <c r="K58" s="864"/>
      <c r="L58" s="864"/>
      <c r="M58" s="864"/>
      <c r="N58" s="864"/>
      <c r="O58" s="864"/>
      <c r="P58" s="864"/>
      <c r="Q58" s="864"/>
      <c r="R58" s="864"/>
      <c r="S58" s="864"/>
      <c r="T58" s="864"/>
      <c r="U58" s="864"/>
      <c r="V58" s="864"/>
      <c r="W58" s="864"/>
      <c r="X58" s="864"/>
      <c r="Y58" s="864"/>
    </row>
    <row r="59" ht="24.75" customHeight="1">
      <c r="A59" s="864"/>
      <c r="B59" s="865"/>
      <c r="C59" s="865"/>
      <c r="D59" s="865"/>
      <c r="E59" s="865"/>
      <c r="F59" s="865"/>
      <c r="G59" s="865"/>
      <c r="H59" s="864"/>
      <c r="I59" s="864"/>
      <c r="J59" s="864"/>
      <c r="K59" s="864"/>
      <c r="L59" s="864"/>
      <c r="M59" s="864"/>
      <c r="N59" s="864"/>
      <c r="O59" s="864"/>
      <c r="P59" s="864"/>
      <c r="Q59" s="864"/>
      <c r="R59" s="864"/>
      <c r="S59" s="864"/>
      <c r="T59" s="864"/>
      <c r="U59" s="864"/>
      <c r="V59" s="864"/>
      <c r="W59" s="864"/>
      <c r="X59" s="864"/>
      <c r="Y59" s="864"/>
    </row>
    <row r="60" ht="24.75" customHeight="1">
      <c r="A60" s="864"/>
      <c r="B60" s="865"/>
      <c r="C60" s="865"/>
      <c r="D60" s="865"/>
      <c r="E60" s="865"/>
      <c r="F60" s="865"/>
      <c r="G60" s="865"/>
      <c r="H60" s="864"/>
      <c r="I60" s="864"/>
      <c r="J60" s="864"/>
      <c r="K60" s="864"/>
      <c r="L60" s="864"/>
      <c r="M60" s="864"/>
      <c r="N60" s="864"/>
      <c r="O60" s="864"/>
      <c r="P60" s="864"/>
      <c r="Q60" s="864"/>
      <c r="R60" s="864"/>
      <c r="S60" s="864"/>
      <c r="T60" s="864"/>
      <c r="U60" s="864"/>
      <c r="V60" s="864"/>
      <c r="W60" s="864"/>
      <c r="X60" s="864"/>
      <c r="Y60" s="864"/>
    </row>
    <row r="61" ht="24.75" customHeight="1">
      <c r="A61" s="864"/>
      <c r="B61" s="865"/>
      <c r="C61" s="865"/>
      <c r="D61" s="865"/>
      <c r="E61" s="865"/>
      <c r="F61" s="865"/>
      <c r="G61" s="865"/>
      <c r="H61" s="864"/>
      <c r="I61" s="864"/>
      <c r="J61" s="864"/>
      <c r="K61" s="864"/>
      <c r="L61" s="864"/>
      <c r="M61" s="864"/>
      <c r="N61" s="864"/>
      <c r="O61" s="864"/>
      <c r="P61" s="864"/>
      <c r="Q61" s="864"/>
      <c r="R61" s="864"/>
      <c r="S61" s="864"/>
      <c r="T61" s="864"/>
      <c r="U61" s="864"/>
      <c r="V61" s="864"/>
      <c r="W61" s="864"/>
      <c r="X61" s="864"/>
      <c r="Y61" s="864"/>
    </row>
    <row r="62" ht="24.75" customHeight="1">
      <c r="A62" s="864"/>
      <c r="B62" s="865"/>
      <c r="C62" s="865"/>
      <c r="D62" s="865"/>
      <c r="E62" s="865"/>
      <c r="F62" s="865"/>
      <c r="G62" s="865"/>
      <c r="H62" s="864"/>
      <c r="I62" s="864"/>
      <c r="J62" s="864"/>
      <c r="K62" s="864"/>
      <c r="L62" s="864"/>
      <c r="M62" s="864"/>
      <c r="N62" s="864"/>
      <c r="O62" s="864"/>
      <c r="P62" s="864"/>
      <c r="Q62" s="864"/>
      <c r="R62" s="864"/>
      <c r="S62" s="864"/>
      <c r="T62" s="864"/>
      <c r="U62" s="864"/>
      <c r="V62" s="864"/>
      <c r="W62" s="864"/>
      <c r="X62" s="864"/>
      <c r="Y62" s="864"/>
    </row>
    <row r="63" ht="24.75" customHeight="1">
      <c r="A63" s="864"/>
      <c r="B63" s="865"/>
      <c r="C63" s="865"/>
      <c r="D63" s="865"/>
      <c r="E63" s="865"/>
      <c r="F63" s="865"/>
      <c r="G63" s="865"/>
      <c r="H63" s="864"/>
      <c r="I63" s="864"/>
      <c r="J63" s="864"/>
      <c r="K63" s="864"/>
      <c r="L63" s="864"/>
      <c r="M63" s="864"/>
      <c r="N63" s="864"/>
      <c r="O63" s="864"/>
      <c r="P63" s="864"/>
      <c r="Q63" s="864"/>
      <c r="R63" s="864"/>
      <c r="S63" s="864"/>
      <c r="T63" s="864"/>
      <c r="U63" s="864"/>
      <c r="V63" s="864"/>
      <c r="W63" s="864"/>
      <c r="X63" s="864"/>
      <c r="Y63" s="864"/>
    </row>
    <row r="64" ht="24.75" customHeight="1">
      <c r="A64" s="864"/>
      <c r="B64" s="865"/>
      <c r="C64" s="865"/>
      <c r="D64" s="865"/>
      <c r="E64" s="865"/>
      <c r="F64" s="865"/>
      <c r="G64" s="865"/>
      <c r="H64" s="864"/>
      <c r="I64" s="864"/>
      <c r="J64" s="864"/>
      <c r="K64" s="864"/>
      <c r="L64" s="864"/>
      <c r="M64" s="864"/>
      <c r="N64" s="864"/>
      <c r="O64" s="864"/>
      <c r="P64" s="864"/>
      <c r="Q64" s="864"/>
      <c r="R64" s="864"/>
      <c r="S64" s="864"/>
      <c r="T64" s="864"/>
      <c r="U64" s="864"/>
      <c r="V64" s="864"/>
      <c r="W64" s="864"/>
      <c r="X64" s="864"/>
      <c r="Y64" s="864"/>
    </row>
    <row r="65" ht="24.75" customHeight="1">
      <c r="A65" s="864"/>
      <c r="B65" s="865"/>
      <c r="C65" s="865"/>
      <c r="D65" s="865"/>
      <c r="E65" s="865"/>
      <c r="F65" s="865"/>
      <c r="G65" s="865"/>
      <c r="H65" s="864"/>
      <c r="I65" s="864"/>
      <c r="J65" s="864"/>
      <c r="K65" s="864"/>
      <c r="L65" s="864"/>
      <c r="M65" s="864"/>
      <c r="N65" s="864"/>
      <c r="O65" s="864"/>
      <c r="P65" s="864"/>
      <c r="Q65" s="864"/>
      <c r="R65" s="864"/>
      <c r="S65" s="864"/>
      <c r="T65" s="864"/>
      <c r="U65" s="864"/>
      <c r="V65" s="864"/>
      <c r="W65" s="864"/>
      <c r="X65" s="864"/>
      <c r="Y65" s="864"/>
    </row>
    <row r="66" ht="24.75" customHeight="1">
      <c r="A66" s="864"/>
      <c r="B66" s="865"/>
      <c r="C66" s="865"/>
      <c r="D66" s="865"/>
      <c r="E66" s="865"/>
      <c r="F66" s="865"/>
      <c r="G66" s="865"/>
      <c r="H66" s="864"/>
      <c r="I66" s="864"/>
      <c r="J66" s="864"/>
      <c r="K66" s="864"/>
      <c r="L66" s="864"/>
      <c r="M66" s="864"/>
      <c r="N66" s="864"/>
      <c r="O66" s="864"/>
      <c r="P66" s="864"/>
      <c r="Q66" s="864"/>
      <c r="R66" s="864"/>
      <c r="S66" s="864"/>
      <c r="T66" s="864"/>
      <c r="U66" s="864"/>
      <c r="V66" s="864"/>
      <c r="W66" s="864"/>
      <c r="X66" s="864"/>
      <c r="Y66" s="864"/>
    </row>
    <row r="67" ht="24.75" customHeight="1">
      <c r="A67" s="864"/>
      <c r="B67" s="865"/>
      <c r="C67" s="865"/>
      <c r="D67" s="865"/>
      <c r="E67" s="865"/>
      <c r="F67" s="865"/>
      <c r="G67" s="865"/>
      <c r="H67" s="864"/>
      <c r="I67" s="864"/>
      <c r="J67" s="864"/>
      <c r="K67" s="864"/>
      <c r="L67" s="864"/>
      <c r="M67" s="864"/>
      <c r="N67" s="864"/>
      <c r="O67" s="864"/>
      <c r="P67" s="864"/>
      <c r="Q67" s="864"/>
      <c r="R67" s="864"/>
      <c r="S67" s="864"/>
      <c r="T67" s="864"/>
      <c r="U67" s="864"/>
      <c r="V67" s="864"/>
      <c r="W67" s="864"/>
      <c r="X67" s="864"/>
      <c r="Y67" s="864"/>
    </row>
    <row r="68" ht="24.75" customHeight="1">
      <c r="A68" s="864"/>
      <c r="B68" s="865"/>
      <c r="C68" s="865"/>
      <c r="D68" s="865"/>
      <c r="E68" s="865"/>
      <c r="F68" s="865"/>
      <c r="G68" s="865"/>
      <c r="H68" s="864"/>
      <c r="I68" s="864"/>
      <c r="J68" s="864"/>
      <c r="K68" s="864"/>
      <c r="L68" s="864"/>
      <c r="M68" s="864"/>
      <c r="N68" s="864"/>
      <c r="O68" s="864"/>
      <c r="P68" s="864"/>
      <c r="Q68" s="864"/>
      <c r="R68" s="864"/>
      <c r="S68" s="864"/>
      <c r="T68" s="864"/>
      <c r="U68" s="864"/>
      <c r="V68" s="864"/>
      <c r="W68" s="864"/>
      <c r="X68" s="864"/>
      <c r="Y68" s="864"/>
    </row>
    <row r="69" ht="24.75" customHeight="1">
      <c r="A69" s="864"/>
      <c r="B69" s="865"/>
      <c r="C69" s="865"/>
      <c r="D69" s="865"/>
      <c r="E69" s="865"/>
      <c r="F69" s="865"/>
      <c r="G69" s="865"/>
      <c r="H69" s="864"/>
      <c r="I69" s="864"/>
      <c r="J69" s="864"/>
      <c r="K69" s="864"/>
      <c r="L69" s="864"/>
      <c r="M69" s="864"/>
      <c r="N69" s="864"/>
      <c r="O69" s="864"/>
      <c r="P69" s="864"/>
      <c r="Q69" s="864"/>
      <c r="R69" s="864"/>
      <c r="S69" s="864"/>
      <c r="T69" s="864"/>
      <c r="U69" s="864"/>
      <c r="V69" s="864"/>
      <c r="W69" s="864"/>
      <c r="X69" s="864"/>
      <c r="Y69" s="864"/>
    </row>
    <row r="70" ht="24.75" customHeight="1">
      <c r="A70" s="864"/>
      <c r="B70" s="865"/>
      <c r="C70" s="865"/>
      <c r="D70" s="865"/>
      <c r="E70" s="865"/>
      <c r="F70" s="865"/>
      <c r="G70" s="865"/>
      <c r="H70" s="864"/>
      <c r="I70" s="864"/>
      <c r="J70" s="864"/>
      <c r="K70" s="864"/>
      <c r="L70" s="864"/>
      <c r="M70" s="864"/>
      <c r="N70" s="864"/>
      <c r="O70" s="864"/>
      <c r="P70" s="864"/>
      <c r="Q70" s="864"/>
      <c r="R70" s="864"/>
      <c r="S70" s="864"/>
      <c r="T70" s="864"/>
      <c r="U70" s="864"/>
      <c r="V70" s="864"/>
      <c r="W70" s="864"/>
      <c r="X70" s="864"/>
      <c r="Y70" s="864"/>
    </row>
    <row r="71" ht="24.75" customHeight="1">
      <c r="A71" s="864"/>
      <c r="B71" s="865"/>
      <c r="C71" s="865"/>
      <c r="D71" s="865"/>
      <c r="E71" s="865"/>
      <c r="F71" s="865"/>
      <c r="G71" s="865"/>
      <c r="H71" s="864"/>
      <c r="I71" s="864"/>
      <c r="J71" s="864"/>
      <c r="K71" s="864"/>
      <c r="L71" s="864"/>
      <c r="M71" s="864"/>
      <c r="N71" s="864"/>
      <c r="O71" s="864"/>
      <c r="P71" s="864"/>
      <c r="Q71" s="864"/>
      <c r="R71" s="864"/>
      <c r="S71" s="864"/>
      <c r="T71" s="864"/>
      <c r="U71" s="864"/>
      <c r="V71" s="864"/>
      <c r="W71" s="864"/>
      <c r="X71" s="864"/>
      <c r="Y71" s="864"/>
    </row>
    <row r="72" ht="24.75" customHeight="1">
      <c r="A72" s="864"/>
      <c r="B72" s="865"/>
      <c r="C72" s="865"/>
      <c r="D72" s="865"/>
      <c r="E72" s="865"/>
      <c r="F72" s="865"/>
      <c r="G72" s="865"/>
      <c r="H72" s="864"/>
      <c r="I72" s="864"/>
      <c r="J72" s="864"/>
      <c r="K72" s="864"/>
      <c r="L72" s="864"/>
      <c r="M72" s="864"/>
      <c r="N72" s="864"/>
      <c r="O72" s="864"/>
      <c r="P72" s="864"/>
      <c r="Q72" s="864"/>
      <c r="R72" s="864"/>
      <c r="S72" s="864"/>
      <c r="T72" s="864"/>
      <c r="U72" s="864"/>
      <c r="V72" s="864"/>
      <c r="W72" s="864"/>
      <c r="X72" s="864"/>
      <c r="Y72" s="864"/>
    </row>
    <row r="73" ht="24.75" customHeight="1">
      <c r="A73" s="864"/>
      <c r="B73" s="865"/>
      <c r="C73" s="865"/>
      <c r="D73" s="865"/>
      <c r="E73" s="865"/>
      <c r="F73" s="865"/>
      <c r="G73" s="865"/>
      <c r="H73" s="864"/>
      <c r="I73" s="864"/>
      <c r="J73" s="864"/>
      <c r="K73" s="864"/>
      <c r="L73" s="864"/>
      <c r="M73" s="864"/>
      <c r="N73" s="864"/>
      <c r="O73" s="864"/>
      <c r="P73" s="864"/>
      <c r="Q73" s="864"/>
      <c r="R73" s="864"/>
      <c r="S73" s="864"/>
      <c r="T73" s="864"/>
      <c r="U73" s="864"/>
      <c r="V73" s="864"/>
      <c r="W73" s="864"/>
      <c r="X73" s="864"/>
      <c r="Y73" s="864"/>
    </row>
    <row r="74" ht="24.75" customHeight="1">
      <c r="A74" s="864"/>
      <c r="B74" s="865"/>
      <c r="C74" s="865"/>
      <c r="D74" s="865"/>
      <c r="E74" s="865"/>
      <c r="F74" s="865"/>
      <c r="G74" s="865"/>
      <c r="H74" s="864"/>
      <c r="I74" s="864"/>
      <c r="J74" s="864"/>
      <c r="K74" s="864"/>
      <c r="L74" s="864"/>
      <c r="M74" s="864"/>
      <c r="N74" s="864"/>
      <c r="O74" s="864"/>
      <c r="P74" s="864"/>
      <c r="Q74" s="864"/>
      <c r="R74" s="864"/>
      <c r="S74" s="864"/>
      <c r="T74" s="864"/>
      <c r="U74" s="864"/>
      <c r="V74" s="864"/>
      <c r="W74" s="864"/>
      <c r="X74" s="864"/>
      <c r="Y74" s="864"/>
    </row>
    <row r="75" ht="24.75" customHeight="1">
      <c r="A75" s="864"/>
      <c r="B75" s="865"/>
      <c r="C75" s="865"/>
      <c r="D75" s="865"/>
      <c r="E75" s="865"/>
      <c r="F75" s="865"/>
      <c r="G75" s="865"/>
      <c r="H75" s="864"/>
      <c r="I75" s="864"/>
      <c r="J75" s="864"/>
      <c r="K75" s="864"/>
      <c r="L75" s="864"/>
      <c r="M75" s="864"/>
      <c r="N75" s="864"/>
      <c r="O75" s="864"/>
      <c r="P75" s="864"/>
      <c r="Q75" s="864"/>
      <c r="R75" s="864"/>
      <c r="S75" s="864"/>
      <c r="T75" s="864"/>
      <c r="U75" s="864"/>
      <c r="V75" s="864"/>
      <c r="W75" s="864"/>
      <c r="X75" s="864"/>
      <c r="Y75" s="864"/>
    </row>
    <row r="76" ht="24.75" customHeight="1">
      <c r="A76" s="864"/>
      <c r="B76" s="865"/>
      <c r="C76" s="865"/>
      <c r="D76" s="865"/>
      <c r="E76" s="865"/>
      <c r="F76" s="865"/>
      <c r="G76" s="865"/>
      <c r="H76" s="864"/>
      <c r="I76" s="864"/>
      <c r="J76" s="864"/>
      <c r="K76" s="864"/>
      <c r="L76" s="864"/>
      <c r="M76" s="864"/>
      <c r="N76" s="864"/>
      <c r="O76" s="864"/>
      <c r="P76" s="864"/>
      <c r="Q76" s="864"/>
      <c r="R76" s="864"/>
      <c r="S76" s="864"/>
      <c r="T76" s="864"/>
      <c r="U76" s="864"/>
      <c r="V76" s="864"/>
      <c r="W76" s="864"/>
      <c r="X76" s="864"/>
      <c r="Y76" s="864"/>
    </row>
    <row r="77" ht="24.75" customHeight="1">
      <c r="A77" s="864"/>
      <c r="B77" s="865"/>
      <c r="C77" s="865"/>
      <c r="D77" s="865"/>
      <c r="E77" s="865"/>
      <c r="F77" s="865"/>
      <c r="G77" s="865"/>
      <c r="H77" s="864"/>
      <c r="I77" s="864"/>
      <c r="J77" s="864"/>
      <c r="K77" s="864"/>
      <c r="L77" s="864"/>
      <c r="M77" s="864"/>
      <c r="N77" s="864"/>
      <c r="O77" s="864"/>
      <c r="P77" s="864"/>
      <c r="Q77" s="864"/>
      <c r="R77" s="864"/>
      <c r="S77" s="864"/>
      <c r="T77" s="864"/>
      <c r="U77" s="864"/>
      <c r="V77" s="864"/>
      <c r="W77" s="864"/>
      <c r="X77" s="864"/>
      <c r="Y77" s="864"/>
    </row>
    <row r="78" ht="24.75" customHeight="1">
      <c r="A78" s="864"/>
      <c r="B78" s="865"/>
      <c r="C78" s="865"/>
      <c r="D78" s="865"/>
      <c r="E78" s="865"/>
      <c r="F78" s="865"/>
      <c r="G78" s="865"/>
      <c r="H78" s="864"/>
      <c r="I78" s="864"/>
      <c r="J78" s="864"/>
      <c r="K78" s="864"/>
      <c r="L78" s="864"/>
      <c r="M78" s="864"/>
      <c r="N78" s="864"/>
      <c r="O78" s="864"/>
      <c r="P78" s="864"/>
      <c r="Q78" s="864"/>
      <c r="R78" s="864"/>
      <c r="S78" s="864"/>
      <c r="T78" s="864"/>
      <c r="U78" s="864"/>
      <c r="V78" s="864"/>
      <c r="W78" s="864"/>
      <c r="X78" s="864"/>
      <c r="Y78" s="864"/>
    </row>
    <row r="79" ht="24.75" customHeight="1">
      <c r="A79" s="864"/>
      <c r="B79" s="865"/>
      <c r="C79" s="865"/>
      <c r="D79" s="865"/>
      <c r="E79" s="865"/>
      <c r="F79" s="865"/>
      <c r="G79" s="865"/>
      <c r="H79" s="864"/>
      <c r="I79" s="864"/>
      <c r="J79" s="864"/>
      <c r="K79" s="864"/>
      <c r="L79" s="864"/>
      <c r="M79" s="864"/>
      <c r="N79" s="864"/>
      <c r="O79" s="864"/>
      <c r="P79" s="864"/>
      <c r="Q79" s="864"/>
      <c r="R79" s="864"/>
      <c r="S79" s="864"/>
      <c r="T79" s="864"/>
      <c r="U79" s="864"/>
      <c r="V79" s="864"/>
      <c r="W79" s="864"/>
      <c r="X79" s="864"/>
      <c r="Y79" s="864"/>
    </row>
    <row r="80" ht="24.75" customHeight="1">
      <c r="A80" s="864"/>
      <c r="B80" s="865"/>
      <c r="C80" s="865"/>
      <c r="D80" s="865"/>
      <c r="E80" s="865"/>
      <c r="F80" s="865"/>
      <c r="G80" s="865"/>
      <c r="H80" s="864"/>
      <c r="I80" s="864"/>
      <c r="J80" s="864"/>
      <c r="K80" s="864"/>
      <c r="L80" s="864"/>
      <c r="M80" s="864"/>
      <c r="N80" s="864"/>
      <c r="O80" s="864"/>
      <c r="P80" s="864"/>
      <c r="Q80" s="864"/>
      <c r="R80" s="864"/>
      <c r="S80" s="864"/>
      <c r="T80" s="864"/>
      <c r="U80" s="864"/>
      <c r="V80" s="864"/>
      <c r="W80" s="864"/>
      <c r="X80" s="864"/>
      <c r="Y80" s="864"/>
    </row>
    <row r="81" ht="24.75" customHeight="1">
      <c r="A81" s="864"/>
      <c r="B81" s="865"/>
      <c r="C81" s="865"/>
      <c r="D81" s="865"/>
      <c r="E81" s="865"/>
      <c r="F81" s="865"/>
      <c r="G81" s="865"/>
      <c r="H81" s="864"/>
      <c r="I81" s="864"/>
      <c r="J81" s="864"/>
      <c r="K81" s="864"/>
      <c r="L81" s="864"/>
      <c r="M81" s="864"/>
      <c r="N81" s="864"/>
      <c r="O81" s="864"/>
      <c r="P81" s="864"/>
      <c r="Q81" s="864"/>
      <c r="R81" s="864"/>
      <c r="S81" s="864"/>
      <c r="T81" s="864"/>
      <c r="U81" s="864"/>
      <c r="V81" s="864"/>
      <c r="W81" s="864"/>
      <c r="X81" s="864"/>
      <c r="Y81" s="864"/>
    </row>
    <row r="82" ht="24.75" customHeight="1">
      <c r="A82" s="864"/>
      <c r="B82" s="865"/>
      <c r="C82" s="865"/>
      <c r="D82" s="865"/>
      <c r="E82" s="865"/>
      <c r="F82" s="865"/>
      <c r="G82" s="865"/>
      <c r="H82" s="864"/>
      <c r="I82" s="864"/>
      <c r="J82" s="864"/>
      <c r="K82" s="864"/>
      <c r="L82" s="864"/>
      <c r="M82" s="864"/>
      <c r="N82" s="864"/>
      <c r="O82" s="864"/>
      <c r="P82" s="864"/>
      <c r="Q82" s="864"/>
      <c r="R82" s="864"/>
      <c r="S82" s="864"/>
      <c r="T82" s="864"/>
      <c r="U82" s="864"/>
      <c r="V82" s="864"/>
      <c r="W82" s="864"/>
      <c r="X82" s="864"/>
      <c r="Y82" s="864"/>
    </row>
    <row r="83" ht="24.75" customHeight="1">
      <c r="A83" s="864"/>
      <c r="B83" s="865"/>
      <c r="C83" s="865"/>
      <c r="D83" s="865"/>
      <c r="E83" s="865"/>
      <c r="F83" s="865"/>
      <c r="G83" s="865"/>
      <c r="H83" s="864"/>
      <c r="I83" s="864"/>
      <c r="J83" s="864"/>
      <c r="K83" s="864"/>
      <c r="L83" s="864"/>
      <c r="M83" s="864"/>
      <c r="N83" s="864"/>
      <c r="O83" s="864"/>
      <c r="P83" s="864"/>
      <c r="Q83" s="864"/>
      <c r="R83" s="864"/>
      <c r="S83" s="864"/>
      <c r="T83" s="864"/>
      <c r="U83" s="864"/>
      <c r="V83" s="864"/>
      <c r="W83" s="864"/>
      <c r="X83" s="864"/>
      <c r="Y83" s="864"/>
    </row>
    <row r="84" ht="24.75" customHeight="1">
      <c r="A84" s="864"/>
      <c r="B84" s="865"/>
      <c r="C84" s="865"/>
      <c r="D84" s="865"/>
      <c r="E84" s="865"/>
      <c r="F84" s="865"/>
      <c r="G84" s="865"/>
      <c r="H84" s="864"/>
      <c r="I84" s="864"/>
      <c r="J84" s="864"/>
      <c r="K84" s="864"/>
      <c r="L84" s="864"/>
      <c r="M84" s="864"/>
      <c r="N84" s="864"/>
      <c r="O84" s="864"/>
      <c r="P84" s="864"/>
      <c r="Q84" s="864"/>
      <c r="R84" s="864"/>
      <c r="S84" s="864"/>
      <c r="T84" s="864"/>
      <c r="U84" s="864"/>
      <c r="V84" s="864"/>
      <c r="W84" s="864"/>
      <c r="X84" s="864"/>
      <c r="Y84" s="864"/>
    </row>
    <row r="85" ht="24.75" customHeight="1">
      <c r="A85" s="864"/>
      <c r="B85" s="865"/>
      <c r="C85" s="865"/>
      <c r="D85" s="865"/>
      <c r="E85" s="865"/>
      <c r="F85" s="865"/>
      <c r="G85" s="865"/>
      <c r="H85" s="864"/>
      <c r="I85" s="864"/>
      <c r="J85" s="864"/>
      <c r="K85" s="864"/>
      <c r="L85" s="864"/>
      <c r="M85" s="864"/>
      <c r="N85" s="864"/>
      <c r="O85" s="864"/>
      <c r="P85" s="864"/>
      <c r="Q85" s="864"/>
      <c r="R85" s="864"/>
      <c r="S85" s="864"/>
      <c r="T85" s="864"/>
      <c r="U85" s="864"/>
      <c r="V85" s="864"/>
      <c r="W85" s="864"/>
      <c r="X85" s="864"/>
      <c r="Y85" s="864"/>
    </row>
    <row r="86" ht="24.75" customHeight="1">
      <c r="A86" s="864"/>
      <c r="B86" s="865"/>
      <c r="C86" s="865"/>
      <c r="D86" s="865"/>
      <c r="E86" s="865"/>
      <c r="F86" s="865"/>
      <c r="G86" s="865"/>
      <c r="H86" s="864"/>
      <c r="I86" s="864"/>
      <c r="J86" s="864"/>
      <c r="K86" s="864"/>
      <c r="L86" s="864"/>
      <c r="M86" s="864"/>
      <c r="N86" s="864"/>
      <c r="O86" s="864"/>
      <c r="P86" s="864"/>
      <c r="Q86" s="864"/>
      <c r="R86" s="864"/>
      <c r="S86" s="864"/>
      <c r="T86" s="864"/>
      <c r="U86" s="864"/>
      <c r="V86" s="864"/>
      <c r="W86" s="864"/>
      <c r="X86" s="864"/>
      <c r="Y86" s="864"/>
    </row>
    <row r="87" ht="24.75" customHeight="1">
      <c r="A87" s="864"/>
      <c r="B87" s="865"/>
      <c r="C87" s="865"/>
      <c r="D87" s="865"/>
      <c r="E87" s="865"/>
      <c r="F87" s="865"/>
      <c r="G87" s="865"/>
      <c r="H87" s="864"/>
      <c r="I87" s="864"/>
      <c r="J87" s="864"/>
      <c r="K87" s="864"/>
      <c r="L87" s="864"/>
      <c r="M87" s="864"/>
      <c r="N87" s="864"/>
      <c r="O87" s="864"/>
      <c r="P87" s="864"/>
      <c r="Q87" s="864"/>
      <c r="R87" s="864"/>
      <c r="S87" s="864"/>
      <c r="T87" s="864"/>
      <c r="U87" s="864"/>
      <c r="V87" s="864"/>
      <c r="W87" s="864"/>
      <c r="X87" s="864"/>
      <c r="Y87" s="864"/>
    </row>
    <row r="88" ht="24.75" customHeight="1">
      <c r="A88" s="864"/>
      <c r="B88" s="865"/>
      <c r="C88" s="865"/>
      <c r="D88" s="865"/>
      <c r="E88" s="865"/>
      <c r="F88" s="865"/>
      <c r="G88" s="865"/>
      <c r="H88" s="864"/>
      <c r="I88" s="864"/>
      <c r="J88" s="864"/>
      <c r="K88" s="864"/>
      <c r="L88" s="864"/>
      <c r="M88" s="864"/>
      <c r="N88" s="864"/>
      <c r="O88" s="864"/>
      <c r="P88" s="864"/>
      <c r="Q88" s="864"/>
      <c r="R88" s="864"/>
      <c r="S88" s="864"/>
      <c r="T88" s="864"/>
      <c r="U88" s="864"/>
      <c r="V88" s="864"/>
      <c r="W88" s="864"/>
      <c r="X88" s="864"/>
      <c r="Y88" s="864"/>
    </row>
    <row r="89" ht="24.75" customHeight="1">
      <c r="A89" s="864"/>
      <c r="B89" s="865"/>
      <c r="C89" s="865"/>
      <c r="D89" s="865"/>
      <c r="E89" s="865"/>
      <c r="F89" s="865"/>
      <c r="G89" s="865"/>
      <c r="H89" s="864"/>
      <c r="I89" s="864"/>
      <c r="J89" s="864"/>
      <c r="K89" s="864"/>
      <c r="L89" s="864"/>
      <c r="M89" s="864"/>
      <c r="N89" s="864"/>
      <c r="O89" s="864"/>
      <c r="P89" s="864"/>
      <c r="Q89" s="864"/>
      <c r="R89" s="864"/>
      <c r="S89" s="864"/>
      <c r="T89" s="864"/>
      <c r="U89" s="864"/>
      <c r="V89" s="864"/>
      <c r="W89" s="864"/>
      <c r="X89" s="864"/>
      <c r="Y89" s="864"/>
    </row>
    <row r="90" ht="24.75" customHeight="1">
      <c r="A90" s="864"/>
      <c r="B90" s="865"/>
      <c r="C90" s="865"/>
      <c r="D90" s="865"/>
      <c r="E90" s="865"/>
      <c r="F90" s="865"/>
      <c r="G90" s="865"/>
      <c r="H90" s="864"/>
      <c r="I90" s="864"/>
      <c r="J90" s="864"/>
      <c r="K90" s="864"/>
      <c r="L90" s="864"/>
      <c r="M90" s="864"/>
      <c r="N90" s="864"/>
      <c r="O90" s="864"/>
      <c r="P90" s="864"/>
      <c r="Q90" s="864"/>
      <c r="R90" s="864"/>
      <c r="S90" s="864"/>
      <c r="T90" s="864"/>
      <c r="U90" s="864"/>
      <c r="V90" s="864"/>
      <c r="W90" s="864"/>
      <c r="X90" s="864"/>
      <c r="Y90" s="864"/>
    </row>
    <row r="91" ht="24.75" customHeight="1">
      <c r="A91" s="864"/>
      <c r="B91" s="865"/>
      <c r="C91" s="865"/>
      <c r="D91" s="865"/>
      <c r="E91" s="865"/>
      <c r="F91" s="865"/>
      <c r="G91" s="865"/>
      <c r="H91" s="864"/>
      <c r="I91" s="864"/>
      <c r="J91" s="864"/>
      <c r="K91" s="864"/>
      <c r="L91" s="864"/>
      <c r="M91" s="864"/>
      <c r="N91" s="864"/>
      <c r="O91" s="864"/>
      <c r="P91" s="864"/>
      <c r="Q91" s="864"/>
      <c r="R91" s="864"/>
      <c r="S91" s="864"/>
      <c r="T91" s="864"/>
      <c r="U91" s="864"/>
      <c r="V91" s="864"/>
      <c r="W91" s="864"/>
      <c r="X91" s="864"/>
      <c r="Y91" s="864"/>
    </row>
    <row r="92" ht="24.75" customHeight="1">
      <c r="A92" s="864"/>
      <c r="B92" s="865"/>
      <c r="C92" s="865"/>
      <c r="D92" s="865"/>
      <c r="E92" s="865"/>
      <c r="F92" s="865"/>
      <c r="G92" s="865"/>
      <c r="H92" s="864"/>
      <c r="I92" s="864"/>
      <c r="J92" s="864"/>
      <c r="K92" s="864"/>
      <c r="L92" s="864"/>
      <c r="M92" s="864"/>
      <c r="N92" s="864"/>
      <c r="O92" s="864"/>
      <c r="P92" s="864"/>
      <c r="Q92" s="864"/>
      <c r="R92" s="864"/>
      <c r="S92" s="864"/>
      <c r="T92" s="864"/>
      <c r="U92" s="864"/>
      <c r="V92" s="864"/>
      <c r="W92" s="864"/>
      <c r="X92" s="864"/>
      <c r="Y92" s="864"/>
    </row>
    <row r="93" ht="24.75" customHeight="1">
      <c r="A93" s="864"/>
      <c r="B93" s="865"/>
      <c r="C93" s="865"/>
      <c r="D93" s="865"/>
      <c r="E93" s="865"/>
      <c r="F93" s="865"/>
      <c r="G93" s="865"/>
      <c r="H93" s="864"/>
      <c r="I93" s="864"/>
      <c r="J93" s="864"/>
      <c r="K93" s="864"/>
      <c r="L93" s="864"/>
      <c r="M93" s="864"/>
      <c r="N93" s="864"/>
      <c r="O93" s="864"/>
      <c r="P93" s="864"/>
      <c r="Q93" s="864"/>
      <c r="R93" s="864"/>
      <c r="S93" s="864"/>
      <c r="T93" s="864"/>
      <c r="U93" s="864"/>
      <c r="V93" s="864"/>
      <c r="W93" s="864"/>
      <c r="X93" s="864"/>
      <c r="Y93" s="864"/>
    </row>
    <row r="94" ht="24.75" customHeight="1">
      <c r="A94" s="864"/>
      <c r="B94" s="865"/>
      <c r="C94" s="865"/>
      <c r="D94" s="865"/>
      <c r="E94" s="865"/>
      <c r="F94" s="865"/>
      <c r="G94" s="865"/>
      <c r="H94" s="864"/>
      <c r="I94" s="864"/>
      <c r="J94" s="864"/>
      <c r="K94" s="864"/>
      <c r="L94" s="864"/>
      <c r="M94" s="864"/>
      <c r="N94" s="864"/>
      <c r="O94" s="864"/>
      <c r="P94" s="864"/>
      <c r="Q94" s="864"/>
      <c r="R94" s="864"/>
      <c r="S94" s="864"/>
      <c r="T94" s="864"/>
      <c r="U94" s="864"/>
      <c r="V94" s="864"/>
      <c r="W94" s="864"/>
      <c r="X94" s="864"/>
      <c r="Y94" s="864"/>
    </row>
    <row r="95" ht="24.75" customHeight="1">
      <c r="A95" s="864"/>
      <c r="B95" s="865"/>
      <c r="C95" s="865"/>
      <c r="D95" s="865"/>
      <c r="E95" s="865"/>
      <c r="F95" s="865"/>
      <c r="G95" s="865"/>
      <c r="H95" s="864"/>
      <c r="I95" s="864"/>
      <c r="J95" s="864"/>
      <c r="K95" s="864"/>
      <c r="L95" s="864"/>
      <c r="M95" s="864"/>
      <c r="N95" s="864"/>
      <c r="O95" s="864"/>
      <c r="P95" s="864"/>
      <c r="Q95" s="864"/>
      <c r="R95" s="864"/>
      <c r="S95" s="864"/>
      <c r="T95" s="864"/>
      <c r="U95" s="864"/>
      <c r="V95" s="864"/>
      <c r="W95" s="864"/>
      <c r="X95" s="864"/>
      <c r="Y95" s="864"/>
    </row>
    <row r="96" ht="24.75" customHeight="1">
      <c r="A96" s="864"/>
      <c r="B96" s="865"/>
      <c r="C96" s="865"/>
      <c r="D96" s="865"/>
      <c r="E96" s="865"/>
      <c r="F96" s="865"/>
      <c r="G96" s="865"/>
      <c r="H96" s="864"/>
      <c r="I96" s="864"/>
      <c r="J96" s="864"/>
      <c r="K96" s="864"/>
      <c r="L96" s="864"/>
      <c r="M96" s="864"/>
      <c r="N96" s="864"/>
      <c r="O96" s="864"/>
      <c r="P96" s="864"/>
      <c r="Q96" s="864"/>
      <c r="R96" s="864"/>
      <c r="S96" s="864"/>
      <c r="T96" s="864"/>
      <c r="U96" s="864"/>
      <c r="V96" s="864"/>
      <c r="W96" s="864"/>
      <c r="X96" s="864"/>
      <c r="Y96" s="864"/>
    </row>
    <row r="97" ht="24.75" customHeight="1">
      <c r="A97" s="864"/>
      <c r="B97" s="865"/>
      <c r="C97" s="865"/>
      <c r="D97" s="865"/>
      <c r="E97" s="865"/>
      <c r="F97" s="865"/>
      <c r="G97" s="865"/>
      <c r="H97" s="864"/>
      <c r="I97" s="864"/>
      <c r="J97" s="864"/>
      <c r="K97" s="864"/>
      <c r="L97" s="864"/>
      <c r="M97" s="864"/>
      <c r="N97" s="864"/>
      <c r="O97" s="864"/>
      <c r="P97" s="864"/>
      <c r="Q97" s="864"/>
      <c r="R97" s="864"/>
      <c r="S97" s="864"/>
      <c r="T97" s="864"/>
      <c r="U97" s="864"/>
      <c r="V97" s="864"/>
      <c r="W97" s="864"/>
      <c r="X97" s="864"/>
      <c r="Y97" s="864"/>
    </row>
    <row r="98" ht="24.75" customHeight="1">
      <c r="A98" s="864"/>
      <c r="B98" s="865"/>
      <c r="C98" s="865"/>
      <c r="D98" s="865"/>
      <c r="E98" s="865"/>
      <c r="F98" s="865"/>
      <c r="G98" s="865"/>
      <c r="H98" s="864"/>
      <c r="I98" s="864"/>
      <c r="J98" s="864"/>
      <c r="K98" s="864"/>
      <c r="L98" s="864"/>
      <c r="M98" s="864"/>
      <c r="N98" s="864"/>
      <c r="O98" s="864"/>
      <c r="P98" s="864"/>
      <c r="Q98" s="864"/>
      <c r="R98" s="864"/>
      <c r="S98" s="864"/>
      <c r="T98" s="864"/>
      <c r="U98" s="864"/>
      <c r="V98" s="864"/>
      <c r="W98" s="864"/>
      <c r="X98" s="864"/>
      <c r="Y98" s="864"/>
    </row>
    <row r="99" ht="24.75" customHeight="1">
      <c r="A99" s="864"/>
      <c r="B99" s="865"/>
      <c r="C99" s="865"/>
      <c r="D99" s="865"/>
      <c r="E99" s="865"/>
      <c r="F99" s="865"/>
      <c r="G99" s="865"/>
      <c r="H99" s="864"/>
      <c r="I99" s="864"/>
      <c r="J99" s="864"/>
      <c r="K99" s="864"/>
      <c r="L99" s="864"/>
      <c r="M99" s="864"/>
      <c r="N99" s="864"/>
      <c r="O99" s="864"/>
      <c r="P99" s="864"/>
      <c r="Q99" s="864"/>
      <c r="R99" s="864"/>
      <c r="S99" s="864"/>
      <c r="T99" s="864"/>
      <c r="U99" s="864"/>
      <c r="V99" s="864"/>
      <c r="W99" s="864"/>
      <c r="X99" s="864"/>
      <c r="Y99" s="864"/>
    </row>
    <row r="100" ht="24.75" customHeight="1">
      <c r="A100" s="864"/>
      <c r="B100" s="865"/>
      <c r="C100" s="865"/>
      <c r="D100" s="865"/>
      <c r="E100" s="865"/>
      <c r="F100" s="865"/>
      <c r="G100" s="865"/>
      <c r="H100" s="864"/>
      <c r="I100" s="864"/>
      <c r="J100" s="864"/>
      <c r="K100" s="864"/>
      <c r="L100" s="864"/>
      <c r="M100" s="864"/>
      <c r="N100" s="864"/>
      <c r="O100" s="864"/>
      <c r="P100" s="864"/>
      <c r="Q100" s="864"/>
      <c r="R100" s="864"/>
      <c r="S100" s="864"/>
      <c r="T100" s="864"/>
      <c r="U100" s="864"/>
      <c r="V100" s="864"/>
      <c r="W100" s="864"/>
      <c r="X100" s="864"/>
      <c r="Y100" s="864"/>
    </row>
    <row r="101" ht="24.75" customHeight="1">
      <c r="A101" s="864"/>
      <c r="B101" s="865"/>
      <c r="C101" s="865"/>
      <c r="D101" s="865"/>
      <c r="E101" s="865"/>
      <c r="F101" s="865"/>
      <c r="G101" s="865"/>
      <c r="H101" s="864"/>
      <c r="I101" s="864"/>
      <c r="J101" s="864"/>
      <c r="K101" s="864"/>
      <c r="L101" s="864"/>
      <c r="M101" s="864"/>
      <c r="N101" s="864"/>
      <c r="O101" s="864"/>
      <c r="P101" s="864"/>
      <c r="Q101" s="864"/>
      <c r="R101" s="864"/>
      <c r="S101" s="864"/>
      <c r="T101" s="864"/>
      <c r="U101" s="864"/>
      <c r="V101" s="864"/>
      <c r="W101" s="864"/>
      <c r="X101" s="864"/>
      <c r="Y101" s="864"/>
    </row>
    <row r="102" ht="24.75" customHeight="1">
      <c r="A102" s="864"/>
      <c r="B102" s="865"/>
      <c r="C102" s="865"/>
      <c r="D102" s="865"/>
      <c r="E102" s="865"/>
      <c r="F102" s="865"/>
      <c r="G102" s="865"/>
      <c r="H102" s="864"/>
      <c r="I102" s="864"/>
      <c r="J102" s="864"/>
      <c r="K102" s="864"/>
      <c r="L102" s="864"/>
      <c r="M102" s="864"/>
      <c r="N102" s="864"/>
      <c r="O102" s="864"/>
      <c r="P102" s="864"/>
      <c r="Q102" s="864"/>
      <c r="R102" s="864"/>
      <c r="S102" s="864"/>
      <c r="T102" s="864"/>
      <c r="U102" s="864"/>
      <c r="V102" s="864"/>
      <c r="W102" s="864"/>
      <c r="X102" s="864"/>
      <c r="Y102" s="864"/>
    </row>
    <row r="103" ht="24.75" customHeight="1">
      <c r="A103" s="864"/>
      <c r="B103" s="865"/>
      <c r="C103" s="865"/>
      <c r="D103" s="865"/>
      <c r="E103" s="865"/>
      <c r="F103" s="865"/>
      <c r="G103" s="865"/>
      <c r="H103" s="864"/>
      <c r="I103" s="864"/>
      <c r="J103" s="864"/>
      <c r="K103" s="864"/>
      <c r="L103" s="864"/>
      <c r="M103" s="864"/>
      <c r="N103" s="864"/>
      <c r="O103" s="864"/>
      <c r="P103" s="864"/>
      <c r="Q103" s="864"/>
      <c r="R103" s="864"/>
      <c r="S103" s="864"/>
      <c r="T103" s="864"/>
      <c r="U103" s="864"/>
      <c r="V103" s="864"/>
      <c r="W103" s="864"/>
      <c r="X103" s="864"/>
      <c r="Y103" s="864"/>
    </row>
    <row r="104" ht="24.75" customHeight="1">
      <c r="A104" s="864"/>
      <c r="B104" s="865"/>
      <c r="C104" s="865"/>
      <c r="D104" s="865"/>
      <c r="E104" s="865"/>
      <c r="F104" s="865"/>
      <c r="G104" s="865"/>
      <c r="H104" s="864"/>
      <c r="I104" s="864"/>
      <c r="J104" s="864"/>
      <c r="K104" s="864"/>
      <c r="L104" s="864"/>
      <c r="M104" s="864"/>
      <c r="N104" s="864"/>
      <c r="O104" s="864"/>
      <c r="P104" s="864"/>
      <c r="Q104" s="864"/>
      <c r="R104" s="864"/>
      <c r="S104" s="864"/>
      <c r="T104" s="864"/>
      <c r="U104" s="864"/>
      <c r="V104" s="864"/>
      <c r="W104" s="864"/>
      <c r="X104" s="864"/>
      <c r="Y104" s="864"/>
    </row>
    <row r="105" ht="24.75" customHeight="1">
      <c r="A105" s="864"/>
      <c r="B105" s="865"/>
      <c r="C105" s="865"/>
      <c r="D105" s="865"/>
      <c r="E105" s="865"/>
      <c r="F105" s="865"/>
      <c r="G105" s="865"/>
      <c r="H105" s="864"/>
      <c r="I105" s="864"/>
      <c r="J105" s="864"/>
      <c r="K105" s="864"/>
      <c r="L105" s="864"/>
      <c r="M105" s="864"/>
      <c r="N105" s="864"/>
      <c r="O105" s="864"/>
      <c r="P105" s="864"/>
      <c r="Q105" s="864"/>
      <c r="R105" s="864"/>
      <c r="S105" s="864"/>
      <c r="T105" s="864"/>
      <c r="U105" s="864"/>
      <c r="V105" s="864"/>
      <c r="W105" s="864"/>
      <c r="X105" s="864"/>
      <c r="Y105" s="864"/>
    </row>
    <row r="106" ht="24.75" customHeight="1">
      <c r="A106" s="864"/>
      <c r="B106" s="865"/>
      <c r="C106" s="865"/>
      <c r="D106" s="865"/>
      <c r="E106" s="865"/>
      <c r="F106" s="865"/>
      <c r="G106" s="865"/>
      <c r="H106" s="864"/>
      <c r="I106" s="864"/>
      <c r="J106" s="864"/>
      <c r="K106" s="864"/>
      <c r="L106" s="864"/>
      <c r="M106" s="864"/>
      <c r="N106" s="864"/>
      <c r="O106" s="864"/>
      <c r="P106" s="864"/>
      <c r="Q106" s="864"/>
      <c r="R106" s="864"/>
      <c r="S106" s="864"/>
      <c r="T106" s="864"/>
      <c r="U106" s="864"/>
      <c r="V106" s="864"/>
      <c r="W106" s="864"/>
      <c r="X106" s="864"/>
      <c r="Y106" s="864"/>
    </row>
    <row r="107" ht="24.75" customHeight="1">
      <c r="A107" s="864"/>
      <c r="B107" s="865"/>
      <c r="C107" s="865"/>
      <c r="D107" s="865"/>
      <c r="E107" s="865"/>
      <c r="F107" s="865"/>
      <c r="G107" s="865"/>
      <c r="H107" s="864"/>
      <c r="I107" s="864"/>
      <c r="J107" s="864"/>
      <c r="K107" s="864"/>
      <c r="L107" s="864"/>
      <c r="M107" s="864"/>
      <c r="N107" s="864"/>
      <c r="O107" s="864"/>
      <c r="P107" s="864"/>
      <c r="Q107" s="864"/>
      <c r="R107" s="864"/>
      <c r="S107" s="864"/>
      <c r="T107" s="864"/>
      <c r="U107" s="864"/>
      <c r="V107" s="864"/>
      <c r="W107" s="864"/>
      <c r="X107" s="864"/>
      <c r="Y107" s="864"/>
    </row>
    <row r="108" ht="24.75" customHeight="1">
      <c r="A108" s="864"/>
      <c r="B108" s="865"/>
      <c r="C108" s="865"/>
      <c r="D108" s="865"/>
      <c r="E108" s="865"/>
      <c r="F108" s="865"/>
      <c r="G108" s="865"/>
      <c r="H108" s="864"/>
      <c r="I108" s="864"/>
      <c r="J108" s="864"/>
      <c r="K108" s="864"/>
      <c r="L108" s="864"/>
      <c r="M108" s="864"/>
      <c r="N108" s="864"/>
      <c r="O108" s="864"/>
      <c r="P108" s="864"/>
      <c r="Q108" s="864"/>
      <c r="R108" s="864"/>
      <c r="S108" s="864"/>
      <c r="T108" s="864"/>
      <c r="U108" s="864"/>
      <c r="V108" s="864"/>
      <c r="W108" s="864"/>
      <c r="X108" s="864"/>
      <c r="Y108" s="864"/>
    </row>
    <row r="109" ht="24.75" customHeight="1">
      <c r="A109" s="864"/>
      <c r="B109" s="865"/>
      <c r="C109" s="865"/>
      <c r="D109" s="865"/>
      <c r="E109" s="865"/>
      <c r="F109" s="865"/>
      <c r="G109" s="865"/>
      <c r="H109" s="864"/>
      <c r="I109" s="864"/>
      <c r="J109" s="864"/>
      <c r="K109" s="864"/>
      <c r="L109" s="864"/>
      <c r="M109" s="864"/>
      <c r="N109" s="864"/>
      <c r="O109" s="864"/>
      <c r="P109" s="864"/>
      <c r="Q109" s="864"/>
      <c r="R109" s="864"/>
      <c r="S109" s="864"/>
      <c r="T109" s="864"/>
      <c r="U109" s="864"/>
      <c r="V109" s="864"/>
      <c r="W109" s="864"/>
      <c r="X109" s="864"/>
      <c r="Y109" s="864"/>
    </row>
    <row r="110" ht="24.75" customHeight="1">
      <c r="A110" s="864"/>
      <c r="B110" s="865"/>
      <c r="C110" s="865"/>
      <c r="D110" s="865"/>
      <c r="E110" s="865"/>
      <c r="F110" s="865"/>
      <c r="G110" s="865"/>
      <c r="H110" s="864"/>
      <c r="I110" s="864"/>
      <c r="J110" s="864"/>
      <c r="K110" s="864"/>
      <c r="L110" s="864"/>
      <c r="M110" s="864"/>
      <c r="N110" s="864"/>
      <c r="O110" s="864"/>
      <c r="P110" s="864"/>
      <c r="Q110" s="864"/>
      <c r="R110" s="864"/>
      <c r="S110" s="864"/>
      <c r="T110" s="864"/>
      <c r="U110" s="864"/>
      <c r="V110" s="864"/>
      <c r="W110" s="864"/>
      <c r="X110" s="864"/>
      <c r="Y110" s="864"/>
    </row>
    <row r="111" ht="24.75" customHeight="1">
      <c r="A111" s="864"/>
      <c r="B111" s="865"/>
      <c r="C111" s="865"/>
      <c r="D111" s="865"/>
      <c r="E111" s="865"/>
      <c r="F111" s="865"/>
      <c r="G111" s="865"/>
      <c r="H111" s="864"/>
      <c r="I111" s="864"/>
      <c r="J111" s="864"/>
      <c r="K111" s="864"/>
      <c r="L111" s="864"/>
      <c r="M111" s="864"/>
      <c r="N111" s="864"/>
      <c r="O111" s="864"/>
      <c r="P111" s="864"/>
      <c r="Q111" s="864"/>
      <c r="R111" s="864"/>
      <c r="S111" s="864"/>
      <c r="T111" s="864"/>
      <c r="U111" s="864"/>
      <c r="V111" s="864"/>
      <c r="W111" s="864"/>
      <c r="X111" s="864"/>
      <c r="Y111" s="864"/>
    </row>
    <row r="112" ht="24.75" customHeight="1">
      <c r="A112" s="864"/>
      <c r="B112" s="865"/>
      <c r="C112" s="865"/>
      <c r="D112" s="865"/>
      <c r="E112" s="865"/>
      <c r="F112" s="865"/>
      <c r="G112" s="865"/>
      <c r="H112" s="864"/>
      <c r="I112" s="864"/>
      <c r="J112" s="864"/>
      <c r="K112" s="864"/>
      <c r="L112" s="864"/>
      <c r="M112" s="864"/>
      <c r="N112" s="864"/>
      <c r="O112" s="864"/>
      <c r="P112" s="864"/>
      <c r="Q112" s="864"/>
      <c r="R112" s="864"/>
      <c r="S112" s="864"/>
      <c r="T112" s="864"/>
      <c r="U112" s="864"/>
      <c r="V112" s="864"/>
      <c r="W112" s="864"/>
      <c r="X112" s="864"/>
      <c r="Y112" s="864"/>
    </row>
    <row r="113" ht="24.75" customHeight="1">
      <c r="A113" s="864"/>
      <c r="B113" s="865"/>
      <c r="C113" s="865"/>
      <c r="D113" s="865"/>
      <c r="E113" s="865"/>
      <c r="F113" s="865"/>
      <c r="G113" s="865"/>
      <c r="H113" s="864"/>
      <c r="I113" s="864"/>
      <c r="J113" s="864"/>
      <c r="K113" s="864"/>
      <c r="L113" s="864"/>
      <c r="M113" s="864"/>
      <c r="N113" s="864"/>
      <c r="O113" s="864"/>
      <c r="P113" s="864"/>
      <c r="Q113" s="864"/>
      <c r="R113" s="864"/>
      <c r="S113" s="864"/>
      <c r="T113" s="864"/>
      <c r="U113" s="864"/>
      <c r="V113" s="864"/>
      <c r="W113" s="864"/>
      <c r="X113" s="864"/>
      <c r="Y113" s="864"/>
    </row>
    <row r="114" ht="24.75" customHeight="1">
      <c r="A114" s="864"/>
      <c r="B114" s="865"/>
      <c r="C114" s="865"/>
      <c r="D114" s="865"/>
      <c r="E114" s="865"/>
      <c r="F114" s="865"/>
      <c r="G114" s="865"/>
      <c r="H114" s="864"/>
      <c r="I114" s="864"/>
      <c r="J114" s="864"/>
      <c r="K114" s="864"/>
      <c r="L114" s="864"/>
      <c r="M114" s="864"/>
      <c r="N114" s="864"/>
      <c r="O114" s="864"/>
      <c r="P114" s="864"/>
      <c r="Q114" s="864"/>
      <c r="R114" s="864"/>
      <c r="S114" s="864"/>
      <c r="T114" s="864"/>
      <c r="U114" s="864"/>
      <c r="V114" s="864"/>
      <c r="W114" s="864"/>
      <c r="X114" s="864"/>
      <c r="Y114" s="864"/>
    </row>
    <row r="115" ht="24.75" customHeight="1">
      <c r="A115" s="864"/>
      <c r="B115" s="865"/>
      <c r="C115" s="865"/>
      <c r="D115" s="865"/>
      <c r="E115" s="865"/>
      <c r="F115" s="865"/>
      <c r="G115" s="865"/>
      <c r="H115" s="864"/>
      <c r="I115" s="864"/>
      <c r="J115" s="864"/>
      <c r="K115" s="864"/>
      <c r="L115" s="864"/>
      <c r="M115" s="864"/>
      <c r="N115" s="864"/>
      <c r="O115" s="864"/>
      <c r="P115" s="864"/>
      <c r="Q115" s="864"/>
      <c r="R115" s="864"/>
      <c r="S115" s="864"/>
      <c r="T115" s="864"/>
      <c r="U115" s="864"/>
      <c r="V115" s="864"/>
      <c r="W115" s="864"/>
      <c r="X115" s="864"/>
      <c r="Y115" s="864"/>
    </row>
    <row r="116" ht="24.75" customHeight="1">
      <c r="A116" s="864"/>
      <c r="B116" s="865"/>
      <c r="C116" s="865"/>
      <c r="D116" s="865"/>
      <c r="E116" s="865"/>
      <c r="F116" s="865"/>
      <c r="G116" s="865"/>
      <c r="H116" s="864"/>
      <c r="I116" s="864"/>
      <c r="J116" s="864"/>
      <c r="K116" s="864"/>
      <c r="L116" s="864"/>
      <c r="M116" s="864"/>
      <c r="N116" s="864"/>
      <c r="O116" s="864"/>
      <c r="P116" s="864"/>
      <c r="Q116" s="864"/>
      <c r="R116" s="864"/>
      <c r="S116" s="864"/>
      <c r="T116" s="864"/>
      <c r="U116" s="864"/>
      <c r="V116" s="864"/>
      <c r="W116" s="864"/>
      <c r="X116" s="864"/>
      <c r="Y116" s="864"/>
    </row>
    <row r="117" ht="24.75" customHeight="1">
      <c r="A117" s="864"/>
      <c r="B117" s="865"/>
      <c r="C117" s="865"/>
      <c r="D117" s="865"/>
      <c r="E117" s="865"/>
      <c r="F117" s="865"/>
      <c r="G117" s="865"/>
      <c r="H117" s="864"/>
      <c r="I117" s="864"/>
      <c r="J117" s="864"/>
      <c r="K117" s="864"/>
      <c r="L117" s="864"/>
      <c r="M117" s="864"/>
      <c r="N117" s="864"/>
      <c r="O117" s="864"/>
      <c r="P117" s="864"/>
      <c r="Q117" s="864"/>
      <c r="R117" s="864"/>
      <c r="S117" s="864"/>
      <c r="T117" s="864"/>
      <c r="U117" s="864"/>
      <c r="V117" s="864"/>
      <c r="W117" s="864"/>
      <c r="X117" s="864"/>
      <c r="Y117" s="864"/>
    </row>
    <row r="118" ht="24.75" customHeight="1">
      <c r="A118" s="864"/>
      <c r="B118" s="865"/>
      <c r="C118" s="865"/>
      <c r="D118" s="865"/>
      <c r="E118" s="865"/>
      <c r="F118" s="865"/>
      <c r="G118" s="865"/>
      <c r="H118" s="864"/>
      <c r="I118" s="864"/>
      <c r="J118" s="864"/>
      <c r="K118" s="864"/>
      <c r="L118" s="864"/>
      <c r="M118" s="864"/>
      <c r="N118" s="864"/>
      <c r="O118" s="864"/>
      <c r="P118" s="864"/>
      <c r="Q118" s="864"/>
      <c r="R118" s="864"/>
      <c r="S118" s="864"/>
      <c r="T118" s="864"/>
      <c r="U118" s="864"/>
      <c r="V118" s="864"/>
      <c r="W118" s="864"/>
      <c r="X118" s="864"/>
      <c r="Y118" s="864"/>
    </row>
    <row r="119" ht="24.75" customHeight="1">
      <c r="A119" s="864"/>
      <c r="B119" s="865"/>
      <c r="C119" s="865"/>
      <c r="D119" s="865"/>
      <c r="E119" s="865"/>
      <c r="F119" s="865"/>
      <c r="G119" s="865"/>
      <c r="H119" s="864"/>
      <c r="I119" s="864"/>
      <c r="J119" s="864"/>
      <c r="K119" s="864"/>
      <c r="L119" s="864"/>
      <c r="M119" s="864"/>
      <c r="N119" s="864"/>
      <c r="O119" s="864"/>
      <c r="P119" s="864"/>
      <c r="Q119" s="864"/>
      <c r="R119" s="864"/>
      <c r="S119" s="864"/>
      <c r="T119" s="864"/>
      <c r="U119" s="864"/>
      <c r="V119" s="864"/>
      <c r="W119" s="864"/>
      <c r="X119" s="864"/>
      <c r="Y119" s="864"/>
    </row>
    <row r="120" ht="24.75" customHeight="1">
      <c r="A120" s="864"/>
      <c r="B120" s="865"/>
      <c r="C120" s="865"/>
      <c r="D120" s="865"/>
      <c r="E120" s="865"/>
      <c r="F120" s="865"/>
      <c r="G120" s="865"/>
      <c r="H120" s="864"/>
      <c r="I120" s="864"/>
      <c r="J120" s="864"/>
      <c r="K120" s="864"/>
      <c r="L120" s="864"/>
      <c r="M120" s="864"/>
      <c r="N120" s="864"/>
      <c r="O120" s="864"/>
      <c r="P120" s="864"/>
      <c r="Q120" s="864"/>
      <c r="R120" s="864"/>
      <c r="S120" s="864"/>
      <c r="T120" s="864"/>
      <c r="U120" s="864"/>
      <c r="V120" s="864"/>
      <c r="W120" s="864"/>
      <c r="X120" s="864"/>
      <c r="Y120" s="864"/>
    </row>
    <row r="121" ht="24.75" customHeight="1">
      <c r="A121" s="864"/>
      <c r="B121" s="865"/>
      <c r="C121" s="865"/>
      <c r="D121" s="865"/>
      <c r="E121" s="865"/>
      <c r="F121" s="865"/>
      <c r="G121" s="865"/>
      <c r="H121" s="864"/>
      <c r="I121" s="864"/>
      <c r="J121" s="864"/>
      <c r="K121" s="864"/>
      <c r="L121" s="864"/>
      <c r="M121" s="864"/>
      <c r="N121" s="864"/>
      <c r="O121" s="864"/>
      <c r="P121" s="864"/>
      <c r="Q121" s="864"/>
      <c r="R121" s="864"/>
      <c r="S121" s="864"/>
      <c r="T121" s="864"/>
      <c r="U121" s="864"/>
      <c r="V121" s="864"/>
      <c r="W121" s="864"/>
      <c r="X121" s="864"/>
      <c r="Y121" s="864"/>
    </row>
    <row r="122" ht="24.75" customHeight="1">
      <c r="A122" s="864"/>
      <c r="B122" s="865"/>
      <c r="C122" s="865"/>
      <c r="D122" s="865"/>
      <c r="E122" s="865"/>
      <c r="F122" s="865"/>
      <c r="G122" s="865"/>
      <c r="H122" s="864"/>
      <c r="I122" s="864"/>
      <c r="J122" s="864"/>
      <c r="K122" s="864"/>
      <c r="L122" s="864"/>
      <c r="M122" s="864"/>
      <c r="N122" s="864"/>
      <c r="O122" s="864"/>
      <c r="P122" s="864"/>
      <c r="Q122" s="864"/>
      <c r="R122" s="864"/>
      <c r="S122" s="864"/>
      <c r="T122" s="864"/>
      <c r="U122" s="864"/>
      <c r="V122" s="864"/>
      <c r="W122" s="864"/>
      <c r="X122" s="864"/>
      <c r="Y122" s="864"/>
    </row>
    <row r="123" ht="24.75" customHeight="1">
      <c r="A123" s="864"/>
      <c r="B123" s="865"/>
      <c r="C123" s="865"/>
      <c r="D123" s="865"/>
      <c r="E123" s="865"/>
      <c r="F123" s="865"/>
      <c r="G123" s="865"/>
      <c r="H123" s="864"/>
      <c r="I123" s="864"/>
      <c r="J123" s="864"/>
      <c r="K123" s="864"/>
      <c r="L123" s="864"/>
      <c r="M123" s="864"/>
      <c r="N123" s="864"/>
      <c r="O123" s="864"/>
      <c r="P123" s="864"/>
      <c r="Q123" s="864"/>
      <c r="R123" s="864"/>
      <c r="S123" s="864"/>
      <c r="T123" s="864"/>
      <c r="U123" s="864"/>
      <c r="V123" s="864"/>
      <c r="W123" s="864"/>
      <c r="X123" s="864"/>
      <c r="Y123" s="864"/>
    </row>
    <row r="124" ht="24.75" customHeight="1">
      <c r="A124" s="864"/>
      <c r="B124" s="865"/>
      <c r="C124" s="865"/>
      <c r="D124" s="865"/>
      <c r="E124" s="865"/>
      <c r="F124" s="865"/>
      <c r="G124" s="865"/>
      <c r="H124" s="864"/>
      <c r="I124" s="864"/>
      <c r="J124" s="864"/>
      <c r="K124" s="864"/>
      <c r="L124" s="864"/>
      <c r="M124" s="864"/>
      <c r="N124" s="864"/>
      <c r="O124" s="864"/>
      <c r="P124" s="864"/>
      <c r="Q124" s="864"/>
      <c r="R124" s="864"/>
      <c r="S124" s="864"/>
      <c r="T124" s="864"/>
      <c r="U124" s="864"/>
      <c r="V124" s="864"/>
      <c r="W124" s="864"/>
      <c r="X124" s="864"/>
      <c r="Y124" s="864"/>
    </row>
    <row r="125" ht="24.75" customHeight="1">
      <c r="A125" s="864"/>
      <c r="B125" s="865"/>
      <c r="C125" s="865"/>
      <c r="D125" s="865"/>
      <c r="E125" s="865"/>
      <c r="F125" s="865"/>
      <c r="G125" s="865"/>
      <c r="H125" s="864"/>
      <c r="I125" s="864"/>
      <c r="J125" s="864"/>
      <c r="K125" s="864"/>
      <c r="L125" s="864"/>
      <c r="M125" s="864"/>
      <c r="N125" s="864"/>
      <c r="O125" s="864"/>
      <c r="P125" s="864"/>
      <c r="Q125" s="864"/>
      <c r="R125" s="864"/>
      <c r="S125" s="864"/>
      <c r="T125" s="864"/>
      <c r="U125" s="864"/>
      <c r="V125" s="864"/>
      <c r="W125" s="864"/>
      <c r="X125" s="864"/>
      <c r="Y125" s="864"/>
    </row>
    <row r="126" ht="24.75" customHeight="1">
      <c r="A126" s="864"/>
      <c r="B126" s="865"/>
      <c r="C126" s="865"/>
      <c r="D126" s="865"/>
      <c r="E126" s="865"/>
      <c r="F126" s="865"/>
      <c r="G126" s="865"/>
      <c r="H126" s="864"/>
      <c r="I126" s="864"/>
      <c r="J126" s="864"/>
      <c r="K126" s="864"/>
      <c r="L126" s="864"/>
      <c r="M126" s="864"/>
      <c r="N126" s="864"/>
      <c r="O126" s="864"/>
      <c r="P126" s="864"/>
      <c r="Q126" s="864"/>
      <c r="R126" s="864"/>
      <c r="S126" s="864"/>
      <c r="T126" s="864"/>
      <c r="U126" s="864"/>
      <c r="V126" s="864"/>
      <c r="W126" s="864"/>
      <c r="X126" s="864"/>
      <c r="Y126" s="864"/>
    </row>
    <row r="127" ht="24.75" customHeight="1">
      <c r="A127" s="864"/>
      <c r="B127" s="865"/>
      <c r="C127" s="865"/>
      <c r="D127" s="865"/>
      <c r="E127" s="865"/>
      <c r="F127" s="865"/>
      <c r="G127" s="865"/>
      <c r="H127" s="864"/>
      <c r="I127" s="864"/>
      <c r="J127" s="864"/>
      <c r="K127" s="864"/>
      <c r="L127" s="864"/>
      <c r="M127" s="864"/>
      <c r="N127" s="864"/>
      <c r="O127" s="864"/>
      <c r="P127" s="864"/>
      <c r="Q127" s="864"/>
      <c r="R127" s="864"/>
      <c r="S127" s="864"/>
      <c r="T127" s="864"/>
      <c r="U127" s="864"/>
      <c r="V127" s="864"/>
      <c r="W127" s="864"/>
      <c r="X127" s="864"/>
      <c r="Y127" s="864"/>
    </row>
    <row r="128" ht="24.75" customHeight="1">
      <c r="A128" s="864"/>
      <c r="B128" s="865"/>
      <c r="C128" s="865"/>
      <c r="D128" s="865"/>
      <c r="E128" s="865"/>
      <c r="F128" s="865"/>
      <c r="G128" s="865"/>
      <c r="H128" s="864"/>
      <c r="I128" s="864"/>
      <c r="J128" s="864"/>
      <c r="K128" s="864"/>
      <c r="L128" s="864"/>
      <c r="M128" s="864"/>
      <c r="N128" s="864"/>
      <c r="O128" s="864"/>
      <c r="P128" s="864"/>
      <c r="Q128" s="864"/>
      <c r="R128" s="864"/>
      <c r="S128" s="864"/>
      <c r="T128" s="864"/>
      <c r="U128" s="864"/>
      <c r="V128" s="864"/>
      <c r="W128" s="864"/>
      <c r="X128" s="864"/>
      <c r="Y128" s="864"/>
    </row>
    <row r="129" ht="24.75" customHeight="1">
      <c r="A129" s="864"/>
      <c r="B129" s="865"/>
      <c r="C129" s="865"/>
      <c r="D129" s="865"/>
      <c r="E129" s="865"/>
      <c r="F129" s="865"/>
      <c r="G129" s="865"/>
      <c r="H129" s="864"/>
      <c r="I129" s="864"/>
      <c r="J129" s="864"/>
      <c r="K129" s="864"/>
      <c r="L129" s="864"/>
      <c r="M129" s="864"/>
      <c r="N129" s="864"/>
      <c r="O129" s="864"/>
      <c r="P129" s="864"/>
      <c r="Q129" s="864"/>
      <c r="R129" s="864"/>
      <c r="S129" s="864"/>
      <c r="T129" s="864"/>
      <c r="U129" s="864"/>
      <c r="V129" s="864"/>
      <c r="W129" s="864"/>
      <c r="X129" s="864"/>
      <c r="Y129" s="864"/>
    </row>
    <row r="130" ht="24.75" customHeight="1">
      <c r="A130" s="864"/>
      <c r="B130" s="865"/>
      <c r="C130" s="865"/>
      <c r="D130" s="865"/>
      <c r="E130" s="865"/>
      <c r="F130" s="865"/>
      <c r="G130" s="865"/>
      <c r="H130" s="864"/>
      <c r="I130" s="864"/>
      <c r="J130" s="864"/>
      <c r="K130" s="864"/>
      <c r="L130" s="864"/>
      <c r="M130" s="864"/>
      <c r="N130" s="864"/>
      <c r="O130" s="864"/>
      <c r="P130" s="864"/>
      <c r="Q130" s="864"/>
      <c r="R130" s="864"/>
      <c r="S130" s="864"/>
      <c r="T130" s="864"/>
      <c r="U130" s="864"/>
      <c r="V130" s="864"/>
      <c r="W130" s="864"/>
      <c r="X130" s="864"/>
      <c r="Y130" s="864"/>
    </row>
    <row r="131" ht="24.75" customHeight="1">
      <c r="A131" s="864"/>
      <c r="B131" s="865"/>
      <c r="C131" s="865"/>
      <c r="D131" s="865"/>
      <c r="E131" s="865"/>
      <c r="F131" s="865"/>
      <c r="G131" s="865"/>
      <c r="H131" s="864"/>
      <c r="I131" s="864"/>
      <c r="J131" s="864"/>
      <c r="K131" s="864"/>
      <c r="L131" s="864"/>
      <c r="M131" s="864"/>
      <c r="N131" s="864"/>
      <c r="O131" s="864"/>
      <c r="P131" s="864"/>
      <c r="Q131" s="864"/>
      <c r="R131" s="864"/>
      <c r="S131" s="864"/>
      <c r="T131" s="864"/>
      <c r="U131" s="864"/>
      <c r="V131" s="864"/>
      <c r="W131" s="864"/>
      <c r="X131" s="864"/>
      <c r="Y131" s="864"/>
    </row>
    <row r="132" ht="24.75" customHeight="1">
      <c r="A132" s="864"/>
      <c r="B132" s="865"/>
      <c r="C132" s="865"/>
      <c r="D132" s="865"/>
      <c r="E132" s="865"/>
      <c r="F132" s="865"/>
      <c r="G132" s="865"/>
      <c r="H132" s="864"/>
      <c r="I132" s="864"/>
      <c r="J132" s="864"/>
      <c r="K132" s="864"/>
      <c r="L132" s="864"/>
      <c r="M132" s="864"/>
      <c r="N132" s="864"/>
      <c r="O132" s="864"/>
      <c r="P132" s="864"/>
      <c r="Q132" s="864"/>
      <c r="R132" s="864"/>
      <c r="S132" s="864"/>
      <c r="T132" s="864"/>
      <c r="U132" s="864"/>
      <c r="V132" s="864"/>
      <c r="W132" s="864"/>
      <c r="X132" s="864"/>
      <c r="Y132" s="864"/>
    </row>
    <row r="133" ht="24.75" customHeight="1">
      <c r="A133" s="864"/>
      <c r="B133" s="865"/>
      <c r="C133" s="865"/>
      <c r="D133" s="865"/>
      <c r="E133" s="865"/>
      <c r="F133" s="865"/>
      <c r="G133" s="865"/>
      <c r="H133" s="864"/>
      <c r="I133" s="864"/>
      <c r="J133" s="864"/>
      <c r="K133" s="864"/>
      <c r="L133" s="864"/>
      <c r="M133" s="864"/>
      <c r="N133" s="864"/>
      <c r="O133" s="864"/>
      <c r="P133" s="864"/>
      <c r="Q133" s="864"/>
      <c r="R133" s="864"/>
      <c r="S133" s="864"/>
      <c r="T133" s="864"/>
      <c r="U133" s="864"/>
      <c r="V133" s="864"/>
      <c r="W133" s="864"/>
      <c r="X133" s="864"/>
      <c r="Y133" s="864"/>
    </row>
    <row r="134" ht="24.75" customHeight="1">
      <c r="A134" s="864"/>
      <c r="B134" s="865"/>
      <c r="C134" s="865"/>
      <c r="D134" s="865"/>
      <c r="E134" s="865"/>
      <c r="F134" s="865"/>
      <c r="G134" s="865"/>
      <c r="H134" s="864"/>
      <c r="I134" s="864"/>
      <c r="J134" s="864"/>
      <c r="K134" s="864"/>
      <c r="L134" s="864"/>
      <c r="M134" s="864"/>
      <c r="N134" s="864"/>
      <c r="O134" s="864"/>
      <c r="P134" s="864"/>
      <c r="Q134" s="864"/>
      <c r="R134" s="864"/>
      <c r="S134" s="864"/>
      <c r="T134" s="864"/>
      <c r="U134" s="864"/>
      <c r="V134" s="864"/>
      <c r="W134" s="864"/>
      <c r="X134" s="864"/>
      <c r="Y134" s="864"/>
    </row>
    <row r="135" ht="24.75" customHeight="1">
      <c r="A135" s="864"/>
      <c r="B135" s="865"/>
      <c r="C135" s="865"/>
      <c r="D135" s="865"/>
      <c r="E135" s="865"/>
      <c r="F135" s="865"/>
      <c r="G135" s="865"/>
      <c r="H135" s="864"/>
      <c r="I135" s="864"/>
      <c r="J135" s="864"/>
      <c r="K135" s="864"/>
      <c r="L135" s="864"/>
      <c r="M135" s="864"/>
      <c r="N135" s="864"/>
      <c r="O135" s="864"/>
      <c r="P135" s="864"/>
      <c r="Q135" s="864"/>
      <c r="R135" s="864"/>
      <c r="S135" s="864"/>
      <c r="T135" s="864"/>
      <c r="U135" s="864"/>
      <c r="V135" s="864"/>
      <c r="W135" s="864"/>
      <c r="X135" s="864"/>
      <c r="Y135" s="864"/>
    </row>
    <row r="136" ht="24.75" customHeight="1">
      <c r="A136" s="864"/>
      <c r="B136" s="865"/>
      <c r="C136" s="865"/>
      <c r="D136" s="865"/>
      <c r="E136" s="865"/>
      <c r="F136" s="865"/>
      <c r="G136" s="865"/>
      <c r="H136" s="864"/>
      <c r="I136" s="864"/>
      <c r="J136" s="864"/>
      <c r="K136" s="864"/>
      <c r="L136" s="864"/>
      <c r="M136" s="864"/>
      <c r="N136" s="864"/>
      <c r="O136" s="864"/>
      <c r="P136" s="864"/>
      <c r="Q136" s="864"/>
      <c r="R136" s="864"/>
      <c r="S136" s="864"/>
      <c r="T136" s="864"/>
      <c r="U136" s="864"/>
      <c r="V136" s="864"/>
      <c r="W136" s="864"/>
      <c r="X136" s="864"/>
      <c r="Y136" s="864"/>
    </row>
    <row r="137" ht="24.75" customHeight="1">
      <c r="A137" s="864"/>
      <c r="B137" s="865"/>
      <c r="C137" s="865"/>
      <c r="D137" s="865"/>
      <c r="E137" s="865"/>
      <c r="F137" s="865"/>
      <c r="G137" s="865"/>
      <c r="H137" s="864"/>
      <c r="I137" s="864"/>
      <c r="J137" s="864"/>
      <c r="K137" s="864"/>
      <c r="L137" s="864"/>
      <c r="M137" s="864"/>
      <c r="N137" s="864"/>
      <c r="O137" s="864"/>
      <c r="P137" s="864"/>
      <c r="Q137" s="864"/>
      <c r="R137" s="864"/>
      <c r="S137" s="864"/>
      <c r="T137" s="864"/>
      <c r="U137" s="864"/>
      <c r="V137" s="864"/>
      <c r="W137" s="864"/>
      <c r="X137" s="864"/>
      <c r="Y137" s="864"/>
    </row>
    <row r="138" ht="24.75" customHeight="1">
      <c r="A138" s="864"/>
      <c r="B138" s="865"/>
      <c r="C138" s="865"/>
      <c r="D138" s="865"/>
      <c r="E138" s="865"/>
      <c r="F138" s="865"/>
      <c r="G138" s="865"/>
      <c r="H138" s="864"/>
      <c r="I138" s="864"/>
      <c r="J138" s="864"/>
      <c r="K138" s="864"/>
      <c r="L138" s="864"/>
      <c r="M138" s="864"/>
      <c r="N138" s="864"/>
      <c r="O138" s="864"/>
      <c r="P138" s="864"/>
      <c r="Q138" s="864"/>
      <c r="R138" s="864"/>
      <c r="S138" s="864"/>
      <c r="T138" s="864"/>
      <c r="U138" s="864"/>
      <c r="V138" s="864"/>
      <c r="W138" s="864"/>
      <c r="X138" s="864"/>
      <c r="Y138" s="864"/>
    </row>
    <row r="139" ht="24.75" customHeight="1">
      <c r="A139" s="864"/>
      <c r="B139" s="865"/>
      <c r="C139" s="865"/>
      <c r="D139" s="865"/>
      <c r="E139" s="865"/>
      <c r="F139" s="865"/>
      <c r="G139" s="865"/>
      <c r="H139" s="864"/>
      <c r="I139" s="864"/>
      <c r="J139" s="864"/>
      <c r="K139" s="864"/>
      <c r="L139" s="864"/>
      <c r="M139" s="864"/>
      <c r="N139" s="864"/>
      <c r="O139" s="864"/>
      <c r="P139" s="864"/>
      <c r="Q139" s="864"/>
      <c r="R139" s="864"/>
      <c r="S139" s="864"/>
      <c r="T139" s="864"/>
      <c r="U139" s="864"/>
      <c r="V139" s="864"/>
      <c r="W139" s="864"/>
      <c r="X139" s="864"/>
      <c r="Y139" s="864"/>
    </row>
    <row r="140" ht="24.75" customHeight="1">
      <c r="A140" s="864"/>
      <c r="B140" s="865"/>
      <c r="C140" s="865"/>
      <c r="D140" s="865"/>
      <c r="E140" s="865"/>
      <c r="F140" s="865"/>
      <c r="G140" s="865"/>
      <c r="H140" s="864"/>
      <c r="I140" s="864"/>
      <c r="J140" s="864"/>
      <c r="K140" s="864"/>
      <c r="L140" s="864"/>
      <c r="M140" s="864"/>
      <c r="N140" s="864"/>
      <c r="O140" s="864"/>
      <c r="P140" s="864"/>
      <c r="Q140" s="864"/>
      <c r="R140" s="864"/>
      <c r="S140" s="864"/>
      <c r="T140" s="864"/>
      <c r="U140" s="864"/>
      <c r="V140" s="864"/>
      <c r="W140" s="864"/>
      <c r="X140" s="864"/>
      <c r="Y140" s="864"/>
    </row>
    <row r="141" ht="24.75" customHeight="1">
      <c r="A141" s="864"/>
      <c r="B141" s="865"/>
      <c r="C141" s="865"/>
      <c r="D141" s="865"/>
      <c r="E141" s="865"/>
      <c r="F141" s="865"/>
      <c r="G141" s="865"/>
      <c r="H141" s="864"/>
      <c r="I141" s="864"/>
      <c r="J141" s="864"/>
      <c r="K141" s="864"/>
      <c r="L141" s="864"/>
      <c r="M141" s="864"/>
      <c r="N141" s="864"/>
      <c r="O141" s="864"/>
      <c r="P141" s="864"/>
      <c r="Q141" s="864"/>
      <c r="R141" s="864"/>
      <c r="S141" s="864"/>
      <c r="T141" s="864"/>
      <c r="U141" s="864"/>
      <c r="V141" s="864"/>
      <c r="W141" s="864"/>
      <c r="X141" s="864"/>
      <c r="Y141" s="864"/>
    </row>
    <row r="142" ht="24.75" customHeight="1">
      <c r="A142" s="864"/>
      <c r="B142" s="865"/>
      <c r="C142" s="865"/>
      <c r="D142" s="865"/>
      <c r="E142" s="865"/>
      <c r="F142" s="865"/>
      <c r="G142" s="865"/>
      <c r="H142" s="864"/>
      <c r="I142" s="864"/>
      <c r="J142" s="864"/>
      <c r="K142" s="864"/>
      <c r="L142" s="864"/>
      <c r="M142" s="864"/>
      <c r="N142" s="864"/>
      <c r="O142" s="864"/>
      <c r="P142" s="864"/>
      <c r="Q142" s="864"/>
      <c r="R142" s="864"/>
      <c r="S142" s="864"/>
      <c r="T142" s="864"/>
      <c r="U142" s="864"/>
      <c r="V142" s="864"/>
      <c r="W142" s="864"/>
      <c r="X142" s="864"/>
      <c r="Y142" s="864"/>
    </row>
    <row r="143" ht="24.75" customHeight="1">
      <c r="A143" s="864"/>
      <c r="B143" s="865"/>
      <c r="C143" s="865"/>
      <c r="D143" s="865"/>
      <c r="E143" s="865"/>
      <c r="F143" s="865"/>
      <c r="G143" s="865"/>
      <c r="H143" s="864"/>
      <c r="I143" s="864"/>
      <c r="J143" s="864"/>
      <c r="K143" s="864"/>
      <c r="L143" s="864"/>
      <c r="M143" s="864"/>
      <c r="N143" s="864"/>
      <c r="O143" s="864"/>
      <c r="P143" s="864"/>
      <c r="Q143" s="864"/>
      <c r="R143" s="864"/>
      <c r="S143" s="864"/>
      <c r="T143" s="864"/>
      <c r="U143" s="864"/>
      <c r="V143" s="864"/>
      <c r="W143" s="864"/>
      <c r="X143" s="864"/>
      <c r="Y143" s="864"/>
    </row>
    <row r="144" ht="24.75" customHeight="1">
      <c r="A144" s="864"/>
      <c r="B144" s="865"/>
      <c r="C144" s="865"/>
      <c r="D144" s="865"/>
      <c r="E144" s="865"/>
      <c r="F144" s="865"/>
      <c r="G144" s="865"/>
      <c r="H144" s="864"/>
      <c r="I144" s="864"/>
      <c r="J144" s="864"/>
      <c r="K144" s="864"/>
      <c r="L144" s="864"/>
      <c r="M144" s="864"/>
      <c r="N144" s="864"/>
      <c r="O144" s="864"/>
      <c r="P144" s="864"/>
      <c r="Q144" s="864"/>
      <c r="R144" s="864"/>
      <c r="S144" s="864"/>
      <c r="T144" s="864"/>
      <c r="U144" s="864"/>
      <c r="V144" s="864"/>
      <c r="W144" s="864"/>
      <c r="X144" s="864"/>
      <c r="Y144" s="864"/>
    </row>
    <row r="145" ht="24.75" customHeight="1">
      <c r="A145" s="864"/>
      <c r="B145" s="865"/>
      <c r="C145" s="865"/>
      <c r="D145" s="865"/>
      <c r="E145" s="865"/>
      <c r="F145" s="865"/>
      <c r="G145" s="865"/>
      <c r="H145" s="864"/>
      <c r="I145" s="864"/>
      <c r="J145" s="864"/>
      <c r="K145" s="864"/>
      <c r="L145" s="864"/>
      <c r="M145" s="864"/>
      <c r="N145" s="864"/>
      <c r="O145" s="864"/>
      <c r="P145" s="864"/>
      <c r="Q145" s="864"/>
      <c r="R145" s="864"/>
      <c r="S145" s="864"/>
      <c r="T145" s="864"/>
      <c r="U145" s="864"/>
      <c r="V145" s="864"/>
      <c r="W145" s="864"/>
      <c r="X145" s="864"/>
      <c r="Y145" s="864"/>
    </row>
    <row r="146" ht="24.75" customHeight="1">
      <c r="A146" s="864"/>
      <c r="B146" s="865"/>
      <c r="C146" s="865"/>
      <c r="D146" s="865"/>
      <c r="E146" s="865"/>
      <c r="F146" s="865"/>
      <c r="G146" s="865"/>
      <c r="H146" s="864"/>
      <c r="I146" s="864"/>
      <c r="J146" s="864"/>
      <c r="K146" s="864"/>
      <c r="L146" s="864"/>
      <c r="M146" s="864"/>
      <c r="N146" s="864"/>
      <c r="O146" s="864"/>
      <c r="P146" s="864"/>
      <c r="Q146" s="864"/>
      <c r="R146" s="864"/>
      <c r="S146" s="864"/>
      <c r="T146" s="864"/>
      <c r="U146" s="864"/>
      <c r="V146" s="864"/>
      <c r="W146" s="864"/>
      <c r="X146" s="864"/>
      <c r="Y146" s="864"/>
    </row>
    <row r="147" ht="24.75" customHeight="1">
      <c r="A147" s="864"/>
      <c r="B147" s="865"/>
      <c r="C147" s="865"/>
      <c r="D147" s="865"/>
      <c r="E147" s="865"/>
      <c r="F147" s="865"/>
      <c r="G147" s="865"/>
      <c r="H147" s="864"/>
      <c r="I147" s="864"/>
      <c r="J147" s="864"/>
      <c r="K147" s="864"/>
      <c r="L147" s="864"/>
      <c r="M147" s="864"/>
      <c r="N147" s="864"/>
      <c r="O147" s="864"/>
      <c r="P147" s="864"/>
      <c r="Q147" s="864"/>
      <c r="R147" s="864"/>
      <c r="S147" s="864"/>
      <c r="T147" s="864"/>
      <c r="U147" s="864"/>
      <c r="V147" s="864"/>
      <c r="W147" s="864"/>
      <c r="X147" s="864"/>
      <c r="Y147" s="864"/>
    </row>
    <row r="148" ht="24.75" customHeight="1">
      <c r="A148" s="864"/>
      <c r="B148" s="865"/>
      <c r="C148" s="865"/>
      <c r="D148" s="865"/>
      <c r="E148" s="865"/>
      <c r="F148" s="865"/>
      <c r="G148" s="865"/>
      <c r="H148" s="864"/>
      <c r="I148" s="864"/>
      <c r="J148" s="864"/>
      <c r="K148" s="864"/>
      <c r="L148" s="864"/>
      <c r="M148" s="864"/>
      <c r="N148" s="864"/>
      <c r="O148" s="864"/>
      <c r="P148" s="864"/>
      <c r="Q148" s="864"/>
      <c r="R148" s="864"/>
      <c r="S148" s="864"/>
      <c r="T148" s="864"/>
      <c r="U148" s="864"/>
      <c r="V148" s="864"/>
      <c r="W148" s="864"/>
      <c r="X148" s="864"/>
      <c r="Y148" s="864"/>
    </row>
    <row r="149" ht="24.75" customHeight="1">
      <c r="A149" s="864"/>
      <c r="B149" s="865"/>
      <c r="C149" s="865"/>
      <c r="D149" s="865"/>
      <c r="E149" s="865"/>
      <c r="F149" s="865"/>
      <c r="G149" s="865"/>
      <c r="H149" s="864"/>
      <c r="I149" s="864"/>
      <c r="J149" s="864"/>
      <c r="K149" s="864"/>
      <c r="L149" s="864"/>
      <c r="M149" s="864"/>
      <c r="N149" s="864"/>
      <c r="O149" s="864"/>
      <c r="P149" s="864"/>
      <c r="Q149" s="864"/>
      <c r="R149" s="864"/>
      <c r="S149" s="864"/>
      <c r="T149" s="864"/>
      <c r="U149" s="864"/>
      <c r="V149" s="864"/>
      <c r="W149" s="864"/>
      <c r="X149" s="864"/>
      <c r="Y149" s="864"/>
    </row>
    <row r="150" ht="24.75" customHeight="1">
      <c r="A150" s="864"/>
      <c r="B150" s="865"/>
      <c r="C150" s="865"/>
      <c r="D150" s="865"/>
      <c r="E150" s="865"/>
      <c r="F150" s="865"/>
      <c r="G150" s="865"/>
      <c r="H150" s="864"/>
      <c r="I150" s="864"/>
      <c r="J150" s="864"/>
      <c r="K150" s="864"/>
      <c r="L150" s="864"/>
      <c r="M150" s="864"/>
      <c r="N150" s="864"/>
      <c r="O150" s="864"/>
      <c r="P150" s="864"/>
      <c r="Q150" s="864"/>
      <c r="R150" s="864"/>
      <c r="S150" s="864"/>
      <c r="T150" s="864"/>
      <c r="U150" s="864"/>
      <c r="V150" s="864"/>
      <c r="W150" s="864"/>
      <c r="X150" s="864"/>
      <c r="Y150" s="864"/>
    </row>
    <row r="151" ht="24.75" customHeight="1">
      <c r="A151" s="864"/>
      <c r="B151" s="865"/>
      <c r="C151" s="865"/>
      <c r="D151" s="865"/>
      <c r="E151" s="865"/>
      <c r="F151" s="865"/>
      <c r="G151" s="865"/>
      <c r="H151" s="864"/>
      <c r="I151" s="864"/>
      <c r="J151" s="864"/>
      <c r="K151" s="864"/>
      <c r="L151" s="864"/>
      <c r="M151" s="864"/>
      <c r="N151" s="864"/>
      <c r="O151" s="864"/>
      <c r="P151" s="864"/>
      <c r="Q151" s="864"/>
      <c r="R151" s="864"/>
      <c r="S151" s="864"/>
      <c r="T151" s="864"/>
      <c r="U151" s="864"/>
      <c r="V151" s="864"/>
      <c r="W151" s="864"/>
      <c r="X151" s="864"/>
      <c r="Y151" s="864"/>
    </row>
    <row r="152" ht="24.75" customHeight="1">
      <c r="A152" s="864"/>
      <c r="B152" s="865"/>
      <c r="C152" s="865"/>
      <c r="D152" s="865"/>
      <c r="E152" s="865"/>
      <c r="F152" s="865"/>
      <c r="G152" s="865"/>
      <c r="H152" s="864"/>
      <c r="I152" s="864"/>
      <c r="J152" s="864"/>
      <c r="K152" s="864"/>
      <c r="L152" s="864"/>
      <c r="M152" s="864"/>
      <c r="N152" s="864"/>
      <c r="O152" s="864"/>
      <c r="P152" s="864"/>
      <c r="Q152" s="864"/>
      <c r="R152" s="864"/>
      <c r="S152" s="864"/>
      <c r="T152" s="864"/>
      <c r="U152" s="864"/>
      <c r="V152" s="864"/>
      <c r="W152" s="864"/>
      <c r="X152" s="864"/>
      <c r="Y152" s="864"/>
    </row>
    <row r="153" ht="24.75" customHeight="1">
      <c r="A153" s="864"/>
      <c r="B153" s="865"/>
      <c r="C153" s="865"/>
      <c r="D153" s="865"/>
      <c r="E153" s="865"/>
      <c r="F153" s="865"/>
      <c r="G153" s="865"/>
      <c r="H153" s="864"/>
      <c r="I153" s="864"/>
      <c r="J153" s="864"/>
      <c r="K153" s="864"/>
      <c r="L153" s="864"/>
      <c r="M153" s="864"/>
      <c r="N153" s="864"/>
      <c r="O153" s="864"/>
      <c r="P153" s="864"/>
      <c r="Q153" s="864"/>
      <c r="R153" s="864"/>
      <c r="S153" s="864"/>
      <c r="T153" s="864"/>
      <c r="U153" s="864"/>
      <c r="V153" s="864"/>
      <c r="W153" s="864"/>
      <c r="X153" s="864"/>
      <c r="Y153" s="864"/>
    </row>
    <row r="154" ht="24.75" customHeight="1">
      <c r="A154" s="864"/>
      <c r="B154" s="865"/>
      <c r="C154" s="865"/>
      <c r="D154" s="865"/>
      <c r="E154" s="865"/>
      <c r="F154" s="865"/>
      <c r="G154" s="865"/>
      <c r="H154" s="864"/>
      <c r="I154" s="864"/>
      <c r="J154" s="864"/>
      <c r="K154" s="864"/>
      <c r="L154" s="864"/>
      <c r="M154" s="864"/>
      <c r="N154" s="864"/>
      <c r="O154" s="864"/>
      <c r="P154" s="864"/>
      <c r="Q154" s="864"/>
      <c r="R154" s="864"/>
      <c r="S154" s="864"/>
      <c r="T154" s="864"/>
      <c r="U154" s="864"/>
      <c r="V154" s="864"/>
      <c r="W154" s="864"/>
      <c r="X154" s="864"/>
      <c r="Y154" s="864"/>
    </row>
    <row r="155" ht="24.75" customHeight="1">
      <c r="A155" s="864"/>
      <c r="B155" s="865"/>
      <c r="C155" s="865"/>
      <c r="D155" s="865"/>
      <c r="E155" s="865"/>
      <c r="F155" s="865"/>
      <c r="G155" s="865"/>
      <c r="H155" s="864"/>
      <c r="I155" s="864"/>
      <c r="J155" s="864"/>
      <c r="K155" s="864"/>
      <c r="L155" s="864"/>
      <c r="M155" s="864"/>
      <c r="N155" s="864"/>
      <c r="O155" s="864"/>
      <c r="P155" s="864"/>
      <c r="Q155" s="864"/>
      <c r="R155" s="864"/>
      <c r="S155" s="864"/>
      <c r="T155" s="864"/>
      <c r="U155" s="864"/>
      <c r="V155" s="864"/>
      <c r="W155" s="864"/>
      <c r="X155" s="864"/>
      <c r="Y155" s="864"/>
    </row>
    <row r="156" ht="24.75" customHeight="1">
      <c r="A156" s="864"/>
      <c r="B156" s="865"/>
      <c r="C156" s="865"/>
      <c r="D156" s="865"/>
      <c r="E156" s="865"/>
      <c r="F156" s="865"/>
      <c r="G156" s="865"/>
      <c r="H156" s="864"/>
      <c r="I156" s="864"/>
      <c r="J156" s="864"/>
      <c r="K156" s="864"/>
      <c r="L156" s="864"/>
      <c r="M156" s="864"/>
      <c r="N156" s="864"/>
      <c r="O156" s="864"/>
      <c r="P156" s="864"/>
      <c r="Q156" s="864"/>
      <c r="R156" s="864"/>
      <c r="S156" s="864"/>
      <c r="T156" s="864"/>
      <c r="U156" s="864"/>
      <c r="V156" s="864"/>
      <c r="W156" s="864"/>
      <c r="X156" s="864"/>
      <c r="Y156" s="864"/>
    </row>
    <row r="157" ht="24.75" customHeight="1">
      <c r="A157" s="864"/>
      <c r="B157" s="865"/>
      <c r="C157" s="865"/>
      <c r="D157" s="865"/>
      <c r="E157" s="865"/>
      <c r="F157" s="865"/>
      <c r="G157" s="865"/>
      <c r="H157" s="864"/>
      <c r="I157" s="864"/>
      <c r="J157" s="864"/>
      <c r="K157" s="864"/>
      <c r="L157" s="864"/>
      <c r="M157" s="864"/>
      <c r="N157" s="864"/>
      <c r="O157" s="864"/>
      <c r="P157" s="864"/>
      <c r="Q157" s="864"/>
      <c r="R157" s="864"/>
      <c r="S157" s="864"/>
      <c r="T157" s="864"/>
      <c r="U157" s="864"/>
      <c r="V157" s="864"/>
      <c r="W157" s="864"/>
      <c r="X157" s="864"/>
      <c r="Y157" s="864"/>
    </row>
    <row r="158" ht="24.75" customHeight="1">
      <c r="A158" s="864"/>
      <c r="B158" s="865"/>
      <c r="C158" s="865"/>
      <c r="D158" s="865"/>
      <c r="E158" s="865"/>
      <c r="F158" s="865"/>
      <c r="G158" s="865"/>
      <c r="H158" s="864"/>
      <c r="I158" s="864"/>
      <c r="J158" s="864"/>
      <c r="K158" s="864"/>
      <c r="L158" s="864"/>
      <c r="M158" s="864"/>
      <c r="N158" s="864"/>
      <c r="O158" s="864"/>
      <c r="P158" s="864"/>
      <c r="Q158" s="864"/>
      <c r="R158" s="864"/>
      <c r="S158" s="864"/>
      <c r="T158" s="864"/>
      <c r="U158" s="864"/>
      <c r="V158" s="864"/>
      <c r="W158" s="864"/>
      <c r="X158" s="864"/>
      <c r="Y158" s="864"/>
    </row>
    <row r="159" ht="24.75" customHeight="1">
      <c r="A159" s="864"/>
      <c r="B159" s="865"/>
      <c r="C159" s="865"/>
      <c r="D159" s="865"/>
      <c r="E159" s="865"/>
      <c r="F159" s="865"/>
      <c r="G159" s="865"/>
      <c r="H159" s="864"/>
      <c r="I159" s="864"/>
      <c r="J159" s="864"/>
      <c r="K159" s="864"/>
      <c r="L159" s="864"/>
      <c r="M159" s="864"/>
      <c r="N159" s="864"/>
      <c r="O159" s="864"/>
      <c r="P159" s="864"/>
      <c r="Q159" s="864"/>
      <c r="R159" s="864"/>
      <c r="S159" s="864"/>
      <c r="T159" s="864"/>
      <c r="U159" s="864"/>
      <c r="V159" s="864"/>
      <c r="W159" s="864"/>
      <c r="X159" s="864"/>
      <c r="Y159" s="864"/>
    </row>
    <row r="160" ht="24.75" customHeight="1">
      <c r="A160" s="864"/>
      <c r="B160" s="865"/>
      <c r="C160" s="865"/>
      <c r="D160" s="865"/>
      <c r="E160" s="865"/>
      <c r="F160" s="865"/>
      <c r="G160" s="865"/>
      <c r="H160" s="864"/>
      <c r="I160" s="864"/>
      <c r="J160" s="864"/>
      <c r="K160" s="864"/>
      <c r="L160" s="864"/>
      <c r="M160" s="864"/>
      <c r="N160" s="864"/>
      <c r="O160" s="864"/>
      <c r="P160" s="864"/>
      <c r="Q160" s="864"/>
      <c r="R160" s="864"/>
      <c r="S160" s="864"/>
      <c r="T160" s="864"/>
      <c r="U160" s="864"/>
      <c r="V160" s="864"/>
      <c r="W160" s="864"/>
      <c r="X160" s="864"/>
      <c r="Y160" s="864"/>
    </row>
    <row r="161" ht="24.75" customHeight="1">
      <c r="A161" s="864"/>
      <c r="B161" s="865"/>
      <c r="C161" s="865"/>
      <c r="D161" s="865"/>
      <c r="E161" s="865"/>
      <c r="F161" s="865"/>
      <c r="G161" s="865"/>
      <c r="H161" s="864"/>
      <c r="I161" s="864"/>
      <c r="J161" s="864"/>
      <c r="K161" s="864"/>
      <c r="L161" s="864"/>
      <c r="M161" s="864"/>
      <c r="N161" s="864"/>
      <c r="O161" s="864"/>
      <c r="P161" s="864"/>
      <c r="Q161" s="864"/>
      <c r="R161" s="864"/>
      <c r="S161" s="864"/>
      <c r="T161" s="864"/>
      <c r="U161" s="864"/>
      <c r="V161" s="864"/>
      <c r="W161" s="864"/>
      <c r="X161" s="864"/>
      <c r="Y161" s="864"/>
    </row>
    <row r="162" ht="24.75" customHeight="1">
      <c r="A162" s="864"/>
      <c r="B162" s="865"/>
      <c r="C162" s="865"/>
      <c r="D162" s="865"/>
      <c r="E162" s="865"/>
      <c r="F162" s="865"/>
      <c r="G162" s="865"/>
      <c r="H162" s="864"/>
      <c r="I162" s="864"/>
      <c r="J162" s="864"/>
      <c r="K162" s="864"/>
      <c r="L162" s="864"/>
      <c r="M162" s="864"/>
      <c r="N162" s="864"/>
      <c r="O162" s="864"/>
      <c r="P162" s="864"/>
      <c r="Q162" s="864"/>
      <c r="R162" s="864"/>
      <c r="S162" s="864"/>
      <c r="T162" s="864"/>
      <c r="U162" s="864"/>
      <c r="V162" s="864"/>
      <c r="W162" s="864"/>
      <c r="X162" s="864"/>
      <c r="Y162" s="864"/>
    </row>
    <row r="163" ht="24.75" customHeight="1">
      <c r="A163" s="864"/>
      <c r="B163" s="865"/>
      <c r="C163" s="865"/>
      <c r="D163" s="865"/>
      <c r="E163" s="865"/>
      <c r="F163" s="865"/>
      <c r="G163" s="865"/>
      <c r="H163" s="864"/>
      <c r="I163" s="864"/>
      <c r="J163" s="864"/>
      <c r="K163" s="864"/>
      <c r="L163" s="864"/>
      <c r="M163" s="864"/>
      <c r="N163" s="864"/>
      <c r="O163" s="864"/>
      <c r="P163" s="864"/>
      <c r="Q163" s="864"/>
      <c r="R163" s="864"/>
      <c r="S163" s="864"/>
      <c r="T163" s="864"/>
      <c r="U163" s="864"/>
      <c r="V163" s="864"/>
      <c r="W163" s="864"/>
      <c r="X163" s="864"/>
      <c r="Y163" s="864"/>
    </row>
    <row r="164" ht="24.75" customHeight="1">
      <c r="A164" s="864"/>
      <c r="B164" s="865"/>
      <c r="C164" s="865"/>
      <c r="D164" s="865"/>
      <c r="E164" s="865"/>
      <c r="F164" s="865"/>
      <c r="G164" s="865"/>
      <c r="H164" s="864"/>
      <c r="I164" s="864"/>
      <c r="J164" s="864"/>
      <c r="K164" s="864"/>
      <c r="L164" s="864"/>
      <c r="M164" s="864"/>
      <c r="N164" s="864"/>
      <c r="O164" s="864"/>
      <c r="P164" s="864"/>
      <c r="Q164" s="864"/>
      <c r="R164" s="864"/>
      <c r="S164" s="864"/>
      <c r="T164" s="864"/>
      <c r="U164" s="864"/>
      <c r="V164" s="864"/>
      <c r="W164" s="864"/>
      <c r="X164" s="864"/>
      <c r="Y164" s="864"/>
    </row>
    <row r="165" ht="24.75" customHeight="1">
      <c r="A165" s="864"/>
      <c r="B165" s="865"/>
      <c r="C165" s="865"/>
      <c r="D165" s="865"/>
      <c r="E165" s="865"/>
      <c r="F165" s="865"/>
      <c r="G165" s="865"/>
      <c r="H165" s="864"/>
      <c r="I165" s="864"/>
      <c r="J165" s="864"/>
      <c r="K165" s="864"/>
      <c r="L165" s="864"/>
      <c r="M165" s="864"/>
      <c r="N165" s="864"/>
      <c r="O165" s="864"/>
      <c r="P165" s="864"/>
      <c r="Q165" s="864"/>
      <c r="R165" s="864"/>
      <c r="S165" s="864"/>
      <c r="T165" s="864"/>
      <c r="U165" s="864"/>
      <c r="V165" s="864"/>
      <c r="W165" s="864"/>
      <c r="X165" s="864"/>
      <c r="Y165" s="864"/>
    </row>
    <row r="166" ht="24.75" customHeight="1">
      <c r="A166" s="864"/>
      <c r="B166" s="865"/>
      <c r="C166" s="865"/>
      <c r="D166" s="865"/>
      <c r="E166" s="865"/>
      <c r="F166" s="865"/>
      <c r="G166" s="865"/>
      <c r="H166" s="864"/>
      <c r="I166" s="864"/>
      <c r="J166" s="864"/>
      <c r="K166" s="864"/>
      <c r="L166" s="864"/>
      <c r="M166" s="864"/>
      <c r="N166" s="864"/>
      <c r="O166" s="864"/>
      <c r="P166" s="864"/>
      <c r="Q166" s="864"/>
      <c r="R166" s="864"/>
      <c r="S166" s="864"/>
      <c r="T166" s="864"/>
      <c r="U166" s="864"/>
      <c r="V166" s="864"/>
      <c r="W166" s="864"/>
      <c r="X166" s="864"/>
      <c r="Y166" s="864"/>
    </row>
    <row r="167" ht="24.75" customHeight="1">
      <c r="A167" s="864"/>
      <c r="B167" s="865"/>
      <c r="C167" s="865"/>
      <c r="D167" s="865"/>
      <c r="E167" s="865"/>
      <c r="F167" s="865"/>
      <c r="G167" s="865"/>
      <c r="H167" s="864"/>
      <c r="I167" s="864"/>
      <c r="J167" s="864"/>
      <c r="K167" s="864"/>
      <c r="L167" s="864"/>
      <c r="M167" s="864"/>
      <c r="N167" s="864"/>
      <c r="O167" s="864"/>
      <c r="P167" s="864"/>
      <c r="Q167" s="864"/>
      <c r="R167" s="864"/>
      <c r="S167" s="864"/>
      <c r="T167" s="864"/>
      <c r="U167" s="864"/>
      <c r="V167" s="864"/>
      <c r="W167" s="864"/>
      <c r="X167" s="864"/>
      <c r="Y167" s="864"/>
    </row>
    <row r="168" ht="24.75" customHeight="1">
      <c r="A168" s="864"/>
      <c r="B168" s="865"/>
      <c r="C168" s="865"/>
      <c r="D168" s="865"/>
      <c r="E168" s="865"/>
      <c r="F168" s="865"/>
      <c r="G168" s="865"/>
      <c r="H168" s="864"/>
      <c r="I168" s="864"/>
      <c r="J168" s="864"/>
      <c r="K168" s="864"/>
      <c r="L168" s="864"/>
      <c r="M168" s="864"/>
      <c r="N168" s="864"/>
      <c r="O168" s="864"/>
      <c r="P168" s="864"/>
      <c r="Q168" s="864"/>
      <c r="R168" s="864"/>
      <c r="S168" s="864"/>
      <c r="T168" s="864"/>
      <c r="U168" s="864"/>
      <c r="V168" s="864"/>
      <c r="W168" s="864"/>
      <c r="X168" s="864"/>
      <c r="Y168" s="864"/>
    </row>
    <row r="169" ht="24.75" customHeight="1">
      <c r="A169" s="864"/>
      <c r="B169" s="865"/>
      <c r="C169" s="865"/>
      <c r="D169" s="865"/>
      <c r="E169" s="865"/>
      <c r="F169" s="865"/>
      <c r="G169" s="865"/>
      <c r="H169" s="864"/>
      <c r="I169" s="864"/>
      <c r="J169" s="864"/>
      <c r="K169" s="864"/>
      <c r="L169" s="864"/>
      <c r="M169" s="864"/>
      <c r="N169" s="864"/>
      <c r="O169" s="864"/>
      <c r="P169" s="864"/>
      <c r="Q169" s="864"/>
      <c r="R169" s="864"/>
      <c r="S169" s="864"/>
      <c r="T169" s="864"/>
      <c r="U169" s="864"/>
      <c r="V169" s="864"/>
      <c r="W169" s="864"/>
      <c r="X169" s="864"/>
      <c r="Y169" s="864"/>
    </row>
    <row r="170" ht="24.75" customHeight="1">
      <c r="A170" s="864"/>
      <c r="B170" s="865"/>
      <c r="C170" s="865"/>
      <c r="D170" s="865"/>
      <c r="E170" s="865"/>
      <c r="F170" s="865"/>
      <c r="G170" s="865"/>
      <c r="H170" s="864"/>
      <c r="I170" s="864"/>
      <c r="J170" s="864"/>
      <c r="K170" s="864"/>
      <c r="L170" s="864"/>
      <c r="M170" s="864"/>
      <c r="N170" s="864"/>
      <c r="O170" s="864"/>
      <c r="P170" s="864"/>
      <c r="Q170" s="864"/>
      <c r="R170" s="864"/>
      <c r="S170" s="864"/>
      <c r="T170" s="864"/>
      <c r="U170" s="864"/>
      <c r="V170" s="864"/>
      <c r="W170" s="864"/>
      <c r="X170" s="864"/>
      <c r="Y170" s="864"/>
    </row>
    <row r="171" ht="24.75" customHeight="1">
      <c r="A171" s="864"/>
      <c r="B171" s="865"/>
      <c r="C171" s="865"/>
      <c r="D171" s="865"/>
      <c r="E171" s="865"/>
      <c r="F171" s="865"/>
      <c r="G171" s="865"/>
      <c r="H171" s="864"/>
      <c r="I171" s="864"/>
      <c r="J171" s="864"/>
      <c r="K171" s="864"/>
      <c r="L171" s="864"/>
      <c r="M171" s="864"/>
      <c r="N171" s="864"/>
      <c r="O171" s="864"/>
      <c r="P171" s="864"/>
      <c r="Q171" s="864"/>
      <c r="R171" s="864"/>
      <c r="S171" s="864"/>
      <c r="T171" s="864"/>
      <c r="U171" s="864"/>
      <c r="V171" s="864"/>
      <c r="W171" s="864"/>
      <c r="X171" s="864"/>
      <c r="Y171" s="864"/>
    </row>
    <row r="172" ht="24.75" customHeight="1">
      <c r="A172" s="864"/>
      <c r="B172" s="865"/>
      <c r="C172" s="865"/>
      <c r="D172" s="865"/>
      <c r="E172" s="865"/>
      <c r="F172" s="865"/>
      <c r="G172" s="865"/>
      <c r="H172" s="864"/>
      <c r="I172" s="864"/>
      <c r="J172" s="864"/>
      <c r="K172" s="864"/>
      <c r="L172" s="864"/>
      <c r="M172" s="864"/>
      <c r="N172" s="864"/>
      <c r="O172" s="864"/>
      <c r="P172" s="864"/>
      <c r="Q172" s="864"/>
      <c r="R172" s="864"/>
      <c r="S172" s="864"/>
      <c r="T172" s="864"/>
      <c r="U172" s="864"/>
      <c r="V172" s="864"/>
      <c r="W172" s="864"/>
      <c r="X172" s="864"/>
      <c r="Y172" s="864"/>
    </row>
    <row r="173" ht="24.75" customHeight="1">
      <c r="A173" s="864"/>
      <c r="B173" s="865"/>
      <c r="C173" s="865"/>
      <c r="D173" s="865"/>
      <c r="E173" s="865"/>
      <c r="F173" s="865"/>
      <c r="G173" s="865"/>
      <c r="H173" s="864"/>
      <c r="I173" s="864"/>
      <c r="J173" s="864"/>
      <c r="K173" s="864"/>
      <c r="L173" s="864"/>
      <c r="M173" s="864"/>
      <c r="N173" s="864"/>
      <c r="O173" s="864"/>
      <c r="P173" s="864"/>
      <c r="Q173" s="864"/>
      <c r="R173" s="864"/>
      <c r="S173" s="864"/>
      <c r="T173" s="864"/>
      <c r="U173" s="864"/>
      <c r="V173" s="864"/>
      <c r="W173" s="864"/>
      <c r="X173" s="864"/>
      <c r="Y173" s="864"/>
    </row>
    <row r="174" ht="24.75" customHeight="1">
      <c r="A174" s="864"/>
      <c r="B174" s="865"/>
      <c r="C174" s="865"/>
      <c r="D174" s="865"/>
      <c r="E174" s="865"/>
      <c r="F174" s="865"/>
      <c r="G174" s="865"/>
      <c r="H174" s="864"/>
      <c r="I174" s="864"/>
      <c r="J174" s="864"/>
      <c r="K174" s="864"/>
      <c r="L174" s="864"/>
      <c r="M174" s="864"/>
      <c r="N174" s="864"/>
      <c r="O174" s="864"/>
      <c r="P174" s="864"/>
      <c r="Q174" s="864"/>
      <c r="R174" s="864"/>
      <c r="S174" s="864"/>
      <c r="T174" s="864"/>
      <c r="U174" s="864"/>
      <c r="V174" s="864"/>
      <c r="W174" s="864"/>
      <c r="X174" s="864"/>
      <c r="Y174" s="864"/>
    </row>
    <row r="175" ht="24.75" customHeight="1">
      <c r="A175" s="864"/>
      <c r="B175" s="865"/>
      <c r="C175" s="865"/>
      <c r="D175" s="865"/>
      <c r="E175" s="865"/>
      <c r="F175" s="865"/>
      <c r="G175" s="865"/>
      <c r="H175" s="864"/>
      <c r="I175" s="864"/>
      <c r="J175" s="864"/>
      <c r="K175" s="864"/>
      <c r="L175" s="864"/>
      <c r="M175" s="864"/>
      <c r="N175" s="864"/>
      <c r="O175" s="864"/>
      <c r="P175" s="864"/>
      <c r="Q175" s="864"/>
      <c r="R175" s="864"/>
      <c r="S175" s="864"/>
      <c r="T175" s="864"/>
      <c r="U175" s="864"/>
      <c r="V175" s="864"/>
      <c r="W175" s="864"/>
      <c r="X175" s="864"/>
      <c r="Y175" s="864"/>
    </row>
    <row r="176" ht="24.75" customHeight="1">
      <c r="A176" s="864"/>
      <c r="B176" s="865"/>
      <c r="C176" s="865"/>
      <c r="D176" s="865"/>
      <c r="E176" s="865"/>
      <c r="F176" s="865"/>
      <c r="G176" s="865"/>
      <c r="H176" s="864"/>
      <c r="I176" s="864"/>
      <c r="J176" s="864"/>
      <c r="K176" s="864"/>
      <c r="L176" s="864"/>
      <c r="M176" s="864"/>
      <c r="N176" s="864"/>
      <c r="O176" s="864"/>
      <c r="P176" s="864"/>
      <c r="Q176" s="864"/>
      <c r="R176" s="864"/>
      <c r="S176" s="864"/>
      <c r="T176" s="864"/>
      <c r="U176" s="864"/>
      <c r="V176" s="864"/>
      <c r="W176" s="864"/>
      <c r="X176" s="864"/>
      <c r="Y176" s="864"/>
    </row>
    <row r="177" ht="24.75" customHeight="1">
      <c r="A177" s="864"/>
      <c r="B177" s="865"/>
      <c r="C177" s="865"/>
      <c r="D177" s="865"/>
      <c r="E177" s="865"/>
      <c r="F177" s="865"/>
      <c r="G177" s="865"/>
      <c r="H177" s="864"/>
      <c r="I177" s="864"/>
      <c r="J177" s="864"/>
      <c r="K177" s="864"/>
      <c r="L177" s="864"/>
      <c r="M177" s="864"/>
      <c r="N177" s="864"/>
      <c r="O177" s="864"/>
      <c r="P177" s="864"/>
      <c r="Q177" s="864"/>
      <c r="R177" s="864"/>
      <c r="S177" s="864"/>
      <c r="T177" s="864"/>
      <c r="U177" s="864"/>
      <c r="V177" s="864"/>
      <c r="W177" s="864"/>
      <c r="X177" s="864"/>
      <c r="Y177" s="864"/>
    </row>
    <row r="178" ht="24.75" customHeight="1">
      <c r="A178" s="864"/>
      <c r="B178" s="865"/>
      <c r="C178" s="865"/>
      <c r="D178" s="865"/>
      <c r="E178" s="865"/>
      <c r="F178" s="865"/>
      <c r="G178" s="865"/>
      <c r="H178" s="864"/>
      <c r="I178" s="864"/>
      <c r="J178" s="864"/>
      <c r="K178" s="864"/>
      <c r="L178" s="864"/>
      <c r="M178" s="864"/>
      <c r="N178" s="864"/>
      <c r="O178" s="864"/>
      <c r="P178" s="864"/>
      <c r="Q178" s="864"/>
      <c r="R178" s="864"/>
      <c r="S178" s="864"/>
      <c r="T178" s="864"/>
      <c r="U178" s="864"/>
      <c r="V178" s="864"/>
      <c r="W178" s="864"/>
      <c r="X178" s="864"/>
      <c r="Y178" s="864"/>
    </row>
    <row r="179" ht="24.75" customHeight="1">
      <c r="A179" s="864"/>
      <c r="B179" s="865"/>
      <c r="C179" s="865"/>
      <c r="D179" s="865"/>
      <c r="E179" s="865"/>
      <c r="F179" s="865"/>
      <c r="G179" s="865"/>
      <c r="H179" s="864"/>
      <c r="I179" s="864"/>
      <c r="J179" s="864"/>
      <c r="K179" s="864"/>
      <c r="L179" s="864"/>
      <c r="M179" s="864"/>
      <c r="N179" s="864"/>
      <c r="O179" s="864"/>
      <c r="P179" s="864"/>
      <c r="Q179" s="864"/>
      <c r="R179" s="864"/>
      <c r="S179" s="864"/>
      <c r="T179" s="864"/>
      <c r="U179" s="864"/>
      <c r="V179" s="864"/>
      <c r="W179" s="864"/>
      <c r="X179" s="864"/>
      <c r="Y179" s="864"/>
    </row>
    <row r="180" ht="24.75" customHeight="1">
      <c r="A180" s="864"/>
      <c r="B180" s="865"/>
      <c r="C180" s="865"/>
      <c r="D180" s="865"/>
      <c r="E180" s="865"/>
      <c r="F180" s="865"/>
      <c r="G180" s="865"/>
      <c r="H180" s="864"/>
      <c r="I180" s="864"/>
      <c r="J180" s="864"/>
      <c r="K180" s="864"/>
      <c r="L180" s="864"/>
      <c r="M180" s="864"/>
      <c r="N180" s="864"/>
      <c r="O180" s="864"/>
      <c r="P180" s="864"/>
      <c r="Q180" s="864"/>
      <c r="R180" s="864"/>
      <c r="S180" s="864"/>
      <c r="T180" s="864"/>
      <c r="U180" s="864"/>
      <c r="V180" s="864"/>
      <c r="W180" s="864"/>
      <c r="X180" s="864"/>
      <c r="Y180" s="864"/>
    </row>
    <row r="181" ht="24.75" customHeight="1">
      <c r="A181" s="864"/>
      <c r="B181" s="865"/>
      <c r="C181" s="865"/>
      <c r="D181" s="865"/>
      <c r="E181" s="865"/>
      <c r="F181" s="865"/>
      <c r="G181" s="865"/>
      <c r="H181" s="864"/>
      <c r="I181" s="864"/>
      <c r="J181" s="864"/>
      <c r="K181" s="864"/>
      <c r="L181" s="864"/>
      <c r="M181" s="864"/>
      <c r="N181" s="864"/>
      <c r="O181" s="864"/>
      <c r="P181" s="864"/>
      <c r="Q181" s="864"/>
      <c r="R181" s="864"/>
      <c r="S181" s="864"/>
      <c r="T181" s="864"/>
      <c r="U181" s="864"/>
      <c r="V181" s="864"/>
      <c r="W181" s="864"/>
      <c r="X181" s="864"/>
      <c r="Y181" s="864"/>
    </row>
    <row r="182" ht="24.75" customHeight="1">
      <c r="A182" s="864"/>
      <c r="B182" s="865"/>
      <c r="C182" s="865"/>
      <c r="D182" s="865"/>
      <c r="E182" s="865"/>
      <c r="F182" s="865"/>
      <c r="G182" s="865"/>
      <c r="H182" s="864"/>
      <c r="I182" s="864"/>
      <c r="J182" s="864"/>
      <c r="K182" s="864"/>
      <c r="L182" s="864"/>
      <c r="M182" s="864"/>
      <c r="N182" s="864"/>
      <c r="O182" s="864"/>
      <c r="P182" s="864"/>
      <c r="Q182" s="864"/>
      <c r="R182" s="864"/>
      <c r="S182" s="864"/>
      <c r="T182" s="864"/>
      <c r="U182" s="864"/>
      <c r="V182" s="864"/>
      <c r="W182" s="864"/>
      <c r="X182" s="864"/>
      <c r="Y182" s="864"/>
    </row>
    <row r="183" ht="24.75" customHeight="1">
      <c r="A183" s="864"/>
      <c r="B183" s="865"/>
      <c r="C183" s="865"/>
      <c r="D183" s="865"/>
      <c r="E183" s="865"/>
      <c r="F183" s="865"/>
      <c r="G183" s="865"/>
      <c r="H183" s="864"/>
      <c r="I183" s="864"/>
      <c r="J183" s="864"/>
      <c r="K183" s="864"/>
      <c r="L183" s="864"/>
      <c r="M183" s="864"/>
      <c r="N183" s="864"/>
      <c r="O183" s="864"/>
      <c r="P183" s="864"/>
      <c r="Q183" s="864"/>
      <c r="R183" s="864"/>
      <c r="S183" s="864"/>
      <c r="T183" s="864"/>
      <c r="U183" s="864"/>
      <c r="V183" s="864"/>
      <c r="W183" s="864"/>
      <c r="X183" s="864"/>
      <c r="Y183" s="864"/>
    </row>
    <row r="184" ht="24.75" customHeight="1">
      <c r="A184" s="864"/>
      <c r="B184" s="865"/>
      <c r="C184" s="865"/>
      <c r="D184" s="865"/>
      <c r="E184" s="865"/>
      <c r="F184" s="865"/>
      <c r="G184" s="865"/>
      <c r="H184" s="864"/>
      <c r="I184" s="864"/>
      <c r="J184" s="864"/>
      <c r="K184" s="864"/>
      <c r="L184" s="864"/>
      <c r="M184" s="864"/>
      <c r="N184" s="864"/>
      <c r="O184" s="864"/>
      <c r="P184" s="864"/>
      <c r="Q184" s="864"/>
      <c r="R184" s="864"/>
      <c r="S184" s="864"/>
      <c r="T184" s="864"/>
      <c r="U184" s="864"/>
      <c r="V184" s="864"/>
      <c r="W184" s="864"/>
      <c r="X184" s="864"/>
      <c r="Y184" s="864"/>
    </row>
    <row r="185" ht="24.75" customHeight="1">
      <c r="A185" s="864"/>
      <c r="B185" s="865"/>
      <c r="C185" s="865"/>
      <c r="D185" s="865"/>
      <c r="E185" s="865"/>
      <c r="F185" s="865"/>
      <c r="G185" s="865"/>
      <c r="H185" s="864"/>
      <c r="I185" s="864"/>
      <c r="J185" s="864"/>
      <c r="K185" s="864"/>
      <c r="L185" s="864"/>
      <c r="M185" s="864"/>
      <c r="N185" s="864"/>
      <c r="O185" s="864"/>
      <c r="P185" s="864"/>
      <c r="Q185" s="864"/>
      <c r="R185" s="864"/>
      <c r="S185" s="864"/>
      <c r="T185" s="864"/>
      <c r="U185" s="864"/>
      <c r="V185" s="864"/>
      <c r="W185" s="864"/>
      <c r="X185" s="864"/>
      <c r="Y185" s="864"/>
    </row>
    <row r="186" ht="24.75" customHeight="1">
      <c r="A186" s="864"/>
      <c r="B186" s="865"/>
      <c r="C186" s="865"/>
      <c r="D186" s="865"/>
      <c r="E186" s="865"/>
      <c r="F186" s="865"/>
      <c r="G186" s="865"/>
      <c r="H186" s="864"/>
      <c r="I186" s="864"/>
      <c r="J186" s="864"/>
      <c r="K186" s="864"/>
      <c r="L186" s="864"/>
      <c r="M186" s="864"/>
      <c r="N186" s="864"/>
      <c r="O186" s="864"/>
      <c r="P186" s="864"/>
      <c r="Q186" s="864"/>
      <c r="R186" s="864"/>
      <c r="S186" s="864"/>
      <c r="T186" s="864"/>
      <c r="U186" s="864"/>
      <c r="V186" s="864"/>
      <c r="W186" s="864"/>
      <c r="X186" s="864"/>
      <c r="Y186" s="864"/>
    </row>
    <row r="187" ht="24.75" customHeight="1">
      <c r="A187" s="864"/>
      <c r="B187" s="865"/>
      <c r="C187" s="865"/>
      <c r="D187" s="865"/>
      <c r="E187" s="865"/>
      <c r="F187" s="865"/>
      <c r="G187" s="865"/>
      <c r="H187" s="864"/>
      <c r="I187" s="864"/>
      <c r="J187" s="864"/>
      <c r="K187" s="864"/>
      <c r="L187" s="864"/>
      <c r="M187" s="864"/>
      <c r="N187" s="864"/>
      <c r="O187" s="864"/>
      <c r="P187" s="864"/>
      <c r="Q187" s="864"/>
      <c r="R187" s="864"/>
      <c r="S187" s="864"/>
      <c r="T187" s="864"/>
      <c r="U187" s="864"/>
      <c r="V187" s="864"/>
      <c r="W187" s="864"/>
      <c r="X187" s="864"/>
      <c r="Y187" s="864"/>
    </row>
    <row r="188" ht="24.75" customHeight="1">
      <c r="A188" s="864"/>
      <c r="B188" s="865"/>
      <c r="C188" s="865"/>
      <c r="D188" s="865"/>
      <c r="E188" s="865"/>
      <c r="F188" s="865"/>
      <c r="G188" s="865"/>
      <c r="H188" s="864"/>
      <c r="I188" s="864"/>
      <c r="J188" s="864"/>
      <c r="K188" s="864"/>
      <c r="L188" s="864"/>
      <c r="M188" s="864"/>
      <c r="N188" s="864"/>
      <c r="O188" s="864"/>
      <c r="P188" s="864"/>
      <c r="Q188" s="864"/>
      <c r="R188" s="864"/>
      <c r="S188" s="864"/>
      <c r="T188" s="864"/>
      <c r="U188" s="864"/>
      <c r="V188" s="864"/>
      <c r="W188" s="864"/>
      <c r="X188" s="864"/>
      <c r="Y188" s="864"/>
    </row>
    <row r="189" ht="24.75" customHeight="1">
      <c r="A189" s="864"/>
      <c r="B189" s="865"/>
      <c r="C189" s="865"/>
      <c r="D189" s="865"/>
      <c r="E189" s="865"/>
      <c r="F189" s="865"/>
      <c r="G189" s="865"/>
      <c r="H189" s="864"/>
      <c r="I189" s="864"/>
      <c r="J189" s="864"/>
      <c r="K189" s="864"/>
      <c r="L189" s="864"/>
      <c r="M189" s="864"/>
      <c r="N189" s="864"/>
      <c r="O189" s="864"/>
      <c r="P189" s="864"/>
      <c r="Q189" s="864"/>
      <c r="R189" s="864"/>
      <c r="S189" s="864"/>
      <c r="T189" s="864"/>
      <c r="U189" s="864"/>
      <c r="V189" s="864"/>
      <c r="W189" s="864"/>
      <c r="X189" s="864"/>
      <c r="Y189" s="864"/>
    </row>
    <row r="190" ht="24.75" customHeight="1">
      <c r="A190" s="864"/>
      <c r="B190" s="865"/>
      <c r="C190" s="865"/>
      <c r="D190" s="865"/>
      <c r="E190" s="865"/>
      <c r="F190" s="865"/>
      <c r="G190" s="865"/>
      <c r="H190" s="864"/>
      <c r="I190" s="864"/>
      <c r="J190" s="864"/>
      <c r="K190" s="864"/>
      <c r="L190" s="864"/>
      <c r="M190" s="864"/>
      <c r="N190" s="864"/>
      <c r="O190" s="864"/>
      <c r="P190" s="864"/>
      <c r="Q190" s="864"/>
      <c r="R190" s="864"/>
      <c r="S190" s="864"/>
      <c r="T190" s="864"/>
      <c r="U190" s="864"/>
      <c r="V190" s="864"/>
      <c r="W190" s="864"/>
      <c r="X190" s="864"/>
      <c r="Y190" s="864"/>
    </row>
    <row r="191" ht="24.75" customHeight="1">
      <c r="A191" s="864"/>
      <c r="B191" s="865"/>
      <c r="C191" s="865"/>
      <c r="D191" s="865"/>
      <c r="E191" s="865"/>
      <c r="F191" s="865"/>
      <c r="G191" s="865"/>
      <c r="H191" s="864"/>
      <c r="I191" s="864"/>
      <c r="J191" s="864"/>
      <c r="K191" s="864"/>
      <c r="L191" s="864"/>
      <c r="M191" s="864"/>
      <c r="N191" s="864"/>
      <c r="O191" s="864"/>
      <c r="P191" s="864"/>
      <c r="Q191" s="864"/>
      <c r="R191" s="864"/>
      <c r="S191" s="864"/>
      <c r="T191" s="864"/>
      <c r="U191" s="864"/>
      <c r="V191" s="864"/>
      <c r="W191" s="864"/>
      <c r="X191" s="864"/>
      <c r="Y191" s="864"/>
    </row>
    <row r="192" ht="24.75" customHeight="1">
      <c r="A192" s="864"/>
      <c r="B192" s="865"/>
      <c r="C192" s="865"/>
      <c r="D192" s="865"/>
      <c r="E192" s="865"/>
      <c r="F192" s="865"/>
      <c r="G192" s="865"/>
      <c r="H192" s="864"/>
      <c r="I192" s="864"/>
      <c r="J192" s="864"/>
      <c r="K192" s="864"/>
      <c r="L192" s="864"/>
      <c r="M192" s="864"/>
      <c r="N192" s="864"/>
      <c r="O192" s="864"/>
      <c r="P192" s="864"/>
      <c r="Q192" s="864"/>
      <c r="R192" s="864"/>
      <c r="S192" s="864"/>
      <c r="T192" s="864"/>
      <c r="U192" s="864"/>
      <c r="V192" s="864"/>
      <c r="W192" s="864"/>
      <c r="X192" s="864"/>
      <c r="Y192" s="864"/>
    </row>
    <row r="193" ht="24.75" customHeight="1">
      <c r="A193" s="864"/>
      <c r="B193" s="865"/>
      <c r="C193" s="865"/>
      <c r="D193" s="865"/>
      <c r="E193" s="865"/>
      <c r="F193" s="865"/>
      <c r="G193" s="865"/>
      <c r="H193" s="864"/>
      <c r="I193" s="864"/>
      <c r="J193" s="864"/>
      <c r="K193" s="864"/>
      <c r="L193" s="864"/>
      <c r="M193" s="864"/>
      <c r="N193" s="864"/>
      <c r="O193" s="864"/>
      <c r="P193" s="864"/>
      <c r="Q193" s="864"/>
      <c r="R193" s="864"/>
      <c r="S193" s="864"/>
      <c r="T193" s="864"/>
      <c r="U193" s="864"/>
      <c r="V193" s="864"/>
      <c r="W193" s="864"/>
      <c r="X193" s="864"/>
      <c r="Y193" s="864"/>
    </row>
    <row r="194" ht="24.75" customHeight="1">
      <c r="A194" s="864"/>
      <c r="B194" s="865"/>
      <c r="C194" s="865"/>
      <c r="D194" s="865"/>
      <c r="E194" s="865"/>
      <c r="F194" s="865"/>
      <c r="G194" s="865"/>
      <c r="H194" s="864"/>
      <c r="I194" s="864"/>
      <c r="J194" s="864"/>
      <c r="K194" s="864"/>
      <c r="L194" s="864"/>
      <c r="M194" s="864"/>
      <c r="N194" s="864"/>
      <c r="O194" s="864"/>
      <c r="P194" s="864"/>
      <c r="Q194" s="864"/>
      <c r="R194" s="864"/>
      <c r="S194" s="864"/>
      <c r="T194" s="864"/>
      <c r="U194" s="864"/>
      <c r="V194" s="864"/>
      <c r="W194" s="864"/>
      <c r="X194" s="864"/>
      <c r="Y194" s="864"/>
    </row>
    <row r="195" ht="24.75" customHeight="1">
      <c r="A195" s="864"/>
      <c r="B195" s="865"/>
      <c r="C195" s="865"/>
      <c r="D195" s="865"/>
      <c r="E195" s="865"/>
      <c r="F195" s="865"/>
      <c r="G195" s="865"/>
      <c r="H195" s="864"/>
      <c r="I195" s="864"/>
      <c r="J195" s="864"/>
      <c r="K195" s="864"/>
      <c r="L195" s="864"/>
      <c r="M195" s="864"/>
      <c r="N195" s="864"/>
      <c r="O195" s="864"/>
      <c r="P195" s="864"/>
      <c r="Q195" s="864"/>
      <c r="R195" s="864"/>
      <c r="S195" s="864"/>
      <c r="T195" s="864"/>
      <c r="U195" s="864"/>
      <c r="V195" s="864"/>
      <c r="W195" s="864"/>
      <c r="X195" s="864"/>
      <c r="Y195" s="864"/>
    </row>
    <row r="196" ht="24.75" customHeight="1">
      <c r="A196" s="864"/>
      <c r="B196" s="865"/>
      <c r="C196" s="865"/>
      <c r="D196" s="865"/>
      <c r="E196" s="865"/>
      <c r="F196" s="865"/>
      <c r="G196" s="865"/>
      <c r="H196" s="864"/>
      <c r="I196" s="864"/>
      <c r="J196" s="864"/>
      <c r="K196" s="864"/>
      <c r="L196" s="864"/>
      <c r="M196" s="864"/>
      <c r="N196" s="864"/>
      <c r="O196" s="864"/>
      <c r="P196" s="864"/>
      <c r="Q196" s="864"/>
      <c r="R196" s="864"/>
      <c r="S196" s="864"/>
      <c r="T196" s="864"/>
      <c r="U196" s="864"/>
      <c r="V196" s="864"/>
      <c r="W196" s="864"/>
      <c r="X196" s="864"/>
      <c r="Y196" s="864"/>
    </row>
    <row r="197" ht="24.75" customHeight="1">
      <c r="A197" s="864"/>
      <c r="B197" s="865"/>
      <c r="C197" s="865"/>
      <c r="D197" s="865"/>
      <c r="E197" s="865"/>
      <c r="F197" s="865"/>
      <c r="G197" s="865"/>
      <c r="H197" s="864"/>
      <c r="I197" s="864"/>
      <c r="J197" s="864"/>
      <c r="K197" s="864"/>
      <c r="L197" s="864"/>
      <c r="M197" s="864"/>
      <c r="N197" s="864"/>
      <c r="O197" s="864"/>
      <c r="P197" s="864"/>
      <c r="Q197" s="864"/>
      <c r="R197" s="864"/>
      <c r="S197" s="864"/>
      <c r="T197" s="864"/>
      <c r="U197" s="864"/>
      <c r="V197" s="864"/>
      <c r="W197" s="864"/>
      <c r="X197" s="864"/>
      <c r="Y197" s="864"/>
    </row>
    <row r="198" ht="24.75" customHeight="1">
      <c r="A198" s="864"/>
      <c r="B198" s="865"/>
      <c r="C198" s="865"/>
      <c r="D198" s="865"/>
      <c r="E198" s="865"/>
      <c r="F198" s="865"/>
      <c r="G198" s="865"/>
      <c r="H198" s="864"/>
      <c r="I198" s="864"/>
      <c r="J198" s="864"/>
      <c r="K198" s="864"/>
      <c r="L198" s="864"/>
      <c r="M198" s="864"/>
      <c r="N198" s="864"/>
      <c r="O198" s="864"/>
      <c r="P198" s="864"/>
      <c r="Q198" s="864"/>
      <c r="R198" s="864"/>
      <c r="S198" s="864"/>
      <c r="T198" s="864"/>
      <c r="U198" s="864"/>
      <c r="V198" s="864"/>
      <c r="W198" s="864"/>
      <c r="X198" s="864"/>
      <c r="Y198" s="864"/>
    </row>
    <row r="199" ht="24.75" customHeight="1">
      <c r="A199" s="864"/>
      <c r="B199" s="865"/>
      <c r="C199" s="865"/>
      <c r="D199" s="865"/>
      <c r="E199" s="865"/>
      <c r="F199" s="865"/>
      <c r="G199" s="865"/>
      <c r="H199" s="864"/>
      <c r="I199" s="864"/>
      <c r="J199" s="864"/>
      <c r="K199" s="864"/>
      <c r="L199" s="864"/>
      <c r="M199" s="864"/>
      <c r="N199" s="864"/>
      <c r="O199" s="864"/>
      <c r="P199" s="864"/>
      <c r="Q199" s="864"/>
      <c r="R199" s="864"/>
      <c r="S199" s="864"/>
      <c r="T199" s="864"/>
      <c r="U199" s="864"/>
      <c r="V199" s="864"/>
      <c r="W199" s="864"/>
      <c r="X199" s="864"/>
      <c r="Y199" s="864"/>
    </row>
    <row r="200" ht="24.75" customHeight="1">
      <c r="A200" s="864"/>
      <c r="B200" s="865"/>
      <c r="C200" s="865"/>
      <c r="D200" s="865"/>
      <c r="E200" s="865"/>
      <c r="F200" s="865"/>
      <c r="G200" s="865"/>
      <c r="H200" s="864"/>
      <c r="I200" s="864"/>
      <c r="J200" s="864"/>
      <c r="K200" s="864"/>
      <c r="L200" s="864"/>
      <c r="M200" s="864"/>
      <c r="N200" s="864"/>
      <c r="O200" s="864"/>
      <c r="P200" s="864"/>
      <c r="Q200" s="864"/>
      <c r="R200" s="864"/>
      <c r="S200" s="864"/>
      <c r="T200" s="864"/>
      <c r="U200" s="864"/>
      <c r="V200" s="864"/>
      <c r="W200" s="864"/>
      <c r="X200" s="864"/>
      <c r="Y200" s="864"/>
    </row>
    <row r="201" ht="24.75" customHeight="1">
      <c r="A201" s="864"/>
      <c r="B201" s="865"/>
      <c r="C201" s="865"/>
      <c r="D201" s="865"/>
      <c r="E201" s="865"/>
      <c r="F201" s="865"/>
      <c r="G201" s="865"/>
      <c r="H201" s="864"/>
      <c r="I201" s="864"/>
      <c r="J201" s="864"/>
      <c r="K201" s="864"/>
      <c r="L201" s="864"/>
      <c r="M201" s="864"/>
      <c r="N201" s="864"/>
      <c r="O201" s="864"/>
      <c r="P201" s="864"/>
      <c r="Q201" s="864"/>
      <c r="R201" s="864"/>
      <c r="S201" s="864"/>
      <c r="T201" s="864"/>
      <c r="U201" s="864"/>
      <c r="V201" s="864"/>
      <c r="W201" s="864"/>
      <c r="X201" s="864"/>
      <c r="Y201" s="864"/>
    </row>
    <row r="202" ht="24.75" customHeight="1">
      <c r="A202" s="864"/>
      <c r="B202" s="865"/>
      <c r="C202" s="865"/>
      <c r="D202" s="865"/>
      <c r="E202" s="865"/>
      <c r="F202" s="865"/>
      <c r="G202" s="865"/>
      <c r="H202" s="864"/>
      <c r="I202" s="864"/>
      <c r="J202" s="864"/>
      <c r="K202" s="864"/>
      <c r="L202" s="864"/>
      <c r="M202" s="864"/>
      <c r="N202" s="864"/>
      <c r="O202" s="864"/>
      <c r="P202" s="864"/>
      <c r="Q202" s="864"/>
      <c r="R202" s="864"/>
      <c r="S202" s="864"/>
      <c r="T202" s="864"/>
      <c r="U202" s="864"/>
      <c r="V202" s="864"/>
      <c r="W202" s="864"/>
      <c r="X202" s="864"/>
      <c r="Y202" s="864"/>
    </row>
    <row r="203" ht="24.75" customHeight="1">
      <c r="A203" s="864"/>
      <c r="B203" s="865"/>
      <c r="C203" s="865"/>
      <c r="D203" s="865"/>
      <c r="E203" s="865"/>
      <c r="F203" s="865"/>
      <c r="G203" s="865"/>
      <c r="H203" s="864"/>
      <c r="I203" s="864"/>
      <c r="J203" s="864"/>
      <c r="K203" s="864"/>
      <c r="L203" s="864"/>
      <c r="M203" s="864"/>
      <c r="N203" s="864"/>
      <c r="O203" s="864"/>
      <c r="P203" s="864"/>
      <c r="Q203" s="864"/>
      <c r="R203" s="864"/>
      <c r="S203" s="864"/>
      <c r="T203" s="864"/>
      <c r="U203" s="864"/>
      <c r="V203" s="864"/>
      <c r="W203" s="864"/>
      <c r="X203" s="864"/>
      <c r="Y203" s="864"/>
    </row>
    <row r="204" ht="24.75" customHeight="1">
      <c r="A204" s="864"/>
      <c r="B204" s="865"/>
      <c r="C204" s="865"/>
      <c r="D204" s="865"/>
      <c r="E204" s="865"/>
      <c r="F204" s="865"/>
      <c r="G204" s="865"/>
      <c r="H204" s="864"/>
      <c r="I204" s="864"/>
      <c r="J204" s="864"/>
      <c r="K204" s="864"/>
      <c r="L204" s="864"/>
      <c r="M204" s="864"/>
      <c r="N204" s="864"/>
      <c r="O204" s="864"/>
      <c r="P204" s="864"/>
      <c r="Q204" s="864"/>
      <c r="R204" s="864"/>
      <c r="S204" s="864"/>
      <c r="T204" s="864"/>
      <c r="U204" s="864"/>
      <c r="V204" s="864"/>
      <c r="W204" s="864"/>
      <c r="X204" s="864"/>
      <c r="Y204" s="864"/>
    </row>
    <row r="205" ht="24.75" customHeight="1">
      <c r="A205" s="864"/>
      <c r="B205" s="865"/>
      <c r="C205" s="865"/>
      <c r="D205" s="865"/>
      <c r="E205" s="865"/>
      <c r="F205" s="865"/>
      <c r="G205" s="865"/>
      <c r="H205" s="864"/>
      <c r="I205" s="864"/>
      <c r="J205" s="864"/>
      <c r="K205" s="864"/>
      <c r="L205" s="864"/>
      <c r="M205" s="864"/>
      <c r="N205" s="864"/>
      <c r="O205" s="864"/>
      <c r="P205" s="864"/>
      <c r="Q205" s="864"/>
      <c r="R205" s="864"/>
      <c r="S205" s="864"/>
      <c r="T205" s="864"/>
      <c r="U205" s="864"/>
      <c r="V205" s="864"/>
      <c r="W205" s="864"/>
      <c r="X205" s="864"/>
      <c r="Y205" s="864"/>
    </row>
    <row r="206" ht="24.75" customHeight="1">
      <c r="A206" s="864"/>
      <c r="B206" s="865"/>
      <c r="C206" s="865"/>
      <c r="D206" s="865"/>
      <c r="E206" s="865"/>
      <c r="F206" s="865"/>
      <c r="G206" s="865"/>
      <c r="H206" s="864"/>
      <c r="I206" s="864"/>
      <c r="J206" s="864"/>
      <c r="K206" s="864"/>
      <c r="L206" s="864"/>
      <c r="M206" s="864"/>
      <c r="N206" s="864"/>
      <c r="O206" s="864"/>
      <c r="P206" s="864"/>
      <c r="Q206" s="864"/>
      <c r="R206" s="864"/>
      <c r="S206" s="864"/>
      <c r="T206" s="864"/>
      <c r="U206" s="864"/>
      <c r="V206" s="864"/>
      <c r="W206" s="864"/>
      <c r="X206" s="864"/>
      <c r="Y206" s="864"/>
    </row>
    <row r="207" ht="24.75" customHeight="1">
      <c r="A207" s="864"/>
      <c r="B207" s="865"/>
      <c r="C207" s="865"/>
      <c r="D207" s="865"/>
      <c r="E207" s="865"/>
      <c r="F207" s="865"/>
      <c r="G207" s="865"/>
      <c r="H207" s="864"/>
      <c r="I207" s="864"/>
      <c r="J207" s="864"/>
      <c r="K207" s="864"/>
      <c r="L207" s="864"/>
      <c r="M207" s="864"/>
      <c r="N207" s="864"/>
      <c r="O207" s="864"/>
      <c r="P207" s="864"/>
      <c r="Q207" s="864"/>
      <c r="R207" s="864"/>
      <c r="S207" s="864"/>
      <c r="T207" s="864"/>
      <c r="U207" s="864"/>
      <c r="V207" s="864"/>
      <c r="W207" s="864"/>
      <c r="X207" s="864"/>
      <c r="Y207" s="864"/>
    </row>
    <row r="208" ht="24.75" customHeight="1">
      <c r="A208" s="864"/>
      <c r="B208" s="865"/>
      <c r="C208" s="865"/>
      <c r="D208" s="865"/>
      <c r="E208" s="865"/>
      <c r="F208" s="865"/>
      <c r="G208" s="865"/>
      <c r="H208" s="864"/>
      <c r="I208" s="864"/>
      <c r="J208" s="864"/>
      <c r="K208" s="864"/>
      <c r="L208" s="864"/>
      <c r="M208" s="864"/>
      <c r="N208" s="864"/>
      <c r="O208" s="864"/>
      <c r="P208" s="864"/>
      <c r="Q208" s="864"/>
      <c r="R208" s="864"/>
      <c r="S208" s="864"/>
      <c r="T208" s="864"/>
      <c r="U208" s="864"/>
      <c r="V208" s="864"/>
      <c r="W208" s="864"/>
      <c r="X208" s="864"/>
      <c r="Y208" s="864"/>
    </row>
    <row r="209" ht="24.75" customHeight="1">
      <c r="A209" s="864"/>
      <c r="B209" s="865"/>
      <c r="C209" s="865"/>
      <c r="D209" s="865"/>
      <c r="E209" s="865"/>
      <c r="F209" s="865"/>
      <c r="G209" s="865"/>
      <c r="H209" s="864"/>
      <c r="I209" s="864"/>
      <c r="J209" s="864"/>
      <c r="K209" s="864"/>
      <c r="L209" s="864"/>
      <c r="M209" s="864"/>
      <c r="N209" s="864"/>
      <c r="O209" s="864"/>
      <c r="P209" s="864"/>
      <c r="Q209" s="864"/>
      <c r="R209" s="864"/>
      <c r="S209" s="864"/>
      <c r="T209" s="864"/>
      <c r="U209" s="864"/>
      <c r="V209" s="864"/>
      <c r="W209" s="864"/>
      <c r="X209" s="864"/>
      <c r="Y209" s="864"/>
    </row>
    <row r="210" ht="24.75" customHeight="1">
      <c r="A210" s="864"/>
      <c r="B210" s="865"/>
      <c r="C210" s="865"/>
      <c r="D210" s="865"/>
      <c r="E210" s="865"/>
      <c r="F210" s="865"/>
      <c r="G210" s="865"/>
      <c r="H210" s="864"/>
      <c r="I210" s="864"/>
      <c r="J210" s="864"/>
      <c r="K210" s="864"/>
      <c r="L210" s="864"/>
      <c r="M210" s="864"/>
      <c r="N210" s="864"/>
      <c r="O210" s="864"/>
      <c r="P210" s="864"/>
      <c r="Q210" s="864"/>
      <c r="R210" s="864"/>
      <c r="S210" s="864"/>
      <c r="T210" s="864"/>
      <c r="U210" s="864"/>
      <c r="V210" s="864"/>
      <c r="W210" s="864"/>
      <c r="X210" s="864"/>
      <c r="Y210" s="864"/>
    </row>
    <row r="211" ht="24.75" customHeight="1">
      <c r="A211" s="864"/>
      <c r="B211" s="865"/>
      <c r="C211" s="865"/>
      <c r="D211" s="865"/>
      <c r="E211" s="865"/>
      <c r="F211" s="865"/>
      <c r="G211" s="865"/>
      <c r="H211" s="864"/>
      <c r="I211" s="864"/>
      <c r="J211" s="864"/>
      <c r="K211" s="864"/>
      <c r="L211" s="864"/>
      <c r="M211" s="864"/>
      <c r="N211" s="864"/>
      <c r="O211" s="864"/>
      <c r="P211" s="864"/>
      <c r="Q211" s="864"/>
      <c r="R211" s="864"/>
      <c r="S211" s="864"/>
      <c r="T211" s="864"/>
      <c r="U211" s="864"/>
      <c r="V211" s="864"/>
      <c r="W211" s="864"/>
      <c r="X211" s="864"/>
      <c r="Y211" s="864"/>
    </row>
    <row r="212" ht="24.75" customHeight="1">
      <c r="A212" s="864"/>
      <c r="B212" s="865"/>
      <c r="C212" s="865"/>
      <c r="D212" s="865"/>
      <c r="E212" s="865"/>
      <c r="F212" s="865"/>
      <c r="G212" s="865"/>
      <c r="H212" s="864"/>
      <c r="I212" s="864"/>
      <c r="J212" s="864"/>
      <c r="K212" s="864"/>
      <c r="L212" s="864"/>
      <c r="M212" s="864"/>
      <c r="N212" s="864"/>
      <c r="O212" s="864"/>
      <c r="P212" s="864"/>
      <c r="Q212" s="864"/>
      <c r="R212" s="864"/>
      <c r="S212" s="864"/>
      <c r="T212" s="864"/>
      <c r="U212" s="864"/>
      <c r="V212" s="864"/>
      <c r="W212" s="864"/>
      <c r="X212" s="864"/>
      <c r="Y212" s="864"/>
    </row>
    <row r="213" ht="24.75" customHeight="1">
      <c r="A213" s="864"/>
      <c r="B213" s="865"/>
      <c r="C213" s="865"/>
      <c r="D213" s="865"/>
      <c r="E213" s="865"/>
      <c r="F213" s="865"/>
      <c r="G213" s="865"/>
      <c r="H213" s="864"/>
      <c r="I213" s="864"/>
      <c r="J213" s="864"/>
      <c r="K213" s="864"/>
      <c r="L213" s="864"/>
      <c r="M213" s="864"/>
      <c r="N213" s="864"/>
      <c r="O213" s="864"/>
      <c r="P213" s="864"/>
      <c r="Q213" s="864"/>
      <c r="R213" s="864"/>
      <c r="S213" s="864"/>
      <c r="T213" s="864"/>
      <c r="U213" s="864"/>
      <c r="V213" s="864"/>
      <c r="W213" s="864"/>
      <c r="X213" s="864"/>
      <c r="Y213" s="864"/>
    </row>
    <row r="214" ht="24.75" customHeight="1">
      <c r="A214" s="864"/>
      <c r="B214" s="865"/>
      <c r="C214" s="865"/>
      <c r="D214" s="865"/>
      <c r="E214" s="865"/>
      <c r="F214" s="865"/>
      <c r="G214" s="865"/>
      <c r="H214" s="864"/>
      <c r="I214" s="864"/>
      <c r="J214" s="864"/>
      <c r="K214" s="864"/>
      <c r="L214" s="864"/>
      <c r="M214" s="864"/>
      <c r="N214" s="864"/>
      <c r="O214" s="864"/>
      <c r="P214" s="864"/>
      <c r="Q214" s="864"/>
      <c r="R214" s="864"/>
      <c r="S214" s="864"/>
      <c r="T214" s="864"/>
      <c r="U214" s="864"/>
      <c r="V214" s="864"/>
      <c r="W214" s="864"/>
      <c r="X214" s="864"/>
      <c r="Y214" s="864"/>
    </row>
    <row r="215" ht="24.75" customHeight="1">
      <c r="A215" s="864"/>
      <c r="B215" s="865"/>
      <c r="C215" s="865"/>
      <c r="D215" s="865"/>
      <c r="E215" s="865"/>
      <c r="F215" s="865"/>
      <c r="G215" s="865"/>
      <c r="H215" s="864"/>
      <c r="I215" s="864"/>
      <c r="J215" s="864"/>
      <c r="K215" s="864"/>
      <c r="L215" s="864"/>
      <c r="M215" s="864"/>
      <c r="N215" s="864"/>
      <c r="O215" s="864"/>
      <c r="P215" s="864"/>
      <c r="Q215" s="864"/>
      <c r="R215" s="864"/>
      <c r="S215" s="864"/>
      <c r="T215" s="864"/>
      <c r="U215" s="864"/>
      <c r="V215" s="864"/>
      <c r="W215" s="864"/>
      <c r="X215" s="864"/>
      <c r="Y215" s="864"/>
    </row>
    <row r="216" ht="24.75" customHeight="1">
      <c r="A216" s="864"/>
      <c r="B216" s="865"/>
      <c r="C216" s="865"/>
      <c r="D216" s="865"/>
      <c r="E216" s="865"/>
      <c r="F216" s="865"/>
      <c r="G216" s="865"/>
      <c r="H216" s="864"/>
      <c r="I216" s="864"/>
      <c r="J216" s="864"/>
      <c r="K216" s="864"/>
      <c r="L216" s="864"/>
      <c r="M216" s="864"/>
      <c r="N216" s="864"/>
      <c r="O216" s="864"/>
      <c r="P216" s="864"/>
      <c r="Q216" s="864"/>
      <c r="R216" s="864"/>
      <c r="S216" s="864"/>
      <c r="T216" s="864"/>
      <c r="U216" s="864"/>
      <c r="V216" s="864"/>
      <c r="W216" s="864"/>
      <c r="X216" s="864"/>
      <c r="Y216" s="864"/>
    </row>
    <row r="217" ht="24.75" customHeight="1">
      <c r="A217" s="864"/>
      <c r="B217" s="865"/>
      <c r="C217" s="865"/>
      <c r="D217" s="865"/>
      <c r="E217" s="865"/>
      <c r="F217" s="865"/>
      <c r="G217" s="865"/>
      <c r="H217" s="864"/>
      <c r="I217" s="864"/>
      <c r="J217" s="864"/>
      <c r="K217" s="864"/>
      <c r="L217" s="864"/>
      <c r="M217" s="864"/>
      <c r="N217" s="864"/>
      <c r="O217" s="864"/>
      <c r="P217" s="864"/>
      <c r="Q217" s="864"/>
      <c r="R217" s="864"/>
      <c r="S217" s="864"/>
      <c r="T217" s="864"/>
      <c r="U217" s="864"/>
      <c r="V217" s="864"/>
      <c r="W217" s="864"/>
      <c r="X217" s="864"/>
      <c r="Y217" s="864"/>
    </row>
    <row r="218" ht="24.75" customHeight="1">
      <c r="A218" s="864"/>
      <c r="B218" s="865"/>
      <c r="C218" s="865"/>
      <c r="D218" s="865"/>
      <c r="E218" s="865"/>
      <c r="F218" s="865"/>
      <c r="G218" s="865"/>
      <c r="H218" s="864"/>
      <c r="I218" s="864"/>
      <c r="J218" s="864"/>
      <c r="K218" s="864"/>
      <c r="L218" s="864"/>
      <c r="M218" s="864"/>
      <c r="N218" s="864"/>
      <c r="O218" s="864"/>
      <c r="P218" s="864"/>
      <c r="Q218" s="864"/>
      <c r="R218" s="864"/>
      <c r="S218" s="864"/>
      <c r="T218" s="864"/>
      <c r="U218" s="864"/>
      <c r="V218" s="864"/>
      <c r="W218" s="864"/>
      <c r="X218" s="864"/>
      <c r="Y218" s="864"/>
    </row>
    <row r="219" ht="24.75" customHeight="1">
      <c r="A219" s="864"/>
      <c r="B219" s="865"/>
      <c r="C219" s="865"/>
      <c r="D219" s="865"/>
      <c r="E219" s="865"/>
      <c r="F219" s="865"/>
      <c r="G219" s="865"/>
      <c r="H219" s="864"/>
      <c r="I219" s="864"/>
      <c r="J219" s="864"/>
      <c r="K219" s="864"/>
      <c r="L219" s="864"/>
      <c r="M219" s="864"/>
      <c r="N219" s="864"/>
      <c r="O219" s="864"/>
      <c r="P219" s="864"/>
      <c r="Q219" s="864"/>
      <c r="R219" s="864"/>
      <c r="S219" s="864"/>
      <c r="T219" s="864"/>
      <c r="U219" s="864"/>
      <c r="V219" s="864"/>
      <c r="W219" s="864"/>
      <c r="X219" s="864"/>
      <c r="Y219" s="864"/>
    </row>
    <row r="220" ht="24.75" customHeight="1">
      <c r="A220" s="864"/>
      <c r="B220" s="865"/>
      <c r="C220" s="865"/>
      <c r="D220" s="865"/>
      <c r="E220" s="865"/>
      <c r="F220" s="865"/>
      <c r="G220" s="865"/>
      <c r="H220" s="864"/>
      <c r="I220" s="864"/>
      <c r="J220" s="864"/>
      <c r="K220" s="864"/>
      <c r="L220" s="864"/>
      <c r="M220" s="864"/>
      <c r="N220" s="864"/>
      <c r="O220" s="864"/>
      <c r="P220" s="864"/>
      <c r="Q220" s="864"/>
      <c r="R220" s="864"/>
      <c r="S220" s="864"/>
      <c r="T220" s="864"/>
      <c r="U220" s="864"/>
      <c r="V220" s="864"/>
      <c r="W220" s="864"/>
      <c r="X220" s="864"/>
      <c r="Y220" s="864"/>
    </row>
    <row r="221" ht="24.75" customHeight="1">
      <c r="A221" s="864"/>
      <c r="B221" s="865"/>
      <c r="C221" s="865"/>
      <c r="D221" s="865"/>
      <c r="E221" s="865"/>
      <c r="F221" s="865"/>
      <c r="G221" s="865"/>
      <c r="H221" s="864"/>
      <c r="I221" s="864"/>
      <c r="J221" s="864"/>
      <c r="K221" s="864"/>
      <c r="L221" s="864"/>
      <c r="M221" s="864"/>
      <c r="N221" s="864"/>
      <c r="O221" s="864"/>
      <c r="P221" s="864"/>
      <c r="Q221" s="864"/>
      <c r="R221" s="864"/>
      <c r="S221" s="864"/>
      <c r="T221" s="864"/>
      <c r="U221" s="864"/>
      <c r="V221" s="864"/>
      <c r="W221" s="864"/>
      <c r="X221" s="864"/>
      <c r="Y221" s="864"/>
    </row>
    <row r="222" ht="24.75" customHeight="1">
      <c r="A222" s="864"/>
      <c r="B222" s="865"/>
      <c r="C222" s="865"/>
      <c r="D222" s="865"/>
      <c r="E222" s="865"/>
      <c r="F222" s="865"/>
      <c r="G222" s="865"/>
      <c r="H222" s="864"/>
      <c r="I222" s="864"/>
      <c r="J222" s="864"/>
      <c r="K222" s="864"/>
      <c r="L222" s="864"/>
      <c r="M222" s="864"/>
      <c r="N222" s="864"/>
      <c r="O222" s="864"/>
      <c r="P222" s="864"/>
      <c r="Q222" s="864"/>
      <c r="R222" s="864"/>
      <c r="S222" s="864"/>
      <c r="T222" s="864"/>
      <c r="U222" s="864"/>
      <c r="V222" s="864"/>
      <c r="W222" s="864"/>
      <c r="X222" s="864"/>
      <c r="Y222" s="864"/>
    </row>
    <row r="223" ht="24.75" customHeight="1">
      <c r="A223" s="864"/>
      <c r="B223" s="865"/>
      <c r="C223" s="865"/>
      <c r="D223" s="865"/>
      <c r="E223" s="865"/>
      <c r="F223" s="865"/>
      <c r="G223" s="865"/>
      <c r="H223" s="864"/>
      <c r="I223" s="864"/>
      <c r="J223" s="864"/>
      <c r="K223" s="864"/>
      <c r="L223" s="864"/>
      <c r="M223" s="864"/>
      <c r="N223" s="864"/>
      <c r="O223" s="864"/>
      <c r="P223" s="864"/>
      <c r="Q223" s="864"/>
      <c r="R223" s="864"/>
      <c r="S223" s="864"/>
      <c r="T223" s="864"/>
      <c r="U223" s="864"/>
      <c r="V223" s="864"/>
      <c r="W223" s="864"/>
      <c r="X223" s="864"/>
      <c r="Y223" s="864"/>
    </row>
    <row r="224" ht="24.75" customHeight="1">
      <c r="A224" s="864"/>
      <c r="B224" s="865"/>
      <c r="C224" s="865"/>
      <c r="D224" s="865"/>
      <c r="E224" s="865"/>
      <c r="F224" s="865"/>
      <c r="G224" s="865"/>
      <c r="H224" s="864"/>
      <c r="I224" s="864"/>
      <c r="J224" s="864"/>
      <c r="K224" s="864"/>
      <c r="L224" s="864"/>
      <c r="M224" s="864"/>
      <c r="N224" s="864"/>
      <c r="O224" s="864"/>
      <c r="P224" s="864"/>
      <c r="Q224" s="864"/>
      <c r="R224" s="864"/>
      <c r="S224" s="864"/>
      <c r="T224" s="864"/>
      <c r="U224" s="864"/>
      <c r="V224" s="864"/>
      <c r="W224" s="864"/>
      <c r="X224" s="864"/>
      <c r="Y224" s="864"/>
    </row>
    <row r="225" ht="24.75" customHeight="1">
      <c r="A225" s="864"/>
      <c r="B225" s="865"/>
      <c r="C225" s="865"/>
      <c r="D225" s="865"/>
      <c r="E225" s="865"/>
      <c r="F225" s="865"/>
      <c r="G225" s="865"/>
      <c r="H225" s="864"/>
      <c r="I225" s="864"/>
      <c r="J225" s="864"/>
      <c r="K225" s="864"/>
      <c r="L225" s="864"/>
      <c r="M225" s="864"/>
      <c r="N225" s="864"/>
      <c r="O225" s="864"/>
      <c r="P225" s="864"/>
      <c r="Q225" s="864"/>
      <c r="R225" s="864"/>
      <c r="S225" s="864"/>
      <c r="T225" s="864"/>
      <c r="U225" s="864"/>
      <c r="V225" s="864"/>
      <c r="W225" s="864"/>
      <c r="X225" s="864"/>
      <c r="Y225" s="864"/>
    </row>
    <row r="226" ht="24.75" customHeight="1">
      <c r="A226" s="864"/>
      <c r="B226" s="865"/>
      <c r="C226" s="865"/>
      <c r="D226" s="865"/>
      <c r="E226" s="865"/>
      <c r="F226" s="865"/>
      <c r="G226" s="865"/>
      <c r="H226" s="864"/>
      <c r="I226" s="864"/>
      <c r="J226" s="864"/>
      <c r="K226" s="864"/>
      <c r="L226" s="864"/>
      <c r="M226" s="864"/>
      <c r="N226" s="864"/>
      <c r="O226" s="864"/>
      <c r="P226" s="864"/>
      <c r="Q226" s="864"/>
      <c r="R226" s="864"/>
      <c r="S226" s="864"/>
      <c r="T226" s="864"/>
      <c r="U226" s="864"/>
      <c r="V226" s="864"/>
      <c r="W226" s="864"/>
      <c r="X226" s="864"/>
      <c r="Y226" s="864"/>
    </row>
    <row r="227" ht="24.75" customHeight="1">
      <c r="A227" s="864"/>
      <c r="B227" s="865"/>
      <c r="C227" s="865"/>
      <c r="D227" s="865"/>
      <c r="E227" s="865"/>
      <c r="F227" s="865"/>
      <c r="G227" s="865"/>
      <c r="H227" s="864"/>
      <c r="I227" s="864"/>
      <c r="J227" s="864"/>
      <c r="K227" s="864"/>
      <c r="L227" s="864"/>
      <c r="M227" s="864"/>
      <c r="N227" s="864"/>
      <c r="O227" s="864"/>
      <c r="P227" s="864"/>
      <c r="Q227" s="864"/>
      <c r="R227" s="864"/>
      <c r="S227" s="864"/>
      <c r="T227" s="864"/>
      <c r="U227" s="864"/>
      <c r="V227" s="864"/>
      <c r="W227" s="864"/>
      <c r="X227" s="864"/>
      <c r="Y227" s="864"/>
    </row>
    <row r="228" ht="24.75" customHeight="1">
      <c r="A228" s="864"/>
      <c r="B228" s="865"/>
      <c r="C228" s="865"/>
      <c r="D228" s="865"/>
      <c r="E228" s="865"/>
      <c r="F228" s="865"/>
      <c r="G228" s="865"/>
      <c r="H228" s="864"/>
      <c r="I228" s="864"/>
      <c r="J228" s="864"/>
      <c r="K228" s="864"/>
      <c r="L228" s="864"/>
      <c r="M228" s="864"/>
      <c r="N228" s="864"/>
      <c r="O228" s="864"/>
      <c r="P228" s="864"/>
      <c r="Q228" s="864"/>
      <c r="R228" s="864"/>
      <c r="S228" s="864"/>
      <c r="T228" s="864"/>
      <c r="U228" s="864"/>
      <c r="V228" s="864"/>
      <c r="W228" s="864"/>
      <c r="X228" s="864"/>
      <c r="Y228" s="864"/>
    </row>
    <row r="229" ht="24.75" customHeight="1">
      <c r="A229" s="864"/>
      <c r="B229" s="865"/>
      <c r="C229" s="865"/>
      <c r="D229" s="865"/>
      <c r="E229" s="865"/>
      <c r="F229" s="865"/>
      <c r="G229" s="865"/>
      <c r="H229" s="864"/>
      <c r="I229" s="864"/>
      <c r="J229" s="864"/>
      <c r="K229" s="864"/>
      <c r="L229" s="864"/>
      <c r="M229" s="864"/>
      <c r="N229" s="864"/>
      <c r="O229" s="864"/>
      <c r="P229" s="864"/>
      <c r="Q229" s="864"/>
      <c r="R229" s="864"/>
      <c r="S229" s="864"/>
      <c r="T229" s="864"/>
      <c r="U229" s="864"/>
      <c r="V229" s="864"/>
      <c r="W229" s="864"/>
      <c r="X229" s="864"/>
      <c r="Y229" s="864"/>
    </row>
    <row r="230" ht="24.75" customHeight="1">
      <c r="A230" s="864"/>
      <c r="B230" s="865"/>
      <c r="C230" s="865"/>
      <c r="D230" s="865"/>
      <c r="E230" s="865"/>
      <c r="F230" s="865"/>
      <c r="G230" s="865"/>
      <c r="H230" s="864"/>
      <c r="I230" s="864"/>
      <c r="J230" s="864"/>
      <c r="K230" s="864"/>
      <c r="L230" s="864"/>
      <c r="M230" s="864"/>
      <c r="N230" s="864"/>
      <c r="O230" s="864"/>
      <c r="P230" s="864"/>
      <c r="Q230" s="864"/>
      <c r="R230" s="864"/>
      <c r="S230" s="864"/>
      <c r="T230" s="864"/>
      <c r="U230" s="864"/>
      <c r="V230" s="864"/>
      <c r="W230" s="864"/>
      <c r="X230" s="864"/>
      <c r="Y230" s="864"/>
    </row>
    <row r="231" ht="24.75" customHeight="1">
      <c r="A231" s="864"/>
      <c r="B231" s="865"/>
      <c r="C231" s="865"/>
      <c r="D231" s="865"/>
      <c r="E231" s="865"/>
      <c r="F231" s="865"/>
      <c r="G231" s="865"/>
      <c r="H231" s="864"/>
      <c r="I231" s="864"/>
      <c r="J231" s="864"/>
      <c r="K231" s="864"/>
      <c r="L231" s="864"/>
      <c r="M231" s="864"/>
      <c r="N231" s="864"/>
      <c r="O231" s="864"/>
      <c r="P231" s="864"/>
      <c r="Q231" s="864"/>
      <c r="R231" s="864"/>
      <c r="S231" s="864"/>
      <c r="T231" s="864"/>
      <c r="U231" s="864"/>
      <c r="V231" s="864"/>
      <c r="W231" s="864"/>
      <c r="X231" s="864"/>
      <c r="Y231" s="864"/>
    </row>
    <row r="232" ht="24.75" customHeight="1">
      <c r="A232" s="864"/>
      <c r="B232" s="865"/>
      <c r="C232" s="865"/>
      <c r="D232" s="865"/>
      <c r="E232" s="865"/>
      <c r="F232" s="865"/>
      <c r="G232" s="865"/>
      <c r="H232" s="864"/>
      <c r="I232" s="864"/>
      <c r="J232" s="864"/>
      <c r="K232" s="864"/>
      <c r="L232" s="864"/>
      <c r="M232" s="864"/>
      <c r="N232" s="864"/>
      <c r="O232" s="864"/>
      <c r="P232" s="864"/>
      <c r="Q232" s="864"/>
      <c r="R232" s="864"/>
      <c r="S232" s="864"/>
      <c r="T232" s="864"/>
      <c r="U232" s="864"/>
      <c r="V232" s="864"/>
      <c r="W232" s="864"/>
      <c r="X232" s="864"/>
      <c r="Y232" s="864"/>
    </row>
    <row r="233" ht="24.75" customHeight="1">
      <c r="A233" s="864"/>
      <c r="B233" s="865"/>
      <c r="C233" s="865"/>
      <c r="D233" s="865"/>
      <c r="E233" s="865"/>
      <c r="F233" s="865"/>
      <c r="G233" s="865"/>
      <c r="H233" s="864"/>
      <c r="I233" s="864"/>
      <c r="J233" s="864"/>
      <c r="K233" s="864"/>
      <c r="L233" s="864"/>
      <c r="M233" s="864"/>
      <c r="N233" s="864"/>
      <c r="O233" s="864"/>
      <c r="P233" s="864"/>
      <c r="Q233" s="864"/>
      <c r="R233" s="864"/>
      <c r="S233" s="864"/>
      <c r="T233" s="864"/>
      <c r="U233" s="864"/>
      <c r="V233" s="864"/>
      <c r="W233" s="864"/>
      <c r="X233" s="864"/>
      <c r="Y233" s="864"/>
    </row>
    <row r="234" ht="24.75" customHeight="1">
      <c r="A234" s="864"/>
      <c r="B234" s="865"/>
      <c r="C234" s="865"/>
      <c r="D234" s="865"/>
      <c r="E234" s="865"/>
      <c r="F234" s="865"/>
      <c r="G234" s="865"/>
      <c r="H234" s="864"/>
      <c r="I234" s="864"/>
      <c r="J234" s="864"/>
      <c r="K234" s="864"/>
      <c r="L234" s="864"/>
      <c r="M234" s="864"/>
      <c r="N234" s="864"/>
      <c r="O234" s="864"/>
      <c r="P234" s="864"/>
      <c r="Q234" s="864"/>
      <c r="R234" s="864"/>
      <c r="S234" s="864"/>
      <c r="T234" s="864"/>
      <c r="U234" s="864"/>
      <c r="V234" s="864"/>
      <c r="W234" s="864"/>
      <c r="X234" s="864"/>
      <c r="Y234" s="864"/>
    </row>
    <row r="235" ht="24.75" customHeight="1">
      <c r="A235" s="864"/>
      <c r="B235" s="865"/>
      <c r="C235" s="865"/>
      <c r="D235" s="865"/>
      <c r="E235" s="865"/>
      <c r="F235" s="865"/>
      <c r="G235" s="865"/>
      <c r="H235" s="864"/>
      <c r="I235" s="864"/>
      <c r="J235" s="864"/>
      <c r="K235" s="864"/>
      <c r="L235" s="864"/>
      <c r="M235" s="864"/>
      <c r="N235" s="864"/>
      <c r="O235" s="864"/>
      <c r="P235" s="864"/>
      <c r="Q235" s="864"/>
      <c r="R235" s="864"/>
      <c r="S235" s="864"/>
      <c r="T235" s="864"/>
      <c r="U235" s="864"/>
      <c r="V235" s="864"/>
      <c r="W235" s="864"/>
      <c r="X235" s="864"/>
      <c r="Y235" s="864"/>
    </row>
    <row r="236" ht="24.75" customHeight="1">
      <c r="A236" s="864"/>
      <c r="B236" s="865"/>
      <c r="C236" s="865"/>
      <c r="D236" s="865"/>
      <c r="E236" s="865"/>
      <c r="F236" s="865"/>
      <c r="G236" s="865"/>
      <c r="H236" s="864"/>
      <c r="I236" s="864"/>
      <c r="J236" s="864"/>
      <c r="K236" s="864"/>
      <c r="L236" s="864"/>
      <c r="M236" s="864"/>
      <c r="N236" s="864"/>
      <c r="O236" s="864"/>
      <c r="P236" s="864"/>
      <c r="Q236" s="864"/>
      <c r="R236" s="864"/>
      <c r="S236" s="864"/>
      <c r="T236" s="864"/>
      <c r="U236" s="864"/>
      <c r="V236" s="864"/>
      <c r="W236" s="864"/>
      <c r="X236" s="864"/>
      <c r="Y236" s="864"/>
    </row>
    <row r="237" ht="24.75" customHeight="1">
      <c r="A237" s="864"/>
      <c r="B237" s="865"/>
      <c r="C237" s="865"/>
      <c r="D237" s="865"/>
      <c r="E237" s="865"/>
      <c r="F237" s="865"/>
      <c r="G237" s="865"/>
      <c r="H237" s="864"/>
      <c r="I237" s="864"/>
      <c r="J237" s="864"/>
      <c r="K237" s="864"/>
      <c r="L237" s="864"/>
      <c r="M237" s="864"/>
      <c r="N237" s="864"/>
      <c r="O237" s="864"/>
      <c r="P237" s="864"/>
      <c r="Q237" s="864"/>
      <c r="R237" s="864"/>
      <c r="S237" s="864"/>
      <c r="T237" s="864"/>
      <c r="U237" s="864"/>
      <c r="V237" s="864"/>
      <c r="W237" s="864"/>
      <c r="X237" s="864"/>
      <c r="Y237" s="864"/>
    </row>
    <row r="238" ht="24.75" customHeight="1">
      <c r="A238" s="864"/>
      <c r="B238" s="865"/>
      <c r="C238" s="865"/>
      <c r="D238" s="865"/>
      <c r="E238" s="865"/>
      <c r="F238" s="865"/>
      <c r="G238" s="865"/>
      <c r="H238" s="864"/>
      <c r="I238" s="864"/>
      <c r="J238" s="864"/>
      <c r="K238" s="864"/>
      <c r="L238" s="864"/>
      <c r="M238" s="864"/>
      <c r="N238" s="864"/>
      <c r="O238" s="864"/>
      <c r="P238" s="864"/>
      <c r="Q238" s="864"/>
      <c r="R238" s="864"/>
      <c r="S238" s="864"/>
      <c r="T238" s="864"/>
      <c r="U238" s="864"/>
      <c r="V238" s="864"/>
      <c r="W238" s="864"/>
      <c r="X238" s="864"/>
      <c r="Y238" s="864"/>
    </row>
    <row r="239" ht="24.75" customHeight="1">
      <c r="A239" s="864"/>
      <c r="B239" s="865"/>
      <c r="C239" s="865"/>
      <c r="D239" s="865"/>
      <c r="E239" s="865"/>
      <c r="F239" s="865"/>
      <c r="G239" s="865"/>
      <c r="H239" s="864"/>
      <c r="I239" s="864"/>
      <c r="J239" s="864"/>
      <c r="K239" s="864"/>
      <c r="L239" s="864"/>
      <c r="M239" s="864"/>
      <c r="N239" s="864"/>
      <c r="O239" s="864"/>
      <c r="P239" s="864"/>
      <c r="Q239" s="864"/>
      <c r="R239" s="864"/>
      <c r="S239" s="864"/>
      <c r="T239" s="864"/>
      <c r="U239" s="864"/>
      <c r="V239" s="864"/>
      <c r="W239" s="864"/>
      <c r="X239" s="864"/>
      <c r="Y239" s="864"/>
    </row>
    <row r="240" ht="24.75" customHeight="1">
      <c r="A240" s="864"/>
      <c r="B240" s="865"/>
      <c r="C240" s="865"/>
      <c r="D240" s="865"/>
      <c r="E240" s="865"/>
      <c r="F240" s="865"/>
      <c r="G240" s="865"/>
      <c r="H240" s="864"/>
      <c r="I240" s="864"/>
      <c r="J240" s="864"/>
      <c r="K240" s="864"/>
      <c r="L240" s="864"/>
      <c r="M240" s="864"/>
      <c r="N240" s="864"/>
      <c r="O240" s="864"/>
      <c r="P240" s="864"/>
      <c r="Q240" s="864"/>
      <c r="R240" s="864"/>
      <c r="S240" s="864"/>
      <c r="T240" s="864"/>
      <c r="U240" s="864"/>
      <c r="V240" s="864"/>
      <c r="W240" s="864"/>
      <c r="X240" s="864"/>
      <c r="Y240" s="864"/>
    </row>
    <row r="241" ht="24.75" customHeight="1">
      <c r="A241" s="864"/>
      <c r="B241" s="865"/>
      <c r="C241" s="865"/>
      <c r="D241" s="865"/>
      <c r="E241" s="865"/>
      <c r="F241" s="865"/>
      <c r="G241" s="865"/>
      <c r="H241" s="864"/>
      <c r="I241" s="864"/>
      <c r="J241" s="864"/>
      <c r="K241" s="864"/>
      <c r="L241" s="864"/>
      <c r="M241" s="864"/>
      <c r="N241" s="864"/>
      <c r="O241" s="864"/>
      <c r="P241" s="864"/>
      <c r="Q241" s="864"/>
      <c r="R241" s="864"/>
      <c r="S241" s="864"/>
      <c r="T241" s="864"/>
      <c r="U241" s="864"/>
      <c r="V241" s="864"/>
      <c r="W241" s="864"/>
      <c r="X241" s="864"/>
      <c r="Y241" s="864"/>
    </row>
    <row r="242" ht="24.75" customHeight="1">
      <c r="A242" s="864"/>
      <c r="B242" s="865"/>
      <c r="C242" s="865"/>
      <c r="D242" s="865"/>
      <c r="E242" s="865"/>
      <c r="F242" s="865"/>
      <c r="G242" s="865"/>
      <c r="H242" s="864"/>
      <c r="I242" s="864"/>
      <c r="J242" s="864"/>
      <c r="K242" s="864"/>
      <c r="L242" s="864"/>
      <c r="M242" s="864"/>
      <c r="N242" s="864"/>
      <c r="O242" s="864"/>
      <c r="P242" s="864"/>
      <c r="Q242" s="864"/>
      <c r="R242" s="864"/>
      <c r="S242" s="864"/>
      <c r="T242" s="864"/>
      <c r="U242" s="864"/>
      <c r="V242" s="864"/>
      <c r="W242" s="864"/>
      <c r="X242" s="864"/>
      <c r="Y242" s="864"/>
    </row>
    <row r="243" ht="24.75" customHeight="1">
      <c r="A243" s="864"/>
      <c r="B243" s="865"/>
      <c r="C243" s="865"/>
      <c r="D243" s="865"/>
      <c r="E243" s="865"/>
      <c r="F243" s="865"/>
      <c r="G243" s="865"/>
      <c r="H243" s="864"/>
      <c r="I243" s="864"/>
      <c r="J243" s="864"/>
      <c r="K243" s="864"/>
      <c r="L243" s="864"/>
      <c r="M243" s="864"/>
      <c r="N243" s="864"/>
      <c r="O243" s="864"/>
      <c r="P243" s="864"/>
      <c r="Q243" s="864"/>
      <c r="R243" s="864"/>
      <c r="S243" s="864"/>
      <c r="T243" s="864"/>
      <c r="U243" s="864"/>
      <c r="V243" s="864"/>
      <c r="W243" s="864"/>
      <c r="X243" s="864"/>
      <c r="Y243" s="864"/>
    </row>
    <row r="244" ht="24.75" customHeight="1">
      <c r="A244" s="864"/>
      <c r="B244" s="865"/>
      <c r="C244" s="865"/>
      <c r="D244" s="865"/>
      <c r="E244" s="865"/>
      <c r="F244" s="865"/>
      <c r="G244" s="865"/>
      <c r="H244" s="864"/>
      <c r="I244" s="864"/>
      <c r="J244" s="864"/>
      <c r="K244" s="864"/>
      <c r="L244" s="864"/>
      <c r="M244" s="864"/>
      <c r="N244" s="864"/>
      <c r="O244" s="864"/>
      <c r="P244" s="864"/>
      <c r="Q244" s="864"/>
      <c r="R244" s="864"/>
      <c r="S244" s="864"/>
      <c r="T244" s="864"/>
      <c r="U244" s="864"/>
      <c r="V244" s="864"/>
      <c r="W244" s="864"/>
      <c r="X244" s="864"/>
      <c r="Y244" s="864"/>
    </row>
    <row r="245" ht="24.75" customHeight="1">
      <c r="A245" s="864"/>
      <c r="B245" s="865"/>
      <c r="C245" s="865"/>
      <c r="D245" s="865"/>
      <c r="E245" s="865"/>
      <c r="F245" s="865"/>
      <c r="G245" s="865"/>
      <c r="H245" s="864"/>
      <c r="I245" s="864"/>
      <c r="J245" s="864"/>
      <c r="K245" s="864"/>
      <c r="L245" s="864"/>
      <c r="M245" s="864"/>
      <c r="N245" s="864"/>
      <c r="O245" s="864"/>
      <c r="P245" s="864"/>
      <c r="Q245" s="864"/>
      <c r="R245" s="864"/>
      <c r="S245" s="864"/>
      <c r="T245" s="864"/>
      <c r="U245" s="864"/>
      <c r="V245" s="864"/>
      <c r="W245" s="864"/>
      <c r="X245" s="864"/>
      <c r="Y245" s="864"/>
    </row>
    <row r="246" ht="24.75" customHeight="1">
      <c r="A246" s="864"/>
      <c r="B246" s="865"/>
      <c r="C246" s="865"/>
      <c r="D246" s="865"/>
      <c r="E246" s="865"/>
      <c r="F246" s="865"/>
      <c r="G246" s="865"/>
      <c r="H246" s="864"/>
      <c r="I246" s="864"/>
      <c r="J246" s="864"/>
      <c r="K246" s="864"/>
      <c r="L246" s="864"/>
      <c r="M246" s="864"/>
      <c r="N246" s="864"/>
      <c r="O246" s="864"/>
      <c r="P246" s="864"/>
      <c r="Q246" s="864"/>
      <c r="R246" s="864"/>
      <c r="S246" s="864"/>
      <c r="T246" s="864"/>
      <c r="U246" s="864"/>
      <c r="V246" s="864"/>
      <c r="W246" s="864"/>
      <c r="X246" s="864"/>
      <c r="Y246" s="864"/>
    </row>
    <row r="247" ht="24.75" customHeight="1">
      <c r="A247" s="864"/>
      <c r="B247" s="865"/>
      <c r="C247" s="865"/>
      <c r="D247" s="865"/>
      <c r="E247" s="865"/>
      <c r="F247" s="865"/>
      <c r="G247" s="865"/>
      <c r="H247" s="864"/>
      <c r="I247" s="864"/>
      <c r="J247" s="864"/>
      <c r="K247" s="864"/>
      <c r="L247" s="864"/>
      <c r="M247" s="864"/>
      <c r="N247" s="864"/>
      <c r="O247" s="864"/>
      <c r="P247" s="864"/>
      <c r="Q247" s="864"/>
      <c r="R247" s="864"/>
      <c r="S247" s="864"/>
      <c r="T247" s="864"/>
      <c r="U247" s="864"/>
      <c r="V247" s="864"/>
      <c r="W247" s="864"/>
      <c r="X247" s="864"/>
      <c r="Y247" s="864"/>
    </row>
    <row r="248" ht="24.75" customHeight="1">
      <c r="A248" s="864"/>
      <c r="B248" s="865"/>
      <c r="C248" s="865"/>
      <c r="D248" s="865"/>
      <c r="E248" s="865"/>
      <c r="F248" s="865"/>
      <c r="G248" s="865"/>
      <c r="H248" s="864"/>
      <c r="I248" s="864"/>
      <c r="J248" s="864"/>
      <c r="K248" s="864"/>
      <c r="L248" s="864"/>
      <c r="M248" s="864"/>
      <c r="N248" s="864"/>
      <c r="O248" s="864"/>
      <c r="P248" s="864"/>
      <c r="Q248" s="864"/>
      <c r="R248" s="864"/>
      <c r="S248" s="864"/>
      <c r="T248" s="864"/>
      <c r="U248" s="864"/>
      <c r="V248" s="864"/>
      <c r="W248" s="864"/>
      <c r="X248" s="864"/>
      <c r="Y248" s="864"/>
    </row>
    <row r="249" ht="24.75" customHeight="1">
      <c r="A249" s="864"/>
      <c r="B249" s="865"/>
      <c r="C249" s="865"/>
      <c r="D249" s="865"/>
      <c r="E249" s="865"/>
      <c r="F249" s="865"/>
      <c r="G249" s="865"/>
      <c r="H249" s="864"/>
      <c r="I249" s="864"/>
      <c r="J249" s="864"/>
      <c r="K249" s="864"/>
      <c r="L249" s="864"/>
      <c r="M249" s="864"/>
      <c r="N249" s="864"/>
      <c r="O249" s="864"/>
      <c r="P249" s="864"/>
      <c r="Q249" s="864"/>
      <c r="R249" s="864"/>
      <c r="S249" s="864"/>
      <c r="T249" s="864"/>
      <c r="U249" s="864"/>
      <c r="V249" s="864"/>
      <c r="W249" s="864"/>
      <c r="X249" s="864"/>
      <c r="Y249" s="864"/>
    </row>
    <row r="250" ht="24.75" customHeight="1">
      <c r="A250" s="864"/>
      <c r="B250" s="865"/>
      <c r="C250" s="865"/>
      <c r="D250" s="865"/>
      <c r="E250" s="865"/>
      <c r="F250" s="865"/>
      <c r="G250" s="865"/>
      <c r="H250" s="864"/>
      <c r="I250" s="864"/>
      <c r="J250" s="864"/>
      <c r="K250" s="864"/>
      <c r="L250" s="864"/>
      <c r="M250" s="864"/>
      <c r="N250" s="864"/>
      <c r="O250" s="864"/>
      <c r="P250" s="864"/>
      <c r="Q250" s="864"/>
      <c r="R250" s="864"/>
      <c r="S250" s="864"/>
      <c r="T250" s="864"/>
      <c r="U250" s="864"/>
      <c r="V250" s="864"/>
      <c r="W250" s="864"/>
      <c r="X250" s="864"/>
      <c r="Y250" s="864"/>
    </row>
    <row r="251" ht="24.75" customHeight="1">
      <c r="A251" s="864"/>
      <c r="B251" s="865"/>
      <c r="C251" s="865"/>
      <c r="D251" s="865"/>
      <c r="E251" s="865"/>
      <c r="F251" s="865"/>
      <c r="G251" s="865"/>
      <c r="H251" s="864"/>
      <c r="I251" s="864"/>
      <c r="J251" s="864"/>
      <c r="K251" s="864"/>
      <c r="L251" s="864"/>
      <c r="M251" s="864"/>
      <c r="N251" s="864"/>
      <c r="O251" s="864"/>
      <c r="P251" s="864"/>
      <c r="Q251" s="864"/>
      <c r="R251" s="864"/>
      <c r="S251" s="864"/>
      <c r="T251" s="864"/>
      <c r="U251" s="864"/>
      <c r="V251" s="864"/>
      <c r="W251" s="864"/>
      <c r="X251" s="864"/>
      <c r="Y251" s="864"/>
    </row>
    <row r="252" ht="24.75" customHeight="1">
      <c r="A252" s="864"/>
      <c r="B252" s="865"/>
      <c r="C252" s="865"/>
      <c r="D252" s="865"/>
      <c r="E252" s="865"/>
      <c r="F252" s="865"/>
      <c r="G252" s="865"/>
      <c r="H252" s="864"/>
      <c r="I252" s="864"/>
      <c r="J252" s="864"/>
      <c r="K252" s="864"/>
      <c r="L252" s="864"/>
      <c r="M252" s="864"/>
      <c r="N252" s="864"/>
      <c r="O252" s="864"/>
      <c r="P252" s="864"/>
      <c r="Q252" s="864"/>
      <c r="R252" s="864"/>
      <c r="S252" s="864"/>
      <c r="T252" s="864"/>
      <c r="U252" s="864"/>
      <c r="V252" s="864"/>
      <c r="W252" s="864"/>
      <c r="X252" s="864"/>
      <c r="Y252" s="864"/>
    </row>
    <row r="253" ht="24.75" customHeight="1">
      <c r="A253" s="864"/>
      <c r="B253" s="865"/>
      <c r="C253" s="865"/>
      <c r="D253" s="865"/>
      <c r="E253" s="865"/>
      <c r="F253" s="865"/>
      <c r="G253" s="865"/>
      <c r="H253" s="864"/>
      <c r="I253" s="864"/>
      <c r="J253" s="864"/>
      <c r="K253" s="864"/>
      <c r="L253" s="864"/>
      <c r="M253" s="864"/>
      <c r="N253" s="864"/>
      <c r="O253" s="864"/>
      <c r="P253" s="864"/>
      <c r="Q253" s="864"/>
      <c r="R253" s="864"/>
      <c r="S253" s="864"/>
      <c r="T253" s="864"/>
      <c r="U253" s="864"/>
      <c r="V253" s="864"/>
      <c r="W253" s="864"/>
      <c r="X253" s="864"/>
      <c r="Y253" s="864"/>
    </row>
    <row r="254" ht="24.75" customHeight="1">
      <c r="A254" s="864"/>
      <c r="B254" s="865"/>
      <c r="C254" s="865"/>
      <c r="D254" s="865"/>
      <c r="E254" s="865"/>
      <c r="F254" s="865"/>
      <c r="G254" s="865"/>
      <c r="H254" s="864"/>
      <c r="I254" s="864"/>
      <c r="J254" s="864"/>
      <c r="K254" s="864"/>
      <c r="L254" s="864"/>
      <c r="M254" s="864"/>
      <c r="N254" s="864"/>
      <c r="O254" s="864"/>
      <c r="P254" s="864"/>
      <c r="Q254" s="864"/>
      <c r="R254" s="864"/>
      <c r="S254" s="864"/>
      <c r="T254" s="864"/>
      <c r="U254" s="864"/>
      <c r="V254" s="864"/>
      <c r="W254" s="864"/>
      <c r="X254" s="864"/>
      <c r="Y254" s="864"/>
    </row>
    <row r="255" ht="24.75" customHeight="1">
      <c r="A255" s="864"/>
      <c r="B255" s="865"/>
      <c r="C255" s="865"/>
      <c r="D255" s="865"/>
      <c r="E255" s="865"/>
      <c r="F255" s="865"/>
      <c r="G255" s="865"/>
      <c r="H255" s="864"/>
      <c r="I255" s="864"/>
      <c r="J255" s="864"/>
      <c r="K255" s="864"/>
      <c r="L255" s="864"/>
      <c r="M255" s="864"/>
      <c r="N255" s="864"/>
      <c r="O255" s="864"/>
      <c r="P255" s="864"/>
      <c r="Q255" s="864"/>
      <c r="R255" s="864"/>
      <c r="S255" s="864"/>
      <c r="T255" s="864"/>
      <c r="U255" s="864"/>
      <c r="V255" s="864"/>
      <c r="W255" s="864"/>
      <c r="X255" s="864"/>
      <c r="Y255" s="864"/>
    </row>
    <row r="256" ht="24.75" customHeight="1">
      <c r="A256" s="864"/>
      <c r="B256" s="865"/>
      <c r="C256" s="865"/>
      <c r="D256" s="865"/>
      <c r="E256" s="865"/>
      <c r="F256" s="865"/>
      <c r="G256" s="865"/>
      <c r="H256" s="864"/>
      <c r="I256" s="864"/>
      <c r="J256" s="864"/>
      <c r="K256" s="864"/>
      <c r="L256" s="864"/>
      <c r="M256" s="864"/>
      <c r="N256" s="864"/>
      <c r="O256" s="864"/>
      <c r="P256" s="864"/>
      <c r="Q256" s="864"/>
      <c r="R256" s="864"/>
      <c r="S256" s="864"/>
      <c r="T256" s="864"/>
      <c r="U256" s="864"/>
      <c r="V256" s="864"/>
      <c r="W256" s="864"/>
      <c r="X256" s="864"/>
      <c r="Y256" s="864"/>
    </row>
    <row r="257" ht="24.75" customHeight="1">
      <c r="A257" s="864"/>
      <c r="B257" s="865"/>
      <c r="C257" s="865"/>
      <c r="D257" s="865"/>
      <c r="E257" s="865"/>
      <c r="F257" s="865"/>
      <c r="G257" s="865"/>
      <c r="H257" s="864"/>
      <c r="I257" s="864"/>
      <c r="J257" s="864"/>
      <c r="K257" s="864"/>
      <c r="L257" s="864"/>
      <c r="M257" s="864"/>
      <c r="N257" s="864"/>
      <c r="O257" s="864"/>
      <c r="P257" s="864"/>
      <c r="Q257" s="864"/>
      <c r="R257" s="864"/>
      <c r="S257" s="864"/>
      <c r="T257" s="864"/>
      <c r="U257" s="864"/>
      <c r="V257" s="864"/>
      <c r="W257" s="864"/>
      <c r="X257" s="864"/>
      <c r="Y257" s="864"/>
    </row>
    <row r="258" ht="24.75" customHeight="1">
      <c r="A258" s="864"/>
      <c r="B258" s="865"/>
      <c r="C258" s="865"/>
      <c r="D258" s="865"/>
      <c r="E258" s="865"/>
      <c r="F258" s="865"/>
      <c r="G258" s="865"/>
      <c r="H258" s="864"/>
      <c r="I258" s="864"/>
      <c r="J258" s="864"/>
      <c r="K258" s="864"/>
      <c r="L258" s="864"/>
      <c r="M258" s="864"/>
      <c r="N258" s="864"/>
      <c r="O258" s="864"/>
      <c r="P258" s="864"/>
      <c r="Q258" s="864"/>
      <c r="R258" s="864"/>
      <c r="S258" s="864"/>
      <c r="T258" s="864"/>
      <c r="U258" s="864"/>
      <c r="V258" s="864"/>
      <c r="W258" s="864"/>
      <c r="X258" s="864"/>
      <c r="Y258" s="864"/>
    </row>
    <row r="259" ht="24.75" customHeight="1">
      <c r="A259" s="864"/>
      <c r="B259" s="865"/>
      <c r="C259" s="865"/>
      <c r="D259" s="865"/>
      <c r="E259" s="865"/>
      <c r="F259" s="865"/>
      <c r="G259" s="865"/>
      <c r="H259" s="864"/>
      <c r="I259" s="864"/>
      <c r="J259" s="864"/>
      <c r="K259" s="864"/>
      <c r="L259" s="864"/>
      <c r="M259" s="864"/>
      <c r="N259" s="864"/>
      <c r="O259" s="864"/>
      <c r="P259" s="864"/>
      <c r="Q259" s="864"/>
      <c r="R259" s="864"/>
      <c r="S259" s="864"/>
      <c r="T259" s="864"/>
      <c r="U259" s="864"/>
      <c r="V259" s="864"/>
      <c r="W259" s="864"/>
      <c r="X259" s="864"/>
      <c r="Y259" s="864"/>
    </row>
    <row r="260" ht="24.75" customHeight="1">
      <c r="A260" s="864"/>
      <c r="B260" s="865"/>
      <c r="C260" s="865"/>
      <c r="D260" s="865"/>
      <c r="E260" s="865"/>
      <c r="F260" s="865"/>
      <c r="G260" s="865"/>
      <c r="H260" s="864"/>
      <c r="I260" s="864"/>
      <c r="J260" s="864"/>
      <c r="K260" s="864"/>
      <c r="L260" s="864"/>
      <c r="M260" s="864"/>
      <c r="N260" s="864"/>
      <c r="O260" s="864"/>
      <c r="P260" s="864"/>
      <c r="Q260" s="864"/>
      <c r="R260" s="864"/>
      <c r="S260" s="864"/>
      <c r="T260" s="864"/>
      <c r="U260" s="864"/>
      <c r="V260" s="864"/>
      <c r="W260" s="864"/>
      <c r="X260" s="864"/>
      <c r="Y260" s="864"/>
    </row>
    <row r="261" ht="24.75" customHeight="1">
      <c r="A261" s="864"/>
      <c r="B261" s="865"/>
      <c r="C261" s="865"/>
      <c r="D261" s="865"/>
      <c r="E261" s="865"/>
      <c r="F261" s="865"/>
      <c r="G261" s="865"/>
      <c r="H261" s="864"/>
      <c r="I261" s="864"/>
      <c r="J261" s="864"/>
      <c r="K261" s="864"/>
      <c r="L261" s="864"/>
      <c r="M261" s="864"/>
      <c r="N261" s="864"/>
      <c r="O261" s="864"/>
      <c r="P261" s="864"/>
      <c r="Q261" s="864"/>
      <c r="R261" s="864"/>
      <c r="S261" s="864"/>
      <c r="T261" s="864"/>
      <c r="U261" s="864"/>
      <c r="V261" s="864"/>
      <c r="W261" s="864"/>
      <c r="X261" s="864"/>
      <c r="Y261" s="864"/>
    </row>
    <row r="262" ht="24.75" customHeight="1">
      <c r="A262" s="864"/>
      <c r="B262" s="865"/>
      <c r="C262" s="865"/>
      <c r="D262" s="865"/>
      <c r="E262" s="865"/>
      <c r="F262" s="865"/>
      <c r="G262" s="865"/>
      <c r="H262" s="864"/>
      <c r="I262" s="864"/>
      <c r="J262" s="864"/>
      <c r="K262" s="864"/>
      <c r="L262" s="864"/>
      <c r="M262" s="864"/>
      <c r="N262" s="864"/>
      <c r="O262" s="864"/>
      <c r="P262" s="864"/>
      <c r="Q262" s="864"/>
      <c r="R262" s="864"/>
      <c r="S262" s="864"/>
      <c r="T262" s="864"/>
      <c r="U262" s="864"/>
      <c r="V262" s="864"/>
      <c r="W262" s="864"/>
      <c r="X262" s="864"/>
      <c r="Y262" s="864"/>
    </row>
    <row r="263" ht="24.75" customHeight="1">
      <c r="A263" s="864"/>
      <c r="B263" s="865"/>
      <c r="C263" s="865"/>
      <c r="D263" s="865"/>
      <c r="E263" s="865"/>
      <c r="F263" s="865"/>
      <c r="G263" s="865"/>
      <c r="H263" s="864"/>
      <c r="I263" s="864"/>
      <c r="J263" s="864"/>
      <c r="K263" s="864"/>
      <c r="L263" s="864"/>
      <c r="M263" s="864"/>
      <c r="N263" s="864"/>
      <c r="O263" s="864"/>
      <c r="P263" s="864"/>
      <c r="Q263" s="864"/>
      <c r="R263" s="864"/>
      <c r="S263" s="864"/>
      <c r="T263" s="864"/>
      <c r="U263" s="864"/>
      <c r="V263" s="864"/>
      <c r="W263" s="864"/>
      <c r="X263" s="864"/>
      <c r="Y263" s="864"/>
    </row>
    <row r="264" ht="24.75" customHeight="1">
      <c r="A264" s="864"/>
      <c r="B264" s="865"/>
      <c r="C264" s="865"/>
      <c r="D264" s="865"/>
      <c r="E264" s="865"/>
      <c r="F264" s="865"/>
      <c r="G264" s="865"/>
      <c r="H264" s="864"/>
      <c r="I264" s="864"/>
      <c r="J264" s="864"/>
      <c r="K264" s="864"/>
      <c r="L264" s="864"/>
      <c r="M264" s="864"/>
      <c r="N264" s="864"/>
      <c r="O264" s="864"/>
      <c r="P264" s="864"/>
      <c r="Q264" s="864"/>
      <c r="R264" s="864"/>
      <c r="S264" s="864"/>
      <c r="T264" s="864"/>
      <c r="U264" s="864"/>
      <c r="V264" s="864"/>
      <c r="W264" s="864"/>
      <c r="X264" s="864"/>
      <c r="Y264" s="864"/>
    </row>
    <row r="265" ht="24.75" customHeight="1">
      <c r="A265" s="864"/>
      <c r="B265" s="865"/>
      <c r="C265" s="865"/>
      <c r="D265" s="865"/>
      <c r="E265" s="865"/>
      <c r="F265" s="865"/>
      <c r="G265" s="865"/>
      <c r="H265" s="864"/>
      <c r="I265" s="864"/>
      <c r="J265" s="864"/>
      <c r="K265" s="864"/>
      <c r="L265" s="864"/>
      <c r="M265" s="864"/>
      <c r="N265" s="864"/>
      <c r="O265" s="864"/>
      <c r="P265" s="864"/>
      <c r="Q265" s="864"/>
      <c r="R265" s="864"/>
      <c r="S265" s="864"/>
      <c r="T265" s="864"/>
      <c r="U265" s="864"/>
      <c r="V265" s="864"/>
      <c r="W265" s="864"/>
      <c r="X265" s="864"/>
      <c r="Y265" s="864"/>
    </row>
    <row r="266" ht="24.75" customHeight="1">
      <c r="A266" s="864"/>
      <c r="B266" s="865"/>
      <c r="C266" s="865"/>
      <c r="D266" s="865"/>
      <c r="E266" s="865"/>
      <c r="F266" s="865"/>
      <c r="G266" s="865"/>
      <c r="H266" s="864"/>
      <c r="I266" s="864"/>
      <c r="J266" s="864"/>
      <c r="K266" s="864"/>
      <c r="L266" s="864"/>
      <c r="M266" s="864"/>
      <c r="N266" s="864"/>
      <c r="O266" s="864"/>
      <c r="P266" s="864"/>
      <c r="Q266" s="864"/>
      <c r="R266" s="864"/>
      <c r="S266" s="864"/>
      <c r="T266" s="864"/>
      <c r="U266" s="864"/>
      <c r="V266" s="864"/>
      <c r="W266" s="864"/>
      <c r="X266" s="864"/>
      <c r="Y266" s="864"/>
    </row>
    <row r="267" ht="24.75" customHeight="1">
      <c r="A267" s="864"/>
      <c r="B267" s="865"/>
      <c r="C267" s="865"/>
      <c r="D267" s="865"/>
      <c r="E267" s="865"/>
      <c r="F267" s="865"/>
      <c r="G267" s="865"/>
      <c r="H267" s="864"/>
      <c r="I267" s="864"/>
      <c r="J267" s="864"/>
      <c r="K267" s="864"/>
      <c r="L267" s="864"/>
      <c r="M267" s="864"/>
      <c r="N267" s="864"/>
      <c r="O267" s="864"/>
      <c r="P267" s="864"/>
      <c r="Q267" s="864"/>
      <c r="R267" s="864"/>
      <c r="S267" s="864"/>
      <c r="T267" s="864"/>
      <c r="U267" s="864"/>
      <c r="V267" s="864"/>
      <c r="W267" s="864"/>
      <c r="X267" s="864"/>
      <c r="Y267" s="864"/>
    </row>
    <row r="268" ht="24.75" customHeight="1">
      <c r="A268" s="864"/>
      <c r="B268" s="865"/>
      <c r="C268" s="865"/>
      <c r="D268" s="865"/>
      <c r="E268" s="865"/>
      <c r="F268" s="865"/>
      <c r="G268" s="865"/>
      <c r="H268" s="864"/>
      <c r="I268" s="864"/>
      <c r="J268" s="864"/>
      <c r="K268" s="864"/>
      <c r="L268" s="864"/>
      <c r="M268" s="864"/>
      <c r="N268" s="864"/>
      <c r="O268" s="864"/>
      <c r="P268" s="864"/>
      <c r="Q268" s="864"/>
      <c r="R268" s="864"/>
      <c r="S268" s="864"/>
      <c r="T268" s="864"/>
      <c r="U268" s="864"/>
      <c r="V268" s="864"/>
      <c r="W268" s="864"/>
      <c r="X268" s="864"/>
      <c r="Y268" s="864"/>
    </row>
    <row r="269" ht="24.75" customHeight="1">
      <c r="A269" s="864"/>
      <c r="B269" s="865"/>
      <c r="C269" s="865"/>
      <c r="D269" s="865"/>
      <c r="E269" s="865"/>
      <c r="F269" s="865"/>
      <c r="G269" s="865"/>
      <c r="H269" s="864"/>
      <c r="I269" s="864"/>
      <c r="J269" s="864"/>
      <c r="K269" s="864"/>
      <c r="L269" s="864"/>
      <c r="M269" s="864"/>
      <c r="N269" s="864"/>
      <c r="O269" s="864"/>
      <c r="P269" s="864"/>
      <c r="Q269" s="864"/>
      <c r="R269" s="864"/>
      <c r="S269" s="864"/>
      <c r="T269" s="864"/>
      <c r="U269" s="864"/>
      <c r="V269" s="864"/>
      <c r="W269" s="864"/>
      <c r="X269" s="864"/>
      <c r="Y269" s="864"/>
    </row>
    <row r="270" ht="24.75" customHeight="1">
      <c r="A270" s="864"/>
      <c r="B270" s="865"/>
      <c r="C270" s="865"/>
      <c r="D270" s="865"/>
      <c r="E270" s="865"/>
      <c r="F270" s="865"/>
      <c r="G270" s="865"/>
      <c r="H270" s="864"/>
      <c r="I270" s="864"/>
      <c r="J270" s="864"/>
      <c r="K270" s="864"/>
      <c r="L270" s="864"/>
      <c r="M270" s="864"/>
      <c r="N270" s="864"/>
      <c r="O270" s="864"/>
      <c r="P270" s="864"/>
      <c r="Q270" s="864"/>
      <c r="R270" s="864"/>
      <c r="S270" s="864"/>
      <c r="T270" s="864"/>
      <c r="U270" s="864"/>
      <c r="V270" s="864"/>
      <c r="W270" s="864"/>
      <c r="X270" s="864"/>
      <c r="Y270" s="864"/>
    </row>
    <row r="271" ht="24.75" customHeight="1">
      <c r="A271" s="864"/>
      <c r="B271" s="865"/>
      <c r="C271" s="865"/>
      <c r="D271" s="865"/>
      <c r="E271" s="865"/>
      <c r="F271" s="865"/>
      <c r="G271" s="865"/>
      <c r="H271" s="864"/>
      <c r="I271" s="864"/>
      <c r="J271" s="864"/>
      <c r="K271" s="864"/>
      <c r="L271" s="864"/>
      <c r="M271" s="864"/>
      <c r="N271" s="864"/>
      <c r="O271" s="864"/>
      <c r="P271" s="864"/>
      <c r="Q271" s="864"/>
      <c r="R271" s="864"/>
      <c r="S271" s="864"/>
      <c r="T271" s="864"/>
      <c r="U271" s="864"/>
      <c r="V271" s="864"/>
      <c r="W271" s="864"/>
      <c r="X271" s="864"/>
      <c r="Y271" s="864"/>
    </row>
    <row r="272" ht="24.75" customHeight="1">
      <c r="A272" s="864"/>
      <c r="B272" s="865"/>
      <c r="C272" s="865"/>
      <c r="D272" s="865"/>
      <c r="E272" s="865"/>
      <c r="F272" s="865"/>
      <c r="G272" s="865"/>
      <c r="H272" s="864"/>
      <c r="I272" s="864"/>
      <c r="J272" s="864"/>
      <c r="K272" s="864"/>
      <c r="L272" s="864"/>
      <c r="M272" s="864"/>
      <c r="N272" s="864"/>
      <c r="O272" s="864"/>
      <c r="P272" s="864"/>
      <c r="Q272" s="864"/>
      <c r="R272" s="864"/>
      <c r="S272" s="864"/>
      <c r="T272" s="864"/>
      <c r="U272" s="864"/>
      <c r="V272" s="864"/>
      <c r="W272" s="864"/>
      <c r="X272" s="864"/>
      <c r="Y272" s="864"/>
    </row>
    <row r="273" ht="24.75" customHeight="1">
      <c r="A273" s="864"/>
      <c r="B273" s="865"/>
      <c r="C273" s="865"/>
      <c r="D273" s="865"/>
      <c r="E273" s="865"/>
      <c r="F273" s="865"/>
      <c r="G273" s="865"/>
      <c r="H273" s="864"/>
      <c r="I273" s="864"/>
      <c r="J273" s="864"/>
      <c r="K273" s="864"/>
      <c r="L273" s="864"/>
      <c r="M273" s="864"/>
      <c r="N273" s="864"/>
      <c r="O273" s="864"/>
      <c r="P273" s="864"/>
      <c r="Q273" s="864"/>
      <c r="R273" s="864"/>
      <c r="S273" s="864"/>
      <c r="T273" s="864"/>
      <c r="U273" s="864"/>
      <c r="V273" s="864"/>
      <c r="W273" s="864"/>
      <c r="X273" s="864"/>
      <c r="Y273" s="864"/>
    </row>
    <row r="274" ht="24.75" customHeight="1">
      <c r="A274" s="864"/>
      <c r="B274" s="865"/>
      <c r="C274" s="865"/>
      <c r="D274" s="865"/>
      <c r="E274" s="865"/>
      <c r="F274" s="865"/>
      <c r="G274" s="865"/>
      <c r="H274" s="864"/>
      <c r="I274" s="864"/>
      <c r="J274" s="864"/>
      <c r="K274" s="864"/>
      <c r="L274" s="864"/>
      <c r="M274" s="864"/>
      <c r="N274" s="864"/>
      <c r="O274" s="864"/>
      <c r="P274" s="864"/>
      <c r="Q274" s="864"/>
      <c r="R274" s="864"/>
      <c r="S274" s="864"/>
      <c r="T274" s="864"/>
      <c r="U274" s="864"/>
      <c r="V274" s="864"/>
      <c r="W274" s="864"/>
      <c r="X274" s="864"/>
      <c r="Y274" s="864"/>
    </row>
    <row r="275" ht="24.75" customHeight="1">
      <c r="A275" s="864"/>
      <c r="B275" s="865"/>
      <c r="C275" s="865"/>
      <c r="D275" s="865"/>
      <c r="E275" s="865"/>
      <c r="F275" s="865"/>
      <c r="G275" s="865"/>
      <c r="H275" s="864"/>
      <c r="I275" s="864"/>
      <c r="J275" s="864"/>
      <c r="K275" s="864"/>
      <c r="L275" s="864"/>
      <c r="M275" s="864"/>
      <c r="N275" s="864"/>
      <c r="O275" s="864"/>
      <c r="P275" s="864"/>
      <c r="Q275" s="864"/>
      <c r="R275" s="864"/>
      <c r="S275" s="864"/>
      <c r="T275" s="864"/>
      <c r="U275" s="864"/>
      <c r="V275" s="864"/>
      <c r="W275" s="864"/>
      <c r="X275" s="864"/>
      <c r="Y275" s="864"/>
    </row>
    <row r="276" ht="24.75" customHeight="1">
      <c r="A276" s="864"/>
      <c r="B276" s="865"/>
      <c r="C276" s="865"/>
      <c r="D276" s="865"/>
      <c r="E276" s="865"/>
      <c r="F276" s="865"/>
      <c r="G276" s="865"/>
      <c r="H276" s="864"/>
      <c r="I276" s="864"/>
      <c r="J276" s="864"/>
      <c r="K276" s="864"/>
      <c r="L276" s="864"/>
      <c r="M276" s="864"/>
      <c r="N276" s="864"/>
      <c r="O276" s="864"/>
      <c r="P276" s="864"/>
      <c r="Q276" s="864"/>
      <c r="R276" s="864"/>
      <c r="S276" s="864"/>
      <c r="T276" s="864"/>
      <c r="U276" s="864"/>
      <c r="V276" s="864"/>
      <c r="W276" s="864"/>
      <c r="X276" s="864"/>
      <c r="Y276" s="864"/>
    </row>
    <row r="277" ht="24.75" customHeight="1">
      <c r="A277" s="864"/>
      <c r="B277" s="865"/>
      <c r="C277" s="865"/>
      <c r="D277" s="865"/>
      <c r="E277" s="865"/>
      <c r="F277" s="865"/>
      <c r="G277" s="865"/>
      <c r="H277" s="864"/>
      <c r="I277" s="864"/>
      <c r="J277" s="864"/>
      <c r="K277" s="864"/>
      <c r="L277" s="864"/>
      <c r="M277" s="864"/>
      <c r="N277" s="864"/>
      <c r="O277" s="864"/>
      <c r="P277" s="864"/>
      <c r="Q277" s="864"/>
      <c r="R277" s="864"/>
      <c r="S277" s="864"/>
      <c r="T277" s="864"/>
      <c r="U277" s="864"/>
      <c r="V277" s="864"/>
      <c r="W277" s="864"/>
      <c r="X277" s="864"/>
      <c r="Y277" s="864"/>
    </row>
    <row r="278" ht="24.75" customHeight="1">
      <c r="A278" s="864"/>
      <c r="B278" s="865"/>
      <c r="C278" s="865"/>
      <c r="D278" s="865"/>
      <c r="E278" s="865"/>
      <c r="F278" s="865"/>
      <c r="G278" s="865"/>
      <c r="H278" s="864"/>
      <c r="I278" s="864"/>
      <c r="J278" s="864"/>
      <c r="K278" s="864"/>
      <c r="L278" s="864"/>
      <c r="M278" s="864"/>
      <c r="N278" s="864"/>
      <c r="O278" s="864"/>
      <c r="P278" s="864"/>
      <c r="Q278" s="864"/>
      <c r="R278" s="864"/>
      <c r="S278" s="864"/>
      <c r="T278" s="864"/>
      <c r="U278" s="864"/>
      <c r="V278" s="864"/>
      <c r="W278" s="864"/>
      <c r="X278" s="864"/>
      <c r="Y278" s="864"/>
    </row>
    <row r="279" ht="24.75" customHeight="1">
      <c r="A279" s="864"/>
      <c r="B279" s="865"/>
      <c r="C279" s="865"/>
      <c r="D279" s="865"/>
      <c r="E279" s="865"/>
      <c r="F279" s="865"/>
      <c r="G279" s="865"/>
      <c r="H279" s="864"/>
      <c r="I279" s="864"/>
      <c r="J279" s="864"/>
      <c r="K279" s="864"/>
      <c r="L279" s="864"/>
      <c r="M279" s="864"/>
      <c r="N279" s="864"/>
      <c r="O279" s="864"/>
      <c r="P279" s="864"/>
      <c r="Q279" s="864"/>
      <c r="R279" s="864"/>
      <c r="S279" s="864"/>
      <c r="T279" s="864"/>
      <c r="U279" s="864"/>
      <c r="V279" s="864"/>
      <c r="W279" s="864"/>
      <c r="X279" s="864"/>
      <c r="Y279" s="864"/>
    </row>
    <row r="280" ht="24.75" customHeight="1">
      <c r="A280" s="864"/>
      <c r="B280" s="865"/>
      <c r="C280" s="865"/>
      <c r="D280" s="865"/>
      <c r="E280" s="865"/>
      <c r="F280" s="865"/>
      <c r="G280" s="865"/>
      <c r="H280" s="864"/>
      <c r="I280" s="864"/>
      <c r="J280" s="864"/>
      <c r="K280" s="864"/>
      <c r="L280" s="864"/>
      <c r="M280" s="864"/>
      <c r="N280" s="864"/>
      <c r="O280" s="864"/>
      <c r="P280" s="864"/>
      <c r="Q280" s="864"/>
      <c r="R280" s="864"/>
      <c r="S280" s="864"/>
      <c r="T280" s="864"/>
      <c r="U280" s="864"/>
      <c r="V280" s="864"/>
      <c r="W280" s="864"/>
      <c r="X280" s="864"/>
      <c r="Y280" s="864"/>
    </row>
    <row r="281" ht="24.75" customHeight="1">
      <c r="A281" s="864"/>
      <c r="B281" s="865"/>
      <c r="C281" s="865"/>
      <c r="D281" s="865"/>
      <c r="E281" s="865"/>
      <c r="F281" s="865"/>
      <c r="G281" s="865"/>
      <c r="H281" s="864"/>
      <c r="I281" s="864"/>
      <c r="J281" s="864"/>
      <c r="K281" s="864"/>
      <c r="L281" s="864"/>
      <c r="M281" s="864"/>
      <c r="N281" s="864"/>
      <c r="O281" s="864"/>
      <c r="P281" s="864"/>
      <c r="Q281" s="864"/>
      <c r="R281" s="864"/>
      <c r="S281" s="864"/>
      <c r="T281" s="864"/>
      <c r="U281" s="864"/>
      <c r="V281" s="864"/>
      <c r="W281" s="864"/>
      <c r="X281" s="864"/>
      <c r="Y281" s="864"/>
    </row>
    <row r="282" ht="24.75" customHeight="1">
      <c r="A282" s="864"/>
      <c r="B282" s="865"/>
      <c r="C282" s="865"/>
      <c r="D282" s="865"/>
      <c r="E282" s="865"/>
      <c r="F282" s="865"/>
      <c r="G282" s="865"/>
      <c r="H282" s="864"/>
      <c r="I282" s="864"/>
      <c r="J282" s="864"/>
      <c r="K282" s="864"/>
      <c r="L282" s="864"/>
      <c r="M282" s="864"/>
      <c r="N282" s="864"/>
      <c r="O282" s="864"/>
      <c r="P282" s="864"/>
      <c r="Q282" s="864"/>
      <c r="R282" s="864"/>
      <c r="S282" s="864"/>
      <c r="T282" s="864"/>
      <c r="U282" s="864"/>
      <c r="V282" s="864"/>
      <c r="W282" s="864"/>
      <c r="X282" s="864"/>
      <c r="Y282" s="864"/>
    </row>
    <row r="283" ht="24.75" customHeight="1">
      <c r="A283" s="864"/>
      <c r="B283" s="865"/>
      <c r="C283" s="865"/>
      <c r="D283" s="865"/>
      <c r="E283" s="865"/>
      <c r="F283" s="865"/>
      <c r="G283" s="865"/>
      <c r="H283" s="864"/>
      <c r="I283" s="864"/>
      <c r="J283" s="864"/>
      <c r="K283" s="864"/>
      <c r="L283" s="864"/>
      <c r="M283" s="864"/>
      <c r="N283" s="864"/>
      <c r="O283" s="864"/>
      <c r="P283" s="864"/>
      <c r="Q283" s="864"/>
      <c r="R283" s="864"/>
      <c r="S283" s="864"/>
      <c r="T283" s="864"/>
      <c r="U283" s="864"/>
      <c r="V283" s="864"/>
      <c r="W283" s="864"/>
      <c r="X283" s="864"/>
      <c r="Y283" s="864"/>
    </row>
    <row r="284" ht="24.75" customHeight="1">
      <c r="A284" s="864"/>
      <c r="B284" s="865"/>
      <c r="C284" s="865"/>
      <c r="D284" s="865"/>
      <c r="E284" s="865"/>
      <c r="F284" s="865"/>
      <c r="G284" s="865"/>
      <c r="H284" s="864"/>
      <c r="I284" s="864"/>
      <c r="J284" s="864"/>
      <c r="K284" s="864"/>
      <c r="L284" s="864"/>
      <c r="M284" s="864"/>
      <c r="N284" s="864"/>
      <c r="O284" s="864"/>
      <c r="P284" s="864"/>
      <c r="Q284" s="864"/>
      <c r="R284" s="864"/>
      <c r="S284" s="864"/>
      <c r="T284" s="864"/>
      <c r="U284" s="864"/>
      <c r="V284" s="864"/>
      <c r="W284" s="864"/>
      <c r="X284" s="864"/>
      <c r="Y284" s="864"/>
    </row>
    <row r="285" ht="24.75" customHeight="1">
      <c r="A285" s="864"/>
      <c r="B285" s="865"/>
      <c r="C285" s="865"/>
      <c r="D285" s="865"/>
      <c r="E285" s="865"/>
      <c r="F285" s="865"/>
      <c r="G285" s="865"/>
      <c r="H285" s="864"/>
      <c r="I285" s="864"/>
      <c r="J285" s="864"/>
      <c r="K285" s="864"/>
      <c r="L285" s="864"/>
      <c r="M285" s="864"/>
      <c r="N285" s="864"/>
      <c r="O285" s="864"/>
      <c r="P285" s="864"/>
      <c r="Q285" s="864"/>
      <c r="R285" s="864"/>
      <c r="S285" s="864"/>
      <c r="T285" s="864"/>
      <c r="U285" s="864"/>
      <c r="V285" s="864"/>
      <c r="W285" s="864"/>
      <c r="X285" s="864"/>
      <c r="Y285" s="864"/>
    </row>
    <row r="286" ht="24.75" customHeight="1">
      <c r="A286" s="864"/>
      <c r="B286" s="865"/>
      <c r="C286" s="865"/>
      <c r="D286" s="865"/>
      <c r="E286" s="865"/>
      <c r="F286" s="865"/>
      <c r="G286" s="865"/>
      <c r="H286" s="864"/>
      <c r="I286" s="864"/>
      <c r="J286" s="864"/>
      <c r="K286" s="864"/>
      <c r="L286" s="864"/>
      <c r="M286" s="864"/>
      <c r="N286" s="864"/>
      <c r="O286" s="864"/>
      <c r="P286" s="864"/>
      <c r="Q286" s="864"/>
      <c r="R286" s="864"/>
      <c r="S286" s="864"/>
      <c r="T286" s="864"/>
      <c r="U286" s="864"/>
      <c r="V286" s="864"/>
      <c r="W286" s="864"/>
      <c r="X286" s="864"/>
      <c r="Y286" s="864"/>
    </row>
    <row r="287" ht="24.75" customHeight="1">
      <c r="A287" s="864"/>
      <c r="B287" s="865"/>
      <c r="C287" s="865"/>
      <c r="D287" s="865"/>
      <c r="E287" s="865"/>
      <c r="F287" s="865"/>
      <c r="G287" s="865"/>
      <c r="H287" s="864"/>
      <c r="I287" s="864"/>
      <c r="J287" s="864"/>
      <c r="K287" s="864"/>
      <c r="L287" s="864"/>
      <c r="M287" s="864"/>
      <c r="N287" s="864"/>
      <c r="O287" s="864"/>
      <c r="P287" s="864"/>
      <c r="Q287" s="864"/>
      <c r="R287" s="864"/>
      <c r="S287" s="864"/>
      <c r="T287" s="864"/>
      <c r="U287" s="864"/>
      <c r="V287" s="864"/>
      <c r="W287" s="864"/>
      <c r="X287" s="864"/>
      <c r="Y287" s="864"/>
    </row>
    <row r="288" ht="24.75" customHeight="1">
      <c r="A288" s="864"/>
      <c r="B288" s="865"/>
      <c r="C288" s="865"/>
      <c r="D288" s="865"/>
      <c r="E288" s="865"/>
      <c r="F288" s="865"/>
      <c r="G288" s="865"/>
      <c r="H288" s="864"/>
      <c r="I288" s="864"/>
      <c r="J288" s="864"/>
      <c r="K288" s="864"/>
      <c r="L288" s="864"/>
      <c r="M288" s="864"/>
      <c r="N288" s="864"/>
      <c r="O288" s="864"/>
      <c r="P288" s="864"/>
      <c r="Q288" s="864"/>
      <c r="R288" s="864"/>
      <c r="S288" s="864"/>
      <c r="T288" s="864"/>
      <c r="U288" s="864"/>
      <c r="V288" s="864"/>
      <c r="W288" s="864"/>
      <c r="X288" s="864"/>
      <c r="Y288" s="864"/>
    </row>
    <row r="289" ht="24.75" customHeight="1">
      <c r="A289" s="864"/>
      <c r="B289" s="865"/>
      <c r="C289" s="865"/>
      <c r="D289" s="865"/>
      <c r="E289" s="865"/>
      <c r="F289" s="865"/>
      <c r="G289" s="865"/>
      <c r="H289" s="864"/>
      <c r="I289" s="864"/>
      <c r="J289" s="864"/>
      <c r="K289" s="864"/>
      <c r="L289" s="864"/>
      <c r="M289" s="864"/>
      <c r="N289" s="864"/>
      <c r="O289" s="864"/>
      <c r="P289" s="864"/>
      <c r="Q289" s="864"/>
      <c r="R289" s="864"/>
      <c r="S289" s="864"/>
      <c r="T289" s="864"/>
      <c r="U289" s="864"/>
      <c r="V289" s="864"/>
      <c r="W289" s="864"/>
      <c r="X289" s="864"/>
      <c r="Y289" s="864"/>
    </row>
    <row r="290" ht="24.75" customHeight="1">
      <c r="A290" s="864"/>
      <c r="B290" s="865"/>
      <c r="C290" s="865"/>
      <c r="D290" s="865"/>
      <c r="E290" s="865"/>
      <c r="F290" s="865"/>
      <c r="G290" s="865"/>
      <c r="H290" s="864"/>
      <c r="I290" s="864"/>
      <c r="J290" s="864"/>
      <c r="K290" s="864"/>
      <c r="L290" s="864"/>
      <c r="M290" s="864"/>
      <c r="N290" s="864"/>
      <c r="O290" s="864"/>
      <c r="P290" s="864"/>
      <c r="Q290" s="864"/>
      <c r="R290" s="864"/>
      <c r="S290" s="864"/>
      <c r="T290" s="864"/>
      <c r="U290" s="864"/>
      <c r="V290" s="864"/>
      <c r="W290" s="864"/>
      <c r="X290" s="864"/>
      <c r="Y290" s="864"/>
    </row>
    <row r="291" ht="24.75" customHeight="1">
      <c r="A291" s="864"/>
      <c r="B291" s="865"/>
      <c r="C291" s="865"/>
      <c r="D291" s="865"/>
      <c r="E291" s="865"/>
      <c r="F291" s="865"/>
      <c r="G291" s="865"/>
      <c r="H291" s="864"/>
      <c r="I291" s="864"/>
      <c r="J291" s="864"/>
      <c r="K291" s="864"/>
      <c r="L291" s="864"/>
      <c r="M291" s="864"/>
      <c r="N291" s="864"/>
      <c r="O291" s="864"/>
      <c r="P291" s="864"/>
      <c r="Q291" s="864"/>
      <c r="R291" s="864"/>
      <c r="S291" s="864"/>
      <c r="T291" s="864"/>
      <c r="U291" s="864"/>
      <c r="V291" s="864"/>
      <c r="W291" s="864"/>
      <c r="X291" s="864"/>
      <c r="Y291" s="864"/>
    </row>
    <row r="292" ht="24.75" customHeight="1">
      <c r="A292" s="864"/>
      <c r="B292" s="865"/>
      <c r="C292" s="865"/>
      <c r="D292" s="865"/>
      <c r="E292" s="865"/>
      <c r="F292" s="865"/>
      <c r="G292" s="865"/>
      <c r="H292" s="864"/>
      <c r="I292" s="864"/>
      <c r="J292" s="864"/>
      <c r="K292" s="864"/>
      <c r="L292" s="864"/>
      <c r="M292" s="864"/>
      <c r="N292" s="864"/>
      <c r="O292" s="864"/>
      <c r="P292" s="864"/>
      <c r="Q292" s="864"/>
      <c r="R292" s="864"/>
      <c r="S292" s="864"/>
      <c r="T292" s="864"/>
      <c r="U292" s="864"/>
      <c r="V292" s="864"/>
      <c r="W292" s="864"/>
      <c r="X292" s="864"/>
      <c r="Y292" s="864"/>
    </row>
    <row r="293" ht="24.75" customHeight="1">
      <c r="A293" s="864"/>
      <c r="B293" s="865"/>
      <c r="C293" s="865"/>
      <c r="D293" s="865"/>
      <c r="E293" s="865"/>
      <c r="F293" s="865"/>
      <c r="G293" s="865"/>
      <c r="H293" s="864"/>
      <c r="I293" s="864"/>
      <c r="J293" s="864"/>
      <c r="K293" s="864"/>
      <c r="L293" s="864"/>
      <c r="M293" s="864"/>
      <c r="N293" s="864"/>
      <c r="O293" s="864"/>
      <c r="P293" s="864"/>
      <c r="Q293" s="864"/>
      <c r="R293" s="864"/>
      <c r="S293" s="864"/>
      <c r="T293" s="864"/>
      <c r="U293" s="864"/>
      <c r="V293" s="864"/>
      <c r="W293" s="864"/>
      <c r="X293" s="864"/>
      <c r="Y293" s="864"/>
    </row>
    <row r="294" ht="24.75" customHeight="1">
      <c r="A294" s="864"/>
      <c r="B294" s="865"/>
      <c r="C294" s="865"/>
      <c r="D294" s="865"/>
      <c r="E294" s="865"/>
      <c r="F294" s="865"/>
      <c r="G294" s="865"/>
      <c r="H294" s="864"/>
      <c r="I294" s="864"/>
      <c r="J294" s="864"/>
      <c r="K294" s="864"/>
      <c r="L294" s="864"/>
      <c r="M294" s="864"/>
      <c r="N294" s="864"/>
      <c r="O294" s="864"/>
      <c r="P294" s="864"/>
      <c r="Q294" s="864"/>
      <c r="R294" s="864"/>
      <c r="S294" s="864"/>
      <c r="T294" s="864"/>
      <c r="U294" s="864"/>
      <c r="V294" s="864"/>
      <c r="W294" s="864"/>
      <c r="X294" s="864"/>
      <c r="Y294" s="864"/>
    </row>
    <row r="295" ht="24.75" customHeight="1">
      <c r="A295" s="864"/>
      <c r="B295" s="865"/>
      <c r="C295" s="865"/>
      <c r="D295" s="865"/>
      <c r="E295" s="865"/>
      <c r="F295" s="865"/>
      <c r="G295" s="865"/>
      <c r="H295" s="864"/>
      <c r="I295" s="864"/>
      <c r="J295" s="864"/>
      <c r="K295" s="864"/>
      <c r="L295" s="864"/>
      <c r="M295" s="864"/>
      <c r="N295" s="864"/>
      <c r="O295" s="864"/>
      <c r="P295" s="864"/>
      <c r="Q295" s="864"/>
      <c r="R295" s="864"/>
      <c r="S295" s="864"/>
      <c r="T295" s="864"/>
      <c r="U295" s="864"/>
      <c r="V295" s="864"/>
      <c r="W295" s="864"/>
      <c r="X295" s="864"/>
      <c r="Y295" s="864"/>
    </row>
    <row r="296" ht="24.75" customHeight="1">
      <c r="A296" s="864"/>
      <c r="B296" s="865"/>
      <c r="C296" s="865"/>
      <c r="D296" s="865"/>
      <c r="E296" s="865"/>
      <c r="F296" s="865"/>
      <c r="G296" s="865"/>
      <c r="H296" s="864"/>
      <c r="I296" s="864"/>
      <c r="J296" s="864"/>
      <c r="K296" s="864"/>
      <c r="L296" s="864"/>
      <c r="M296" s="864"/>
      <c r="N296" s="864"/>
      <c r="O296" s="864"/>
      <c r="P296" s="864"/>
      <c r="Q296" s="864"/>
      <c r="R296" s="864"/>
      <c r="S296" s="864"/>
      <c r="T296" s="864"/>
      <c r="U296" s="864"/>
      <c r="V296" s="864"/>
      <c r="W296" s="864"/>
      <c r="X296" s="864"/>
      <c r="Y296" s="864"/>
    </row>
    <row r="297" ht="24.75" customHeight="1">
      <c r="A297" s="864"/>
      <c r="B297" s="865"/>
      <c r="C297" s="865"/>
      <c r="D297" s="865"/>
      <c r="E297" s="865"/>
      <c r="F297" s="865"/>
      <c r="G297" s="865"/>
      <c r="H297" s="864"/>
      <c r="I297" s="864"/>
      <c r="J297" s="864"/>
      <c r="K297" s="864"/>
      <c r="L297" s="864"/>
      <c r="M297" s="864"/>
      <c r="N297" s="864"/>
      <c r="O297" s="864"/>
      <c r="P297" s="864"/>
      <c r="Q297" s="864"/>
      <c r="R297" s="864"/>
      <c r="S297" s="864"/>
      <c r="T297" s="864"/>
      <c r="U297" s="864"/>
      <c r="V297" s="864"/>
      <c r="W297" s="864"/>
      <c r="X297" s="864"/>
      <c r="Y297" s="864"/>
    </row>
    <row r="298" ht="24.75" customHeight="1">
      <c r="A298" s="864"/>
      <c r="B298" s="865"/>
      <c r="C298" s="865"/>
      <c r="D298" s="865"/>
      <c r="E298" s="865"/>
      <c r="F298" s="865"/>
      <c r="G298" s="865"/>
      <c r="H298" s="864"/>
      <c r="I298" s="864"/>
      <c r="J298" s="864"/>
      <c r="K298" s="864"/>
      <c r="L298" s="864"/>
      <c r="M298" s="864"/>
      <c r="N298" s="864"/>
      <c r="O298" s="864"/>
      <c r="P298" s="864"/>
      <c r="Q298" s="864"/>
      <c r="R298" s="864"/>
      <c r="S298" s="864"/>
      <c r="T298" s="864"/>
      <c r="U298" s="864"/>
      <c r="V298" s="864"/>
      <c r="W298" s="864"/>
      <c r="X298" s="864"/>
      <c r="Y298" s="864"/>
    </row>
    <row r="299" ht="24.75" customHeight="1">
      <c r="A299" s="864"/>
      <c r="B299" s="865"/>
      <c r="C299" s="865"/>
      <c r="D299" s="865"/>
      <c r="E299" s="865"/>
      <c r="F299" s="865"/>
      <c r="G299" s="865"/>
      <c r="H299" s="864"/>
      <c r="I299" s="864"/>
      <c r="J299" s="864"/>
      <c r="K299" s="864"/>
      <c r="L299" s="864"/>
      <c r="M299" s="864"/>
      <c r="N299" s="864"/>
      <c r="O299" s="864"/>
      <c r="P299" s="864"/>
      <c r="Q299" s="864"/>
      <c r="R299" s="864"/>
      <c r="S299" s="864"/>
      <c r="T299" s="864"/>
      <c r="U299" s="864"/>
      <c r="V299" s="864"/>
      <c r="W299" s="864"/>
      <c r="X299" s="864"/>
      <c r="Y299" s="864"/>
    </row>
    <row r="300" ht="24.75" customHeight="1">
      <c r="A300" s="864"/>
      <c r="B300" s="865"/>
      <c r="C300" s="865"/>
      <c r="D300" s="865"/>
      <c r="E300" s="865"/>
      <c r="F300" s="865"/>
      <c r="G300" s="865"/>
      <c r="H300" s="864"/>
      <c r="I300" s="864"/>
      <c r="J300" s="864"/>
      <c r="K300" s="864"/>
      <c r="L300" s="864"/>
      <c r="M300" s="864"/>
      <c r="N300" s="864"/>
      <c r="O300" s="864"/>
      <c r="P300" s="864"/>
      <c r="Q300" s="864"/>
      <c r="R300" s="864"/>
      <c r="S300" s="864"/>
      <c r="T300" s="864"/>
      <c r="U300" s="864"/>
      <c r="V300" s="864"/>
      <c r="W300" s="864"/>
      <c r="X300" s="864"/>
      <c r="Y300" s="864"/>
    </row>
    <row r="301" ht="24.75" customHeight="1">
      <c r="A301" s="864"/>
      <c r="B301" s="865"/>
      <c r="C301" s="865"/>
      <c r="D301" s="865"/>
      <c r="E301" s="865"/>
      <c r="F301" s="865"/>
      <c r="G301" s="865"/>
      <c r="H301" s="864"/>
      <c r="I301" s="864"/>
      <c r="J301" s="864"/>
      <c r="K301" s="864"/>
      <c r="L301" s="864"/>
      <c r="M301" s="864"/>
      <c r="N301" s="864"/>
      <c r="O301" s="864"/>
      <c r="P301" s="864"/>
      <c r="Q301" s="864"/>
      <c r="R301" s="864"/>
      <c r="S301" s="864"/>
      <c r="T301" s="864"/>
      <c r="U301" s="864"/>
      <c r="V301" s="864"/>
      <c r="W301" s="864"/>
      <c r="X301" s="864"/>
      <c r="Y301" s="864"/>
    </row>
    <row r="302" ht="24.75" customHeight="1">
      <c r="A302" s="864"/>
      <c r="B302" s="865"/>
      <c r="C302" s="865"/>
      <c r="D302" s="865"/>
      <c r="E302" s="865"/>
      <c r="F302" s="865"/>
      <c r="G302" s="865"/>
      <c r="H302" s="864"/>
      <c r="I302" s="864"/>
      <c r="J302" s="864"/>
      <c r="K302" s="864"/>
      <c r="L302" s="864"/>
      <c r="M302" s="864"/>
      <c r="N302" s="864"/>
      <c r="O302" s="864"/>
      <c r="P302" s="864"/>
      <c r="Q302" s="864"/>
      <c r="R302" s="864"/>
      <c r="S302" s="864"/>
      <c r="T302" s="864"/>
      <c r="U302" s="864"/>
      <c r="V302" s="864"/>
      <c r="W302" s="864"/>
      <c r="X302" s="864"/>
      <c r="Y302" s="864"/>
    </row>
    <row r="303" ht="24.75" customHeight="1">
      <c r="A303" s="864"/>
      <c r="B303" s="865"/>
      <c r="C303" s="865"/>
      <c r="D303" s="865"/>
      <c r="E303" s="865"/>
      <c r="F303" s="865"/>
      <c r="G303" s="865"/>
      <c r="H303" s="864"/>
      <c r="I303" s="864"/>
      <c r="J303" s="864"/>
      <c r="K303" s="864"/>
      <c r="L303" s="864"/>
      <c r="M303" s="864"/>
      <c r="N303" s="864"/>
      <c r="O303" s="864"/>
      <c r="P303" s="864"/>
      <c r="Q303" s="864"/>
      <c r="R303" s="864"/>
      <c r="S303" s="864"/>
      <c r="T303" s="864"/>
      <c r="U303" s="864"/>
      <c r="V303" s="864"/>
      <c r="W303" s="864"/>
      <c r="X303" s="864"/>
      <c r="Y303" s="864"/>
    </row>
    <row r="304" ht="24.75" customHeight="1">
      <c r="A304" s="864"/>
      <c r="B304" s="865"/>
      <c r="C304" s="865"/>
      <c r="D304" s="865"/>
      <c r="E304" s="865"/>
      <c r="F304" s="865"/>
      <c r="G304" s="865"/>
      <c r="H304" s="864"/>
      <c r="I304" s="864"/>
      <c r="J304" s="864"/>
      <c r="K304" s="864"/>
      <c r="L304" s="864"/>
      <c r="M304" s="864"/>
      <c r="N304" s="864"/>
      <c r="O304" s="864"/>
      <c r="P304" s="864"/>
      <c r="Q304" s="864"/>
      <c r="R304" s="864"/>
      <c r="S304" s="864"/>
      <c r="T304" s="864"/>
      <c r="U304" s="864"/>
      <c r="V304" s="864"/>
      <c r="W304" s="864"/>
      <c r="X304" s="864"/>
      <c r="Y304" s="864"/>
    </row>
    <row r="305" ht="24.75" customHeight="1">
      <c r="A305" s="864"/>
      <c r="B305" s="865"/>
      <c r="C305" s="865"/>
      <c r="D305" s="865"/>
      <c r="E305" s="865"/>
      <c r="F305" s="865"/>
      <c r="G305" s="865"/>
      <c r="H305" s="864"/>
      <c r="I305" s="864"/>
      <c r="J305" s="864"/>
      <c r="K305" s="864"/>
      <c r="L305" s="864"/>
      <c r="M305" s="864"/>
      <c r="N305" s="864"/>
      <c r="O305" s="864"/>
      <c r="P305" s="864"/>
      <c r="Q305" s="864"/>
      <c r="R305" s="864"/>
      <c r="S305" s="864"/>
      <c r="T305" s="864"/>
      <c r="U305" s="864"/>
      <c r="V305" s="864"/>
      <c r="W305" s="864"/>
      <c r="X305" s="864"/>
      <c r="Y305" s="864"/>
    </row>
    <row r="306" ht="24.75" customHeight="1">
      <c r="A306" s="864"/>
      <c r="B306" s="865"/>
      <c r="C306" s="865"/>
      <c r="D306" s="865"/>
      <c r="E306" s="865"/>
      <c r="F306" s="865"/>
      <c r="G306" s="865"/>
      <c r="H306" s="864"/>
      <c r="I306" s="864"/>
      <c r="J306" s="864"/>
      <c r="K306" s="864"/>
      <c r="L306" s="864"/>
      <c r="M306" s="864"/>
      <c r="N306" s="864"/>
      <c r="O306" s="864"/>
      <c r="P306" s="864"/>
      <c r="Q306" s="864"/>
      <c r="R306" s="864"/>
      <c r="S306" s="864"/>
      <c r="T306" s="864"/>
      <c r="U306" s="864"/>
      <c r="V306" s="864"/>
      <c r="W306" s="864"/>
      <c r="X306" s="864"/>
      <c r="Y306" s="864"/>
    </row>
    <row r="307" ht="24.75" customHeight="1">
      <c r="A307" s="864"/>
      <c r="B307" s="865"/>
      <c r="C307" s="865"/>
      <c r="D307" s="865"/>
      <c r="E307" s="865"/>
      <c r="F307" s="865"/>
      <c r="G307" s="865"/>
      <c r="H307" s="864"/>
      <c r="I307" s="864"/>
      <c r="J307" s="864"/>
      <c r="K307" s="864"/>
      <c r="L307" s="864"/>
      <c r="M307" s="864"/>
      <c r="N307" s="864"/>
      <c r="O307" s="864"/>
      <c r="P307" s="864"/>
      <c r="Q307" s="864"/>
      <c r="R307" s="864"/>
      <c r="S307" s="864"/>
      <c r="T307" s="864"/>
      <c r="U307" s="864"/>
      <c r="V307" s="864"/>
      <c r="W307" s="864"/>
      <c r="X307" s="864"/>
      <c r="Y307" s="864"/>
    </row>
    <row r="308" ht="24.75" customHeight="1">
      <c r="A308" s="864"/>
      <c r="B308" s="865"/>
      <c r="C308" s="865"/>
      <c r="D308" s="865"/>
      <c r="E308" s="865"/>
      <c r="F308" s="865"/>
      <c r="G308" s="865"/>
      <c r="H308" s="864"/>
      <c r="I308" s="864"/>
      <c r="J308" s="864"/>
      <c r="K308" s="864"/>
      <c r="L308" s="864"/>
      <c r="M308" s="864"/>
      <c r="N308" s="864"/>
      <c r="O308" s="864"/>
      <c r="P308" s="864"/>
      <c r="Q308" s="864"/>
      <c r="R308" s="864"/>
      <c r="S308" s="864"/>
      <c r="T308" s="864"/>
      <c r="U308" s="864"/>
      <c r="V308" s="864"/>
      <c r="W308" s="864"/>
      <c r="X308" s="864"/>
      <c r="Y308" s="864"/>
    </row>
    <row r="309" ht="24.75" customHeight="1">
      <c r="A309" s="864"/>
      <c r="B309" s="865"/>
      <c r="C309" s="865"/>
      <c r="D309" s="865"/>
      <c r="E309" s="865"/>
      <c r="F309" s="865"/>
      <c r="G309" s="865"/>
      <c r="H309" s="864"/>
      <c r="I309" s="864"/>
      <c r="J309" s="864"/>
      <c r="K309" s="864"/>
      <c r="L309" s="864"/>
      <c r="M309" s="864"/>
      <c r="N309" s="864"/>
      <c r="O309" s="864"/>
      <c r="P309" s="864"/>
      <c r="Q309" s="864"/>
      <c r="R309" s="864"/>
      <c r="S309" s="864"/>
      <c r="T309" s="864"/>
      <c r="U309" s="864"/>
      <c r="V309" s="864"/>
      <c r="W309" s="864"/>
      <c r="X309" s="864"/>
      <c r="Y309" s="864"/>
    </row>
    <row r="310" ht="24.75" customHeight="1">
      <c r="A310" s="864"/>
      <c r="B310" s="865"/>
      <c r="C310" s="865"/>
      <c r="D310" s="865"/>
      <c r="E310" s="865"/>
      <c r="F310" s="865"/>
      <c r="G310" s="865"/>
      <c r="H310" s="864"/>
      <c r="I310" s="864"/>
      <c r="J310" s="864"/>
      <c r="K310" s="864"/>
      <c r="L310" s="864"/>
      <c r="M310" s="864"/>
      <c r="N310" s="864"/>
      <c r="O310" s="864"/>
      <c r="P310" s="864"/>
      <c r="Q310" s="864"/>
      <c r="R310" s="864"/>
      <c r="S310" s="864"/>
      <c r="T310" s="864"/>
      <c r="U310" s="864"/>
      <c r="V310" s="864"/>
      <c r="W310" s="864"/>
      <c r="X310" s="864"/>
      <c r="Y310" s="864"/>
    </row>
    <row r="311" ht="24.75" customHeight="1">
      <c r="A311" s="864"/>
      <c r="B311" s="865"/>
      <c r="C311" s="865"/>
      <c r="D311" s="865"/>
      <c r="E311" s="865"/>
      <c r="F311" s="865"/>
      <c r="G311" s="865"/>
      <c r="H311" s="864"/>
      <c r="I311" s="864"/>
      <c r="J311" s="864"/>
      <c r="K311" s="864"/>
      <c r="L311" s="864"/>
      <c r="M311" s="864"/>
      <c r="N311" s="864"/>
      <c r="O311" s="864"/>
      <c r="P311" s="864"/>
      <c r="Q311" s="864"/>
      <c r="R311" s="864"/>
      <c r="S311" s="864"/>
      <c r="T311" s="864"/>
      <c r="U311" s="864"/>
      <c r="V311" s="864"/>
      <c r="W311" s="864"/>
      <c r="X311" s="864"/>
      <c r="Y311" s="864"/>
    </row>
    <row r="312" ht="24.75" customHeight="1">
      <c r="A312" s="864"/>
      <c r="B312" s="865"/>
      <c r="C312" s="865"/>
      <c r="D312" s="865"/>
      <c r="E312" s="865"/>
      <c r="F312" s="865"/>
      <c r="G312" s="865"/>
      <c r="H312" s="864"/>
      <c r="I312" s="864"/>
      <c r="J312" s="864"/>
      <c r="K312" s="864"/>
      <c r="L312" s="864"/>
      <c r="M312" s="864"/>
      <c r="N312" s="864"/>
      <c r="O312" s="864"/>
      <c r="P312" s="864"/>
      <c r="Q312" s="864"/>
      <c r="R312" s="864"/>
      <c r="S312" s="864"/>
      <c r="T312" s="864"/>
      <c r="U312" s="864"/>
      <c r="V312" s="864"/>
      <c r="W312" s="864"/>
      <c r="X312" s="864"/>
      <c r="Y312" s="864"/>
    </row>
    <row r="313" ht="24.75" customHeight="1">
      <c r="A313" s="864"/>
      <c r="B313" s="865"/>
      <c r="C313" s="865"/>
      <c r="D313" s="865"/>
      <c r="E313" s="865"/>
      <c r="F313" s="865"/>
      <c r="G313" s="865"/>
      <c r="H313" s="864"/>
      <c r="I313" s="864"/>
      <c r="J313" s="864"/>
      <c r="K313" s="864"/>
      <c r="L313" s="864"/>
      <c r="M313" s="864"/>
      <c r="N313" s="864"/>
      <c r="O313" s="864"/>
      <c r="P313" s="864"/>
      <c r="Q313" s="864"/>
      <c r="R313" s="864"/>
      <c r="S313" s="864"/>
      <c r="T313" s="864"/>
      <c r="U313" s="864"/>
      <c r="V313" s="864"/>
      <c r="W313" s="864"/>
      <c r="X313" s="864"/>
      <c r="Y313" s="864"/>
    </row>
    <row r="314" ht="24.75" customHeight="1">
      <c r="A314" s="864"/>
      <c r="B314" s="865"/>
      <c r="C314" s="865"/>
      <c r="D314" s="865"/>
      <c r="E314" s="865"/>
      <c r="F314" s="865"/>
      <c r="G314" s="865"/>
      <c r="H314" s="864"/>
      <c r="I314" s="864"/>
      <c r="J314" s="864"/>
      <c r="K314" s="864"/>
      <c r="L314" s="864"/>
      <c r="M314" s="864"/>
      <c r="N314" s="864"/>
      <c r="O314" s="864"/>
      <c r="P314" s="864"/>
      <c r="Q314" s="864"/>
      <c r="R314" s="864"/>
      <c r="S314" s="864"/>
      <c r="T314" s="864"/>
      <c r="U314" s="864"/>
      <c r="V314" s="864"/>
      <c r="W314" s="864"/>
      <c r="X314" s="864"/>
      <c r="Y314" s="864"/>
    </row>
    <row r="315" ht="24.75" customHeight="1">
      <c r="A315" s="864"/>
      <c r="B315" s="865"/>
      <c r="C315" s="865"/>
      <c r="D315" s="865"/>
      <c r="E315" s="865"/>
      <c r="F315" s="865"/>
      <c r="G315" s="865"/>
      <c r="H315" s="864"/>
      <c r="I315" s="864"/>
      <c r="J315" s="864"/>
      <c r="K315" s="864"/>
      <c r="L315" s="864"/>
      <c r="M315" s="864"/>
      <c r="N315" s="864"/>
      <c r="O315" s="864"/>
      <c r="P315" s="864"/>
      <c r="Q315" s="864"/>
      <c r="R315" s="864"/>
      <c r="S315" s="864"/>
      <c r="T315" s="864"/>
      <c r="U315" s="864"/>
      <c r="V315" s="864"/>
      <c r="W315" s="864"/>
      <c r="X315" s="864"/>
      <c r="Y315" s="864"/>
    </row>
    <row r="316" ht="24.75" customHeight="1">
      <c r="A316" s="864"/>
      <c r="B316" s="865"/>
      <c r="C316" s="865"/>
      <c r="D316" s="865"/>
      <c r="E316" s="865"/>
      <c r="F316" s="865"/>
      <c r="G316" s="865"/>
      <c r="H316" s="864"/>
      <c r="I316" s="864"/>
      <c r="J316" s="864"/>
      <c r="K316" s="864"/>
      <c r="L316" s="864"/>
      <c r="M316" s="864"/>
      <c r="N316" s="864"/>
      <c r="O316" s="864"/>
      <c r="P316" s="864"/>
      <c r="Q316" s="864"/>
      <c r="R316" s="864"/>
      <c r="S316" s="864"/>
      <c r="T316" s="864"/>
      <c r="U316" s="864"/>
      <c r="V316" s="864"/>
      <c r="W316" s="864"/>
      <c r="X316" s="864"/>
      <c r="Y316" s="864"/>
    </row>
    <row r="317" ht="24.75" customHeight="1">
      <c r="A317" s="864"/>
      <c r="B317" s="865"/>
      <c r="C317" s="865"/>
      <c r="D317" s="865"/>
      <c r="E317" s="865"/>
      <c r="F317" s="865"/>
      <c r="G317" s="865"/>
      <c r="H317" s="864"/>
      <c r="I317" s="864"/>
      <c r="J317" s="864"/>
      <c r="K317" s="864"/>
      <c r="L317" s="864"/>
      <c r="M317" s="864"/>
      <c r="N317" s="864"/>
      <c r="O317" s="864"/>
      <c r="P317" s="864"/>
      <c r="Q317" s="864"/>
      <c r="R317" s="864"/>
      <c r="S317" s="864"/>
      <c r="T317" s="864"/>
      <c r="U317" s="864"/>
      <c r="V317" s="864"/>
      <c r="W317" s="864"/>
      <c r="X317" s="864"/>
      <c r="Y317" s="864"/>
    </row>
    <row r="318" ht="24.75" customHeight="1">
      <c r="A318" s="864"/>
      <c r="B318" s="865"/>
      <c r="C318" s="865"/>
      <c r="D318" s="865"/>
      <c r="E318" s="865"/>
      <c r="F318" s="865"/>
      <c r="G318" s="865"/>
      <c r="H318" s="864"/>
      <c r="I318" s="864"/>
      <c r="J318" s="864"/>
      <c r="K318" s="864"/>
      <c r="L318" s="864"/>
      <c r="M318" s="864"/>
      <c r="N318" s="864"/>
      <c r="O318" s="864"/>
      <c r="P318" s="864"/>
      <c r="Q318" s="864"/>
      <c r="R318" s="864"/>
      <c r="S318" s="864"/>
      <c r="T318" s="864"/>
      <c r="U318" s="864"/>
      <c r="V318" s="864"/>
      <c r="W318" s="864"/>
      <c r="X318" s="864"/>
      <c r="Y318" s="864"/>
    </row>
    <row r="319" ht="24.75" customHeight="1">
      <c r="A319" s="864"/>
      <c r="B319" s="865"/>
      <c r="C319" s="865"/>
      <c r="D319" s="865"/>
      <c r="E319" s="865"/>
      <c r="F319" s="865"/>
      <c r="G319" s="865"/>
      <c r="H319" s="864"/>
      <c r="I319" s="864"/>
      <c r="J319" s="864"/>
      <c r="K319" s="864"/>
      <c r="L319" s="864"/>
      <c r="M319" s="864"/>
      <c r="N319" s="864"/>
      <c r="O319" s="864"/>
      <c r="P319" s="864"/>
      <c r="Q319" s="864"/>
      <c r="R319" s="864"/>
      <c r="S319" s="864"/>
      <c r="T319" s="864"/>
      <c r="U319" s="864"/>
      <c r="V319" s="864"/>
      <c r="W319" s="864"/>
      <c r="X319" s="864"/>
      <c r="Y319" s="864"/>
    </row>
    <row r="320" ht="24.75" customHeight="1">
      <c r="A320" s="864"/>
      <c r="B320" s="865"/>
      <c r="C320" s="865"/>
      <c r="D320" s="865"/>
      <c r="E320" s="865"/>
      <c r="F320" s="865"/>
      <c r="G320" s="865"/>
      <c r="H320" s="864"/>
      <c r="I320" s="864"/>
      <c r="J320" s="864"/>
      <c r="K320" s="864"/>
      <c r="L320" s="864"/>
      <c r="M320" s="864"/>
      <c r="N320" s="864"/>
      <c r="O320" s="864"/>
      <c r="P320" s="864"/>
      <c r="Q320" s="864"/>
      <c r="R320" s="864"/>
      <c r="S320" s="864"/>
      <c r="T320" s="864"/>
      <c r="U320" s="864"/>
      <c r="V320" s="864"/>
      <c r="W320" s="864"/>
      <c r="X320" s="864"/>
      <c r="Y320" s="864"/>
    </row>
    <row r="321" ht="24.75" customHeight="1">
      <c r="A321" s="864"/>
      <c r="B321" s="865"/>
      <c r="C321" s="865"/>
      <c r="D321" s="865"/>
      <c r="E321" s="865"/>
      <c r="F321" s="865"/>
      <c r="G321" s="865"/>
      <c r="H321" s="864"/>
      <c r="I321" s="864"/>
      <c r="J321" s="864"/>
      <c r="K321" s="864"/>
      <c r="L321" s="864"/>
      <c r="M321" s="864"/>
      <c r="N321" s="864"/>
      <c r="O321" s="864"/>
      <c r="P321" s="864"/>
      <c r="Q321" s="864"/>
      <c r="R321" s="864"/>
      <c r="S321" s="864"/>
      <c r="T321" s="864"/>
      <c r="U321" s="864"/>
      <c r="V321" s="864"/>
      <c r="W321" s="864"/>
      <c r="X321" s="864"/>
      <c r="Y321" s="864"/>
    </row>
    <row r="322" ht="24.75" customHeight="1">
      <c r="A322" s="864"/>
      <c r="B322" s="865"/>
      <c r="C322" s="865"/>
      <c r="D322" s="865"/>
      <c r="E322" s="865"/>
      <c r="F322" s="865"/>
      <c r="G322" s="865"/>
      <c r="H322" s="864"/>
      <c r="I322" s="864"/>
      <c r="J322" s="864"/>
      <c r="K322" s="864"/>
      <c r="L322" s="864"/>
      <c r="M322" s="864"/>
      <c r="N322" s="864"/>
      <c r="O322" s="864"/>
      <c r="P322" s="864"/>
      <c r="Q322" s="864"/>
      <c r="R322" s="864"/>
      <c r="S322" s="864"/>
      <c r="T322" s="864"/>
      <c r="U322" s="864"/>
      <c r="V322" s="864"/>
      <c r="W322" s="864"/>
      <c r="X322" s="864"/>
      <c r="Y322" s="864"/>
    </row>
    <row r="323" ht="24.75" customHeight="1">
      <c r="A323" s="864"/>
      <c r="B323" s="865"/>
      <c r="C323" s="865"/>
      <c r="D323" s="865"/>
      <c r="E323" s="865"/>
      <c r="F323" s="865"/>
      <c r="G323" s="865"/>
      <c r="H323" s="864"/>
      <c r="I323" s="864"/>
      <c r="J323" s="864"/>
      <c r="K323" s="864"/>
      <c r="L323" s="864"/>
      <c r="M323" s="864"/>
      <c r="N323" s="864"/>
      <c r="O323" s="864"/>
      <c r="P323" s="864"/>
      <c r="Q323" s="864"/>
      <c r="R323" s="864"/>
      <c r="S323" s="864"/>
      <c r="T323" s="864"/>
      <c r="U323" s="864"/>
      <c r="V323" s="864"/>
      <c r="W323" s="864"/>
      <c r="X323" s="864"/>
      <c r="Y323" s="864"/>
    </row>
    <row r="324" ht="24.75" customHeight="1">
      <c r="A324" s="864"/>
      <c r="B324" s="865"/>
      <c r="C324" s="865"/>
      <c r="D324" s="865"/>
      <c r="E324" s="865"/>
      <c r="F324" s="865"/>
      <c r="G324" s="865"/>
      <c r="H324" s="864"/>
      <c r="I324" s="864"/>
      <c r="J324" s="864"/>
      <c r="K324" s="864"/>
      <c r="L324" s="864"/>
      <c r="M324" s="864"/>
      <c r="N324" s="864"/>
      <c r="O324" s="864"/>
      <c r="P324" s="864"/>
      <c r="Q324" s="864"/>
      <c r="R324" s="864"/>
      <c r="S324" s="864"/>
      <c r="T324" s="864"/>
      <c r="U324" s="864"/>
      <c r="V324" s="864"/>
      <c r="W324" s="864"/>
      <c r="X324" s="864"/>
      <c r="Y324" s="864"/>
    </row>
    <row r="325" ht="24.75" customHeight="1">
      <c r="A325" s="864"/>
      <c r="B325" s="865"/>
      <c r="C325" s="865"/>
      <c r="D325" s="865"/>
      <c r="E325" s="865"/>
      <c r="F325" s="865"/>
      <c r="G325" s="865"/>
      <c r="H325" s="864"/>
      <c r="I325" s="864"/>
      <c r="J325" s="864"/>
      <c r="K325" s="864"/>
      <c r="L325" s="864"/>
      <c r="M325" s="864"/>
      <c r="N325" s="864"/>
      <c r="O325" s="864"/>
      <c r="P325" s="864"/>
      <c r="Q325" s="864"/>
      <c r="R325" s="864"/>
      <c r="S325" s="864"/>
      <c r="T325" s="864"/>
      <c r="U325" s="864"/>
      <c r="V325" s="864"/>
      <c r="W325" s="864"/>
      <c r="X325" s="864"/>
      <c r="Y325" s="864"/>
    </row>
    <row r="326" ht="24.75" customHeight="1">
      <c r="A326" s="864"/>
      <c r="B326" s="865"/>
      <c r="C326" s="865"/>
      <c r="D326" s="865"/>
      <c r="E326" s="865"/>
      <c r="F326" s="865"/>
      <c r="G326" s="865"/>
      <c r="H326" s="864"/>
      <c r="I326" s="864"/>
      <c r="J326" s="864"/>
      <c r="K326" s="864"/>
      <c r="L326" s="864"/>
      <c r="M326" s="864"/>
      <c r="N326" s="864"/>
      <c r="O326" s="864"/>
      <c r="P326" s="864"/>
      <c r="Q326" s="864"/>
      <c r="R326" s="864"/>
      <c r="S326" s="864"/>
      <c r="T326" s="864"/>
      <c r="U326" s="864"/>
      <c r="V326" s="864"/>
      <c r="W326" s="864"/>
      <c r="X326" s="864"/>
      <c r="Y326" s="864"/>
    </row>
    <row r="327" ht="24.75" customHeight="1">
      <c r="A327" s="864"/>
      <c r="B327" s="865"/>
      <c r="C327" s="865"/>
      <c r="D327" s="865"/>
      <c r="E327" s="865"/>
      <c r="F327" s="865"/>
      <c r="G327" s="865"/>
      <c r="H327" s="864"/>
      <c r="I327" s="864"/>
      <c r="J327" s="864"/>
      <c r="K327" s="864"/>
      <c r="L327" s="864"/>
      <c r="M327" s="864"/>
      <c r="N327" s="864"/>
      <c r="O327" s="864"/>
      <c r="P327" s="864"/>
      <c r="Q327" s="864"/>
      <c r="R327" s="864"/>
      <c r="S327" s="864"/>
      <c r="T327" s="864"/>
      <c r="U327" s="864"/>
      <c r="V327" s="864"/>
      <c r="W327" s="864"/>
      <c r="X327" s="864"/>
      <c r="Y327" s="864"/>
    </row>
    <row r="328" ht="24.75" customHeight="1">
      <c r="A328" s="864"/>
      <c r="B328" s="865"/>
      <c r="C328" s="865"/>
      <c r="D328" s="865"/>
      <c r="E328" s="865"/>
      <c r="F328" s="865"/>
      <c r="G328" s="865"/>
      <c r="H328" s="864"/>
      <c r="I328" s="864"/>
      <c r="J328" s="864"/>
      <c r="K328" s="864"/>
      <c r="L328" s="864"/>
      <c r="M328" s="864"/>
      <c r="N328" s="864"/>
      <c r="O328" s="864"/>
      <c r="P328" s="864"/>
      <c r="Q328" s="864"/>
      <c r="R328" s="864"/>
      <c r="S328" s="864"/>
      <c r="T328" s="864"/>
      <c r="U328" s="864"/>
      <c r="V328" s="864"/>
      <c r="W328" s="864"/>
      <c r="X328" s="864"/>
      <c r="Y328" s="864"/>
    </row>
    <row r="329" ht="24.75" customHeight="1">
      <c r="A329" s="864"/>
      <c r="B329" s="865"/>
      <c r="C329" s="865"/>
      <c r="D329" s="865"/>
      <c r="E329" s="865"/>
      <c r="F329" s="865"/>
      <c r="G329" s="865"/>
      <c r="H329" s="864"/>
      <c r="I329" s="864"/>
      <c r="J329" s="864"/>
      <c r="K329" s="864"/>
      <c r="L329" s="864"/>
      <c r="M329" s="864"/>
      <c r="N329" s="864"/>
      <c r="O329" s="864"/>
      <c r="P329" s="864"/>
      <c r="Q329" s="864"/>
      <c r="R329" s="864"/>
      <c r="S329" s="864"/>
      <c r="T329" s="864"/>
      <c r="U329" s="864"/>
      <c r="V329" s="864"/>
      <c r="W329" s="864"/>
      <c r="X329" s="864"/>
      <c r="Y329" s="864"/>
    </row>
    <row r="330" ht="24.75" customHeight="1">
      <c r="A330" s="864"/>
      <c r="B330" s="865"/>
      <c r="C330" s="865"/>
      <c r="D330" s="865"/>
      <c r="E330" s="865"/>
      <c r="F330" s="865"/>
      <c r="G330" s="865"/>
      <c r="H330" s="864"/>
      <c r="I330" s="864"/>
      <c r="J330" s="864"/>
      <c r="K330" s="864"/>
      <c r="L330" s="864"/>
      <c r="M330" s="864"/>
      <c r="N330" s="864"/>
      <c r="O330" s="864"/>
      <c r="P330" s="864"/>
      <c r="Q330" s="864"/>
      <c r="R330" s="864"/>
      <c r="S330" s="864"/>
      <c r="T330" s="864"/>
      <c r="U330" s="864"/>
      <c r="V330" s="864"/>
      <c r="W330" s="864"/>
      <c r="X330" s="864"/>
      <c r="Y330" s="864"/>
    </row>
    <row r="331" ht="24.75" customHeight="1">
      <c r="A331" s="864"/>
      <c r="B331" s="865"/>
      <c r="C331" s="865"/>
      <c r="D331" s="865"/>
      <c r="E331" s="865"/>
      <c r="F331" s="865"/>
      <c r="G331" s="865"/>
      <c r="H331" s="864"/>
      <c r="I331" s="864"/>
      <c r="J331" s="864"/>
      <c r="K331" s="864"/>
      <c r="L331" s="864"/>
      <c r="M331" s="864"/>
      <c r="N331" s="864"/>
      <c r="O331" s="864"/>
      <c r="P331" s="864"/>
      <c r="Q331" s="864"/>
      <c r="R331" s="864"/>
      <c r="S331" s="864"/>
      <c r="T331" s="864"/>
      <c r="U331" s="864"/>
      <c r="V331" s="864"/>
      <c r="W331" s="864"/>
      <c r="X331" s="864"/>
      <c r="Y331" s="864"/>
    </row>
    <row r="332" ht="24.75" customHeight="1">
      <c r="A332" s="864"/>
      <c r="B332" s="865"/>
      <c r="C332" s="865"/>
      <c r="D332" s="865"/>
      <c r="E332" s="865"/>
      <c r="F332" s="865"/>
      <c r="G332" s="865"/>
      <c r="H332" s="864"/>
      <c r="I332" s="864"/>
      <c r="J332" s="864"/>
      <c r="K332" s="864"/>
      <c r="L332" s="864"/>
      <c r="M332" s="864"/>
      <c r="N332" s="864"/>
      <c r="O332" s="864"/>
      <c r="P332" s="864"/>
      <c r="Q332" s="864"/>
      <c r="R332" s="864"/>
      <c r="S332" s="864"/>
      <c r="T332" s="864"/>
      <c r="U332" s="864"/>
      <c r="V332" s="864"/>
      <c r="W332" s="864"/>
      <c r="X332" s="864"/>
      <c r="Y332" s="864"/>
    </row>
    <row r="333" ht="24.75" customHeight="1">
      <c r="A333" s="864"/>
      <c r="B333" s="865"/>
      <c r="C333" s="865"/>
      <c r="D333" s="865"/>
      <c r="E333" s="865"/>
      <c r="F333" s="865"/>
      <c r="G333" s="865"/>
      <c r="H333" s="864"/>
      <c r="I333" s="864"/>
      <c r="J333" s="864"/>
      <c r="K333" s="864"/>
      <c r="L333" s="864"/>
      <c r="M333" s="864"/>
      <c r="N333" s="864"/>
      <c r="O333" s="864"/>
      <c r="P333" s="864"/>
      <c r="Q333" s="864"/>
      <c r="R333" s="864"/>
      <c r="S333" s="864"/>
      <c r="T333" s="864"/>
      <c r="U333" s="864"/>
      <c r="V333" s="864"/>
      <c r="W333" s="864"/>
      <c r="X333" s="864"/>
      <c r="Y333" s="864"/>
    </row>
    <row r="334" ht="24.75" customHeight="1">
      <c r="A334" s="864"/>
      <c r="B334" s="865"/>
      <c r="C334" s="865"/>
      <c r="D334" s="865"/>
      <c r="E334" s="865"/>
      <c r="F334" s="865"/>
      <c r="G334" s="865"/>
      <c r="H334" s="864"/>
      <c r="I334" s="864"/>
      <c r="J334" s="864"/>
      <c r="K334" s="864"/>
      <c r="L334" s="864"/>
      <c r="M334" s="864"/>
      <c r="N334" s="864"/>
      <c r="O334" s="864"/>
      <c r="P334" s="864"/>
      <c r="Q334" s="864"/>
      <c r="R334" s="864"/>
      <c r="S334" s="864"/>
      <c r="T334" s="864"/>
      <c r="U334" s="864"/>
      <c r="V334" s="864"/>
      <c r="W334" s="864"/>
      <c r="X334" s="864"/>
      <c r="Y334" s="864"/>
    </row>
    <row r="335" ht="24.75" customHeight="1">
      <c r="A335" s="864"/>
      <c r="B335" s="865"/>
      <c r="C335" s="865"/>
      <c r="D335" s="865"/>
      <c r="E335" s="865"/>
      <c r="F335" s="865"/>
      <c r="G335" s="865"/>
      <c r="H335" s="864"/>
      <c r="I335" s="864"/>
      <c r="J335" s="864"/>
      <c r="K335" s="864"/>
      <c r="L335" s="864"/>
      <c r="M335" s="864"/>
      <c r="N335" s="864"/>
      <c r="O335" s="864"/>
      <c r="P335" s="864"/>
      <c r="Q335" s="864"/>
      <c r="R335" s="864"/>
      <c r="S335" s="864"/>
      <c r="T335" s="864"/>
      <c r="U335" s="864"/>
      <c r="V335" s="864"/>
      <c r="W335" s="864"/>
      <c r="X335" s="864"/>
      <c r="Y335" s="864"/>
    </row>
    <row r="336" ht="24.75" customHeight="1">
      <c r="A336" s="864"/>
      <c r="B336" s="865"/>
      <c r="C336" s="865"/>
      <c r="D336" s="865"/>
      <c r="E336" s="865"/>
      <c r="F336" s="865"/>
      <c r="G336" s="865"/>
      <c r="H336" s="864"/>
      <c r="I336" s="864"/>
      <c r="J336" s="864"/>
      <c r="K336" s="864"/>
      <c r="L336" s="864"/>
      <c r="M336" s="864"/>
      <c r="N336" s="864"/>
      <c r="O336" s="864"/>
      <c r="P336" s="864"/>
      <c r="Q336" s="864"/>
      <c r="R336" s="864"/>
      <c r="S336" s="864"/>
      <c r="T336" s="864"/>
      <c r="U336" s="864"/>
      <c r="V336" s="864"/>
      <c r="W336" s="864"/>
      <c r="X336" s="864"/>
      <c r="Y336" s="864"/>
    </row>
    <row r="337" ht="24.75" customHeight="1">
      <c r="A337" s="864"/>
      <c r="B337" s="865"/>
      <c r="C337" s="865"/>
      <c r="D337" s="865"/>
      <c r="E337" s="865"/>
      <c r="F337" s="865"/>
      <c r="G337" s="865"/>
      <c r="H337" s="864"/>
      <c r="I337" s="864"/>
      <c r="J337" s="864"/>
      <c r="K337" s="864"/>
      <c r="L337" s="864"/>
      <c r="M337" s="864"/>
      <c r="N337" s="864"/>
      <c r="O337" s="864"/>
      <c r="P337" s="864"/>
      <c r="Q337" s="864"/>
      <c r="R337" s="864"/>
      <c r="S337" s="864"/>
      <c r="T337" s="864"/>
      <c r="U337" s="864"/>
      <c r="V337" s="864"/>
      <c r="W337" s="864"/>
      <c r="X337" s="864"/>
      <c r="Y337" s="864"/>
    </row>
    <row r="338" ht="24.75" customHeight="1">
      <c r="A338" s="864"/>
      <c r="B338" s="865"/>
      <c r="C338" s="865"/>
      <c r="D338" s="865"/>
      <c r="E338" s="865"/>
      <c r="F338" s="865"/>
      <c r="G338" s="865"/>
      <c r="H338" s="864"/>
      <c r="I338" s="864"/>
      <c r="J338" s="864"/>
      <c r="K338" s="864"/>
      <c r="L338" s="864"/>
      <c r="M338" s="864"/>
      <c r="N338" s="864"/>
      <c r="O338" s="864"/>
      <c r="P338" s="864"/>
      <c r="Q338" s="864"/>
      <c r="R338" s="864"/>
      <c r="S338" s="864"/>
      <c r="T338" s="864"/>
      <c r="U338" s="864"/>
      <c r="V338" s="864"/>
      <c r="W338" s="864"/>
      <c r="X338" s="864"/>
      <c r="Y338" s="864"/>
    </row>
    <row r="339" ht="24.75" customHeight="1">
      <c r="A339" s="864"/>
      <c r="B339" s="865"/>
      <c r="C339" s="865"/>
      <c r="D339" s="865"/>
      <c r="E339" s="865"/>
      <c r="F339" s="865"/>
      <c r="G339" s="865"/>
      <c r="H339" s="864"/>
      <c r="I339" s="864"/>
      <c r="J339" s="864"/>
      <c r="K339" s="864"/>
      <c r="L339" s="864"/>
      <c r="M339" s="864"/>
      <c r="N339" s="864"/>
      <c r="O339" s="864"/>
      <c r="P339" s="864"/>
      <c r="Q339" s="864"/>
      <c r="R339" s="864"/>
      <c r="S339" s="864"/>
      <c r="T339" s="864"/>
      <c r="U339" s="864"/>
      <c r="V339" s="864"/>
      <c r="W339" s="864"/>
      <c r="X339" s="864"/>
      <c r="Y339" s="864"/>
    </row>
    <row r="340" ht="24.75" customHeight="1">
      <c r="A340" s="864"/>
      <c r="B340" s="865"/>
      <c r="C340" s="865"/>
      <c r="D340" s="865"/>
      <c r="E340" s="865"/>
      <c r="F340" s="865"/>
      <c r="G340" s="865"/>
      <c r="H340" s="864"/>
      <c r="I340" s="864"/>
      <c r="J340" s="864"/>
      <c r="K340" s="864"/>
      <c r="L340" s="864"/>
      <c r="M340" s="864"/>
      <c r="N340" s="864"/>
      <c r="O340" s="864"/>
      <c r="P340" s="864"/>
      <c r="Q340" s="864"/>
      <c r="R340" s="864"/>
      <c r="S340" s="864"/>
      <c r="T340" s="864"/>
      <c r="U340" s="864"/>
      <c r="V340" s="864"/>
      <c r="W340" s="864"/>
      <c r="X340" s="864"/>
      <c r="Y340" s="864"/>
    </row>
    <row r="341" ht="24.75" customHeight="1">
      <c r="A341" s="864"/>
      <c r="B341" s="865"/>
      <c r="C341" s="865"/>
      <c r="D341" s="865"/>
      <c r="E341" s="865"/>
      <c r="F341" s="865"/>
      <c r="G341" s="865"/>
      <c r="H341" s="864"/>
      <c r="I341" s="864"/>
      <c r="J341" s="864"/>
      <c r="K341" s="864"/>
      <c r="L341" s="864"/>
      <c r="M341" s="864"/>
      <c r="N341" s="864"/>
      <c r="O341" s="864"/>
      <c r="P341" s="864"/>
      <c r="Q341" s="864"/>
      <c r="R341" s="864"/>
      <c r="S341" s="864"/>
      <c r="T341" s="864"/>
      <c r="U341" s="864"/>
      <c r="V341" s="864"/>
      <c r="W341" s="864"/>
      <c r="X341" s="864"/>
      <c r="Y341" s="864"/>
    </row>
    <row r="342" ht="24.75" customHeight="1">
      <c r="A342" s="864"/>
      <c r="B342" s="865"/>
      <c r="C342" s="865"/>
      <c r="D342" s="865"/>
      <c r="E342" s="865"/>
      <c r="F342" s="865"/>
      <c r="G342" s="865"/>
      <c r="H342" s="864"/>
      <c r="I342" s="864"/>
      <c r="J342" s="864"/>
      <c r="K342" s="864"/>
      <c r="L342" s="864"/>
      <c r="M342" s="864"/>
      <c r="N342" s="864"/>
      <c r="O342" s="864"/>
      <c r="P342" s="864"/>
      <c r="Q342" s="864"/>
      <c r="R342" s="864"/>
      <c r="S342" s="864"/>
      <c r="T342" s="864"/>
      <c r="U342" s="864"/>
      <c r="V342" s="864"/>
      <c r="W342" s="864"/>
      <c r="X342" s="864"/>
      <c r="Y342" s="864"/>
    </row>
    <row r="343" ht="24.75" customHeight="1">
      <c r="A343" s="864"/>
      <c r="B343" s="865"/>
      <c r="C343" s="865"/>
      <c r="D343" s="865"/>
      <c r="E343" s="865"/>
      <c r="F343" s="865"/>
      <c r="G343" s="865"/>
      <c r="H343" s="864"/>
      <c r="I343" s="864"/>
      <c r="J343" s="864"/>
      <c r="K343" s="864"/>
      <c r="L343" s="864"/>
      <c r="M343" s="864"/>
      <c r="N343" s="864"/>
      <c r="O343" s="864"/>
      <c r="P343" s="864"/>
      <c r="Q343" s="864"/>
      <c r="R343" s="864"/>
      <c r="S343" s="864"/>
      <c r="T343" s="864"/>
      <c r="U343" s="864"/>
      <c r="V343" s="864"/>
      <c r="W343" s="864"/>
      <c r="X343" s="864"/>
      <c r="Y343" s="864"/>
    </row>
    <row r="344" ht="24.75" customHeight="1">
      <c r="A344" s="864"/>
      <c r="B344" s="865"/>
      <c r="C344" s="865"/>
      <c r="D344" s="865"/>
      <c r="E344" s="865"/>
      <c r="F344" s="865"/>
      <c r="G344" s="865"/>
      <c r="H344" s="864"/>
      <c r="I344" s="864"/>
      <c r="J344" s="864"/>
      <c r="K344" s="864"/>
      <c r="L344" s="864"/>
      <c r="M344" s="864"/>
      <c r="N344" s="864"/>
      <c r="O344" s="864"/>
      <c r="P344" s="864"/>
      <c r="Q344" s="864"/>
      <c r="R344" s="864"/>
      <c r="S344" s="864"/>
      <c r="T344" s="864"/>
      <c r="U344" s="864"/>
      <c r="V344" s="864"/>
      <c r="W344" s="864"/>
      <c r="X344" s="864"/>
      <c r="Y344" s="864"/>
    </row>
    <row r="345" ht="24.75" customHeight="1">
      <c r="A345" s="864"/>
      <c r="B345" s="865"/>
      <c r="C345" s="865"/>
      <c r="D345" s="865"/>
      <c r="E345" s="865"/>
      <c r="F345" s="865"/>
      <c r="G345" s="865"/>
      <c r="H345" s="864"/>
      <c r="I345" s="864"/>
      <c r="J345" s="864"/>
      <c r="K345" s="864"/>
      <c r="L345" s="864"/>
      <c r="M345" s="864"/>
      <c r="N345" s="864"/>
      <c r="O345" s="864"/>
      <c r="P345" s="864"/>
      <c r="Q345" s="864"/>
      <c r="R345" s="864"/>
      <c r="S345" s="864"/>
      <c r="T345" s="864"/>
      <c r="U345" s="864"/>
      <c r="V345" s="864"/>
      <c r="W345" s="864"/>
      <c r="X345" s="864"/>
      <c r="Y345" s="864"/>
    </row>
    <row r="346" ht="24.75" customHeight="1">
      <c r="A346" s="864"/>
      <c r="B346" s="865"/>
      <c r="C346" s="865"/>
      <c r="D346" s="865"/>
      <c r="E346" s="865"/>
      <c r="F346" s="865"/>
      <c r="G346" s="865"/>
      <c r="H346" s="864"/>
      <c r="I346" s="864"/>
      <c r="J346" s="864"/>
      <c r="K346" s="864"/>
      <c r="L346" s="864"/>
      <c r="M346" s="864"/>
      <c r="N346" s="864"/>
      <c r="O346" s="864"/>
      <c r="P346" s="864"/>
      <c r="Q346" s="864"/>
      <c r="R346" s="864"/>
      <c r="S346" s="864"/>
      <c r="T346" s="864"/>
      <c r="U346" s="864"/>
      <c r="V346" s="864"/>
      <c r="W346" s="864"/>
      <c r="X346" s="864"/>
      <c r="Y346" s="864"/>
    </row>
    <row r="347" ht="24.75" customHeight="1">
      <c r="A347" s="864"/>
      <c r="B347" s="865"/>
      <c r="C347" s="865"/>
      <c r="D347" s="865"/>
      <c r="E347" s="865"/>
      <c r="F347" s="865"/>
      <c r="G347" s="865"/>
      <c r="H347" s="864"/>
      <c r="I347" s="864"/>
      <c r="J347" s="864"/>
      <c r="K347" s="864"/>
      <c r="L347" s="864"/>
      <c r="M347" s="864"/>
      <c r="N347" s="864"/>
      <c r="O347" s="864"/>
      <c r="P347" s="864"/>
      <c r="Q347" s="864"/>
      <c r="R347" s="864"/>
      <c r="S347" s="864"/>
      <c r="T347" s="864"/>
      <c r="U347" s="864"/>
      <c r="V347" s="864"/>
      <c r="W347" s="864"/>
      <c r="X347" s="864"/>
      <c r="Y347" s="864"/>
    </row>
    <row r="348" ht="24.75" customHeight="1">
      <c r="A348" s="864"/>
      <c r="B348" s="865"/>
      <c r="C348" s="865"/>
      <c r="D348" s="865"/>
      <c r="E348" s="865"/>
      <c r="F348" s="865"/>
      <c r="G348" s="865"/>
      <c r="H348" s="864"/>
      <c r="I348" s="864"/>
      <c r="J348" s="864"/>
      <c r="K348" s="864"/>
      <c r="L348" s="864"/>
      <c r="M348" s="864"/>
      <c r="N348" s="864"/>
      <c r="O348" s="864"/>
      <c r="P348" s="864"/>
      <c r="Q348" s="864"/>
      <c r="R348" s="864"/>
      <c r="S348" s="864"/>
      <c r="T348" s="864"/>
      <c r="U348" s="864"/>
      <c r="V348" s="864"/>
      <c r="W348" s="864"/>
      <c r="X348" s="864"/>
      <c r="Y348" s="864"/>
    </row>
    <row r="349" ht="24.75" customHeight="1">
      <c r="A349" s="864"/>
      <c r="B349" s="865"/>
      <c r="C349" s="865"/>
      <c r="D349" s="865"/>
      <c r="E349" s="865"/>
      <c r="F349" s="865"/>
      <c r="G349" s="865"/>
      <c r="H349" s="864"/>
      <c r="I349" s="864"/>
      <c r="J349" s="864"/>
      <c r="K349" s="864"/>
      <c r="L349" s="864"/>
      <c r="M349" s="864"/>
      <c r="N349" s="864"/>
      <c r="O349" s="864"/>
      <c r="P349" s="864"/>
      <c r="Q349" s="864"/>
      <c r="R349" s="864"/>
      <c r="S349" s="864"/>
      <c r="T349" s="864"/>
      <c r="U349" s="864"/>
      <c r="V349" s="864"/>
      <c r="W349" s="864"/>
      <c r="X349" s="864"/>
      <c r="Y349" s="864"/>
    </row>
    <row r="350" ht="24.75" customHeight="1">
      <c r="A350" s="864"/>
      <c r="B350" s="865"/>
      <c r="C350" s="865"/>
      <c r="D350" s="865"/>
      <c r="E350" s="865"/>
      <c r="F350" s="865"/>
      <c r="G350" s="865"/>
      <c r="H350" s="864"/>
      <c r="I350" s="864"/>
      <c r="J350" s="864"/>
      <c r="K350" s="864"/>
      <c r="L350" s="864"/>
      <c r="M350" s="864"/>
      <c r="N350" s="864"/>
      <c r="O350" s="864"/>
      <c r="P350" s="864"/>
      <c r="Q350" s="864"/>
      <c r="R350" s="864"/>
      <c r="S350" s="864"/>
      <c r="T350" s="864"/>
      <c r="U350" s="864"/>
      <c r="V350" s="864"/>
      <c r="W350" s="864"/>
      <c r="X350" s="864"/>
      <c r="Y350" s="864"/>
    </row>
    <row r="351" ht="24.75" customHeight="1">
      <c r="A351" s="864"/>
      <c r="B351" s="865"/>
      <c r="C351" s="865"/>
      <c r="D351" s="865"/>
      <c r="E351" s="865"/>
      <c r="F351" s="865"/>
      <c r="G351" s="865"/>
      <c r="H351" s="864"/>
      <c r="I351" s="864"/>
      <c r="J351" s="864"/>
      <c r="K351" s="864"/>
      <c r="L351" s="864"/>
      <c r="M351" s="864"/>
      <c r="N351" s="864"/>
      <c r="O351" s="864"/>
      <c r="P351" s="864"/>
      <c r="Q351" s="864"/>
      <c r="R351" s="864"/>
      <c r="S351" s="864"/>
      <c r="T351" s="864"/>
      <c r="U351" s="864"/>
      <c r="V351" s="864"/>
      <c r="W351" s="864"/>
      <c r="X351" s="864"/>
      <c r="Y351" s="864"/>
    </row>
    <row r="352" ht="24.75" customHeight="1">
      <c r="A352" s="864"/>
      <c r="B352" s="865"/>
      <c r="C352" s="865"/>
      <c r="D352" s="865"/>
      <c r="E352" s="865"/>
      <c r="F352" s="865"/>
      <c r="G352" s="865"/>
      <c r="H352" s="864"/>
      <c r="I352" s="864"/>
      <c r="J352" s="864"/>
      <c r="K352" s="864"/>
      <c r="L352" s="864"/>
      <c r="M352" s="864"/>
      <c r="N352" s="864"/>
      <c r="O352" s="864"/>
      <c r="P352" s="864"/>
      <c r="Q352" s="864"/>
      <c r="R352" s="864"/>
      <c r="S352" s="864"/>
      <c r="T352" s="864"/>
      <c r="U352" s="864"/>
      <c r="V352" s="864"/>
      <c r="W352" s="864"/>
      <c r="X352" s="864"/>
      <c r="Y352" s="864"/>
    </row>
    <row r="353" ht="24.75" customHeight="1">
      <c r="A353" s="864"/>
      <c r="B353" s="865"/>
      <c r="C353" s="865"/>
      <c r="D353" s="865"/>
      <c r="E353" s="865"/>
      <c r="F353" s="865"/>
      <c r="G353" s="865"/>
      <c r="H353" s="864"/>
      <c r="I353" s="864"/>
      <c r="J353" s="864"/>
      <c r="K353" s="864"/>
      <c r="L353" s="864"/>
      <c r="M353" s="864"/>
      <c r="N353" s="864"/>
      <c r="O353" s="864"/>
      <c r="P353" s="864"/>
      <c r="Q353" s="864"/>
      <c r="R353" s="864"/>
      <c r="S353" s="864"/>
      <c r="T353" s="864"/>
      <c r="U353" s="864"/>
      <c r="V353" s="864"/>
      <c r="W353" s="864"/>
      <c r="X353" s="864"/>
      <c r="Y353" s="864"/>
    </row>
    <row r="354" ht="24.75" customHeight="1">
      <c r="A354" s="864"/>
      <c r="B354" s="865"/>
      <c r="C354" s="865"/>
      <c r="D354" s="865"/>
      <c r="E354" s="865"/>
      <c r="F354" s="865"/>
      <c r="G354" s="865"/>
      <c r="H354" s="864"/>
      <c r="I354" s="864"/>
      <c r="J354" s="864"/>
      <c r="K354" s="864"/>
      <c r="L354" s="864"/>
      <c r="M354" s="864"/>
      <c r="N354" s="864"/>
      <c r="O354" s="864"/>
      <c r="P354" s="864"/>
      <c r="Q354" s="864"/>
      <c r="R354" s="864"/>
      <c r="S354" s="864"/>
      <c r="T354" s="864"/>
      <c r="U354" s="864"/>
      <c r="V354" s="864"/>
      <c r="W354" s="864"/>
      <c r="X354" s="864"/>
      <c r="Y354" s="864"/>
    </row>
    <row r="355" ht="24.75" customHeight="1">
      <c r="A355" s="864"/>
      <c r="B355" s="865"/>
      <c r="C355" s="865"/>
      <c r="D355" s="865"/>
      <c r="E355" s="865"/>
      <c r="F355" s="865"/>
      <c r="G355" s="865"/>
      <c r="H355" s="864"/>
      <c r="I355" s="864"/>
      <c r="J355" s="864"/>
      <c r="K355" s="864"/>
      <c r="L355" s="864"/>
      <c r="M355" s="864"/>
      <c r="N355" s="864"/>
      <c r="O355" s="864"/>
      <c r="P355" s="864"/>
      <c r="Q355" s="864"/>
      <c r="R355" s="864"/>
      <c r="S355" s="864"/>
      <c r="T355" s="864"/>
      <c r="U355" s="864"/>
      <c r="V355" s="864"/>
      <c r="W355" s="864"/>
      <c r="X355" s="864"/>
      <c r="Y355" s="864"/>
    </row>
    <row r="356" ht="24.75" customHeight="1">
      <c r="A356" s="864"/>
      <c r="B356" s="865"/>
      <c r="C356" s="865"/>
      <c r="D356" s="865"/>
      <c r="E356" s="865"/>
      <c r="F356" s="865"/>
      <c r="G356" s="865"/>
      <c r="H356" s="864"/>
      <c r="I356" s="864"/>
      <c r="J356" s="864"/>
      <c r="K356" s="864"/>
      <c r="L356" s="864"/>
      <c r="M356" s="864"/>
      <c r="N356" s="864"/>
      <c r="O356" s="864"/>
      <c r="P356" s="864"/>
      <c r="Q356" s="864"/>
      <c r="R356" s="864"/>
      <c r="S356" s="864"/>
      <c r="T356" s="864"/>
      <c r="U356" s="864"/>
      <c r="V356" s="864"/>
      <c r="W356" s="864"/>
      <c r="X356" s="864"/>
      <c r="Y356" s="864"/>
    </row>
    <row r="357" ht="24.75" customHeight="1">
      <c r="A357" s="864"/>
      <c r="B357" s="865"/>
      <c r="C357" s="865"/>
      <c r="D357" s="865"/>
      <c r="E357" s="865"/>
      <c r="F357" s="865"/>
      <c r="G357" s="865"/>
      <c r="H357" s="864"/>
      <c r="I357" s="864"/>
      <c r="J357" s="864"/>
      <c r="K357" s="864"/>
      <c r="L357" s="864"/>
      <c r="M357" s="864"/>
      <c r="N357" s="864"/>
      <c r="O357" s="864"/>
      <c r="P357" s="864"/>
      <c r="Q357" s="864"/>
      <c r="R357" s="864"/>
      <c r="S357" s="864"/>
      <c r="T357" s="864"/>
      <c r="U357" s="864"/>
      <c r="V357" s="864"/>
      <c r="W357" s="864"/>
      <c r="X357" s="864"/>
      <c r="Y357" s="864"/>
    </row>
    <row r="358" ht="24.75" customHeight="1">
      <c r="A358" s="864"/>
      <c r="B358" s="865"/>
      <c r="C358" s="865"/>
      <c r="D358" s="865"/>
      <c r="E358" s="865"/>
      <c r="F358" s="865"/>
      <c r="G358" s="865"/>
      <c r="H358" s="864"/>
      <c r="I358" s="864"/>
      <c r="J358" s="864"/>
      <c r="K358" s="864"/>
      <c r="L358" s="864"/>
      <c r="M358" s="864"/>
      <c r="N358" s="864"/>
      <c r="O358" s="864"/>
      <c r="P358" s="864"/>
      <c r="Q358" s="864"/>
      <c r="R358" s="864"/>
      <c r="S358" s="864"/>
      <c r="T358" s="864"/>
      <c r="U358" s="864"/>
      <c r="V358" s="864"/>
      <c r="W358" s="864"/>
      <c r="X358" s="864"/>
      <c r="Y358" s="864"/>
    </row>
    <row r="359" ht="24.75" customHeight="1">
      <c r="A359" s="864"/>
      <c r="B359" s="865"/>
      <c r="C359" s="865"/>
      <c r="D359" s="865"/>
      <c r="E359" s="865"/>
      <c r="F359" s="865"/>
      <c r="G359" s="865"/>
      <c r="H359" s="864"/>
      <c r="I359" s="864"/>
      <c r="J359" s="864"/>
      <c r="K359" s="864"/>
      <c r="L359" s="864"/>
      <c r="M359" s="864"/>
      <c r="N359" s="864"/>
      <c r="O359" s="864"/>
      <c r="P359" s="864"/>
      <c r="Q359" s="864"/>
      <c r="R359" s="864"/>
      <c r="S359" s="864"/>
      <c r="T359" s="864"/>
      <c r="U359" s="864"/>
      <c r="V359" s="864"/>
      <c r="W359" s="864"/>
      <c r="X359" s="864"/>
      <c r="Y359" s="864"/>
    </row>
    <row r="360" ht="24.75" customHeight="1">
      <c r="A360" s="864"/>
      <c r="B360" s="865"/>
      <c r="C360" s="865"/>
      <c r="D360" s="865"/>
      <c r="E360" s="865"/>
      <c r="F360" s="865"/>
      <c r="G360" s="865"/>
      <c r="H360" s="864"/>
      <c r="I360" s="864"/>
      <c r="J360" s="864"/>
      <c r="K360" s="864"/>
      <c r="L360" s="864"/>
      <c r="M360" s="864"/>
      <c r="N360" s="864"/>
      <c r="O360" s="864"/>
      <c r="P360" s="864"/>
      <c r="Q360" s="864"/>
      <c r="R360" s="864"/>
      <c r="S360" s="864"/>
      <c r="T360" s="864"/>
      <c r="U360" s="864"/>
      <c r="V360" s="864"/>
      <c r="W360" s="864"/>
      <c r="X360" s="864"/>
      <c r="Y360" s="864"/>
    </row>
    <row r="361" ht="24.75" customHeight="1">
      <c r="A361" s="864"/>
      <c r="B361" s="865"/>
      <c r="C361" s="865"/>
      <c r="D361" s="865"/>
      <c r="E361" s="865"/>
      <c r="F361" s="865"/>
      <c r="G361" s="865"/>
      <c r="H361" s="864"/>
      <c r="I361" s="864"/>
      <c r="J361" s="864"/>
      <c r="K361" s="864"/>
      <c r="L361" s="864"/>
      <c r="M361" s="864"/>
      <c r="N361" s="864"/>
      <c r="O361" s="864"/>
      <c r="P361" s="864"/>
      <c r="Q361" s="864"/>
      <c r="R361" s="864"/>
      <c r="S361" s="864"/>
      <c r="T361" s="864"/>
      <c r="U361" s="864"/>
      <c r="V361" s="864"/>
      <c r="W361" s="864"/>
      <c r="X361" s="864"/>
      <c r="Y361" s="864"/>
    </row>
    <row r="362" ht="24.75" customHeight="1">
      <c r="A362" s="864"/>
      <c r="B362" s="865"/>
      <c r="C362" s="865"/>
      <c r="D362" s="865"/>
      <c r="E362" s="865"/>
      <c r="F362" s="865"/>
      <c r="G362" s="865"/>
      <c r="H362" s="864"/>
      <c r="I362" s="864"/>
      <c r="J362" s="864"/>
      <c r="K362" s="864"/>
      <c r="L362" s="864"/>
      <c r="M362" s="864"/>
      <c r="N362" s="864"/>
      <c r="O362" s="864"/>
      <c r="P362" s="864"/>
      <c r="Q362" s="864"/>
      <c r="R362" s="864"/>
      <c r="S362" s="864"/>
      <c r="T362" s="864"/>
      <c r="U362" s="864"/>
      <c r="V362" s="864"/>
      <c r="W362" s="864"/>
      <c r="X362" s="864"/>
      <c r="Y362" s="864"/>
    </row>
    <row r="363" ht="24.75" customHeight="1">
      <c r="A363" s="864"/>
      <c r="B363" s="865"/>
      <c r="C363" s="865"/>
      <c r="D363" s="865"/>
      <c r="E363" s="865"/>
      <c r="F363" s="865"/>
      <c r="G363" s="865"/>
      <c r="H363" s="864"/>
      <c r="I363" s="864"/>
      <c r="J363" s="864"/>
      <c r="K363" s="864"/>
      <c r="L363" s="864"/>
      <c r="M363" s="864"/>
      <c r="N363" s="864"/>
      <c r="O363" s="864"/>
      <c r="P363" s="864"/>
      <c r="Q363" s="864"/>
      <c r="R363" s="864"/>
      <c r="S363" s="864"/>
      <c r="T363" s="864"/>
      <c r="U363" s="864"/>
      <c r="V363" s="864"/>
      <c r="W363" s="864"/>
      <c r="X363" s="864"/>
      <c r="Y363" s="864"/>
    </row>
    <row r="364" ht="24.75" customHeight="1">
      <c r="A364" s="864"/>
      <c r="B364" s="865"/>
      <c r="C364" s="865"/>
      <c r="D364" s="865"/>
      <c r="E364" s="865"/>
      <c r="F364" s="865"/>
      <c r="G364" s="865"/>
      <c r="H364" s="864"/>
      <c r="I364" s="864"/>
      <c r="J364" s="864"/>
      <c r="K364" s="864"/>
      <c r="L364" s="864"/>
      <c r="M364" s="864"/>
      <c r="N364" s="864"/>
      <c r="O364" s="864"/>
      <c r="P364" s="864"/>
      <c r="Q364" s="864"/>
      <c r="R364" s="864"/>
      <c r="S364" s="864"/>
      <c r="T364" s="864"/>
      <c r="U364" s="864"/>
      <c r="V364" s="864"/>
      <c r="W364" s="864"/>
      <c r="X364" s="864"/>
      <c r="Y364" s="864"/>
    </row>
    <row r="365" ht="24.75" customHeight="1">
      <c r="A365" s="864"/>
      <c r="B365" s="865"/>
      <c r="C365" s="865"/>
      <c r="D365" s="865"/>
      <c r="E365" s="865"/>
      <c r="F365" s="865"/>
      <c r="G365" s="865"/>
      <c r="H365" s="864"/>
      <c r="I365" s="864"/>
      <c r="J365" s="864"/>
      <c r="K365" s="864"/>
      <c r="L365" s="864"/>
      <c r="M365" s="864"/>
      <c r="N365" s="864"/>
      <c r="O365" s="864"/>
      <c r="P365" s="864"/>
      <c r="Q365" s="864"/>
      <c r="R365" s="864"/>
      <c r="S365" s="864"/>
      <c r="T365" s="864"/>
      <c r="U365" s="864"/>
      <c r="V365" s="864"/>
      <c r="W365" s="864"/>
      <c r="X365" s="864"/>
      <c r="Y365" s="864"/>
    </row>
    <row r="366" ht="24.75" customHeight="1">
      <c r="A366" s="864"/>
      <c r="B366" s="865"/>
      <c r="C366" s="865"/>
      <c r="D366" s="865"/>
      <c r="E366" s="865"/>
      <c r="F366" s="865"/>
      <c r="G366" s="865"/>
      <c r="H366" s="864"/>
      <c r="I366" s="864"/>
      <c r="J366" s="864"/>
      <c r="K366" s="864"/>
      <c r="L366" s="864"/>
      <c r="M366" s="864"/>
      <c r="N366" s="864"/>
      <c r="O366" s="864"/>
      <c r="P366" s="864"/>
      <c r="Q366" s="864"/>
      <c r="R366" s="864"/>
      <c r="S366" s="864"/>
      <c r="T366" s="864"/>
      <c r="U366" s="864"/>
      <c r="V366" s="864"/>
      <c r="W366" s="864"/>
      <c r="X366" s="864"/>
      <c r="Y366" s="864"/>
    </row>
    <row r="367" ht="24.75" customHeight="1">
      <c r="A367" s="864"/>
      <c r="B367" s="865"/>
      <c r="C367" s="865"/>
      <c r="D367" s="865"/>
      <c r="E367" s="865"/>
      <c r="F367" s="865"/>
      <c r="G367" s="865"/>
      <c r="H367" s="864"/>
      <c r="I367" s="864"/>
      <c r="J367" s="864"/>
      <c r="K367" s="864"/>
      <c r="L367" s="864"/>
      <c r="M367" s="864"/>
      <c r="N367" s="864"/>
      <c r="O367" s="864"/>
      <c r="P367" s="864"/>
      <c r="Q367" s="864"/>
      <c r="R367" s="864"/>
      <c r="S367" s="864"/>
      <c r="T367" s="864"/>
      <c r="U367" s="864"/>
      <c r="V367" s="864"/>
      <c r="W367" s="864"/>
      <c r="X367" s="864"/>
      <c r="Y367" s="864"/>
    </row>
    <row r="368" ht="24.75" customHeight="1">
      <c r="A368" s="864"/>
      <c r="B368" s="865"/>
      <c r="C368" s="865"/>
      <c r="D368" s="865"/>
      <c r="E368" s="865"/>
      <c r="F368" s="865"/>
      <c r="G368" s="865"/>
      <c r="H368" s="864"/>
      <c r="I368" s="864"/>
      <c r="J368" s="864"/>
      <c r="K368" s="864"/>
      <c r="L368" s="864"/>
      <c r="M368" s="864"/>
      <c r="N368" s="864"/>
      <c r="O368" s="864"/>
      <c r="P368" s="864"/>
      <c r="Q368" s="864"/>
      <c r="R368" s="864"/>
      <c r="S368" s="864"/>
      <c r="T368" s="864"/>
      <c r="U368" s="864"/>
      <c r="V368" s="864"/>
      <c r="W368" s="864"/>
      <c r="X368" s="864"/>
      <c r="Y368" s="864"/>
    </row>
    <row r="369" ht="24.75" customHeight="1">
      <c r="A369" s="864"/>
      <c r="B369" s="865"/>
      <c r="C369" s="865"/>
      <c r="D369" s="865"/>
      <c r="E369" s="865"/>
      <c r="F369" s="865"/>
      <c r="G369" s="865"/>
      <c r="H369" s="864"/>
      <c r="I369" s="864"/>
      <c r="J369" s="864"/>
      <c r="K369" s="864"/>
      <c r="L369" s="864"/>
      <c r="M369" s="864"/>
      <c r="N369" s="864"/>
      <c r="O369" s="864"/>
      <c r="P369" s="864"/>
      <c r="Q369" s="864"/>
      <c r="R369" s="864"/>
      <c r="S369" s="864"/>
      <c r="T369" s="864"/>
      <c r="U369" s="864"/>
      <c r="V369" s="864"/>
      <c r="W369" s="864"/>
      <c r="X369" s="864"/>
      <c r="Y369" s="864"/>
    </row>
    <row r="370" ht="24.75" customHeight="1">
      <c r="A370" s="864"/>
      <c r="B370" s="865"/>
      <c r="C370" s="865"/>
      <c r="D370" s="865"/>
      <c r="E370" s="865"/>
      <c r="F370" s="865"/>
      <c r="G370" s="865"/>
      <c r="H370" s="864"/>
      <c r="I370" s="864"/>
      <c r="J370" s="864"/>
      <c r="K370" s="864"/>
      <c r="L370" s="864"/>
      <c r="M370" s="864"/>
      <c r="N370" s="864"/>
      <c r="O370" s="864"/>
      <c r="P370" s="864"/>
      <c r="Q370" s="864"/>
      <c r="R370" s="864"/>
      <c r="S370" s="864"/>
      <c r="T370" s="864"/>
      <c r="U370" s="864"/>
      <c r="V370" s="864"/>
      <c r="W370" s="864"/>
      <c r="X370" s="864"/>
      <c r="Y370" s="864"/>
    </row>
    <row r="371" ht="24.75" customHeight="1">
      <c r="A371" s="864"/>
      <c r="B371" s="865"/>
      <c r="C371" s="865"/>
      <c r="D371" s="865"/>
      <c r="E371" s="865"/>
      <c r="F371" s="865"/>
      <c r="G371" s="865"/>
      <c r="H371" s="864"/>
      <c r="I371" s="864"/>
      <c r="J371" s="864"/>
      <c r="K371" s="864"/>
      <c r="L371" s="864"/>
      <c r="M371" s="864"/>
      <c r="N371" s="864"/>
      <c r="O371" s="864"/>
      <c r="P371" s="864"/>
      <c r="Q371" s="864"/>
      <c r="R371" s="864"/>
      <c r="S371" s="864"/>
      <c r="T371" s="864"/>
      <c r="U371" s="864"/>
      <c r="V371" s="864"/>
      <c r="W371" s="864"/>
      <c r="X371" s="864"/>
      <c r="Y371" s="864"/>
    </row>
    <row r="372" ht="24.75" customHeight="1">
      <c r="A372" s="864"/>
      <c r="B372" s="865"/>
      <c r="C372" s="865"/>
      <c r="D372" s="865"/>
      <c r="E372" s="865"/>
      <c r="F372" s="865"/>
      <c r="G372" s="865"/>
      <c r="H372" s="864"/>
      <c r="I372" s="864"/>
      <c r="J372" s="864"/>
      <c r="K372" s="864"/>
      <c r="L372" s="864"/>
      <c r="M372" s="864"/>
      <c r="N372" s="864"/>
      <c r="O372" s="864"/>
      <c r="P372" s="864"/>
      <c r="Q372" s="864"/>
      <c r="R372" s="864"/>
      <c r="S372" s="864"/>
      <c r="T372" s="864"/>
      <c r="U372" s="864"/>
      <c r="V372" s="864"/>
      <c r="W372" s="864"/>
      <c r="X372" s="864"/>
      <c r="Y372" s="864"/>
    </row>
    <row r="373" ht="24.75" customHeight="1">
      <c r="A373" s="864"/>
      <c r="B373" s="865"/>
      <c r="C373" s="865"/>
      <c r="D373" s="865"/>
      <c r="E373" s="865"/>
      <c r="F373" s="865"/>
      <c r="G373" s="865"/>
      <c r="H373" s="864"/>
      <c r="I373" s="864"/>
      <c r="J373" s="864"/>
      <c r="K373" s="864"/>
      <c r="L373" s="864"/>
      <c r="M373" s="864"/>
      <c r="N373" s="864"/>
      <c r="O373" s="864"/>
      <c r="P373" s="864"/>
      <c r="Q373" s="864"/>
      <c r="R373" s="864"/>
      <c r="S373" s="864"/>
      <c r="T373" s="864"/>
      <c r="U373" s="864"/>
      <c r="V373" s="864"/>
      <c r="W373" s="864"/>
      <c r="X373" s="864"/>
      <c r="Y373" s="864"/>
    </row>
    <row r="374" ht="24.75" customHeight="1">
      <c r="A374" s="864"/>
      <c r="B374" s="865"/>
      <c r="C374" s="865"/>
      <c r="D374" s="865"/>
      <c r="E374" s="865"/>
      <c r="F374" s="865"/>
      <c r="G374" s="865"/>
      <c r="H374" s="864"/>
      <c r="I374" s="864"/>
      <c r="J374" s="864"/>
      <c r="K374" s="864"/>
      <c r="L374" s="864"/>
      <c r="M374" s="864"/>
      <c r="N374" s="864"/>
      <c r="O374" s="864"/>
      <c r="P374" s="864"/>
      <c r="Q374" s="864"/>
      <c r="R374" s="864"/>
      <c r="S374" s="864"/>
      <c r="T374" s="864"/>
      <c r="U374" s="864"/>
      <c r="V374" s="864"/>
      <c r="W374" s="864"/>
      <c r="X374" s="864"/>
      <c r="Y374" s="864"/>
    </row>
    <row r="375" ht="24.75" customHeight="1">
      <c r="A375" s="864"/>
      <c r="B375" s="865"/>
      <c r="C375" s="865"/>
      <c r="D375" s="865"/>
      <c r="E375" s="865"/>
      <c r="F375" s="865"/>
      <c r="G375" s="865"/>
      <c r="H375" s="864"/>
      <c r="I375" s="864"/>
      <c r="J375" s="864"/>
      <c r="K375" s="864"/>
      <c r="L375" s="864"/>
      <c r="M375" s="864"/>
      <c r="N375" s="864"/>
      <c r="O375" s="864"/>
      <c r="P375" s="864"/>
      <c r="Q375" s="864"/>
      <c r="R375" s="864"/>
      <c r="S375" s="864"/>
      <c r="T375" s="864"/>
      <c r="U375" s="864"/>
      <c r="V375" s="864"/>
      <c r="W375" s="864"/>
      <c r="X375" s="864"/>
      <c r="Y375" s="864"/>
    </row>
    <row r="376" ht="24.75" customHeight="1">
      <c r="A376" s="864"/>
      <c r="B376" s="865"/>
      <c r="C376" s="865"/>
      <c r="D376" s="865"/>
      <c r="E376" s="865"/>
      <c r="F376" s="865"/>
      <c r="G376" s="865"/>
      <c r="H376" s="864"/>
      <c r="I376" s="864"/>
      <c r="J376" s="864"/>
      <c r="K376" s="864"/>
      <c r="L376" s="864"/>
      <c r="M376" s="864"/>
      <c r="N376" s="864"/>
      <c r="O376" s="864"/>
      <c r="P376" s="864"/>
      <c r="Q376" s="864"/>
      <c r="R376" s="864"/>
      <c r="S376" s="864"/>
      <c r="T376" s="864"/>
      <c r="U376" s="864"/>
      <c r="V376" s="864"/>
      <c r="W376" s="864"/>
      <c r="X376" s="864"/>
      <c r="Y376" s="864"/>
    </row>
    <row r="377" ht="24.75" customHeight="1">
      <c r="A377" s="864"/>
      <c r="B377" s="865"/>
      <c r="C377" s="865"/>
      <c r="D377" s="865"/>
      <c r="E377" s="865"/>
      <c r="F377" s="865"/>
      <c r="G377" s="865"/>
      <c r="H377" s="864"/>
      <c r="I377" s="864"/>
      <c r="J377" s="864"/>
      <c r="K377" s="864"/>
      <c r="L377" s="864"/>
      <c r="M377" s="864"/>
      <c r="N377" s="864"/>
      <c r="O377" s="864"/>
      <c r="P377" s="864"/>
      <c r="Q377" s="864"/>
      <c r="R377" s="864"/>
      <c r="S377" s="864"/>
      <c r="T377" s="864"/>
      <c r="U377" s="864"/>
      <c r="V377" s="864"/>
      <c r="W377" s="864"/>
      <c r="X377" s="864"/>
      <c r="Y377" s="864"/>
    </row>
    <row r="378" ht="24.75" customHeight="1">
      <c r="A378" s="864"/>
      <c r="B378" s="865"/>
      <c r="C378" s="865"/>
      <c r="D378" s="865"/>
      <c r="E378" s="865"/>
      <c r="F378" s="865"/>
      <c r="G378" s="865"/>
      <c r="H378" s="864"/>
      <c r="I378" s="864"/>
      <c r="J378" s="864"/>
      <c r="K378" s="864"/>
      <c r="L378" s="864"/>
      <c r="M378" s="864"/>
      <c r="N378" s="864"/>
      <c r="O378" s="864"/>
      <c r="P378" s="864"/>
      <c r="Q378" s="864"/>
      <c r="R378" s="864"/>
      <c r="S378" s="864"/>
      <c r="T378" s="864"/>
      <c r="U378" s="864"/>
      <c r="V378" s="864"/>
      <c r="W378" s="864"/>
      <c r="X378" s="864"/>
      <c r="Y378" s="864"/>
    </row>
    <row r="379" ht="24.75" customHeight="1">
      <c r="A379" s="864"/>
      <c r="B379" s="865"/>
      <c r="C379" s="865"/>
      <c r="D379" s="865"/>
      <c r="E379" s="865"/>
      <c r="F379" s="865"/>
      <c r="G379" s="865"/>
      <c r="H379" s="864"/>
      <c r="I379" s="864"/>
      <c r="J379" s="864"/>
      <c r="K379" s="864"/>
      <c r="L379" s="864"/>
      <c r="M379" s="864"/>
      <c r="N379" s="864"/>
      <c r="O379" s="864"/>
      <c r="P379" s="864"/>
      <c r="Q379" s="864"/>
      <c r="R379" s="864"/>
      <c r="S379" s="864"/>
      <c r="T379" s="864"/>
      <c r="U379" s="864"/>
      <c r="V379" s="864"/>
      <c r="W379" s="864"/>
      <c r="X379" s="864"/>
      <c r="Y379" s="864"/>
    </row>
    <row r="380" ht="24.75" customHeight="1">
      <c r="A380" s="864"/>
      <c r="B380" s="865"/>
      <c r="C380" s="865"/>
      <c r="D380" s="865"/>
      <c r="E380" s="865"/>
      <c r="F380" s="865"/>
      <c r="G380" s="865"/>
      <c r="H380" s="864"/>
      <c r="I380" s="864"/>
      <c r="J380" s="864"/>
      <c r="K380" s="864"/>
      <c r="L380" s="864"/>
      <c r="M380" s="864"/>
      <c r="N380" s="864"/>
      <c r="O380" s="864"/>
      <c r="P380" s="864"/>
      <c r="Q380" s="864"/>
      <c r="R380" s="864"/>
      <c r="S380" s="864"/>
      <c r="T380" s="864"/>
      <c r="U380" s="864"/>
      <c r="V380" s="864"/>
      <c r="W380" s="864"/>
      <c r="X380" s="864"/>
      <c r="Y380" s="864"/>
    </row>
    <row r="381" ht="24.75" customHeight="1">
      <c r="A381" s="864"/>
      <c r="B381" s="865"/>
      <c r="C381" s="865"/>
      <c r="D381" s="865"/>
      <c r="E381" s="865"/>
      <c r="F381" s="865"/>
      <c r="G381" s="865"/>
      <c r="H381" s="864"/>
      <c r="I381" s="864"/>
      <c r="J381" s="864"/>
      <c r="K381" s="864"/>
      <c r="L381" s="864"/>
      <c r="M381" s="864"/>
      <c r="N381" s="864"/>
      <c r="O381" s="864"/>
      <c r="P381" s="864"/>
      <c r="Q381" s="864"/>
      <c r="R381" s="864"/>
      <c r="S381" s="864"/>
      <c r="T381" s="864"/>
      <c r="U381" s="864"/>
      <c r="V381" s="864"/>
      <c r="W381" s="864"/>
      <c r="X381" s="864"/>
      <c r="Y381" s="864"/>
    </row>
    <row r="382" ht="24.75" customHeight="1">
      <c r="A382" s="864"/>
      <c r="B382" s="865"/>
      <c r="C382" s="865"/>
      <c r="D382" s="865"/>
      <c r="E382" s="865"/>
      <c r="F382" s="865"/>
      <c r="G382" s="865"/>
      <c r="H382" s="864"/>
      <c r="I382" s="864"/>
      <c r="J382" s="864"/>
      <c r="K382" s="864"/>
      <c r="L382" s="864"/>
      <c r="M382" s="864"/>
      <c r="N382" s="864"/>
      <c r="O382" s="864"/>
      <c r="P382" s="864"/>
      <c r="Q382" s="864"/>
      <c r="R382" s="864"/>
      <c r="S382" s="864"/>
      <c r="T382" s="864"/>
      <c r="U382" s="864"/>
      <c r="V382" s="864"/>
      <c r="W382" s="864"/>
      <c r="X382" s="864"/>
      <c r="Y382" s="864"/>
    </row>
    <row r="383" ht="24.75" customHeight="1">
      <c r="A383" s="864"/>
      <c r="B383" s="865"/>
      <c r="C383" s="865"/>
      <c r="D383" s="865"/>
      <c r="E383" s="865"/>
      <c r="F383" s="865"/>
      <c r="G383" s="865"/>
      <c r="H383" s="864"/>
      <c r="I383" s="864"/>
      <c r="J383" s="864"/>
      <c r="K383" s="864"/>
      <c r="L383" s="864"/>
      <c r="M383" s="864"/>
      <c r="N383" s="864"/>
      <c r="O383" s="864"/>
      <c r="P383" s="864"/>
      <c r="Q383" s="864"/>
      <c r="R383" s="864"/>
      <c r="S383" s="864"/>
      <c r="T383" s="864"/>
      <c r="U383" s="864"/>
      <c r="V383" s="864"/>
      <c r="W383" s="864"/>
      <c r="X383" s="864"/>
      <c r="Y383" s="864"/>
    </row>
    <row r="384" ht="24.75" customHeight="1">
      <c r="A384" s="864"/>
      <c r="B384" s="865"/>
      <c r="C384" s="865"/>
      <c r="D384" s="865"/>
      <c r="E384" s="865"/>
      <c r="F384" s="865"/>
      <c r="G384" s="865"/>
      <c r="H384" s="864"/>
      <c r="I384" s="864"/>
      <c r="J384" s="864"/>
      <c r="K384" s="864"/>
      <c r="L384" s="864"/>
      <c r="M384" s="864"/>
      <c r="N384" s="864"/>
      <c r="O384" s="864"/>
      <c r="P384" s="864"/>
      <c r="Q384" s="864"/>
      <c r="R384" s="864"/>
      <c r="S384" s="864"/>
      <c r="T384" s="864"/>
      <c r="U384" s="864"/>
      <c r="V384" s="864"/>
      <c r="W384" s="864"/>
      <c r="X384" s="864"/>
      <c r="Y384" s="864"/>
    </row>
    <row r="385" ht="24.75" customHeight="1">
      <c r="A385" s="864"/>
      <c r="B385" s="865"/>
      <c r="C385" s="865"/>
      <c r="D385" s="865"/>
      <c r="E385" s="865"/>
      <c r="F385" s="865"/>
      <c r="G385" s="865"/>
      <c r="H385" s="864"/>
      <c r="I385" s="864"/>
      <c r="J385" s="864"/>
      <c r="K385" s="864"/>
      <c r="L385" s="864"/>
      <c r="M385" s="864"/>
      <c r="N385" s="864"/>
      <c r="O385" s="864"/>
      <c r="P385" s="864"/>
      <c r="Q385" s="864"/>
      <c r="R385" s="864"/>
      <c r="S385" s="864"/>
      <c r="T385" s="864"/>
      <c r="U385" s="864"/>
      <c r="V385" s="864"/>
      <c r="W385" s="864"/>
      <c r="X385" s="864"/>
      <c r="Y385" s="864"/>
    </row>
    <row r="386" ht="24.75" customHeight="1">
      <c r="A386" s="864"/>
      <c r="B386" s="865"/>
      <c r="C386" s="865"/>
      <c r="D386" s="865"/>
      <c r="E386" s="865"/>
      <c r="F386" s="865"/>
      <c r="G386" s="865"/>
      <c r="H386" s="864"/>
      <c r="I386" s="864"/>
      <c r="J386" s="864"/>
      <c r="K386" s="864"/>
      <c r="L386" s="864"/>
      <c r="M386" s="864"/>
      <c r="N386" s="864"/>
      <c r="O386" s="864"/>
      <c r="P386" s="864"/>
      <c r="Q386" s="864"/>
      <c r="R386" s="864"/>
      <c r="S386" s="864"/>
      <c r="T386" s="864"/>
      <c r="U386" s="864"/>
      <c r="V386" s="864"/>
      <c r="W386" s="864"/>
      <c r="X386" s="864"/>
      <c r="Y386" s="864"/>
    </row>
    <row r="387" ht="24.75" customHeight="1">
      <c r="A387" s="864"/>
      <c r="B387" s="865"/>
      <c r="C387" s="865"/>
      <c r="D387" s="865"/>
      <c r="E387" s="865"/>
      <c r="F387" s="865"/>
      <c r="G387" s="865"/>
      <c r="H387" s="864"/>
      <c r="I387" s="864"/>
      <c r="J387" s="864"/>
      <c r="K387" s="864"/>
      <c r="L387" s="864"/>
      <c r="M387" s="864"/>
      <c r="N387" s="864"/>
      <c r="O387" s="864"/>
      <c r="P387" s="864"/>
      <c r="Q387" s="864"/>
      <c r="R387" s="864"/>
      <c r="S387" s="864"/>
      <c r="T387" s="864"/>
      <c r="U387" s="864"/>
      <c r="V387" s="864"/>
      <c r="W387" s="864"/>
      <c r="X387" s="864"/>
      <c r="Y387" s="864"/>
    </row>
    <row r="388" ht="24.75" customHeight="1">
      <c r="A388" s="864"/>
      <c r="B388" s="865"/>
      <c r="C388" s="865"/>
      <c r="D388" s="865"/>
      <c r="E388" s="865"/>
      <c r="F388" s="865"/>
      <c r="G388" s="865"/>
      <c r="H388" s="864"/>
      <c r="I388" s="864"/>
      <c r="J388" s="864"/>
      <c r="K388" s="864"/>
      <c r="L388" s="864"/>
      <c r="M388" s="864"/>
      <c r="N388" s="864"/>
      <c r="O388" s="864"/>
      <c r="P388" s="864"/>
      <c r="Q388" s="864"/>
      <c r="R388" s="864"/>
      <c r="S388" s="864"/>
      <c r="T388" s="864"/>
      <c r="U388" s="864"/>
      <c r="V388" s="864"/>
      <c r="W388" s="864"/>
      <c r="X388" s="864"/>
      <c r="Y388" s="864"/>
    </row>
    <row r="389" ht="24.75" customHeight="1">
      <c r="A389" s="864"/>
      <c r="B389" s="865"/>
      <c r="C389" s="865"/>
      <c r="D389" s="865"/>
      <c r="E389" s="865"/>
      <c r="F389" s="865"/>
      <c r="G389" s="865"/>
      <c r="H389" s="864"/>
      <c r="I389" s="864"/>
      <c r="J389" s="864"/>
      <c r="K389" s="864"/>
      <c r="L389" s="864"/>
      <c r="M389" s="864"/>
      <c r="N389" s="864"/>
      <c r="O389" s="864"/>
      <c r="P389" s="864"/>
      <c r="Q389" s="864"/>
      <c r="R389" s="864"/>
      <c r="S389" s="864"/>
      <c r="T389" s="864"/>
      <c r="U389" s="864"/>
      <c r="V389" s="864"/>
      <c r="W389" s="864"/>
      <c r="X389" s="864"/>
      <c r="Y389" s="864"/>
    </row>
    <row r="390" ht="24.75" customHeight="1">
      <c r="A390" s="864"/>
      <c r="B390" s="865"/>
      <c r="C390" s="865"/>
      <c r="D390" s="865"/>
      <c r="E390" s="865"/>
      <c r="F390" s="865"/>
      <c r="G390" s="865"/>
      <c r="H390" s="864"/>
      <c r="I390" s="864"/>
      <c r="J390" s="864"/>
      <c r="K390" s="864"/>
      <c r="L390" s="864"/>
      <c r="M390" s="864"/>
      <c r="N390" s="864"/>
      <c r="O390" s="864"/>
      <c r="P390" s="864"/>
      <c r="Q390" s="864"/>
      <c r="R390" s="864"/>
      <c r="S390" s="864"/>
      <c r="T390" s="864"/>
      <c r="U390" s="864"/>
      <c r="V390" s="864"/>
      <c r="W390" s="864"/>
      <c r="X390" s="864"/>
      <c r="Y390" s="864"/>
    </row>
    <row r="391" ht="24.75" customHeight="1">
      <c r="A391" s="864"/>
      <c r="B391" s="865"/>
      <c r="C391" s="865"/>
      <c r="D391" s="865"/>
      <c r="E391" s="865"/>
      <c r="F391" s="865"/>
      <c r="G391" s="865"/>
      <c r="H391" s="864"/>
      <c r="I391" s="864"/>
      <c r="J391" s="864"/>
      <c r="K391" s="864"/>
      <c r="L391" s="864"/>
      <c r="M391" s="864"/>
      <c r="N391" s="864"/>
      <c r="O391" s="864"/>
      <c r="P391" s="864"/>
      <c r="Q391" s="864"/>
      <c r="R391" s="864"/>
      <c r="S391" s="864"/>
      <c r="T391" s="864"/>
      <c r="U391" s="864"/>
      <c r="V391" s="864"/>
      <c r="W391" s="864"/>
      <c r="X391" s="864"/>
      <c r="Y391" s="864"/>
    </row>
    <row r="392" ht="24.75" customHeight="1">
      <c r="A392" s="864"/>
      <c r="B392" s="865"/>
      <c r="C392" s="865"/>
      <c r="D392" s="865"/>
      <c r="E392" s="865"/>
      <c r="F392" s="865"/>
      <c r="G392" s="865"/>
      <c r="H392" s="864"/>
      <c r="I392" s="864"/>
      <c r="J392" s="864"/>
      <c r="K392" s="864"/>
      <c r="L392" s="864"/>
      <c r="M392" s="864"/>
      <c r="N392" s="864"/>
      <c r="O392" s="864"/>
      <c r="P392" s="864"/>
      <c r="Q392" s="864"/>
      <c r="R392" s="864"/>
      <c r="S392" s="864"/>
      <c r="T392" s="864"/>
      <c r="U392" s="864"/>
      <c r="V392" s="864"/>
      <c r="W392" s="864"/>
      <c r="X392" s="864"/>
      <c r="Y392" s="864"/>
    </row>
    <row r="393" ht="24.75" customHeight="1">
      <c r="A393" s="864"/>
      <c r="B393" s="865"/>
      <c r="C393" s="865"/>
      <c r="D393" s="865"/>
      <c r="E393" s="865"/>
      <c r="F393" s="865"/>
      <c r="G393" s="865"/>
      <c r="H393" s="864"/>
      <c r="I393" s="864"/>
      <c r="J393" s="864"/>
      <c r="K393" s="864"/>
      <c r="L393" s="864"/>
      <c r="M393" s="864"/>
      <c r="N393" s="864"/>
      <c r="O393" s="864"/>
      <c r="P393" s="864"/>
      <c r="Q393" s="864"/>
      <c r="R393" s="864"/>
      <c r="S393" s="864"/>
      <c r="T393" s="864"/>
      <c r="U393" s="864"/>
      <c r="V393" s="864"/>
      <c r="W393" s="864"/>
      <c r="X393" s="864"/>
      <c r="Y393" s="864"/>
    </row>
    <row r="394" ht="24.75" customHeight="1">
      <c r="A394" s="864"/>
      <c r="B394" s="865"/>
      <c r="C394" s="865"/>
      <c r="D394" s="865"/>
      <c r="E394" s="865"/>
      <c r="F394" s="865"/>
      <c r="G394" s="865"/>
      <c r="H394" s="864"/>
      <c r="I394" s="864"/>
      <c r="J394" s="864"/>
      <c r="K394" s="864"/>
      <c r="L394" s="864"/>
      <c r="M394" s="864"/>
      <c r="N394" s="864"/>
      <c r="O394" s="864"/>
      <c r="P394" s="864"/>
      <c r="Q394" s="864"/>
      <c r="R394" s="864"/>
      <c r="S394" s="864"/>
      <c r="T394" s="864"/>
      <c r="U394" s="864"/>
      <c r="V394" s="864"/>
      <c r="W394" s="864"/>
      <c r="X394" s="864"/>
      <c r="Y394" s="864"/>
    </row>
    <row r="395" ht="24.75" customHeight="1">
      <c r="A395" s="864"/>
      <c r="B395" s="865"/>
      <c r="C395" s="865"/>
      <c r="D395" s="865"/>
      <c r="E395" s="865"/>
      <c r="F395" s="865"/>
      <c r="G395" s="865"/>
      <c r="H395" s="864"/>
      <c r="I395" s="864"/>
      <c r="J395" s="864"/>
      <c r="K395" s="864"/>
      <c r="L395" s="864"/>
      <c r="M395" s="864"/>
      <c r="N395" s="864"/>
      <c r="O395" s="864"/>
      <c r="P395" s="864"/>
      <c r="Q395" s="864"/>
      <c r="R395" s="864"/>
      <c r="S395" s="864"/>
      <c r="T395" s="864"/>
      <c r="U395" s="864"/>
      <c r="V395" s="864"/>
      <c r="W395" s="864"/>
      <c r="X395" s="864"/>
      <c r="Y395" s="864"/>
    </row>
    <row r="396" ht="24.75" customHeight="1">
      <c r="A396" s="864"/>
      <c r="B396" s="865"/>
      <c r="C396" s="865"/>
      <c r="D396" s="865"/>
      <c r="E396" s="865"/>
      <c r="F396" s="865"/>
      <c r="G396" s="865"/>
      <c r="H396" s="864"/>
      <c r="I396" s="864"/>
      <c r="J396" s="864"/>
      <c r="K396" s="864"/>
      <c r="L396" s="864"/>
      <c r="M396" s="864"/>
      <c r="N396" s="864"/>
      <c r="O396" s="864"/>
      <c r="P396" s="864"/>
      <c r="Q396" s="864"/>
      <c r="R396" s="864"/>
      <c r="S396" s="864"/>
      <c r="T396" s="864"/>
      <c r="U396" s="864"/>
      <c r="V396" s="864"/>
      <c r="W396" s="864"/>
      <c r="X396" s="864"/>
      <c r="Y396" s="864"/>
    </row>
    <row r="397" ht="24.75" customHeight="1">
      <c r="A397" s="864"/>
      <c r="B397" s="865"/>
      <c r="C397" s="865"/>
      <c r="D397" s="865"/>
      <c r="E397" s="865"/>
      <c r="F397" s="865"/>
      <c r="G397" s="865"/>
      <c r="H397" s="864"/>
      <c r="I397" s="864"/>
      <c r="J397" s="864"/>
      <c r="K397" s="864"/>
      <c r="L397" s="864"/>
      <c r="M397" s="864"/>
      <c r="N397" s="864"/>
      <c r="O397" s="864"/>
      <c r="P397" s="864"/>
      <c r="Q397" s="864"/>
      <c r="R397" s="864"/>
      <c r="S397" s="864"/>
      <c r="T397" s="864"/>
      <c r="U397" s="864"/>
      <c r="V397" s="864"/>
      <c r="W397" s="864"/>
      <c r="X397" s="864"/>
      <c r="Y397" s="864"/>
    </row>
    <row r="398" ht="24.75" customHeight="1">
      <c r="A398" s="864"/>
      <c r="B398" s="865"/>
      <c r="C398" s="865"/>
      <c r="D398" s="865"/>
      <c r="E398" s="865"/>
      <c r="F398" s="865"/>
      <c r="G398" s="865"/>
      <c r="H398" s="864"/>
      <c r="I398" s="864"/>
      <c r="J398" s="864"/>
      <c r="K398" s="864"/>
      <c r="L398" s="864"/>
      <c r="M398" s="864"/>
      <c r="N398" s="864"/>
      <c r="O398" s="864"/>
      <c r="P398" s="864"/>
      <c r="Q398" s="864"/>
      <c r="R398" s="864"/>
      <c r="S398" s="864"/>
      <c r="T398" s="864"/>
      <c r="U398" s="864"/>
      <c r="V398" s="864"/>
      <c r="W398" s="864"/>
      <c r="X398" s="864"/>
      <c r="Y398" s="864"/>
    </row>
    <row r="399" ht="24.75" customHeight="1">
      <c r="A399" s="864"/>
      <c r="B399" s="865"/>
      <c r="C399" s="865"/>
      <c r="D399" s="865"/>
      <c r="E399" s="865"/>
      <c r="F399" s="865"/>
      <c r="G399" s="865"/>
      <c r="H399" s="864"/>
      <c r="I399" s="864"/>
      <c r="J399" s="864"/>
      <c r="K399" s="864"/>
      <c r="L399" s="864"/>
      <c r="M399" s="864"/>
      <c r="N399" s="864"/>
      <c r="O399" s="864"/>
      <c r="P399" s="864"/>
      <c r="Q399" s="864"/>
      <c r="R399" s="864"/>
      <c r="S399" s="864"/>
      <c r="T399" s="864"/>
      <c r="U399" s="864"/>
      <c r="V399" s="864"/>
      <c r="W399" s="864"/>
      <c r="X399" s="864"/>
      <c r="Y399" s="864"/>
    </row>
    <row r="400" ht="24.75" customHeight="1">
      <c r="A400" s="864"/>
      <c r="B400" s="865"/>
      <c r="C400" s="865"/>
      <c r="D400" s="865"/>
      <c r="E400" s="865"/>
      <c r="F400" s="865"/>
      <c r="G400" s="865"/>
      <c r="H400" s="864"/>
      <c r="I400" s="864"/>
      <c r="J400" s="864"/>
      <c r="K400" s="864"/>
      <c r="L400" s="864"/>
      <c r="M400" s="864"/>
      <c r="N400" s="864"/>
      <c r="O400" s="864"/>
      <c r="P400" s="864"/>
      <c r="Q400" s="864"/>
      <c r="R400" s="864"/>
      <c r="S400" s="864"/>
      <c r="T400" s="864"/>
      <c r="U400" s="864"/>
      <c r="V400" s="864"/>
      <c r="W400" s="864"/>
      <c r="X400" s="864"/>
      <c r="Y400" s="864"/>
    </row>
    <row r="401" ht="24.75" customHeight="1">
      <c r="A401" s="864"/>
      <c r="B401" s="865"/>
      <c r="C401" s="865"/>
      <c r="D401" s="865"/>
      <c r="E401" s="865"/>
      <c r="F401" s="865"/>
      <c r="G401" s="865"/>
      <c r="H401" s="864"/>
      <c r="I401" s="864"/>
      <c r="J401" s="864"/>
      <c r="K401" s="864"/>
      <c r="L401" s="864"/>
      <c r="M401" s="864"/>
      <c r="N401" s="864"/>
      <c r="O401" s="864"/>
      <c r="P401" s="864"/>
      <c r="Q401" s="864"/>
      <c r="R401" s="864"/>
      <c r="S401" s="864"/>
      <c r="T401" s="864"/>
      <c r="U401" s="864"/>
      <c r="V401" s="864"/>
      <c r="W401" s="864"/>
      <c r="X401" s="864"/>
      <c r="Y401" s="864"/>
    </row>
    <row r="402" ht="24.75" customHeight="1">
      <c r="A402" s="864"/>
      <c r="B402" s="865"/>
      <c r="C402" s="865"/>
      <c r="D402" s="865"/>
      <c r="E402" s="865"/>
      <c r="F402" s="865"/>
      <c r="G402" s="865"/>
      <c r="H402" s="864"/>
      <c r="I402" s="864"/>
      <c r="J402" s="864"/>
      <c r="K402" s="864"/>
      <c r="L402" s="864"/>
      <c r="M402" s="864"/>
      <c r="N402" s="864"/>
      <c r="O402" s="864"/>
      <c r="P402" s="864"/>
      <c r="Q402" s="864"/>
      <c r="R402" s="864"/>
      <c r="S402" s="864"/>
      <c r="T402" s="864"/>
      <c r="U402" s="864"/>
      <c r="V402" s="864"/>
      <c r="W402" s="864"/>
      <c r="X402" s="864"/>
      <c r="Y402" s="864"/>
    </row>
    <row r="403" ht="24.75" customHeight="1">
      <c r="A403" s="864"/>
      <c r="B403" s="865"/>
      <c r="C403" s="865"/>
      <c r="D403" s="865"/>
      <c r="E403" s="865"/>
      <c r="F403" s="865"/>
      <c r="G403" s="865"/>
      <c r="H403" s="864"/>
      <c r="I403" s="864"/>
      <c r="J403" s="864"/>
      <c r="K403" s="864"/>
      <c r="L403" s="864"/>
      <c r="M403" s="864"/>
      <c r="N403" s="864"/>
      <c r="O403" s="864"/>
      <c r="P403" s="864"/>
      <c r="Q403" s="864"/>
      <c r="R403" s="864"/>
      <c r="S403" s="864"/>
      <c r="T403" s="864"/>
      <c r="U403" s="864"/>
      <c r="V403" s="864"/>
      <c r="W403" s="864"/>
      <c r="X403" s="864"/>
      <c r="Y403" s="864"/>
    </row>
    <row r="404" ht="24.75" customHeight="1">
      <c r="A404" s="864"/>
      <c r="B404" s="865"/>
      <c r="C404" s="865"/>
      <c r="D404" s="865"/>
      <c r="E404" s="865"/>
      <c r="F404" s="865"/>
      <c r="G404" s="865"/>
      <c r="H404" s="864"/>
      <c r="I404" s="864"/>
      <c r="J404" s="864"/>
      <c r="K404" s="864"/>
      <c r="L404" s="864"/>
      <c r="M404" s="864"/>
      <c r="N404" s="864"/>
      <c r="O404" s="864"/>
      <c r="P404" s="864"/>
      <c r="Q404" s="864"/>
      <c r="R404" s="864"/>
      <c r="S404" s="864"/>
      <c r="T404" s="864"/>
      <c r="U404" s="864"/>
      <c r="V404" s="864"/>
      <c r="W404" s="864"/>
      <c r="X404" s="864"/>
      <c r="Y404" s="864"/>
    </row>
    <row r="405" ht="24.75" customHeight="1">
      <c r="A405" s="864"/>
      <c r="B405" s="865"/>
      <c r="C405" s="865"/>
      <c r="D405" s="865"/>
      <c r="E405" s="865"/>
      <c r="F405" s="865"/>
      <c r="G405" s="865"/>
      <c r="H405" s="864"/>
      <c r="I405" s="864"/>
      <c r="J405" s="864"/>
      <c r="K405" s="864"/>
      <c r="L405" s="864"/>
      <c r="M405" s="864"/>
      <c r="N405" s="864"/>
      <c r="O405" s="864"/>
      <c r="P405" s="864"/>
      <c r="Q405" s="864"/>
      <c r="R405" s="864"/>
      <c r="S405" s="864"/>
      <c r="T405" s="864"/>
      <c r="U405" s="864"/>
      <c r="V405" s="864"/>
      <c r="W405" s="864"/>
      <c r="X405" s="864"/>
      <c r="Y405" s="864"/>
    </row>
    <row r="406" ht="24.75" customHeight="1">
      <c r="A406" s="864"/>
      <c r="B406" s="865"/>
      <c r="C406" s="865"/>
      <c r="D406" s="865"/>
      <c r="E406" s="865"/>
      <c r="F406" s="865"/>
      <c r="G406" s="865"/>
      <c r="H406" s="864"/>
      <c r="I406" s="864"/>
      <c r="J406" s="864"/>
      <c r="K406" s="864"/>
      <c r="L406" s="864"/>
      <c r="M406" s="864"/>
      <c r="N406" s="864"/>
      <c r="O406" s="864"/>
      <c r="P406" s="864"/>
      <c r="Q406" s="864"/>
      <c r="R406" s="864"/>
      <c r="S406" s="864"/>
      <c r="T406" s="864"/>
      <c r="U406" s="864"/>
      <c r="V406" s="864"/>
      <c r="W406" s="864"/>
      <c r="X406" s="864"/>
      <c r="Y406" s="864"/>
    </row>
    <row r="407" ht="24.75" customHeight="1">
      <c r="A407" s="864"/>
      <c r="B407" s="865"/>
      <c r="C407" s="865"/>
      <c r="D407" s="865"/>
      <c r="E407" s="865"/>
      <c r="F407" s="865"/>
      <c r="G407" s="865"/>
      <c r="H407" s="864"/>
      <c r="I407" s="864"/>
      <c r="J407" s="864"/>
      <c r="K407" s="864"/>
      <c r="L407" s="864"/>
      <c r="M407" s="864"/>
      <c r="N407" s="864"/>
      <c r="O407" s="864"/>
      <c r="P407" s="864"/>
      <c r="Q407" s="864"/>
      <c r="R407" s="864"/>
      <c r="S407" s="864"/>
      <c r="T407" s="864"/>
      <c r="U407" s="864"/>
      <c r="V407" s="864"/>
      <c r="W407" s="864"/>
      <c r="X407" s="864"/>
      <c r="Y407" s="864"/>
    </row>
    <row r="408" ht="24.75" customHeight="1">
      <c r="A408" s="864"/>
      <c r="B408" s="865"/>
      <c r="C408" s="865"/>
      <c r="D408" s="865"/>
      <c r="E408" s="865"/>
      <c r="F408" s="865"/>
      <c r="G408" s="865"/>
      <c r="H408" s="864"/>
      <c r="I408" s="864"/>
      <c r="J408" s="864"/>
      <c r="K408" s="864"/>
      <c r="L408" s="864"/>
      <c r="M408" s="864"/>
      <c r="N408" s="864"/>
      <c r="O408" s="864"/>
      <c r="P408" s="864"/>
      <c r="Q408" s="864"/>
      <c r="R408" s="864"/>
      <c r="S408" s="864"/>
      <c r="T408" s="864"/>
      <c r="U408" s="864"/>
      <c r="V408" s="864"/>
      <c r="W408" s="864"/>
      <c r="X408" s="864"/>
      <c r="Y408" s="864"/>
    </row>
    <row r="409" ht="24.75" customHeight="1">
      <c r="A409" s="864"/>
      <c r="B409" s="865"/>
      <c r="C409" s="865"/>
      <c r="D409" s="865"/>
      <c r="E409" s="865"/>
      <c r="F409" s="865"/>
      <c r="G409" s="865"/>
      <c r="H409" s="864"/>
      <c r="I409" s="864"/>
      <c r="J409" s="864"/>
      <c r="K409" s="864"/>
      <c r="L409" s="864"/>
      <c r="M409" s="864"/>
      <c r="N409" s="864"/>
      <c r="O409" s="864"/>
      <c r="P409" s="864"/>
      <c r="Q409" s="864"/>
      <c r="R409" s="864"/>
      <c r="S409" s="864"/>
      <c r="T409" s="864"/>
      <c r="U409" s="864"/>
      <c r="V409" s="864"/>
      <c r="W409" s="864"/>
      <c r="X409" s="864"/>
      <c r="Y409" s="864"/>
    </row>
    <row r="410" ht="24.75" customHeight="1">
      <c r="A410" s="864"/>
      <c r="B410" s="865"/>
      <c r="C410" s="865"/>
      <c r="D410" s="865"/>
      <c r="E410" s="865"/>
      <c r="F410" s="865"/>
      <c r="G410" s="865"/>
      <c r="H410" s="864"/>
      <c r="I410" s="864"/>
      <c r="J410" s="864"/>
      <c r="K410" s="864"/>
      <c r="L410" s="864"/>
      <c r="M410" s="864"/>
      <c r="N410" s="864"/>
      <c r="O410" s="864"/>
      <c r="P410" s="864"/>
      <c r="Q410" s="864"/>
      <c r="R410" s="864"/>
      <c r="S410" s="864"/>
      <c r="T410" s="864"/>
      <c r="U410" s="864"/>
      <c r="V410" s="864"/>
      <c r="W410" s="864"/>
      <c r="X410" s="864"/>
      <c r="Y410" s="864"/>
    </row>
    <row r="411" ht="24.75" customHeight="1">
      <c r="A411" s="864"/>
      <c r="B411" s="865"/>
      <c r="C411" s="865"/>
      <c r="D411" s="865"/>
      <c r="E411" s="865"/>
      <c r="F411" s="865"/>
      <c r="G411" s="865"/>
      <c r="H411" s="864"/>
      <c r="I411" s="864"/>
      <c r="J411" s="864"/>
      <c r="K411" s="864"/>
      <c r="L411" s="864"/>
      <c r="M411" s="864"/>
      <c r="N411" s="864"/>
      <c r="O411" s="864"/>
      <c r="P411" s="864"/>
      <c r="Q411" s="864"/>
      <c r="R411" s="864"/>
      <c r="S411" s="864"/>
      <c r="T411" s="864"/>
      <c r="U411" s="864"/>
      <c r="V411" s="864"/>
      <c r="W411" s="864"/>
      <c r="X411" s="864"/>
      <c r="Y411" s="864"/>
    </row>
    <row r="412" ht="24.75" customHeight="1">
      <c r="A412" s="864"/>
      <c r="B412" s="865"/>
      <c r="C412" s="865"/>
      <c r="D412" s="865"/>
      <c r="E412" s="865"/>
      <c r="F412" s="865"/>
      <c r="G412" s="865"/>
      <c r="H412" s="864"/>
      <c r="I412" s="864"/>
      <c r="J412" s="864"/>
      <c r="K412" s="864"/>
      <c r="L412" s="864"/>
      <c r="M412" s="864"/>
      <c r="N412" s="864"/>
      <c r="O412" s="864"/>
      <c r="P412" s="864"/>
      <c r="Q412" s="864"/>
      <c r="R412" s="864"/>
      <c r="S412" s="864"/>
      <c r="T412" s="864"/>
      <c r="U412" s="864"/>
      <c r="V412" s="864"/>
      <c r="W412" s="864"/>
      <c r="X412" s="864"/>
      <c r="Y412" s="864"/>
    </row>
    <row r="413" ht="24.75" customHeight="1">
      <c r="A413" s="864"/>
      <c r="B413" s="865"/>
      <c r="C413" s="865"/>
      <c r="D413" s="865"/>
      <c r="E413" s="865"/>
      <c r="F413" s="865"/>
      <c r="G413" s="865"/>
      <c r="H413" s="864"/>
      <c r="I413" s="864"/>
      <c r="J413" s="864"/>
      <c r="K413" s="864"/>
      <c r="L413" s="864"/>
      <c r="M413" s="864"/>
      <c r="N413" s="864"/>
      <c r="O413" s="864"/>
      <c r="P413" s="864"/>
      <c r="Q413" s="864"/>
      <c r="R413" s="864"/>
      <c r="S413" s="864"/>
      <c r="T413" s="864"/>
      <c r="U413" s="864"/>
      <c r="V413" s="864"/>
      <c r="W413" s="864"/>
      <c r="X413" s="864"/>
      <c r="Y413" s="864"/>
    </row>
    <row r="414" ht="24.75" customHeight="1">
      <c r="A414" s="864"/>
      <c r="B414" s="865"/>
      <c r="C414" s="865"/>
      <c r="D414" s="865"/>
      <c r="E414" s="865"/>
      <c r="F414" s="865"/>
      <c r="G414" s="865"/>
      <c r="H414" s="864"/>
      <c r="I414" s="864"/>
      <c r="J414" s="864"/>
      <c r="K414" s="864"/>
      <c r="L414" s="864"/>
      <c r="M414" s="864"/>
      <c r="N414" s="864"/>
      <c r="O414" s="864"/>
      <c r="P414" s="864"/>
      <c r="Q414" s="864"/>
      <c r="R414" s="864"/>
      <c r="S414" s="864"/>
      <c r="T414" s="864"/>
      <c r="U414" s="864"/>
      <c r="V414" s="864"/>
      <c r="W414" s="864"/>
      <c r="X414" s="864"/>
      <c r="Y414" s="864"/>
    </row>
    <row r="415" ht="24.75" customHeight="1">
      <c r="A415" s="864"/>
      <c r="B415" s="865"/>
      <c r="C415" s="865"/>
      <c r="D415" s="865"/>
      <c r="E415" s="865"/>
      <c r="F415" s="865"/>
      <c r="G415" s="865"/>
      <c r="H415" s="864"/>
      <c r="I415" s="864"/>
      <c r="J415" s="864"/>
      <c r="K415" s="864"/>
      <c r="L415" s="864"/>
      <c r="M415" s="864"/>
      <c r="N415" s="864"/>
      <c r="O415" s="864"/>
      <c r="P415" s="864"/>
      <c r="Q415" s="864"/>
      <c r="R415" s="864"/>
      <c r="S415" s="864"/>
      <c r="T415" s="864"/>
      <c r="U415" s="864"/>
      <c r="V415" s="864"/>
      <c r="W415" s="864"/>
      <c r="X415" s="864"/>
      <c r="Y415" s="864"/>
    </row>
    <row r="416" ht="24.75" customHeight="1">
      <c r="A416" s="864"/>
      <c r="B416" s="865"/>
      <c r="C416" s="865"/>
      <c r="D416" s="865"/>
      <c r="E416" s="865"/>
      <c r="F416" s="865"/>
      <c r="G416" s="865"/>
      <c r="H416" s="864"/>
      <c r="I416" s="864"/>
      <c r="J416" s="864"/>
      <c r="K416" s="864"/>
      <c r="L416" s="864"/>
      <c r="M416" s="864"/>
      <c r="N416" s="864"/>
      <c r="O416" s="864"/>
      <c r="P416" s="864"/>
      <c r="Q416" s="864"/>
      <c r="R416" s="864"/>
      <c r="S416" s="864"/>
      <c r="T416" s="864"/>
      <c r="U416" s="864"/>
      <c r="V416" s="864"/>
      <c r="W416" s="864"/>
      <c r="X416" s="864"/>
      <c r="Y416" s="864"/>
    </row>
    <row r="417" ht="24.75" customHeight="1">
      <c r="A417" s="864"/>
      <c r="B417" s="865"/>
      <c r="C417" s="865"/>
      <c r="D417" s="865"/>
      <c r="E417" s="865"/>
      <c r="F417" s="865"/>
      <c r="G417" s="865"/>
      <c r="H417" s="864"/>
      <c r="I417" s="864"/>
      <c r="J417" s="864"/>
      <c r="K417" s="864"/>
      <c r="L417" s="864"/>
      <c r="M417" s="864"/>
      <c r="N417" s="864"/>
      <c r="O417" s="864"/>
      <c r="P417" s="864"/>
      <c r="Q417" s="864"/>
      <c r="R417" s="864"/>
      <c r="S417" s="864"/>
      <c r="T417" s="864"/>
      <c r="U417" s="864"/>
      <c r="V417" s="864"/>
      <c r="W417" s="864"/>
      <c r="X417" s="864"/>
      <c r="Y417" s="864"/>
    </row>
    <row r="418" ht="24.75" customHeight="1">
      <c r="A418" s="864"/>
      <c r="B418" s="865"/>
      <c r="C418" s="865"/>
      <c r="D418" s="865"/>
      <c r="E418" s="865"/>
      <c r="F418" s="865"/>
      <c r="G418" s="865"/>
      <c r="H418" s="864"/>
      <c r="I418" s="864"/>
      <c r="J418" s="864"/>
      <c r="K418" s="864"/>
      <c r="L418" s="864"/>
      <c r="M418" s="864"/>
      <c r="N418" s="864"/>
      <c r="O418" s="864"/>
      <c r="P418" s="864"/>
      <c r="Q418" s="864"/>
      <c r="R418" s="864"/>
      <c r="S418" s="864"/>
      <c r="T418" s="864"/>
      <c r="U418" s="864"/>
      <c r="V418" s="864"/>
      <c r="W418" s="864"/>
      <c r="X418" s="864"/>
      <c r="Y418" s="864"/>
    </row>
    <row r="419" ht="24.75" customHeight="1">
      <c r="A419" s="864"/>
      <c r="B419" s="865"/>
      <c r="C419" s="865"/>
      <c r="D419" s="865"/>
      <c r="E419" s="865"/>
      <c r="F419" s="865"/>
      <c r="G419" s="865"/>
      <c r="H419" s="864"/>
      <c r="I419" s="864"/>
      <c r="J419" s="864"/>
      <c r="K419" s="864"/>
      <c r="L419" s="864"/>
      <c r="M419" s="864"/>
      <c r="N419" s="864"/>
      <c r="O419" s="864"/>
      <c r="P419" s="864"/>
      <c r="Q419" s="864"/>
      <c r="R419" s="864"/>
      <c r="S419" s="864"/>
      <c r="T419" s="864"/>
      <c r="U419" s="864"/>
      <c r="V419" s="864"/>
      <c r="W419" s="864"/>
      <c r="X419" s="864"/>
      <c r="Y419" s="864"/>
    </row>
    <row r="420" ht="24.75" customHeight="1">
      <c r="A420" s="864"/>
      <c r="B420" s="865"/>
      <c r="C420" s="865"/>
      <c r="D420" s="865"/>
      <c r="E420" s="865"/>
      <c r="F420" s="865"/>
      <c r="G420" s="865"/>
      <c r="H420" s="864"/>
      <c r="I420" s="864"/>
      <c r="J420" s="864"/>
      <c r="K420" s="864"/>
      <c r="L420" s="864"/>
      <c r="M420" s="864"/>
      <c r="N420" s="864"/>
      <c r="O420" s="864"/>
      <c r="P420" s="864"/>
      <c r="Q420" s="864"/>
      <c r="R420" s="864"/>
      <c r="S420" s="864"/>
      <c r="T420" s="864"/>
      <c r="U420" s="864"/>
      <c r="V420" s="864"/>
      <c r="W420" s="864"/>
      <c r="X420" s="864"/>
      <c r="Y420" s="864"/>
    </row>
    <row r="421" ht="24.75" customHeight="1">
      <c r="A421" s="864"/>
      <c r="B421" s="865"/>
      <c r="C421" s="865"/>
      <c r="D421" s="865"/>
      <c r="E421" s="865"/>
      <c r="F421" s="865"/>
      <c r="G421" s="865"/>
      <c r="H421" s="864"/>
      <c r="I421" s="864"/>
      <c r="J421" s="864"/>
      <c r="K421" s="864"/>
      <c r="L421" s="864"/>
      <c r="M421" s="864"/>
      <c r="N421" s="864"/>
      <c r="O421" s="864"/>
      <c r="P421" s="864"/>
      <c r="Q421" s="864"/>
      <c r="R421" s="864"/>
      <c r="S421" s="864"/>
      <c r="T421" s="864"/>
      <c r="U421" s="864"/>
      <c r="V421" s="864"/>
      <c r="W421" s="864"/>
      <c r="X421" s="864"/>
      <c r="Y421" s="864"/>
    </row>
    <row r="422" ht="24.75" customHeight="1">
      <c r="A422" s="864"/>
      <c r="B422" s="865"/>
      <c r="C422" s="865"/>
      <c r="D422" s="865"/>
      <c r="E422" s="865"/>
      <c r="F422" s="865"/>
      <c r="G422" s="865"/>
      <c r="H422" s="864"/>
      <c r="I422" s="864"/>
      <c r="J422" s="864"/>
      <c r="K422" s="864"/>
      <c r="L422" s="864"/>
      <c r="M422" s="864"/>
      <c r="N422" s="864"/>
      <c r="O422" s="864"/>
      <c r="P422" s="864"/>
      <c r="Q422" s="864"/>
      <c r="R422" s="864"/>
      <c r="S422" s="864"/>
      <c r="T422" s="864"/>
      <c r="U422" s="864"/>
      <c r="V422" s="864"/>
      <c r="W422" s="864"/>
      <c r="X422" s="864"/>
      <c r="Y422" s="864"/>
    </row>
    <row r="423" ht="24.75" customHeight="1">
      <c r="A423" s="864"/>
      <c r="B423" s="865"/>
      <c r="C423" s="865"/>
      <c r="D423" s="865"/>
      <c r="E423" s="865"/>
      <c r="F423" s="865"/>
      <c r="G423" s="865"/>
      <c r="H423" s="864"/>
      <c r="I423" s="864"/>
      <c r="J423" s="864"/>
      <c r="K423" s="864"/>
      <c r="L423" s="864"/>
      <c r="M423" s="864"/>
      <c r="N423" s="864"/>
      <c r="O423" s="864"/>
      <c r="P423" s="864"/>
      <c r="Q423" s="864"/>
      <c r="R423" s="864"/>
      <c r="S423" s="864"/>
      <c r="T423" s="864"/>
      <c r="U423" s="864"/>
      <c r="V423" s="864"/>
      <c r="W423" s="864"/>
      <c r="X423" s="864"/>
      <c r="Y423" s="864"/>
    </row>
    <row r="424" ht="24.75" customHeight="1">
      <c r="A424" s="864"/>
      <c r="B424" s="865"/>
      <c r="C424" s="865"/>
      <c r="D424" s="865"/>
      <c r="E424" s="865"/>
      <c r="F424" s="865"/>
      <c r="G424" s="865"/>
      <c r="H424" s="864"/>
      <c r="I424" s="864"/>
      <c r="J424" s="864"/>
      <c r="K424" s="864"/>
      <c r="L424" s="864"/>
      <c r="M424" s="864"/>
      <c r="N424" s="864"/>
      <c r="O424" s="864"/>
      <c r="P424" s="864"/>
      <c r="Q424" s="864"/>
      <c r="R424" s="864"/>
      <c r="S424" s="864"/>
      <c r="T424" s="864"/>
      <c r="U424" s="864"/>
      <c r="V424" s="864"/>
      <c r="W424" s="864"/>
      <c r="X424" s="864"/>
      <c r="Y424" s="864"/>
    </row>
    <row r="425" ht="24.75" customHeight="1">
      <c r="A425" s="864"/>
      <c r="B425" s="865"/>
      <c r="C425" s="865"/>
      <c r="D425" s="865"/>
      <c r="E425" s="865"/>
      <c r="F425" s="865"/>
      <c r="G425" s="865"/>
      <c r="H425" s="864"/>
      <c r="I425" s="864"/>
      <c r="J425" s="864"/>
      <c r="K425" s="864"/>
      <c r="L425" s="864"/>
      <c r="M425" s="864"/>
      <c r="N425" s="864"/>
      <c r="O425" s="864"/>
      <c r="P425" s="864"/>
      <c r="Q425" s="864"/>
      <c r="R425" s="864"/>
      <c r="S425" s="864"/>
      <c r="T425" s="864"/>
      <c r="U425" s="864"/>
      <c r="V425" s="864"/>
      <c r="W425" s="864"/>
      <c r="X425" s="864"/>
      <c r="Y425" s="864"/>
    </row>
    <row r="426" ht="24.75" customHeight="1">
      <c r="A426" s="864"/>
      <c r="B426" s="865"/>
      <c r="C426" s="865"/>
      <c r="D426" s="865"/>
      <c r="E426" s="865"/>
      <c r="F426" s="865"/>
      <c r="G426" s="865"/>
      <c r="H426" s="864"/>
      <c r="I426" s="864"/>
      <c r="J426" s="864"/>
      <c r="K426" s="864"/>
      <c r="L426" s="864"/>
      <c r="M426" s="864"/>
      <c r="N426" s="864"/>
      <c r="O426" s="864"/>
      <c r="P426" s="864"/>
      <c r="Q426" s="864"/>
      <c r="R426" s="864"/>
      <c r="S426" s="864"/>
      <c r="T426" s="864"/>
      <c r="U426" s="864"/>
      <c r="V426" s="864"/>
      <c r="W426" s="864"/>
      <c r="X426" s="864"/>
      <c r="Y426" s="864"/>
    </row>
    <row r="427" ht="24.75" customHeight="1">
      <c r="A427" s="864"/>
      <c r="B427" s="865"/>
      <c r="C427" s="865"/>
      <c r="D427" s="865"/>
      <c r="E427" s="865"/>
      <c r="F427" s="865"/>
      <c r="G427" s="865"/>
      <c r="H427" s="864"/>
      <c r="I427" s="864"/>
      <c r="J427" s="864"/>
      <c r="K427" s="864"/>
      <c r="L427" s="864"/>
      <c r="M427" s="864"/>
      <c r="N427" s="864"/>
      <c r="O427" s="864"/>
      <c r="P427" s="864"/>
      <c r="Q427" s="864"/>
      <c r="R427" s="864"/>
      <c r="S427" s="864"/>
      <c r="T427" s="864"/>
      <c r="U427" s="864"/>
      <c r="V427" s="864"/>
      <c r="W427" s="864"/>
      <c r="X427" s="864"/>
      <c r="Y427" s="864"/>
    </row>
    <row r="428" ht="24.75" customHeight="1">
      <c r="A428" s="864"/>
      <c r="B428" s="865"/>
      <c r="C428" s="865"/>
      <c r="D428" s="865"/>
      <c r="E428" s="865"/>
      <c r="F428" s="865"/>
      <c r="G428" s="865"/>
      <c r="H428" s="864"/>
      <c r="I428" s="864"/>
      <c r="J428" s="864"/>
      <c r="K428" s="864"/>
      <c r="L428" s="864"/>
      <c r="M428" s="864"/>
      <c r="N428" s="864"/>
      <c r="O428" s="864"/>
      <c r="P428" s="864"/>
      <c r="Q428" s="864"/>
      <c r="R428" s="864"/>
      <c r="S428" s="864"/>
      <c r="T428" s="864"/>
      <c r="U428" s="864"/>
      <c r="V428" s="864"/>
      <c r="W428" s="864"/>
      <c r="X428" s="864"/>
      <c r="Y428" s="864"/>
    </row>
    <row r="429" ht="24.75" customHeight="1">
      <c r="A429" s="864"/>
      <c r="B429" s="865"/>
      <c r="C429" s="865"/>
      <c r="D429" s="865"/>
      <c r="E429" s="865"/>
      <c r="F429" s="865"/>
      <c r="G429" s="865"/>
      <c r="H429" s="864"/>
      <c r="I429" s="864"/>
      <c r="J429" s="864"/>
      <c r="K429" s="864"/>
      <c r="L429" s="864"/>
      <c r="M429" s="864"/>
      <c r="N429" s="864"/>
      <c r="O429" s="864"/>
      <c r="P429" s="864"/>
      <c r="Q429" s="864"/>
      <c r="R429" s="864"/>
      <c r="S429" s="864"/>
      <c r="T429" s="864"/>
      <c r="U429" s="864"/>
      <c r="V429" s="864"/>
      <c r="W429" s="864"/>
      <c r="X429" s="864"/>
      <c r="Y429" s="864"/>
    </row>
    <row r="430" ht="24.75" customHeight="1">
      <c r="A430" s="864"/>
      <c r="B430" s="865"/>
      <c r="C430" s="865"/>
      <c r="D430" s="865"/>
      <c r="E430" s="865"/>
      <c r="F430" s="865"/>
      <c r="G430" s="865"/>
      <c r="H430" s="864"/>
      <c r="I430" s="864"/>
      <c r="J430" s="864"/>
      <c r="K430" s="864"/>
      <c r="L430" s="864"/>
      <c r="M430" s="864"/>
      <c r="N430" s="864"/>
      <c r="O430" s="864"/>
      <c r="P430" s="864"/>
      <c r="Q430" s="864"/>
      <c r="R430" s="864"/>
      <c r="S430" s="864"/>
      <c r="T430" s="864"/>
      <c r="U430" s="864"/>
      <c r="V430" s="864"/>
      <c r="W430" s="864"/>
      <c r="X430" s="864"/>
      <c r="Y430" s="864"/>
    </row>
    <row r="431" ht="24.75" customHeight="1">
      <c r="A431" s="864"/>
      <c r="B431" s="865"/>
      <c r="C431" s="865"/>
      <c r="D431" s="865"/>
      <c r="E431" s="865"/>
      <c r="F431" s="865"/>
      <c r="G431" s="865"/>
      <c r="H431" s="864"/>
      <c r="I431" s="864"/>
      <c r="J431" s="864"/>
      <c r="K431" s="864"/>
      <c r="L431" s="864"/>
      <c r="M431" s="864"/>
      <c r="N431" s="864"/>
      <c r="O431" s="864"/>
      <c r="P431" s="864"/>
      <c r="Q431" s="864"/>
      <c r="R431" s="864"/>
      <c r="S431" s="864"/>
      <c r="T431" s="864"/>
      <c r="U431" s="864"/>
      <c r="V431" s="864"/>
      <c r="W431" s="864"/>
      <c r="X431" s="864"/>
      <c r="Y431" s="864"/>
    </row>
    <row r="432" ht="24.75" customHeight="1">
      <c r="A432" s="864"/>
      <c r="B432" s="865"/>
      <c r="C432" s="865"/>
      <c r="D432" s="865"/>
      <c r="E432" s="865"/>
      <c r="F432" s="865"/>
      <c r="G432" s="865"/>
      <c r="H432" s="864"/>
      <c r="I432" s="864"/>
      <c r="J432" s="864"/>
      <c r="K432" s="864"/>
      <c r="L432" s="864"/>
      <c r="M432" s="864"/>
      <c r="N432" s="864"/>
      <c r="O432" s="864"/>
      <c r="P432" s="864"/>
      <c r="Q432" s="864"/>
      <c r="R432" s="864"/>
      <c r="S432" s="864"/>
      <c r="T432" s="864"/>
      <c r="U432" s="864"/>
      <c r="V432" s="864"/>
      <c r="W432" s="864"/>
      <c r="X432" s="864"/>
      <c r="Y432" s="864"/>
    </row>
    <row r="433" ht="24.75" customHeight="1">
      <c r="A433" s="864"/>
      <c r="B433" s="865"/>
      <c r="C433" s="865"/>
      <c r="D433" s="865"/>
      <c r="E433" s="865"/>
      <c r="F433" s="865"/>
      <c r="G433" s="865"/>
      <c r="H433" s="864"/>
      <c r="I433" s="864"/>
      <c r="J433" s="864"/>
      <c r="K433" s="864"/>
      <c r="L433" s="864"/>
      <c r="M433" s="864"/>
      <c r="N433" s="864"/>
      <c r="O433" s="864"/>
      <c r="P433" s="864"/>
      <c r="Q433" s="864"/>
      <c r="R433" s="864"/>
      <c r="S433" s="864"/>
      <c r="T433" s="864"/>
      <c r="U433" s="864"/>
      <c r="V433" s="864"/>
      <c r="W433" s="864"/>
      <c r="X433" s="864"/>
      <c r="Y433" s="864"/>
    </row>
    <row r="434" ht="24.75" customHeight="1">
      <c r="A434" s="864"/>
      <c r="B434" s="865"/>
      <c r="C434" s="865"/>
      <c r="D434" s="865"/>
      <c r="E434" s="865"/>
      <c r="F434" s="865"/>
      <c r="G434" s="865"/>
      <c r="H434" s="864"/>
      <c r="I434" s="864"/>
      <c r="J434" s="864"/>
      <c r="K434" s="864"/>
      <c r="L434" s="864"/>
      <c r="M434" s="864"/>
      <c r="N434" s="864"/>
      <c r="O434" s="864"/>
      <c r="P434" s="864"/>
      <c r="Q434" s="864"/>
      <c r="R434" s="864"/>
      <c r="S434" s="864"/>
      <c r="T434" s="864"/>
      <c r="U434" s="864"/>
      <c r="V434" s="864"/>
      <c r="W434" s="864"/>
      <c r="X434" s="864"/>
      <c r="Y434" s="864"/>
    </row>
    <row r="435" ht="24.75" customHeight="1">
      <c r="A435" s="864"/>
      <c r="B435" s="865"/>
      <c r="C435" s="865"/>
      <c r="D435" s="865"/>
      <c r="E435" s="865"/>
      <c r="F435" s="865"/>
      <c r="G435" s="865"/>
      <c r="H435" s="864"/>
      <c r="I435" s="864"/>
      <c r="J435" s="864"/>
      <c r="K435" s="864"/>
      <c r="L435" s="864"/>
      <c r="M435" s="864"/>
      <c r="N435" s="864"/>
      <c r="O435" s="864"/>
      <c r="P435" s="864"/>
      <c r="Q435" s="864"/>
      <c r="R435" s="864"/>
      <c r="S435" s="864"/>
      <c r="T435" s="864"/>
      <c r="U435" s="864"/>
      <c r="V435" s="864"/>
      <c r="W435" s="864"/>
      <c r="X435" s="864"/>
      <c r="Y435" s="864"/>
    </row>
    <row r="436" ht="24.75" customHeight="1">
      <c r="A436" s="864"/>
      <c r="B436" s="865"/>
      <c r="C436" s="865"/>
      <c r="D436" s="865"/>
      <c r="E436" s="865"/>
      <c r="F436" s="865"/>
      <c r="G436" s="865"/>
      <c r="H436" s="864"/>
      <c r="I436" s="864"/>
      <c r="J436" s="864"/>
      <c r="K436" s="864"/>
      <c r="L436" s="864"/>
      <c r="M436" s="864"/>
      <c r="N436" s="864"/>
      <c r="O436" s="864"/>
      <c r="P436" s="864"/>
      <c r="Q436" s="864"/>
      <c r="R436" s="864"/>
      <c r="S436" s="864"/>
      <c r="T436" s="864"/>
      <c r="U436" s="864"/>
      <c r="V436" s="864"/>
      <c r="W436" s="864"/>
      <c r="X436" s="864"/>
      <c r="Y436" s="864"/>
    </row>
    <row r="437" ht="24.75" customHeight="1">
      <c r="A437" s="864"/>
      <c r="B437" s="865"/>
      <c r="C437" s="865"/>
      <c r="D437" s="865"/>
      <c r="E437" s="865"/>
      <c r="F437" s="865"/>
      <c r="G437" s="865"/>
      <c r="H437" s="864"/>
      <c r="I437" s="864"/>
      <c r="J437" s="864"/>
      <c r="K437" s="864"/>
      <c r="L437" s="864"/>
      <c r="M437" s="864"/>
      <c r="N437" s="864"/>
      <c r="O437" s="864"/>
      <c r="P437" s="864"/>
      <c r="Q437" s="864"/>
      <c r="R437" s="864"/>
      <c r="S437" s="864"/>
      <c r="T437" s="864"/>
      <c r="U437" s="864"/>
      <c r="V437" s="864"/>
      <c r="W437" s="864"/>
      <c r="X437" s="864"/>
      <c r="Y437" s="864"/>
    </row>
    <row r="438" ht="24.75" customHeight="1">
      <c r="A438" s="864"/>
      <c r="B438" s="865"/>
      <c r="C438" s="865"/>
      <c r="D438" s="865"/>
      <c r="E438" s="865"/>
      <c r="F438" s="865"/>
      <c r="G438" s="865"/>
      <c r="H438" s="864"/>
      <c r="I438" s="864"/>
      <c r="J438" s="864"/>
      <c r="K438" s="864"/>
      <c r="L438" s="864"/>
      <c r="M438" s="864"/>
      <c r="N438" s="864"/>
      <c r="O438" s="864"/>
      <c r="P438" s="864"/>
      <c r="Q438" s="864"/>
      <c r="R438" s="864"/>
      <c r="S438" s="864"/>
      <c r="T438" s="864"/>
      <c r="U438" s="864"/>
      <c r="V438" s="864"/>
      <c r="W438" s="864"/>
      <c r="X438" s="864"/>
      <c r="Y438" s="864"/>
    </row>
    <row r="439" ht="24.75" customHeight="1">
      <c r="A439" s="864"/>
      <c r="B439" s="865"/>
      <c r="C439" s="865"/>
      <c r="D439" s="865"/>
      <c r="E439" s="865"/>
      <c r="F439" s="865"/>
      <c r="G439" s="865"/>
      <c r="H439" s="864"/>
      <c r="I439" s="864"/>
      <c r="J439" s="864"/>
      <c r="K439" s="864"/>
      <c r="L439" s="864"/>
      <c r="M439" s="864"/>
      <c r="N439" s="864"/>
      <c r="O439" s="864"/>
      <c r="P439" s="864"/>
      <c r="Q439" s="864"/>
      <c r="R439" s="864"/>
      <c r="S439" s="864"/>
      <c r="T439" s="864"/>
      <c r="U439" s="864"/>
      <c r="V439" s="864"/>
      <c r="W439" s="864"/>
      <c r="X439" s="864"/>
      <c r="Y439" s="864"/>
    </row>
    <row r="440" ht="24.75" customHeight="1">
      <c r="A440" s="864"/>
      <c r="B440" s="865"/>
      <c r="C440" s="865"/>
      <c r="D440" s="865"/>
      <c r="E440" s="865"/>
      <c r="F440" s="865"/>
      <c r="G440" s="865"/>
      <c r="H440" s="864"/>
      <c r="I440" s="864"/>
      <c r="J440" s="864"/>
      <c r="K440" s="864"/>
      <c r="L440" s="864"/>
      <c r="M440" s="864"/>
      <c r="N440" s="864"/>
      <c r="O440" s="864"/>
      <c r="P440" s="864"/>
      <c r="Q440" s="864"/>
      <c r="R440" s="864"/>
      <c r="S440" s="864"/>
      <c r="T440" s="864"/>
      <c r="U440" s="864"/>
      <c r="V440" s="864"/>
      <c r="W440" s="864"/>
      <c r="X440" s="864"/>
      <c r="Y440" s="864"/>
    </row>
    <row r="441" ht="24.75" customHeight="1">
      <c r="A441" s="864"/>
      <c r="B441" s="865"/>
      <c r="C441" s="865"/>
      <c r="D441" s="865"/>
      <c r="E441" s="865"/>
      <c r="F441" s="865"/>
      <c r="G441" s="865"/>
      <c r="H441" s="864"/>
      <c r="I441" s="864"/>
      <c r="J441" s="864"/>
      <c r="K441" s="864"/>
      <c r="L441" s="864"/>
      <c r="M441" s="864"/>
      <c r="N441" s="864"/>
      <c r="O441" s="864"/>
      <c r="P441" s="864"/>
      <c r="Q441" s="864"/>
      <c r="R441" s="864"/>
      <c r="S441" s="864"/>
      <c r="T441" s="864"/>
      <c r="U441" s="864"/>
      <c r="V441" s="864"/>
      <c r="W441" s="864"/>
      <c r="X441" s="864"/>
      <c r="Y441" s="864"/>
    </row>
    <row r="442" ht="24.75" customHeight="1">
      <c r="A442" s="864"/>
      <c r="B442" s="865"/>
      <c r="C442" s="865"/>
      <c r="D442" s="865"/>
      <c r="E442" s="865"/>
      <c r="F442" s="865"/>
      <c r="G442" s="865"/>
      <c r="H442" s="864"/>
      <c r="I442" s="864"/>
      <c r="J442" s="864"/>
      <c r="K442" s="864"/>
      <c r="L442" s="864"/>
      <c r="M442" s="864"/>
      <c r="N442" s="864"/>
      <c r="O442" s="864"/>
      <c r="P442" s="864"/>
      <c r="Q442" s="864"/>
      <c r="R442" s="864"/>
      <c r="S442" s="864"/>
      <c r="T442" s="864"/>
      <c r="U442" s="864"/>
      <c r="V442" s="864"/>
      <c r="W442" s="864"/>
      <c r="X442" s="864"/>
      <c r="Y442" s="864"/>
    </row>
    <row r="443" ht="24.75" customHeight="1">
      <c r="A443" s="864"/>
      <c r="B443" s="865"/>
      <c r="C443" s="865"/>
      <c r="D443" s="865"/>
      <c r="E443" s="865"/>
      <c r="F443" s="865"/>
      <c r="G443" s="865"/>
      <c r="H443" s="864"/>
      <c r="I443" s="864"/>
      <c r="J443" s="864"/>
      <c r="K443" s="864"/>
      <c r="L443" s="864"/>
      <c r="M443" s="864"/>
      <c r="N443" s="864"/>
      <c r="O443" s="864"/>
      <c r="P443" s="864"/>
      <c r="Q443" s="864"/>
      <c r="R443" s="864"/>
      <c r="S443" s="864"/>
      <c r="T443" s="864"/>
      <c r="U443" s="864"/>
      <c r="V443" s="864"/>
      <c r="W443" s="864"/>
      <c r="X443" s="864"/>
      <c r="Y443" s="864"/>
    </row>
    <row r="444" ht="24.75" customHeight="1">
      <c r="A444" s="864"/>
      <c r="B444" s="865"/>
      <c r="C444" s="865"/>
      <c r="D444" s="865"/>
      <c r="E444" s="865"/>
      <c r="F444" s="865"/>
      <c r="G444" s="865"/>
      <c r="H444" s="864"/>
      <c r="I444" s="864"/>
      <c r="J444" s="864"/>
      <c r="K444" s="864"/>
      <c r="L444" s="864"/>
      <c r="M444" s="864"/>
      <c r="N444" s="864"/>
      <c r="O444" s="864"/>
      <c r="P444" s="864"/>
      <c r="Q444" s="864"/>
      <c r="R444" s="864"/>
      <c r="S444" s="864"/>
      <c r="T444" s="864"/>
      <c r="U444" s="864"/>
      <c r="V444" s="864"/>
      <c r="W444" s="864"/>
      <c r="X444" s="864"/>
      <c r="Y444" s="864"/>
    </row>
    <row r="445" ht="24.75" customHeight="1">
      <c r="A445" s="864"/>
      <c r="B445" s="865"/>
      <c r="C445" s="865"/>
      <c r="D445" s="865"/>
      <c r="E445" s="865"/>
      <c r="F445" s="865"/>
      <c r="G445" s="865"/>
      <c r="H445" s="864"/>
      <c r="I445" s="864"/>
      <c r="J445" s="864"/>
      <c r="K445" s="864"/>
      <c r="L445" s="864"/>
      <c r="M445" s="864"/>
      <c r="N445" s="864"/>
      <c r="O445" s="864"/>
      <c r="P445" s="864"/>
      <c r="Q445" s="864"/>
      <c r="R445" s="864"/>
      <c r="S445" s="864"/>
      <c r="T445" s="864"/>
      <c r="U445" s="864"/>
      <c r="V445" s="864"/>
      <c r="W445" s="864"/>
      <c r="X445" s="864"/>
      <c r="Y445" s="864"/>
    </row>
    <row r="446" ht="24.75" customHeight="1">
      <c r="A446" s="864"/>
      <c r="B446" s="865"/>
      <c r="C446" s="865"/>
      <c r="D446" s="865"/>
      <c r="E446" s="865"/>
      <c r="F446" s="865"/>
      <c r="G446" s="865"/>
      <c r="H446" s="864"/>
      <c r="I446" s="864"/>
      <c r="J446" s="864"/>
      <c r="K446" s="864"/>
      <c r="L446" s="864"/>
      <c r="M446" s="864"/>
      <c r="N446" s="864"/>
      <c r="O446" s="864"/>
      <c r="P446" s="864"/>
      <c r="Q446" s="864"/>
      <c r="R446" s="864"/>
      <c r="S446" s="864"/>
      <c r="T446" s="864"/>
      <c r="U446" s="864"/>
      <c r="V446" s="864"/>
      <c r="W446" s="864"/>
      <c r="X446" s="864"/>
      <c r="Y446" s="864"/>
    </row>
    <row r="447" ht="24.75" customHeight="1">
      <c r="A447" s="864"/>
      <c r="B447" s="865"/>
      <c r="C447" s="865"/>
      <c r="D447" s="865"/>
      <c r="E447" s="865"/>
      <c r="F447" s="865"/>
      <c r="G447" s="865"/>
      <c r="H447" s="864"/>
      <c r="I447" s="864"/>
      <c r="J447" s="864"/>
      <c r="K447" s="864"/>
      <c r="L447" s="864"/>
      <c r="M447" s="864"/>
      <c r="N447" s="864"/>
      <c r="O447" s="864"/>
      <c r="P447" s="864"/>
      <c r="Q447" s="864"/>
      <c r="R447" s="864"/>
      <c r="S447" s="864"/>
      <c r="T447" s="864"/>
      <c r="U447" s="864"/>
      <c r="V447" s="864"/>
      <c r="W447" s="864"/>
      <c r="X447" s="864"/>
      <c r="Y447" s="864"/>
    </row>
    <row r="448" ht="24.75" customHeight="1">
      <c r="A448" s="864"/>
      <c r="B448" s="865"/>
      <c r="C448" s="865"/>
      <c r="D448" s="865"/>
      <c r="E448" s="865"/>
      <c r="F448" s="865"/>
      <c r="G448" s="865"/>
      <c r="H448" s="864"/>
      <c r="I448" s="864"/>
      <c r="J448" s="864"/>
      <c r="K448" s="864"/>
      <c r="L448" s="864"/>
      <c r="M448" s="864"/>
      <c r="N448" s="864"/>
      <c r="O448" s="864"/>
      <c r="P448" s="864"/>
      <c r="Q448" s="864"/>
      <c r="R448" s="864"/>
      <c r="S448" s="864"/>
      <c r="T448" s="864"/>
      <c r="U448" s="864"/>
      <c r="V448" s="864"/>
      <c r="W448" s="864"/>
      <c r="X448" s="864"/>
      <c r="Y448" s="864"/>
    </row>
    <row r="449" ht="24.75" customHeight="1">
      <c r="A449" s="864"/>
      <c r="B449" s="865"/>
      <c r="C449" s="865"/>
      <c r="D449" s="865"/>
      <c r="E449" s="865"/>
      <c r="F449" s="865"/>
      <c r="G449" s="865"/>
      <c r="H449" s="864"/>
      <c r="I449" s="864"/>
      <c r="J449" s="864"/>
      <c r="K449" s="864"/>
      <c r="L449" s="864"/>
      <c r="M449" s="864"/>
      <c r="N449" s="864"/>
      <c r="O449" s="864"/>
      <c r="P449" s="864"/>
      <c r="Q449" s="864"/>
      <c r="R449" s="864"/>
      <c r="S449" s="864"/>
      <c r="T449" s="864"/>
      <c r="U449" s="864"/>
      <c r="V449" s="864"/>
      <c r="W449" s="864"/>
      <c r="X449" s="864"/>
      <c r="Y449" s="864"/>
    </row>
    <row r="450" ht="24.75" customHeight="1">
      <c r="A450" s="864"/>
      <c r="B450" s="865"/>
      <c r="C450" s="865"/>
      <c r="D450" s="865"/>
      <c r="E450" s="865"/>
      <c r="F450" s="865"/>
      <c r="G450" s="865"/>
      <c r="H450" s="864"/>
      <c r="I450" s="864"/>
      <c r="J450" s="864"/>
      <c r="K450" s="864"/>
      <c r="L450" s="864"/>
      <c r="M450" s="864"/>
      <c r="N450" s="864"/>
      <c r="O450" s="864"/>
      <c r="P450" s="864"/>
      <c r="Q450" s="864"/>
      <c r="R450" s="864"/>
      <c r="S450" s="864"/>
      <c r="T450" s="864"/>
      <c r="U450" s="864"/>
      <c r="V450" s="864"/>
      <c r="W450" s="864"/>
      <c r="X450" s="864"/>
      <c r="Y450" s="864"/>
    </row>
    <row r="451" ht="24.75" customHeight="1">
      <c r="A451" s="864"/>
      <c r="B451" s="865"/>
      <c r="C451" s="865"/>
      <c r="D451" s="865"/>
      <c r="E451" s="865"/>
      <c r="F451" s="865"/>
      <c r="G451" s="865"/>
      <c r="H451" s="864"/>
      <c r="I451" s="864"/>
      <c r="J451" s="864"/>
      <c r="K451" s="864"/>
      <c r="L451" s="864"/>
      <c r="M451" s="864"/>
      <c r="N451" s="864"/>
      <c r="O451" s="864"/>
      <c r="P451" s="864"/>
      <c r="Q451" s="864"/>
      <c r="R451" s="864"/>
      <c r="S451" s="864"/>
      <c r="T451" s="864"/>
      <c r="U451" s="864"/>
      <c r="V451" s="864"/>
      <c r="W451" s="864"/>
      <c r="X451" s="864"/>
      <c r="Y451" s="864"/>
    </row>
    <row r="452" ht="24.75" customHeight="1">
      <c r="A452" s="864"/>
      <c r="B452" s="865"/>
      <c r="C452" s="865"/>
      <c r="D452" s="865"/>
      <c r="E452" s="865"/>
      <c r="F452" s="865"/>
      <c r="G452" s="865"/>
      <c r="H452" s="864"/>
      <c r="I452" s="864"/>
      <c r="J452" s="864"/>
      <c r="K452" s="864"/>
      <c r="L452" s="864"/>
      <c r="M452" s="864"/>
      <c r="N452" s="864"/>
      <c r="O452" s="864"/>
      <c r="P452" s="864"/>
      <c r="Q452" s="864"/>
      <c r="R452" s="864"/>
      <c r="S452" s="864"/>
      <c r="T452" s="864"/>
      <c r="U452" s="864"/>
      <c r="V452" s="864"/>
      <c r="W452" s="864"/>
      <c r="X452" s="864"/>
      <c r="Y452" s="864"/>
    </row>
    <row r="453" ht="24.75" customHeight="1">
      <c r="A453" s="864"/>
      <c r="B453" s="865"/>
      <c r="C453" s="865"/>
      <c r="D453" s="865"/>
      <c r="E453" s="865"/>
      <c r="F453" s="865"/>
      <c r="G453" s="865"/>
      <c r="H453" s="864"/>
      <c r="I453" s="864"/>
      <c r="J453" s="864"/>
      <c r="K453" s="864"/>
      <c r="L453" s="864"/>
      <c r="M453" s="864"/>
      <c r="N453" s="864"/>
      <c r="O453" s="864"/>
      <c r="P453" s="864"/>
      <c r="Q453" s="864"/>
      <c r="R453" s="864"/>
      <c r="S453" s="864"/>
      <c r="T453" s="864"/>
      <c r="U453" s="864"/>
      <c r="V453" s="864"/>
      <c r="W453" s="864"/>
      <c r="X453" s="864"/>
      <c r="Y453" s="864"/>
    </row>
    <row r="454" ht="24.75" customHeight="1">
      <c r="A454" s="864"/>
      <c r="B454" s="865"/>
      <c r="C454" s="865"/>
      <c r="D454" s="865"/>
      <c r="E454" s="865"/>
      <c r="F454" s="865"/>
      <c r="G454" s="865"/>
      <c r="H454" s="864"/>
      <c r="I454" s="864"/>
      <c r="J454" s="864"/>
      <c r="K454" s="864"/>
      <c r="L454" s="864"/>
      <c r="M454" s="864"/>
      <c r="N454" s="864"/>
      <c r="O454" s="864"/>
      <c r="P454" s="864"/>
      <c r="Q454" s="864"/>
      <c r="R454" s="864"/>
      <c r="S454" s="864"/>
      <c r="T454" s="864"/>
      <c r="U454" s="864"/>
      <c r="V454" s="864"/>
      <c r="W454" s="864"/>
      <c r="X454" s="864"/>
      <c r="Y454" s="864"/>
    </row>
    <row r="455" ht="24.75" customHeight="1">
      <c r="A455" s="864"/>
      <c r="B455" s="865"/>
      <c r="C455" s="865"/>
      <c r="D455" s="865"/>
      <c r="E455" s="865"/>
      <c r="F455" s="865"/>
      <c r="G455" s="865"/>
      <c r="H455" s="864"/>
      <c r="I455" s="864"/>
      <c r="J455" s="864"/>
      <c r="K455" s="864"/>
      <c r="L455" s="864"/>
      <c r="M455" s="864"/>
      <c r="N455" s="864"/>
      <c r="O455" s="864"/>
      <c r="P455" s="864"/>
      <c r="Q455" s="864"/>
      <c r="R455" s="864"/>
      <c r="S455" s="864"/>
      <c r="T455" s="864"/>
      <c r="U455" s="864"/>
      <c r="V455" s="864"/>
      <c r="W455" s="864"/>
      <c r="X455" s="864"/>
      <c r="Y455" s="864"/>
    </row>
    <row r="456" ht="24.75" customHeight="1">
      <c r="A456" s="864"/>
      <c r="B456" s="865"/>
      <c r="C456" s="865"/>
      <c r="D456" s="865"/>
      <c r="E456" s="865"/>
      <c r="F456" s="865"/>
      <c r="G456" s="865"/>
      <c r="H456" s="864"/>
      <c r="I456" s="864"/>
      <c r="J456" s="864"/>
      <c r="K456" s="864"/>
      <c r="L456" s="864"/>
      <c r="M456" s="864"/>
      <c r="N456" s="864"/>
      <c r="O456" s="864"/>
      <c r="P456" s="864"/>
      <c r="Q456" s="864"/>
      <c r="R456" s="864"/>
      <c r="S456" s="864"/>
      <c r="T456" s="864"/>
      <c r="U456" s="864"/>
      <c r="V456" s="864"/>
      <c r="W456" s="864"/>
      <c r="X456" s="864"/>
      <c r="Y456" s="864"/>
    </row>
    <row r="457" ht="24.75" customHeight="1">
      <c r="A457" s="864"/>
      <c r="B457" s="865"/>
      <c r="C457" s="865"/>
      <c r="D457" s="865"/>
      <c r="E457" s="865"/>
      <c r="F457" s="865"/>
      <c r="G457" s="865"/>
      <c r="H457" s="864"/>
      <c r="I457" s="864"/>
      <c r="J457" s="864"/>
      <c r="K457" s="864"/>
      <c r="L457" s="864"/>
      <c r="M457" s="864"/>
      <c r="N457" s="864"/>
      <c r="O457" s="864"/>
      <c r="P457" s="864"/>
      <c r="Q457" s="864"/>
      <c r="R457" s="864"/>
      <c r="S457" s="864"/>
      <c r="T457" s="864"/>
      <c r="U457" s="864"/>
      <c r="V457" s="864"/>
      <c r="W457" s="864"/>
      <c r="X457" s="864"/>
      <c r="Y457" s="864"/>
    </row>
    <row r="458" ht="24.75" customHeight="1">
      <c r="A458" s="864"/>
      <c r="B458" s="865"/>
      <c r="C458" s="865"/>
      <c r="D458" s="865"/>
      <c r="E458" s="865"/>
      <c r="F458" s="865"/>
      <c r="G458" s="865"/>
      <c r="H458" s="864"/>
      <c r="I458" s="864"/>
      <c r="J458" s="864"/>
      <c r="K458" s="864"/>
      <c r="L458" s="864"/>
      <c r="M458" s="864"/>
      <c r="N458" s="864"/>
      <c r="O458" s="864"/>
      <c r="P458" s="864"/>
      <c r="Q458" s="864"/>
      <c r="R458" s="864"/>
      <c r="S458" s="864"/>
      <c r="T458" s="864"/>
      <c r="U458" s="864"/>
      <c r="V458" s="864"/>
      <c r="W458" s="864"/>
      <c r="X458" s="864"/>
      <c r="Y458" s="864"/>
    </row>
    <row r="459" ht="24.75" customHeight="1">
      <c r="A459" s="864"/>
      <c r="B459" s="865"/>
      <c r="C459" s="865"/>
      <c r="D459" s="865"/>
      <c r="E459" s="865"/>
      <c r="F459" s="865"/>
      <c r="G459" s="865"/>
      <c r="H459" s="864"/>
      <c r="I459" s="864"/>
      <c r="J459" s="864"/>
      <c r="K459" s="864"/>
      <c r="L459" s="864"/>
      <c r="M459" s="864"/>
      <c r="N459" s="864"/>
      <c r="O459" s="864"/>
      <c r="P459" s="864"/>
      <c r="Q459" s="864"/>
      <c r="R459" s="864"/>
      <c r="S459" s="864"/>
      <c r="T459" s="864"/>
      <c r="U459" s="864"/>
      <c r="V459" s="864"/>
      <c r="W459" s="864"/>
      <c r="X459" s="864"/>
      <c r="Y459" s="864"/>
    </row>
    <row r="460" ht="24.75" customHeight="1">
      <c r="A460" s="864"/>
      <c r="B460" s="865"/>
      <c r="C460" s="865"/>
      <c r="D460" s="865"/>
      <c r="E460" s="865"/>
      <c r="F460" s="865"/>
      <c r="G460" s="865"/>
      <c r="H460" s="864"/>
      <c r="I460" s="864"/>
      <c r="J460" s="864"/>
      <c r="K460" s="864"/>
      <c r="L460" s="864"/>
      <c r="M460" s="864"/>
      <c r="N460" s="864"/>
      <c r="O460" s="864"/>
      <c r="P460" s="864"/>
      <c r="Q460" s="864"/>
      <c r="R460" s="864"/>
      <c r="S460" s="864"/>
      <c r="T460" s="864"/>
      <c r="U460" s="864"/>
      <c r="V460" s="864"/>
      <c r="W460" s="864"/>
      <c r="X460" s="864"/>
      <c r="Y460" s="864"/>
    </row>
    <row r="461" ht="24.75" customHeight="1">
      <c r="A461" s="864"/>
      <c r="B461" s="865"/>
      <c r="C461" s="865"/>
      <c r="D461" s="865"/>
      <c r="E461" s="865"/>
      <c r="F461" s="865"/>
      <c r="G461" s="865"/>
      <c r="H461" s="864"/>
      <c r="I461" s="864"/>
      <c r="J461" s="864"/>
      <c r="K461" s="864"/>
      <c r="L461" s="864"/>
      <c r="M461" s="864"/>
      <c r="N461" s="864"/>
      <c r="O461" s="864"/>
      <c r="P461" s="864"/>
      <c r="Q461" s="864"/>
      <c r="R461" s="864"/>
      <c r="S461" s="864"/>
      <c r="T461" s="864"/>
      <c r="U461" s="864"/>
      <c r="V461" s="864"/>
      <c r="W461" s="864"/>
      <c r="X461" s="864"/>
      <c r="Y461" s="864"/>
    </row>
    <row r="462" ht="24.75" customHeight="1">
      <c r="A462" s="864"/>
      <c r="B462" s="865"/>
      <c r="C462" s="865"/>
      <c r="D462" s="865"/>
      <c r="E462" s="865"/>
      <c r="F462" s="865"/>
      <c r="G462" s="865"/>
      <c r="H462" s="864"/>
      <c r="I462" s="864"/>
      <c r="J462" s="864"/>
      <c r="K462" s="864"/>
      <c r="L462" s="864"/>
      <c r="M462" s="864"/>
      <c r="N462" s="864"/>
      <c r="O462" s="864"/>
      <c r="P462" s="864"/>
      <c r="Q462" s="864"/>
      <c r="R462" s="864"/>
      <c r="S462" s="864"/>
      <c r="T462" s="864"/>
      <c r="U462" s="864"/>
      <c r="V462" s="864"/>
      <c r="W462" s="864"/>
      <c r="X462" s="864"/>
      <c r="Y462" s="864"/>
    </row>
    <row r="463" ht="24.75" customHeight="1">
      <c r="A463" s="864"/>
      <c r="B463" s="865"/>
      <c r="C463" s="865"/>
      <c r="D463" s="865"/>
      <c r="E463" s="865"/>
      <c r="F463" s="865"/>
      <c r="G463" s="865"/>
      <c r="H463" s="864"/>
      <c r="I463" s="864"/>
      <c r="J463" s="864"/>
      <c r="K463" s="864"/>
      <c r="L463" s="864"/>
      <c r="M463" s="864"/>
      <c r="N463" s="864"/>
      <c r="O463" s="864"/>
      <c r="P463" s="864"/>
      <c r="Q463" s="864"/>
      <c r="R463" s="864"/>
      <c r="S463" s="864"/>
      <c r="T463" s="864"/>
      <c r="U463" s="864"/>
      <c r="V463" s="864"/>
      <c r="W463" s="864"/>
      <c r="X463" s="864"/>
      <c r="Y463" s="864"/>
    </row>
    <row r="464" ht="24.75" customHeight="1">
      <c r="A464" s="864"/>
      <c r="B464" s="865"/>
      <c r="C464" s="865"/>
      <c r="D464" s="865"/>
      <c r="E464" s="865"/>
      <c r="F464" s="865"/>
      <c r="G464" s="865"/>
      <c r="H464" s="864"/>
      <c r="I464" s="864"/>
      <c r="J464" s="864"/>
      <c r="K464" s="864"/>
      <c r="L464" s="864"/>
      <c r="M464" s="864"/>
      <c r="N464" s="864"/>
      <c r="O464" s="864"/>
      <c r="P464" s="864"/>
      <c r="Q464" s="864"/>
      <c r="R464" s="864"/>
      <c r="S464" s="864"/>
      <c r="T464" s="864"/>
      <c r="U464" s="864"/>
      <c r="V464" s="864"/>
      <c r="W464" s="864"/>
      <c r="X464" s="864"/>
      <c r="Y464" s="864"/>
    </row>
    <row r="465" ht="24.75" customHeight="1">
      <c r="A465" s="864"/>
      <c r="B465" s="865"/>
      <c r="C465" s="865"/>
      <c r="D465" s="865"/>
      <c r="E465" s="865"/>
      <c r="F465" s="865"/>
      <c r="G465" s="865"/>
      <c r="H465" s="864"/>
      <c r="I465" s="864"/>
      <c r="J465" s="864"/>
      <c r="K465" s="864"/>
      <c r="L465" s="864"/>
      <c r="M465" s="864"/>
      <c r="N465" s="864"/>
      <c r="O465" s="864"/>
      <c r="P465" s="864"/>
      <c r="Q465" s="864"/>
      <c r="R465" s="864"/>
      <c r="S465" s="864"/>
      <c r="T465" s="864"/>
      <c r="U465" s="864"/>
      <c r="V465" s="864"/>
      <c r="W465" s="864"/>
      <c r="X465" s="864"/>
      <c r="Y465" s="864"/>
    </row>
    <row r="466" ht="24.75" customHeight="1">
      <c r="A466" s="864"/>
      <c r="B466" s="865"/>
      <c r="C466" s="865"/>
      <c r="D466" s="865"/>
      <c r="E466" s="865"/>
      <c r="F466" s="865"/>
      <c r="G466" s="865"/>
      <c r="H466" s="864"/>
      <c r="I466" s="864"/>
      <c r="J466" s="864"/>
      <c r="K466" s="864"/>
      <c r="L466" s="864"/>
      <c r="M466" s="864"/>
      <c r="N466" s="864"/>
      <c r="O466" s="864"/>
      <c r="P466" s="864"/>
      <c r="Q466" s="864"/>
      <c r="R466" s="864"/>
      <c r="S466" s="864"/>
      <c r="T466" s="864"/>
      <c r="U466" s="864"/>
      <c r="V466" s="864"/>
      <c r="W466" s="864"/>
      <c r="X466" s="864"/>
      <c r="Y466" s="864"/>
    </row>
    <row r="467" ht="24.75" customHeight="1">
      <c r="A467" s="864"/>
      <c r="B467" s="865"/>
      <c r="C467" s="865"/>
      <c r="D467" s="865"/>
      <c r="E467" s="865"/>
      <c r="F467" s="865"/>
      <c r="G467" s="865"/>
      <c r="H467" s="864"/>
      <c r="I467" s="864"/>
      <c r="J467" s="864"/>
      <c r="K467" s="864"/>
      <c r="L467" s="864"/>
      <c r="M467" s="864"/>
      <c r="N467" s="864"/>
      <c r="O467" s="864"/>
      <c r="P467" s="864"/>
      <c r="Q467" s="864"/>
      <c r="R467" s="864"/>
      <c r="S467" s="864"/>
      <c r="T467" s="864"/>
      <c r="U467" s="864"/>
      <c r="V467" s="864"/>
      <c r="W467" s="864"/>
      <c r="X467" s="864"/>
      <c r="Y467" s="864"/>
    </row>
    <row r="468" ht="24.75" customHeight="1">
      <c r="A468" s="864"/>
      <c r="B468" s="865"/>
      <c r="C468" s="865"/>
      <c r="D468" s="865"/>
      <c r="E468" s="865"/>
      <c r="F468" s="865"/>
      <c r="G468" s="865"/>
      <c r="H468" s="864"/>
      <c r="I468" s="864"/>
      <c r="J468" s="864"/>
      <c r="K468" s="864"/>
      <c r="L468" s="864"/>
      <c r="M468" s="864"/>
      <c r="N468" s="864"/>
      <c r="O468" s="864"/>
      <c r="P468" s="864"/>
      <c r="Q468" s="864"/>
      <c r="R468" s="864"/>
      <c r="S468" s="864"/>
      <c r="T468" s="864"/>
      <c r="U468" s="864"/>
      <c r="V468" s="864"/>
      <c r="W468" s="864"/>
      <c r="X468" s="864"/>
      <c r="Y468" s="864"/>
    </row>
    <row r="469" ht="24.75" customHeight="1">
      <c r="A469" s="864"/>
      <c r="B469" s="865"/>
      <c r="C469" s="865"/>
      <c r="D469" s="865"/>
      <c r="E469" s="865"/>
      <c r="F469" s="865"/>
      <c r="G469" s="865"/>
      <c r="H469" s="864"/>
      <c r="I469" s="864"/>
      <c r="J469" s="864"/>
      <c r="K469" s="864"/>
      <c r="L469" s="864"/>
      <c r="M469" s="864"/>
      <c r="N469" s="864"/>
      <c r="O469" s="864"/>
      <c r="P469" s="864"/>
      <c r="Q469" s="864"/>
      <c r="R469" s="864"/>
      <c r="S469" s="864"/>
      <c r="T469" s="864"/>
      <c r="U469" s="864"/>
      <c r="V469" s="864"/>
      <c r="W469" s="864"/>
      <c r="X469" s="864"/>
      <c r="Y469" s="864"/>
    </row>
    <row r="470" ht="24.75" customHeight="1">
      <c r="A470" s="864"/>
      <c r="B470" s="865"/>
      <c r="C470" s="865"/>
      <c r="D470" s="865"/>
      <c r="E470" s="865"/>
      <c r="F470" s="865"/>
      <c r="G470" s="865"/>
      <c r="H470" s="864"/>
      <c r="I470" s="864"/>
      <c r="J470" s="864"/>
      <c r="K470" s="864"/>
      <c r="L470" s="864"/>
      <c r="M470" s="864"/>
      <c r="N470" s="864"/>
      <c r="O470" s="864"/>
      <c r="P470" s="864"/>
      <c r="Q470" s="864"/>
      <c r="R470" s="864"/>
      <c r="S470" s="864"/>
      <c r="T470" s="864"/>
      <c r="U470" s="864"/>
      <c r="V470" s="864"/>
      <c r="W470" s="864"/>
      <c r="X470" s="864"/>
      <c r="Y470" s="864"/>
    </row>
    <row r="471" ht="24.75" customHeight="1">
      <c r="A471" s="864"/>
      <c r="B471" s="865"/>
      <c r="C471" s="865"/>
      <c r="D471" s="865"/>
      <c r="E471" s="865"/>
      <c r="F471" s="865"/>
      <c r="G471" s="865"/>
      <c r="H471" s="864"/>
      <c r="I471" s="864"/>
      <c r="J471" s="864"/>
      <c r="K471" s="864"/>
      <c r="L471" s="864"/>
      <c r="M471" s="864"/>
      <c r="N471" s="864"/>
      <c r="O471" s="864"/>
      <c r="P471" s="864"/>
      <c r="Q471" s="864"/>
      <c r="R471" s="864"/>
      <c r="S471" s="864"/>
      <c r="T471" s="864"/>
      <c r="U471" s="864"/>
      <c r="V471" s="864"/>
      <c r="W471" s="864"/>
      <c r="X471" s="864"/>
      <c r="Y471" s="864"/>
    </row>
    <row r="472" ht="24.75" customHeight="1">
      <c r="A472" s="864"/>
      <c r="B472" s="865"/>
      <c r="C472" s="865"/>
      <c r="D472" s="865"/>
      <c r="E472" s="865"/>
      <c r="F472" s="865"/>
      <c r="G472" s="865"/>
      <c r="H472" s="864"/>
      <c r="I472" s="864"/>
      <c r="J472" s="864"/>
      <c r="K472" s="864"/>
      <c r="L472" s="864"/>
      <c r="M472" s="864"/>
      <c r="N472" s="864"/>
      <c r="O472" s="864"/>
      <c r="P472" s="864"/>
      <c r="Q472" s="864"/>
      <c r="R472" s="864"/>
      <c r="S472" s="864"/>
      <c r="T472" s="864"/>
      <c r="U472" s="864"/>
      <c r="V472" s="864"/>
      <c r="W472" s="864"/>
      <c r="X472" s="864"/>
      <c r="Y472" s="864"/>
    </row>
    <row r="473" ht="24.75" customHeight="1">
      <c r="A473" s="864"/>
      <c r="B473" s="865"/>
      <c r="C473" s="865"/>
      <c r="D473" s="865"/>
      <c r="E473" s="865"/>
      <c r="F473" s="865"/>
      <c r="G473" s="865"/>
      <c r="H473" s="864"/>
      <c r="I473" s="864"/>
      <c r="J473" s="864"/>
      <c r="K473" s="864"/>
      <c r="L473" s="864"/>
      <c r="M473" s="864"/>
      <c r="N473" s="864"/>
      <c r="O473" s="864"/>
      <c r="P473" s="864"/>
      <c r="Q473" s="864"/>
      <c r="R473" s="864"/>
      <c r="S473" s="864"/>
      <c r="T473" s="864"/>
      <c r="U473" s="864"/>
      <c r="V473" s="864"/>
      <c r="W473" s="864"/>
      <c r="X473" s="864"/>
      <c r="Y473" s="864"/>
    </row>
    <row r="474" ht="24.75" customHeight="1">
      <c r="A474" s="864"/>
      <c r="B474" s="865"/>
      <c r="C474" s="865"/>
      <c r="D474" s="865"/>
      <c r="E474" s="865"/>
      <c r="F474" s="865"/>
      <c r="G474" s="865"/>
      <c r="H474" s="864"/>
      <c r="I474" s="864"/>
      <c r="J474" s="864"/>
      <c r="K474" s="864"/>
      <c r="L474" s="864"/>
      <c r="M474" s="864"/>
      <c r="N474" s="864"/>
      <c r="O474" s="864"/>
      <c r="P474" s="864"/>
      <c r="Q474" s="864"/>
      <c r="R474" s="864"/>
      <c r="S474" s="864"/>
      <c r="T474" s="864"/>
      <c r="U474" s="864"/>
      <c r="V474" s="864"/>
      <c r="W474" s="864"/>
      <c r="X474" s="864"/>
      <c r="Y474" s="864"/>
    </row>
    <row r="475" ht="24.75" customHeight="1">
      <c r="A475" s="864"/>
      <c r="B475" s="865"/>
      <c r="C475" s="865"/>
      <c r="D475" s="865"/>
      <c r="E475" s="865"/>
      <c r="F475" s="865"/>
      <c r="G475" s="865"/>
      <c r="H475" s="864"/>
      <c r="I475" s="864"/>
      <c r="J475" s="864"/>
      <c r="K475" s="864"/>
      <c r="L475" s="864"/>
      <c r="M475" s="864"/>
      <c r="N475" s="864"/>
      <c r="O475" s="864"/>
      <c r="P475" s="864"/>
      <c r="Q475" s="864"/>
      <c r="R475" s="864"/>
      <c r="S475" s="864"/>
      <c r="T475" s="864"/>
      <c r="U475" s="864"/>
      <c r="V475" s="864"/>
      <c r="W475" s="864"/>
      <c r="X475" s="864"/>
      <c r="Y475" s="864"/>
    </row>
    <row r="476" ht="24.75" customHeight="1">
      <c r="A476" s="864"/>
      <c r="B476" s="865"/>
      <c r="C476" s="865"/>
      <c r="D476" s="865"/>
      <c r="E476" s="865"/>
      <c r="F476" s="865"/>
      <c r="G476" s="865"/>
      <c r="H476" s="864"/>
      <c r="I476" s="864"/>
      <c r="J476" s="864"/>
      <c r="K476" s="864"/>
      <c r="L476" s="864"/>
      <c r="M476" s="864"/>
      <c r="N476" s="864"/>
      <c r="O476" s="864"/>
      <c r="P476" s="864"/>
      <c r="Q476" s="864"/>
      <c r="R476" s="864"/>
      <c r="S476" s="864"/>
      <c r="T476" s="864"/>
      <c r="U476" s="864"/>
      <c r="V476" s="864"/>
      <c r="W476" s="864"/>
      <c r="X476" s="864"/>
      <c r="Y476" s="864"/>
    </row>
    <row r="477" ht="24.75" customHeight="1">
      <c r="A477" s="864"/>
      <c r="B477" s="865"/>
      <c r="C477" s="865"/>
      <c r="D477" s="865"/>
      <c r="E477" s="865"/>
      <c r="F477" s="865"/>
      <c r="G477" s="865"/>
      <c r="H477" s="864"/>
      <c r="I477" s="864"/>
      <c r="J477" s="864"/>
      <c r="K477" s="864"/>
      <c r="L477" s="864"/>
      <c r="M477" s="864"/>
      <c r="N477" s="864"/>
      <c r="O477" s="864"/>
      <c r="P477" s="864"/>
      <c r="Q477" s="864"/>
      <c r="R477" s="864"/>
      <c r="S477" s="864"/>
      <c r="T477" s="864"/>
      <c r="U477" s="864"/>
      <c r="V477" s="864"/>
      <c r="W477" s="864"/>
      <c r="X477" s="864"/>
      <c r="Y477" s="864"/>
    </row>
    <row r="478" ht="24.75" customHeight="1">
      <c r="A478" s="864"/>
      <c r="B478" s="865"/>
      <c r="C478" s="865"/>
      <c r="D478" s="865"/>
      <c r="E478" s="865"/>
      <c r="F478" s="865"/>
      <c r="G478" s="865"/>
      <c r="H478" s="864"/>
      <c r="I478" s="864"/>
      <c r="J478" s="864"/>
      <c r="K478" s="864"/>
      <c r="L478" s="864"/>
      <c r="M478" s="864"/>
      <c r="N478" s="864"/>
      <c r="O478" s="864"/>
      <c r="P478" s="864"/>
      <c r="Q478" s="864"/>
      <c r="R478" s="864"/>
      <c r="S478" s="864"/>
      <c r="T478" s="864"/>
      <c r="U478" s="864"/>
      <c r="V478" s="864"/>
      <c r="W478" s="864"/>
      <c r="X478" s="864"/>
      <c r="Y478" s="864"/>
    </row>
    <row r="479" ht="24.75" customHeight="1">
      <c r="A479" s="864"/>
      <c r="B479" s="865"/>
      <c r="C479" s="865"/>
      <c r="D479" s="865"/>
      <c r="E479" s="865"/>
      <c r="F479" s="865"/>
      <c r="G479" s="865"/>
      <c r="H479" s="864"/>
      <c r="I479" s="864"/>
      <c r="J479" s="864"/>
      <c r="K479" s="864"/>
      <c r="L479" s="864"/>
      <c r="M479" s="864"/>
      <c r="N479" s="864"/>
      <c r="O479" s="864"/>
      <c r="P479" s="864"/>
      <c r="Q479" s="864"/>
      <c r="R479" s="864"/>
      <c r="S479" s="864"/>
      <c r="T479" s="864"/>
      <c r="U479" s="864"/>
      <c r="V479" s="864"/>
      <c r="W479" s="864"/>
      <c r="X479" s="864"/>
      <c r="Y479" s="864"/>
    </row>
    <row r="480" ht="24.75" customHeight="1">
      <c r="A480" s="864"/>
      <c r="B480" s="865"/>
      <c r="C480" s="865"/>
      <c r="D480" s="865"/>
      <c r="E480" s="865"/>
      <c r="F480" s="865"/>
      <c r="G480" s="865"/>
      <c r="H480" s="864"/>
      <c r="I480" s="864"/>
      <c r="J480" s="864"/>
      <c r="K480" s="864"/>
      <c r="L480" s="864"/>
      <c r="M480" s="864"/>
      <c r="N480" s="864"/>
      <c r="O480" s="864"/>
      <c r="P480" s="864"/>
      <c r="Q480" s="864"/>
      <c r="R480" s="864"/>
      <c r="S480" s="864"/>
      <c r="T480" s="864"/>
      <c r="U480" s="864"/>
      <c r="V480" s="864"/>
      <c r="W480" s="864"/>
      <c r="X480" s="864"/>
      <c r="Y480" s="864"/>
    </row>
    <row r="481" ht="24.75" customHeight="1">
      <c r="A481" s="864"/>
      <c r="B481" s="865"/>
      <c r="C481" s="865"/>
      <c r="D481" s="865"/>
      <c r="E481" s="865"/>
      <c r="F481" s="865"/>
      <c r="G481" s="865"/>
      <c r="H481" s="864"/>
      <c r="I481" s="864"/>
      <c r="J481" s="864"/>
      <c r="K481" s="864"/>
      <c r="L481" s="864"/>
      <c r="M481" s="864"/>
      <c r="N481" s="864"/>
      <c r="O481" s="864"/>
      <c r="P481" s="864"/>
      <c r="Q481" s="864"/>
      <c r="R481" s="864"/>
      <c r="S481" s="864"/>
      <c r="T481" s="864"/>
      <c r="U481" s="864"/>
      <c r="V481" s="864"/>
      <c r="W481" s="864"/>
      <c r="X481" s="864"/>
      <c r="Y481" s="864"/>
    </row>
    <row r="482" ht="24.75" customHeight="1">
      <c r="A482" s="864"/>
      <c r="B482" s="865"/>
      <c r="C482" s="865"/>
      <c r="D482" s="865"/>
      <c r="E482" s="865"/>
      <c r="F482" s="865"/>
      <c r="G482" s="865"/>
      <c r="H482" s="864"/>
      <c r="I482" s="864"/>
      <c r="J482" s="864"/>
      <c r="K482" s="864"/>
      <c r="L482" s="864"/>
      <c r="M482" s="864"/>
      <c r="N482" s="864"/>
      <c r="O482" s="864"/>
      <c r="P482" s="864"/>
      <c r="Q482" s="864"/>
      <c r="R482" s="864"/>
      <c r="S482" s="864"/>
      <c r="T482" s="864"/>
      <c r="U482" s="864"/>
      <c r="V482" s="864"/>
      <c r="W482" s="864"/>
      <c r="X482" s="864"/>
      <c r="Y482" s="864"/>
    </row>
    <row r="483" ht="24.75" customHeight="1">
      <c r="A483" s="864"/>
      <c r="B483" s="865"/>
      <c r="C483" s="865"/>
      <c r="D483" s="865"/>
      <c r="E483" s="865"/>
      <c r="F483" s="865"/>
      <c r="G483" s="865"/>
      <c r="H483" s="864"/>
      <c r="I483" s="864"/>
      <c r="J483" s="864"/>
      <c r="K483" s="864"/>
      <c r="L483" s="864"/>
      <c r="M483" s="864"/>
      <c r="N483" s="864"/>
      <c r="O483" s="864"/>
      <c r="P483" s="864"/>
      <c r="Q483" s="864"/>
      <c r="R483" s="864"/>
      <c r="S483" s="864"/>
      <c r="T483" s="864"/>
      <c r="U483" s="864"/>
      <c r="V483" s="864"/>
      <c r="W483" s="864"/>
      <c r="X483" s="864"/>
      <c r="Y483" s="864"/>
    </row>
    <row r="484" ht="24.75" customHeight="1">
      <c r="A484" s="864"/>
      <c r="B484" s="865"/>
      <c r="C484" s="865"/>
      <c r="D484" s="865"/>
      <c r="E484" s="865"/>
      <c r="F484" s="865"/>
      <c r="G484" s="865"/>
      <c r="H484" s="864"/>
      <c r="I484" s="864"/>
      <c r="J484" s="864"/>
      <c r="K484" s="864"/>
      <c r="L484" s="864"/>
      <c r="M484" s="864"/>
      <c r="N484" s="864"/>
      <c r="O484" s="864"/>
      <c r="P484" s="864"/>
      <c r="Q484" s="864"/>
      <c r="R484" s="864"/>
      <c r="S484" s="864"/>
      <c r="T484" s="864"/>
      <c r="U484" s="864"/>
      <c r="V484" s="864"/>
      <c r="W484" s="864"/>
      <c r="X484" s="864"/>
      <c r="Y484" s="864"/>
    </row>
    <row r="485" ht="24.75" customHeight="1">
      <c r="A485" s="864"/>
      <c r="B485" s="865"/>
      <c r="C485" s="865"/>
      <c r="D485" s="865"/>
      <c r="E485" s="865"/>
      <c r="F485" s="865"/>
      <c r="G485" s="865"/>
      <c r="H485" s="864"/>
      <c r="I485" s="864"/>
      <c r="J485" s="864"/>
      <c r="K485" s="864"/>
      <c r="L485" s="864"/>
      <c r="M485" s="864"/>
      <c r="N485" s="864"/>
      <c r="O485" s="864"/>
      <c r="P485" s="864"/>
      <c r="Q485" s="864"/>
      <c r="R485" s="864"/>
      <c r="S485" s="864"/>
      <c r="T485" s="864"/>
      <c r="U485" s="864"/>
      <c r="V485" s="864"/>
      <c r="W485" s="864"/>
      <c r="X485" s="864"/>
      <c r="Y485" s="864"/>
    </row>
    <row r="486" ht="24.75" customHeight="1">
      <c r="A486" s="864"/>
      <c r="B486" s="865"/>
      <c r="C486" s="865"/>
      <c r="D486" s="865"/>
      <c r="E486" s="865"/>
      <c r="F486" s="865"/>
      <c r="G486" s="865"/>
      <c r="H486" s="864"/>
      <c r="I486" s="864"/>
      <c r="J486" s="864"/>
      <c r="K486" s="864"/>
      <c r="L486" s="864"/>
      <c r="M486" s="864"/>
      <c r="N486" s="864"/>
      <c r="O486" s="864"/>
      <c r="P486" s="864"/>
      <c r="Q486" s="864"/>
      <c r="R486" s="864"/>
      <c r="S486" s="864"/>
      <c r="T486" s="864"/>
      <c r="U486" s="864"/>
      <c r="V486" s="864"/>
      <c r="W486" s="864"/>
      <c r="X486" s="864"/>
      <c r="Y486" s="864"/>
    </row>
    <row r="487" ht="24.75" customHeight="1">
      <c r="A487" s="864"/>
      <c r="B487" s="865"/>
      <c r="C487" s="865"/>
      <c r="D487" s="865"/>
      <c r="E487" s="865"/>
      <c r="F487" s="865"/>
      <c r="G487" s="865"/>
      <c r="H487" s="864"/>
      <c r="I487" s="864"/>
      <c r="J487" s="864"/>
      <c r="K487" s="864"/>
      <c r="L487" s="864"/>
      <c r="M487" s="864"/>
      <c r="N487" s="864"/>
      <c r="O487" s="864"/>
      <c r="P487" s="864"/>
      <c r="Q487" s="864"/>
      <c r="R487" s="864"/>
      <c r="S487" s="864"/>
      <c r="T487" s="864"/>
      <c r="U487" s="864"/>
      <c r="V487" s="864"/>
      <c r="W487" s="864"/>
      <c r="X487" s="864"/>
      <c r="Y487" s="864"/>
    </row>
    <row r="488" ht="24.75" customHeight="1">
      <c r="A488" s="864"/>
      <c r="B488" s="865"/>
      <c r="C488" s="865"/>
      <c r="D488" s="865"/>
      <c r="E488" s="865"/>
      <c r="F488" s="865"/>
      <c r="G488" s="865"/>
      <c r="H488" s="864"/>
      <c r="I488" s="864"/>
      <c r="J488" s="864"/>
      <c r="K488" s="864"/>
      <c r="L488" s="864"/>
      <c r="M488" s="864"/>
      <c r="N488" s="864"/>
      <c r="O488" s="864"/>
      <c r="P488" s="864"/>
      <c r="Q488" s="864"/>
      <c r="R488" s="864"/>
      <c r="S488" s="864"/>
      <c r="T488" s="864"/>
      <c r="U488" s="864"/>
      <c r="V488" s="864"/>
      <c r="W488" s="864"/>
      <c r="X488" s="864"/>
      <c r="Y488" s="864"/>
    </row>
    <row r="489" ht="24.75" customHeight="1">
      <c r="A489" s="864"/>
      <c r="B489" s="865"/>
      <c r="C489" s="865"/>
      <c r="D489" s="865"/>
      <c r="E489" s="865"/>
      <c r="F489" s="865"/>
      <c r="G489" s="865"/>
      <c r="H489" s="864"/>
      <c r="I489" s="864"/>
      <c r="J489" s="864"/>
      <c r="K489" s="864"/>
      <c r="L489" s="864"/>
      <c r="M489" s="864"/>
      <c r="N489" s="864"/>
      <c r="O489" s="864"/>
      <c r="P489" s="864"/>
      <c r="Q489" s="864"/>
      <c r="R489" s="864"/>
      <c r="S489" s="864"/>
      <c r="T489" s="864"/>
      <c r="U489" s="864"/>
      <c r="V489" s="864"/>
      <c r="W489" s="864"/>
      <c r="X489" s="864"/>
      <c r="Y489" s="864"/>
    </row>
    <row r="490" ht="24.75" customHeight="1">
      <c r="A490" s="864"/>
      <c r="B490" s="865"/>
      <c r="C490" s="865"/>
      <c r="D490" s="865"/>
      <c r="E490" s="865"/>
      <c r="F490" s="865"/>
      <c r="G490" s="865"/>
      <c r="H490" s="864"/>
      <c r="I490" s="864"/>
      <c r="J490" s="864"/>
      <c r="K490" s="864"/>
      <c r="L490" s="864"/>
      <c r="M490" s="864"/>
      <c r="N490" s="864"/>
      <c r="O490" s="864"/>
      <c r="P490" s="864"/>
      <c r="Q490" s="864"/>
      <c r="R490" s="864"/>
      <c r="S490" s="864"/>
      <c r="T490" s="864"/>
      <c r="U490" s="864"/>
      <c r="V490" s="864"/>
      <c r="W490" s="864"/>
      <c r="X490" s="864"/>
      <c r="Y490" s="864"/>
    </row>
    <row r="491" ht="24.75" customHeight="1">
      <c r="A491" s="864"/>
      <c r="B491" s="865"/>
      <c r="C491" s="865"/>
      <c r="D491" s="865"/>
      <c r="E491" s="865"/>
      <c r="F491" s="865"/>
      <c r="G491" s="865"/>
      <c r="H491" s="864"/>
      <c r="I491" s="864"/>
      <c r="J491" s="864"/>
      <c r="K491" s="864"/>
      <c r="L491" s="864"/>
      <c r="M491" s="864"/>
      <c r="N491" s="864"/>
      <c r="O491" s="864"/>
      <c r="P491" s="864"/>
      <c r="Q491" s="864"/>
      <c r="R491" s="864"/>
      <c r="S491" s="864"/>
      <c r="T491" s="864"/>
      <c r="U491" s="864"/>
      <c r="V491" s="864"/>
      <c r="W491" s="864"/>
      <c r="X491" s="864"/>
      <c r="Y491" s="864"/>
    </row>
    <row r="492" ht="24.75" customHeight="1">
      <c r="A492" s="864"/>
      <c r="B492" s="865"/>
      <c r="C492" s="865"/>
      <c r="D492" s="865"/>
      <c r="E492" s="865"/>
      <c r="F492" s="865"/>
      <c r="G492" s="865"/>
      <c r="H492" s="864"/>
      <c r="I492" s="864"/>
      <c r="J492" s="864"/>
      <c r="K492" s="864"/>
      <c r="L492" s="864"/>
      <c r="M492" s="864"/>
      <c r="N492" s="864"/>
      <c r="O492" s="864"/>
      <c r="P492" s="864"/>
      <c r="Q492" s="864"/>
      <c r="R492" s="864"/>
      <c r="S492" s="864"/>
      <c r="T492" s="864"/>
      <c r="U492" s="864"/>
      <c r="V492" s="864"/>
      <c r="W492" s="864"/>
      <c r="X492" s="864"/>
      <c r="Y492" s="864"/>
    </row>
    <row r="493" ht="24.75" customHeight="1">
      <c r="A493" s="864"/>
      <c r="B493" s="865"/>
      <c r="C493" s="865"/>
      <c r="D493" s="865"/>
      <c r="E493" s="865"/>
      <c r="F493" s="865"/>
      <c r="G493" s="865"/>
      <c r="H493" s="864"/>
      <c r="I493" s="864"/>
      <c r="J493" s="864"/>
      <c r="K493" s="864"/>
      <c r="L493" s="864"/>
      <c r="M493" s="864"/>
      <c r="N493" s="864"/>
      <c r="O493" s="864"/>
      <c r="P493" s="864"/>
      <c r="Q493" s="864"/>
      <c r="R493" s="864"/>
      <c r="S493" s="864"/>
      <c r="T493" s="864"/>
      <c r="U493" s="864"/>
      <c r="V493" s="864"/>
      <c r="W493" s="864"/>
      <c r="X493" s="864"/>
      <c r="Y493" s="864"/>
    </row>
    <row r="494" ht="24.75" customHeight="1">
      <c r="A494" s="864"/>
      <c r="B494" s="865"/>
      <c r="C494" s="865"/>
      <c r="D494" s="865"/>
      <c r="E494" s="865"/>
      <c r="F494" s="865"/>
      <c r="G494" s="865"/>
      <c r="H494" s="864"/>
      <c r="I494" s="864"/>
      <c r="J494" s="864"/>
      <c r="K494" s="864"/>
      <c r="L494" s="864"/>
      <c r="M494" s="864"/>
      <c r="N494" s="864"/>
      <c r="O494" s="864"/>
      <c r="P494" s="864"/>
      <c r="Q494" s="864"/>
      <c r="R494" s="864"/>
      <c r="S494" s="864"/>
      <c r="T494" s="864"/>
      <c r="U494" s="864"/>
      <c r="V494" s="864"/>
      <c r="W494" s="864"/>
      <c r="X494" s="864"/>
      <c r="Y494" s="864"/>
    </row>
    <row r="495" ht="24.75" customHeight="1">
      <c r="A495" s="864"/>
      <c r="B495" s="865"/>
      <c r="C495" s="865"/>
      <c r="D495" s="865"/>
      <c r="E495" s="865"/>
      <c r="F495" s="865"/>
      <c r="G495" s="865"/>
      <c r="H495" s="864"/>
      <c r="I495" s="864"/>
      <c r="J495" s="864"/>
      <c r="K495" s="864"/>
      <c r="L495" s="864"/>
      <c r="M495" s="864"/>
      <c r="N495" s="864"/>
      <c r="O495" s="864"/>
      <c r="P495" s="864"/>
      <c r="Q495" s="864"/>
      <c r="R495" s="864"/>
      <c r="S495" s="864"/>
      <c r="T495" s="864"/>
      <c r="U495" s="864"/>
      <c r="V495" s="864"/>
      <c r="W495" s="864"/>
      <c r="X495" s="864"/>
      <c r="Y495" s="864"/>
    </row>
    <row r="496" ht="24.75" customHeight="1">
      <c r="A496" s="864"/>
      <c r="B496" s="865"/>
      <c r="C496" s="865"/>
      <c r="D496" s="865"/>
      <c r="E496" s="865"/>
      <c r="F496" s="865"/>
      <c r="G496" s="865"/>
      <c r="H496" s="864"/>
      <c r="I496" s="864"/>
      <c r="J496" s="864"/>
      <c r="K496" s="864"/>
      <c r="L496" s="864"/>
      <c r="M496" s="864"/>
      <c r="N496" s="864"/>
      <c r="O496" s="864"/>
      <c r="P496" s="864"/>
      <c r="Q496" s="864"/>
      <c r="R496" s="864"/>
      <c r="S496" s="864"/>
      <c r="T496" s="864"/>
      <c r="U496" s="864"/>
      <c r="V496" s="864"/>
      <c r="W496" s="864"/>
      <c r="X496" s="864"/>
      <c r="Y496" s="864"/>
    </row>
    <row r="497" ht="24.75" customHeight="1">
      <c r="A497" s="864"/>
      <c r="B497" s="865"/>
      <c r="C497" s="865"/>
      <c r="D497" s="865"/>
      <c r="E497" s="865"/>
      <c r="F497" s="865"/>
      <c r="G497" s="865"/>
      <c r="H497" s="864"/>
      <c r="I497" s="864"/>
      <c r="J497" s="864"/>
      <c r="K497" s="864"/>
      <c r="L497" s="864"/>
      <c r="M497" s="864"/>
      <c r="N497" s="864"/>
      <c r="O497" s="864"/>
      <c r="P497" s="864"/>
      <c r="Q497" s="864"/>
      <c r="R497" s="864"/>
      <c r="S497" s="864"/>
      <c r="T497" s="864"/>
      <c r="U497" s="864"/>
      <c r="V497" s="864"/>
      <c r="W497" s="864"/>
      <c r="X497" s="864"/>
      <c r="Y497" s="864"/>
    </row>
    <row r="498" ht="24.75" customHeight="1">
      <c r="A498" s="864"/>
      <c r="B498" s="865"/>
      <c r="C498" s="865"/>
      <c r="D498" s="865"/>
      <c r="E498" s="865"/>
      <c r="F498" s="865"/>
      <c r="G498" s="865"/>
      <c r="H498" s="864"/>
      <c r="I498" s="864"/>
      <c r="J498" s="864"/>
      <c r="K498" s="864"/>
      <c r="L498" s="864"/>
      <c r="M498" s="864"/>
      <c r="N498" s="864"/>
      <c r="O498" s="864"/>
      <c r="P498" s="864"/>
      <c r="Q498" s="864"/>
      <c r="R498" s="864"/>
      <c r="S498" s="864"/>
      <c r="T498" s="864"/>
      <c r="U498" s="864"/>
      <c r="V498" s="864"/>
      <c r="W498" s="864"/>
      <c r="X498" s="864"/>
      <c r="Y498" s="864"/>
    </row>
    <row r="499" ht="24.75" customHeight="1">
      <c r="A499" s="864"/>
      <c r="B499" s="865"/>
      <c r="C499" s="865"/>
      <c r="D499" s="865"/>
      <c r="E499" s="865"/>
      <c r="F499" s="865"/>
      <c r="G499" s="865"/>
      <c r="H499" s="864"/>
      <c r="I499" s="864"/>
      <c r="J499" s="864"/>
      <c r="K499" s="864"/>
      <c r="L499" s="864"/>
      <c r="M499" s="864"/>
      <c r="N499" s="864"/>
      <c r="O499" s="864"/>
      <c r="P499" s="864"/>
      <c r="Q499" s="864"/>
      <c r="R499" s="864"/>
      <c r="S499" s="864"/>
      <c r="T499" s="864"/>
      <c r="U499" s="864"/>
      <c r="V499" s="864"/>
      <c r="W499" s="864"/>
      <c r="X499" s="864"/>
      <c r="Y499" s="864"/>
    </row>
    <row r="500" ht="24.75" customHeight="1">
      <c r="A500" s="864"/>
      <c r="B500" s="865"/>
      <c r="C500" s="865"/>
      <c r="D500" s="865"/>
      <c r="E500" s="865"/>
      <c r="F500" s="865"/>
      <c r="G500" s="865"/>
      <c r="H500" s="864"/>
      <c r="I500" s="864"/>
      <c r="J500" s="864"/>
      <c r="K500" s="864"/>
      <c r="L500" s="864"/>
      <c r="M500" s="864"/>
      <c r="N500" s="864"/>
      <c r="O500" s="864"/>
      <c r="P500" s="864"/>
      <c r="Q500" s="864"/>
      <c r="R500" s="864"/>
      <c r="S500" s="864"/>
      <c r="T500" s="864"/>
      <c r="U500" s="864"/>
      <c r="V500" s="864"/>
      <c r="W500" s="864"/>
      <c r="X500" s="864"/>
      <c r="Y500" s="864"/>
    </row>
    <row r="501" ht="24.75" customHeight="1">
      <c r="A501" s="864"/>
      <c r="B501" s="865"/>
      <c r="C501" s="865"/>
      <c r="D501" s="865"/>
      <c r="E501" s="865"/>
      <c r="F501" s="865"/>
      <c r="G501" s="865"/>
      <c r="H501" s="864"/>
      <c r="I501" s="864"/>
      <c r="J501" s="864"/>
      <c r="K501" s="864"/>
      <c r="L501" s="864"/>
      <c r="M501" s="864"/>
      <c r="N501" s="864"/>
      <c r="O501" s="864"/>
      <c r="P501" s="864"/>
      <c r="Q501" s="864"/>
      <c r="R501" s="864"/>
      <c r="S501" s="864"/>
      <c r="T501" s="864"/>
      <c r="U501" s="864"/>
      <c r="V501" s="864"/>
      <c r="W501" s="864"/>
      <c r="X501" s="864"/>
      <c r="Y501" s="864"/>
    </row>
    <row r="502" ht="24.75" customHeight="1">
      <c r="A502" s="864"/>
      <c r="B502" s="865"/>
      <c r="C502" s="865"/>
      <c r="D502" s="865"/>
      <c r="E502" s="865"/>
      <c r="F502" s="865"/>
      <c r="G502" s="865"/>
      <c r="H502" s="864"/>
      <c r="I502" s="864"/>
      <c r="J502" s="864"/>
      <c r="K502" s="864"/>
      <c r="L502" s="864"/>
      <c r="M502" s="864"/>
      <c r="N502" s="864"/>
      <c r="O502" s="864"/>
      <c r="P502" s="864"/>
      <c r="Q502" s="864"/>
      <c r="R502" s="864"/>
      <c r="S502" s="864"/>
      <c r="T502" s="864"/>
      <c r="U502" s="864"/>
      <c r="V502" s="864"/>
      <c r="W502" s="864"/>
      <c r="X502" s="864"/>
      <c r="Y502" s="864"/>
    </row>
    <row r="503" ht="24.75" customHeight="1">
      <c r="A503" s="864"/>
      <c r="B503" s="865"/>
      <c r="C503" s="865"/>
      <c r="D503" s="865"/>
      <c r="E503" s="865"/>
      <c r="F503" s="865"/>
      <c r="G503" s="865"/>
      <c r="H503" s="864"/>
      <c r="I503" s="864"/>
      <c r="J503" s="864"/>
      <c r="K503" s="864"/>
      <c r="L503" s="864"/>
      <c r="M503" s="864"/>
      <c r="N503" s="864"/>
      <c r="O503" s="864"/>
      <c r="P503" s="864"/>
      <c r="Q503" s="864"/>
      <c r="R503" s="864"/>
      <c r="S503" s="864"/>
      <c r="T503" s="864"/>
      <c r="U503" s="864"/>
      <c r="V503" s="864"/>
      <c r="W503" s="864"/>
      <c r="X503" s="864"/>
      <c r="Y503" s="864"/>
    </row>
    <row r="504" ht="24.75" customHeight="1">
      <c r="A504" s="864"/>
      <c r="B504" s="865"/>
      <c r="C504" s="865"/>
      <c r="D504" s="865"/>
      <c r="E504" s="865"/>
      <c r="F504" s="865"/>
      <c r="G504" s="865"/>
      <c r="H504" s="864"/>
      <c r="I504" s="864"/>
      <c r="J504" s="864"/>
      <c r="K504" s="864"/>
      <c r="L504" s="864"/>
      <c r="M504" s="864"/>
      <c r="N504" s="864"/>
      <c r="O504" s="864"/>
      <c r="P504" s="864"/>
      <c r="Q504" s="864"/>
      <c r="R504" s="864"/>
      <c r="S504" s="864"/>
      <c r="T504" s="864"/>
      <c r="U504" s="864"/>
      <c r="V504" s="864"/>
      <c r="W504" s="864"/>
      <c r="X504" s="864"/>
      <c r="Y504" s="864"/>
    </row>
    <row r="505" ht="24.75" customHeight="1">
      <c r="A505" s="864"/>
      <c r="B505" s="865"/>
      <c r="C505" s="865"/>
      <c r="D505" s="865"/>
      <c r="E505" s="865"/>
      <c r="F505" s="865"/>
      <c r="G505" s="865"/>
      <c r="H505" s="864"/>
      <c r="I505" s="864"/>
      <c r="J505" s="864"/>
      <c r="K505" s="864"/>
      <c r="L505" s="864"/>
      <c r="M505" s="864"/>
      <c r="N505" s="864"/>
      <c r="O505" s="864"/>
      <c r="P505" s="864"/>
      <c r="Q505" s="864"/>
      <c r="R505" s="864"/>
      <c r="S505" s="864"/>
      <c r="T505" s="864"/>
      <c r="U505" s="864"/>
      <c r="V505" s="864"/>
      <c r="W505" s="864"/>
      <c r="X505" s="864"/>
      <c r="Y505" s="864"/>
    </row>
    <row r="506" ht="24.75" customHeight="1">
      <c r="A506" s="864"/>
      <c r="B506" s="865"/>
      <c r="C506" s="865"/>
      <c r="D506" s="865"/>
      <c r="E506" s="865"/>
      <c r="F506" s="865"/>
      <c r="G506" s="865"/>
      <c r="H506" s="864"/>
      <c r="I506" s="864"/>
      <c r="J506" s="864"/>
      <c r="K506" s="864"/>
      <c r="L506" s="864"/>
      <c r="M506" s="864"/>
      <c r="N506" s="864"/>
      <c r="O506" s="864"/>
      <c r="P506" s="864"/>
      <c r="Q506" s="864"/>
      <c r="R506" s="864"/>
      <c r="S506" s="864"/>
      <c r="T506" s="864"/>
      <c r="U506" s="864"/>
      <c r="V506" s="864"/>
      <c r="W506" s="864"/>
      <c r="X506" s="864"/>
      <c r="Y506" s="864"/>
    </row>
    <row r="507" ht="24.75" customHeight="1">
      <c r="A507" s="864"/>
      <c r="B507" s="865"/>
      <c r="C507" s="865"/>
      <c r="D507" s="865"/>
      <c r="E507" s="865"/>
      <c r="F507" s="865"/>
      <c r="G507" s="865"/>
      <c r="H507" s="864"/>
      <c r="I507" s="864"/>
      <c r="J507" s="864"/>
      <c r="K507" s="864"/>
      <c r="L507" s="864"/>
      <c r="M507" s="864"/>
      <c r="N507" s="864"/>
      <c r="O507" s="864"/>
      <c r="P507" s="864"/>
      <c r="Q507" s="864"/>
      <c r="R507" s="864"/>
      <c r="S507" s="864"/>
      <c r="T507" s="864"/>
      <c r="U507" s="864"/>
      <c r="V507" s="864"/>
      <c r="W507" s="864"/>
      <c r="X507" s="864"/>
      <c r="Y507" s="864"/>
    </row>
    <row r="508" ht="24.75" customHeight="1">
      <c r="A508" s="864"/>
      <c r="B508" s="865"/>
      <c r="C508" s="865"/>
      <c r="D508" s="865"/>
      <c r="E508" s="865"/>
      <c r="F508" s="865"/>
      <c r="G508" s="865"/>
      <c r="H508" s="864"/>
      <c r="I508" s="864"/>
      <c r="J508" s="864"/>
      <c r="K508" s="864"/>
      <c r="L508" s="864"/>
      <c r="M508" s="864"/>
      <c r="N508" s="864"/>
      <c r="O508" s="864"/>
      <c r="P508" s="864"/>
      <c r="Q508" s="864"/>
      <c r="R508" s="864"/>
      <c r="S508" s="864"/>
      <c r="T508" s="864"/>
      <c r="U508" s="864"/>
      <c r="V508" s="864"/>
      <c r="W508" s="864"/>
      <c r="X508" s="864"/>
      <c r="Y508" s="864"/>
    </row>
    <row r="509" ht="24.75" customHeight="1">
      <c r="A509" s="864"/>
      <c r="B509" s="865"/>
      <c r="C509" s="865"/>
      <c r="D509" s="865"/>
      <c r="E509" s="865"/>
      <c r="F509" s="865"/>
      <c r="G509" s="865"/>
      <c r="H509" s="864"/>
      <c r="I509" s="864"/>
      <c r="J509" s="864"/>
      <c r="K509" s="864"/>
      <c r="L509" s="864"/>
      <c r="M509" s="864"/>
      <c r="N509" s="864"/>
      <c r="O509" s="864"/>
      <c r="P509" s="864"/>
      <c r="Q509" s="864"/>
      <c r="R509" s="864"/>
      <c r="S509" s="864"/>
      <c r="T509" s="864"/>
      <c r="U509" s="864"/>
      <c r="V509" s="864"/>
      <c r="W509" s="864"/>
      <c r="X509" s="864"/>
      <c r="Y509" s="864"/>
    </row>
    <row r="510" ht="24.75" customHeight="1">
      <c r="A510" s="864"/>
      <c r="B510" s="865"/>
      <c r="C510" s="865"/>
      <c r="D510" s="865"/>
      <c r="E510" s="865"/>
      <c r="F510" s="865"/>
      <c r="G510" s="865"/>
      <c r="H510" s="864"/>
      <c r="I510" s="864"/>
      <c r="J510" s="864"/>
      <c r="K510" s="864"/>
      <c r="L510" s="864"/>
      <c r="M510" s="864"/>
      <c r="N510" s="864"/>
      <c r="O510" s="864"/>
      <c r="P510" s="864"/>
      <c r="Q510" s="864"/>
      <c r="R510" s="864"/>
      <c r="S510" s="864"/>
      <c r="T510" s="864"/>
      <c r="U510" s="864"/>
      <c r="V510" s="864"/>
      <c r="W510" s="864"/>
      <c r="X510" s="864"/>
      <c r="Y510" s="864"/>
    </row>
    <row r="511" ht="24.75" customHeight="1">
      <c r="A511" s="864"/>
      <c r="B511" s="865"/>
      <c r="C511" s="865"/>
      <c r="D511" s="865"/>
      <c r="E511" s="865"/>
      <c r="F511" s="865"/>
      <c r="G511" s="865"/>
      <c r="H511" s="864"/>
      <c r="I511" s="864"/>
      <c r="J511" s="864"/>
      <c r="K511" s="864"/>
      <c r="L511" s="864"/>
      <c r="M511" s="864"/>
      <c r="N511" s="864"/>
      <c r="O511" s="864"/>
      <c r="P511" s="864"/>
      <c r="Q511" s="864"/>
      <c r="R511" s="864"/>
      <c r="S511" s="864"/>
      <c r="T511" s="864"/>
      <c r="U511" s="864"/>
      <c r="V511" s="864"/>
      <c r="W511" s="864"/>
      <c r="X511" s="864"/>
      <c r="Y511" s="864"/>
    </row>
    <row r="512" ht="24.75" customHeight="1">
      <c r="A512" s="864"/>
      <c r="B512" s="865"/>
      <c r="C512" s="865"/>
      <c r="D512" s="865"/>
      <c r="E512" s="865"/>
      <c r="F512" s="865"/>
      <c r="G512" s="865"/>
      <c r="H512" s="864"/>
      <c r="I512" s="864"/>
      <c r="J512" s="864"/>
      <c r="K512" s="864"/>
      <c r="L512" s="864"/>
      <c r="M512" s="864"/>
      <c r="N512" s="864"/>
      <c r="O512" s="864"/>
      <c r="P512" s="864"/>
      <c r="Q512" s="864"/>
      <c r="R512" s="864"/>
      <c r="S512" s="864"/>
      <c r="T512" s="864"/>
      <c r="U512" s="864"/>
      <c r="V512" s="864"/>
      <c r="W512" s="864"/>
      <c r="X512" s="864"/>
      <c r="Y512" s="864"/>
    </row>
    <row r="513" ht="24.75" customHeight="1">
      <c r="A513" s="864"/>
      <c r="B513" s="865"/>
      <c r="C513" s="865"/>
      <c r="D513" s="865"/>
      <c r="E513" s="865"/>
      <c r="F513" s="865"/>
      <c r="G513" s="865"/>
      <c r="H513" s="864"/>
      <c r="I513" s="864"/>
      <c r="J513" s="864"/>
      <c r="K513" s="864"/>
      <c r="L513" s="864"/>
      <c r="M513" s="864"/>
      <c r="N513" s="864"/>
      <c r="O513" s="864"/>
      <c r="P513" s="864"/>
      <c r="Q513" s="864"/>
      <c r="R513" s="864"/>
      <c r="S513" s="864"/>
      <c r="T513" s="864"/>
      <c r="U513" s="864"/>
      <c r="V513" s="864"/>
      <c r="W513" s="864"/>
      <c r="X513" s="864"/>
      <c r="Y513" s="864"/>
    </row>
    <row r="514" ht="24.75" customHeight="1">
      <c r="A514" s="864"/>
      <c r="B514" s="865"/>
      <c r="C514" s="865"/>
      <c r="D514" s="865"/>
      <c r="E514" s="865"/>
      <c r="F514" s="865"/>
      <c r="G514" s="865"/>
      <c r="H514" s="864"/>
      <c r="I514" s="864"/>
      <c r="J514" s="864"/>
      <c r="K514" s="864"/>
      <c r="L514" s="864"/>
      <c r="M514" s="864"/>
      <c r="N514" s="864"/>
      <c r="O514" s="864"/>
      <c r="P514" s="864"/>
      <c r="Q514" s="864"/>
      <c r="R514" s="864"/>
      <c r="S514" s="864"/>
      <c r="T514" s="864"/>
      <c r="U514" s="864"/>
      <c r="V514" s="864"/>
      <c r="W514" s="864"/>
      <c r="X514" s="864"/>
      <c r="Y514" s="864"/>
    </row>
    <row r="515" ht="24.75" customHeight="1">
      <c r="A515" s="864"/>
      <c r="B515" s="865"/>
      <c r="C515" s="865"/>
      <c r="D515" s="865"/>
      <c r="E515" s="865"/>
      <c r="F515" s="865"/>
      <c r="G515" s="865"/>
      <c r="H515" s="864"/>
      <c r="I515" s="864"/>
      <c r="J515" s="864"/>
      <c r="K515" s="864"/>
      <c r="L515" s="864"/>
      <c r="M515" s="864"/>
      <c r="N515" s="864"/>
      <c r="O515" s="864"/>
      <c r="P515" s="864"/>
      <c r="Q515" s="864"/>
      <c r="R515" s="864"/>
      <c r="S515" s="864"/>
      <c r="T515" s="864"/>
      <c r="U515" s="864"/>
      <c r="V515" s="864"/>
      <c r="W515" s="864"/>
      <c r="X515" s="864"/>
      <c r="Y515" s="864"/>
    </row>
    <row r="516" ht="24.75" customHeight="1">
      <c r="A516" s="864"/>
      <c r="B516" s="865"/>
      <c r="C516" s="865"/>
      <c r="D516" s="865"/>
      <c r="E516" s="865"/>
      <c r="F516" s="865"/>
      <c r="G516" s="865"/>
      <c r="H516" s="864"/>
      <c r="I516" s="864"/>
      <c r="J516" s="864"/>
      <c r="K516" s="864"/>
      <c r="L516" s="864"/>
      <c r="M516" s="864"/>
      <c r="N516" s="864"/>
      <c r="O516" s="864"/>
      <c r="P516" s="864"/>
      <c r="Q516" s="864"/>
      <c r="R516" s="864"/>
      <c r="S516" s="864"/>
      <c r="T516" s="864"/>
      <c r="U516" s="864"/>
      <c r="V516" s="864"/>
      <c r="W516" s="864"/>
      <c r="X516" s="864"/>
      <c r="Y516" s="864"/>
    </row>
    <row r="517" ht="24.75" customHeight="1">
      <c r="A517" s="864"/>
      <c r="B517" s="865"/>
      <c r="C517" s="865"/>
      <c r="D517" s="865"/>
      <c r="E517" s="865"/>
      <c r="F517" s="865"/>
      <c r="G517" s="865"/>
      <c r="H517" s="864"/>
      <c r="I517" s="864"/>
      <c r="J517" s="864"/>
      <c r="K517" s="864"/>
      <c r="L517" s="864"/>
      <c r="M517" s="864"/>
      <c r="N517" s="864"/>
      <c r="O517" s="864"/>
      <c r="P517" s="864"/>
      <c r="Q517" s="864"/>
      <c r="R517" s="864"/>
      <c r="S517" s="864"/>
      <c r="T517" s="864"/>
      <c r="U517" s="864"/>
      <c r="V517" s="864"/>
      <c r="W517" s="864"/>
      <c r="X517" s="864"/>
      <c r="Y517" s="864"/>
    </row>
    <row r="518" ht="24.75" customHeight="1">
      <c r="A518" s="864"/>
      <c r="B518" s="865"/>
      <c r="C518" s="865"/>
      <c r="D518" s="865"/>
      <c r="E518" s="865"/>
      <c r="F518" s="865"/>
      <c r="G518" s="865"/>
      <c r="H518" s="864"/>
      <c r="I518" s="864"/>
      <c r="J518" s="864"/>
      <c r="K518" s="864"/>
      <c r="L518" s="864"/>
      <c r="M518" s="864"/>
      <c r="N518" s="864"/>
      <c r="O518" s="864"/>
      <c r="P518" s="864"/>
      <c r="Q518" s="864"/>
      <c r="R518" s="864"/>
      <c r="S518" s="864"/>
      <c r="T518" s="864"/>
      <c r="U518" s="864"/>
      <c r="V518" s="864"/>
      <c r="W518" s="864"/>
      <c r="X518" s="864"/>
      <c r="Y518" s="864"/>
    </row>
    <row r="519" ht="24.75" customHeight="1">
      <c r="A519" s="864"/>
      <c r="B519" s="865"/>
      <c r="C519" s="865"/>
      <c r="D519" s="865"/>
      <c r="E519" s="865"/>
      <c r="F519" s="865"/>
      <c r="G519" s="865"/>
      <c r="H519" s="864"/>
      <c r="I519" s="864"/>
      <c r="J519" s="864"/>
      <c r="K519" s="864"/>
      <c r="L519" s="864"/>
      <c r="M519" s="864"/>
      <c r="N519" s="864"/>
      <c r="O519" s="864"/>
      <c r="P519" s="864"/>
      <c r="Q519" s="864"/>
      <c r="R519" s="864"/>
      <c r="S519" s="864"/>
      <c r="T519" s="864"/>
      <c r="U519" s="864"/>
      <c r="V519" s="864"/>
      <c r="W519" s="864"/>
      <c r="X519" s="864"/>
      <c r="Y519" s="864"/>
    </row>
    <row r="520" ht="24.75" customHeight="1">
      <c r="A520" s="864"/>
      <c r="B520" s="865"/>
      <c r="C520" s="865"/>
      <c r="D520" s="865"/>
      <c r="E520" s="865"/>
      <c r="F520" s="865"/>
      <c r="G520" s="865"/>
      <c r="H520" s="864"/>
      <c r="I520" s="864"/>
      <c r="J520" s="864"/>
      <c r="K520" s="864"/>
      <c r="L520" s="864"/>
      <c r="M520" s="864"/>
      <c r="N520" s="864"/>
      <c r="O520" s="864"/>
      <c r="P520" s="864"/>
      <c r="Q520" s="864"/>
      <c r="R520" s="864"/>
      <c r="S520" s="864"/>
      <c r="T520" s="864"/>
      <c r="U520" s="864"/>
      <c r="V520" s="864"/>
      <c r="W520" s="864"/>
      <c r="X520" s="864"/>
      <c r="Y520" s="864"/>
    </row>
    <row r="521" ht="24.75" customHeight="1">
      <c r="A521" s="864"/>
      <c r="B521" s="865"/>
      <c r="C521" s="865"/>
      <c r="D521" s="865"/>
      <c r="E521" s="865"/>
      <c r="F521" s="865"/>
      <c r="G521" s="865"/>
      <c r="H521" s="864"/>
      <c r="I521" s="864"/>
      <c r="J521" s="864"/>
      <c r="K521" s="864"/>
      <c r="L521" s="864"/>
      <c r="M521" s="864"/>
      <c r="N521" s="864"/>
      <c r="O521" s="864"/>
      <c r="P521" s="864"/>
      <c r="Q521" s="864"/>
      <c r="R521" s="864"/>
      <c r="S521" s="864"/>
      <c r="T521" s="864"/>
      <c r="U521" s="864"/>
      <c r="V521" s="864"/>
      <c r="W521" s="864"/>
      <c r="X521" s="864"/>
      <c r="Y521" s="864"/>
    </row>
    <row r="522" ht="24.75" customHeight="1">
      <c r="A522" s="864"/>
      <c r="B522" s="865"/>
      <c r="C522" s="865"/>
      <c r="D522" s="865"/>
      <c r="E522" s="865"/>
      <c r="F522" s="865"/>
      <c r="G522" s="865"/>
      <c r="H522" s="864"/>
      <c r="I522" s="864"/>
      <c r="J522" s="864"/>
      <c r="K522" s="864"/>
      <c r="L522" s="864"/>
      <c r="M522" s="864"/>
      <c r="N522" s="864"/>
      <c r="O522" s="864"/>
      <c r="P522" s="864"/>
      <c r="Q522" s="864"/>
      <c r="R522" s="864"/>
      <c r="S522" s="864"/>
      <c r="T522" s="864"/>
      <c r="U522" s="864"/>
      <c r="V522" s="864"/>
      <c r="W522" s="864"/>
      <c r="X522" s="864"/>
      <c r="Y522" s="864"/>
    </row>
    <row r="523" ht="24.75" customHeight="1">
      <c r="A523" s="864"/>
      <c r="B523" s="865"/>
      <c r="C523" s="865"/>
      <c r="D523" s="865"/>
      <c r="E523" s="865"/>
      <c r="F523" s="865"/>
      <c r="G523" s="865"/>
      <c r="H523" s="864"/>
      <c r="I523" s="864"/>
      <c r="J523" s="864"/>
      <c r="K523" s="864"/>
      <c r="L523" s="864"/>
      <c r="M523" s="864"/>
      <c r="N523" s="864"/>
      <c r="O523" s="864"/>
      <c r="P523" s="864"/>
      <c r="Q523" s="864"/>
      <c r="R523" s="864"/>
      <c r="S523" s="864"/>
      <c r="T523" s="864"/>
      <c r="U523" s="864"/>
      <c r="V523" s="864"/>
      <c r="W523" s="864"/>
      <c r="X523" s="864"/>
      <c r="Y523" s="864"/>
    </row>
    <row r="524" ht="24.75" customHeight="1">
      <c r="A524" s="864"/>
      <c r="B524" s="865"/>
      <c r="C524" s="865"/>
      <c r="D524" s="865"/>
      <c r="E524" s="865"/>
      <c r="F524" s="865"/>
      <c r="G524" s="865"/>
      <c r="H524" s="864"/>
      <c r="I524" s="864"/>
      <c r="J524" s="864"/>
      <c r="K524" s="864"/>
      <c r="L524" s="864"/>
      <c r="M524" s="864"/>
      <c r="N524" s="864"/>
      <c r="O524" s="864"/>
      <c r="P524" s="864"/>
      <c r="Q524" s="864"/>
      <c r="R524" s="864"/>
      <c r="S524" s="864"/>
      <c r="T524" s="864"/>
      <c r="U524" s="864"/>
      <c r="V524" s="864"/>
      <c r="W524" s="864"/>
      <c r="X524" s="864"/>
      <c r="Y524" s="864"/>
    </row>
    <row r="525" ht="24.75" customHeight="1">
      <c r="A525" s="864"/>
      <c r="B525" s="865"/>
      <c r="C525" s="865"/>
      <c r="D525" s="865"/>
      <c r="E525" s="865"/>
      <c r="F525" s="865"/>
      <c r="G525" s="865"/>
      <c r="H525" s="864"/>
      <c r="I525" s="864"/>
      <c r="J525" s="864"/>
      <c r="K525" s="864"/>
      <c r="L525" s="864"/>
      <c r="M525" s="864"/>
      <c r="N525" s="864"/>
      <c r="O525" s="864"/>
      <c r="P525" s="864"/>
      <c r="Q525" s="864"/>
      <c r="R525" s="864"/>
      <c r="S525" s="864"/>
      <c r="T525" s="864"/>
      <c r="U525" s="864"/>
      <c r="V525" s="864"/>
      <c r="W525" s="864"/>
      <c r="X525" s="864"/>
      <c r="Y525" s="864"/>
    </row>
    <row r="526" ht="24.75" customHeight="1">
      <c r="A526" s="864"/>
      <c r="B526" s="865"/>
      <c r="C526" s="865"/>
      <c r="D526" s="865"/>
      <c r="E526" s="865"/>
      <c r="F526" s="865"/>
      <c r="G526" s="865"/>
      <c r="H526" s="864"/>
      <c r="I526" s="864"/>
      <c r="J526" s="864"/>
      <c r="K526" s="864"/>
      <c r="L526" s="864"/>
      <c r="M526" s="864"/>
      <c r="N526" s="864"/>
      <c r="O526" s="864"/>
      <c r="P526" s="864"/>
      <c r="Q526" s="864"/>
      <c r="R526" s="864"/>
      <c r="S526" s="864"/>
      <c r="T526" s="864"/>
      <c r="U526" s="864"/>
      <c r="V526" s="864"/>
      <c r="W526" s="864"/>
      <c r="X526" s="864"/>
      <c r="Y526" s="864"/>
    </row>
    <row r="527" ht="24.75" customHeight="1">
      <c r="A527" s="864"/>
      <c r="B527" s="865"/>
      <c r="C527" s="865"/>
      <c r="D527" s="865"/>
      <c r="E527" s="865"/>
      <c r="F527" s="865"/>
      <c r="G527" s="865"/>
      <c r="H527" s="864"/>
      <c r="I527" s="864"/>
      <c r="J527" s="864"/>
      <c r="K527" s="864"/>
      <c r="L527" s="864"/>
      <c r="M527" s="864"/>
      <c r="N527" s="864"/>
      <c r="O527" s="864"/>
      <c r="P527" s="864"/>
      <c r="Q527" s="864"/>
      <c r="R527" s="864"/>
      <c r="S527" s="864"/>
      <c r="T527" s="864"/>
      <c r="U527" s="864"/>
      <c r="V527" s="864"/>
      <c r="W527" s="864"/>
      <c r="X527" s="864"/>
      <c r="Y527" s="864"/>
    </row>
    <row r="528" ht="24.75" customHeight="1">
      <c r="A528" s="864"/>
      <c r="B528" s="865"/>
      <c r="C528" s="865"/>
      <c r="D528" s="865"/>
      <c r="E528" s="865"/>
      <c r="F528" s="865"/>
      <c r="G528" s="865"/>
      <c r="H528" s="864"/>
      <c r="I528" s="864"/>
      <c r="J528" s="864"/>
      <c r="K528" s="864"/>
      <c r="L528" s="864"/>
      <c r="M528" s="864"/>
      <c r="N528" s="864"/>
      <c r="O528" s="864"/>
      <c r="P528" s="864"/>
      <c r="Q528" s="864"/>
      <c r="R528" s="864"/>
      <c r="S528" s="864"/>
      <c r="T528" s="864"/>
      <c r="U528" s="864"/>
      <c r="V528" s="864"/>
      <c r="W528" s="864"/>
      <c r="X528" s="864"/>
      <c r="Y528" s="864"/>
    </row>
    <row r="529" ht="24.75" customHeight="1">
      <c r="A529" s="864"/>
      <c r="B529" s="865"/>
      <c r="C529" s="865"/>
      <c r="D529" s="865"/>
      <c r="E529" s="865"/>
      <c r="F529" s="865"/>
      <c r="G529" s="865"/>
      <c r="H529" s="864"/>
      <c r="I529" s="864"/>
      <c r="J529" s="864"/>
      <c r="K529" s="864"/>
      <c r="L529" s="864"/>
      <c r="M529" s="864"/>
      <c r="N529" s="864"/>
      <c r="O529" s="864"/>
      <c r="P529" s="864"/>
      <c r="Q529" s="864"/>
      <c r="R529" s="864"/>
      <c r="S529" s="864"/>
      <c r="T529" s="864"/>
      <c r="U529" s="864"/>
      <c r="V529" s="864"/>
      <c r="W529" s="864"/>
      <c r="X529" s="864"/>
      <c r="Y529" s="864"/>
    </row>
    <row r="530" ht="24.75" customHeight="1">
      <c r="A530" s="864"/>
      <c r="B530" s="865"/>
      <c r="C530" s="865"/>
      <c r="D530" s="865"/>
      <c r="E530" s="865"/>
      <c r="F530" s="865"/>
      <c r="G530" s="865"/>
      <c r="H530" s="864"/>
      <c r="I530" s="864"/>
      <c r="J530" s="864"/>
      <c r="K530" s="864"/>
      <c r="L530" s="864"/>
      <c r="M530" s="864"/>
      <c r="N530" s="864"/>
      <c r="O530" s="864"/>
      <c r="P530" s="864"/>
      <c r="Q530" s="864"/>
      <c r="R530" s="864"/>
      <c r="S530" s="864"/>
      <c r="T530" s="864"/>
      <c r="U530" s="864"/>
      <c r="V530" s="864"/>
      <c r="W530" s="864"/>
      <c r="X530" s="864"/>
      <c r="Y530" s="864"/>
    </row>
    <row r="531" ht="24.75" customHeight="1">
      <c r="A531" s="864"/>
      <c r="B531" s="865"/>
      <c r="C531" s="865"/>
      <c r="D531" s="865"/>
      <c r="E531" s="865"/>
      <c r="F531" s="865"/>
      <c r="G531" s="865"/>
      <c r="H531" s="864"/>
      <c r="I531" s="864"/>
      <c r="J531" s="864"/>
      <c r="K531" s="864"/>
      <c r="L531" s="864"/>
      <c r="M531" s="864"/>
      <c r="N531" s="864"/>
      <c r="O531" s="864"/>
      <c r="P531" s="864"/>
      <c r="Q531" s="864"/>
      <c r="R531" s="864"/>
      <c r="S531" s="864"/>
      <c r="T531" s="864"/>
      <c r="U531" s="864"/>
      <c r="V531" s="864"/>
      <c r="W531" s="864"/>
      <c r="X531" s="864"/>
      <c r="Y531" s="864"/>
    </row>
    <row r="532" ht="24.75" customHeight="1">
      <c r="A532" s="864"/>
      <c r="B532" s="865"/>
      <c r="C532" s="865"/>
      <c r="D532" s="865"/>
      <c r="E532" s="865"/>
      <c r="F532" s="865"/>
      <c r="G532" s="865"/>
      <c r="H532" s="864"/>
      <c r="I532" s="864"/>
      <c r="J532" s="864"/>
      <c r="K532" s="864"/>
      <c r="L532" s="864"/>
      <c r="M532" s="864"/>
      <c r="N532" s="864"/>
      <c r="O532" s="864"/>
      <c r="P532" s="864"/>
      <c r="Q532" s="864"/>
      <c r="R532" s="864"/>
      <c r="S532" s="864"/>
      <c r="T532" s="864"/>
      <c r="U532" s="864"/>
      <c r="V532" s="864"/>
      <c r="W532" s="864"/>
      <c r="X532" s="864"/>
      <c r="Y532" s="864"/>
    </row>
    <row r="533" ht="24.75" customHeight="1">
      <c r="A533" s="864"/>
      <c r="B533" s="865"/>
      <c r="C533" s="865"/>
      <c r="D533" s="865"/>
      <c r="E533" s="865"/>
      <c r="F533" s="865"/>
      <c r="G533" s="865"/>
      <c r="H533" s="864"/>
      <c r="I533" s="864"/>
      <c r="J533" s="864"/>
      <c r="K533" s="864"/>
      <c r="L533" s="864"/>
      <c r="M533" s="864"/>
      <c r="N533" s="864"/>
      <c r="O533" s="864"/>
      <c r="P533" s="864"/>
      <c r="Q533" s="864"/>
      <c r="R533" s="864"/>
      <c r="S533" s="864"/>
      <c r="T533" s="864"/>
      <c r="U533" s="864"/>
      <c r="V533" s="864"/>
      <c r="W533" s="864"/>
      <c r="X533" s="864"/>
      <c r="Y533" s="864"/>
    </row>
    <row r="534" ht="24.75" customHeight="1">
      <c r="A534" s="864"/>
      <c r="B534" s="865"/>
      <c r="C534" s="865"/>
      <c r="D534" s="865"/>
      <c r="E534" s="865"/>
      <c r="F534" s="865"/>
      <c r="G534" s="865"/>
      <c r="H534" s="864"/>
      <c r="I534" s="864"/>
      <c r="J534" s="864"/>
      <c r="K534" s="864"/>
      <c r="L534" s="864"/>
      <c r="M534" s="864"/>
      <c r="N534" s="864"/>
      <c r="O534" s="864"/>
      <c r="P534" s="864"/>
      <c r="Q534" s="864"/>
      <c r="R534" s="864"/>
      <c r="S534" s="864"/>
      <c r="T534" s="864"/>
      <c r="U534" s="864"/>
      <c r="V534" s="864"/>
      <c r="W534" s="864"/>
      <c r="X534" s="864"/>
      <c r="Y534" s="864"/>
    </row>
    <row r="535" ht="24.75" customHeight="1">
      <c r="A535" s="864"/>
      <c r="B535" s="865"/>
      <c r="C535" s="865"/>
      <c r="D535" s="865"/>
      <c r="E535" s="865"/>
      <c r="F535" s="865"/>
      <c r="G535" s="865"/>
      <c r="H535" s="864"/>
      <c r="I535" s="864"/>
      <c r="J535" s="864"/>
      <c r="K535" s="864"/>
      <c r="L535" s="864"/>
      <c r="M535" s="864"/>
      <c r="N535" s="864"/>
      <c r="O535" s="864"/>
      <c r="P535" s="864"/>
      <c r="Q535" s="864"/>
      <c r="R535" s="864"/>
      <c r="S535" s="864"/>
      <c r="T535" s="864"/>
      <c r="U535" s="864"/>
      <c r="V535" s="864"/>
      <c r="W535" s="864"/>
      <c r="X535" s="864"/>
      <c r="Y535" s="864"/>
    </row>
    <row r="536" ht="24.75" customHeight="1">
      <c r="A536" s="864"/>
      <c r="B536" s="865"/>
      <c r="C536" s="865"/>
      <c r="D536" s="865"/>
      <c r="E536" s="865"/>
      <c r="F536" s="865"/>
      <c r="G536" s="865"/>
      <c r="H536" s="864"/>
      <c r="I536" s="864"/>
      <c r="J536" s="864"/>
      <c r="K536" s="864"/>
      <c r="L536" s="864"/>
      <c r="M536" s="864"/>
      <c r="N536" s="864"/>
      <c r="O536" s="864"/>
      <c r="P536" s="864"/>
      <c r="Q536" s="864"/>
      <c r="R536" s="864"/>
      <c r="S536" s="864"/>
      <c r="T536" s="864"/>
      <c r="U536" s="864"/>
      <c r="V536" s="864"/>
      <c r="W536" s="864"/>
      <c r="X536" s="864"/>
      <c r="Y536" s="864"/>
    </row>
    <row r="537" ht="24.75" customHeight="1">
      <c r="A537" s="864"/>
      <c r="B537" s="865"/>
      <c r="C537" s="865"/>
      <c r="D537" s="865"/>
      <c r="E537" s="865"/>
      <c r="F537" s="865"/>
      <c r="G537" s="865"/>
      <c r="H537" s="864"/>
      <c r="I537" s="864"/>
      <c r="J537" s="864"/>
      <c r="K537" s="864"/>
      <c r="L537" s="864"/>
      <c r="M537" s="864"/>
      <c r="N537" s="864"/>
      <c r="O537" s="864"/>
      <c r="P537" s="864"/>
      <c r="Q537" s="864"/>
      <c r="R537" s="864"/>
      <c r="S537" s="864"/>
      <c r="T537" s="864"/>
      <c r="U537" s="864"/>
      <c r="V537" s="864"/>
      <c r="W537" s="864"/>
      <c r="X537" s="864"/>
      <c r="Y537" s="864"/>
    </row>
    <row r="538" ht="24.75" customHeight="1">
      <c r="A538" s="864"/>
      <c r="B538" s="865"/>
      <c r="C538" s="865"/>
      <c r="D538" s="865"/>
      <c r="E538" s="865"/>
      <c r="F538" s="865"/>
      <c r="G538" s="865"/>
      <c r="H538" s="864"/>
      <c r="I538" s="864"/>
      <c r="J538" s="864"/>
      <c r="K538" s="864"/>
      <c r="L538" s="864"/>
      <c r="M538" s="864"/>
      <c r="N538" s="864"/>
      <c r="O538" s="864"/>
      <c r="P538" s="864"/>
      <c r="Q538" s="864"/>
      <c r="R538" s="864"/>
      <c r="S538" s="864"/>
      <c r="T538" s="864"/>
      <c r="U538" s="864"/>
      <c r="V538" s="864"/>
      <c r="W538" s="864"/>
      <c r="X538" s="864"/>
      <c r="Y538" s="864"/>
    </row>
    <row r="539" ht="24.75" customHeight="1">
      <c r="A539" s="864"/>
      <c r="B539" s="865"/>
      <c r="C539" s="865"/>
      <c r="D539" s="865"/>
      <c r="E539" s="865"/>
      <c r="F539" s="865"/>
      <c r="G539" s="865"/>
      <c r="H539" s="864"/>
      <c r="I539" s="864"/>
      <c r="J539" s="864"/>
      <c r="K539" s="864"/>
      <c r="L539" s="864"/>
      <c r="M539" s="864"/>
      <c r="N539" s="864"/>
      <c r="O539" s="864"/>
      <c r="P539" s="864"/>
      <c r="Q539" s="864"/>
      <c r="R539" s="864"/>
      <c r="S539" s="864"/>
      <c r="T539" s="864"/>
      <c r="U539" s="864"/>
      <c r="V539" s="864"/>
      <c r="W539" s="864"/>
      <c r="X539" s="864"/>
      <c r="Y539" s="864"/>
    </row>
    <row r="540" ht="24.75" customHeight="1">
      <c r="A540" s="864"/>
      <c r="B540" s="865"/>
      <c r="C540" s="865"/>
      <c r="D540" s="865"/>
      <c r="E540" s="865"/>
      <c r="F540" s="865"/>
      <c r="G540" s="865"/>
      <c r="H540" s="864"/>
      <c r="I540" s="864"/>
      <c r="J540" s="864"/>
      <c r="K540" s="864"/>
      <c r="L540" s="864"/>
      <c r="M540" s="864"/>
      <c r="N540" s="864"/>
      <c r="O540" s="864"/>
      <c r="P540" s="864"/>
      <c r="Q540" s="864"/>
      <c r="R540" s="864"/>
      <c r="S540" s="864"/>
      <c r="T540" s="864"/>
      <c r="U540" s="864"/>
      <c r="V540" s="864"/>
      <c r="W540" s="864"/>
      <c r="X540" s="864"/>
      <c r="Y540" s="864"/>
    </row>
    <row r="541" ht="24.75" customHeight="1">
      <c r="A541" s="864"/>
      <c r="B541" s="865"/>
      <c r="C541" s="865"/>
      <c r="D541" s="865"/>
      <c r="E541" s="865"/>
      <c r="F541" s="865"/>
      <c r="G541" s="865"/>
      <c r="H541" s="864"/>
      <c r="I541" s="864"/>
      <c r="J541" s="864"/>
      <c r="K541" s="864"/>
      <c r="L541" s="864"/>
      <c r="M541" s="864"/>
      <c r="N541" s="864"/>
      <c r="O541" s="864"/>
      <c r="P541" s="864"/>
      <c r="Q541" s="864"/>
      <c r="R541" s="864"/>
      <c r="S541" s="864"/>
      <c r="T541" s="864"/>
      <c r="U541" s="864"/>
      <c r="V541" s="864"/>
      <c r="W541" s="864"/>
      <c r="X541" s="864"/>
      <c r="Y541" s="864"/>
    </row>
    <row r="542" ht="24.75" customHeight="1">
      <c r="A542" s="864"/>
      <c r="B542" s="865"/>
      <c r="C542" s="865"/>
      <c r="D542" s="865"/>
      <c r="E542" s="865"/>
      <c r="F542" s="865"/>
      <c r="G542" s="865"/>
      <c r="H542" s="864"/>
      <c r="I542" s="864"/>
      <c r="J542" s="864"/>
      <c r="K542" s="864"/>
      <c r="L542" s="864"/>
      <c r="M542" s="864"/>
      <c r="N542" s="864"/>
      <c r="O542" s="864"/>
      <c r="P542" s="864"/>
      <c r="Q542" s="864"/>
      <c r="R542" s="864"/>
      <c r="S542" s="864"/>
      <c r="T542" s="864"/>
      <c r="U542" s="864"/>
      <c r="V542" s="864"/>
      <c r="W542" s="864"/>
      <c r="X542" s="864"/>
      <c r="Y542" s="864"/>
    </row>
    <row r="543" ht="24.75" customHeight="1">
      <c r="A543" s="864"/>
      <c r="B543" s="865"/>
      <c r="C543" s="865"/>
      <c r="D543" s="865"/>
      <c r="E543" s="865"/>
      <c r="F543" s="865"/>
      <c r="G543" s="865"/>
      <c r="H543" s="864"/>
      <c r="I543" s="864"/>
      <c r="J543" s="864"/>
      <c r="K543" s="864"/>
      <c r="L543" s="864"/>
      <c r="M543" s="864"/>
      <c r="N543" s="864"/>
      <c r="O543" s="864"/>
      <c r="P543" s="864"/>
      <c r="Q543" s="864"/>
      <c r="R543" s="864"/>
      <c r="S543" s="864"/>
      <c r="T543" s="864"/>
      <c r="U543" s="864"/>
      <c r="V543" s="864"/>
      <c r="W543" s="864"/>
      <c r="X543" s="864"/>
      <c r="Y543" s="864"/>
    </row>
    <row r="544" ht="24.75" customHeight="1">
      <c r="A544" s="864"/>
      <c r="B544" s="865"/>
      <c r="C544" s="865"/>
      <c r="D544" s="865"/>
      <c r="E544" s="865"/>
      <c r="F544" s="865"/>
      <c r="G544" s="865"/>
      <c r="H544" s="864"/>
      <c r="I544" s="864"/>
      <c r="J544" s="864"/>
      <c r="K544" s="864"/>
      <c r="L544" s="864"/>
      <c r="M544" s="864"/>
      <c r="N544" s="864"/>
      <c r="O544" s="864"/>
      <c r="P544" s="864"/>
      <c r="Q544" s="864"/>
      <c r="R544" s="864"/>
      <c r="S544" s="864"/>
      <c r="T544" s="864"/>
      <c r="U544" s="864"/>
      <c r="V544" s="864"/>
      <c r="W544" s="864"/>
      <c r="X544" s="864"/>
      <c r="Y544" s="864"/>
    </row>
    <row r="545" ht="24.75" customHeight="1">
      <c r="A545" s="864"/>
      <c r="B545" s="865"/>
      <c r="C545" s="865"/>
      <c r="D545" s="865"/>
      <c r="E545" s="865"/>
      <c r="F545" s="865"/>
      <c r="G545" s="865"/>
      <c r="H545" s="864"/>
      <c r="I545" s="864"/>
      <c r="J545" s="864"/>
      <c r="K545" s="864"/>
      <c r="L545" s="864"/>
      <c r="M545" s="864"/>
      <c r="N545" s="864"/>
      <c r="O545" s="864"/>
      <c r="P545" s="864"/>
      <c r="Q545" s="864"/>
      <c r="R545" s="864"/>
      <c r="S545" s="864"/>
      <c r="T545" s="864"/>
      <c r="U545" s="864"/>
      <c r="V545" s="864"/>
      <c r="W545" s="864"/>
      <c r="X545" s="864"/>
      <c r="Y545" s="864"/>
    </row>
    <row r="546" ht="24.75" customHeight="1">
      <c r="A546" s="864"/>
      <c r="B546" s="865"/>
      <c r="C546" s="865"/>
      <c r="D546" s="865"/>
      <c r="E546" s="865"/>
      <c r="F546" s="865"/>
      <c r="G546" s="865"/>
      <c r="H546" s="864"/>
      <c r="I546" s="864"/>
      <c r="J546" s="864"/>
      <c r="K546" s="864"/>
      <c r="L546" s="864"/>
      <c r="M546" s="864"/>
      <c r="N546" s="864"/>
      <c r="O546" s="864"/>
      <c r="P546" s="864"/>
      <c r="Q546" s="864"/>
      <c r="R546" s="864"/>
      <c r="S546" s="864"/>
      <c r="T546" s="864"/>
      <c r="U546" s="864"/>
      <c r="V546" s="864"/>
      <c r="W546" s="864"/>
      <c r="X546" s="864"/>
      <c r="Y546" s="864"/>
    </row>
    <row r="547" ht="24.75" customHeight="1">
      <c r="A547" s="864"/>
      <c r="B547" s="865"/>
      <c r="C547" s="865"/>
      <c r="D547" s="865"/>
      <c r="E547" s="865"/>
      <c r="F547" s="865"/>
      <c r="G547" s="865"/>
      <c r="H547" s="864"/>
      <c r="I547" s="864"/>
      <c r="J547" s="864"/>
      <c r="K547" s="864"/>
      <c r="L547" s="864"/>
      <c r="M547" s="864"/>
      <c r="N547" s="864"/>
      <c r="O547" s="864"/>
      <c r="P547" s="864"/>
      <c r="Q547" s="864"/>
      <c r="R547" s="864"/>
      <c r="S547" s="864"/>
      <c r="T547" s="864"/>
      <c r="U547" s="864"/>
      <c r="V547" s="864"/>
      <c r="W547" s="864"/>
      <c r="X547" s="864"/>
      <c r="Y547" s="864"/>
    </row>
    <row r="548" ht="24.75" customHeight="1">
      <c r="A548" s="864"/>
      <c r="B548" s="865"/>
      <c r="C548" s="865"/>
      <c r="D548" s="865"/>
      <c r="E548" s="865"/>
      <c r="F548" s="865"/>
      <c r="G548" s="865"/>
      <c r="H548" s="864"/>
      <c r="I548" s="864"/>
      <c r="J548" s="864"/>
      <c r="K548" s="864"/>
      <c r="L548" s="864"/>
      <c r="M548" s="864"/>
      <c r="N548" s="864"/>
      <c r="O548" s="864"/>
      <c r="P548" s="864"/>
      <c r="Q548" s="864"/>
      <c r="R548" s="864"/>
      <c r="S548" s="864"/>
      <c r="T548" s="864"/>
      <c r="U548" s="864"/>
      <c r="V548" s="864"/>
      <c r="W548" s="864"/>
      <c r="X548" s="864"/>
      <c r="Y548" s="864"/>
    </row>
    <row r="549" ht="24.75" customHeight="1">
      <c r="A549" s="864"/>
      <c r="B549" s="865"/>
      <c r="C549" s="865"/>
      <c r="D549" s="865"/>
      <c r="E549" s="865"/>
      <c r="F549" s="865"/>
      <c r="G549" s="865"/>
      <c r="H549" s="864"/>
      <c r="I549" s="864"/>
      <c r="J549" s="864"/>
      <c r="K549" s="864"/>
      <c r="L549" s="864"/>
      <c r="M549" s="864"/>
      <c r="N549" s="864"/>
      <c r="O549" s="864"/>
      <c r="P549" s="864"/>
      <c r="Q549" s="864"/>
      <c r="R549" s="864"/>
      <c r="S549" s="864"/>
      <c r="T549" s="864"/>
      <c r="U549" s="864"/>
      <c r="V549" s="864"/>
      <c r="W549" s="864"/>
      <c r="X549" s="864"/>
      <c r="Y549" s="864"/>
    </row>
    <row r="550" ht="24.75" customHeight="1">
      <c r="A550" s="864"/>
      <c r="B550" s="865"/>
      <c r="C550" s="865"/>
      <c r="D550" s="865"/>
      <c r="E550" s="865"/>
      <c r="F550" s="865"/>
      <c r="G550" s="865"/>
      <c r="H550" s="864"/>
      <c r="I550" s="864"/>
      <c r="J550" s="864"/>
      <c r="K550" s="864"/>
      <c r="L550" s="864"/>
      <c r="M550" s="864"/>
      <c r="N550" s="864"/>
      <c r="O550" s="864"/>
      <c r="P550" s="864"/>
      <c r="Q550" s="864"/>
      <c r="R550" s="864"/>
      <c r="S550" s="864"/>
      <c r="T550" s="864"/>
      <c r="U550" s="864"/>
      <c r="V550" s="864"/>
      <c r="W550" s="864"/>
      <c r="X550" s="864"/>
      <c r="Y550" s="864"/>
    </row>
    <row r="551" ht="24.75" customHeight="1">
      <c r="A551" s="864"/>
      <c r="B551" s="865"/>
      <c r="C551" s="865"/>
      <c r="D551" s="865"/>
      <c r="E551" s="865"/>
      <c r="F551" s="865"/>
      <c r="G551" s="865"/>
      <c r="H551" s="864"/>
      <c r="I551" s="864"/>
      <c r="J551" s="864"/>
      <c r="K551" s="864"/>
      <c r="L551" s="864"/>
      <c r="M551" s="864"/>
      <c r="N551" s="864"/>
      <c r="O551" s="864"/>
      <c r="P551" s="864"/>
      <c r="Q551" s="864"/>
      <c r="R551" s="864"/>
      <c r="S551" s="864"/>
      <c r="T551" s="864"/>
      <c r="U551" s="864"/>
      <c r="V551" s="864"/>
      <c r="W551" s="864"/>
      <c r="X551" s="864"/>
      <c r="Y551" s="864"/>
    </row>
    <row r="552" ht="24.75" customHeight="1">
      <c r="A552" s="864"/>
      <c r="B552" s="865"/>
      <c r="C552" s="865"/>
      <c r="D552" s="865"/>
      <c r="E552" s="865"/>
      <c r="F552" s="865"/>
      <c r="G552" s="865"/>
      <c r="H552" s="864"/>
      <c r="I552" s="864"/>
      <c r="J552" s="864"/>
      <c r="K552" s="864"/>
      <c r="L552" s="864"/>
      <c r="M552" s="864"/>
      <c r="N552" s="864"/>
      <c r="O552" s="864"/>
      <c r="P552" s="864"/>
      <c r="Q552" s="864"/>
      <c r="R552" s="864"/>
      <c r="S552" s="864"/>
      <c r="T552" s="864"/>
      <c r="U552" s="864"/>
      <c r="V552" s="864"/>
      <c r="W552" s="864"/>
      <c r="X552" s="864"/>
      <c r="Y552" s="864"/>
    </row>
    <row r="553" ht="24.75" customHeight="1">
      <c r="A553" s="864"/>
      <c r="B553" s="865"/>
      <c r="C553" s="865"/>
      <c r="D553" s="865"/>
      <c r="E553" s="865"/>
      <c r="F553" s="865"/>
      <c r="G553" s="865"/>
      <c r="H553" s="864"/>
      <c r="I553" s="864"/>
      <c r="J553" s="864"/>
      <c r="K553" s="864"/>
      <c r="L553" s="864"/>
      <c r="M553" s="864"/>
      <c r="N553" s="864"/>
      <c r="O553" s="864"/>
      <c r="P553" s="864"/>
      <c r="Q553" s="864"/>
      <c r="R553" s="864"/>
      <c r="S553" s="864"/>
      <c r="T553" s="864"/>
      <c r="U553" s="864"/>
      <c r="V553" s="864"/>
      <c r="W553" s="864"/>
      <c r="X553" s="864"/>
      <c r="Y553" s="864"/>
    </row>
    <row r="554" ht="24.75" customHeight="1">
      <c r="A554" s="864"/>
      <c r="B554" s="865"/>
      <c r="C554" s="865"/>
      <c r="D554" s="865"/>
      <c r="E554" s="865"/>
      <c r="F554" s="865"/>
      <c r="G554" s="865"/>
      <c r="H554" s="864"/>
      <c r="I554" s="864"/>
      <c r="J554" s="864"/>
      <c r="K554" s="864"/>
      <c r="L554" s="864"/>
      <c r="M554" s="864"/>
      <c r="N554" s="864"/>
      <c r="O554" s="864"/>
      <c r="P554" s="864"/>
      <c r="Q554" s="864"/>
      <c r="R554" s="864"/>
      <c r="S554" s="864"/>
      <c r="T554" s="864"/>
      <c r="U554" s="864"/>
      <c r="V554" s="864"/>
      <c r="W554" s="864"/>
      <c r="X554" s="864"/>
      <c r="Y554" s="864"/>
    </row>
    <row r="555" ht="24.75" customHeight="1">
      <c r="A555" s="864"/>
      <c r="B555" s="865"/>
      <c r="C555" s="865"/>
      <c r="D555" s="865"/>
      <c r="E555" s="865"/>
      <c r="F555" s="865"/>
      <c r="G555" s="865"/>
      <c r="H555" s="864"/>
      <c r="I555" s="864"/>
      <c r="J555" s="864"/>
      <c r="K555" s="864"/>
      <c r="L555" s="864"/>
      <c r="M555" s="864"/>
      <c r="N555" s="864"/>
      <c r="O555" s="864"/>
      <c r="P555" s="864"/>
      <c r="Q555" s="864"/>
      <c r="R555" s="864"/>
      <c r="S555" s="864"/>
      <c r="T555" s="864"/>
      <c r="U555" s="864"/>
      <c r="V555" s="864"/>
      <c r="W555" s="864"/>
      <c r="X555" s="864"/>
      <c r="Y555" s="864"/>
    </row>
    <row r="556" ht="24.75" customHeight="1">
      <c r="A556" s="864"/>
      <c r="B556" s="865"/>
      <c r="C556" s="865"/>
      <c r="D556" s="865"/>
      <c r="E556" s="865"/>
      <c r="F556" s="865"/>
      <c r="G556" s="865"/>
      <c r="H556" s="864"/>
      <c r="I556" s="864"/>
      <c r="J556" s="864"/>
      <c r="K556" s="864"/>
      <c r="L556" s="864"/>
      <c r="M556" s="864"/>
      <c r="N556" s="864"/>
      <c r="O556" s="864"/>
      <c r="P556" s="864"/>
      <c r="Q556" s="864"/>
      <c r="R556" s="864"/>
      <c r="S556" s="864"/>
      <c r="T556" s="864"/>
      <c r="U556" s="864"/>
      <c r="V556" s="864"/>
      <c r="W556" s="864"/>
      <c r="X556" s="864"/>
      <c r="Y556" s="864"/>
    </row>
    <row r="557" ht="24.75" customHeight="1">
      <c r="A557" s="864"/>
      <c r="B557" s="865"/>
      <c r="C557" s="865"/>
      <c r="D557" s="865"/>
      <c r="E557" s="865"/>
      <c r="F557" s="865"/>
      <c r="G557" s="865"/>
      <c r="H557" s="864"/>
      <c r="I557" s="864"/>
      <c r="J557" s="864"/>
      <c r="K557" s="864"/>
      <c r="L557" s="864"/>
      <c r="M557" s="864"/>
      <c r="N557" s="864"/>
      <c r="O557" s="864"/>
      <c r="P557" s="864"/>
      <c r="Q557" s="864"/>
      <c r="R557" s="864"/>
      <c r="S557" s="864"/>
      <c r="T557" s="864"/>
      <c r="U557" s="864"/>
      <c r="V557" s="864"/>
      <c r="W557" s="864"/>
      <c r="X557" s="864"/>
      <c r="Y557" s="864"/>
    </row>
    <row r="558" ht="24.75" customHeight="1">
      <c r="A558" s="864"/>
      <c r="B558" s="865"/>
      <c r="C558" s="865"/>
      <c r="D558" s="865"/>
      <c r="E558" s="865"/>
      <c r="F558" s="865"/>
      <c r="G558" s="865"/>
      <c r="H558" s="864"/>
      <c r="I558" s="864"/>
      <c r="J558" s="864"/>
      <c r="K558" s="864"/>
      <c r="L558" s="864"/>
      <c r="M558" s="864"/>
      <c r="N558" s="864"/>
      <c r="O558" s="864"/>
      <c r="P558" s="864"/>
      <c r="Q558" s="864"/>
      <c r="R558" s="864"/>
      <c r="S558" s="864"/>
      <c r="T558" s="864"/>
      <c r="U558" s="864"/>
      <c r="V558" s="864"/>
      <c r="W558" s="864"/>
      <c r="X558" s="864"/>
      <c r="Y558" s="864"/>
    </row>
    <row r="559" ht="24.75" customHeight="1">
      <c r="A559" s="864"/>
      <c r="B559" s="865"/>
      <c r="C559" s="865"/>
      <c r="D559" s="865"/>
      <c r="E559" s="865"/>
      <c r="F559" s="865"/>
      <c r="G559" s="865"/>
      <c r="H559" s="864"/>
      <c r="I559" s="864"/>
      <c r="J559" s="864"/>
      <c r="K559" s="864"/>
      <c r="L559" s="864"/>
      <c r="M559" s="864"/>
      <c r="N559" s="864"/>
      <c r="O559" s="864"/>
      <c r="P559" s="864"/>
      <c r="Q559" s="864"/>
      <c r="R559" s="864"/>
      <c r="S559" s="864"/>
      <c r="T559" s="864"/>
      <c r="U559" s="864"/>
      <c r="V559" s="864"/>
      <c r="W559" s="864"/>
      <c r="X559" s="864"/>
      <c r="Y559" s="864"/>
    </row>
    <row r="560" ht="24.75" customHeight="1">
      <c r="A560" s="864"/>
      <c r="B560" s="865"/>
      <c r="C560" s="865"/>
      <c r="D560" s="865"/>
      <c r="E560" s="865"/>
      <c r="F560" s="865"/>
      <c r="G560" s="865"/>
      <c r="H560" s="864"/>
      <c r="I560" s="864"/>
      <c r="J560" s="864"/>
      <c r="K560" s="864"/>
      <c r="L560" s="864"/>
      <c r="M560" s="864"/>
      <c r="N560" s="864"/>
      <c r="O560" s="864"/>
      <c r="P560" s="864"/>
      <c r="Q560" s="864"/>
      <c r="R560" s="864"/>
      <c r="S560" s="864"/>
      <c r="T560" s="864"/>
      <c r="U560" s="864"/>
      <c r="V560" s="864"/>
      <c r="W560" s="864"/>
      <c r="X560" s="864"/>
      <c r="Y560" s="864"/>
    </row>
    <row r="561" ht="24.75" customHeight="1">
      <c r="A561" s="864"/>
      <c r="B561" s="865"/>
      <c r="C561" s="865"/>
      <c r="D561" s="865"/>
      <c r="E561" s="865"/>
      <c r="F561" s="865"/>
      <c r="G561" s="865"/>
      <c r="H561" s="864"/>
      <c r="I561" s="864"/>
      <c r="J561" s="864"/>
      <c r="K561" s="864"/>
      <c r="L561" s="864"/>
      <c r="M561" s="864"/>
      <c r="N561" s="864"/>
      <c r="O561" s="864"/>
      <c r="P561" s="864"/>
      <c r="Q561" s="864"/>
      <c r="R561" s="864"/>
      <c r="S561" s="864"/>
      <c r="T561" s="864"/>
      <c r="U561" s="864"/>
      <c r="V561" s="864"/>
      <c r="W561" s="864"/>
      <c r="X561" s="864"/>
      <c r="Y561" s="864"/>
    </row>
    <row r="562" ht="24.75" customHeight="1">
      <c r="A562" s="864"/>
      <c r="B562" s="865"/>
      <c r="C562" s="865"/>
      <c r="D562" s="865"/>
      <c r="E562" s="865"/>
      <c r="F562" s="865"/>
      <c r="G562" s="865"/>
      <c r="H562" s="864"/>
      <c r="I562" s="864"/>
      <c r="J562" s="864"/>
      <c r="K562" s="864"/>
      <c r="L562" s="864"/>
      <c r="M562" s="864"/>
      <c r="N562" s="864"/>
      <c r="O562" s="864"/>
      <c r="P562" s="864"/>
      <c r="Q562" s="864"/>
      <c r="R562" s="864"/>
      <c r="S562" s="864"/>
      <c r="T562" s="864"/>
      <c r="U562" s="864"/>
      <c r="V562" s="864"/>
      <c r="W562" s="864"/>
      <c r="X562" s="864"/>
      <c r="Y562" s="864"/>
    </row>
    <row r="563" ht="24.75" customHeight="1">
      <c r="A563" s="864"/>
      <c r="B563" s="865"/>
      <c r="C563" s="865"/>
      <c r="D563" s="865"/>
      <c r="E563" s="865"/>
      <c r="F563" s="865"/>
      <c r="G563" s="865"/>
      <c r="H563" s="864"/>
      <c r="I563" s="864"/>
      <c r="J563" s="864"/>
      <c r="K563" s="864"/>
      <c r="L563" s="864"/>
      <c r="M563" s="864"/>
      <c r="N563" s="864"/>
      <c r="O563" s="864"/>
      <c r="P563" s="864"/>
      <c r="Q563" s="864"/>
      <c r="R563" s="864"/>
      <c r="S563" s="864"/>
      <c r="T563" s="864"/>
      <c r="U563" s="864"/>
      <c r="V563" s="864"/>
      <c r="W563" s="864"/>
      <c r="X563" s="864"/>
      <c r="Y563" s="864"/>
    </row>
    <row r="564" ht="24.75" customHeight="1">
      <c r="A564" s="864"/>
      <c r="B564" s="865"/>
      <c r="C564" s="865"/>
      <c r="D564" s="865"/>
      <c r="E564" s="865"/>
      <c r="F564" s="865"/>
      <c r="G564" s="865"/>
      <c r="H564" s="864"/>
      <c r="I564" s="864"/>
      <c r="J564" s="864"/>
      <c r="K564" s="864"/>
      <c r="L564" s="864"/>
      <c r="M564" s="864"/>
      <c r="N564" s="864"/>
      <c r="O564" s="864"/>
      <c r="P564" s="864"/>
      <c r="Q564" s="864"/>
      <c r="R564" s="864"/>
      <c r="S564" s="864"/>
      <c r="T564" s="864"/>
      <c r="U564" s="864"/>
      <c r="V564" s="864"/>
      <c r="W564" s="864"/>
      <c r="X564" s="864"/>
      <c r="Y564" s="864"/>
    </row>
    <row r="565" ht="24.75" customHeight="1">
      <c r="A565" s="864"/>
      <c r="B565" s="865"/>
      <c r="C565" s="865"/>
      <c r="D565" s="865"/>
      <c r="E565" s="865"/>
      <c r="F565" s="865"/>
      <c r="G565" s="865"/>
      <c r="H565" s="864"/>
      <c r="I565" s="864"/>
      <c r="J565" s="864"/>
      <c r="K565" s="864"/>
      <c r="L565" s="864"/>
      <c r="M565" s="864"/>
      <c r="N565" s="864"/>
      <c r="O565" s="864"/>
      <c r="P565" s="864"/>
      <c r="Q565" s="864"/>
      <c r="R565" s="864"/>
      <c r="S565" s="864"/>
      <c r="T565" s="864"/>
      <c r="U565" s="864"/>
      <c r="V565" s="864"/>
      <c r="W565" s="864"/>
      <c r="X565" s="864"/>
      <c r="Y565" s="864"/>
    </row>
    <row r="566" ht="24.75" customHeight="1">
      <c r="A566" s="864"/>
      <c r="B566" s="865"/>
      <c r="C566" s="865"/>
      <c r="D566" s="865"/>
      <c r="E566" s="865"/>
      <c r="F566" s="865"/>
      <c r="G566" s="865"/>
      <c r="H566" s="864"/>
      <c r="I566" s="864"/>
      <c r="J566" s="864"/>
      <c r="K566" s="864"/>
      <c r="L566" s="864"/>
      <c r="M566" s="864"/>
      <c r="N566" s="864"/>
      <c r="O566" s="864"/>
      <c r="P566" s="864"/>
      <c r="Q566" s="864"/>
      <c r="R566" s="864"/>
      <c r="S566" s="864"/>
      <c r="T566" s="864"/>
      <c r="U566" s="864"/>
      <c r="V566" s="864"/>
      <c r="W566" s="864"/>
      <c r="X566" s="864"/>
      <c r="Y566" s="864"/>
    </row>
    <row r="567" ht="24.75" customHeight="1">
      <c r="A567" s="864"/>
      <c r="B567" s="865"/>
      <c r="C567" s="865"/>
      <c r="D567" s="865"/>
      <c r="E567" s="865"/>
      <c r="F567" s="865"/>
      <c r="G567" s="865"/>
      <c r="H567" s="864"/>
      <c r="I567" s="864"/>
      <c r="J567" s="864"/>
      <c r="K567" s="864"/>
      <c r="L567" s="864"/>
      <c r="M567" s="864"/>
      <c r="N567" s="864"/>
      <c r="O567" s="864"/>
      <c r="P567" s="864"/>
      <c r="Q567" s="864"/>
      <c r="R567" s="864"/>
      <c r="S567" s="864"/>
      <c r="T567" s="864"/>
      <c r="U567" s="864"/>
      <c r="V567" s="864"/>
      <c r="W567" s="864"/>
      <c r="X567" s="864"/>
      <c r="Y567" s="864"/>
    </row>
    <row r="568" ht="24.75" customHeight="1">
      <c r="A568" s="864"/>
      <c r="B568" s="865"/>
      <c r="C568" s="865"/>
      <c r="D568" s="865"/>
      <c r="E568" s="865"/>
      <c r="F568" s="865"/>
      <c r="G568" s="865"/>
      <c r="H568" s="864"/>
      <c r="I568" s="864"/>
      <c r="J568" s="864"/>
      <c r="K568" s="864"/>
      <c r="L568" s="864"/>
      <c r="M568" s="864"/>
      <c r="N568" s="864"/>
      <c r="O568" s="864"/>
      <c r="P568" s="864"/>
      <c r="Q568" s="864"/>
      <c r="R568" s="864"/>
      <c r="S568" s="864"/>
      <c r="T568" s="864"/>
      <c r="U568" s="864"/>
      <c r="V568" s="864"/>
      <c r="W568" s="864"/>
      <c r="X568" s="864"/>
      <c r="Y568" s="864"/>
    </row>
    <row r="569" ht="24.75" customHeight="1">
      <c r="A569" s="864"/>
      <c r="B569" s="865"/>
      <c r="C569" s="865"/>
      <c r="D569" s="865"/>
      <c r="E569" s="865"/>
      <c r="F569" s="865"/>
      <c r="G569" s="865"/>
      <c r="H569" s="864"/>
      <c r="I569" s="864"/>
      <c r="J569" s="864"/>
      <c r="K569" s="864"/>
      <c r="L569" s="864"/>
      <c r="M569" s="864"/>
      <c r="N569" s="864"/>
      <c r="O569" s="864"/>
      <c r="P569" s="864"/>
      <c r="Q569" s="864"/>
      <c r="R569" s="864"/>
      <c r="S569" s="864"/>
      <c r="T569" s="864"/>
      <c r="U569" s="864"/>
      <c r="V569" s="864"/>
      <c r="W569" s="864"/>
      <c r="X569" s="864"/>
      <c r="Y569" s="864"/>
    </row>
    <row r="570" ht="24.75" customHeight="1">
      <c r="A570" s="864"/>
      <c r="B570" s="865"/>
      <c r="C570" s="865"/>
      <c r="D570" s="865"/>
      <c r="E570" s="865"/>
      <c r="F570" s="865"/>
      <c r="G570" s="865"/>
      <c r="H570" s="864"/>
      <c r="I570" s="864"/>
      <c r="J570" s="864"/>
      <c r="K570" s="864"/>
      <c r="L570" s="864"/>
      <c r="M570" s="864"/>
      <c r="N570" s="864"/>
      <c r="O570" s="864"/>
      <c r="P570" s="864"/>
      <c r="Q570" s="864"/>
      <c r="R570" s="864"/>
      <c r="S570" s="864"/>
      <c r="T570" s="864"/>
      <c r="U570" s="864"/>
      <c r="V570" s="864"/>
      <c r="W570" s="864"/>
      <c r="X570" s="864"/>
      <c r="Y570" s="864"/>
    </row>
    <row r="571" ht="24.75" customHeight="1">
      <c r="A571" s="864"/>
      <c r="B571" s="865"/>
      <c r="C571" s="865"/>
      <c r="D571" s="865"/>
      <c r="E571" s="865"/>
      <c r="F571" s="865"/>
      <c r="G571" s="865"/>
      <c r="H571" s="864"/>
      <c r="I571" s="864"/>
      <c r="J571" s="864"/>
      <c r="K571" s="864"/>
      <c r="L571" s="864"/>
      <c r="M571" s="864"/>
      <c r="N571" s="864"/>
      <c r="O571" s="864"/>
      <c r="P571" s="864"/>
      <c r="Q571" s="864"/>
      <c r="R571" s="864"/>
      <c r="S571" s="864"/>
      <c r="T571" s="864"/>
      <c r="U571" s="864"/>
      <c r="V571" s="864"/>
      <c r="W571" s="864"/>
      <c r="X571" s="864"/>
      <c r="Y571" s="864"/>
    </row>
    <row r="572" ht="24.75" customHeight="1">
      <c r="A572" s="864"/>
      <c r="B572" s="865"/>
      <c r="C572" s="865"/>
      <c r="D572" s="865"/>
      <c r="E572" s="865"/>
      <c r="F572" s="865"/>
      <c r="G572" s="865"/>
      <c r="H572" s="864"/>
      <c r="I572" s="864"/>
      <c r="J572" s="864"/>
      <c r="K572" s="864"/>
      <c r="L572" s="864"/>
      <c r="M572" s="864"/>
      <c r="N572" s="864"/>
      <c r="O572" s="864"/>
      <c r="P572" s="864"/>
      <c r="Q572" s="864"/>
      <c r="R572" s="864"/>
      <c r="S572" s="864"/>
      <c r="T572" s="864"/>
      <c r="U572" s="864"/>
      <c r="V572" s="864"/>
      <c r="W572" s="864"/>
      <c r="X572" s="864"/>
      <c r="Y572" s="864"/>
    </row>
    <row r="573" ht="24.75" customHeight="1">
      <c r="A573" s="864"/>
      <c r="B573" s="865"/>
      <c r="C573" s="865"/>
      <c r="D573" s="865"/>
      <c r="E573" s="865"/>
      <c r="F573" s="865"/>
      <c r="G573" s="865"/>
      <c r="H573" s="864"/>
      <c r="I573" s="864"/>
      <c r="J573" s="864"/>
      <c r="K573" s="864"/>
      <c r="L573" s="864"/>
      <c r="M573" s="864"/>
      <c r="N573" s="864"/>
      <c r="O573" s="864"/>
      <c r="P573" s="864"/>
      <c r="Q573" s="864"/>
      <c r="R573" s="864"/>
      <c r="S573" s="864"/>
      <c r="T573" s="864"/>
      <c r="U573" s="864"/>
      <c r="V573" s="864"/>
      <c r="W573" s="864"/>
      <c r="X573" s="864"/>
      <c r="Y573" s="864"/>
    </row>
    <row r="574" ht="24.75" customHeight="1">
      <c r="A574" s="864"/>
      <c r="B574" s="865"/>
      <c r="C574" s="865"/>
      <c r="D574" s="865"/>
      <c r="E574" s="865"/>
      <c r="F574" s="865"/>
      <c r="G574" s="865"/>
      <c r="H574" s="864"/>
      <c r="I574" s="864"/>
      <c r="J574" s="864"/>
      <c r="K574" s="864"/>
      <c r="L574" s="864"/>
      <c r="M574" s="864"/>
      <c r="N574" s="864"/>
      <c r="O574" s="864"/>
      <c r="P574" s="864"/>
      <c r="Q574" s="864"/>
      <c r="R574" s="864"/>
      <c r="S574" s="864"/>
      <c r="T574" s="864"/>
      <c r="U574" s="864"/>
      <c r="V574" s="864"/>
      <c r="W574" s="864"/>
      <c r="X574" s="864"/>
      <c r="Y574" s="864"/>
    </row>
    <row r="575" ht="24.75" customHeight="1">
      <c r="A575" s="864"/>
      <c r="B575" s="865"/>
      <c r="C575" s="865"/>
      <c r="D575" s="865"/>
      <c r="E575" s="865"/>
      <c r="F575" s="865"/>
      <c r="G575" s="865"/>
      <c r="H575" s="864"/>
      <c r="I575" s="864"/>
      <c r="J575" s="864"/>
      <c r="K575" s="864"/>
      <c r="L575" s="864"/>
      <c r="M575" s="864"/>
      <c r="N575" s="864"/>
      <c r="O575" s="864"/>
      <c r="P575" s="864"/>
      <c r="Q575" s="864"/>
      <c r="R575" s="864"/>
      <c r="S575" s="864"/>
      <c r="T575" s="864"/>
      <c r="U575" s="864"/>
      <c r="V575" s="864"/>
      <c r="W575" s="864"/>
      <c r="X575" s="864"/>
      <c r="Y575" s="864"/>
    </row>
    <row r="576" ht="24.75" customHeight="1">
      <c r="A576" s="864"/>
      <c r="B576" s="865"/>
      <c r="C576" s="865"/>
      <c r="D576" s="865"/>
      <c r="E576" s="865"/>
      <c r="F576" s="865"/>
      <c r="G576" s="865"/>
      <c r="H576" s="864"/>
      <c r="I576" s="864"/>
      <c r="J576" s="864"/>
      <c r="K576" s="864"/>
      <c r="L576" s="864"/>
      <c r="M576" s="864"/>
      <c r="N576" s="864"/>
      <c r="O576" s="864"/>
      <c r="P576" s="864"/>
      <c r="Q576" s="864"/>
      <c r="R576" s="864"/>
      <c r="S576" s="864"/>
      <c r="T576" s="864"/>
      <c r="U576" s="864"/>
      <c r="V576" s="864"/>
      <c r="W576" s="864"/>
      <c r="X576" s="864"/>
      <c r="Y576" s="864"/>
    </row>
    <row r="577" ht="24.75" customHeight="1">
      <c r="A577" s="864"/>
      <c r="B577" s="865"/>
      <c r="C577" s="865"/>
      <c r="D577" s="865"/>
      <c r="E577" s="865"/>
      <c r="F577" s="865"/>
      <c r="G577" s="865"/>
      <c r="H577" s="864"/>
      <c r="I577" s="864"/>
      <c r="J577" s="864"/>
      <c r="K577" s="864"/>
      <c r="L577" s="864"/>
      <c r="M577" s="864"/>
      <c r="N577" s="864"/>
      <c r="O577" s="864"/>
      <c r="P577" s="864"/>
      <c r="Q577" s="864"/>
      <c r="R577" s="864"/>
      <c r="S577" s="864"/>
      <c r="T577" s="864"/>
      <c r="U577" s="864"/>
      <c r="V577" s="864"/>
      <c r="W577" s="864"/>
      <c r="X577" s="864"/>
      <c r="Y577" s="864"/>
    </row>
    <row r="578" ht="24.75" customHeight="1">
      <c r="A578" s="864"/>
      <c r="B578" s="865"/>
      <c r="C578" s="865"/>
      <c r="D578" s="865"/>
      <c r="E578" s="865"/>
      <c r="F578" s="865"/>
      <c r="G578" s="865"/>
      <c r="H578" s="864"/>
      <c r="I578" s="864"/>
      <c r="J578" s="864"/>
      <c r="K578" s="864"/>
      <c r="L578" s="864"/>
      <c r="M578" s="864"/>
      <c r="N578" s="864"/>
      <c r="O578" s="864"/>
      <c r="P578" s="864"/>
      <c r="Q578" s="864"/>
      <c r="R578" s="864"/>
      <c r="S578" s="864"/>
      <c r="T578" s="864"/>
      <c r="U578" s="864"/>
      <c r="V578" s="864"/>
      <c r="W578" s="864"/>
      <c r="X578" s="864"/>
      <c r="Y578" s="864"/>
    </row>
    <row r="579" ht="24.75" customHeight="1">
      <c r="A579" s="864"/>
      <c r="B579" s="865"/>
      <c r="C579" s="865"/>
      <c r="D579" s="865"/>
      <c r="E579" s="865"/>
      <c r="F579" s="865"/>
      <c r="G579" s="865"/>
      <c r="H579" s="864"/>
      <c r="I579" s="864"/>
      <c r="J579" s="864"/>
      <c r="K579" s="864"/>
      <c r="L579" s="864"/>
      <c r="M579" s="864"/>
      <c r="N579" s="864"/>
      <c r="O579" s="864"/>
      <c r="P579" s="864"/>
      <c r="Q579" s="864"/>
      <c r="R579" s="864"/>
      <c r="S579" s="864"/>
      <c r="T579" s="864"/>
      <c r="U579" s="864"/>
      <c r="V579" s="864"/>
      <c r="W579" s="864"/>
      <c r="X579" s="864"/>
      <c r="Y579" s="864"/>
    </row>
    <row r="580" ht="24.75" customHeight="1">
      <c r="A580" s="864"/>
      <c r="B580" s="865"/>
      <c r="C580" s="865"/>
      <c r="D580" s="865"/>
      <c r="E580" s="865"/>
      <c r="F580" s="865"/>
      <c r="G580" s="865"/>
      <c r="H580" s="864"/>
      <c r="I580" s="864"/>
      <c r="J580" s="864"/>
      <c r="K580" s="864"/>
      <c r="L580" s="864"/>
      <c r="M580" s="864"/>
      <c r="N580" s="864"/>
      <c r="O580" s="864"/>
      <c r="P580" s="864"/>
      <c r="Q580" s="864"/>
      <c r="R580" s="864"/>
      <c r="S580" s="864"/>
      <c r="T580" s="864"/>
      <c r="U580" s="864"/>
      <c r="V580" s="864"/>
      <c r="W580" s="864"/>
      <c r="X580" s="864"/>
      <c r="Y580" s="864"/>
    </row>
    <row r="581" ht="24.75" customHeight="1">
      <c r="A581" s="864"/>
      <c r="B581" s="865"/>
      <c r="C581" s="865"/>
      <c r="D581" s="865"/>
      <c r="E581" s="865"/>
      <c r="F581" s="865"/>
      <c r="G581" s="865"/>
      <c r="H581" s="864"/>
      <c r="I581" s="864"/>
      <c r="J581" s="864"/>
      <c r="K581" s="864"/>
      <c r="L581" s="864"/>
      <c r="M581" s="864"/>
      <c r="N581" s="864"/>
      <c r="O581" s="864"/>
      <c r="P581" s="864"/>
      <c r="Q581" s="864"/>
      <c r="R581" s="864"/>
      <c r="S581" s="864"/>
      <c r="T581" s="864"/>
      <c r="U581" s="864"/>
      <c r="V581" s="864"/>
      <c r="W581" s="864"/>
      <c r="X581" s="864"/>
      <c r="Y581" s="864"/>
    </row>
    <row r="582" ht="24.75" customHeight="1">
      <c r="A582" s="864"/>
      <c r="B582" s="865"/>
      <c r="C582" s="865"/>
      <c r="D582" s="865"/>
      <c r="E582" s="865"/>
      <c r="F582" s="865"/>
      <c r="G582" s="865"/>
      <c r="H582" s="864"/>
      <c r="I582" s="864"/>
      <c r="J582" s="864"/>
      <c r="K582" s="864"/>
      <c r="L582" s="864"/>
      <c r="M582" s="864"/>
      <c r="N582" s="864"/>
      <c r="O582" s="864"/>
      <c r="P582" s="864"/>
      <c r="Q582" s="864"/>
      <c r="R582" s="864"/>
      <c r="S582" s="864"/>
      <c r="T582" s="864"/>
      <c r="U582" s="864"/>
      <c r="V582" s="864"/>
      <c r="W582" s="864"/>
      <c r="X582" s="864"/>
      <c r="Y582" s="864"/>
    </row>
    <row r="583" ht="24.75" customHeight="1">
      <c r="A583" s="864"/>
      <c r="B583" s="865"/>
      <c r="C583" s="865"/>
      <c r="D583" s="865"/>
      <c r="E583" s="865"/>
      <c r="F583" s="865"/>
      <c r="G583" s="865"/>
      <c r="H583" s="864"/>
      <c r="I583" s="864"/>
      <c r="J583" s="864"/>
      <c r="K583" s="864"/>
      <c r="L583" s="864"/>
      <c r="M583" s="864"/>
      <c r="N583" s="864"/>
      <c r="O583" s="864"/>
      <c r="P583" s="864"/>
      <c r="Q583" s="864"/>
      <c r="R583" s="864"/>
      <c r="S583" s="864"/>
      <c r="T583" s="864"/>
      <c r="U583" s="864"/>
      <c r="V583" s="864"/>
      <c r="W583" s="864"/>
      <c r="X583" s="864"/>
      <c r="Y583" s="864"/>
    </row>
    <row r="584" ht="24.75" customHeight="1">
      <c r="A584" s="864"/>
      <c r="B584" s="865"/>
      <c r="C584" s="865"/>
      <c r="D584" s="865"/>
      <c r="E584" s="865"/>
      <c r="F584" s="865"/>
      <c r="G584" s="865"/>
      <c r="H584" s="864"/>
      <c r="I584" s="864"/>
      <c r="J584" s="864"/>
      <c r="K584" s="864"/>
      <c r="L584" s="864"/>
      <c r="M584" s="864"/>
      <c r="N584" s="864"/>
      <c r="O584" s="864"/>
      <c r="P584" s="864"/>
      <c r="Q584" s="864"/>
      <c r="R584" s="864"/>
      <c r="S584" s="864"/>
      <c r="T584" s="864"/>
      <c r="U584" s="864"/>
      <c r="V584" s="864"/>
      <c r="W584" s="864"/>
      <c r="X584" s="864"/>
      <c r="Y584" s="864"/>
    </row>
    <row r="585" ht="24.75" customHeight="1">
      <c r="A585" s="864"/>
      <c r="B585" s="865"/>
      <c r="C585" s="865"/>
      <c r="D585" s="865"/>
      <c r="E585" s="865"/>
      <c r="F585" s="865"/>
      <c r="G585" s="865"/>
      <c r="H585" s="864"/>
      <c r="I585" s="864"/>
      <c r="J585" s="864"/>
      <c r="K585" s="864"/>
      <c r="L585" s="864"/>
      <c r="M585" s="864"/>
      <c r="N585" s="864"/>
      <c r="O585" s="864"/>
      <c r="P585" s="864"/>
      <c r="Q585" s="864"/>
      <c r="R585" s="864"/>
      <c r="S585" s="864"/>
      <c r="T585" s="864"/>
      <c r="U585" s="864"/>
      <c r="V585" s="864"/>
      <c r="W585" s="864"/>
      <c r="X585" s="864"/>
      <c r="Y585" s="864"/>
    </row>
    <row r="586" ht="24.75" customHeight="1">
      <c r="A586" s="864"/>
      <c r="B586" s="865"/>
      <c r="C586" s="865"/>
      <c r="D586" s="865"/>
      <c r="E586" s="865"/>
      <c r="F586" s="865"/>
      <c r="G586" s="865"/>
      <c r="H586" s="864"/>
      <c r="I586" s="864"/>
      <c r="J586" s="864"/>
      <c r="K586" s="864"/>
      <c r="L586" s="864"/>
      <c r="M586" s="864"/>
      <c r="N586" s="864"/>
      <c r="O586" s="864"/>
      <c r="P586" s="864"/>
      <c r="Q586" s="864"/>
      <c r="R586" s="864"/>
      <c r="S586" s="864"/>
      <c r="T586" s="864"/>
      <c r="U586" s="864"/>
      <c r="V586" s="864"/>
      <c r="W586" s="864"/>
      <c r="X586" s="864"/>
      <c r="Y586" s="864"/>
    </row>
    <row r="587" ht="24.75" customHeight="1">
      <c r="A587" s="864"/>
      <c r="B587" s="865"/>
      <c r="C587" s="865"/>
      <c r="D587" s="865"/>
      <c r="E587" s="865"/>
      <c r="F587" s="865"/>
      <c r="G587" s="865"/>
      <c r="H587" s="864"/>
      <c r="I587" s="864"/>
      <c r="J587" s="864"/>
      <c r="K587" s="864"/>
      <c r="L587" s="864"/>
      <c r="M587" s="864"/>
      <c r="N587" s="864"/>
      <c r="O587" s="864"/>
      <c r="P587" s="864"/>
      <c r="Q587" s="864"/>
      <c r="R587" s="864"/>
      <c r="S587" s="864"/>
      <c r="T587" s="864"/>
      <c r="U587" s="864"/>
      <c r="V587" s="864"/>
      <c r="W587" s="864"/>
      <c r="X587" s="864"/>
      <c r="Y587" s="864"/>
    </row>
    <row r="588" ht="24.75" customHeight="1">
      <c r="A588" s="864"/>
      <c r="B588" s="865"/>
      <c r="C588" s="865"/>
      <c r="D588" s="865"/>
      <c r="E588" s="865"/>
      <c r="F588" s="865"/>
      <c r="G588" s="865"/>
      <c r="H588" s="864"/>
      <c r="I588" s="864"/>
      <c r="J588" s="864"/>
      <c r="K588" s="864"/>
      <c r="L588" s="864"/>
      <c r="M588" s="864"/>
      <c r="N588" s="864"/>
      <c r="O588" s="864"/>
      <c r="P588" s="864"/>
      <c r="Q588" s="864"/>
      <c r="R588" s="864"/>
      <c r="S588" s="864"/>
      <c r="T588" s="864"/>
      <c r="U588" s="864"/>
      <c r="V588" s="864"/>
      <c r="W588" s="864"/>
      <c r="X588" s="864"/>
      <c r="Y588" s="864"/>
    </row>
    <row r="589" ht="24.75" customHeight="1">
      <c r="A589" s="864"/>
      <c r="B589" s="865"/>
      <c r="C589" s="865"/>
      <c r="D589" s="865"/>
      <c r="E589" s="865"/>
      <c r="F589" s="865"/>
      <c r="G589" s="865"/>
      <c r="H589" s="864"/>
      <c r="I589" s="864"/>
      <c r="J589" s="864"/>
      <c r="K589" s="864"/>
      <c r="L589" s="864"/>
      <c r="M589" s="864"/>
      <c r="N589" s="864"/>
      <c r="O589" s="864"/>
      <c r="P589" s="864"/>
      <c r="Q589" s="864"/>
      <c r="R589" s="864"/>
      <c r="S589" s="864"/>
      <c r="T589" s="864"/>
      <c r="U589" s="864"/>
      <c r="V589" s="864"/>
      <c r="W589" s="864"/>
      <c r="X589" s="864"/>
      <c r="Y589" s="864"/>
    </row>
    <row r="590" ht="24.75" customHeight="1">
      <c r="A590" s="864"/>
      <c r="B590" s="865"/>
      <c r="C590" s="865"/>
      <c r="D590" s="865"/>
      <c r="E590" s="865"/>
      <c r="F590" s="865"/>
      <c r="G590" s="865"/>
      <c r="H590" s="864"/>
      <c r="I590" s="864"/>
      <c r="J590" s="864"/>
      <c r="K590" s="864"/>
      <c r="L590" s="864"/>
      <c r="M590" s="864"/>
      <c r="N590" s="864"/>
      <c r="O590" s="864"/>
      <c r="P590" s="864"/>
      <c r="Q590" s="864"/>
      <c r="R590" s="864"/>
      <c r="S590" s="864"/>
      <c r="T590" s="864"/>
      <c r="U590" s="864"/>
      <c r="V590" s="864"/>
      <c r="W590" s="864"/>
      <c r="X590" s="864"/>
      <c r="Y590" s="864"/>
    </row>
    <row r="591" ht="24.75" customHeight="1">
      <c r="A591" s="864"/>
      <c r="B591" s="865"/>
      <c r="C591" s="865"/>
      <c r="D591" s="865"/>
      <c r="E591" s="865"/>
      <c r="F591" s="865"/>
      <c r="G591" s="865"/>
      <c r="H591" s="864"/>
      <c r="I591" s="864"/>
      <c r="J591" s="864"/>
      <c r="K591" s="864"/>
      <c r="L591" s="864"/>
      <c r="M591" s="864"/>
      <c r="N591" s="864"/>
      <c r="O591" s="864"/>
      <c r="P591" s="864"/>
      <c r="Q591" s="864"/>
      <c r="R591" s="864"/>
      <c r="S591" s="864"/>
      <c r="T591" s="864"/>
      <c r="U591" s="864"/>
      <c r="V591" s="864"/>
      <c r="W591" s="864"/>
      <c r="X591" s="864"/>
      <c r="Y591" s="864"/>
    </row>
    <row r="592" ht="24.75" customHeight="1">
      <c r="A592" s="864"/>
      <c r="B592" s="865"/>
      <c r="C592" s="865"/>
      <c r="D592" s="865"/>
      <c r="E592" s="865"/>
      <c r="F592" s="865"/>
      <c r="G592" s="865"/>
      <c r="H592" s="864"/>
      <c r="I592" s="864"/>
      <c r="J592" s="864"/>
      <c r="K592" s="864"/>
      <c r="L592" s="864"/>
      <c r="M592" s="864"/>
      <c r="N592" s="864"/>
      <c r="O592" s="864"/>
      <c r="P592" s="864"/>
      <c r="Q592" s="864"/>
      <c r="R592" s="864"/>
      <c r="S592" s="864"/>
      <c r="T592" s="864"/>
      <c r="U592" s="864"/>
      <c r="V592" s="864"/>
      <c r="W592" s="864"/>
      <c r="X592" s="864"/>
      <c r="Y592" s="864"/>
    </row>
    <row r="593" ht="24.75" customHeight="1">
      <c r="A593" s="864"/>
      <c r="B593" s="865"/>
      <c r="C593" s="865"/>
      <c r="D593" s="865"/>
      <c r="E593" s="865"/>
      <c r="F593" s="865"/>
      <c r="G593" s="865"/>
      <c r="H593" s="864"/>
      <c r="I593" s="864"/>
      <c r="J593" s="864"/>
      <c r="K593" s="864"/>
      <c r="L593" s="864"/>
      <c r="M593" s="864"/>
      <c r="N593" s="864"/>
      <c r="O593" s="864"/>
      <c r="P593" s="864"/>
      <c r="Q593" s="864"/>
      <c r="R593" s="864"/>
      <c r="S593" s="864"/>
      <c r="T593" s="864"/>
      <c r="U593" s="864"/>
      <c r="V593" s="864"/>
      <c r="W593" s="864"/>
      <c r="X593" s="864"/>
      <c r="Y593" s="864"/>
    </row>
    <row r="594" ht="24.75" customHeight="1">
      <c r="A594" s="864"/>
      <c r="B594" s="865"/>
      <c r="C594" s="865"/>
      <c r="D594" s="865"/>
      <c r="E594" s="865"/>
      <c r="F594" s="865"/>
      <c r="G594" s="865"/>
      <c r="H594" s="864"/>
      <c r="I594" s="864"/>
      <c r="J594" s="864"/>
      <c r="K594" s="864"/>
      <c r="L594" s="864"/>
      <c r="M594" s="864"/>
      <c r="N594" s="864"/>
      <c r="O594" s="864"/>
      <c r="P594" s="864"/>
      <c r="Q594" s="864"/>
      <c r="R594" s="864"/>
      <c r="S594" s="864"/>
      <c r="T594" s="864"/>
      <c r="U594" s="864"/>
      <c r="V594" s="864"/>
      <c r="W594" s="864"/>
      <c r="X594" s="864"/>
      <c r="Y594" s="864"/>
    </row>
    <row r="595" ht="24.75" customHeight="1">
      <c r="A595" s="864"/>
      <c r="B595" s="865"/>
      <c r="C595" s="865"/>
      <c r="D595" s="865"/>
      <c r="E595" s="865"/>
      <c r="F595" s="865"/>
      <c r="G595" s="865"/>
      <c r="H595" s="864"/>
      <c r="I595" s="864"/>
      <c r="J595" s="864"/>
      <c r="K595" s="864"/>
      <c r="L595" s="864"/>
      <c r="M595" s="864"/>
      <c r="N595" s="864"/>
      <c r="O595" s="864"/>
      <c r="P595" s="864"/>
      <c r="Q595" s="864"/>
      <c r="R595" s="864"/>
      <c r="S595" s="864"/>
      <c r="T595" s="864"/>
      <c r="U595" s="864"/>
      <c r="V595" s="864"/>
      <c r="W595" s="864"/>
      <c r="X595" s="864"/>
      <c r="Y595" s="864"/>
    </row>
    <row r="596" ht="24.75" customHeight="1">
      <c r="A596" s="864"/>
      <c r="B596" s="865"/>
      <c r="C596" s="865"/>
      <c r="D596" s="865"/>
      <c r="E596" s="865"/>
      <c r="F596" s="865"/>
      <c r="G596" s="865"/>
      <c r="H596" s="864"/>
      <c r="I596" s="864"/>
      <c r="J596" s="864"/>
      <c r="K596" s="864"/>
      <c r="L596" s="864"/>
      <c r="M596" s="864"/>
      <c r="N596" s="864"/>
      <c r="O596" s="864"/>
      <c r="P596" s="864"/>
      <c r="Q596" s="864"/>
      <c r="R596" s="864"/>
      <c r="S596" s="864"/>
      <c r="T596" s="864"/>
      <c r="U596" s="864"/>
      <c r="V596" s="864"/>
      <c r="W596" s="864"/>
      <c r="X596" s="864"/>
      <c r="Y596" s="864"/>
    </row>
    <row r="597" ht="24.75" customHeight="1">
      <c r="A597" s="864"/>
      <c r="B597" s="865"/>
      <c r="C597" s="865"/>
      <c r="D597" s="865"/>
      <c r="E597" s="865"/>
      <c r="F597" s="865"/>
      <c r="G597" s="865"/>
      <c r="H597" s="864"/>
      <c r="I597" s="864"/>
      <c r="J597" s="864"/>
      <c r="K597" s="864"/>
      <c r="L597" s="864"/>
      <c r="M597" s="864"/>
      <c r="N597" s="864"/>
      <c r="O597" s="864"/>
      <c r="P597" s="864"/>
      <c r="Q597" s="864"/>
      <c r="R597" s="864"/>
      <c r="S597" s="864"/>
      <c r="T597" s="864"/>
      <c r="U597" s="864"/>
      <c r="V597" s="864"/>
      <c r="W597" s="864"/>
      <c r="X597" s="864"/>
      <c r="Y597" s="864"/>
    </row>
    <row r="598" ht="24.75" customHeight="1">
      <c r="A598" s="864"/>
      <c r="B598" s="865"/>
      <c r="C598" s="865"/>
      <c r="D598" s="865"/>
      <c r="E598" s="865"/>
      <c r="F598" s="865"/>
      <c r="G598" s="865"/>
      <c r="H598" s="864"/>
      <c r="I598" s="864"/>
      <c r="J598" s="864"/>
      <c r="K598" s="864"/>
      <c r="L598" s="864"/>
      <c r="M598" s="864"/>
      <c r="N598" s="864"/>
      <c r="O598" s="864"/>
      <c r="P598" s="864"/>
      <c r="Q598" s="864"/>
      <c r="R598" s="864"/>
      <c r="S598" s="864"/>
      <c r="T598" s="864"/>
      <c r="U598" s="864"/>
      <c r="V598" s="864"/>
      <c r="W598" s="864"/>
      <c r="X598" s="864"/>
      <c r="Y598" s="864"/>
    </row>
    <row r="599" ht="24.75" customHeight="1">
      <c r="A599" s="864"/>
      <c r="B599" s="865"/>
      <c r="C599" s="865"/>
      <c r="D599" s="865"/>
      <c r="E599" s="865"/>
      <c r="F599" s="865"/>
      <c r="G599" s="865"/>
      <c r="H599" s="864"/>
      <c r="I599" s="864"/>
      <c r="J599" s="864"/>
      <c r="K599" s="864"/>
      <c r="L599" s="864"/>
      <c r="M599" s="864"/>
      <c r="N599" s="864"/>
      <c r="O599" s="864"/>
      <c r="P599" s="864"/>
      <c r="Q599" s="864"/>
      <c r="R599" s="864"/>
      <c r="S599" s="864"/>
      <c r="T599" s="864"/>
      <c r="U599" s="864"/>
      <c r="V599" s="864"/>
      <c r="W599" s="864"/>
      <c r="X599" s="864"/>
      <c r="Y599" s="864"/>
    </row>
    <row r="600" ht="24.75" customHeight="1">
      <c r="A600" s="864"/>
      <c r="B600" s="865"/>
      <c r="C600" s="865"/>
      <c r="D600" s="865"/>
      <c r="E600" s="865"/>
      <c r="F600" s="865"/>
      <c r="G600" s="865"/>
      <c r="H600" s="864"/>
      <c r="I600" s="864"/>
      <c r="J600" s="864"/>
      <c r="K600" s="864"/>
      <c r="L600" s="864"/>
      <c r="M600" s="864"/>
      <c r="N600" s="864"/>
      <c r="O600" s="864"/>
      <c r="P600" s="864"/>
      <c r="Q600" s="864"/>
      <c r="R600" s="864"/>
      <c r="S600" s="864"/>
      <c r="T600" s="864"/>
      <c r="U600" s="864"/>
      <c r="V600" s="864"/>
      <c r="W600" s="864"/>
      <c r="X600" s="864"/>
      <c r="Y600" s="864"/>
    </row>
    <row r="601" ht="24.75" customHeight="1">
      <c r="A601" s="864"/>
      <c r="B601" s="865"/>
      <c r="C601" s="865"/>
      <c r="D601" s="865"/>
      <c r="E601" s="865"/>
      <c r="F601" s="865"/>
      <c r="G601" s="865"/>
      <c r="H601" s="864"/>
      <c r="I601" s="864"/>
      <c r="J601" s="864"/>
      <c r="K601" s="864"/>
      <c r="L601" s="864"/>
      <c r="M601" s="864"/>
      <c r="N601" s="864"/>
      <c r="O601" s="864"/>
      <c r="P601" s="864"/>
      <c r="Q601" s="864"/>
      <c r="R601" s="864"/>
      <c r="S601" s="864"/>
      <c r="T601" s="864"/>
      <c r="U601" s="864"/>
      <c r="V601" s="864"/>
      <c r="W601" s="864"/>
      <c r="X601" s="864"/>
      <c r="Y601" s="864"/>
    </row>
    <row r="602" ht="24.75" customHeight="1">
      <c r="A602" s="864"/>
      <c r="B602" s="865"/>
      <c r="C602" s="865"/>
      <c r="D602" s="865"/>
      <c r="E602" s="865"/>
      <c r="F602" s="865"/>
      <c r="G602" s="865"/>
      <c r="H602" s="864"/>
      <c r="I602" s="864"/>
      <c r="J602" s="864"/>
      <c r="K602" s="864"/>
      <c r="L602" s="864"/>
      <c r="M602" s="864"/>
      <c r="N602" s="864"/>
      <c r="O602" s="864"/>
      <c r="P602" s="864"/>
      <c r="Q602" s="864"/>
      <c r="R602" s="864"/>
      <c r="S602" s="864"/>
      <c r="T602" s="864"/>
      <c r="U602" s="864"/>
      <c r="V602" s="864"/>
      <c r="W602" s="864"/>
      <c r="X602" s="864"/>
      <c r="Y602" s="864"/>
    </row>
    <row r="603" ht="24.75" customHeight="1">
      <c r="A603" s="864"/>
      <c r="B603" s="865"/>
      <c r="C603" s="865"/>
      <c r="D603" s="865"/>
      <c r="E603" s="865"/>
      <c r="F603" s="865"/>
      <c r="G603" s="865"/>
      <c r="H603" s="864"/>
      <c r="I603" s="864"/>
      <c r="J603" s="864"/>
      <c r="K603" s="864"/>
      <c r="L603" s="864"/>
      <c r="M603" s="864"/>
      <c r="N603" s="864"/>
      <c r="O603" s="864"/>
      <c r="P603" s="864"/>
      <c r="Q603" s="864"/>
      <c r="R603" s="864"/>
      <c r="S603" s="864"/>
      <c r="T603" s="864"/>
      <c r="U603" s="864"/>
      <c r="V603" s="864"/>
      <c r="W603" s="864"/>
      <c r="X603" s="864"/>
      <c r="Y603" s="864"/>
    </row>
    <row r="604" ht="24.75" customHeight="1">
      <c r="A604" s="864"/>
      <c r="B604" s="865"/>
      <c r="C604" s="865"/>
      <c r="D604" s="865"/>
      <c r="E604" s="865"/>
      <c r="F604" s="865"/>
      <c r="G604" s="865"/>
      <c r="H604" s="864"/>
      <c r="I604" s="864"/>
      <c r="J604" s="864"/>
      <c r="K604" s="864"/>
      <c r="L604" s="864"/>
      <c r="M604" s="864"/>
      <c r="N604" s="864"/>
      <c r="O604" s="864"/>
      <c r="P604" s="864"/>
      <c r="Q604" s="864"/>
      <c r="R604" s="864"/>
      <c r="S604" s="864"/>
      <c r="T604" s="864"/>
      <c r="U604" s="864"/>
      <c r="V604" s="864"/>
      <c r="W604" s="864"/>
      <c r="X604" s="864"/>
      <c r="Y604" s="864"/>
    </row>
    <row r="605" ht="24.75" customHeight="1">
      <c r="A605" s="864"/>
      <c r="B605" s="865"/>
      <c r="C605" s="865"/>
      <c r="D605" s="865"/>
      <c r="E605" s="865"/>
      <c r="F605" s="865"/>
      <c r="G605" s="865"/>
      <c r="H605" s="864"/>
      <c r="I605" s="864"/>
      <c r="J605" s="864"/>
      <c r="K605" s="864"/>
      <c r="L605" s="864"/>
      <c r="M605" s="864"/>
      <c r="N605" s="864"/>
      <c r="O605" s="864"/>
      <c r="P605" s="864"/>
      <c r="Q605" s="864"/>
      <c r="R605" s="864"/>
      <c r="S605" s="864"/>
      <c r="T605" s="864"/>
      <c r="U605" s="864"/>
      <c r="V605" s="864"/>
      <c r="W605" s="864"/>
      <c r="X605" s="864"/>
      <c r="Y605" s="864"/>
    </row>
    <row r="606" ht="24.75" customHeight="1">
      <c r="A606" s="864"/>
      <c r="B606" s="865"/>
      <c r="C606" s="865"/>
      <c r="D606" s="865"/>
      <c r="E606" s="865"/>
      <c r="F606" s="865"/>
      <c r="G606" s="865"/>
      <c r="H606" s="864"/>
      <c r="I606" s="864"/>
      <c r="J606" s="864"/>
      <c r="K606" s="864"/>
      <c r="L606" s="864"/>
      <c r="M606" s="864"/>
      <c r="N606" s="864"/>
      <c r="O606" s="864"/>
      <c r="P606" s="864"/>
      <c r="Q606" s="864"/>
      <c r="R606" s="864"/>
      <c r="S606" s="864"/>
      <c r="T606" s="864"/>
      <c r="U606" s="864"/>
      <c r="V606" s="864"/>
      <c r="W606" s="864"/>
      <c r="X606" s="864"/>
      <c r="Y606" s="864"/>
    </row>
    <row r="607" ht="24.75" customHeight="1">
      <c r="A607" s="864"/>
      <c r="B607" s="865"/>
      <c r="C607" s="865"/>
      <c r="D607" s="865"/>
      <c r="E607" s="865"/>
      <c r="F607" s="865"/>
      <c r="G607" s="865"/>
      <c r="H607" s="864"/>
      <c r="I607" s="864"/>
      <c r="J607" s="864"/>
      <c r="K607" s="864"/>
      <c r="L607" s="864"/>
      <c r="M607" s="864"/>
      <c r="N607" s="864"/>
      <c r="O607" s="864"/>
      <c r="P607" s="864"/>
      <c r="Q607" s="864"/>
      <c r="R607" s="864"/>
      <c r="S607" s="864"/>
      <c r="T607" s="864"/>
      <c r="U607" s="864"/>
      <c r="V607" s="864"/>
      <c r="W607" s="864"/>
      <c r="X607" s="864"/>
      <c r="Y607" s="864"/>
    </row>
    <row r="608" ht="24.75" customHeight="1">
      <c r="A608" s="864"/>
      <c r="B608" s="865"/>
      <c r="C608" s="865"/>
      <c r="D608" s="865"/>
      <c r="E608" s="865"/>
      <c r="F608" s="865"/>
      <c r="G608" s="865"/>
      <c r="H608" s="864"/>
      <c r="I608" s="864"/>
      <c r="J608" s="864"/>
      <c r="K608" s="864"/>
      <c r="L608" s="864"/>
      <c r="M608" s="864"/>
      <c r="N608" s="864"/>
      <c r="O608" s="864"/>
      <c r="P608" s="864"/>
      <c r="Q608" s="864"/>
      <c r="R608" s="864"/>
      <c r="S608" s="864"/>
      <c r="T608" s="864"/>
      <c r="U608" s="864"/>
      <c r="V608" s="864"/>
      <c r="W608" s="864"/>
      <c r="X608" s="864"/>
      <c r="Y608" s="864"/>
    </row>
    <row r="609" ht="24.75" customHeight="1">
      <c r="A609" s="864"/>
      <c r="B609" s="865"/>
      <c r="C609" s="865"/>
      <c r="D609" s="865"/>
      <c r="E609" s="865"/>
      <c r="F609" s="865"/>
      <c r="G609" s="865"/>
      <c r="H609" s="864"/>
      <c r="I609" s="864"/>
      <c r="J609" s="864"/>
      <c r="K609" s="864"/>
      <c r="L609" s="864"/>
      <c r="M609" s="864"/>
      <c r="N609" s="864"/>
      <c r="O609" s="864"/>
      <c r="P609" s="864"/>
      <c r="Q609" s="864"/>
      <c r="R609" s="864"/>
      <c r="S609" s="864"/>
      <c r="T609" s="864"/>
      <c r="U609" s="864"/>
      <c r="V609" s="864"/>
      <c r="W609" s="864"/>
      <c r="X609" s="864"/>
      <c r="Y609" s="864"/>
    </row>
    <row r="610" ht="24.75" customHeight="1">
      <c r="A610" s="864"/>
      <c r="B610" s="865"/>
      <c r="C610" s="865"/>
      <c r="D610" s="865"/>
      <c r="E610" s="865"/>
      <c r="F610" s="865"/>
      <c r="G610" s="865"/>
      <c r="H610" s="864"/>
      <c r="I610" s="864"/>
      <c r="J610" s="864"/>
      <c r="K610" s="864"/>
      <c r="L610" s="864"/>
      <c r="M610" s="864"/>
      <c r="N610" s="864"/>
      <c r="O610" s="864"/>
      <c r="P610" s="864"/>
      <c r="Q610" s="864"/>
      <c r="R610" s="864"/>
      <c r="S610" s="864"/>
      <c r="T610" s="864"/>
      <c r="U610" s="864"/>
      <c r="V610" s="864"/>
      <c r="W610" s="864"/>
      <c r="X610" s="864"/>
      <c r="Y610" s="864"/>
    </row>
    <row r="611" ht="24.75" customHeight="1">
      <c r="A611" s="864"/>
      <c r="B611" s="865"/>
      <c r="C611" s="865"/>
      <c r="D611" s="865"/>
      <c r="E611" s="865"/>
      <c r="F611" s="865"/>
      <c r="G611" s="865"/>
      <c r="H611" s="864"/>
      <c r="I611" s="864"/>
      <c r="J611" s="864"/>
      <c r="K611" s="864"/>
      <c r="L611" s="864"/>
      <c r="M611" s="864"/>
      <c r="N611" s="864"/>
      <c r="O611" s="864"/>
      <c r="P611" s="864"/>
      <c r="Q611" s="864"/>
      <c r="R611" s="864"/>
      <c r="S611" s="864"/>
      <c r="T611" s="864"/>
      <c r="U611" s="864"/>
      <c r="V611" s="864"/>
      <c r="W611" s="864"/>
      <c r="X611" s="864"/>
      <c r="Y611" s="864"/>
    </row>
    <row r="612" ht="24.75" customHeight="1">
      <c r="A612" s="864"/>
      <c r="B612" s="865"/>
      <c r="C612" s="865"/>
      <c r="D612" s="865"/>
      <c r="E612" s="865"/>
      <c r="F612" s="865"/>
      <c r="G612" s="865"/>
      <c r="H612" s="864"/>
      <c r="I612" s="864"/>
      <c r="J612" s="864"/>
      <c r="K612" s="864"/>
      <c r="L612" s="864"/>
      <c r="M612" s="864"/>
      <c r="N612" s="864"/>
      <c r="O612" s="864"/>
      <c r="P612" s="864"/>
      <c r="Q612" s="864"/>
      <c r="R612" s="864"/>
      <c r="S612" s="864"/>
      <c r="T612" s="864"/>
      <c r="U612" s="864"/>
      <c r="V612" s="864"/>
      <c r="W612" s="864"/>
      <c r="X612" s="864"/>
      <c r="Y612" s="864"/>
    </row>
    <row r="613" ht="24.75" customHeight="1">
      <c r="A613" s="864"/>
      <c r="B613" s="865"/>
      <c r="C613" s="865"/>
      <c r="D613" s="865"/>
      <c r="E613" s="865"/>
      <c r="F613" s="865"/>
      <c r="G613" s="865"/>
      <c r="H613" s="864"/>
      <c r="I613" s="864"/>
      <c r="J613" s="864"/>
      <c r="K613" s="864"/>
      <c r="L613" s="864"/>
      <c r="M613" s="864"/>
      <c r="N613" s="864"/>
      <c r="O613" s="864"/>
      <c r="P613" s="864"/>
      <c r="Q613" s="864"/>
      <c r="R613" s="864"/>
      <c r="S613" s="864"/>
      <c r="T613" s="864"/>
      <c r="U613" s="864"/>
      <c r="V613" s="864"/>
      <c r="W613" s="864"/>
      <c r="X613" s="864"/>
      <c r="Y613" s="864"/>
    </row>
    <row r="614" ht="24.75" customHeight="1">
      <c r="A614" s="864"/>
      <c r="B614" s="865"/>
      <c r="C614" s="865"/>
      <c r="D614" s="865"/>
      <c r="E614" s="865"/>
      <c r="F614" s="865"/>
      <c r="G614" s="865"/>
      <c r="H614" s="864"/>
      <c r="I614" s="864"/>
      <c r="J614" s="864"/>
      <c r="K614" s="864"/>
      <c r="L614" s="864"/>
      <c r="M614" s="864"/>
      <c r="N614" s="864"/>
      <c r="O614" s="864"/>
      <c r="P614" s="864"/>
      <c r="Q614" s="864"/>
      <c r="R614" s="864"/>
      <c r="S614" s="864"/>
      <c r="T614" s="864"/>
      <c r="U614" s="864"/>
      <c r="V614" s="864"/>
      <c r="W614" s="864"/>
      <c r="X614" s="864"/>
      <c r="Y614" s="864"/>
    </row>
    <row r="615" ht="24.75" customHeight="1">
      <c r="A615" s="864"/>
      <c r="B615" s="865"/>
      <c r="C615" s="865"/>
      <c r="D615" s="865"/>
      <c r="E615" s="865"/>
      <c r="F615" s="865"/>
      <c r="G615" s="865"/>
      <c r="H615" s="864"/>
      <c r="I615" s="864"/>
      <c r="J615" s="864"/>
      <c r="K615" s="864"/>
      <c r="L615" s="864"/>
      <c r="M615" s="864"/>
      <c r="N615" s="864"/>
      <c r="O615" s="864"/>
      <c r="P615" s="864"/>
      <c r="Q615" s="864"/>
      <c r="R615" s="864"/>
      <c r="S615" s="864"/>
      <c r="T615" s="864"/>
      <c r="U615" s="864"/>
      <c r="V615" s="864"/>
      <c r="W615" s="864"/>
      <c r="X615" s="864"/>
      <c r="Y615" s="864"/>
    </row>
    <row r="616" ht="24.75" customHeight="1">
      <c r="A616" s="864"/>
      <c r="B616" s="865"/>
      <c r="C616" s="865"/>
      <c r="D616" s="865"/>
      <c r="E616" s="865"/>
      <c r="F616" s="865"/>
      <c r="G616" s="865"/>
      <c r="H616" s="864"/>
      <c r="I616" s="864"/>
      <c r="J616" s="864"/>
      <c r="K616" s="864"/>
      <c r="L616" s="864"/>
      <c r="M616" s="864"/>
      <c r="N616" s="864"/>
      <c r="O616" s="864"/>
      <c r="P616" s="864"/>
      <c r="Q616" s="864"/>
      <c r="R616" s="864"/>
      <c r="S616" s="864"/>
      <c r="T616" s="864"/>
      <c r="U616" s="864"/>
      <c r="V616" s="864"/>
      <c r="W616" s="864"/>
      <c r="X616" s="864"/>
      <c r="Y616" s="864"/>
    </row>
    <row r="617" ht="24.75" customHeight="1">
      <c r="A617" s="864"/>
      <c r="B617" s="865"/>
      <c r="C617" s="865"/>
      <c r="D617" s="865"/>
      <c r="E617" s="865"/>
      <c r="F617" s="865"/>
      <c r="G617" s="865"/>
      <c r="H617" s="864"/>
      <c r="I617" s="864"/>
      <c r="J617" s="864"/>
      <c r="K617" s="864"/>
      <c r="L617" s="864"/>
      <c r="M617" s="864"/>
      <c r="N617" s="864"/>
      <c r="O617" s="864"/>
      <c r="P617" s="864"/>
      <c r="Q617" s="864"/>
      <c r="R617" s="864"/>
      <c r="S617" s="864"/>
      <c r="T617" s="864"/>
      <c r="U617" s="864"/>
      <c r="V617" s="864"/>
      <c r="W617" s="864"/>
      <c r="X617" s="864"/>
      <c r="Y617" s="864"/>
    </row>
    <row r="618" ht="24.75" customHeight="1">
      <c r="A618" s="864"/>
      <c r="B618" s="865"/>
      <c r="C618" s="865"/>
      <c r="D618" s="865"/>
      <c r="E618" s="865"/>
      <c r="F618" s="865"/>
      <c r="G618" s="865"/>
      <c r="H618" s="864"/>
      <c r="I618" s="864"/>
      <c r="J618" s="864"/>
      <c r="K618" s="864"/>
      <c r="L618" s="864"/>
      <c r="M618" s="864"/>
      <c r="N618" s="864"/>
      <c r="O618" s="864"/>
      <c r="P618" s="864"/>
      <c r="Q618" s="864"/>
      <c r="R618" s="864"/>
      <c r="S618" s="864"/>
      <c r="T618" s="864"/>
      <c r="U618" s="864"/>
      <c r="V618" s="864"/>
      <c r="W618" s="864"/>
      <c r="X618" s="864"/>
      <c r="Y618" s="864"/>
    </row>
    <row r="619" ht="24.75" customHeight="1">
      <c r="A619" s="864"/>
      <c r="B619" s="865"/>
      <c r="C619" s="865"/>
      <c r="D619" s="865"/>
      <c r="E619" s="865"/>
      <c r="F619" s="865"/>
      <c r="G619" s="865"/>
      <c r="H619" s="864"/>
      <c r="I619" s="864"/>
      <c r="J619" s="864"/>
      <c r="K619" s="864"/>
      <c r="L619" s="864"/>
      <c r="M619" s="864"/>
      <c r="N619" s="864"/>
      <c r="O619" s="864"/>
      <c r="P619" s="864"/>
      <c r="Q619" s="864"/>
      <c r="R619" s="864"/>
      <c r="S619" s="864"/>
      <c r="T619" s="864"/>
      <c r="U619" s="864"/>
      <c r="V619" s="864"/>
      <c r="W619" s="864"/>
      <c r="X619" s="864"/>
      <c r="Y619" s="864"/>
    </row>
    <row r="620" ht="24.75" customHeight="1">
      <c r="A620" s="864"/>
      <c r="B620" s="865"/>
      <c r="C620" s="865"/>
      <c r="D620" s="865"/>
      <c r="E620" s="865"/>
      <c r="F620" s="865"/>
      <c r="G620" s="865"/>
      <c r="H620" s="864"/>
      <c r="I620" s="864"/>
      <c r="J620" s="864"/>
      <c r="K620" s="864"/>
      <c r="L620" s="864"/>
      <c r="M620" s="864"/>
      <c r="N620" s="864"/>
      <c r="O620" s="864"/>
      <c r="P620" s="864"/>
      <c r="Q620" s="864"/>
      <c r="R620" s="864"/>
      <c r="S620" s="864"/>
      <c r="T620" s="864"/>
      <c r="U620" s="864"/>
      <c r="V620" s="864"/>
      <c r="W620" s="864"/>
      <c r="X620" s="864"/>
      <c r="Y620" s="864"/>
    </row>
    <row r="621" ht="24.75" customHeight="1">
      <c r="A621" s="864"/>
      <c r="B621" s="865"/>
      <c r="C621" s="865"/>
      <c r="D621" s="865"/>
      <c r="E621" s="865"/>
      <c r="F621" s="865"/>
      <c r="G621" s="865"/>
      <c r="H621" s="864"/>
      <c r="I621" s="864"/>
      <c r="J621" s="864"/>
      <c r="K621" s="864"/>
      <c r="L621" s="864"/>
      <c r="M621" s="864"/>
      <c r="N621" s="864"/>
      <c r="O621" s="864"/>
      <c r="P621" s="864"/>
      <c r="Q621" s="864"/>
      <c r="R621" s="864"/>
      <c r="S621" s="864"/>
      <c r="T621" s="864"/>
      <c r="U621" s="864"/>
      <c r="V621" s="864"/>
      <c r="W621" s="864"/>
      <c r="X621" s="864"/>
      <c r="Y621" s="864"/>
    </row>
    <row r="622" ht="24.75" customHeight="1">
      <c r="A622" s="864"/>
      <c r="B622" s="865"/>
      <c r="C622" s="865"/>
      <c r="D622" s="865"/>
      <c r="E622" s="865"/>
      <c r="F622" s="865"/>
      <c r="G622" s="865"/>
      <c r="H622" s="864"/>
      <c r="I622" s="864"/>
      <c r="J622" s="864"/>
      <c r="K622" s="864"/>
      <c r="L622" s="864"/>
      <c r="M622" s="864"/>
      <c r="N622" s="864"/>
      <c r="O622" s="864"/>
      <c r="P622" s="864"/>
      <c r="Q622" s="864"/>
      <c r="R622" s="864"/>
      <c r="S622" s="864"/>
      <c r="T622" s="864"/>
      <c r="U622" s="864"/>
      <c r="V622" s="864"/>
      <c r="W622" s="864"/>
      <c r="X622" s="864"/>
      <c r="Y622" s="864"/>
    </row>
    <row r="623" ht="24.75" customHeight="1">
      <c r="A623" s="864"/>
      <c r="B623" s="865"/>
      <c r="C623" s="865"/>
      <c r="D623" s="865"/>
      <c r="E623" s="865"/>
      <c r="F623" s="865"/>
      <c r="G623" s="865"/>
      <c r="H623" s="864"/>
      <c r="I623" s="864"/>
      <c r="J623" s="864"/>
      <c r="K623" s="864"/>
      <c r="L623" s="864"/>
      <c r="M623" s="864"/>
      <c r="N623" s="864"/>
      <c r="O623" s="864"/>
      <c r="P623" s="864"/>
      <c r="Q623" s="864"/>
      <c r="R623" s="864"/>
      <c r="S623" s="864"/>
      <c r="T623" s="864"/>
      <c r="U623" s="864"/>
      <c r="V623" s="864"/>
      <c r="W623" s="864"/>
      <c r="X623" s="864"/>
      <c r="Y623" s="864"/>
    </row>
    <row r="624" ht="24.75" customHeight="1">
      <c r="A624" s="864"/>
      <c r="B624" s="865"/>
      <c r="C624" s="865"/>
      <c r="D624" s="865"/>
      <c r="E624" s="865"/>
      <c r="F624" s="865"/>
      <c r="G624" s="865"/>
      <c r="H624" s="864"/>
      <c r="I624" s="864"/>
      <c r="J624" s="864"/>
      <c r="K624" s="864"/>
      <c r="L624" s="864"/>
      <c r="M624" s="864"/>
      <c r="N624" s="864"/>
      <c r="O624" s="864"/>
      <c r="P624" s="864"/>
      <c r="Q624" s="864"/>
      <c r="R624" s="864"/>
      <c r="S624" s="864"/>
      <c r="T624" s="864"/>
      <c r="U624" s="864"/>
      <c r="V624" s="864"/>
      <c r="W624" s="864"/>
      <c r="X624" s="864"/>
      <c r="Y624" s="864"/>
    </row>
    <row r="625" ht="24.75" customHeight="1">
      <c r="A625" s="864"/>
      <c r="B625" s="865"/>
      <c r="C625" s="865"/>
      <c r="D625" s="865"/>
      <c r="E625" s="865"/>
      <c r="F625" s="865"/>
      <c r="G625" s="865"/>
      <c r="H625" s="864"/>
      <c r="I625" s="864"/>
      <c r="J625" s="864"/>
      <c r="K625" s="864"/>
      <c r="L625" s="864"/>
      <c r="M625" s="864"/>
      <c r="N625" s="864"/>
      <c r="O625" s="864"/>
      <c r="P625" s="864"/>
      <c r="Q625" s="864"/>
      <c r="R625" s="864"/>
      <c r="S625" s="864"/>
      <c r="T625" s="864"/>
      <c r="U625" s="864"/>
      <c r="V625" s="864"/>
      <c r="W625" s="864"/>
      <c r="X625" s="864"/>
      <c r="Y625" s="864"/>
    </row>
    <row r="626" ht="24.75" customHeight="1">
      <c r="A626" s="864"/>
      <c r="B626" s="865"/>
      <c r="C626" s="865"/>
      <c r="D626" s="865"/>
      <c r="E626" s="865"/>
      <c r="F626" s="865"/>
      <c r="G626" s="865"/>
      <c r="H626" s="864"/>
      <c r="I626" s="864"/>
      <c r="J626" s="864"/>
      <c r="K626" s="864"/>
      <c r="L626" s="864"/>
      <c r="M626" s="864"/>
      <c r="N626" s="864"/>
      <c r="O626" s="864"/>
      <c r="P626" s="864"/>
      <c r="Q626" s="864"/>
      <c r="R626" s="864"/>
      <c r="S626" s="864"/>
      <c r="T626" s="864"/>
      <c r="U626" s="864"/>
      <c r="V626" s="864"/>
      <c r="W626" s="864"/>
      <c r="X626" s="864"/>
      <c r="Y626" s="864"/>
    </row>
    <row r="627" ht="24.75" customHeight="1">
      <c r="A627" s="864"/>
      <c r="B627" s="865"/>
      <c r="C627" s="865"/>
      <c r="D627" s="865"/>
      <c r="E627" s="865"/>
      <c r="F627" s="865"/>
      <c r="G627" s="865"/>
      <c r="H627" s="864"/>
      <c r="I627" s="864"/>
      <c r="J627" s="864"/>
      <c r="K627" s="864"/>
      <c r="L627" s="864"/>
      <c r="M627" s="864"/>
      <c r="N627" s="864"/>
      <c r="O627" s="864"/>
      <c r="P627" s="864"/>
      <c r="Q627" s="864"/>
      <c r="R627" s="864"/>
      <c r="S627" s="864"/>
      <c r="T627" s="864"/>
      <c r="U627" s="864"/>
      <c r="V627" s="864"/>
      <c r="W627" s="864"/>
      <c r="X627" s="864"/>
      <c r="Y627" s="864"/>
    </row>
    <row r="628" ht="24.75" customHeight="1">
      <c r="A628" s="864"/>
      <c r="B628" s="865"/>
      <c r="C628" s="865"/>
      <c r="D628" s="865"/>
      <c r="E628" s="865"/>
      <c r="F628" s="865"/>
      <c r="G628" s="865"/>
      <c r="H628" s="864"/>
      <c r="I628" s="864"/>
      <c r="J628" s="864"/>
      <c r="K628" s="864"/>
      <c r="L628" s="864"/>
      <c r="M628" s="864"/>
      <c r="N628" s="864"/>
      <c r="O628" s="864"/>
      <c r="P628" s="864"/>
      <c r="Q628" s="864"/>
      <c r="R628" s="864"/>
      <c r="S628" s="864"/>
      <c r="T628" s="864"/>
      <c r="U628" s="864"/>
      <c r="V628" s="864"/>
      <c r="W628" s="864"/>
      <c r="X628" s="864"/>
      <c r="Y628" s="864"/>
    </row>
    <row r="629" ht="24.75" customHeight="1">
      <c r="A629" s="864"/>
      <c r="B629" s="865"/>
      <c r="C629" s="865"/>
      <c r="D629" s="865"/>
      <c r="E629" s="865"/>
      <c r="F629" s="865"/>
      <c r="G629" s="865"/>
      <c r="H629" s="864"/>
      <c r="I629" s="864"/>
      <c r="J629" s="864"/>
      <c r="K629" s="864"/>
      <c r="L629" s="864"/>
      <c r="M629" s="864"/>
      <c r="N629" s="864"/>
      <c r="O629" s="864"/>
      <c r="P629" s="864"/>
      <c r="Q629" s="864"/>
      <c r="R629" s="864"/>
      <c r="S629" s="864"/>
      <c r="T629" s="864"/>
      <c r="U629" s="864"/>
      <c r="V629" s="864"/>
      <c r="W629" s="864"/>
      <c r="X629" s="864"/>
      <c r="Y629" s="864"/>
    </row>
    <row r="630" ht="24.75" customHeight="1">
      <c r="A630" s="864"/>
      <c r="B630" s="865"/>
      <c r="C630" s="865"/>
      <c r="D630" s="865"/>
      <c r="E630" s="865"/>
      <c r="F630" s="865"/>
      <c r="G630" s="865"/>
      <c r="H630" s="864"/>
      <c r="I630" s="864"/>
      <c r="J630" s="864"/>
      <c r="K630" s="864"/>
      <c r="L630" s="864"/>
      <c r="M630" s="864"/>
      <c r="N630" s="864"/>
      <c r="O630" s="864"/>
      <c r="P630" s="864"/>
      <c r="Q630" s="864"/>
      <c r="R630" s="864"/>
      <c r="S630" s="864"/>
      <c r="T630" s="864"/>
      <c r="U630" s="864"/>
      <c r="V630" s="864"/>
      <c r="W630" s="864"/>
      <c r="X630" s="864"/>
      <c r="Y630" s="864"/>
    </row>
    <row r="631" ht="24.75" customHeight="1">
      <c r="A631" s="864"/>
      <c r="B631" s="865"/>
      <c r="C631" s="865"/>
      <c r="D631" s="865"/>
      <c r="E631" s="865"/>
      <c r="F631" s="865"/>
      <c r="G631" s="865"/>
      <c r="H631" s="864"/>
      <c r="I631" s="864"/>
      <c r="J631" s="864"/>
      <c r="K631" s="864"/>
      <c r="L631" s="864"/>
      <c r="M631" s="864"/>
      <c r="N631" s="864"/>
      <c r="O631" s="864"/>
      <c r="P631" s="864"/>
      <c r="Q631" s="864"/>
      <c r="R631" s="864"/>
      <c r="S631" s="864"/>
      <c r="T631" s="864"/>
      <c r="U631" s="864"/>
      <c r="V631" s="864"/>
      <c r="W631" s="864"/>
      <c r="X631" s="864"/>
      <c r="Y631" s="864"/>
    </row>
    <row r="632" ht="24.75" customHeight="1">
      <c r="A632" s="864"/>
      <c r="B632" s="865"/>
      <c r="C632" s="865"/>
      <c r="D632" s="865"/>
      <c r="E632" s="865"/>
      <c r="F632" s="865"/>
      <c r="G632" s="865"/>
      <c r="H632" s="864"/>
      <c r="I632" s="864"/>
      <c r="J632" s="864"/>
      <c r="K632" s="864"/>
      <c r="L632" s="864"/>
      <c r="M632" s="864"/>
      <c r="N632" s="864"/>
      <c r="O632" s="864"/>
      <c r="P632" s="864"/>
      <c r="Q632" s="864"/>
      <c r="R632" s="864"/>
      <c r="S632" s="864"/>
      <c r="T632" s="864"/>
      <c r="U632" s="864"/>
      <c r="V632" s="864"/>
      <c r="W632" s="864"/>
      <c r="X632" s="864"/>
      <c r="Y632" s="864"/>
    </row>
    <row r="633" ht="24.75" customHeight="1">
      <c r="A633" s="864"/>
      <c r="B633" s="865"/>
      <c r="C633" s="865"/>
      <c r="D633" s="865"/>
      <c r="E633" s="865"/>
      <c r="F633" s="865"/>
      <c r="G633" s="865"/>
      <c r="H633" s="864"/>
      <c r="I633" s="864"/>
      <c r="J633" s="864"/>
      <c r="K633" s="864"/>
      <c r="L633" s="864"/>
      <c r="M633" s="864"/>
      <c r="N633" s="864"/>
      <c r="O633" s="864"/>
      <c r="P633" s="864"/>
      <c r="Q633" s="864"/>
      <c r="R633" s="864"/>
      <c r="S633" s="864"/>
      <c r="T633" s="864"/>
      <c r="U633" s="864"/>
      <c r="V633" s="864"/>
      <c r="W633" s="864"/>
      <c r="X633" s="864"/>
      <c r="Y633" s="864"/>
    </row>
    <row r="634" ht="24.75" customHeight="1">
      <c r="A634" s="864"/>
      <c r="B634" s="865"/>
      <c r="C634" s="865"/>
      <c r="D634" s="865"/>
      <c r="E634" s="865"/>
      <c r="F634" s="865"/>
      <c r="G634" s="865"/>
      <c r="H634" s="864"/>
      <c r="I634" s="864"/>
      <c r="J634" s="864"/>
      <c r="K634" s="864"/>
      <c r="L634" s="864"/>
      <c r="M634" s="864"/>
      <c r="N634" s="864"/>
      <c r="O634" s="864"/>
      <c r="P634" s="864"/>
      <c r="Q634" s="864"/>
      <c r="R634" s="864"/>
      <c r="S634" s="864"/>
      <c r="T634" s="864"/>
      <c r="U634" s="864"/>
      <c r="V634" s="864"/>
      <c r="W634" s="864"/>
      <c r="X634" s="864"/>
      <c r="Y634" s="864"/>
    </row>
    <row r="635" ht="24.75" customHeight="1">
      <c r="A635" s="864"/>
      <c r="B635" s="865"/>
      <c r="C635" s="865"/>
      <c r="D635" s="865"/>
      <c r="E635" s="865"/>
      <c r="F635" s="865"/>
      <c r="G635" s="865"/>
      <c r="H635" s="864"/>
      <c r="I635" s="864"/>
      <c r="J635" s="864"/>
      <c r="K635" s="864"/>
      <c r="L635" s="864"/>
      <c r="M635" s="864"/>
      <c r="N635" s="864"/>
      <c r="O635" s="864"/>
      <c r="P635" s="864"/>
      <c r="Q635" s="864"/>
      <c r="R635" s="864"/>
      <c r="S635" s="864"/>
      <c r="T635" s="864"/>
      <c r="U635" s="864"/>
      <c r="V635" s="864"/>
      <c r="W635" s="864"/>
      <c r="X635" s="864"/>
      <c r="Y635" s="864"/>
    </row>
    <row r="636" ht="24.75" customHeight="1">
      <c r="A636" s="864"/>
      <c r="B636" s="865"/>
      <c r="C636" s="865"/>
      <c r="D636" s="865"/>
      <c r="E636" s="865"/>
      <c r="F636" s="865"/>
      <c r="G636" s="865"/>
      <c r="H636" s="864"/>
      <c r="I636" s="864"/>
      <c r="J636" s="864"/>
      <c r="K636" s="864"/>
      <c r="L636" s="864"/>
      <c r="M636" s="864"/>
      <c r="N636" s="864"/>
      <c r="O636" s="864"/>
      <c r="P636" s="864"/>
      <c r="Q636" s="864"/>
      <c r="R636" s="864"/>
      <c r="S636" s="864"/>
      <c r="T636" s="864"/>
      <c r="U636" s="864"/>
      <c r="V636" s="864"/>
      <c r="W636" s="864"/>
      <c r="X636" s="864"/>
      <c r="Y636" s="864"/>
    </row>
    <row r="637" ht="24.75" customHeight="1">
      <c r="A637" s="864"/>
      <c r="B637" s="865"/>
      <c r="C637" s="865"/>
      <c r="D637" s="865"/>
      <c r="E637" s="865"/>
      <c r="F637" s="865"/>
      <c r="G637" s="865"/>
      <c r="H637" s="864"/>
      <c r="I637" s="864"/>
      <c r="J637" s="864"/>
      <c r="K637" s="864"/>
      <c r="L637" s="864"/>
      <c r="M637" s="864"/>
      <c r="N637" s="864"/>
      <c r="O637" s="864"/>
      <c r="P637" s="864"/>
      <c r="Q637" s="864"/>
      <c r="R637" s="864"/>
      <c r="S637" s="864"/>
      <c r="T637" s="864"/>
      <c r="U637" s="864"/>
      <c r="V637" s="864"/>
      <c r="W637" s="864"/>
      <c r="X637" s="864"/>
      <c r="Y637" s="864"/>
    </row>
    <row r="638" ht="24.75" customHeight="1">
      <c r="A638" s="864"/>
      <c r="B638" s="865"/>
      <c r="C638" s="865"/>
      <c r="D638" s="865"/>
      <c r="E638" s="865"/>
      <c r="F638" s="865"/>
      <c r="G638" s="865"/>
      <c r="H638" s="864"/>
      <c r="I638" s="864"/>
      <c r="J638" s="864"/>
      <c r="K638" s="864"/>
      <c r="L638" s="864"/>
      <c r="M638" s="864"/>
      <c r="N638" s="864"/>
      <c r="O638" s="864"/>
      <c r="P638" s="864"/>
      <c r="Q638" s="864"/>
      <c r="R638" s="864"/>
      <c r="S638" s="864"/>
      <c r="T638" s="864"/>
      <c r="U638" s="864"/>
      <c r="V638" s="864"/>
      <c r="W638" s="864"/>
      <c r="X638" s="864"/>
      <c r="Y638" s="864"/>
    </row>
    <row r="639" ht="24.75" customHeight="1">
      <c r="A639" s="864"/>
      <c r="B639" s="865"/>
      <c r="C639" s="865"/>
      <c r="D639" s="865"/>
      <c r="E639" s="865"/>
      <c r="F639" s="865"/>
      <c r="G639" s="865"/>
      <c r="H639" s="864"/>
      <c r="I639" s="864"/>
      <c r="J639" s="864"/>
      <c r="K639" s="864"/>
      <c r="L639" s="864"/>
      <c r="M639" s="864"/>
      <c r="N639" s="864"/>
      <c r="O639" s="864"/>
      <c r="P639" s="864"/>
      <c r="Q639" s="864"/>
      <c r="R639" s="864"/>
      <c r="S639" s="864"/>
      <c r="T639" s="864"/>
      <c r="U639" s="864"/>
      <c r="V639" s="864"/>
      <c r="W639" s="864"/>
      <c r="X639" s="864"/>
      <c r="Y639" s="864"/>
    </row>
    <row r="640" ht="24.75" customHeight="1">
      <c r="A640" s="864"/>
      <c r="B640" s="865"/>
      <c r="C640" s="865"/>
      <c r="D640" s="865"/>
      <c r="E640" s="865"/>
      <c r="F640" s="865"/>
      <c r="G640" s="865"/>
      <c r="H640" s="864"/>
      <c r="I640" s="864"/>
      <c r="J640" s="864"/>
      <c r="K640" s="864"/>
      <c r="L640" s="864"/>
      <c r="M640" s="864"/>
      <c r="N640" s="864"/>
      <c r="O640" s="864"/>
      <c r="P640" s="864"/>
      <c r="Q640" s="864"/>
      <c r="R640" s="864"/>
      <c r="S640" s="864"/>
      <c r="T640" s="864"/>
      <c r="U640" s="864"/>
      <c r="V640" s="864"/>
      <c r="W640" s="864"/>
      <c r="X640" s="864"/>
      <c r="Y640" s="864"/>
    </row>
    <row r="641" ht="24.75" customHeight="1">
      <c r="A641" s="864"/>
      <c r="B641" s="865"/>
      <c r="C641" s="865"/>
      <c r="D641" s="865"/>
      <c r="E641" s="865"/>
      <c r="F641" s="865"/>
      <c r="G641" s="865"/>
      <c r="H641" s="864"/>
      <c r="I641" s="864"/>
      <c r="J641" s="864"/>
      <c r="K641" s="864"/>
      <c r="L641" s="864"/>
      <c r="M641" s="864"/>
      <c r="N641" s="864"/>
      <c r="O641" s="864"/>
      <c r="P641" s="864"/>
      <c r="Q641" s="864"/>
      <c r="R641" s="864"/>
      <c r="S641" s="864"/>
      <c r="T641" s="864"/>
      <c r="U641" s="864"/>
      <c r="V641" s="864"/>
      <c r="W641" s="864"/>
      <c r="X641" s="864"/>
      <c r="Y641" s="864"/>
    </row>
    <row r="642" ht="24.75" customHeight="1">
      <c r="A642" s="864"/>
      <c r="B642" s="865"/>
      <c r="C642" s="865"/>
      <c r="D642" s="865"/>
      <c r="E642" s="865"/>
      <c r="F642" s="865"/>
      <c r="G642" s="865"/>
      <c r="H642" s="864"/>
      <c r="I642" s="864"/>
      <c r="J642" s="864"/>
      <c r="K642" s="864"/>
      <c r="L642" s="864"/>
      <c r="M642" s="864"/>
      <c r="N642" s="864"/>
      <c r="O642" s="864"/>
      <c r="P642" s="864"/>
      <c r="Q642" s="864"/>
      <c r="R642" s="864"/>
      <c r="S642" s="864"/>
      <c r="T642" s="864"/>
      <c r="U642" s="864"/>
      <c r="V642" s="864"/>
      <c r="W642" s="864"/>
      <c r="X642" s="864"/>
      <c r="Y642" s="864"/>
    </row>
    <row r="643" ht="24.75" customHeight="1">
      <c r="A643" s="864"/>
      <c r="B643" s="865"/>
      <c r="C643" s="865"/>
      <c r="D643" s="865"/>
      <c r="E643" s="865"/>
      <c r="F643" s="865"/>
      <c r="G643" s="865"/>
      <c r="H643" s="864"/>
      <c r="I643" s="864"/>
      <c r="J643" s="864"/>
      <c r="K643" s="864"/>
      <c r="L643" s="864"/>
      <c r="M643" s="864"/>
      <c r="N643" s="864"/>
      <c r="O643" s="864"/>
      <c r="P643" s="864"/>
      <c r="Q643" s="864"/>
      <c r="R643" s="864"/>
      <c r="S643" s="864"/>
      <c r="T643" s="864"/>
      <c r="U643" s="864"/>
      <c r="V643" s="864"/>
      <c r="W643" s="864"/>
      <c r="X643" s="864"/>
      <c r="Y643" s="864"/>
    </row>
    <row r="644" ht="24.75" customHeight="1">
      <c r="A644" s="864"/>
      <c r="B644" s="865"/>
      <c r="C644" s="865"/>
      <c r="D644" s="865"/>
      <c r="E644" s="865"/>
      <c r="F644" s="865"/>
      <c r="G644" s="865"/>
      <c r="H644" s="864"/>
      <c r="I644" s="864"/>
      <c r="J644" s="864"/>
      <c r="K644" s="864"/>
      <c r="L644" s="864"/>
      <c r="M644" s="864"/>
      <c r="N644" s="864"/>
      <c r="O644" s="864"/>
      <c r="P644" s="864"/>
      <c r="Q644" s="864"/>
      <c r="R644" s="864"/>
      <c r="S644" s="864"/>
      <c r="T644" s="864"/>
      <c r="U644" s="864"/>
      <c r="V644" s="864"/>
      <c r="W644" s="864"/>
      <c r="X644" s="864"/>
      <c r="Y644" s="864"/>
    </row>
    <row r="645" ht="24.75" customHeight="1">
      <c r="A645" s="864"/>
      <c r="B645" s="865"/>
      <c r="C645" s="865"/>
      <c r="D645" s="865"/>
      <c r="E645" s="865"/>
      <c r="F645" s="865"/>
      <c r="G645" s="865"/>
      <c r="H645" s="864"/>
      <c r="I645" s="864"/>
      <c r="J645" s="864"/>
      <c r="K645" s="864"/>
      <c r="L645" s="864"/>
      <c r="M645" s="864"/>
      <c r="N645" s="864"/>
      <c r="O645" s="864"/>
      <c r="P645" s="864"/>
      <c r="Q645" s="864"/>
      <c r="R645" s="864"/>
      <c r="S645" s="864"/>
      <c r="T645" s="864"/>
      <c r="U645" s="864"/>
      <c r="V645" s="864"/>
      <c r="W645" s="864"/>
      <c r="X645" s="864"/>
      <c r="Y645" s="864"/>
    </row>
    <row r="646" ht="24.75" customHeight="1">
      <c r="A646" s="864"/>
      <c r="B646" s="865"/>
      <c r="C646" s="865"/>
      <c r="D646" s="865"/>
      <c r="E646" s="865"/>
      <c r="F646" s="865"/>
      <c r="G646" s="865"/>
      <c r="H646" s="864"/>
      <c r="I646" s="864"/>
      <c r="J646" s="864"/>
      <c r="K646" s="864"/>
      <c r="L646" s="864"/>
      <c r="M646" s="864"/>
      <c r="N646" s="864"/>
      <c r="O646" s="864"/>
      <c r="P646" s="864"/>
      <c r="Q646" s="864"/>
      <c r="R646" s="864"/>
      <c r="S646" s="864"/>
      <c r="T646" s="864"/>
      <c r="U646" s="864"/>
      <c r="V646" s="864"/>
      <c r="W646" s="864"/>
      <c r="X646" s="864"/>
      <c r="Y646" s="864"/>
    </row>
    <row r="647" ht="24.75" customHeight="1">
      <c r="A647" s="864"/>
      <c r="B647" s="865"/>
      <c r="C647" s="865"/>
      <c r="D647" s="865"/>
      <c r="E647" s="865"/>
      <c r="F647" s="865"/>
      <c r="G647" s="865"/>
      <c r="H647" s="864"/>
      <c r="I647" s="864"/>
      <c r="J647" s="864"/>
      <c r="K647" s="864"/>
      <c r="L647" s="864"/>
      <c r="M647" s="864"/>
      <c r="N647" s="864"/>
      <c r="O647" s="864"/>
      <c r="P647" s="864"/>
      <c r="Q647" s="864"/>
      <c r="R647" s="864"/>
      <c r="S647" s="864"/>
      <c r="T647" s="864"/>
      <c r="U647" s="864"/>
      <c r="V647" s="864"/>
      <c r="W647" s="864"/>
      <c r="X647" s="864"/>
      <c r="Y647" s="864"/>
    </row>
    <row r="648" ht="24.75" customHeight="1">
      <c r="A648" s="864"/>
      <c r="B648" s="865"/>
      <c r="C648" s="865"/>
      <c r="D648" s="865"/>
      <c r="E648" s="865"/>
      <c r="F648" s="865"/>
      <c r="G648" s="865"/>
      <c r="H648" s="864"/>
      <c r="I648" s="864"/>
      <c r="J648" s="864"/>
      <c r="K648" s="864"/>
      <c r="L648" s="864"/>
      <c r="M648" s="864"/>
      <c r="N648" s="864"/>
      <c r="O648" s="864"/>
      <c r="P648" s="864"/>
      <c r="Q648" s="864"/>
      <c r="R648" s="864"/>
      <c r="S648" s="864"/>
      <c r="T648" s="864"/>
      <c r="U648" s="864"/>
      <c r="V648" s="864"/>
      <c r="W648" s="864"/>
      <c r="X648" s="864"/>
      <c r="Y648" s="864"/>
    </row>
    <row r="649" ht="24.75" customHeight="1">
      <c r="A649" s="864"/>
      <c r="B649" s="865"/>
      <c r="C649" s="865"/>
      <c r="D649" s="865"/>
      <c r="E649" s="865"/>
      <c r="F649" s="865"/>
      <c r="G649" s="865"/>
      <c r="H649" s="864"/>
      <c r="I649" s="864"/>
      <c r="J649" s="864"/>
      <c r="K649" s="864"/>
      <c r="L649" s="864"/>
      <c r="M649" s="864"/>
      <c r="N649" s="864"/>
      <c r="O649" s="864"/>
      <c r="P649" s="864"/>
      <c r="Q649" s="864"/>
      <c r="R649" s="864"/>
      <c r="S649" s="864"/>
      <c r="T649" s="864"/>
      <c r="U649" s="864"/>
      <c r="V649" s="864"/>
      <c r="W649" s="864"/>
      <c r="X649" s="864"/>
      <c r="Y649" s="864"/>
    </row>
    <row r="650" ht="24.75" customHeight="1">
      <c r="A650" s="864"/>
      <c r="B650" s="865"/>
      <c r="C650" s="865"/>
      <c r="D650" s="865"/>
      <c r="E650" s="865"/>
      <c r="F650" s="865"/>
      <c r="G650" s="865"/>
      <c r="H650" s="864"/>
      <c r="I650" s="864"/>
      <c r="J650" s="864"/>
      <c r="K650" s="864"/>
      <c r="L650" s="864"/>
      <c r="M650" s="864"/>
      <c r="N650" s="864"/>
      <c r="O650" s="864"/>
      <c r="P650" s="864"/>
      <c r="Q650" s="864"/>
      <c r="R650" s="864"/>
      <c r="S650" s="864"/>
      <c r="T650" s="864"/>
      <c r="U650" s="864"/>
      <c r="V650" s="864"/>
      <c r="W650" s="864"/>
      <c r="X650" s="864"/>
      <c r="Y650" s="864"/>
    </row>
    <row r="651" ht="24.75" customHeight="1">
      <c r="A651" s="864"/>
      <c r="B651" s="865"/>
      <c r="C651" s="865"/>
      <c r="D651" s="865"/>
      <c r="E651" s="865"/>
      <c r="F651" s="865"/>
      <c r="G651" s="865"/>
      <c r="H651" s="864"/>
      <c r="I651" s="864"/>
      <c r="J651" s="864"/>
      <c r="K651" s="864"/>
      <c r="L651" s="864"/>
      <c r="M651" s="864"/>
      <c r="N651" s="864"/>
      <c r="O651" s="864"/>
      <c r="P651" s="864"/>
      <c r="Q651" s="864"/>
      <c r="R651" s="864"/>
      <c r="S651" s="864"/>
      <c r="T651" s="864"/>
      <c r="U651" s="864"/>
      <c r="V651" s="864"/>
      <c r="W651" s="864"/>
      <c r="X651" s="864"/>
      <c r="Y651" s="864"/>
    </row>
    <row r="652" ht="24.75" customHeight="1">
      <c r="A652" s="864"/>
      <c r="B652" s="865"/>
      <c r="C652" s="865"/>
      <c r="D652" s="865"/>
      <c r="E652" s="865"/>
      <c r="F652" s="865"/>
      <c r="G652" s="865"/>
      <c r="H652" s="864"/>
      <c r="I652" s="864"/>
      <c r="J652" s="864"/>
      <c r="K652" s="864"/>
      <c r="L652" s="864"/>
      <c r="M652" s="864"/>
      <c r="N652" s="864"/>
      <c r="O652" s="864"/>
      <c r="P652" s="864"/>
      <c r="Q652" s="864"/>
      <c r="R652" s="864"/>
      <c r="S652" s="864"/>
      <c r="T652" s="864"/>
      <c r="U652" s="864"/>
      <c r="V652" s="864"/>
      <c r="W652" s="864"/>
      <c r="X652" s="864"/>
      <c r="Y652" s="864"/>
    </row>
    <row r="653" ht="24.75" customHeight="1">
      <c r="A653" s="864"/>
      <c r="B653" s="865"/>
      <c r="C653" s="865"/>
      <c r="D653" s="865"/>
      <c r="E653" s="865"/>
      <c r="F653" s="865"/>
      <c r="G653" s="865"/>
      <c r="H653" s="864"/>
      <c r="I653" s="864"/>
      <c r="J653" s="864"/>
      <c r="K653" s="864"/>
      <c r="L653" s="864"/>
      <c r="M653" s="864"/>
      <c r="N653" s="864"/>
      <c r="O653" s="864"/>
      <c r="P653" s="864"/>
      <c r="Q653" s="864"/>
      <c r="R653" s="864"/>
      <c r="S653" s="864"/>
      <c r="T653" s="864"/>
      <c r="U653" s="864"/>
      <c r="V653" s="864"/>
      <c r="W653" s="864"/>
      <c r="X653" s="864"/>
      <c r="Y653" s="864"/>
    </row>
    <row r="654" ht="24.75" customHeight="1">
      <c r="A654" s="864"/>
      <c r="B654" s="865"/>
      <c r="C654" s="865"/>
      <c r="D654" s="865"/>
      <c r="E654" s="865"/>
      <c r="F654" s="865"/>
      <c r="G654" s="865"/>
      <c r="H654" s="864"/>
      <c r="I654" s="864"/>
      <c r="J654" s="864"/>
      <c r="K654" s="864"/>
      <c r="L654" s="864"/>
      <c r="M654" s="864"/>
      <c r="N654" s="864"/>
      <c r="O654" s="864"/>
      <c r="P654" s="864"/>
      <c r="Q654" s="864"/>
      <c r="R654" s="864"/>
      <c r="S654" s="864"/>
      <c r="T654" s="864"/>
      <c r="U654" s="864"/>
      <c r="V654" s="864"/>
      <c r="W654" s="864"/>
      <c r="X654" s="864"/>
      <c r="Y654" s="864"/>
    </row>
    <row r="655" ht="24.75" customHeight="1">
      <c r="A655" s="864"/>
      <c r="B655" s="865"/>
      <c r="C655" s="865"/>
      <c r="D655" s="865"/>
      <c r="E655" s="865"/>
      <c r="F655" s="865"/>
      <c r="G655" s="865"/>
      <c r="H655" s="864"/>
      <c r="I655" s="864"/>
      <c r="J655" s="864"/>
      <c r="K655" s="864"/>
      <c r="L655" s="864"/>
      <c r="M655" s="864"/>
      <c r="N655" s="864"/>
      <c r="O655" s="864"/>
      <c r="P655" s="864"/>
      <c r="Q655" s="864"/>
      <c r="R655" s="864"/>
      <c r="S655" s="864"/>
      <c r="T655" s="864"/>
      <c r="U655" s="864"/>
      <c r="V655" s="864"/>
      <c r="W655" s="864"/>
      <c r="X655" s="864"/>
      <c r="Y655" s="864"/>
    </row>
    <row r="656" ht="24.75" customHeight="1">
      <c r="A656" s="864"/>
      <c r="B656" s="865"/>
      <c r="C656" s="865"/>
      <c r="D656" s="865"/>
      <c r="E656" s="865"/>
      <c r="F656" s="865"/>
      <c r="G656" s="865"/>
      <c r="H656" s="864"/>
      <c r="I656" s="864"/>
      <c r="J656" s="864"/>
      <c r="K656" s="864"/>
      <c r="L656" s="864"/>
      <c r="M656" s="864"/>
      <c r="N656" s="864"/>
      <c r="O656" s="864"/>
      <c r="P656" s="864"/>
      <c r="Q656" s="864"/>
      <c r="R656" s="864"/>
      <c r="S656" s="864"/>
      <c r="T656" s="864"/>
      <c r="U656" s="864"/>
      <c r="V656" s="864"/>
      <c r="W656" s="864"/>
      <c r="X656" s="864"/>
      <c r="Y656" s="864"/>
    </row>
    <row r="657" ht="24.75" customHeight="1">
      <c r="A657" s="864"/>
      <c r="B657" s="865"/>
      <c r="C657" s="865"/>
      <c r="D657" s="865"/>
      <c r="E657" s="865"/>
      <c r="F657" s="865"/>
      <c r="G657" s="865"/>
      <c r="H657" s="864"/>
      <c r="I657" s="864"/>
      <c r="J657" s="864"/>
      <c r="K657" s="864"/>
      <c r="L657" s="864"/>
      <c r="M657" s="864"/>
      <c r="N657" s="864"/>
      <c r="O657" s="864"/>
      <c r="P657" s="864"/>
      <c r="Q657" s="864"/>
      <c r="R657" s="864"/>
      <c r="S657" s="864"/>
      <c r="T657" s="864"/>
      <c r="U657" s="864"/>
      <c r="V657" s="864"/>
      <c r="W657" s="864"/>
      <c r="X657" s="864"/>
      <c r="Y657" s="864"/>
    </row>
    <row r="658" ht="24.75" customHeight="1">
      <c r="A658" s="864"/>
      <c r="B658" s="865"/>
      <c r="C658" s="865"/>
      <c r="D658" s="865"/>
      <c r="E658" s="865"/>
      <c r="F658" s="865"/>
      <c r="G658" s="865"/>
      <c r="H658" s="864"/>
      <c r="I658" s="864"/>
      <c r="J658" s="864"/>
      <c r="K658" s="864"/>
      <c r="L658" s="864"/>
      <c r="M658" s="864"/>
      <c r="N658" s="864"/>
      <c r="O658" s="864"/>
      <c r="P658" s="864"/>
      <c r="Q658" s="864"/>
      <c r="R658" s="864"/>
      <c r="S658" s="864"/>
      <c r="T658" s="864"/>
      <c r="U658" s="864"/>
      <c r="V658" s="864"/>
      <c r="W658" s="864"/>
      <c r="X658" s="864"/>
      <c r="Y658" s="864"/>
    </row>
    <row r="659" ht="24.75" customHeight="1">
      <c r="A659" s="864"/>
      <c r="B659" s="865"/>
      <c r="C659" s="865"/>
      <c r="D659" s="865"/>
      <c r="E659" s="865"/>
      <c r="F659" s="865"/>
      <c r="G659" s="865"/>
      <c r="H659" s="864"/>
      <c r="I659" s="864"/>
      <c r="J659" s="864"/>
      <c r="K659" s="864"/>
      <c r="L659" s="864"/>
      <c r="M659" s="864"/>
      <c r="N659" s="864"/>
      <c r="O659" s="864"/>
      <c r="P659" s="864"/>
      <c r="Q659" s="864"/>
      <c r="R659" s="864"/>
      <c r="S659" s="864"/>
      <c r="T659" s="864"/>
      <c r="U659" s="864"/>
      <c r="V659" s="864"/>
      <c r="W659" s="864"/>
      <c r="X659" s="864"/>
      <c r="Y659" s="864"/>
    </row>
    <row r="660" ht="24.75" customHeight="1">
      <c r="A660" s="864"/>
      <c r="B660" s="865"/>
      <c r="C660" s="865"/>
      <c r="D660" s="865"/>
      <c r="E660" s="865"/>
      <c r="F660" s="865"/>
      <c r="G660" s="865"/>
      <c r="H660" s="864"/>
      <c r="I660" s="864"/>
      <c r="J660" s="864"/>
      <c r="K660" s="864"/>
      <c r="L660" s="864"/>
      <c r="M660" s="864"/>
      <c r="N660" s="864"/>
      <c r="O660" s="864"/>
      <c r="P660" s="864"/>
      <c r="Q660" s="864"/>
      <c r="R660" s="864"/>
      <c r="S660" s="864"/>
      <c r="T660" s="864"/>
      <c r="U660" s="864"/>
      <c r="V660" s="864"/>
      <c r="W660" s="864"/>
      <c r="X660" s="864"/>
      <c r="Y660" s="864"/>
    </row>
    <row r="661" ht="24.75" customHeight="1">
      <c r="A661" s="864"/>
      <c r="B661" s="865"/>
      <c r="C661" s="865"/>
      <c r="D661" s="865"/>
      <c r="E661" s="865"/>
      <c r="F661" s="865"/>
      <c r="G661" s="865"/>
      <c r="H661" s="864"/>
      <c r="I661" s="864"/>
      <c r="J661" s="864"/>
      <c r="K661" s="864"/>
      <c r="L661" s="864"/>
      <c r="M661" s="864"/>
      <c r="N661" s="864"/>
      <c r="O661" s="864"/>
      <c r="P661" s="864"/>
      <c r="Q661" s="864"/>
      <c r="R661" s="864"/>
      <c r="S661" s="864"/>
      <c r="T661" s="864"/>
      <c r="U661" s="864"/>
      <c r="V661" s="864"/>
      <c r="W661" s="864"/>
      <c r="X661" s="864"/>
      <c r="Y661" s="864"/>
    </row>
    <row r="662" ht="24.75" customHeight="1">
      <c r="A662" s="864"/>
      <c r="B662" s="865"/>
      <c r="C662" s="865"/>
      <c r="D662" s="865"/>
      <c r="E662" s="865"/>
      <c r="F662" s="865"/>
      <c r="G662" s="865"/>
      <c r="H662" s="864"/>
      <c r="I662" s="864"/>
      <c r="J662" s="864"/>
      <c r="K662" s="864"/>
      <c r="L662" s="864"/>
      <c r="M662" s="864"/>
      <c r="N662" s="864"/>
      <c r="O662" s="864"/>
      <c r="P662" s="864"/>
      <c r="Q662" s="864"/>
      <c r="R662" s="864"/>
      <c r="S662" s="864"/>
      <c r="T662" s="864"/>
      <c r="U662" s="864"/>
      <c r="V662" s="864"/>
      <c r="W662" s="864"/>
      <c r="X662" s="864"/>
      <c r="Y662" s="864"/>
    </row>
    <row r="663" ht="24.75" customHeight="1">
      <c r="A663" s="864"/>
      <c r="B663" s="865"/>
      <c r="C663" s="865"/>
      <c r="D663" s="865"/>
      <c r="E663" s="865"/>
      <c r="F663" s="865"/>
      <c r="G663" s="865"/>
      <c r="H663" s="864"/>
      <c r="I663" s="864"/>
      <c r="J663" s="864"/>
      <c r="K663" s="864"/>
      <c r="L663" s="864"/>
      <c r="M663" s="864"/>
      <c r="N663" s="864"/>
      <c r="O663" s="864"/>
      <c r="P663" s="864"/>
      <c r="Q663" s="864"/>
      <c r="R663" s="864"/>
      <c r="S663" s="864"/>
      <c r="T663" s="864"/>
      <c r="U663" s="864"/>
      <c r="V663" s="864"/>
      <c r="W663" s="864"/>
      <c r="X663" s="864"/>
      <c r="Y663" s="864"/>
    </row>
    <row r="664" ht="24.75" customHeight="1">
      <c r="A664" s="864"/>
      <c r="B664" s="865"/>
      <c r="C664" s="865"/>
      <c r="D664" s="865"/>
      <c r="E664" s="865"/>
      <c r="F664" s="865"/>
      <c r="G664" s="865"/>
      <c r="H664" s="864"/>
      <c r="I664" s="864"/>
      <c r="J664" s="864"/>
      <c r="K664" s="864"/>
      <c r="L664" s="864"/>
      <c r="M664" s="864"/>
      <c r="N664" s="864"/>
      <c r="O664" s="864"/>
      <c r="P664" s="864"/>
      <c r="Q664" s="864"/>
      <c r="R664" s="864"/>
      <c r="S664" s="864"/>
      <c r="T664" s="864"/>
      <c r="U664" s="864"/>
      <c r="V664" s="864"/>
      <c r="W664" s="864"/>
      <c r="X664" s="864"/>
      <c r="Y664" s="864"/>
    </row>
    <row r="665" ht="24.75" customHeight="1">
      <c r="A665" s="864"/>
      <c r="B665" s="865"/>
      <c r="C665" s="865"/>
      <c r="D665" s="865"/>
      <c r="E665" s="865"/>
      <c r="F665" s="865"/>
      <c r="G665" s="865"/>
      <c r="H665" s="864"/>
      <c r="I665" s="864"/>
      <c r="J665" s="864"/>
      <c r="K665" s="864"/>
      <c r="L665" s="864"/>
      <c r="M665" s="864"/>
      <c r="N665" s="864"/>
      <c r="O665" s="864"/>
      <c r="P665" s="864"/>
      <c r="Q665" s="864"/>
      <c r="R665" s="864"/>
      <c r="S665" s="864"/>
      <c r="T665" s="864"/>
      <c r="U665" s="864"/>
      <c r="V665" s="864"/>
      <c r="W665" s="864"/>
      <c r="X665" s="864"/>
      <c r="Y665" s="864"/>
    </row>
    <row r="666" ht="24.75" customHeight="1">
      <c r="A666" s="864"/>
      <c r="B666" s="865"/>
      <c r="C666" s="865"/>
      <c r="D666" s="865"/>
      <c r="E666" s="865"/>
      <c r="F666" s="865"/>
      <c r="G666" s="865"/>
      <c r="H666" s="864"/>
      <c r="I666" s="864"/>
      <c r="J666" s="864"/>
      <c r="K666" s="864"/>
      <c r="L666" s="864"/>
      <c r="M666" s="864"/>
      <c r="N666" s="864"/>
      <c r="O666" s="864"/>
      <c r="P666" s="864"/>
      <c r="Q666" s="864"/>
      <c r="R666" s="864"/>
      <c r="S666" s="864"/>
      <c r="T666" s="864"/>
      <c r="U666" s="864"/>
      <c r="V666" s="864"/>
      <c r="W666" s="864"/>
      <c r="X666" s="864"/>
      <c r="Y666" s="864"/>
    </row>
    <row r="667" ht="24.75" customHeight="1">
      <c r="A667" s="864"/>
      <c r="B667" s="865"/>
      <c r="C667" s="865"/>
      <c r="D667" s="865"/>
      <c r="E667" s="865"/>
      <c r="F667" s="865"/>
      <c r="G667" s="865"/>
      <c r="H667" s="864"/>
      <c r="I667" s="864"/>
      <c r="J667" s="864"/>
      <c r="K667" s="864"/>
      <c r="L667" s="864"/>
      <c r="M667" s="864"/>
      <c r="N667" s="864"/>
      <c r="O667" s="864"/>
      <c r="P667" s="864"/>
      <c r="Q667" s="864"/>
      <c r="R667" s="864"/>
      <c r="S667" s="864"/>
      <c r="T667" s="864"/>
      <c r="U667" s="864"/>
      <c r="V667" s="864"/>
      <c r="W667" s="864"/>
      <c r="X667" s="864"/>
      <c r="Y667" s="864"/>
    </row>
    <row r="668" ht="24.75" customHeight="1">
      <c r="A668" s="864"/>
      <c r="B668" s="865"/>
      <c r="C668" s="865"/>
      <c r="D668" s="865"/>
      <c r="E668" s="865"/>
      <c r="F668" s="865"/>
      <c r="G668" s="865"/>
      <c r="H668" s="864"/>
      <c r="I668" s="864"/>
      <c r="J668" s="864"/>
      <c r="K668" s="864"/>
      <c r="L668" s="864"/>
      <c r="M668" s="864"/>
      <c r="N668" s="864"/>
      <c r="O668" s="864"/>
      <c r="P668" s="864"/>
      <c r="Q668" s="864"/>
      <c r="R668" s="864"/>
      <c r="S668" s="864"/>
      <c r="T668" s="864"/>
      <c r="U668" s="864"/>
      <c r="V668" s="864"/>
      <c r="W668" s="864"/>
      <c r="X668" s="864"/>
      <c r="Y668" s="864"/>
    </row>
    <row r="669" ht="24.75" customHeight="1">
      <c r="A669" s="864"/>
      <c r="B669" s="865"/>
      <c r="C669" s="865"/>
      <c r="D669" s="865"/>
      <c r="E669" s="865"/>
      <c r="F669" s="865"/>
      <c r="G669" s="865"/>
      <c r="H669" s="864"/>
      <c r="I669" s="864"/>
      <c r="J669" s="864"/>
      <c r="K669" s="864"/>
      <c r="L669" s="864"/>
      <c r="M669" s="864"/>
      <c r="N669" s="864"/>
      <c r="O669" s="864"/>
      <c r="P669" s="864"/>
      <c r="Q669" s="864"/>
      <c r="R669" s="864"/>
      <c r="S669" s="864"/>
      <c r="T669" s="864"/>
      <c r="U669" s="864"/>
      <c r="V669" s="864"/>
      <c r="W669" s="864"/>
      <c r="X669" s="864"/>
      <c r="Y669" s="864"/>
    </row>
    <row r="670" ht="24.75" customHeight="1">
      <c r="A670" s="864"/>
      <c r="B670" s="865"/>
      <c r="C670" s="865"/>
      <c r="D670" s="865"/>
      <c r="E670" s="865"/>
      <c r="F670" s="865"/>
      <c r="G670" s="865"/>
      <c r="H670" s="864"/>
      <c r="I670" s="864"/>
      <c r="J670" s="864"/>
      <c r="K670" s="864"/>
      <c r="L670" s="864"/>
      <c r="M670" s="864"/>
      <c r="N670" s="864"/>
      <c r="O670" s="864"/>
      <c r="P670" s="864"/>
      <c r="Q670" s="864"/>
      <c r="R670" s="864"/>
      <c r="S670" s="864"/>
      <c r="T670" s="864"/>
      <c r="U670" s="864"/>
      <c r="V670" s="864"/>
      <c r="W670" s="864"/>
      <c r="X670" s="864"/>
      <c r="Y670" s="864"/>
    </row>
    <row r="671" ht="24.75" customHeight="1">
      <c r="A671" s="864"/>
      <c r="B671" s="865"/>
      <c r="C671" s="865"/>
      <c r="D671" s="865"/>
      <c r="E671" s="865"/>
      <c r="F671" s="865"/>
      <c r="G671" s="865"/>
      <c r="H671" s="864"/>
      <c r="I671" s="864"/>
      <c r="J671" s="864"/>
      <c r="K671" s="864"/>
      <c r="L671" s="864"/>
      <c r="M671" s="864"/>
      <c r="N671" s="864"/>
      <c r="O671" s="864"/>
      <c r="P671" s="864"/>
      <c r="Q671" s="864"/>
      <c r="R671" s="864"/>
      <c r="S671" s="864"/>
      <c r="T671" s="864"/>
      <c r="U671" s="864"/>
      <c r="V671" s="864"/>
      <c r="W671" s="864"/>
      <c r="X671" s="864"/>
      <c r="Y671" s="864"/>
    </row>
    <row r="672" ht="24.75" customHeight="1">
      <c r="A672" s="864"/>
      <c r="B672" s="865"/>
      <c r="C672" s="865"/>
      <c r="D672" s="865"/>
      <c r="E672" s="865"/>
      <c r="F672" s="865"/>
      <c r="G672" s="865"/>
      <c r="H672" s="864"/>
      <c r="I672" s="864"/>
      <c r="J672" s="864"/>
      <c r="K672" s="864"/>
      <c r="L672" s="864"/>
      <c r="M672" s="864"/>
      <c r="N672" s="864"/>
      <c r="O672" s="864"/>
      <c r="P672" s="864"/>
      <c r="Q672" s="864"/>
      <c r="R672" s="864"/>
      <c r="S672" s="864"/>
      <c r="T672" s="864"/>
      <c r="U672" s="864"/>
      <c r="V672" s="864"/>
      <c r="W672" s="864"/>
      <c r="X672" s="864"/>
      <c r="Y672" s="864"/>
    </row>
    <row r="673" ht="24.75" customHeight="1">
      <c r="A673" s="864"/>
      <c r="B673" s="865"/>
      <c r="C673" s="865"/>
      <c r="D673" s="865"/>
      <c r="E673" s="865"/>
      <c r="F673" s="865"/>
      <c r="G673" s="865"/>
      <c r="H673" s="864"/>
      <c r="I673" s="864"/>
      <c r="J673" s="864"/>
      <c r="K673" s="864"/>
      <c r="L673" s="864"/>
      <c r="M673" s="864"/>
      <c r="N673" s="864"/>
      <c r="O673" s="864"/>
      <c r="P673" s="864"/>
      <c r="Q673" s="864"/>
      <c r="R673" s="864"/>
      <c r="S673" s="864"/>
      <c r="T673" s="864"/>
      <c r="U673" s="864"/>
      <c r="V673" s="864"/>
      <c r="W673" s="864"/>
      <c r="X673" s="864"/>
      <c r="Y673" s="864"/>
    </row>
    <row r="674" ht="24.75" customHeight="1">
      <c r="A674" s="864"/>
      <c r="B674" s="865"/>
      <c r="C674" s="865"/>
      <c r="D674" s="865"/>
      <c r="E674" s="865"/>
      <c r="F674" s="865"/>
      <c r="G674" s="865"/>
      <c r="H674" s="864"/>
      <c r="I674" s="864"/>
      <c r="J674" s="864"/>
      <c r="K674" s="864"/>
      <c r="L674" s="864"/>
      <c r="M674" s="864"/>
      <c r="N674" s="864"/>
      <c r="O674" s="864"/>
      <c r="P674" s="864"/>
      <c r="Q674" s="864"/>
      <c r="R674" s="864"/>
      <c r="S674" s="864"/>
      <c r="T674" s="864"/>
      <c r="U674" s="864"/>
      <c r="V674" s="864"/>
      <c r="W674" s="864"/>
      <c r="X674" s="864"/>
      <c r="Y674" s="864"/>
    </row>
    <row r="675" ht="24.75" customHeight="1">
      <c r="A675" s="864"/>
      <c r="B675" s="865"/>
      <c r="C675" s="865"/>
      <c r="D675" s="865"/>
      <c r="E675" s="865"/>
      <c r="F675" s="865"/>
      <c r="G675" s="865"/>
      <c r="H675" s="864"/>
      <c r="I675" s="864"/>
      <c r="J675" s="864"/>
      <c r="K675" s="864"/>
      <c r="L675" s="864"/>
      <c r="M675" s="864"/>
      <c r="N675" s="864"/>
      <c r="O675" s="864"/>
      <c r="P675" s="864"/>
      <c r="Q675" s="864"/>
      <c r="R675" s="864"/>
      <c r="S675" s="864"/>
      <c r="T675" s="864"/>
      <c r="U675" s="864"/>
      <c r="V675" s="864"/>
      <c r="W675" s="864"/>
      <c r="X675" s="864"/>
      <c r="Y675" s="864"/>
    </row>
    <row r="676" ht="24.75" customHeight="1">
      <c r="A676" s="864"/>
      <c r="B676" s="865"/>
      <c r="C676" s="865"/>
      <c r="D676" s="865"/>
      <c r="E676" s="865"/>
      <c r="F676" s="865"/>
      <c r="G676" s="865"/>
      <c r="H676" s="864"/>
      <c r="I676" s="864"/>
      <c r="J676" s="864"/>
      <c r="K676" s="864"/>
      <c r="L676" s="864"/>
      <c r="M676" s="864"/>
      <c r="N676" s="864"/>
      <c r="O676" s="864"/>
      <c r="P676" s="864"/>
      <c r="Q676" s="864"/>
      <c r="R676" s="864"/>
      <c r="S676" s="864"/>
      <c r="T676" s="864"/>
      <c r="U676" s="864"/>
      <c r="V676" s="864"/>
      <c r="W676" s="864"/>
      <c r="X676" s="864"/>
      <c r="Y676" s="864"/>
    </row>
    <row r="677" ht="24.75" customHeight="1">
      <c r="A677" s="864"/>
      <c r="B677" s="865"/>
      <c r="C677" s="865"/>
      <c r="D677" s="865"/>
      <c r="E677" s="865"/>
      <c r="F677" s="865"/>
      <c r="G677" s="865"/>
      <c r="H677" s="864"/>
      <c r="I677" s="864"/>
      <c r="J677" s="864"/>
      <c r="K677" s="864"/>
      <c r="L677" s="864"/>
      <c r="M677" s="864"/>
      <c r="N677" s="864"/>
      <c r="O677" s="864"/>
      <c r="P677" s="864"/>
      <c r="Q677" s="864"/>
      <c r="R677" s="864"/>
      <c r="S677" s="864"/>
      <c r="T677" s="864"/>
      <c r="U677" s="864"/>
      <c r="V677" s="864"/>
      <c r="W677" s="864"/>
      <c r="X677" s="864"/>
      <c r="Y677" s="864"/>
    </row>
    <row r="678" ht="24.75" customHeight="1">
      <c r="A678" s="864"/>
      <c r="B678" s="865"/>
      <c r="C678" s="865"/>
      <c r="D678" s="865"/>
      <c r="E678" s="865"/>
      <c r="F678" s="865"/>
      <c r="G678" s="865"/>
      <c r="H678" s="864"/>
      <c r="I678" s="864"/>
      <c r="J678" s="864"/>
      <c r="K678" s="864"/>
      <c r="L678" s="864"/>
      <c r="M678" s="864"/>
      <c r="N678" s="864"/>
      <c r="O678" s="864"/>
      <c r="P678" s="864"/>
      <c r="Q678" s="864"/>
      <c r="R678" s="864"/>
      <c r="S678" s="864"/>
      <c r="T678" s="864"/>
      <c r="U678" s="864"/>
      <c r="V678" s="864"/>
      <c r="W678" s="864"/>
      <c r="X678" s="864"/>
      <c r="Y678" s="864"/>
    </row>
    <row r="679" ht="24.75" customHeight="1">
      <c r="A679" s="864"/>
      <c r="B679" s="865"/>
      <c r="C679" s="865"/>
      <c r="D679" s="865"/>
      <c r="E679" s="865"/>
      <c r="F679" s="865"/>
      <c r="G679" s="865"/>
      <c r="H679" s="864"/>
      <c r="I679" s="864"/>
      <c r="J679" s="864"/>
      <c r="K679" s="864"/>
      <c r="L679" s="864"/>
      <c r="M679" s="864"/>
      <c r="N679" s="864"/>
      <c r="O679" s="864"/>
      <c r="P679" s="864"/>
      <c r="Q679" s="864"/>
      <c r="R679" s="864"/>
      <c r="S679" s="864"/>
      <c r="T679" s="864"/>
      <c r="U679" s="864"/>
      <c r="V679" s="864"/>
      <c r="W679" s="864"/>
      <c r="X679" s="864"/>
      <c r="Y679" s="864"/>
    </row>
    <row r="680" ht="24.75" customHeight="1">
      <c r="A680" s="864"/>
      <c r="B680" s="865"/>
      <c r="C680" s="865"/>
      <c r="D680" s="865"/>
      <c r="E680" s="865"/>
      <c r="F680" s="865"/>
      <c r="G680" s="865"/>
      <c r="H680" s="864"/>
      <c r="I680" s="864"/>
      <c r="J680" s="864"/>
      <c r="K680" s="864"/>
      <c r="L680" s="864"/>
      <c r="M680" s="864"/>
      <c r="N680" s="864"/>
      <c r="O680" s="864"/>
      <c r="P680" s="864"/>
      <c r="Q680" s="864"/>
      <c r="R680" s="864"/>
      <c r="S680" s="864"/>
      <c r="T680" s="864"/>
      <c r="U680" s="864"/>
      <c r="V680" s="864"/>
      <c r="W680" s="864"/>
      <c r="X680" s="864"/>
      <c r="Y680" s="864"/>
    </row>
    <row r="681" ht="24.75" customHeight="1">
      <c r="A681" s="864"/>
      <c r="B681" s="865"/>
      <c r="C681" s="865"/>
      <c r="D681" s="865"/>
      <c r="E681" s="865"/>
      <c r="F681" s="865"/>
      <c r="G681" s="865"/>
      <c r="H681" s="864"/>
      <c r="I681" s="864"/>
      <c r="J681" s="864"/>
      <c r="K681" s="864"/>
      <c r="L681" s="864"/>
      <c r="M681" s="864"/>
      <c r="N681" s="864"/>
      <c r="O681" s="864"/>
      <c r="P681" s="864"/>
      <c r="Q681" s="864"/>
      <c r="R681" s="864"/>
      <c r="S681" s="864"/>
      <c r="T681" s="864"/>
      <c r="U681" s="864"/>
      <c r="V681" s="864"/>
      <c r="W681" s="864"/>
      <c r="X681" s="864"/>
      <c r="Y681" s="864"/>
    </row>
    <row r="682" ht="24.75" customHeight="1">
      <c r="A682" s="864"/>
      <c r="B682" s="865"/>
      <c r="C682" s="865"/>
      <c r="D682" s="865"/>
      <c r="E682" s="865"/>
      <c r="F682" s="865"/>
      <c r="G682" s="865"/>
      <c r="H682" s="864"/>
      <c r="I682" s="864"/>
      <c r="J682" s="864"/>
      <c r="K682" s="864"/>
      <c r="L682" s="864"/>
      <c r="M682" s="864"/>
      <c r="N682" s="864"/>
      <c r="O682" s="864"/>
      <c r="P682" s="864"/>
      <c r="Q682" s="864"/>
      <c r="R682" s="864"/>
      <c r="S682" s="864"/>
      <c r="T682" s="864"/>
      <c r="U682" s="864"/>
      <c r="V682" s="864"/>
      <c r="W682" s="864"/>
      <c r="X682" s="864"/>
      <c r="Y682" s="864"/>
    </row>
    <row r="683" ht="24.75" customHeight="1">
      <c r="A683" s="864"/>
      <c r="B683" s="865"/>
      <c r="C683" s="865"/>
      <c r="D683" s="865"/>
      <c r="E683" s="865"/>
      <c r="F683" s="865"/>
      <c r="G683" s="865"/>
      <c r="H683" s="864"/>
      <c r="I683" s="864"/>
      <c r="J683" s="864"/>
      <c r="K683" s="864"/>
      <c r="L683" s="864"/>
      <c r="M683" s="864"/>
      <c r="N683" s="864"/>
      <c r="O683" s="864"/>
      <c r="P683" s="864"/>
      <c r="Q683" s="864"/>
      <c r="R683" s="864"/>
      <c r="S683" s="864"/>
      <c r="T683" s="864"/>
      <c r="U683" s="864"/>
      <c r="V683" s="864"/>
      <c r="W683" s="864"/>
      <c r="X683" s="864"/>
      <c r="Y683" s="864"/>
    </row>
    <row r="684" ht="24.75" customHeight="1">
      <c r="A684" s="864"/>
      <c r="B684" s="865"/>
      <c r="C684" s="865"/>
      <c r="D684" s="865"/>
      <c r="E684" s="865"/>
      <c r="F684" s="865"/>
      <c r="G684" s="865"/>
      <c r="H684" s="864"/>
      <c r="I684" s="864"/>
      <c r="J684" s="864"/>
      <c r="K684" s="864"/>
      <c r="L684" s="864"/>
      <c r="M684" s="864"/>
      <c r="N684" s="864"/>
      <c r="O684" s="864"/>
      <c r="P684" s="864"/>
      <c r="Q684" s="864"/>
      <c r="R684" s="864"/>
      <c r="S684" s="864"/>
      <c r="T684" s="864"/>
      <c r="U684" s="864"/>
      <c r="V684" s="864"/>
      <c r="W684" s="864"/>
      <c r="X684" s="864"/>
      <c r="Y684" s="864"/>
    </row>
    <row r="685" ht="24.75" customHeight="1">
      <c r="A685" s="864"/>
      <c r="B685" s="865"/>
      <c r="C685" s="865"/>
      <c r="D685" s="865"/>
      <c r="E685" s="865"/>
      <c r="F685" s="865"/>
      <c r="G685" s="865"/>
      <c r="H685" s="864"/>
      <c r="I685" s="864"/>
      <c r="J685" s="864"/>
      <c r="K685" s="864"/>
      <c r="L685" s="864"/>
      <c r="M685" s="864"/>
      <c r="N685" s="864"/>
      <c r="O685" s="864"/>
      <c r="P685" s="864"/>
      <c r="Q685" s="864"/>
      <c r="R685" s="864"/>
      <c r="S685" s="864"/>
      <c r="T685" s="864"/>
      <c r="U685" s="864"/>
      <c r="V685" s="864"/>
      <c r="W685" s="864"/>
      <c r="X685" s="864"/>
      <c r="Y685" s="864"/>
    </row>
    <row r="686" ht="24.75" customHeight="1">
      <c r="A686" s="864"/>
      <c r="B686" s="865"/>
      <c r="C686" s="865"/>
      <c r="D686" s="865"/>
      <c r="E686" s="865"/>
      <c r="F686" s="865"/>
      <c r="G686" s="865"/>
      <c r="H686" s="864"/>
      <c r="I686" s="864"/>
      <c r="J686" s="864"/>
      <c r="K686" s="864"/>
      <c r="L686" s="864"/>
      <c r="M686" s="864"/>
      <c r="N686" s="864"/>
      <c r="O686" s="864"/>
      <c r="P686" s="864"/>
      <c r="Q686" s="864"/>
      <c r="R686" s="864"/>
      <c r="S686" s="864"/>
      <c r="T686" s="864"/>
      <c r="U686" s="864"/>
      <c r="V686" s="864"/>
      <c r="W686" s="864"/>
      <c r="X686" s="864"/>
      <c r="Y686" s="864"/>
    </row>
    <row r="687" ht="24.75" customHeight="1">
      <c r="A687" s="864"/>
      <c r="B687" s="865"/>
      <c r="C687" s="865"/>
      <c r="D687" s="865"/>
      <c r="E687" s="865"/>
      <c r="F687" s="865"/>
      <c r="G687" s="865"/>
      <c r="H687" s="864"/>
      <c r="I687" s="864"/>
      <c r="J687" s="864"/>
      <c r="K687" s="864"/>
      <c r="L687" s="864"/>
      <c r="M687" s="864"/>
      <c r="N687" s="864"/>
      <c r="O687" s="864"/>
      <c r="P687" s="864"/>
      <c r="Q687" s="864"/>
      <c r="R687" s="864"/>
      <c r="S687" s="864"/>
      <c r="T687" s="864"/>
      <c r="U687" s="864"/>
      <c r="V687" s="864"/>
      <c r="W687" s="864"/>
      <c r="X687" s="864"/>
      <c r="Y687" s="864"/>
    </row>
    <row r="688" ht="24.75" customHeight="1">
      <c r="A688" s="864"/>
      <c r="B688" s="865"/>
      <c r="C688" s="865"/>
      <c r="D688" s="865"/>
      <c r="E688" s="865"/>
      <c r="F688" s="865"/>
      <c r="G688" s="865"/>
      <c r="H688" s="864"/>
      <c r="I688" s="864"/>
      <c r="J688" s="864"/>
      <c r="K688" s="864"/>
      <c r="L688" s="864"/>
      <c r="M688" s="864"/>
      <c r="N688" s="864"/>
      <c r="O688" s="864"/>
      <c r="P688" s="864"/>
      <c r="Q688" s="864"/>
      <c r="R688" s="864"/>
      <c r="S688" s="864"/>
      <c r="T688" s="864"/>
      <c r="U688" s="864"/>
      <c r="V688" s="864"/>
      <c r="W688" s="864"/>
      <c r="X688" s="864"/>
      <c r="Y688" s="864"/>
    </row>
    <row r="689" ht="24.75" customHeight="1">
      <c r="A689" s="864"/>
      <c r="B689" s="865"/>
      <c r="C689" s="865"/>
      <c r="D689" s="865"/>
      <c r="E689" s="865"/>
      <c r="F689" s="865"/>
      <c r="G689" s="865"/>
      <c r="H689" s="864"/>
      <c r="I689" s="864"/>
      <c r="J689" s="864"/>
      <c r="K689" s="864"/>
      <c r="L689" s="864"/>
      <c r="M689" s="864"/>
      <c r="N689" s="864"/>
      <c r="O689" s="864"/>
      <c r="P689" s="864"/>
      <c r="Q689" s="864"/>
      <c r="R689" s="864"/>
      <c r="S689" s="864"/>
      <c r="T689" s="864"/>
      <c r="U689" s="864"/>
      <c r="V689" s="864"/>
      <c r="W689" s="864"/>
      <c r="X689" s="864"/>
      <c r="Y689" s="864"/>
    </row>
    <row r="690" ht="24.75" customHeight="1">
      <c r="A690" s="864"/>
      <c r="B690" s="865"/>
      <c r="C690" s="865"/>
      <c r="D690" s="865"/>
      <c r="E690" s="865"/>
      <c r="F690" s="865"/>
      <c r="G690" s="865"/>
      <c r="H690" s="864"/>
      <c r="I690" s="864"/>
      <c r="J690" s="864"/>
      <c r="K690" s="864"/>
      <c r="L690" s="864"/>
      <c r="M690" s="864"/>
      <c r="N690" s="864"/>
      <c r="O690" s="864"/>
      <c r="P690" s="864"/>
      <c r="Q690" s="864"/>
      <c r="R690" s="864"/>
      <c r="S690" s="864"/>
      <c r="T690" s="864"/>
      <c r="U690" s="864"/>
      <c r="V690" s="864"/>
      <c r="W690" s="864"/>
      <c r="X690" s="864"/>
      <c r="Y690" s="864"/>
    </row>
    <row r="691" ht="24.75" customHeight="1">
      <c r="A691" s="864"/>
      <c r="B691" s="865"/>
      <c r="C691" s="865"/>
      <c r="D691" s="865"/>
      <c r="E691" s="865"/>
      <c r="F691" s="865"/>
      <c r="G691" s="865"/>
      <c r="H691" s="864"/>
      <c r="I691" s="864"/>
      <c r="J691" s="864"/>
      <c r="K691" s="864"/>
      <c r="L691" s="864"/>
      <c r="M691" s="864"/>
      <c r="N691" s="864"/>
      <c r="O691" s="864"/>
      <c r="P691" s="864"/>
      <c r="Q691" s="864"/>
      <c r="R691" s="864"/>
      <c r="S691" s="864"/>
      <c r="T691" s="864"/>
      <c r="U691" s="864"/>
      <c r="V691" s="864"/>
      <c r="W691" s="864"/>
      <c r="X691" s="864"/>
      <c r="Y691" s="864"/>
    </row>
    <row r="692" ht="24.75" customHeight="1">
      <c r="A692" s="864"/>
      <c r="B692" s="865"/>
      <c r="C692" s="865"/>
      <c r="D692" s="865"/>
      <c r="E692" s="865"/>
      <c r="F692" s="865"/>
      <c r="G692" s="865"/>
      <c r="H692" s="864"/>
      <c r="I692" s="864"/>
      <c r="J692" s="864"/>
      <c r="K692" s="864"/>
      <c r="L692" s="864"/>
      <c r="M692" s="864"/>
      <c r="N692" s="864"/>
      <c r="O692" s="864"/>
      <c r="P692" s="864"/>
      <c r="Q692" s="864"/>
      <c r="R692" s="864"/>
      <c r="S692" s="864"/>
      <c r="T692" s="864"/>
      <c r="U692" s="864"/>
      <c r="V692" s="864"/>
      <c r="W692" s="864"/>
      <c r="X692" s="864"/>
      <c r="Y692" s="864"/>
    </row>
    <row r="693" ht="24.75" customHeight="1">
      <c r="A693" s="864"/>
      <c r="B693" s="865"/>
      <c r="C693" s="865"/>
      <c r="D693" s="865"/>
      <c r="E693" s="865"/>
      <c r="F693" s="865"/>
      <c r="G693" s="865"/>
      <c r="H693" s="864"/>
      <c r="I693" s="864"/>
      <c r="J693" s="864"/>
      <c r="K693" s="864"/>
      <c r="L693" s="864"/>
      <c r="M693" s="864"/>
      <c r="N693" s="864"/>
      <c r="O693" s="864"/>
      <c r="P693" s="864"/>
      <c r="Q693" s="864"/>
      <c r="R693" s="864"/>
      <c r="S693" s="864"/>
      <c r="T693" s="864"/>
      <c r="U693" s="864"/>
      <c r="V693" s="864"/>
      <c r="W693" s="864"/>
      <c r="X693" s="864"/>
      <c r="Y693" s="864"/>
    </row>
    <row r="694" ht="24.75" customHeight="1">
      <c r="A694" s="864"/>
      <c r="B694" s="865"/>
      <c r="C694" s="865"/>
      <c r="D694" s="865"/>
      <c r="E694" s="865"/>
      <c r="F694" s="865"/>
      <c r="G694" s="865"/>
      <c r="H694" s="864"/>
      <c r="I694" s="864"/>
      <c r="J694" s="864"/>
      <c r="K694" s="864"/>
      <c r="L694" s="864"/>
      <c r="M694" s="864"/>
      <c r="N694" s="864"/>
      <c r="O694" s="864"/>
      <c r="P694" s="864"/>
      <c r="Q694" s="864"/>
      <c r="R694" s="864"/>
      <c r="S694" s="864"/>
      <c r="T694" s="864"/>
      <c r="U694" s="864"/>
      <c r="V694" s="864"/>
      <c r="W694" s="864"/>
      <c r="X694" s="864"/>
      <c r="Y694" s="864"/>
    </row>
    <row r="695" ht="24.75" customHeight="1">
      <c r="A695" s="864"/>
      <c r="B695" s="865"/>
      <c r="C695" s="865"/>
      <c r="D695" s="865"/>
      <c r="E695" s="865"/>
      <c r="F695" s="865"/>
      <c r="G695" s="865"/>
      <c r="H695" s="864"/>
      <c r="I695" s="864"/>
      <c r="J695" s="864"/>
      <c r="K695" s="864"/>
      <c r="L695" s="864"/>
      <c r="M695" s="864"/>
      <c r="N695" s="864"/>
      <c r="O695" s="864"/>
      <c r="P695" s="864"/>
      <c r="Q695" s="864"/>
      <c r="R695" s="864"/>
      <c r="S695" s="864"/>
      <c r="T695" s="864"/>
      <c r="U695" s="864"/>
      <c r="V695" s="864"/>
      <c r="W695" s="864"/>
      <c r="X695" s="864"/>
      <c r="Y695" s="864"/>
    </row>
    <row r="696" ht="24.75" customHeight="1">
      <c r="A696" s="864"/>
      <c r="B696" s="865"/>
      <c r="C696" s="865"/>
      <c r="D696" s="865"/>
      <c r="E696" s="865"/>
      <c r="F696" s="865"/>
      <c r="G696" s="865"/>
      <c r="H696" s="864"/>
      <c r="I696" s="864"/>
      <c r="J696" s="864"/>
      <c r="K696" s="864"/>
      <c r="L696" s="864"/>
      <c r="M696" s="864"/>
      <c r="N696" s="864"/>
      <c r="O696" s="864"/>
      <c r="P696" s="864"/>
      <c r="Q696" s="864"/>
      <c r="R696" s="864"/>
      <c r="S696" s="864"/>
      <c r="T696" s="864"/>
      <c r="U696" s="864"/>
      <c r="V696" s="864"/>
      <c r="W696" s="864"/>
      <c r="X696" s="864"/>
      <c r="Y696" s="864"/>
    </row>
    <row r="697" ht="24.75" customHeight="1">
      <c r="A697" s="864"/>
      <c r="B697" s="865"/>
      <c r="C697" s="865"/>
      <c r="D697" s="865"/>
      <c r="E697" s="865"/>
      <c r="F697" s="865"/>
      <c r="G697" s="865"/>
      <c r="H697" s="864"/>
      <c r="I697" s="864"/>
      <c r="J697" s="864"/>
      <c r="K697" s="864"/>
      <c r="L697" s="864"/>
      <c r="M697" s="864"/>
      <c r="N697" s="864"/>
      <c r="O697" s="864"/>
      <c r="P697" s="864"/>
      <c r="Q697" s="864"/>
      <c r="R697" s="864"/>
      <c r="S697" s="864"/>
      <c r="T697" s="864"/>
      <c r="U697" s="864"/>
      <c r="V697" s="864"/>
      <c r="W697" s="864"/>
      <c r="X697" s="864"/>
      <c r="Y697" s="864"/>
    </row>
    <row r="698" ht="24.75" customHeight="1">
      <c r="A698" s="864"/>
      <c r="B698" s="865"/>
      <c r="C698" s="865"/>
      <c r="D698" s="865"/>
      <c r="E698" s="865"/>
      <c r="F698" s="865"/>
      <c r="G698" s="865"/>
      <c r="H698" s="864"/>
      <c r="I698" s="864"/>
      <c r="J698" s="864"/>
      <c r="K698" s="864"/>
      <c r="L698" s="864"/>
      <c r="M698" s="864"/>
      <c r="N698" s="864"/>
      <c r="O698" s="864"/>
      <c r="P698" s="864"/>
      <c r="Q698" s="864"/>
      <c r="R698" s="864"/>
      <c r="S698" s="864"/>
      <c r="T698" s="864"/>
      <c r="U698" s="864"/>
      <c r="V698" s="864"/>
      <c r="W698" s="864"/>
      <c r="X698" s="864"/>
      <c r="Y698" s="864"/>
    </row>
    <row r="699" ht="24.75" customHeight="1">
      <c r="A699" s="864"/>
      <c r="B699" s="865"/>
      <c r="C699" s="865"/>
      <c r="D699" s="865"/>
      <c r="E699" s="865"/>
      <c r="F699" s="865"/>
      <c r="G699" s="865"/>
      <c r="H699" s="864"/>
      <c r="I699" s="864"/>
      <c r="J699" s="864"/>
      <c r="K699" s="864"/>
      <c r="L699" s="864"/>
      <c r="M699" s="864"/>
      <c r="N699" s="864"/>
      <c r="O699" s="864"/>
      <c r="P699" s="864"/>
      <c r="Q699" s="864"/>
      <c r="R699" s="864"/>
      <c r="S699" s="864"/>
      <c r="T699" s="864"/>
      <c r="U699" s="864"/>
      <c r="V699" s="864"/>
      <c r="W699" s="864"/>
      <c r="X699" s="864"/>
      <c r="Y699" s="864"/>
    </row>
    <row r="700" ht="24.75" customHeight="1">
      <c r="A700" s="864"/>
      <c r="B700" s="865"/>
      <c r="C700" s="865"/>
      <c r="D700" s="865"/>
      <c r="E700" s="865"/>
      <c r="F700" s="865"/>
      <c r="G700" s="865"/>
      <c r="H700" s="864"/>
      <c r="I700" s="864"/>
      <c r="J700" s="864"/>
      <c r="K700" s="864"/>
      <c r="L700" s="864"/>
      <c r="M700" s="864"/>
      <c r="N700" s="864"/>
      <c r="O700" s="864"/>
      <c r="P700" s="864"/>
      <c r="Q700" s="864"/>
      <c r="R700" s="864"/>
      <c r="S700" s="864"/>
      <c r="T700" s="864"/>
      <c r="U700" s="864"/>
      <c r="V700" s="864"/>
      <c r="W700" s="864"/>
      <c r="X700" s="864"/>
      <c r="Y700" s="864"/>
    </row>
    <row r="701" ht="24.75" customHeight="1">
      <c r="A701" s="864"/>
      <c r="B701" s="865"/>
      <c r="C701" s="865"/>
      <c r="D701" s="865"/>
      <c r="E701" s="865"/>
      <c r="F701" s="865"/>
      <c r="G701" s="865"/>
      <c r="H701" s="864"/>
      <c r="I701" s="864"/>
      <c r="J701" s="864"/>
      <c r="K701" s="864"/>
      <c r="L701" s="864"/>
      <c r="M701" s="864"/>
      <c r="N701" s="864"/>
      <c r="O701" s="864"/>
      <c r="P701" s="864"/>
      <c r="Q701" s="864"/>
      <c r="R701" s="864"/>
      <c r="S701" s="864"/>
      <c r="T701" s="864"/>
      <c r="U701" s="864"/>
      <c r="V701" s="864"/>
      <c r="W701" s="864"/>
      <c r="X701" s="864"/>
      <c r="Y701" s="864"/>
    </row>
    <row r="702" ht="24.75" customHeight="1">
      <c r="A702" s="864"/>
      <c r="B702" s="865"/>
      <c r="C702" s="865"/>
      <c r="D702" s="865"/>
      <c r="E702" s="865"/>
      <c r="F702" s="865"/>
      <c r="G702" s="865"/>
      <c r="H702" s="864"/>
      <c r="I702" s="864"/>
      <c r="J702" s="864"/>
      <c r="K702" s="864"/>
      <c r="L702" s="864"/>
      <c r="M702" s="864"/>
      <c r="N702" s="864"/>
      <c r="O702" s="864"/>
      <c r="P702" s="864"/>
      <c r="Q702" s="864"/>
      <c r="R702" s="864"/>
      <c r="S702" s="864"/>
      <c r="T702" s="864"/>
      <c r="U702" s="864"/>
      <c r="V702" s="864"/>
      <c r="W702" s="864"/>
      <c r="X702" s="864"/>
      <c r="Y702" s="864"/>
    </row>
    <row r="703" ht="24.75" customHeight="1">
      <c r="A703" s="864"/>
      <c r="B703" s="865"/>
      <c r="C703" s="865"/>
      <c r="D703" s="865"/>
      <c r="E703" s="865"/>
      <c r="F703" s="865"/>
      <c r="G703" s="865"/>
      <c r="H703" s="864"/>
      <c r="I703" s="864"/>
      <c r="J703" s="864"/>
      <c r="K703" s="864"/>
      <c r="L703" s="864"/>
      <c r="M703" s="864"/>
      <c r="N703" s="864"/>
      <c r="O703" s="864"/>
      <c r="P703" s="864"/>
      <c r="Q703" s="864"/>
      <c r="R703" s="864"/>
      <c r="S703" s="864"/>
      <c r="T703" s="864"/>
      <c r="U703" s="864"/>
      <c r="V703" s="864"/>
      <c r="W703" s="864"/>
      <c r="X703" s="864"/>
      <c r="Y703" s="864"/>
    </row>
    <row r="704" ht="24.75" customHeight="1">
      <c r="A704" s="864"/>
      <c r="B704" s="865"/>
      <c r="C704" s="865"/>
      <c r="D704" s="865"/>
      <c r="E704" s="865"/>
      <c r="F704" s="865"/>
      <c r="G704" s="865"/>
      <c r="H704" s="864"/>
      <c r="I704" s="864"/>
      <c r="J704" s="864"/>
      <c r="K704" s="864"/>
      <c r="L704" s="864"/>
      <c r="M704" s="864"/>
      <c r="N704" s="864"/>
      <c r="O704" s="864"/>
      <c r="P704" s="864"/>
      <c r="Q704" s="864"/>
      <c r="R704" s="864"/>
      <c r="S704" s="864"/>
      <c r="T704" s="864"/>
      <c r="U704" s="864"/>
      <c r="V704" s="864"/>
      <c r="W704" s="864"/>
      <c r="X704" s="864"/>
      <c r="Y704" s="864"/>
    </row>
    <row r="705" ht="24.75" customHeight="1">
      <c r="A705" s="864"/>
      <c r="B705" s="865"/>
      <c r="C705" s="865"/>
      <c r="D705" s="865"/>
      <c r="E705" s="865"/>
      <c r="F705" s="865"/>
      <c r="G705" s="865"/>
      <c r="H705" s="864"/>
      <c r="I705" s="864"/>
      <c r="J705" s="864"/>
      <c r="K705" s="864"/>
      <c r="L705" s="864"/>
      <c r="M705" s="864"/>
      <c r="N705" s="864"/>
      <c r="O705" s="864"/>
      <c r="P705" s="864"/>
      <c r="Q705" s="864"/>
      <c r="R705" s="864"/>
      <c r="S705" s="864"/>
      <c r="T705" s="864"/>
      <c r="U705" s="864"/>
      <c r="V705" s="864"/>
      <c r="W705" s="864"/>
      <c r="X705" s="864"/>
      <c r="Y705" s="864"/>
    </row>
    <row r="706" ht="24.75" customHeight="1">
      <c r="A706" s="864"/>
      <c r="B706" s="865"/>
      <c r="C706" s="865"/>
      <c r="D706" s="865"/>
      <c r="E706" s="865"/>
      <c r="F706" s="865"/>
      <c r="G706" s="865"/>
      <c r="H706" s="864"/>
      <c r="I706" s="864"/>
      <c r="J706" s="864"/>
      <c r="K706" s="864"/>
      <c r="L706" s="864"/>
      <c r="M706" s="864"/>
      <c r="N706" s="864"/>
      <c r="O706" s="864"/>
      <c r="P706" s="864"/>
      <c r="Q706" s="864"/>
      <c r="R706" s="864"/>
      <c r="S706" s="864"/>
      <c r="T706" s="864"/>
      <c r="U706" s="864"/>
      <c r="V706" s="864"/>
      <c r="W706" s="864"/>
      <c r="X706" s="864"/>
      <c r="Y706" s="864"/>
    </row>
    <row r="707" ht="24.75" customHeight="1">
      <c r="A707" s="864"/>
      <c r="B707" s="865"/>
      <c r="C707" s="865"/>
      <c r="D707" s="865"/>
      <c r="E707" s="865"/>
      <c r="F707" s="865"/>
      <c r="G707" s="865"/>
      <c r="H707" s="864"/>
      <c r="I707" s="864"/>
      <c r="J707" s="864"/>
      <c r="K707" s="864"/>
      <c r="L707" s="864"/>
      <c r="M707" s="864"/>
      <c r="N707" s="864"/>
      <c r="O707" s="864"/>
      <c r="P707" s="864"/>
      <c r="Q707" s="864"/>
      <c r="R707" s="864"/>
      <c r="S707" s="864"/>
      <c r="T707" s="864"/>
      <c r="U707" s="864"/>
      <c r="V707" s="864"/>
      <c r="W707" s="864"/>
      <c r="X707" s="864"/>
      <c r="Y707" s="864"/>
    </row>
    <row r="708" ht="24.75" customHeight="1">
      <c r="A708" s="864"/>
      <c r="B708" s="865"/>
      <c r="C708" s="865"/>
      <c r="D708" s="865"/>
      <c r="E708" s="865"/>
      <c r="F708" s="865"/>
      <c r="G708" s="865"/>
      <c r="H708" s="864"/>
      <c r="I708" s="864"/>
      <c r="J708" s="864"/>
      <c r="K708" s="864"/>
      <c r="L708" s="864"/>
      <c r="M708" s="864"/>
      <c r="N708" s="864"/>
      <c r="O708" s="864"/>
      <c r="P708" s="864"/>
      <c r="Q708" s="864"/>
      <c r="R708" s="864"/>
      <c r="S708" s="864"/>
      <c r="T708" s="864"/>
      <c r="U708" s="864"/>
      <c r="V708" s="864"/>
      <c r="W708" s="864"/>
      <c r="X708" s="864"/>
      <c r="Y708" s="864"/>
    </row>
    <row r="709" ht="24.75" customHeight="1">
      <c r="A709" s="864"/>
      <c r="B709" s="865"/>
      <c r="C709" s="865"/>
      <c r="D709" s="865"/>
      <c r="E709" s="865"/>
      <c r="F709" s="865"/>
      <c r="G709" s="865"/>
      <c r="H709" s="864"/>
      <c r="I709" s="864"/>
      <c r="J709" s="864"/>
      <c r="K709" s="864"/>
      <c r="L709" s="864"/>
      <c r="M709" s="864"/>
      <c r="N709" s="864"/>
      <c r="O709" s="864"/>
      <c r="P709" s="864"/>
      <c r="Q709" s="864"/>
      <c r="R709" s="864"/>
      <c r="S709" s="864"/>
      <c r="T709" s="864"/>
      <c r="U709" s="864"/>
      <c r="V709" s="864"/>
      <c r="W709" s="864"/>
      <c r="X709" s="864"/>
      <c r="Y709" s="864"/>
    </row>
    <row r="710" ht="24.75" customHeight="1">
      <c r="A710" s="864"/>
      <c r="B710" s="865"/>
      <c r="C710" s="865"/>
      <c r="D710" s="865"/>
      <c r="E710" s="865"/>
      <c r="F710" s="865"/>
      <c r="G710" s="865"/>
      <c r="H710" s="864"/>
      <c r="I710" s="864"/>
      <c r="J710" s="864"/>
      <c r="K710" s="864"/>
      <c r="L710" s="864"/>
      <c r="M710" s="864"/>
      <c r="N710" s="864"/>
      <c r="O710" s="864"/>
      <c r="P710" s="864"/>
      <c r="Q710" s="864"/>
      <c r="R710" s="864"/>
      <c r="S710" s="864"/>
      <c r="T710" s="864"/>
      <c r="U710" s="864"/>
      <c r="V710" s="864"/>
      <c r="W710" s="864"/>
      <c r="X710" s="864"/>
      <c r="Y710" s="864"/>
    </row>
    <row r="711" ht="24.75" customHeight="1">
      <c r="A711" s="864"/>
      <c r="B711" s="865"/>
      <c r="C711" s="865"/>
      <c r="D711" s="865"/>
      <c r="E711" s="865"/>
      <c r="F711" s="865"/>
      <c r="G711" s="865"/>
      <c r="H711" s="864"/>
      <c r="I711" s="864"/>
      <c r="J711" s="864"/>
      <c r="K711" s="864"/>
      <c r="L711" s="864"/>
      <c r="M711" s="864"/>
      <c r="N711" s="864"/>
      <c r="O711" s="864"/>
      <c r="P711" s="864"/>
      <c r="Q711" s="864"/>
      <c r="R711" s="864"/>
      <c r="S711" s="864"/>
      <c r="T711" s="864"/>
      <c r="U711" s="864"/>
      <c r="V711" s="864"/>
      <c r="W711" s="864"/>
      <c r="X711" s="864"/>
      <c r="Y711" s="864"/>
    </row>
    <row r="712" ht="24.75" customHeight="1">
      <c r="A712" s="864"/>
      <c r="B712" s="865"/>
      <c r="C712" s="865"/>
      <c r="D712" s="865"/>
      <c r="E712" s="865"/>
      <c r="F712" s="865"/>
      <c r="G712" s="865"/>
      <c r="H712" s="864"/>
      <c r="I712" s="864"/>
      <c r="J712" s="864"/>
      <c r="K712" s="864"/>
      <c r="L712" s="864"/>
      <c r="M712" s="864"/>
      <c r="N712" s="864"/>
      <c r="O712" s="864"/>
      <c r="P712" s="864"/>
      <c r="Q712" s="864"/>
      <c r="R712" s="864"/>
      <c r="S712" s="864"/>
      <c r="T712" s="864"/>
      <c r="U712" s="864"/>
      <c r="V712" s="864"/>
      <c r="W712" s="864"/>
      <c r="X712" s="864"/>
      <c r="Y712" s="864"/>
    </row>
    <row r="713" ht="24.75" customHeight="1">
      <c r="A713" s="864"/>
      <c r="B713" s="865"/>
      <c r="C713" s="865"/>
      <c r="D713" s="865"/>
      <c r="E713" s="865"/>
      <c r="F713" s="865"/>
      <c r="G713" s="865"/>
      <c r="H713" s="864"/>
      <c r="I713" s="864"/>
      <c r="J713" s="864"/>
      <c r="K713" s="864"/>
      <c r="L713" s="864"/>
      <c r="M713" s="864"/>
      <c r="N713" s="864"/>
      <c r="O713" s="864"/>
      <c r="P713" s="864"/>
      <c r="Q713" s="864"/>
      <c r="R713" s="864"/>
      <c r="S713" s="864"/>
      <c r="T713" s="864"/>
      <c r="U713" s="864"/>
      <c r="V713" s="864"/>
      <c r="W713" s="864"/>
      <c r="X713" s="864"/>
      <c r="Y713" s="864"/>
    </row>
    <row r="714" ht="24.75" customHeight="1">
      <c r="A714" s="864"/>
      <c r="B714" s="865"/>
      <c r="C714" s="865"/>
      <c r="D714" s="865"/>
      <c r="E714" s="865"/>
      <c r="F714" s="865"/>
      <c r="G714" s="865"/>
      <c r="H714" s="864"/>
      <c r="I714" s="864"/>
      <c r="J714" s="864"/>
      <c r="K714" s="864"/>
      <c r="L714" s="864"/>
      <c r="M714" s="864"/>
      <c r="N714" s="864"/>
      <c r="O714" s="864"/>
      <c r="P714" s="864"/>
      <c r="Q714" s="864"/>
      <c r="R714" s="864"/>
      <c r="S714" s="864"/>
      <c r="T714" s="864"/>
      <c r="U714" s="864"/>
      <c r="V714" s="864"/>
      <c r="W714" s="864"/>
      <c r="X714" s="864"/>
      <c r="Y714" s="864"/>
    </row>
    <row r="715" ht="24.75" customHeight="1">
      <c r="A715" s="864"/>
      <c r="B715" s="865"/>
      <c r="C715" s="865"/>
      <c r="D715" s="865"/>
      <c r="E715" s="865"/>
      <c r="F715" s="865"/>
      <c r="G715" s="865"/>
      <c r="H715" s="864"/>
      <c r="I715" s="864"/>
      <c r="J715" s="864"/>
      <c r="K715" s="864"/>
      <c r="L715" s="864"/>
      <c r="M715" s="864"/>
      <c r="N715" s="864"/>
      <c r="O715" s="864"/>
      <c r="P715" s="864"/>
      <c r="Q715" s="864"/>
      <c r="R715" s="864"/>
      <c r="S715" s="864"/>
      <c r="T715" s="864"/>
      <c r="U715" s="864"/>
      <c r="V715" s="864"/>
      <c r="W715" s="864"/>
      <c r="X715" s="864"/>
      <c r="Y715" s="864"/>
    </row>
    <row r="716" ht="24.75" customHeight="1">
      <c r="A716" s="864"/>
      <c r="B716" s="865"/>
      <c r="C716" s="865"/>
      <c r="D716" s="865"/>
      <c r="E716" s="865"/>
      <c r="F716" s="865"/>
      <c r="G716" s="865"/>
      <c r="H716" s="864"/>
      <c r="I716" s="864"/>
      <c r="J716" s="864"/>
      <c r="K716" s="864"/>
      <c r="L716" s="864"/>
      <c r="M716" s="864"/>
      <c r="N716" s="864"/>
      <c r="O716" s="864"/>
      <c r="P716" s="864"/>
      <c r="Q716" s="864"/>
      <c r="R716" s="864"/>
      <c r="S716" s="864"/>
      <c r="T716" s="864"/>
      <c r="U716" s="864"/>
      <c r="V716" s="864"/>
      <c r="W716" s="864"/>
      <c r="X716" s="864"/>
      <c r="Y716" s="864"/>
    </row>
    <row r="717" ht="24.75" customHeight="1">
      <c r="A717" s="864"/>
      <c r="B717" s="865"/>
      <c r="C717" s="865"/>
      <c r="D717" s="865"/>
      <c r="E717" s="865"/>
      <c r="F717" s="865"/>
      <c r="G717" s="865"/>
      <c r="H717" s="864"/>
      <c r="I717" s="864"/>
      <c r="J717" s="864"/>
      <c r="K717" s="864"/>
      <c r="L717" s="864"/>
      <c r="M717" s="864"/>
      <c r="N717" s="864"/>
      <c r="O717" s="864"/>
      <c r="P717" s="864"/>
      <c r="Q717" s="864"/>
      <c r="R717" s="864"/>
      <c r="S717" s="864"/>
      <c r="T717" s="864"/>
      <c r="U717" s="864"/>
      <c r="V717" s="864"/>
      <c r="W717" s="864"/>
      <c r="X717" s="864"/>
      <c r="Y717" s="864"/>
    </row>
    <row r="718" ht="24.75" customHeight="1">
      <c r="A718" s="864"/>
      <c r="B718" s="865"/>
      <c r="C718" s="865"/>
      <c r="D718" s="865"/>
      <c r="E718" s="865"/>
      <c r="F718" s="865"/>
      <c r="G718" s="865"/>
      <c r="H718" s="864"/>
      <c r="I718" s="864"/>
      <c r="J718" s="864"/>
      <c r="K718" s="864"/>
      <c r="L718" s="864"/>
      <c r="M718" s="864"/>
      <c r="N718" s="864"/>
      <c r="O718" s="864"/>
      <c r="P718" s="864"/>
      <c r="Q718" s="864"/>
      <c r="R718" s="864"/>
      <c r="S718" s="864"/>
      <c r="T718" s="864"/>
      <c r="U718" s="864"/>
      <c r="V718" s="864"/>
      <c r="W718" s="864"/>
      <c r="X718" s="864"/>
      <c r="Y718" s="864"/>
    </row>
    <row r="719" ht="24.75" customHeight="1">
      <c r="A719" s="864"/>
      <c r="B719" s="865"/>
      <c r="C719" s="865"/>
      <c r="D719" s="865"/>
      <c r="E719" s="865"/>
      <c r="F719" s="865"/>
      <c r="G719" s="865"/>
      <c r="H719" s="864"/>
      <c r="I719" s="864"/>
      <c r="J719" s="864"/>
      <c r="K719" s="864"/>
      <c r="L719" s="864"/>
      <c r="M719" s="864"/>
      <c r="N719" s="864"/>
      <c r="O719" s="864"/>
      <c r="P719" s="864"/>
      <c r="Q719" s="864"/>
      <c r="R719" s="864"/>
      <c r="S719" s="864"/>
      <c r="T719" s="864"/>
      <c r="U719" s="864"/>
      <c r="V719" s="864"/>
      <c r="W719" s="864"/>
      <c r="X719" s="864"/>
      <c r="Y719" s="864"/>
    </row>
    <row r="720" ht="24.75" customHeight="1">
      <c r="A720" s="864"/>
      <c r="B720" s="865"/>
      <c r="C720" s="865"/>
      <c r="D720" s="865"/>
      <c r="E720" s="865"/>
      <c r="F720" s="865"/>
      <c r="G720" s="865"/>
      <c r="H720" s="864"/>
      <c r="I720" s="864"/>
      <c r="J720" s="864"/>
      <c r="K720" s="864"/>
      <c r="L720" s="864"/>
      <c r="M720" s="864"/>
      <c r="N720" s="864"/>
      <c r="O720" s="864"/>
      <c r="P720" s="864"/>
      <c r="Q720" s="864"/>
      <c r="R720" s="864"/>
      <c r="S720" s="864"/>
      <c r="T720" s="864"/>
      <c r="U720" s="864"/>
      <c r="V720" s="864"/>
      <c r="W720" s="864"/>
      <c r="X720" s="864"/>
      <c r="Y720" s="864"/>
    </row>
    <row r="721" ht="24.75" customHeight="1">
      <c r="A721" s="864"/>
      <c r="B721" s="865"/>
      <c r="C721" s="865"/>
      <c r="D721" s="865"/>
      <c r="E721" s="865"/>
      <c r="F721" s="865"/>
      <c r="G721" s="865"/>
      <c r="H721" s="864"/>
      <c r="I721" s="864"/>
      <c r="J721" s="864"/>
      <c r="K721" s="864"/>
      <c r="L721" s="864"/>
      <c r="M721" s="864"/>
      <c r="N721" s="864"/>
      <c r="O721" s="864"/>
      <c r="P721" s="864"/>
      <c r="Q721" s="864"/>
      <c r="R721" s="864"/>
      <c r="S721" s="864"/>
      <c r="T721" s="864"/>
      <c r="U721" s="864"/>
      <c r="V721" s="864"/>
      <c r="W721" s="864"/>
      <c r="X721" s="864"/>
      <c r="Y721" s="864"/>
    </row>
    <row r="722" ht="24.75" customHeight="1">
      <c r="A722" s="864"/>
      <c r="B722" s="865"/>
      <c r="C722" s="865"/>
      <c r="D722" s="865"/>
      <c r="E722" s="865"/>
      <c r="F722" s="865"/>
      <c r="G722" s="865"/>
      <c r="H722" s="864"/>
      <c r="I722" s="864"/>
      <c r="J722" s="864"/>
      <c r="K722" s="864"/>
      <c r="L722" s="864"/>
      <c r="M722" s="864"/>
      <c r="N722" s="864"/>
      <c r="O722" s="864"/>
      <c r="P722" s="864"/>
      <c r="Q722" s="864"/>
      <c r="R722" s="864"/>
      <c r="S722" s="864"/>
      <c r="T722" s="864"/>
      <c r="U722" s="864"/>
      <c r="V722" s="864"/>
      <c r="W722" s="864"/>
      <c r="X722" s="864"/>
      <c r="Y722" s="864"/>
    </row>
    <row r="723" ht="24.75" customHeight="1">
      <c r="A723" s="864"/>
      <c r="B723" s="865"/>
      <c r="C723" s="865"/>
      <c r="D723" s="865"/>
      <c r="E723" s="865"/>
      <c r="F723" s="865"/>
      <c r="G723" s="865"/>
      <c r="H723" s="864"/>
      <c r="I723" s="864"/>
      <c r="J723" s="864"/>
      <c r="K723" s="864"/>
      <c r="L723" s="864"/>
      <c r="M723" s="864"/>
      <c r="N723" s="864"/>
      <c r="O723" s="864"/>
      <c r="P723" s="864"/>
      <c r="Q723" s="864"/>
      <c r="R723" s="864"/>
      <c r="S723" s="864"/>
      <c r="T723" s="864"/>
      <c r="U723" s="864"/>
      <c r="V723" s="864"/>
      <c r="W723" s="864"/>
      <c r="X723" s="864"/>
      <c r="Y723" s="864"/>
    </row>
    <row r="724" ht="24.75" customHeight="1">
      <c r="A724" s="864"/>
      <c r="B724" s="865"/>
      <c r="C724" s="865"/>
      <c r="D724" s="865"/>
      <c r="E724" s="865"/>
      <c r="F724" s="865"/>
      <c r="G724" s="865"/>
      <c r="H724" s="864"/>
      <c r="I724" s="864"/>
      <c r="J724" s="864"/>
      <c r="K724" s="864"/>
      <c r="L724" s="864"/>
      <c r="M724" s="864"/>
      <c r="N724" s="864"/>
      <c r="O724" s="864"/>
      <c r="P724" s="864"/>
      <c r="Q724" s="864"/>
      <c r="R724" s="864"/>
      <c r="S724" s="864"/>
      <c r="T724" s="864"/>
      <c r="U724" s="864"/>
      <c r="V724" s="864"/>
      <c r="W724" s="864"/>
      <c r="X724" s="864"/>
      <c r="Y724" s="864"/>
    </row>
    <row r="725" ht="24.75" customHeight="1">
      <c r="A725" s="864"/>
      <c r="B725" s="865"/>
      <c r="C725" s="865"/>
      <c r="D725" s="865"/>
      <c r="E725" s="865"/>
      <c r="F725" s="865"/>
      <c r="G725" s="865"/>
      <c r="H725" s="864"/>
      <c r="I725" s="864"/>
      <c r="J725" s="864"/>
      <c r="K725" s="864"/>
      <c r="L725" s="864"/>
      <c r="M725" s="864"/>
      <c r="N725" s="864"/>
      <c r="O725" s="864"/>
      <c r="P725" s="864"/>
      <c r="Q725" s="864"/>
      <c r="R725" s="864"/>
      <c r="S725" s="864"/>
      <c r="T725" s="864"/>
      <c r="U725" s="864"/>
      <c r="V725" s="864"/>
      <c r="W725" s="864"/>
      <c r="X725" s="864"/>
      <c r="Y725" s="864"/>
    </row>
    <row r="726" ht="24.75" customHeight="1">
      <c r="A726" s="864"/>
      <c r="B726" s="865"/>
      <c r="C726" s="865"/>
      <c r="D726" s="865"/>
      <c r="E726" s="865"/>
      <c r="F726" s="865"/>
      <c r="G726" s="865"/>
      <c r="H726" s="864"/>
      <c r="I726" s="864"/>
      <c r="J726" s="864"/>
      <c r="K726" s="864"/>
      <c r="L726" s="864"/>
      <c r="M726" s="864"/>
      <c r="N726" s="864"/>
      <c r="O726" s="864"/>
      <c r="P726" s="864"/>
      <c r="Q726" s="864"/>
      <c r="R726" s="864"/>
      <c r="S726" s="864"/>
      <c r="T726" s="864"/>
      <c r="U726" s="864"/>
      <c r="V726" s="864"/>
      <c r="W726" s="864"/>
      <c r="X726" s="864"/>
      <c r="Y726" s="864"/>
    </row>
    <row r="727" ht="24.75" customHeight="1">
      <c r="A727" s="864"/>
      <c r="B727" s="865"/>
      <c r="C727" s="865"/>
      <c r="D727" s="865"/>
      <c r="E727" s="865"/>
      <c r="F727" s="865"/>
      <c r="G727" s="865"/>
      <c r="H727" s="864"/>
      <c r="I727" s="864"/>
      <c r="J727" s="864"/>
      <c r="K727" s="864"/>
      <c r="L727" s="864"/>
      <c r="M727" s="864"/>
      <c r="N727" s="864"/>
      <c r="O727" s="864"/>
      <c r="P727" s="864"/>
      <c r="Q727" s="864"/>
      <c r="R727" s="864"/>
      <c r="S727" s="864"/>
      <c r="T727" s="864"/>
      <c r="U727" s="864"/>
      <c r="V727" s="864"/>
      <c r="W727" s="864"/>
      <c r="X727" s="864"/>
      <c r="Y727" s="864"/>
    </row>
    <row r="728" ht="24.75" customHeight="1">
      <c r="A728" s="864"/>
      <c r="B728" s="865"/>
      <c r="C728" s="865"/>
      <c r="D728" s="865"/>
      <c r="E728" s="865"/>
      <c r="F728" s="865"/>
      <c r="G728" s="865"/>
      <c r="H728" s="864"/>
      <c r="I728" s="864"/>
      <c r="J728" s="864"/>
      <c r="K728" s="864"/>
      <c r="L728" s="864"/>
      <c r="M728" s="864"/>
      <c r="N728" s="864"/>
      <c r="O728" s="864"/>
      <c r="P728" s="864"/>
      <c r="Q728" s="864"/>
      <c r="R728" s="864"/>
      <c r="S728" s="864"/>
      <c r="T728" s="864"/>
      <c r="U728" s="864"/>
      <c r="V728" s="864"/>
      <c r="W728" s="864"/>
      <c r="X728" s="864"/>
      <c r="Y728" s="864"/>
    </row>
    <row r="729" ht="24.75" customHeight="1">
      <c r="A729" s="864"/>
      <c r="B729" s="865"/>
      <c r="C729" s="865"/>
      <c r="D729" s="865"/>
      <c r="E729" s="865"/>
      <c r="F729" s="865"/>
      <c r="G729" s="865"/>
      <c r="H729" s="864"/>
      <c r="I729" s="864"/>
      <c r="J729" s="864"/>
      <c r="K729" s="864"/>
      <c r="L729" s="864"/>
      <c r="M729" s="864"/>
      <c r="N729" s="864"/>
      <c r="O729" s="864"/>
      <c r="P729" s="864"/>
      <c r="Q729" s="864"/>
      <c r="R729" s="864"/>
      <c r="S729" s="864"/>
      <c r="T729" s="864"/>
      <c r="U729" s="864"/>
      <c r="V729" s="864"/>
      <c r="W729" s="864"/>
      <c r="X729" s="864"/>
      <c r="Y729" s="864"/>
    </row>
    <row r="730" ht="24.75" customHeight="1">
      <c r="A730" s="864"/>
      <c r="B730" s="865"/>
      <c r="C730" s="865"/>
      <c r="D730" s="865"/>
      <c r="E730" s="865"/>
      <c r="F730" s="865"/>
      <c r="G730" s="865"/>
      <c r="H730" s="864"/>
      <c r="I730" s="864"/>
      <c r="J730" s="864"/>
      <c r="K730" s="864"/>
      <c r="L730" s="864"/>
      <c r="M730" s="864"/>
      <c r="N730" s="864"/>
      <c r="O730" s="864"/>
      <c r="P730" s="864"/>
      <c r="Q730" s="864"/>
      <c r="R730" s="864"/>
      <c r="S730" s="864"/>
      <c r="T730" s="864"/>
      <c r="U730" s="864"/>
      <c r="V730" s="864"/>
      <c r="W730" s="864"/>
      <c r="X730" s="864"/>
      <c r="Y730" s="864"/>
    </row>
    <row r="731" ht="24.75" customHeight="1">
      <c r="A731" s="864"/>
      <c r="B731" s="865"/>
      <c r="C731" s="865"/>
      <c r="D731" s="865"/>
      <c r="E731" s="865"/>
      <c r="F731" s="865"/>
      <c r="G731" s="865"/>
      <c r="H731" s="864"/>
      <c r="I731" s="864"/>
      <c r="J731" s="864"/>
      <c r="K731" s="864"/>
      <c r="L731" s="864"/>
      <c r="M731" s="864"/>
      <c r="N731" s="864"/>
      <c r="O731" s="864"/>
      <c r="P731" s="864"/>
      <c r="Q731" s="864"/>
      <c r="R731" s="864"/>
      <c r="S731" s="864"/>
      <c r="T731" s="864"/>
      <c r="U731" s="864"/>
      <c r="V731" s="864"/>
      <c r="W731" s="864"/>
      <c r="X731" s="864"/>
      <c r="Y731" s="864"/>
    </row>
    <row r="732" ht="24.75" customHeight="1">
      <c r="A732" s="864"/>
      <c r="B732" s="865"/>
      <c r="C732" s="865"/>
      <c r="D732" s="865"/>
      <c r="E732" s="865"/>
      <c r="F732" s="865"/>
      <c r="G732" s="865"/>
      <c r="H732" s="864"/>
      <c r="I732" s="864"/>
      <c r="J732" s="864"/>
      <c r="K732" s="864"/>
      <c r="L732" s="864"/>
      <c r="M732" s="864"/>
      <c r="N732" s="864"/>
      <c r="O732" s="864"/>
      <c r="P732" s="864"/>
      <c r="Q732" s="864"/>
      <c r="R732" s="864"/>
      <c r="S732" s="864"/>
      <c r="T732" s="864"/>
      <c r="U732" s="864"/>
      <c r="V732" s="864"/>
      <c r="W732" s="864"/>
      <c r="X732" s="864"/>
      <c r="Y732" s="864"/>
    </row>
    <row r="733" ht="24.75" customHeight="1">
      <c r="A733" s="864"/>
      <c r="B733" s="865"/>
      <c r="C733" s="865"/>
      <c r="D733" s="865"/>
      <c r="E733" s="865"/>
      <c r="F733" s="865"/>
      <c r="G733" s="865"/>
      <c r="H733" s="864"/>
      <c r="I733" s="864"/>
      <c r="J733" s="864"/>
      <c r="K733" s="864"/>
      <c r="L733" s="864"/>
      <c r="M733" s="864"/>
      <c r="N733" s="864"/>
      <c r="O733" s="864"/>
      <c r="P733" s="864"/>
      <c r="Q733" s="864"/>
      <c r="R733" s="864"/>
      <c r="S733" s="864"/>
      <c r="T733" s="864"/>
      <c r="U733" s="864"/>
      <c r="V733" s="864"/>
      <c r="W733" s="864"/>
      <c r="X733" s="864"/>
      <c r="Y733" s="864"/>
    </row>
    <row r="734" ht="24.75" customHeight="1">
      <c r="A734" s="864"/>
      <c r="B734" s="865"/>
      <c r="C734" s="865"/>
      <c r="D734" s="865"/>
      <c r="E734" s="865"/>
      <c r="F734" s="865"/>
      <c r="G734" s="865"/>
      <c r="H734" s="864"/>
      <c r="I734" s="864"/>
      <c r="J734" s="864"/>
      <c r="K734" s="864"/>
      <c r="L734" s="864"/>
      <c r="M734" s="864"/>
      <c r="N734" s="864"/>
      <c r="O734" s="864"/>
      <c r="P734" s="864"/>
      <c r="Q734" s="864"/>
      <c r="R734" s="864"/>
      <c r="S734" s="864"/>
      <c r="T734" s="864"/>
      <c r="U734" s="864"/>
      <c r="V734" s="864"/>
      <c r="W734" s="864"/>
      <c r="X734" s="864"/>
      <c r="Y734" s="864"/>
    </row>
    <row r="735" ht="24.75" customHeight="1">
      <c r="A735" s="864"/>
      <c r="B735" s="865"/>
      <c r="C735" s="865"/>
      <c r="D735" s="865"/>
      <c r="E735" s="865"/>
      <c r="F735" s="865"/>
      <c r="G735" s="865"/>
      <c r="H735" s="864"/>
      <c r="I735" s="864"/>
      <c r="J735" s="864"/>
      <c r="K735" s="864"/>
      <c r="L735" s="864"/>
      <c r="M735" s="864"/>
      <c r="N735" s="864"/>
      <c r="O735" s="864"/>
      <c r="P735" s="864"/>
      <c r="Q735" s="864"/>
      <c r="R735" s="864"/>
      <c r="S735" s="864"/>
      <c r="T735" s="864"/>
      <c r="U735" s="864"/>
      <c r="V735" s="864"/>
      <c r="W735" s="864"/>
      <c r="X735" s="864"/>
      <c r="Y735" s="864"/>
    </row>
    <row r="736" ht="24.75" customHeight="1">
      <c r="A736" s="864"/>
      <c r="B736" s="865"/>
      <c r="C736" s="865"/>
      <c r="D736" s="865"/>
      <c r="E736" s="865"/>
      <c r="F736" s="865"/>
      <c r="G736" s="865"/>
      <c r="H736" s="864"/>
      <c r="I736" s="864"/>
      <c r="J736" s="864"/>
      <c r="K736" s="864"/>
      <c r="L736" s="864"/>
      <c r="M736" s="864"/>
      <c r="N736" s="864"/>
      <c r="O736" s="864"/>
      <c r="P736" s="864"/>
      <c r="Q736" s="864"/>
      <c r="R736" s="864"/>
      <c r="S736" s="864"/>
      <c r="T736" s="864"/>
      <c r="U736" s="864"/>
      <c r="V736" s="864"/>
      <c r="W736" s="864"/>
      <c r="X736" s="864"/>
      <c r="Y736" s="864"/>
    </row>
    <row r="737" ht="24.75" customHeight="1">
      <c r="A737" s="864"/>
      <c r="B737" s="865"/>
      <c r="C737" s="865"/>
      <c r="D737" s="865"/>
      <c r="E737" s="865"/>
      <c r="F737" s="865"/>
      <c r="G737" s="865"/>
      <c r="H737" s="864"/>
      <c r="I737" s="864"/>
      <c r="J737" s="864"/>
      <c r="K737" s="864"/>
      <c r="L737" s="864"/>
      <c r="M737" s="864"/>
      <c r="N737" s="864"/>
      <c r="O737" s="864"/>
      <c r="P737" s="864"/>
      <c r="Q737" s="864"/>
      <c r="R737" s="864"/>
      <c r="S737" s="864"/>
      <c r="T737" s="864"/>
      <c r="U737" s="864"/>
      <c r="V737" s="864"/>
      <c r="W737" s="864"/>
      <c r="X737" s="864"/>
      <c r="Y737" s="864"/>
    </row>
    <row r="738" ht="24.75" customHeight="1">
      <c r="A738" s="864"/>
      <c r="B738" s="865"/>
      <c r="C738" s="865"/>
      <c r="D738" s="865"/>
      <c r="E738" s="865"/>
      <c r="F738" s="865"/>
      <c r="G738" s="865"/>
      <c r="H738" s="864"/>
      <c r="I738" s="864"/>
      <c r="J738" s="864"/>
      <c r="K738" s="864"/>
      <c r="L738" s="864"/>
      <c r="M738" s="864"/>
      <c r="N738" s="864"/>
      <c r="O738" s="864"/>
      <c r="P738" s="864"/>
      <c r="Q738" s="864"/>
      <c r="R738" s="864"/>
      <c r="S738" s="864"/>
      <c r="T738" s="864"/>
      <c r="U738" s="864"/>
      <c r="V738" s="864"/>
      <c r="W738" s="864"/>
      <c r="X738" s="864"/>
      <c r="Y738" s="864"/>
    </row>
    <row r="739" ht="24.75" customHeight="1">
      <c r="A739" s="864"/>
      <c r="B739" s="865"/>
      <c r="C739" s="865"/>
      <c r="D739" s="865"/>
      <c r="E739" s="865"/>
      <c r="F739" s="865"/>
      <c r="G739" s="865"/>
      <c r="H739" s="864"/>
      <c r="I739" s="864"/>
      <c r="J739" s="864"/>
      <c r="K739" s="864"/>
      <c r="L739" s="864"/>
      <c r="M739" s="864"/>
      <c r="N739" s="864"/>
      <c r="O739" s="864"/>
      <c r="P739" s="864"/>
      <c r="Q739" s="864"/>
      <c r="R739" s="864"/>
      <c r="S739" s="864"/>
      <c r="T739" s="864"/>
      <c r="U739" s="864"/>
      <c r="V739" s="864"/>
      <c r="W739" s="864"/>
      <c r="X739" s="864"/>
      <c r="Y739" s="864"/>
    </row>
    <row r="740" ht="24.75" customHeight="1">
      <c r="A740" s="864"/>
      <c r="B740" s="865"/>
      <c r="C740" s="865"/>
      <c r="D740" s="865"/>
      <c r="E740" s="865"/>
      <c r="F740" s="865"/>
      <c r="G740" s="865"/>
      <c r="H740" s="864"/>
      <c r="I740" s="864"/>
      <c r="J740" s="864"/>
      <c r="K740" s="864"/>
      <c r="L740" s="864"/>
      <c r="M740" s="864"/>
      <c r="N740" s="864"/>
      <c r="O740" s="864"/>
      <c r="P740" s="864"/>
      <c r="Q740" s="864"/>
      <c r="R740" s="864"/>
      <c r="S740" s="864"/>
      <c r="T740" s="864"/>
      <c r="U740" s="864"/>
      <c r="V740" s="864"/>
      <c r="W740" s="864"/>
      <c r="X740" s="864"/>
      <c r="Y740" s="864"/>
    </row>
    <row r="741" ht="24.75" customHeight="1">
      <c r="A741" s="864"/>
      <c r="B741" s="865"/>
      <c r="C741" s="865"/>
      <c r="D741" s="865"/>
      <c r="E741" s="865"/>
      <c r="F741" s="865"/>
      <c r="G741" s="865"/>
      <c r="H741" s="864"/>
      <c r="I741" s="864"/>
      <c r="J741" s="864"/>
      <c r="K741" s="864"/>
      <c r="L741" s="864"/>
      <c r="M741" s="864"/>
      <c r="N741" s="864"/>
      <c r="O741" s="864"/>
      <c r="P741" s="864"/>
      <c r="Q741" s="864"/>
      <c r="R741" s="864"/>
      <c r="S741" s="864"/>
      <c r="T741" s="864"/>
      <c r="U741" s="864"/>
      <c r="V741" s="864"/>
      <c r="W741" s="864"/>
      <c r="X741" s="864"/>
      <c r="Y741" s="864"/>
    </row>
    <row r="742" ht="24.75" customHeight="1">
      <c r="A742" s="864"/>
      <c r="B742" s="865"/>
      <c r="C742" s="865"/>
      <c r="D742" s="865"/>
      <c r="E742" s="865"/>
      <c r="F742" s="865"/>
      <c r="G742" s="865"/>
      <c r="H742" s="864"/>
      <c r="I742" s="864"/>
      <c r="J742" s="864"/>
      <c r="K742" s="864"/>
      <c r="L742" s="864"/>
      <c r="M742" s="864"/>
      <c r="N742" s="864"/>
      <c r="O742" s="864"/>
      <c r="P742" s="864"/>
      <c r="Q742" s="864"/>
      <c r="R742" s="864"/>
      <c r="S742" s="864"/>
      <c r="T742" s="864"/>
      <c r="U742" s="864"/>
      <c r="V742" s="864"/>
      <c r="W742" s="864"/>
      <c r="X742" s="864"/>
      <c r="Y742" s="864"/>
    </row>
    <row r="743" ht="24.75" customHeight="1">
      <c r="A743" s="864"/>
      <c r="B743" s="865"/>
      <c r="C743" s="865"/>
      <c r="D743" s="865"/>
      <c r="E743" s="865"/>
      <c r="F743" s="865"/>
      <c r="G743" s="865"/>
      <c r="H743" s="864"/>
      <c r="I743" s="864"/>
      <c r="J743" s="864"/>
      <c r="K743" s="864"/>
      <c r="L743" s="864"/>
      <c r="M743" s="864"/>
      <c r="N743" s="864"/>
      <c r="O743" s="864"/>
      <c r="P743" s="864"/>
      <c r="Q743" s="864"/>
      <c r="R743" s="864"/>
      <c r="S743" s="864"/>
      <c r="T743" s="864"/>
      <c r="U743" s="864"/>
      <c r="V743" s="864"/>
      <c r="W743" s="864"/>
      <c r="X743" s="864"/>
      <c r="Y743" s="864"/>
    </row>
    <row r="744" ht="24.75" customHeight="1">
      <c r="A744" s="864"/>
      <c r="B744" s="865"/>
      <c r="C744" s="865"/>
      <c r="D744" s="865"/>
      <c r="E744" s="865"/>
      <c r="F744" s="865"/>
      <c r="G744" s="865"/>
      <c r="H744" s="864"/>
      <c r="I744" s="864"/>
      <c r="J744" s="864"/>
      <c r="K744" s="864"/>
      <c r="L744" s="864"/>
      <c r="M744" s="864"/>
      <c r="N744" s="864"/>
      <c r="O744" s="864"/>
      <c r="P744" s="864"/>
      <c r="Q744" s="864"/>
      <c r="R744" s="864"/>
      <c r="S744" s="864"/>
      <c r="T744" s="864"/>
      <c r="U744" s="864"/>
      <c r="V744" s="864"/>
      <c r="W744" s="864"/>
      <c r="X744" s="864"/>
      <c r="Y744" s="864"/>
    </row>
    <row r="745" ht="24.75" customHeight="1">
      <c r="A745" s="864"/>
      <c r="B745" s="865"/>
      <c r="C745" s="865"/>
      <c r="D745" s="865"/>
      <c r="E745" s="865"/>
      <c r="F745" s="865"/>
      <c r="G745" s="865"/>
      <c r="H745" s="864"/>
      <c r="I745" s="864"/>
      <c r="J745" s="864"/>
      <c r="K745" s="864"/>
      <c r="L745" s="864"/>
      <c r="M745" s="864"/>
      <c r="N745" s="864"/>
      <c r="O745" s="864"/>
      <c r="P745" s="864"/>
      <c r="Q745" s="864"/>
      <c r="R745" s="864"/>
      <c r="S745" s="864"/>
      <c r="T745" s="864"/>
      <c r="U745" s="864"/>
      <c r="V745" s="864"/>
      <c r="W745" s="864"/>
      <c r="X745" s="864"/>
      <c r="Y745" s="864"/>
    </row>
    <row r="746" ht="24.75" customHeight="1">
      <c r="A746" s="864"/>
      <c r="B746" s="865"/>
      <c r="C746" s="865"/>
      <c r="D746" s="865"/>
      <c r="E746" s="865"/>
      <c r="F746" s="865"/>
      <c r="G746" s="865"/>
      <c r="H746" s="864"/>
      <c r="I746" s="864"/>
      <c r="J746" s="864"/>
      <c r="K746" s="864"/>
      <c r="L746" s="864"/>
      <c r="M746" s="864"/>
      <c r="N746" s="864"/>
      <c r="O746" s="864"/>
      <c r="P746" s="864"/>
      <c r="Q746" s="864"/>
      <c r="R746" s="864"/>
      <c r="S746" s="864"/>
      <c r="T746" s="864"/>
      <c r="U746" s="864"/>
      <c r="V746" s="864"/>
      <c r="W746" s="864"/>
      <c r="X746" s="864"/>
      <c r="Y746" s="864"/>
    </row>
    <row r="747" ht="24.75" customHeight="1">
      <c r="A747" s="864"/>
      <c r="B747" s="865"/>
      <c r="C747" s="865"/>
      <c r="D747" s="865"/>
      <c r="E747" s="865"/>
      <c r="F747" s="865"/>
      <c r="G747" s="865"/>
      <c r="H747" s="864"/>
      <c r="I747" s="864"/>
      <c r="J747" s="864"/>
      <c r="K747" s="864"/>
      <c r="L747" s="864"/>
      <c r="M747" s="864"/>
      <c r="N747" s="864"/>
      <c r="O747" s="864"/>
      <c r="P747" s="864"/>
      <c r="Q747" s="864"/>
      <c r="R747" s="864"/>
      <c r="S747" s="864"/>
      <c r="T747" s="864"/>
      <c r="U747" s="864"/>
      <c r="V747" s="864"/>
      <c r="W747" s="864"/>
      <c r="X747" s="864"/>
      <c r="Y747" s="864"/>
    </row>
    <row r="748" ht="24.75" customHeight="1">
      <c r="A748" s="864"/>
      <c r="B748" s="865"/>
      <c r="C748" s="865"/>
      <c r="D748" s="865"/>
      <c r="E748" s="865"/>
      <c r="F748" s="865"/>
      <c r="G748" s="865"/>
      <c r="H748" s="864"/>
      <c r="I748" s="864"/>
      <c r="J748" s="864"/>
      <c r="K748" s="864"/>
      <c r="L748" s="864"/>
      <c r="M748" s="864"/>
      <c r="N748" s="864"/>
      <c r="O748" s="864"/>
      <c r="P748" s="864"/>
      <c r="Q748" s="864"/>
      <c r="R748" s="864"/>
      <c r="S748" s="864"/>
      <c r="T748" s="864"/>
      <c r="U748" s="864"/>
      <c r="V748" s="864"/>
      <c r="W748" s="864"/>
      <c r="X748" s="864"/>
      <c r="Y748" s="864"/>
    </row>
    <row r="749" ht="24.75" customHeight="1">
      <c r="A749" s="864"/>
      <c r="B749" s="865"/>
      <c r="C749" s="865"/>
      <c r="D749" s="865"/>
      <c r="E749" s="865"/>
      <c r="F749" s="865"/>
      <c r="G749" s="865"/>
      <c r="H749" s="864"/>
      <c r="I749" s="864"/>
      <c r="J749" s="864"/>
      <c r="K749" s="864"/>
      <c r="L749" s="864"/>
      <c r="M749" s="864"/>
      <c r="N749" s="864"/>
      <c r="O749" s="864"/>
      <c r="P749" s="864"/>
      <c r="Q749" s="864"/>
      <c r="R749" s="864"/>
      <c r="S749" s="864"/>
      <c r="T749" s="864"/>
      <c r="U749" s="864"/>
      <c r="V749" s="864"/>
      <c r="W749" s="864"/>
      <c r="X749" s="864"/>
      <c r="Y749" s="864"/>
    </row>
    <row r="750" ht="24.75" customHeight="1">
      <c r="A750" s="864"/>
      <c r="B750" s="865"/>
      <c r="C750" s="865"/>
      <c r="D750" s="865"/>
      <c r="E750" s="865"/>
      <c r="F750" s="865"/>
      <c r="G750" s="865"/>
      <c r="H750" s="864"/>
      <c r="I750" s="864"/>
      <c r="J750" s="864"/>
      <c r="K750" s="864"/>
      <c r="L750" s="864"/>
      <c r="M750" s="864"/>
      <c r="N750" s="864"/>
      <c r="O750" s="864"/>
      <c r="P750" s="864"/>
      <c r="Q750" s="864"/>
      <c r="R750" s="864"/>
      <c r="S750" s="864"/>
      <c r="T750" s="864"/>
      <c r="U750" s="864"/>
      <c r="V750" s="864"/>
      <c r="W750" s="864"/>
      <c r="X750" s="864"/>
      <c r="Y750" s="864"/>
    </row>
    <row r="751" ht="24.75" customHeight="1">
      <c r="A751" s="864"/>
      <c r="B751" s="865"/>
      <c r="C751" s="865"/>
      <c r="D751" s="865"/>
      <c r="E751" s="865"/>
      <c r="F751" s="865"/>
      <c r="G751" s="865"/>
      <c r="H751" s="864"/>
      <c r="I751" s="864"/>
      <c r="J751" s="864"/>
      <c r="K751" s="864"/>
      <c r="L751" s="864"/>
      <c r="M751" s="864"/>
      <c r="N751" s="864"/>
      <c r="O751" s="864"/>
      <c r="P751" s="864"/>
      <c r="Q751" s="864"/>
      <c r="R751" s="864"/>
      <c r="S751" s="864"/>
      <c r="T751" s="864"/>
      <c r="U751" s="864"/>
      <c r="V751" s="864"/>
      <c r="W751" s="864"/>
      <c r="X751" s="864"/>
      <c r="Y751" s="864"/>
    </row>
    <row r="752" ht="24.75" customHeight="1">
      <c r="A752" s="864"/>
      <c r="B752" s="865"/>
      <c r="C752" s="865"/>
      <c r="D752" s="865"/>
      <c r="E752" s="865"/>
      <c r="F752" s="865"/>
      <c r="G752" s="865"/>
      <c r="H752" s="864"/>
      <c r="I752" s="864"/>
      <c r="J752" s="864"/>
      <c r="K752" s="864"/>
      <c r="L752" s="864"/>
      <c r="M752" s="864"/>
      <c r="N752" s="864"/>
      <c r="O752" s="864"/>
      <c r="P752" s="864"/>
      <c r="Q752" s="864"/>
      <c r="R752" s="864"/>
      <c r="S752" s="864"/>
      <c r="T752" s="864"/>
      <c r="U752" s="864"/>
      <c r="V752" s="864"/>
      <c r="W752" s="864"/>
      <c r="X752" s="864"/>
      <c r="Y752" s="864"/>
    </row>
    <row r="753" ht="24.75" customHeight="1">
      <c r="A753" s="864"/>
      <c r="B753" s="865"/>
      <c r="C753" s="865"/>
      <c r="D753" s="865"/>
      <c r="E753" s="865"/>
      <c r="F753" s="865"/>
      <c r="G753" s="865"/>
      <c r="H753" s="864"/>
      <c r="I753" s="864"/>
      <c r="J753" s="864"/>
      <c r="K753" s="864"/>
      <c r="L753" s="864"/>
      <c r="M753" s="864"/>
      <c r="N753" s="864"/>
      <c r="O753" s="864"/>
      <c r="P753" s="864"/>
      <c r="Q753" s="864"/>
      <c r="R753" s="864"/>
      <c r="S753" s="864"/>
      <c r="T753" s="864"/>
      <c r="U753" s="864"/>
      <c r="V753" s="864"/>
      <c r="W753" s="864"/>
      <c r="X753" s="864"/>
      <c r="Y753" s="864"/>
    </row>
    <row r="754" ht="24.75" customHeight="1">
      <c r="A754" s="864"/>
      <c r="B754" s="865"/>
      <c r="C754" s="865"/>
      <c r="D754" s="865"/>
      <c r="E754" s="865"/>
      <c r="F754" s="865"/>
      <c r="G754" s="865"/>
      <c r="H754" s="864"/>
      <c r="I754" s="864"/>
      <c r="J754" s="864"/>
      <c r="K754" s="864"/>
      <c r="L754" s="864"/>
      <c r="M754" s="864"/>
      <c r="N754" s="864"/>
      <c r="O754" s="864"/>
      <c r="P754" s="864"/>
      <c r="Q754" s="864"/>
      <c r="R754" s="864"/>
      <c r="S754" s="864"/>
      <c r="T754" s="864"/>
      <c r="U754" s="864"/>
      <c r="V754" s="864"/>
      <c r="W754" s="864"/>
      <c r="X754" s="864"/>
      <c r="Y754" s="864"/>
    </row>
    <row r="755" ht="24.75" customHeight="1">
      <c r="A755" s="864"/>
      <c r="B755" s="865"/>
      <c r="C755" s="865"/>
      <c r="D755" s="865"/>
      <c r="E755" s="865"/>
      <c r="F755" s="865"/>
      <c r="G755" s="865"/>
      <c r="H755" s="864"/>
      <c r="I755" s="864"/>
      <c r="J755" s="864"/>
      <c r="K755" s="864"/>
      <c r="L755" s="864"/>
      <c r="M755" s="864"/>
      <c r="N755" s="864"/>
      <c r="O755" s="864"/>
      <c r="P755" s="864"/>
      <c r="Q755" s="864"/>
      <c r="R755" s="864"/>
      <c r="S755" s="864"/>
      <c r="T755" s="864"/>
      <c r="U755" s="864"/>
      <c r="V755" s="864"/>
      <c r="W755" s="864"/>
      <c r="X755" s="864"/>
      <c r="Y755" s="864"/>
    </row>
    <row r="756" ht="24.75" customHeight="1">
      <c r="A756" s="864"/>
      <c r="B756" s="865"/>
      <c r="C756" s="865"/>
      <c r="D756" s="865"/>
      <c r="E756" s="865"/>
      <c r="F756" s="865"/>
      <c r="G756" s="865"/>
      <c r="H756" s="864"/>
      <c r="I756" s="864"/>
      <c r="J756" s="864"/>
      <c r="K756" s="864"/>
      <c r="L756" s="864"/>
      <c r="M756" s="864"/>
      <c r="N756" s="864"/>
      <c r="O756" s="864"/>
      <c r="P756" s="864"/>
      <c r="Q756" s="864"/>
      <c r="R756" s="864"/>
      <c r="S756" s="864"/>
      <c r="T756" s="864"/>
      <c r="U756" s="864"/>
      <c r="V756" s="864"/>
      <c r="W756" s="864"/>
      <c r="X756" s="864"/>
      <c r="Y756" s="864"/>
    </row>
    <row r="757" ht="24.75" customHeight="1">
      <c r="A757" s="864"/>
      <c r="B757" s="865"/>
      <c r="C757" s="865"/>
      <c r="D757" s="865"/>
      <c r="E757" s="865"/>
      <c r="F757" s="865"/>
      <c r="G757" s="865"/>
      <c r="H757" s="864"/>
      <c r="I757" s="864"/>
      <c r="J757" s="864"/>
      <c r="K757" s="864"/>
      <c r="L757" s="864"/>
      <c r="M757" s="864"/>
      <c r="N757" s="864"/>
      <c r="O757" s="864"/>
      <c r="P757" s="864"/>
      <c r="Q757" s="864"/>
      <c r="R757" s="864"/>
      <c r="S757" s="864"/>
      <c r="T757" s="864"/>
      <c r="U757" s="864"/>
      <c r="V757" s="864"/>
      <c r="W757" s="864"/>
      <c r="X757" s="864"/>
      <c r="Y757" s="864"/>
    </row>
    <row r="758" ht="24.75" customHeight="1">
      <c r="A758" s="864"/>
      <c r="B758" s="865"/>
      <c r="C758" s="865"/>
      <c r="D758" s="865"/>
      <c r="E758" s="865"/>
      <c r="F758" s="865"/>
      <c r="G758" s="865"/>
      <c r="H758" s="864"/>
      <c r="I758" s="864"/>
      <c r="J758" s="864"/>
      <c r="K758" s="864"/>
      <c r="L758" s="864"/>
      <c r="M758" s="864"/>
      <c r="N758" s="864"/>
      <c r="O758" s="864"/>
      <c r="P758" s="864"/>
      <c r="Q758" s="864"/>
      <c r="R758" s="864"/>
      <c r="S758" s="864"/>
      <c r="T758" s="864"/>
      <c r="U758" s="864"/>
      <c r="V758" s="864"/>
      <c r="W758" s="864"/>
      <c r="X758" s="864"/>
      <c r="Y758" s="864"/>
    </row>
    <row r="759" ht="24.75" customHeight="1">
      <c r="A759" s="864"/>
      <c r="B759" s="865"/>
      <c r="C759" s="865"/>
      <c r="D759" s="865"/>
      <c r="E759" s="865"/>
      <c r="F759" s="865"/>
      <c r="G759" s="865"/>
      <c r="H759" s="864"/>
      <c r="I759" s="864"/>
      <c r="J759" s="864"/>
      <c r="K759" s="864"/>
      <c r="L759" s="864"/>
      <c r="M759" s="864"/>
      <c r="N759" s="864"/>
      <c r="O759" s="864"/>
      <c r="P759" s="864"/>
      <c r="Q759" s="864"/>
      <c r="R759" s="864"/>
      <c r="S759" s="864"/>
      <c r="T759" s="864"/>
      <c r="U759" s="864"/>
      <c r="V759" s="864"/>
      <c r="W759" s="864"/>
      <c r="X759" s="864"/>
      <c r="Y759" s="864"/>
    </row>
    <row r="760" ht="24.75" customHeight="1">
      <c r="A760" s="864"/>
      <c r="B760" s="865"/>
      <c r="C760" s="865"/>
      <c r="D760" s="865"/>
      <c r="E760" s="865"/>
      <c r="F760" s="865"/>
      <c r="G760" s="865"/>
      <c r="H760" s="864"/>
      <c r="I760" s="864"/>
      <c r="J760" s="864"/>
      <c r="K760" s="864"/>
      <c r="L760" s="864"/>
      <c r="M760" s="864"/>
      <c r="N760" s="864"/>
      <c r="O760" s="864"/>
      <c r="P760" s="864"/>
      <c r="Q760" s="864"/>
      <c r="R760" s="864"/>
      <c r="S760" s="864"/>
      <c r="T760" s="864"/>
      <c r="U760" s="864"/>
      <c r="V760" s="864"/>
      <c r="W760" s="864"/>
      <c r="X760" s="864"/>
      <c r="Y760" s="864"/>
    </row>
    <row r="761" ht="24.75" customHeight="1">
      <c r="A761" s="864"/>
      <c r="B761" s="865"/>
      <c r="C761" s="865"/>
      <c r="D761" s="865"/>
      <c r="E761" s="865"/>
      <c r="F761" s="865"/>
      <c r="G761" s="865"/>
      <c r="H761" s="864"/>
      <c r="I761" s="864"/>
      <c r="J761" s="864"/>
      <c r="K761" s="864"/>
      <c r="L761" s="864"/>
      <c r="M761" s="864"/>
      <c r="N761" s="864"/>
      <c r="O761" s="864"/>
      <c r="P761" s="864"/>
      <c r="Q761" s="864"/>
      <c r="R761" s="864"/>
      <c r="S761" s="864"/>
      <c r="T761" s="864"/>
      <c r="U761" s="864"/>
      <c r="V761" s="864"/>
      <c r="W761" s="864"/>
      <c r="X761" s="864"/>
      <c r="Y761" s="864"/>
    </row>
    <row r="762" ht="24.75" customHeight="1">
      <c r="A762" s="864"/>
      <c r="B762" s="865"/>
      <c r="C762" s="865"/>
      <c r="D762" s="865"/>
      <c r="E762" s="865"/>
      <c r="F762" s="865"/>
      <c r="G762" s="865"/>
      <c r="H762" s="864"/>
      <c r="I762" s="864"/>
      <c r="J762" s="864"/>
      <c r="K762" s="864"/>
      <c r="L762" s="864"/>
      <c r="M762" s="864"/>
      <c r="N762" s="864"/>
      <c r="O762" s="864"/>
      <c r="P762" s="864"/>
      <c r="Q762" s="864"/>
      <c r="R762" s="864"/>
      <c r="S762" s="864"/>
      <c r="T762" s="864"/>
      <c r="U762" s="864"/>
      <c r="V762" s="864"/>
      <c r="W762" s="864"/>
      <c r="X762" s="864"/>
      <c r="Y762" s="864"/>
    </row>
    <row r="763" ht="24.75" customHeight="1">
      <c r="A763" s="864"/>
      <c r="B763" s="865"/>
      <c r="C763" s="865"/>
      <c r="D763" s="865"/>
      <c r="E763" s="865"/>
      <c r="F763" s="865"/>
      <c r="G763" s="865"/>
      <c r="H763" s="864"/>
      <c r="I763" s="864"/>
      <c r="J763" s="864"/>
      <c r="K763" s="864"/>
      <c r="L763" s="864"/>
      <c r="M763" s="864"/>
      <c r="N763" s="864"/>
      <c r="O763" s="864"/>
      <c r="P763" s="864"/>
      <c r="Q763" s="864"/>
      <c r="R763" s="864"/>
      <c r="S763" s="864"/>
      <c r="T763" s="864"/>
      <c r="U763" s="864"/>
      <c r="V763" s="864"/>
      <c r="W763" s="864"/>
      <c r="X763" s="864"/>
      <c r="Y763" s="864"/>
    </row>
    <row r="764" ht="24.75" customHeight="1">
      <c r="A764" s="864"/>
      <c r="B764" s="865"/>
      <c r="C764" s="865"/>
      <c r="D764" s="865"/>
      <c r="E764" s="865"/>
      <c r="F764" s="865"/>
      <c r="G764" s="865"/>
      <c r="H764" s="864"/>
      <c r="I764" s="864"/>
      <c r="J764" s="864"/>
      <c r="K764" s="864"/>
      <c r="L764" s="864"/>
      <c r="M764" s="864"/>
      <c r="N764" s="864"/>
      <c r="O764" s="864"/>
      <c r="P764" s="864"/>
      <c r="Q764" s="864"/>
      <c r="R764" s="864"/>
      <c r="S764" s="864"/>
      <c r="T764" s="864"/>
      <c r="U764" s="864"/>
      <c r="V764" s="864"/>
      <c r="W764" s="864"/>
      <c r="X764" s="864"/>
      <c r="Y764" s="864"/>
    </row>
    <row r="765" ht="24.75" customHeight="1">
      <c r="A765" s="864"/>
      <c r="B765" s="865"/>
      <c r="C765" s="865"/>
      <c r="D765" s="865"/>
      <c r="E765" s="865"/>
      <c r="F765" s="865"/>
      <c r="G765" s="865"/>
      <c r="H765" s="864"/>
      <c r="I765" s="864"/>
      <c r="J765" s="864"/>
      <c r="K765" s="864"/>
      <c r="L765" s="864"/>
      <c r="M765" s="864"/>
      <c r="N765" s="864"/>
      <c r="O765" s="864"/>
      <c r="P765" s="864"/>
      <c r="Q765" s="864"/>
      <c r="R765" s="864"/>
      <c r="S765" s="864"/>
      <c r="T765" s="864"/>
      <c r="U765" s="864"/>
      <c r="V765" s="864"/>
      <c r="W765" s="864"/>
      <c r="X765" s="864"/>
      <c r="Y765" s="864"/>
    </row>
    <row r="766" ht="24.75" customHeight="1">
      <c r="A766" s="864"/>
      <c r="B766" s="865"/>
      <c r="C766" s="865"/>
      <c r="D766" s="865"/>
      <c r="E766" s="865"/>
      <c r="F766" s="865"/>
      <c r="G766" s="865"/>
      <c r="H766" s="864"/>
      <c r="I766" s="864"/>
      <c r="J766" s="864"/>
      <c r="K766" s="864"/>
      <c r="L766" s="864"/>
      <c r="M766" s="864"/>
      <c r="N766" s="864"/>
      <c r="O766" s="864"/>
      <c r="P766" s="864"/>
      <c r="Q766" s="864"/>
      <c r="R766" s="864"/>
      <c r="S766" s="864"/>
      <c r="T766" s="864"/>
      <c r="U766" s="864"/>
      <c r="V766" s="864"/>
      <c r="W766" s="864"/>
      <c r="X766" s="864"/>
      <c r="Y766" s="864"/>
    </row>
    <row r="767" ht="24.75" customHeight="1">
      <c r="A767" s="864"/>
      <c r="B767" s="865"/>
      <c r="C767" s="865"/>
      <c r="D767" s="865"/>
      <c r="E767" s="865"/>
      <c r="F767" s="865"/>
      <c r="G767" s="865"/>
      <c r="H767" s="864"/>
      <c r="I767" s="864"/>
      <c r="J767" s="864"/>
      <c r="K767" s="864"/>
      <c r="L767" s="864"/>
      <c r="M767" s="864"/>
      <c r="N767" s="864"/>
      <c r="O767" s="864"/>
      <c r="P767" s="864"/>
      <c r="Q767" s="864"/>
      <c r="R767" s="864"/>
      <c r="S767" s="864"/>
      <c r="T767" s="864"/>
      <c r="U767" s="864"/>
      <c r="V767" s="864"/>
      <c r="W767" s="864"/>
      <c r="X767" s="864"/>
      <c r="Y767" s="864"/>
    </row>
    <row r="768" ht="24.75" customHeight="1">
      <c r="A768" s="864"/>
      <c r="B768" s="865"/>
      <c r="C768" s="865"/>
      <c r="D768" s="865"/>
      <c r="E768" s="865"/>
      <c r="F768" s="865"/>
      <c r="G768" s="865"/>
      <c r="H768" s="864"/>
      <c r="I768" s="864"/>
      <c r="J768" s="864"/>
      <c r="K768" s="864"/>
      <c r="L768" s="864"/>
      <c r="M768" s="864"/>
      <c r="N768" s="864"/>
      <c r="O768" s="864"/>
      <c r="P768" s="864"/>
      <c r="Q768" s="864"/>
      <c r="R768" s="864"/>
      <c r="S768" s="864"/>
      <c r="T768" s="864"/>
      <c r="U768" s="864"/>
      <c r="V768" s="864"/>
      <c r="W768" s="864"/>
      <c r="X768" s="864"/>
      <c r="Y768" s="864"/>
    </row>
    <row r="769" ht="24.75" customHeight="1">
      <c r="A769" s="864"/>
      <c r="B769" s="865"/>
      <c r="C769" s="865"/>
      <c r="D769" s="865"/>
      <c r="E769" s="865"/>
      <c r="F769" s="865"/>
      <c r="G769" s="865"/>
      <c r="H769" s="864"/>
      <c r="I769" s="864"/>
      <c r="J769" s="864"/>
      <c r="K769" s="864"/>
      <c r="L769" s="864"/>
      <c r="M769" s="864"/>
      <c r="N769" s="864"/>
      <c r="O769" s="864"/>
      <c r="P769" s="864"/>
      <c r="Q769" s="864"/>
      <c r="R769" s="864"/>
      <c r="S769" s="864"/>
      <c r="T769" s="864"/>
      <c r="U769" s="864"/>
      <c r="V769" s="864"/>
      <c r="W769" s="864"/>
      <c r="X769" s="864"/>
      <c r="Y769" s="864"/>
    </row>
    <row r="770" ht="24.75" customHeight="1">
      <c r="A770" s="864"/>
      <c r="B770" s="865"/>
      <c r="C770" s="865"/>
      <c r="D770" s="865"/>
      <c r="E770" s="865"/>
      <c r="F770" s="865"/>
      <c r="G770" s="865"/>
      <c r="H770" s="864"/>
      <c r="I770" s="864"/>
      <c r="J770" s="864"/>
      <c r="K770" s="864"/>
      <c r="L770" s="864"/>
      <c r="M770" s="864"/>
      <c r="N770" s="864"/>
      <c r="O770" s="864"/>
      <c r="P770" s="864"/>
      <c r="Q770" s="864"/>
      <c r="R770" s="864"/>
      <c r="S770" s="864"/>
      <c r="T770" s="864"/>
      <c r="U770" s="864"/>
      <c r="V770" s="864"/>
      <c r="W770" s="864"/>
      <c r="X770" s="864"/>
      <c r="Y770" s="864"/>
    </row>
    <row r="771" ht="24.75" customHeight="1">
      <c r="A771" s="864"/>
      <c r="B771" s="865"/>
      <c r="C771" s="865"/>
      <c r="D771" s="865"/>
      <c r="E771" s="865"/>
      <c r="F771" s="865"/>
      <c r="G771" s="865"/>
      <c r="H771" s="864"/>
      <c r="I771" s="864"/>
      <c r="J771" s="864"/>
      <c r="K771" s="864"/>
      <c r="L771" s="864"/>
      <c r="M771" s="864"/>
      <c r="N771" s="864"/>
      <c r="O771" s="864"/>
      <c r="P771" s="864"/>
      <c r="Q771" s="864"/>
      <c r="R771" s="864"/>
      <c r="S771" s="864"/>
      <c r="T771" s="864"/>
      <c r="U771" s="864"/>
      <c r="V771" s="864"/>
      <c r="W771" s="864"/>
      <c r="X771" s="864"/>
      <c r="Y771" s="864"/>
    </row>
    <row r="772" ht="24.75" customHeight="1">
      <c r="A772" s="864"/>
      <c r="B772" s="865"/>
      <c r="C772" s="865"/>
      <c r="D772" s="865"/>
      <c r="E772" s="865"/>
      <c r="F772" s="865"/>
      <c r="G772" s="865"/>
      <c r="H772" s="864"/>
      <c r="I772" s="864"/>
      <c r="J772" s="864"/>
      <c r="K772" s="864"/>
      <c r="L772" s="864"/>
      <c r="M772" s="864"/>
      <c r="N772" s="864"/>
      <c r="O772" s="864"/>
      <c r="P772" s="864"/>
      <c r="Q772" s="864"/>
      <c r="R772" s="864"/>
      <c r="S772" s="864"/>
      <c r="T772" s="864"/>
      <c r="U772" s="864"/>
      <c r="V772" s="864"/>
      <c r="W772" s="864"/>
      <c r="X772" s="864"/>
      <c r="Y772" s="864"/>
    </row>
    <row r="773" ht="24.75" customHeight="1">
      <c r="A773" s="864"/>
      <c r="B773" s="865"/>
      <c r="C773" s="865"/>
      <c r="D773" s="865"/>
      <c r="E773" s="865"/>
      <c r="F773" s="865"/>
      <c r="G773" s="865"/>
      <c r="H773" s="864"/>
      <c r="I773" s="864"/>
      <c r="J773" s="864"/>
      <c r="K773" s="864"/>
      <c r="L773" s="864"/>
      <c r="M773" s="864"/>
      <c r="N773" s="864"/>
      <c r="O773" s="864"/>
      <c r="P773" s="864"/>
      <c r="Q773" s="864"/>
      <c r="R773" s="864"/>
      <c r="S773" s="864"/>
      <c r="T773" s="864"/>
      <c r="U773" s="864"/>
      <c r="V773" s="864"/>
      <c r="W773" s="864"/>
      <c r="X773" s="864"/>
      <c r="Y773" s="864"/>
    </row>
    <row r="774" ht="24.75" customHeight="1">
      <c r="A774" s="864"/>
      <c r="B774" s="865"/>
      <c r="C774" s="865"/>
      <c r="D774" s="865"/>
      <c r="E774" s="865"/>
      <c r="F774" s="865"/>
      <c r="G774" s="865"/>
      <c r="H774" s="864"/>
      <c r="I774" s="864"/>
      <c r="J774" s="864"/>
      <c r="K774" s="864"/>
      <c r="L774" s="864"/>
      <c r="M774" s="864"/>
      <c r="N774" s="864"/>
      <c r="O774" s="864"/>
      <c r="P774" s="864"/>
      <c r="Q774" s="864"/>
      <c r="R774" s="864"/>
      <c r="S774" s="864"/>
      <c r="T774" s="864"/>
      <c r="U774" s="864"/>
      <c r="V774" s="864"/>
      <c r="W774" s="864"/>
      <c r="X774" s="864"/>
      <c r="Y774" s="864"/>
    </row>
    <row r="775" ht="24.75" customHeight="1">
      <c r="A775" s="864"/>
      <c r="B775" s="865"/>
      <c r="C775" s="865"/>
      <c r="D775" s="865"/>
      <c r="E775" s="865"/>
      <c r="F775" s="865"/>
      <c r="G775" s="865"/>
      <c r="H775" s="864"/>
      <c r="I775" s="864"/>
      <c r="J775" s="864"/>
      <c r="K775" s="864"/>
      <c r="L775" s="864"/>
      <c r="M775" s="864"/>
      <c r="N775" s="864"/>
      <c r="O775" s="864"/>
      <c r="P775" s="864"/>
      <c r="Q775" s="864"/>
      <c r="R775" s="864"/>
      <c r="S775" s="864"/>
      <c r="T775" s="864"/>
      <c r="U775" s="864"/>
      <c r="V775" s="864"/>
      <c r="W775" s="864"/>
      <c r="X775" s="864"/>
      <c r="Y775" s="864"/>
    </row>
    <row r="776" ht="24.75" customHeight="1">
      <c r="A776" s="864"/>
      <c r="B776" s="865"/>
      <c r="C776" s="865"/>
      <c r="D776" s="865"/>
      <c r="E776" s="865"/>
      <c r="F776" s="865"/>
      <c r="G776" s="865"/>
      <c r="H776" s="864"/>
      <c r="I776" s="864"/>
      <c r="J776" s="864"/>
      <c r="K776" s="864"/>
      <c r="L776" s="864"/>
      <c r="M776" s="864"/>
      <c r="N776" s="864"/>
      <c r="O776" s="864"/>
      <c r="P776" s="864"/>
      <c r="Q776" s="864"/>
      <c r="R776" s="864"/>
      <c r="S776" s="864"/>
      <c r="T776" s="864"/>
      <c r="U776" s="864"/>
      <c r="V776" s="864"/>
      <c r="W776" s="864"/>
      <c r="X776" s="864"/>
      <c r="Y776" s="864"/>
    </row>
    <row r="777" ht="24.75" customHeight="1">
      <c r="A777" s="864"/>
      <c r="B777" s="865"/>
      <c r="C777" s="865"/>
      <c r="D777" s="865"/>
      <c r="E777" s="865"/>
      <c r="F777" s="865"/>
      <c r="G777" s="865"/>
      <c r="H777" s="864"/>
      <c r="I777" s="864"/>
      <c r="J777" s="864"/>
      <c r="K777" s="864"/>
      <c r="L777" s="864"/>
      <c r="M777" s="864"/>
      <c r="N777" s="864"/>
      <c r="O777" s="864"/>
      <c r="P777" s="864"/>
      <c r="Q777" s="864"/>
      <c r="R777" s="864"/>
      <c r="S777" s="864"/>
      <c r="T777" s="864"/>
      <c r="U777" s="864"/>
      <c r="V777" s="864"/>
      <c r="W777" s="864"/>
      <c r="X777" s="864"/>
      <c r="Y777" s="864"/>
    </row>
    <row r="778" ht="24.75" customHeight="1">
      <c r="A778" s="864"/>
      <c r="B778" s="865"/>
      <c r="C778" s="865"/>
      <c r="D778" s="865"/>
      <c r="E778" s="865"/>
      <c r="F778" s="865"/>
      <c r="G778" s="865"/>
      <c r="H778" s="864"/>
      <c r="I778" s="864"/>
      <c r="J778" s="864"/>
      <c r="K778" s="864"/>
      <c r="L778" s="864"/>
      <c r="M778" s="864"/>
      <c r="N778" s="864"/>
      <c r="O778" s="864"/>
      <c r="P778" s="864"/>
      <c r="Q778" s="864"/>
      <c r="R778" s="864"/>
      <c r="S778" s="864"/>
      <c r="T778" s="864"/>
      <c r="U778" s="864"/>
      <c r="V778" s="864"/>
      <c r="W778" s="864"/>
      <c r="X778" s="864"/>
      <c r="Y778" s="864"/>
    </row>
    <row r="779" ht="24.75" customHeight="1">
      <c r="A779" s="864"/>
      <c r="B779" s="865"/>
      <c r="C779" s="865"/>
      <c r="D779" s="865"/>
      <c r="E779" s="865"/>
      <c r="F779" s="865"/>
      <c r="G779" s="865"/>
      <c r="H779" s="864"/>
      <c r="I779" s="864"/>
      <c r="J779" s="864"/>
      <c r="K779" s="864"/>
      <c r="L779" s="864"/>
      <c r="M779" s="864"/>
      <c r="N779" s="864"/>
      <c r="O779" s="864"/>
      <c r="P779" s="864"/>
      <c r="Q779" s="864"/>
      <c r="R779" s="864"/>
      <c r="S779" s="864"/>
      <c r="T779" s="864"/>
      <c r="U779" s="864"/>
      <c r="V779" s="864"/>
      <c r="W779" s="864"/>
      <c r="X779" s="864"/>
      <c r="Y779" s="864"/>
    </row>
    <row r="780" ht="24.75" customHeight="1">
      <c r="A780" s="864"/>
      <c r="B780" s="865"/>
      <c r="C780" s="865"/>
      <c r="D780" s="865"/>
      <c r="E780" s="865"/>
      <c r="F780" s="865"/>
      <c r="G780" s="865"/>
      <c r="H780" s="864"/>
      <c r="I780" s="864"/>
      <c r="J780" s="864"/>
      <c r="K780" s="864"/>
      <c r="L780" s="864"/>
      <c r="M780" s="864"/>
      <c r="N780" s="864"/>
      <c r="O780" s="864"/>
      <c r="P780" s="864"/>
      <c r="Q780" s="864"/>
      <c r="R780" s="864"/>
      <c r="S780" s="864"/>
      <c r="T780" s="864"/>
      <c r="U780" s="864"/>
      <c r="V780" s="864"/>
      <c r="W780" s="864"/>
      <c r="X780" s="864"/>
      <c r="Y780" s="864"/>
    </row>
    <row r="781" ht="24.75" customHeight="1">
      <c r="A781" s="864"/>
      <c r="B781" s="865"/>
      <c r="C781" s="865"/>
      <c r="D781" s="865"/>
      <c r="E781" s="865"/>
      <c r="F781" s="865"/>
      <c r="G781" s="865"/>
      <c r="H781" s="864"/>
      <c r="I781" s="864"/>
      <c r="J781" s="864"/>
      <c r="K781" s="864"/>
      <c r="L781" s="864"/>
      <c r="M781" s="864"/>
      <c r="N781" s="864"/>
      <c r="O781" s="864"/>
      <c r="P781" s="864"/>
      <c r="Q781" s="864"/>
      <c r="R781" s="864"/>
      <c r="S781" s="864"/>
      <c r="T781" s="864"/>
      <c r="U781" s="864"/>
      <c r="V781" s="864"/>
      <c r="W781" s="864"/>
      <c r="X781" s="864"/>
      <c r="Y781" s="864"/>
    </row>
    <row r="782" ht="24.75" customHeight="1">
      <c r="A782" s="864"/>
      <c r="B782" s="865"/>
      <c r="C782" s="865"/>
      <c r="D782" s="865"/>
      <c r="E782" s="865"/>
      <c r="F782" s="865"/>
      <c r="G782" s="865"/>
      <c r="H782" s="864"/>
      <c r="I782" s="864"/>
      <c r="J782" s="864"/>
      <c r="K782" s="864"/>
      <c r="L782" s="864"/>
      <c r="M782" s="864"/>
      <c r="N782" s="864"/>
      <c r="O782" s="864"/>
      <c r="P782" s="864"/>
      <c r="Q782" s="864"/>
      <c r="R782" s="864"/>
      <c r="S782" s="864"/>
      <c r="T782" s="864"/>
      <c r="U782" s="864"/>
      <c r="V782" s="864"/>
      <c r="W782" s="864"/>
      <c r="X782" s="864"/>
      <c r="Y782" s="864"/>
    </row>
    <row r="783" ht="24.75" customHeight="1">
      <c r="A783" s="864"/>
      <c r="B783" s="865"/>
      <c r="C783" s="865"/>
      <c r="D783" s="865"/>
      <c r="E783" s="865"/>
      <c r="F783" s="865"/>
      <c r="G783" s="865"/>
      <c r="H783" s="864"/>
      <c r="I783" s="864"/>
      <c r="J783" s="864"/>
      <c r="K783" s="864"/>
      <c r="L783" s="864"/>
      <c r="M783" s="864"/>
      <c r="N783" s="864"/>
      <c r="O783" s="864"/>
      <c r="P783" s="864"/>
      <c r="Q783" s="864"/>
      <c r="R783" s="864"/>
      <c r="S783" s="864"/>
      <c r="T783" s="864"/>
      <c r="U783" s="864"/>
      <c r="V783" s="864"/>
      <c r="W783" s="864"/>
      <c r="X783" s="864"/>
      <c r="Y783" s="864"/>
    </row>
    <row r="784" ht="24.75" customHeight="1">
      <c r="A784" s="864"/>
      <c r="B784" s="865"/>
      <c r="C784" s="865"/>
      <c r="D784" s="865"/>
      <c r="E784" s="865"/>
      <c r="F784" s="865"/>
      <c r="G784" s="865"/>
      <c r="H784" s="864"/>
      <c r="I784" s="864"/>
      <c r="J784" s="864"/>
      <c r="K784" s="864"/>
      <c r="L784" s="864"/>
      <c r="M784" s="864"/>
      <c r="N784" s="864"/>
      <c r="O784" s="864"/>
      <c r="P784" s="864"/>
      <c r="Q784" s="864"/>
      <c r="R784" s="864"/>
      <c r="S784" s="864"/>
      <c r="T784" s="864"/>
      <c r="U784" s="864"/>
      <c r="V784" s="864"/>
      <c r="W784" s="864"/>
      <c r="X784" s="864"/>
      <c r="Y784" s="864"/>
    </row>
    <row r="785" ht="24.75" customHeight="1">
      <c r="A785" s="864"/>
      <c r="B785" s="865"/>
      <c r="C785" s="865"/>
      <c r="D785" s="865"/>
      <c r="E785" s="865"/>
      <c r="F785" s="865"/>
      <c r="G785" s="865"/>
      <c r="H785" s="864"/>
      <c r="I785" s="864"/>
      <c r="J785" s="864"/>
      <c r="K785" s="864"/>
      <c r="L785" s="864"/>
      <c r="M785" s="864"/>
      <c r="N785" s="864"/>
      <c r="O785" s="864"/>
      <c r="P785" s="864"/>
      <c r="Q785" s="864"/>
      <c r="R785" s="864"/>
      <c r="S785" s="864"/>
      <c r="T785" s="864"/>
      <c r="U785" s="864"/>
      <c r="V785" s="864"/>
      <c r="W785" s="864"/>
      <c r="X785" s="864"/>
      <c r="Y785" s="864"/>
    </row>
    <row r="786" ht="24.75" customHeight="1">
      <c r="A786" s="864"/>
      <c r="B786" s="865"/>
      <c r="C786" s="865"/>
      <c r="D786" s="865"/>
      <c r="E786" s="865"/>
      <c r="F786" s="865"/>
      <c r="G786" s="865"/>
      <c r="H786" s="864"/>
      <c r="I786" s="864"/>
      <c r="J786" s="864"/>
      <c r="K786" s="864"/>
      <c r="L786" s="864"/>
      <c r="M786" s="864"/>
      <c r="N786" s="864"/>
      <c r="O786" s="864"/>
      <c r="P786" s="864"/>
      <c r="Q786" s="864"/>
      <c r="R786" s="864"/>
      <c r="S786" s="864"/>
      <c r="T786" s="864"/>
      <c r="U786" s="864"/>
      <c r="V786" s="864"/>
      <c r="W786" s="864"/>
      <c r="X786" s="864"/>
      <c r="Y786" s="864"/>
    </row>
    <row r="787" ht="24.75" customHeight="1">
      <c r="A787" s="864"/>
      <c r="B787" s="865"/>
      <c r="C787" s="865"/>
      <c r="D787" s="865"/>
      <c r="E787" s="865"/>
      <c r="F787" s="865"/>
      <c r="G787" s="865"/>
      <c r="H787" s="864"/>
      <c r="I787" s="864"/>
      <c r="J787" s="864"/>
      <c r="K787" s="864"/>
      <c r="L787" s="864"/>
      <c r="M787" s="864"/>
      <c r="N787" s="864"/>
      <c r="O787" s="864"/>
      <c r="P787" s="864"/>
      <c r="Q787" s="864"/>
      <c r="R787" s="864"/>
      <c r="S787" s="864"/>
      <c r="T787" s="864"/>
      <c r="U787" s="864"/>
      <c r="V787" s="864"/>
      <c r="W787" s="864"/>
      <c r="X787" s="864"/>
      <c r="Y787" s="864"/>
    </row>
    <row r="788" ht="24.75" customHeight="1">
      <c r="A788" s="864"/>
      <c r="B788" s="865"/>
      <c r="C788" s="865"/>
      <c r="D788" s="865"/>
      <c r="E788" s="865"/>
      <c r="F788" s="865"/>
      <c r="G788" s="865"/>
      <c r="H788" s="864"/>
      <c r="I788" s="864"/>
      <c r="J788" s="864"/>
      <c r="K788" s="864"/>
      <c r="L788" s="864"/>
      <c r="M788" s="864"/>
      <c r="N788" s="864"/>
      <c r="O788" s="864"/>
      <c r="P788" s="864"/>
      <c r="Q788" s="864"/>
      <c r="R788" s="864"/>
      <c r="S788" s="864"/>
      <c r="T788" s="864"/>
      <c r="U788" s="864"/>
      <c r="V788" s="864"/>
      <c r="W788" s="864"/>
      <c r="X788" s="864"/>
      <c r="Y788" s="864"/>
    </row>
    <row r="789" ht="24.75" customHeight="1">
      <c r="A789" s="864"/>
      <c r="B789" s="865"/>
      <c r="C789" s="865"/>
      <c r="D789" s="865"/>
      <c r="E789" s="865"/>
      <c r="F789" s="865"/>
      <c r="G789" s="865"/>
      <c r="H789" s="864"/>
      <c r="I789" s="864"/>
      <c r="J789" s="864"/>
      <c r="K789" s="864"/>
      <c r="L789" s="864"/>
      <c r="M789" s="864"/>
      <c r="N789" s="864"/>
      <c r="O789" s="864"/>
      <c r="P789" s="864"/>
      <c r="Q789" s="864"/>
      <c r="R789" s="864"/>
      <c r="S789" s="864"/>
      <c r="T789" s="864"/>
      <c r="U789" s="864"/>
      <c r="V789" s="864"/>
      <c r="W789" s="864"/>
      <c r="X789" s="864"/>
      <c r="Y789" s="864"/>
    </row>
    <row r="790" ht="24.75" customHeight="1">
      <c r="A790" s="864"/>
      <c r="B790" s="865"/>
      <c r="C790" s="865"/>
      <c r="D790" s="865"/>
      <c r="E790" s="865"/>
      <c r="F790" s="865"/>
      <c r="G790" s="865"/>
      <c r="H790" s="864"/>
      <c r="I790" s="864"/>
      <c r="J790" s="864"/>
      <c r="K790" s="864"/>
      <c r="L790" s="864"/>
      <c r="M790" s="864"/>
      <c r="N790" s="864"/>
      <c r="O790" s="864"/>
      <c r="P790" s="864"/>
      <c r="Q790" s="864"/>
      <c r="R790" s="864"/>
      <c r="S790" s="864"/>
      <c r="T790" s="864"/>
      <c r="U790" s="864"/>
      <c r="V790" s="864"/>
      <c r="W790" s="864"/>
      <c r="X790" s="864"/>
      <c r="Y790" s="864"/>
    </row>
    <row r="791" ht="24.75" customHeight="1">
      <c r="A791" s="864"/>
      <c r="B791" s="865"/>
      <c r="C791" s="865"/>
      <c r="D791" s="865"/>
      <c r="E791" s="865"/>
      <c r="F791" s="865"/>
      <c r="G791" s="865"/>
      <c r="H791" s="864"/>
      <c r="I791" s="864"/>
      <c r="J791" s="864"/>
      <c r="K791" s="864"/>
      <c r="L791" s="864"/>
      <c r="M791" s="864"/>
      <c r="N791" s="864"/>
      <c r="O791" s="864"/>
      <c r="P791" s="864"/>
      <c r="Q791" s="864"/>
      <c r="R791" s="864"/>
      <c r="S791" s="864"/>
      <c r="T791" s="864"/>
      <c r="U791" s="864"/>
      <c r="V791" s="864"/>
      <c r="W791" s="864"/>
      <c r="X791" s="864"/>
      <c r="Y791" s="864"/>
    </row>
    <row r="792" ht="24.75" customHeight="1">
      <c r="A792" s="864"/>
      <c r="B792" s="865"/>
      <c r="C792" s="865"/>
      <c r="D792" s="865"/>
      <c r="E792" s="865"/>
      <c r="F792" s="865"/>
      <c r="G792" s="865"/>
      <c r="H792" s="864"/>
      <c r="I792" s="864"/>
      <c r="J792" s="864"/>
      <c r="K792" s="864"/>
      <c r="L792" s="864"/>
      <c r="M792" s="864"/>
      <c r="N792" s="864"/>
      <c r="O792" s="864"/>
      <c r="P792" s="864"/>
      <c r="Q792" s="864"/>
      <c r="R792" s="864"/>
      <c r="S792" s="864"/>
      <c r="T792" s="864"/>
      <c r="U792" s="864"/>
      <c r="V792" s="864"/>
      <c r="W792" s="864"/>
      <c r="X792" s="864"/>
      <c r="Y792" s="864"/>
    </row>
    <row r="793" ht="24.75" customHeight="1">
      <c r="A793" s="864"/>
      <c r="B793" s="865"/>
      <c r="C793" s="865"/>
      <c r="D793" s="865"/>
      <c r="E793" s="865"/>
      <c r="F793" s="865"/>
      <c r="G793" s="865"/>
      <c r="H793" s="864"/>
      <c r="I793" s="864"/>
      <c r="J793" s="864"/>
      <c r="K793" s="864"/>
      <c r="L793" s="864"/>
      <c r="M793" s="864"/>
      <c r="N793" s="864"/>
      <c r="O793" s="864"/>
      <c r="P793" s="864"/>
      <c r="Q793" s="864"/>
      <c r="R793" s="864"/>
      <c r="S793" s="864"/>
      <c r="T793" s="864"/>
      <c r="U793" s="864"/>
      <c r="V793" s="864"/>
      <c r="W793" s="864"/>
      <c r="X793" s="864"/>
      <c r="Y793" s="864"/>
    </row>
    <row r="794" ht="24.75" customHeight="1">
      <c r="A794" s="864"/>
      <c r="B794" s="865"/>
      <c r="C794" s="865"/>
      <c r="D794" s="865"/>
      <c r="E794" s="865"/>
      <c r="F794" s="865"/>
      <c r="G794" s="865"/>
      <c r="H794" s="864"/>
      <c r="I794" s="864"/>
      <c r="J794" s="864"/>
      <c r="K794" s="864"/>
      <c r="L794" s="864"/>
      <c r="M794" s="864"/>
      <c r="N794" s="864"/>
      <c r="O794" s="864"/>
      <c r="P794" s="864"/>
      <c r="Q794" s="864"/>
      <c r="R794" s="864"/>
      <c r="S794" s="864"/>
      <c r="T794" s="864"/>
      <c r="U794" s="864"/>
      <c r="V794" s="864"/>
      <c r="W794" s="864"/>
      <c r="X794" s="864"/>
      <c r="Y794" s="864"/>
    </row>
    <row r="795" ht="24.75" customHeight="1">
      <c r="A795" s="864"/>
      <c r="B795" s="865"/>
      <c r="C795" s="865"/>
      <c r="D795" s="865"/>
      <c r="E795" s="865"/>
      <c r="F795" s="865"/>
      <c r="G795" s="865"/>
      <c r="H795" s="864"/>
      <c r="I795" s="864"/>
      <c r="J795" s="864"/>
      <c r="K795" s="864"/>
      <c r="L795" s="864"/>
      <c r="M795" s="864"/>
      <c r="N795" s="864"/>
      <c r="O795" s="864"/>
      <c r="P795" s="864"/>
      <c r="Q795" s="864"/>
      <c r="R795" s="864"/>
      <c r="S795" s="864"/>
      <c r="T795" s="864"/>
      <c r="U795" s="864"/>
      <c r="V795" s="864"/>
      <c r="W795" s="864"/>
      <c r="X795" s="864"/>
      <c r="Y795" s="864"/>
    </row>
    <row r="796" ht="24.75" customHeight="1">
      <c r="A796" s="864"/>
      <c r="B796" s="865"/>
      <c r="C796" s="865"/>
      <c r="D796" s="865"/>
      <c r="E796" s="865"/>
      <c r="F796" s="865"/>
      <c r="G796" s="865"/>
      <c r="H796" s="864"/>
      <c r="I796" s="864"/>
      <c r="J796" s="864"/>
      <c r="K796" s="864"/>
      <c r="L796" s="864"/>
      <c r="M796" s="864"/>
      <c r="N796" s="864"/>
      <c r="O796" s="864"/>
      <c r="P796" s="864"/>
      <c r="Q796" s="864"/>
      <c r="R796" s="864"/>
      <c r="S796" s="864"/>
      <c r="T796" s="864"/>
      <c r="U796" s="864"/>
      <c r="V796" s="864"/>
      <c r="W796" s="864"/>
      <c r="X796" s="864"/>
      <c r="Y796" s="864"/>
    </row>
    <row r="797" ht="24.75" customHeight="1">
      <c r="A797" s="864"/>
      <c r="B797" s="865"/>
      <c r="C797" s="865"/>
      <c r="D797" s="865"/>
      <c r="E797" s="865"/>
      <c r="F797" s="865"/>
      <c r="G797" s="865"/>
      <c r="H797" s="864"/>
      <c r="I797" s="864"/>
      <c r="J797" s="864"/>
      <c r="K797" s="864"/>
      <c r="L797" s="864"/>
      <c r="M797" s="864"/>
      <c r="N797" s="864"/>
      <c r="O797" s="864"/>
      <c r="P797" s="864"/>
      <c r="Q797" s="864"/>
      <c r="R797" s="864"/>
      <c r="S797" s="864"/>
      <c r="T797" s="864"/>
      <c r="U797" s="864"/>
      <c r="V797" s="864"/>
      <c r="W797" s="864"/>
      <c r="X797" s="864"/>
      <c r="Y797" s="864"/>
    </row>
    <row r="798" ht="24.75" customHeight="1">
      <c r="A798" s="864"/>
      <c r="B798" s="865"/>
      <c r="C798" s="865"/>
      <c r="D798" s="865"/>
      <c r="E798" s="865"/>
      <c r="F798" s="865"/>
      <c r="G798" s="865"/>
      <c r="H798" s="864"/>
      <c r="I798" s="864"/>
      <c r="J798" s="864"/>
      <c r="K798" s="864"/>
      <c r="L798" s="864"/>
      <c r="M798" s="864"/>
      <c r="N798" s="864"/>
      <c r="O798" s="864"/>
      <c r="P798" s="864"/>
      <c r="Q798" s="864"/>
      <c r="R798" s="864"/>
      <c r="S798" s="864"/>
      <c r="T798" s="864"/>
      <c r="U798" s="864"/>
      <c r="V798" s="864"/>
      <c r="W798" s="864"/>
      <c r="X798" s="864"/>
      <c r="Y798" s="864"/>
    </row>
    <row r="799" ht="24.75" customHeight="1">
      <c r="A799" s="864"/>
      <c r="B799" s="865"/>
      <c r="C799" s="865"/>
      <c r="D799" s="865"/>
      <c r="E799" s="865"/>
      <c r="F799" s="865"/>
      <c r="G799" s="865"/>
      <c r="H799" s="864"/>
      <c r="I799" s="864"/>
      <c r="J799" s="864"/>
      <c r="K799" s="864"/>
      <c r="L799" s="864"/>
      <c r="M799" s="864"/>
      <c r="N799" s="864"/>
      <c r="O799" s="864"/>
      <c r="P799" s="864"/>
      <c r="Q799" s="864"/>
      <c r="R799" s="864"/>
      <c r="S799" s="864"/>
      <c r="T799" s="864"/>
      <c r="U799" s="864"/>
      <c r="V799" s="864"/>
      <c r="W799" s="864"/>
      <c r="X799" s="864"/>
      <c r="Y799" s="864"/>
    </row>
    <row r="800" ht="24.75" customHeight="1">
      <c r="A800" s="864"/>
      <c r="B800" s="865"/>
      <c r="C800" s="865"/>
      <c r="D800" s="865"/>
      <c r="E800" s="865"/>
      <c r="F800" s="865"/>
      <c r="G800" s="865"/>
      <c r="H800" s="864"/>
      <c r="I800" s="864"/>
      <c r="J800" s="864"/>
      <c r="K800" s="864"/>
      <c r="L800" s="864"/>
      <c r="M800" s="864"/>
      <c r="N800" s="864"/>
      <c r="O800" s="864"/>
      <c r="P800" s="864"/>
      <c r="Q800" s="864"/>
      <c r="R800" s="864"/>
      <c r="S800" s="864"/>
      <c r="T800" s="864"/>
      <c r="U800" s="864"/>
      <c r="V800" s="864"/>
      <c r="W800" s="864"/>
      <c r="X800" s="864"/>
      <c r="Y800" s="864"/>
    </row>
    <row r="801" ht="24.75" customHeight="1">
      <c r="A801" s="864"/>
      <c r="B801" s="865"/>
      <c r="C801" s="865"/>
      <c r="D801" s="865"/>
      <c r="E801" s="865"/>
      <c r="F801" s="865"/>
      <c r="G801" s="865"/>
      <c r="H801" s="864"/>
      <c r="I801" s="864"/>
      <c r="J801" s="864"/>
      <c r="K801" s="864"/>
      <c r="L801" s="864"/>
      <c r="M801" s="864"/>
      <c r="N801" s="864"/>
      <c r="O801" s="864"/>
      <c r="P801" s="864"/>
      <c r="Q801" s="864"/>
      <c r="R801" s="864"/>
      <c r="S801" s="864"/>
      <c r="T801" s="864"/>
      <c r="U801" s="864"/>
      <c r="V801" s="864"/>
      <c r="W801" s="864"/>
      <c r="X801" s="864"/>
      <c r="Y801" s="864"/>
    </row>
    <row r="802" ht="24.75" customHeight="1">
      <c r="A802" s="864"/>
      <c r="B802" s="865"/>
      <c r="C802" s="865"/>
      <c r="D802" s="865"/>
      <c r="E802" s="865"/>
      <c r="F802" s="865"/>
      <c r="G802" s="865"/>
      <c r="H802" s="864"/>
      <c r="I802" s="864"/>
      <c r="J802" s="864"/>
      <c r="K802" s="864"/>
      <c r="L802" s="864"/>
      <c r="M802" s="864"/>
      <c r="N802" s="864"/>
      <c r="O802" s="864"/>
      <c r="P802" s="864"/>
      <c r="Q802" s="864"/>
      <c r="R802" s="864"/>
      <c r="S802" s="864"/>
      <c r="T802" s="864"/>
      <c r="U802" s="864"/>
      <c r="V802" s="864"/>
      <c r="W802" s="864"/>
      <c r="X802" s="864"/>
      <c r="Y802" s="864"/>
    </row>
    <row r="803" ht="24.75" customHeight="1">
      <c r="A803" s="864"/>
      <c r="B803" s="865"/>
      <c r="C803" s="865"/>
      <c r="D803" s="865"/>
      <c r="E803" s="865"/>
      <c r="F803" s="865"/>
      <c r="G803" s="865"/>
      <c r="H803" s="864"/>
      <c r="I803" s="864"/>
      <c r="J803" s="864"/>
      <c r="K803" s="864"/>
      <c r="L803" s="864"/>
      <c r="M803" s="864"/>
      <c r="N803" s="864"/>
      <c r="O803" s="864"/>
      <c r="P803" s="864"/>
      <c r="Q803" s="864"/>
      <c r="R803" s="864"/>
      <c r="S803" s="864"/>
      <c r="T803" s="864"/>
      <c r="U803" s="864"/>
      <c r="V803" s="864"/>
      <c r="W803" s="864"/>
      <c r="X803" s="864"/>
      <c r="Y803" s="864"/>
    </row>
    <row r="804" ht="24.75" customHeight="1">
      <c r="A804" s="864"/>
      <c r="B804" s="865"/>
      <c r="C804" s="865"/>
      <c r="D804" s="865"/>
      <c r="E804" s="865"/>
      <c r="F804" s="865"/>
      <c r="G804" s="865"/>
      <c r="H804" s="864"/>
      <c r="I804" s="864"/>
      <c r="J804" s="864"/>
      <c r="K804" s="864"/>
      <c r="L804" s="864"/>
      <c r="M804" s="864"/>
      <c r="N804" s="864"/>
      <c r="O804" s="864"/>
      <c r="P804" s="864"/>
      <c r="Q804" s="864"/>
      <c r="R804" s="864"/>
      <c r="S804" s="864"/>
      <c r="T804" s="864"/>
      <c r="U804" s="864"/>
      <c r="V804" s="864"/>
      <c r="W804" s="864"/>
      <c r="X804" s="864"/>
      <c r="Y804" s="864"/>
    </row>
    <row r="805" ht="24.75" customHeight="1">
      <c r="A805" s="864"/>
      <c r="B805" s="865"/>
      <c r="C805" s="865"/>
      <c r="D805" s="865"/>
      <c r="E805" s="865"/>
      <c r="F805" s="865"/>
      <c r="G805" s="865"/>
      <c r="H805" s="864"/>
      <c r="I805" s="864"/>
      <c r="J805" s="864"/>
      <c r="K805" s="864"/>
      <c r="L805" s="864"/>
      <c r="M805" s="864"/>
      <c r="N805" s="864"/>
      <c r="O805" s="864"/>
      <c r="P805" s="864"/>
      <c r="Q805" s="864"/>
      <c r="R805" s="864"/>
      <c r="S805" s="864"/>
      <c r="T805" s="864"/>
      <c r="U805" s="864"/>
      <c r="V805" s="864"/>
      <c r="W805" s="864"/>
      <c r="X805" s="864"/>
      <c r="Y805" s="864"/>
    </row>
    <row r="806" ht="24.75" customHeight="1">
      <c r="A806" s="864"/>
      <c r="B806" s="865"/>
      <c r="C806" s="865"/>
      <c r="D806" s="865"/>
      <c r="E806" s="865"/>
      <c r="F806" s="865"/>
      <c r="G806" s="865"/>
      <c r="H806" s="864"/>
      <c r="I806" s="864"/>
      <c r="J806" s="864"/>
      <c r="K806" s="864"/>
      <c r="L806" s="864"/>
      <c r="M806" s="864"/>
      <c r="N806" s="864"/>
      <c r="O806" s="864"/>
      <c r="P806" s="864"/>
      <c r="Q806" s="864"/>
      <c r="R806" s="864"/>
      <c r="S806" s="864"/>
      <c r="T806" s="864"/>
      <c r="U806" s="864"/>
      <c r="V806" s="864"/>
      <c r="W806" s="864"/>
      <c r="X806" s="864"/>
      <c r="Y806" s="864"/>
    </row>
    <row r="807" ht="24.75" customHeight="1">
      <c r="A807" s="864"/>
      <c r="B807" s="865"/>
      <c r="C807" s="865"/>
      <c r="D807" s="865"/>
      <c r="E807" s="865"/>
      <c r="F807" s="865"/>
      <c r="G807" s="865"/>
      <c r="H807" s="864"/>
      <c r="I807" s="864"/>
      <c r="J807" s="864"/>
      <c r="K807" s="864"/>
      <c r="L807" s="864"/>
      <c r="M807" s="864"/>
      <c r="N807" s="864"/>
      <c r="O807" s="864"/>
      <c r="P807" s="864"/>
      <c r="Q807" s="864"/>
      <c r="R807" s="864"/>
      <c r="S807" s="864"/>
      <c r="T807" s="864"/>
      <c r="U807" s="864"/>
      <c r="V807" s="864"/>
      <c r="W807" s="864"/>
      <c r="X807" s="864"/>
      <c r="Y807" s="864"/>
    </row>
    <row r="808" ht="24.75" customHeight="1">
      <c r="A808" s="864"/>
      <c r="B808" s="865"/>
      <c r="C808" s="865"/>
      <c r="D808" s="865"/>
      <c r="E808" s="865"/>
      <c r="F808" s="865"/>
      <c r="G808" s="865"/>
      <c r="H808" s="864"/>
      <c r="I808" s="864"/>
      <c r="J808" s="864"/>
      <c r="K808" s="864"/>
      <c r="L808" s="864"/>
      <c r="M808" s="864"/>
      <c r="N808" s="864"/>
      <c r="O808" s="864"/>
      <c r="P808" s="864"/>
      <c r="Q808" s="864"/>
      <c r="R808" s="864"/>
      <c r="S808" s="864"/>
      <c r="T808" s="864"/>
      <c r="U808" s="864"/>
      <c r="V808" s="864"/>
      <c r="W808" s="864"/>
      <c r="X808" s="864"/>
      <c r="Y808" s="864"/>
    </row>
    <row r="809" ht="24.75" customHeight="1">
      <c r="A809" s="864"/>
      <c r="B809" s="865"/>
      <c r="C809" s="865"/>
      <c r="D809" s="865"/>
      <c r="E809" s="865"/>
      <c r="F809" s="865"/>
      <c r="G809" s="865"/>
      <c r="H809" s="864"/>
      <c r="I809" s="864"/>
      <c r="J809" s="864"/>
      <c r="K809" s="864"/>
      <c r="L809" s="864"/>
      <c r="M809" s="864"/>
      <c r="N809" s="864"/>
      <c r="O809" s="864"/>
      <c r="P809" s="864"/>
      <c r="Q809" s="864"/>
      <c r="R809" s="864"/>
      <c r="S809" s="864"/>
      <c r="T809" s="864"/>
      <c r="U809" s="864"/>
      <c r="V809" s="864"/>
      <c r="W809" s="864"/>
      <c r="X809" s="864"/>
      <c r="Y809" s="864"/>
    </row>
    <row r="810" ht="24.75" customHeight="1">
      <c r="A810" s="864"/>
      <c r="B810" s="865"/>
      <c r="C810" s="865"/>
      <c r="D810" s="865"/>
      <c r="E810" s="865"/>
      <c r="F810" s="865"/>
      <c r="G810" s="865"/>
      <c r="H810" s="864"/>
      <c r="I810" s="864"/>
      <c r="J810" s="864"/>
      <c r="K810" s="864"/>
      <c r="L810" s="864"/>
      <c r="M810" s="864"/>
      <c r="N810" s="864"/>
      <c r="O810" s="864"/>
      <c r="P810" s="864"/>
      <c r="Q810" s="864"/>
      <c r="R810" s="864"/>
      <c r="S810" s="864"/>
      <c r="T810" s="864"/>
      <c r="U810" s="864"/>
      <c r="V810" s="864"/>
      <c r="W810" s="864"/>
      <c r="X810" s="864"/>
      <c r="Y810" s="864"/>
    </row>
    <row r="811" ht="24.75" customHeight="1">
      <c r="A811" s="864"/>
      <c r="B811" s="865"/>
      <c r="C811" s="865"/>
      <c r="D811" s="865"/>
      <c r="E811" s="865"/>
      <c r="F811" s="865"/>
      <c r="G811" s="865"/>
      <c r="H811" s="864"/>
      <c r="I811" s="864"/>
      <c r="J811" s="864"/>
      <c r="K811" s="864"/>
      <c r="L811" s="864"/>
      <c r="M811" s="864"/>
      <c r="N811" s="864"/>
      <c r="O811" s="864"/>
      <c r="P811" s="864"/>
      <c r="Q811" s="864"/>
      <c r="R811" s="864"/>
      <c r="S811" s="864"/>
      <c r="T811" s="864"/>
      <c r="U811" s="864"/>
      <c r="V811" s="864"/>
      <c r="W811" s="864"/>
      <c r="X811" s="864"/>
      <c r="Y811" s="864"/>
    </row>
    <row r="812" ht="24.75" customHeight="1">
      <c r="A812" s="864"/>
      <c r="B812" s="865"/>
      <c r="C812" s="865"/>
      <c r="D812" s="865"/>
      <c r="E812" s="865"/>
      <c r="F812" s="865"/>
      <c r="G812" s="865"/>
      <c r="H812" s="864"/>
      <c r="I812" s="864"/>
      <c r="J812" s="864"/>
      <c r="K812" s="864"/>
      <c r="L812" s="864"/>
      <c r="M812" s="864"/>
      <c r="N812" s="864"/>
      <c r="O812" s="864"/>
      <c r="P812" s="864"/>
      <c r="Q812" s="864"/>
      <c r="R812" s="864"/>
      <c r="S812" s="864"/>
      <c r="T812" s="864"/>
      <c r="U812" s="864"/>
      <c r="V812" s="864"/>
      <c r="W812" s="864"/>
      <c r="X812" s="864"/>
      <c r="Y812" s="864"/>
    </row>
    <row r="813" ht="24.75" customHeight="1">
      <c r="A813" s="864"/>
      <c r="B813" s="865"/>
      <c r="C813" s="865"/>
      <c r="D813" s="865"/>
      <c r="E813" s="865"/>
      <c r="F813" s="865"/>
      <c r="G813" s="865"/>
      <c r="H813" s="864"/>
      <c r="I813" s="864"/>
      <c r="J813" s="864"/>
      <c r="K813" s="864"/>
      <c r="L813" s="864"/>
      <c r="M813" s="864"/>
      <c r="N813" s="864"/>
      <c r="O813" s="864"/>
      <c r="P813" s="864"/>
      <c r="Q813" s="864"/>
      <c r="R813" s="864"/>
      <c r="S813" s="864"/>
      <c r="T813" s="864"/>
      <c r="U813" s="864"/>
      <c r="V813" s="864"/>
      <c r="W813" s="864"/>
      <c r="X813" s="864"/>
      <c r="Y813" s="864"/>
    </row>
    <row r="814" ht="24.75" customHeight="1">
      <c r="A814" s="864"/>
      <c r="B814" s="865"/>
      <c r="C814" s="865"/>
      <c r="D814" s="865"/>
      <c r="E814" s="865"/>
      <c r="F814" s="865"/>
      <c r="G814" s="865"/>
      <c r="H814" s="864"/>
      <c r="I814" s="864"/>
      <c r="J814" s="864"/>
      <c r="K814" s="864"/>
      <c r="L814" s="864"/>
      <c r="M814" s="864"/>
      <c r="N814" s="864"/>
      <c r="O814" s="864"/>
      <c r="P814" s="864"/>
      <c r="Q814" s="864"/>
      <c r="R814" s="864"/>
      <c r="S814" s="864"/>
      <c r="T814" s="864"/>
      <c r="U814" s="864"/>
      <c r="V814" s="864"/>
      <c r="W814" s="864"/>
      <c r="X814" s="864"/>
      <c r="Y814" s="864"/>
    </row>
    <row r="815" ht="24.75" customHeight="1">
      <c r="A815" s="864"/>
      <c r="B815" s="865"/>
      <c r="C815" s="865"/>
      <c r="D815" s="865"/>
      <c r="E815" s="865"/>
      <c r="F815" s="865"/>
      <c r="G815" s="865"/>
      <c r="H815" s="864"/>
      <c r="I815" s="864"/>
      <c r="J815" s="864"/>
      <c r="K815" s="864"/>
      <c r="L815" s="864"/>
      <c r="M815" s="864"/>
      <c r="N815" s="864"/>
      <c r="O815" s="864"/>
      <c r="P815" s="864"/>
      <c r="Q815" s="864"/>
      <c r="R815" s="864"/>
      <c r="S815" s="864"/>
      <c r="T815" s="864"/>
      <c r="U815" s="864"/>
      <c r="V815" s="864"/>
      <c r="W815" s="864"/>
      <c r="X815" s="864"/>
      <c r="Y815" s="864"/>
    </row>
    <row r="816" ht="24.75" customHeight="1">
      <c r="A816" s="864"/>
      <c r="B816" s="865"/>
      <c r="C816" s="865"/>
      <c r="D816" s="865"/>
      <c r="E816" s="865"/>
      <c r="F816" s="865"/>
      <c r="G816" s="865"/>
      <c r="H816" s="864"/>
      <c r="I816" s="864"/>
      <c r="J816" s="864"/>
      <c r="K816" s="864"/>
      <c r="L816" s="864"/>
      <c r="M816" s="864"/>
      <c r="N816" s="864"/>
      <c r="O816" s="864"/>
      <c r="P816" s="864"/>
      <c r="Q816" s="864"/>
      <c r="R816" s="864"/>
      <c r="S816" s="864"/>
      <c r="T816" s="864"/>
      <c r="U816" s="864"/>
      <c r="V816" s="864"/>
      <c r="W816" s="864"/>
      <c r="X816" s="864"/>
      <c r="Y816" s="864"/>
    </row>
    <row r="817" ht="24.75" customHeight="1">
      <c r="A817" s="864"/>
      <c r="B817" s="865"/>
      <c r="C817" s="865"/>
      <c r="D817" s="865"/>
      <c r="E817" s="865"/>
      <c r="F817" s="865"/>
      <c r="G817" s="865"/>
      <c r="H817" s="864"/>
      <c r="I817" s="864"/>
      <c r="J817" s="864"/>
      <c r="K817" s="864"/>
      <c r="L817" s="864"/>
      <c r="M817" s="864"/>
      <c r="N817" s="864"/>
      <c r="O817" s="864"/>
      <c r="P817" s="864"/>
      <c r="Q817" s="864"/>
      <c r="R817" s="864"/>
      <c r="S817" s="864"/>
      <c r="T817" s="864"/>
      <c r="U817" s="864"/>
      <c r="V817" s="864"/>
      <c r="W817" s="864"/>
      <c r="X817" s="864"/>
      <c r="Y817" s="864"/>
    </row>
    <row r="818" ht="24.75" customHeight="1">
      <c r="A818" s="864"/>
      <c r="B818" s="865"/>
      <c r="C818" s="865"/>
      <c r="D818" s="865"/>
      <c r="E818" s="865"/>
      <c r="F818" s="865"/>
      <c r="G818" s="865"/>
      <c r="H818" s="864"/>
      <c r="I818" s="864"/>
      <c r="J818" s="864"/>
      <c r="K818" s="864"/>
      <c r="L818" s="864"/>
      <c r="M818" s="864"/>
      <c r="N818" s="864"/>
      <c r="O818" s="864"/>
      <c r="P818" s="864"/>
      <c r="Q818" s="864"/>
      <c r="R818" s="864"/>
      <c r="S818" s="864"/>
      <c r="T818" s="864"/>
      <c r="U818" s="864"/>
      <c r="V818" s="864"/>
      <c r="W818" s="864"/>
      <c r="X818" s="864"/>
      <c r="Y818" s="864"/>
    </row>
    <row r="819" ht="24.75" customHeight="1">
      <c r="A819" s="864"/>
      <c r="B819" s="865"/>
      <c r="C819" s="865"/>
      <c r="D819" s="865"/>
      <c r="E819" s="865"/>
      <c r="F819" s="865"/>
      <c r="G819" s="865"/>
      <c r="H819" s="864"/>
      <c r="I819" s="864"/>
      <c r="J819" s="864"/>
      <c r="K819" s="864"/>
      <c r="L819" s="864"/>
      <c r="M819" s="864"/>
      <c r="N819" s="864"/>
      <c r="O819" s="864"/>
      <c r="P819" s="864"/>
      <c r="Q819" s="864"/>
      <c r="R819" s="864"/>
      <c r="S819" s="864"/>
      <c r="T819" s="864"/>
      <c r="U819" s="864"/>
      <c r="V819" s="864"/>
      <c r="W819" s="864"/>
      <c r="X819" s="864"/>
      <c r="Y819" s="864"/>
    </row>
    <row r="820" ht="24.75" customHeight="1">
      <c r="A820" s="864"/>
      <c r="B820" s="865"/>
      <c r="C820" s="865"/>
      <c r="D820" s="865"/>
      <c r="E820" s="865"/>
      <c r="F820" s="865"/>
      <c r="G820" s="865"/>
      <c r="H820" s="864"/>
      <c r="I820" s="864"/>
      <c r="J820" s="864"/>
      <c r="K820" s="864"/>
      <c r="L820" s="864"/>
      <c r="M820" s="864"/>
      <c r="N820" s="864"/>
      <c r="O820" s="864"/>
      <c r="P820" s="864"/>
      <c r="Q820" s="864"/>
      <c r="R820" s="864"/>
      <c r="S820" s="864"/>
      <c r="T820" s="864"/>
      <c r="U820" s="864"/>
      <c r="V820" s="864"/>
      <c r="W820" s="864"/>
      <c r="X820" s="864"/>
      <c r="Y820" s="864"/>
    </row>
    <row r="821" ht="24.75" customHeight="1">
      <c r="A821" s="864"/>
      <c r="B821" s="865"/>
      <c r="C821" s="865"/>
      <c r="D821" s="865"/>
      <c r="E821" s="865"/>
      <c r="F821" s="865"/>
      <c r="G821" s="865"/>
      <c r="H821" s="864"/>
      <c r="I821" s="864"/>
      <c r="J821" s="864"/>
      <c r="K821" s="864"/>
      <c r="L821" s="864"/>
      <c r="M821" s="864"/>
      <c r="N821" s="864"/>
      <c r="O821" s="864"/>
      <c r="P821" s="864"/>
      <c r="Q821" s="864"/>
      <c r="R821" s="864"/>
      <c r="S821" s="864"/>
      <c r="T821" s="864"/>
      <c r="U821" s="864"/>
      <c r="V821" s="864"/>
      <c r="W821" s="864"/>
      <c r="X821" s="864"/>
      <c r="Y821" s="864"/>
    </row>
    <row r="822" ht="24.75" customHeight="1">
      <c r="A822" s="864"/>
      <c r="B822" s="865"/>
      <c r="C822" s="865"/>
      <c r="D822" s="865"/>
      <c r="E822" s="865"/>
      <c r="F822" s="865"/>
      <c r="G822" s="865"/>
      <c r="H822" s="864"/>
      <c r="I822" s="864"/>
      <c r="J822" s="864"/>
      <c r="K822" s="864"/>
      <c r="L822" s="864"/>
      <c r="M822" s="864"/>
      <c r="N822" s="864"/>
      <c r="O822" s="864"/>
      <c r="P822" s="864"/>
      <c r="Q822" s="864"/>
      <c r="R822" s="864"/>
      <c r="S822" s="864"/>
      <c r="T822" s="864"/>
      <c r="U822" s="864"/>
      <c r="V822" s="864"/>
      <c r="W822" s="864"/>
      <c r="X822" s="864"/>
      <c r="Y822" s="864"/>
    </row>
    <row r="823" ht="24.75" customHeight="1">
      <c r="A823" s="864"/>
      <c r="B823" s="865"/>
      <c r="C823" s="865"/>
      <c r="D823" s="865"/>
      <c r="E823" s="865"/>
      <c r="F823" s="865"/>
      <c r="G823" s="865"/>
      <c r="H823" s="864"/>
      <c r="I823" s="864"/>
      <c r="J823" s="864"/>
      <c r="K823" s="864"/>
      <c r="L823" s="864"/>
      <c r="M823" s="864"/>
      <c r="N823" s="864"/>
      <c r="O823" s="864"/>
      <c r="P823" s="864"/>
      <c r="Q823" s="864"/>
      <c r="R823" s="864"/>
      <c r="S823" s="864"/>
      <c r="T823" s="864"/>
      <c r="U823" s="864"/>
      <c r="V823" s="864"/>
      <c r="W823" s="864"/>
      <c r="X823" s="864"/>
      <c r="Y823" s="864"/>
    </row>
    <row r="824" ht="24.75" customHeight="1">
      <c r="A824" s="864"/>
      <c r="B824" s="865"/>
      <c r="C824" s="865"/>
      <c r="D824" s="865"/>
      <c r="E824" s="865"/>
      <c r="F824" s="865"/>
      <c r="G824" s="865"/>
      <c r="H824" s="864"/>
      <c r="I824" s="864"/>
      <c r="J824" s="864"/>
      <c r="K824" s="864"/>
      <c r="L824" s="864"/>
      <c r="M824" s="864"/>
      <c r="N824" s="864"/>
      <c r="O824" s="864"/>
      <c r="P824" s="864"/>
      <c r="Q824" s="864"/>
      <c r="R824" s="864"/>
      <c r="S824" s="864"/>
      <c r="T824" s="864"/>
      <c r="U824" s="864"/>
      <c r="V824" s="864"/>
      <c r="W824" s="864"/>
      <c r="X824" s="864"/>
      <c r="Y824" s="864"/>
    </row>
    <row r="825" ht="24.75" customHeight="1">
      <c r="A825" s="864"/>
      <c r="B825" s="865"/>
      <c r="C825" s="865"/>
      <c r="D825" s="865"/>
      <c r="E825" s="865"/>
      <c r="F825" s="865"/>
      <c r="G825" s="865"/>
      <c r="H825" s="864"/>
      <c r="I825" s="864"/>
      <c r="J825" s="864"/>
      <c r="K825" s="864"/>
      <c r="L825" s="864"/>
      <c r="M825" s="864"/>
      <c r="N825" s="864"/>
      <c r="O825" s="864"/>
      <c r="P825" s="864"/>
      <c r="Q825" s="864"/>
      <c r="R825" s="864"/>
      <c r="S825" s="864"/>
      <c r="T825" s="864"/>
      <c r="U825" s="864"/>
      <c r="V825" s="864"/>
      <c r="W825" s="864"/>
      <c r="X825" s="864"/>
      <c r="Y825" s="864"/>
    </row>
    <row r="826" ht="24.75" customHeight="1">
      <c r="A826" s="864"/>
      <c r="B826" s="865"/>
      <c r="C826" s="865"/>
      <c r="D826" s="865"/>
      <c r="E826" s="865"/>
      <c r="F826" s="865"/>
      <c r="G826" s="865"/>
      <c r="H826" s="864"/>
      <c r="I826" s="864"/>
      <c r="J826" s="864"/>
      <c r="K826" s="864"/>
      <c r="L826" s="864"/>
      <c r="M826" s="864"/>
      <c r="N826" s="864"/>
      <c r="O826" s="864"/>
      <c r="P826" s="864"/>
      <c r="Q826" s="864"/>
      <c r="R826" s="864"/>
      <c r="S826" s="864"/>
      <c r="T826" s="864"/>
      <c r="U826" s="864"/>
      <c r="V826" s="864"/>
      <c r="W826" s="864"/>
      <c r="X826" s="864"/>
      <c r="Y826" s="864"/>
    </row>
    <row r="827" ht="24.75" customHeight="1">
      <c r="A827" s="864"/>
      <c r="B827" s="865"/>
      <c r="C827" s="865"/>
      <c r="D827" s="865"/>
      <c r="E827" s="865"/>
      <c r="F827" s="865"/>
      <c r="G827" s="865"/>
      <c r="H827" s="864"/>
      <c r="I827" s="864"/>
      <c r="J827" s="864"/>
      <c r="K827" s="864"/>
      <c r="L827" s="864"/>
      <c r="M827" s="864"/>
      <c r="N827" s="864"/>
      <c r="O827" s="864"/>
      <c r="P827" s="864"/>
      <c r="Q827" s="864"/>
      <c r="R827" s="864"/>
      <c r="S827" s="864"/>
      <c r="T827" s="864"/>
      <c r="U827" s="864"/>
      <c r="V827" s="864"/>
      <c r="W827" s="864"/>
      <c r="X827" s="864"/>
      <c r="Y827" s="864"/>
    </row>
    <row r="828" ht="24.75" customHeight="1">
      <c r="A828" s="864"/>
      <c r="B828" s="865"/>
      <c r="C828" s="865"/>
      <c r="D828" s="865"/>
      <c r="E828" s="865"/>
      <c r="F828" s="865"/>
      <c r="G828" s="865"/>
      <c r="H828" s="864"/>
      <c r="I828" s="864"/>
      <c r="J828" s="864"/>
      <c r="K828" s="864"/>
      <c r="L828" s="864"/>
      <c r="M828" s="864"/>
      <c r="N828" s="864"/>
      <c r="O828" s="864"/>
      <c r="P828" s="864"/>
      <c r="Q828" s="864"/>
      <c r="R828" s="864"/>
      <c r="S828" s="864"/>
      <c r="T828" s="864"/>
      <c r="U828" s="864"/>
      <c r="V828" s="864"/>
      <c r="W828" s="864"/>
      <c r="X828" s="864"/>
      <c r="Y828" s="864"/>
    </row>
    <row r="829" ht="24.75" customHeight="1">
      <c r="A829" s="864"/>
      <c r="B829" s="865"/>
      <c r="C829" s="865"/>
      <c r="D829" s="865"/>
      <c r="E829" s="865"/>
      <c r="F829" s="865"/>
      <c r="G829" s="865"/>
      <c r="H829" s="864"/>
      <c r="I829" s="864"/>
      <c r="J829" s="864"/>
      <c r="K829" s="864"/>
      <c r="L829" s="864"/>
      <c r="M829" s="864"/>
      <c r="N829" s="864"/>
      <c r="O829" s="864"/>
      <c r="P829" s="864"/>
      <c r="Q829" s="864"/>
      <c r="R829" s="864"/>
      <c r="S829" s="864"/>
      <c r="T829" s="864"/>
      <c r="U829" s="864"/>
      <c r="V829" s="864"/>
      <c r="W829" s="864"/>
      <c r="X829" s="864"/>
      <c r="Y829" s="864"/>
    </row>
    <row r="830" ht="24.75" customHeight="1">
      <c r="A830" s="864"/>
      <c r="B830" s="865"/>
      <c r="C830" s="865"/>
      <c r="D830" s="865"/>
      <c r="E830" s="865"/>
      <c r="F830" s="865"/>
      <c r="G830" s="865"/>
      <c r="H830" s="864"/>
      <c r="I830" s="864"/>
      <c r="J830" s="864"/>
      <c r="K830" s="864"/>
      <c r="L830" s="864"/>
      <c r="M830" s="864"/>
      <c r="N830" s="864"/>
      <c r="O830" s="864"/>
      <c r="P830" s="864"/>
      <c r="Q830" s="864"/>
      <c r="R830" s="864"/>
      <c r="S830" s="864"/>
      <c r="T830" s="864"/>
      <c r="U830" s="864"/>
      <c r="V830" s="864"/>
      <c r="W830" s="864"/>
      <c r="X830" s="864"/>
      <c r="Y830" s="864"/>
    </row>
    <row r="831" ht="24.75" customHeight="1">
      <c r="A831" s="864"/>
      <c r="B831" s="865"/>
      <c r="C831" s="865"/>
      <c r="D831" s="865"/>
      <c r="E831" s="865"/>
      <c r="F831" s="865"/>
      <c r="G831" s="865"/>
      <c r="H831" s="864"/>
      <c r="I831" s="864"/>
      <c r="J831" s="864"/>
      <c r="K831" s="864"/>
      <c r="L831" s="864"/>
      <c r="M831" s="864"/>
      <c r="N831" s="864"/>
      <c r="O831" s="864"/>
      <c r="P831" s="864"/>
      <c r="Q831" s="864"/>
      <c r="R831" s="864"/>
      <c r="S831" s="864"/>
      <c r="T831" s="864"/>
      <c r="U831" s="864"/>
      <c r="V831" s="864"/>
      <c r="W831" s="864"/>
      <c r="X831" s="864"/>
      <c r="Y831" s="864"/>
    </row>
    <row r="832" ht="24.75" customHeight="1">
      <c r="A832" s="864"/>
      <c r="B832" s="865"/>
      <c r="C832" s="865"/>
      <c r="D832" s="865"/>
      <c r="E832" s="865"/>
      <c r="F832" s="865"/>
      <c r="G832" s="865"/>
      <c r="H832" s="864"/>
      <c r="I832" s="864"/>
      <c r="J832" s="864"/>
      <c r="K832" s="864"/>
      <c r="L832" s="864"/>
      <c r="M832" s="864"/>
      <c r="N832" s="864"/>
      <c r="O832" s="864"/>
      <c r="P832" s="864"/>
      <c r="Q832" s="864"/>
      <c r="R832" s="864"/>
      <c r="S832" s="864"/>
      <c r="T832" s="864"/>
      <c r="U832" s="864"/>
      <c r="V832" s="864"/>
      <c r="W832" s="864"/>
      <c r="X832" s="864"/>
      <c r="Y832" s="864"/>
    </row>
    <row r="833" ht="24.75" customHeight="1">
      <c r="A833" s="864"/>
      <c r="B833" s="865"/>
      <c r="C833" s="865"/>
      <c r="D833" s="865"/>
      <c r="E833" s="865"/>
      <c r="F833" s="865"/>
      <c r="G833" s="865"/>
      <c r="H833" s="864"/>
      <c r="I833" s="864"/>
      <c r="J833" s="864"/>
      <c r="K833" s="864"/>
      <c r="L833" s="864"/>
      <c r="M833" s="864"/>
      <c r="N833" s="864"/>
      <c r="O833" s="864"/>
      <c r="P833" s="864"/>
      <c r="Q833" s="864"/>
      <c r="R833" s="864"/>
      <c r="S833" s="864"/>
      <c r="T833" s="864"/>
      <c r="U833" s="864"/>
      <c r="V833" s="864"/>
      <c r="W833" s="864"/>
      <c r="X833" s="864"/>
      <c r="Y833" s="864"/>
    </row>
    <row r="834" ht="24.75" customHeight="1">
      <c r="A834" s="864"/>
      <c r="B834" s="865"/>
      <c r="C834" s="865"/>
      <c r="D834" s="865"/>
      <c r="E834" s="865"/>
      <c r="F834" s="865"/>
      <c r="G834" s="865"/>
      <c r="H834" s="864"/>
      <c r="I834" s="864"/>
      <c r="J834" s="864"/>
      <c r="K834" s="864"/>
      <c r="L834" s="864"/>
      <c r="M834" s="864"/>
      <c r="N834" s="864"/>
      <c r="O834" s="864"/>
      <c r="P834" s="864"/>
      <c r="Q834" s="864"/>
      <c r="R834" s="864"/>
      <c r="S834" s="864"/>
      <c r="T834" s="864"/>
      <c r="U834" s="864"/>
      <c r="V834" s="864"/>
      <c r="W834" s="864"/>
      <c r="X834" s="864"/>
      <c r="Y834" s="864"/>
    </row>
    <row r="835" ht="24.75" customHeight="1">
      <c r="A835" s="864"/>
      <c r="B835" s="865"/>
      <c r="C835" s="865"/>
      <c r="D835" s="865"/>
      <c r="E835" s="865"/>
      <c r="F835" s="865"/>
      <c r="G835" s="865"/>
      <c r="H835" s="864"/>
      <c r="I835" s="864"/>
      <c r="J835" s="864"/>
      <c r="K835" s="864"/>
      <c r="L835" s="864"/>
      <c r="M835" s="864"/>
      <c r="N835" s="864"/>
      <c r="O835" s="864"/>
      <c r="P835" s="864"/>
      <c r="Q835" s="864"/>
      <c r="R835" s="864"/>
      <c r="S835" s="864"/>
      <c r="T835" s="864"/>
      <c r="U835" s="864"/>
      <c r="V835" s="864"/>
      <c r="W835" s="864"/>
      <c r="X835" s="864"/>
      <c r="Y835" s="864"/>
    </row>
    <row r="836" ht="24.75" customHeight="1">
      <c r="A836" s="864"/>
      <c r="B836" s="865"/>
      <c r="C836" s="865"/>
      <c r="D836" s="865"/>
      <c r="E836" s="865"/>
      <c r="F836" s="865"/>
      <c r="G836" s="865"/>
      <c r="H836" s="864"/>
      <c r="I836" s="864"/>
      <c r="J836" s="864"/>
      <c r="K836" s="864"/>
      <c r="L836" s="864"/>
      <c r="M836" s="864"/>
      <c r="N836" s="864"/>
      <c r="O836" s="864"/>
      <c r="P836" s="864"/>
      <c r="Q836" s="864"/>
      <c r="R836" s="864"/>
      <c r="S836" s="864"/>
      <c r="T836" s="864"/>
      <c r="U836" s="864"/>
      <c r="V836" s="864"/>
      <c r="W836" s="864"/>
      <c r="X836" s="864"/>
      <c r="Y836" s="864"/>
    </row>
    <row r="837" ht="24.75" customHeight="1">
      <c r="A837" s="864"/>
      <c r="B837" s="865"/>
      <c r="C837" s="865"/>
      <c r="D837" s="865"/>
      <c r="E837" s="865"/>
      <c r="F837" s="865"/>
      <c r="G837" s="865"/>
      <c r="H837" s="864"/>
      <c r="I837" s="864"/>
      <c r="J837" s="864"/>
      <c r="K837" s="864"/>
      <c r="L837" s="864"/>
      <c r="M837" s="864"/>
      <c r="N837" s="864"/>
      <c r="O837" s="864"/>
      <c r="P837" s="864"/>
      <c r="Q837" s="864"/>
      <c r="R837" s="864"/>
      <c r="S837" s="864"/>
      <c r="T837" s="864"/>
      <c r="U837" s="864"/>
      <c r="V837" s="864"/>
      <c r="W837" s="864"/>
      <c r="X837" s="864"/>
      <c r="Y837" s="864"/>
    </row>
    <row r="838" ht="24.75" customHeight="1">
      <c r="A838" s="864"/>
      <c r="B838" s="865"/>
      <c r="C838" s="865"/>
      <c r="D838" s="865"/>
      <c r="E838" s="865"/>
      <c r="F838" s="865"/>
      <c r="G838" s="865"/>
      <c r="H838" s="864"/>
      <c r="I838" s="864"/>
      <c r="J838" s="864"/>
      <c r="K838" s="864"/>
      <c r="L838" s="864"/>
      <c r="M838" s="864"/>
      <c r="N838" s="864"/>
      <c r="O838" s="864"/>
      <c r="P838" s="864"/>
      <c r="Q838" s="864"/>
      <c r="R838" s="864"/>
      <c r="S838" s="864"/>
      <c r="T838" s="864"/>
      <c r="U838" s="864"/>
      <c r="V838" s="864"/>
      <c r="W838" s="864"/>
      <c r="X838" s="864"/>
      <c r="Y838" s="864"/>
    </row>
    <row r="839" ht="24.75" customHeight="1">
      <c r="A839" s="864"/>
      <c r="B839" s="865"/>
      <c r="C839" s="865"/>
      <c r="D839" s="865"/>
      <c r="E839" s="865"/>
      <c r="F839" s="865"/>
      <c r="G839" s="865"/>
      <c r="H839" s="864"/>
      <c r="I839" s="864"/>
      <c r="J839" s="864"/>
      <c r="K839" s="864"/>
      <c r="L839" s="864"/>
      <c r="M839" s="864"/>
      <c r="N839" s="864"/>
      <c r="O839" s="864"/>
      <c r="P839" s="864"/>
      <c r="Q839" s="864"/>
      <c r="R839" s="864"/>
      <c r="S839" s="864"/>
      <c r="T839" s="864"/>
      <c r="U839" s="864"/>
      <c r="V839" s="864"/>
      <c r="W839" s="864"/>
      <c r="X839" s="864"/>
      <c r="Y839" s="864"/>
    </row>
    <row r="840" ht="24.75" customHeight="1">
      <c r="A840" s="864"/>
      <c r="B840" s="865"/>
      <c r="C840" s="865"/>
      <c r="D840" s="865"/>
      <c r="E840" s="865"/>
      <c r="F840" s="865"/>
      <c r="G840" s="865"/>
      <c r="H840" s="864"/>
      <c r="I840" s="864"/>
      <c r="J840" s="864"/>
      <c r="K840" s="864"/>
      <c r="L840" s="864"/>
      <c r="M840" s="864"/>
      <c r="N840" s="864"/>
      <c r="O840" s="864"/>
      <c r="P840" s="864"/>
      <c r="Q840" s="864"/>
      <c r="R840" s="864"/>
      <c r="S840" s="864"/>
      <c r="T840" s="864"/>
      <c r="U840" s="864"/>
      <c r="V840" s="864"/>
      <c r="W840" s="864"/>
      <c r="X840" s="864"/>
      <c r="Y840" s="864"/>
    </row>
    <row r="841" ht="24.75" customHeight="1">
      <c r="A841" s="864"/>
      <c r="B841" s="865"/>
      <c r="C841" s="865"/>
      <c r="D841" s="865"/>
      <c r="E841" s="865"/>
      <c r="F841" s="865"/>
      <c r="G841" s="865"/>
      <c r="H841" s="864"/>
      <c r="I841" s="864"/>
      <c r="J841" s="864"/>
      <c r="K841" s="864"/>
      <c r="L841" s="864"/>
      <c r="M841" s="864"/>
      <c r="N841" s="864"/>
      <c r="O841" s="864"/>
      <c r="P841" s="864"/>
      <c r="Q841" s="864"/>
      <c r="R841" s="864"/>
      <c r="S841" s="864"/>
      <c r="T841" s="864"/>
      <c r="U841" s="864"/>
      <c r="V841" s="864"/>
      <c r="W841" s="864"/>
      <c r="X841" s="864"/>
      <c r="Y841" s="864"/>
    </row>
    <row r="842" ht="24.75" customHeight="1">
      <c r="A842" s="864"/>
      <c r="B842" s="865"/>
      <c r="C842" s="865"/>
      <c r="D842" s="865"/>
      <c r="E842" s="865"/>
      <c r="F842" s="865"/>
      <c r="G842" s="865"/>
      <c r="H842" s="864"/>
      <c r="I842" s="864"/>
      <c r="J842" s="864"/>
      <c r="K842" s="864"/>
      <c r="L842" s="864"/>
      <c r="M842" s="864"/>
      <c r="N842" s="864"/>
      <c r="O842" s="864"/>
      <c r="P842" s="864"/>
      <c r="Q842" s="864"/>
      <c r="R842" s="864"/>
      <c r="S842" s="864"/>
      <c r="T842" s="864"/>
      <c r="U842" s="864"/>
      <c r="V842" s="864"/>
      <c r="W842" s="864"/>
      <c r="X842" s="864"/>
      <c r="Y842" s="864"/>
    </row>
    <row r="843" ht="24.75" customHeight="1">
      <c r="A843" s="864"/>
      <c r="B843" s="865"/>
      <c r="C843" s="865"/>
      <c r="D843" s="865"/>
      <c r="E843" s="865"/>
      <c r="F843" s="865"/>
      <c r="G843" s="865"/>
      <c r="H843" s="864"/>
      <c r="I843" s="864"/>
      <c r="J843" s="864"/>
      <c r="K843" s="864"/>
      <c r="L843" s="864"/>
      <c r="M843" s="864"/>
      <c r="N843" s="864"/>
      <c r="O843" s="864"/>
      <c r="P843" s="864"/>
      <c r="Q843" s="864"/>
      <c r="R843" s="864"/>
      <c r="S843" s="864"/>
      <c r="T843" s="864"/>
      <c r="U843" s="864"/>
      <c r="V843" s="864"/>
      <c r="W843" s="864"/>
      <c r="X843" s="864"/>
      <c r="Y843" s="864"/>
    </row>
    <row r="844" ht="24.75" customHeight="1">
      <c r="A844" s="864"/>
      <c r="B844" s="865"/>
      <c r="C844" s="865"/>
      <c r="D844" s="865"/>
      <c r="E844" s="865"/>
      <c r="F844" s="865"/>
      <c r="G844" s="865"/>
      <c r="H844" s="864"/>
      <c r="I844" s="864"/>
      <c r="J844" s="864"/>
      <c r="K844" s="864"/>
      <c r="L844" s="864"/>
      <c r="M844" s="864"/>
      <c r="N844" s="864"/>
      <c r="O844" s="864"/>
      <c r="P844" s="864"/>
      <c r="Q844" s="864"/>
      <c r="R844" s="864"/>
      <c r="S844" s="864"/>
      <c r="T844" s="864"/>
      <c r="U844" s="864"/>
      <c r="V844" s="864"/>
      <c r="W844" s="864"/>
      <c r="X844" s="864"/>
      <c r="Y844" s="864"/>
    </row>
    <row r="845" ht="24.75" customHeight="1">
      <c r="A845" s="864"/>
      <c r="B845" s="865"/>
      <c r="C845" s="865"/>
      <c r="D845" s="865"/>
      <c r="E845" s="865"/>
      <c r="F845" s="865"/>
      <c r="G845" s="865"/>
      <c r="H845" s="864"/>
      <c r="I845" s="864"/>
      <c r="J845" s="864"/>
      <c r="K845" s="864"/>
      <c r="L845" s="864"/>
      <c r="M845" s="864"/>
      <c r="N845" s="864"/>
      <c r="O845" s="864"/>
      <c r="P845" s="864"/>
      <c r="Q845" s="864"/>
      <c r="R845" s="864"/>
      <c r="S845" s="864"/>
      <c r="T845" s="864"/>
      <c r="U845" s="864"/>
      <c r="V845" s="864"/>
      <c r="W845" s="864"/>
      <c r="X845" s="864"/>
      <c r="Y845" s="864"/>
    </row>
    <row r="846" ht="24.75" customHeight="1">
      <c r="A846" s="864"/>
      <c r="B846" s="865"/>
      <c r="C846" s="865"/>
      <c r="D846" s="865"/>
      <c r="E846" s="865"/>
      <c r="F846" s="865"/>
      <c r="G846" s="865"/>
      <c r="H846" s="864"/>
      <c r="I846" s="864"/>
      <c r="J846" s="864"/>
      <c r="K846" s="864"/>
      <c r="L846" s="864"/>
      <c r="M846" s="864"/>
      <c r="N846" s="864"/>
      <c r="O846" s="864"/>
      <c r="P846" s="864"/>
      <c r="Q846" s="864"/>
      <c r="R846" s="864"/>
      <c r="S846" s="864"/>
      <c r="T846" s="864"/>
      <c r="U846" s="864"/>
      <c r="V846" s="864"/>
      <c r="W846" s="864"/>
      <c r="X846" s="864"/>
      <c r="Y846" s="864"/>
    </row>
    <row r="847" ht="24.75" customHeight="1">
      <c r="A847" s="864"/>
      <c r="B847" s="865"/>
      <c r="C847" s="865"/>
      <c r="D847" s="865"/>
      <c r="E847" s="865"/>
      <c r="F847" s="865"/>
      <c r="G847" s="865"/>
      <c r="H847" s="864"/>
      <c r="I847" s="864"/>
      <c r="J847" s="864"/>
      <c r="K847" s="864"/>
      <c r="L847" s="864"/>
      <c r="M847" s="864"/>
      <c r="N847" s="864"/>
      <c r="O847" s="864"/>
      <c r="P847" s="864"/>
      <c r="Q847" s="864"/>
      <c r="R847" s="864"/>
      <c r="S847" s="864"/>
      <c r="T847" s="864"/>
      <c r="U847" s="864"/>
      <c r="V847" s="864"/>
      <c r="W847" s="864"/>
      <c r="X847" s="864"/>
      <c r="Y847" s="864"/>
    </row>
    <row r="848" ht="24.75" customHeight="1">
      <c r="A848" s="864"/>
      <c r="B848" s="865"/>
      <c r="C848" s="865"/>
      <c r="D848" s="865"/>
      <c r="E848" s="865"/>
      <c r="F848" s="865"/>
      <c r="G848" s="865"/>
      <c r="H848" s="864"/>
      <c r="I848" s="864"/>
      <c r="J848" s="864"/>
      <c r="K848" s="864"/>
      <c r="L848" s="864"/>
      <c r="M848" s="864"/>
      <c r="N848" s="864"/>
      <c r="O848" s="864"/>
      <c r="P848" s="864"/>
      <c r="Q848" s="864"/>
      <c r="R848" s="864"/>
      <c r="S848" s="864"/>
      <c r="T848" s="864"/>
      <c r="U848" s="864"/>
      <c r="V848" s="864"/>
      <c r="W848" s="864"/>
      <c r="X848" s="864"/>
      <c r="Y848" s="864"/>
    </row>
    <row r="849" ht="24.75" customHeight="1">
      <c r="A849" s="864"/>
      <c r="B849" s="865"/>
      <c r="C849" s="865"/>
      <c r="D849" s="865"/>
      <c r="E849" s="865"/>
      <c r="F849" s="865"/>
      <c r="G849" s="865"/>
      <c r="H849" s="864"/>
      <c r="I849" s="864"/>
      <c r="J849" s="864"/>
      <c r="K849" s="864"/>
      <c r="L849" s="864"/>
      <c r="M849" s="864"/>
      <c r="N849" s="864"/>
      <c r="O849" s="864"/>
      <c r="P849" s="864"/>
      <c r="Q849" s="864"/>
      <c r="R849" s="864"/>
      <c r="S849" s="864"/>
      <c r="T849" s="864"/>
      <c r="U849" s="864"/>
      <c r="V849" s="864"/>
      <c r="W849" s="864"/>
      <c r="X849" s="864"/>
      <c r="Y849" s="864"/>
    </row>
    <row r="850" ht="24.75" customHeight="1">
      <c r="A850" s="864"/>
      <c r="B850" s="865"/>
      <c r="C850" s="865"/>
      <c r="D850" s="865"/>
      <c r="E850" s="865"/>
      <c r="F850" s="865"/>
      <c r="G850" s="865"/>
      <c r="H850" s="864"/>
      <c r="I850" s="864"/>
      <c r="J850" s="864"/>
      <c r="K850" s="864"/>
      <c r="L850" s="864"/>
      <c r="M850" s="864"/>
      <c r="N850" s="864"/>
      <c r="O850" s="864"/>
      <c r="P850" s="864"/>
      <c r="Q850" s="864"/>
      <c r="R850" s="864"/>
      <c r="S850" s="864"/>
      <c r="T850" s="864"/>
      <c r="U850" s="864"/>
      <c r="V850" s="864"/>
      <c r="W850" s="864"/>
      <c r="X850" s="864"/>
      <c r="Y850" s="864"/>
    </row>
    <row r="851" ht="24.75" customHeight="1">
      <c r="A851" s="864"/>
      <c r="B851" s="865"/>
      <c r="C851" s="865"/>
      <c r="D851" s="865"/>
      <c r="E851" s="865"/>
      <c r="F851" s="865"/>
      <c r="G851" s="865"/>
      <c r="H851" s="864"/>
      <c r="I851" s="864"/>
      <c r="J851" s="864"/>
      <c r="K851" s="864"/>
      <c r="L851" s="864"/>
      <c r="M851" s="864"/>
      <c r="N851" s="864"/>
      <c r="O851" s="864"/>
      <c r="P851" s="864"/>
      <c r="Q851" s="864"/>
      <c r="R851" s="864"/>
      <c r="S851" s="864"/>
      <c r="T851" s="864"/>
      <c r="U851" s="864"/>
      <c r="V851" s="864"/>
      <c r="W851" s="864"/>
      <c r="X851" s="864"/>
      <c r="Y851" s="864"/>
    </row>
    <row r="852" ht="24.75" customHeight="1">
      <c r="A852" s="864"/>
      <c r="B852" s="865"/>
      <c r="C852" s="865"/>
      <c r="D852" s="865"/>
      <c r="E852" s="865"/>
      <c r="F852" s="865"/>
      <c r="G852" s="865"/>
      <c r="H852" s="864"/>
      <c r="I852" s="864"/>
      <c r="J852" s="864"/>
      <c r="K852" s="864"/>
      <c r="L852" s="864"/>
      <c r="M852" s="864"/>
      <c r="N852" s="864"/>
      <c r="O852" s="864"/>
      <c r="P852" s="864"/>
      <c r="Q852" s="864"/>
      <c r="R852" s="864"/>
      <c r="S852" s="864"/>
      <c r="T852" s="864"/>
      <c r="U852" s="864"/>
      <c r="V852" s="864"/>
      <c r="W852" s="864"/>
      <c r="X852" s="864"/>
      <c r="Y852" s="864"/>
    </row>
    <row r="853" ht="24.75" customHeight="1">
      <c r="A853" s="864"/>
      <c r="B853" s="865"/>
      <c r="C853" s="865"/>
      <c r="D853" s="865"/>
      <c r="E853" s="865"/>
      <c r="F853" s="865"/>
      <c r="G853" s="865"/>
      <c r="H853" s="864"/>
      <c r="I853" s="864"/>
      <c r="J853" s="864"/>
      <c r="K853" s="864"/>
      <c r="L853" s="864"/>
      <c r="M853" s="864"/>
      <c r="N853" s="864"/>
      <c r="O853" s="864"/>
      <c r="P853" s="864"/>
      <c r="Q853" s="864"/>
      <c r="R853" s="864"/>
      <c r="S853" s="864"/>
      <c r="T853" s="864"/>
      <c r="U853" s="864"/>
      <c r="V853" s="864"/>
      <c r="W853" s="864"/>
      <c r="X853" s="864"/>
      <c r="Y853" s="864"/>
    </row>
    <row r="854" ht="24.75" customHeight="1">
      <c r="A854" s="864"/>
      <c r="B854" s="865"/>
      <c r="C854" s="865"/>
      <c r="D854" s="865"/>
      <c r="E854" s="865"/>
      <c r="F854" s="865"/>
      <c r="G854" s="865"/>
      <c r="H854" s="864"/>
      <c r="I854" s="864"/>
      <c r="J854" s="864"/>
      <c r="K854" s="864"/>
      <c r="L854" s="864"/>
      <c r="M854" s="864"/>
      <c r="N854" s="864"/>
      <c r="O854" s="864"/>
      <c r="P854" s="864"/>
      <c r="Q854" s="864"/>
      <c r="R854" s="864"/>
      <c r="S854" s="864"/>
      <c r="T854" s="864"/>
      <c r="U854" s="864"/>
      <c r="V854" s="864"/>
      <c r="W854" s="864"/>
      <c r="X854" s="864"/>
      <c r="Y854" s="864"/>
    </row>
    <row r="855" ht="24.75" customHeight="1">
      <c r="A855" s="864"/>
      <c r="B855" s="865"/>
      <c r="C855" s="865"/>
      <c r="D855" s="865"/>
      <c r="E855" s="865"/>
      <c r="F855" s="865"/>
      <c r="G855" s="865"/>
      <c r="H855" s="864"/>
      <c r="I855" s="864"/>
      <c r="J855" s="864"/>
      <c r="K855" s="864"/>
      <c r="L855" s="864"/>
      <c r="M855" s="864"/>
      <c r="N855" s="864"/>
      <c r="O855" s="864"/>
      <c r="P855" s="864"/>
      <c r="Q855" s="864"/>
      <c r="R855" s="864"/>
      <c r="S855" s="864"/>
      <c r="T855" s="864"/>
      <c r="U855" s="864"/>
      <c r="V855" s="864"/>
      <c r="W855" s="864"/>
      <c r="X855" s="864"/>
      <c r="Y855" s="864"/>
    </row>
    <row r="856" ht="24.75" customHeight="1">
      <c r="A856" s="864"/>
      <c r="B856" s="865"/>
      <c r="C856" s="865"/>
      <c r="D856" s="865"/>
      <c r="E856" s="865"/>
      <c r="F856" s="865"/>
      <c r="G856" s="865"/>
      <c r="H856" s="864"/>
      <c r="I856" s="864"/>
      <c r="J856" s="864"/>
      <c r="K856" s="864"/>
      <c r="L856" s="864"/>
      <c r="M856" s="864"/>
      <c r="N856" s="864"/>
      <c r="O856" s="864"/>
      <c r="P856" s="864"/>
      <c r="Q856" s="864"/>
      <c r="R856" s="864"/>
      <c r="S856" s="864"/>
      <c r="T856" s="864"/>
      <c r="U856" s="864"/>
      <c r="V856" s="864"/>
      <c r="W856" s="864"/>
      <c r="X856" s="864"/>
      <c r="Y856" s="864"/>
    </row>
    <row r="857" ht="24.75" customHeight="1">
      <c r="A857" s="864"/>
      <c r="B857" s="865"/>
      <c r="C857" s="865"/>
      <c r="D857" s="865"/>
      <c r="E857" s="865"/>
      <c r="F857" s="865"/>
      <c r="G857" s="865"/>
      <c r="H857" s="864"/>
      <c r="I857" s="864"/>
      <c r="J857" s="864"/>
      <c r="K857" s="864"/>
      <c r="L857" s="864"/>
      <c r="M857" s="864"/>
      <c r="N857" s="864"/>
      <c r="O857" s="864"/>
      <c r="P857" s="864"/>
      <c r="Q857" s="864"/>
      <c r="R857" s="864"/>
      <c r="S857" s="864"/>
      <c r="T857" s="864"/>
      <c r="U857" s="864"/>
      <c r="V857" s="864"/>
      <c r="W857" s="864"/>
      <c r="X857" s="864"/>
      <c r="Y857" s="864"/>
    </row>
    <row r="858" ht="24.75" customHeight="1">
      <c r="A858" s="864"/>
      <c r="B858" s="865"/>
      <c r="C858" s="865"/>
      <c r="D858" s="865"/>
      <c r="E858" s="865"/>
      <c r="F858" s="865"/>
      <c r="G858" s="865"/>
      <c r="H858" s="864"/>
      <c r="I858" s="864"/>
      <c r="J858" s="864"/>
      <c r="K858" s="864"/>
      <c r="L858" s="864"/>
      <c r="M858" s="864"/>
      <c r="N858" s="864"/>
      <c r="O858" s="864"/>
      <c r="P858" s="864"/>
      <c r="Q858" s="864"/>
      <c r="R858" s="864"/>
      <c r="S858" s="864"/>
      <c r="T858" s="864"/>
      <c r="U858" s="864"/>
      <c r="V858" s="864"/>
      <c r="W858" s="864"/>
      <c r="X858" s="864"/>
      <c r="Y858" s="864"/>
    </row>
    <row r="859" ht="24.75" customHeight="1">
      <c r="A859" s="864"/>
      <c r="B859" s="865"/>
      <c r="C859" s="865"/>
      <c r="D859" s="865"/>
      <c r="E859" s="865"/>
      <c r="F859" s="865"/>
      <c r="G859" s="865"/>
      <c r="H859" s="864"/>
      <c r="I859" s="864"/>
      <c r="J859" s="864"/>
      <c r="K859" s="864"/>
      <c r="L859" s="864"/>
      <c r="M859" s="864"/>
      <c r="N859" s="864"/>
      <c r="O859" s="864"/>
      <c r="P859" s="864"/>
      <c r="Q859" s="864"/>
      <c r="R859" s="864"/>
      <c r="S859" s="864"/>
      <c r="T859" s="864"/>
      <c r="U859" s="864"/>
      <c r="V859" s="864"/>
      <c r="W859" s="864"/>
      <c r="X859" s="864"/>
      <c r="Y859" s="864"/>
    </row>
    <row r="860" ht="24.75" customHeight="1">
      <c r="A860" s="864"/>
      <c r="B860" s="865"/>
      <c r="C860" s="865"/>
      <c r="D860" s="865"/>
      <c r="E860" s="865"/>
      <c r="F860" s="865"/>
      <c r="G860" s="865"/>
      <c r="H860" s="864"/>
      <c r="I860" s="864"/>
      <c r="J860" s="864"/>
      <c r="K860" s="864"/>
      <c r="L860" s="864"/>
      <c r="M860" s="864"/>
      <c r="N860" s="864"/>
      <c r="O860" s="864"/>
      <c r="P860" s="864"/>
      <c r="Q860" s="864"/>
      <c r="R860" s="864"/>
      <c r="S860" s="864"/>
      <c r="T860" s="864"/>
      <c r="U860" s="864"/>
      <c r="V860" s="864"/>
      <c r="W860" s="864"/>
      <c r="X860" s="864"/>
      <c r="Y860" s="864"/>
    </row>
    <row r="861" ht="24.75" customHeight="1">
      <c r="A861" s="864"/>
      <c r="B861" s="865"/>
      <c r="C861" s="865"/>
      <c r="D861" s="865"/>
      <c r="E861" s="865"/>
      <c r="F861" s="865"/>
      <c r="G861" s="865"/>
      <c r="H861" s="864"/>
      <c r="I861" s="864"/>
      <c r="J861" s="864"/>
      <c r="K861" s="864"/>
      <c r="L861" s="864"/>
      <c r="M861" s="864"/>
      <c r="N861" s="864"/>
      <c r="O861" s="864"/>
      <c r="P861" s="864"/>
      <c r="Q861" s="864"/>
      <c r="R861" s="864"/>
      <c r="S861" s="864"/>
      <c r="T861" s="864"/>
      <c r="U861" s="864"/>
      <c r="V861" s="864"/>
      <c r="W861" s="864"/>
      <c r="X861" s="864"/>
      <c r="Y861" s="864"/>
    </row>
    <row r="862" ht="24.75" customHeight="1">
      <c r="A862" s="864"/>
      <c r="B862" s="865"/>
      <c r="C862" s="865"/>
      <c r="D862" s="865"/>
      <c r="E862" s="865"/>
      <c r="F862" s="865"/>
      <c r="G862" s="865"/>
      <c r="H862" s="864"/>
      <c r="I862" s="864"/>
      <c r="J862" s="864"/>
      <c r="K862" s="864"/>
      <c r="L862" s="864"/>
      <c r="M862" s="864"/>
      <c r="N862" s="864"/>
      <c r="O862" s="864"/>
      <c r="P862" s="864"/>
      <c r="Q862" s="864"/>
      <c r="R862" s="864"/>
      <c r="S862" s="864"/>
      <c r="T862" s="864"/>
      <c r="U862" s="864"/>
      <c r="V862" s="864"/>
      <c r="W862" s="864"/>
      <c r="X862" s="864"/>
      <c r="Y862" s="864"/>
    </row>
    <row r="863" ht="24.75" customHeight="1">
      <c r="A863" s="864"/>
      <c r="B863" s="865"/>
      <c r="C863" s="865"/>
      <c r="D863" s="865"/>
      <c r="E863" s="865"/>
      <c r="F863" s="865"/>
      <c r="G863" s="865"/>
      <c r="H863" s="864"/>
      <c r="I863" s="864"/>
      <c r="J863" s="864"/>
      <c r="K863" s="864"/>
      <c r="L863" s="864"/>
      <c r="M863" s="864"/>
      <c r="N863" s="864"/>
      <c r="O863" s="864"/>
      <c r="P863" s="864"/>
      <c r="Q863" s="864"/>
      <c r="R863" s="864"/>
      <c r="S863" s="864"/>
      <c r="T863" s="864"/>
      <c r="U863" s="864"/>
      <c r="V863" s="864"/>
      <c r="W863" s="864"/>
      <c r="X863" s="864"/>
      <c r="Y863" s="864"/>
    </row>
    <row r="864" ht="24.75" customHeight="1">
      <c r="A864" s="864"/>
      <c r="B864" s="865"/>
      <c r="C864" s="865"/>
      <c r="D864" s="865"/>
      <c r="E864" s="865"/>
      <c r="F864" s="865"/>
      <c r="G864" s="865"/>
      <c r="H864" s="864"/>
      <c r="I864" s="864"/>
      <c r="J864" s="864"/>
      <c r="K864" s="864"/>
      <c r="L864" s="864"/>
      <c r="M864" s="864"/>
      <c r="N864" s="864"/>
      <c r="O864" s="864"/>
      <c r="P864" s="864"/>
      <c r="Q864" s="864"/>
      <c r="R864" s="864"/>
      <c r="S864" s="864"/>
      <c r="T864" s="864"/>
      <c r="U864" s="864"/>
      <c r="V864" s="864"/>
      <c r="W864" s="864"/>
      <c r="X864" s="864"/>
      <c r="Y864" s="864"/>
    </row>
    <row r="865" ht="24.75" customHeight="1">
      <c r="A865" s="864"/>
      <c r="B865" s="865"/>
      <c r="C865" s="865"/>
      <c r="D865" s="865"/>
      <c r="E865" s="865"/>
      <c r="F865" s="865"/>
      <c r="G865" s="865"/>
      <c r="H865" s="864"/>
      <c r="I865" s="864"/>
      <c r="J865" s="864"/>
      <c r="K865" s="864"/>
      <c r="L865" s="864"/>
      <c r="M865" s="864"/>
      <c r="N865" s="864"/>
      <c r="O865" s="864"/>
      <c r="P865" s="864"/>
      <c r="Q865" s="864"/>
      <c r="R865" s="864"/>
      <c r="S865" s="864"/>
      <c r="T865" s="864"/>
      <c r="U865" s="864"/>
      <c r="V865" s="864"/>
      <c r="W865" s="864"/>
      <c r="X865" s="864"/>
      <c r="Y865" s="864"/>
    </row>
    <row r="866" ht="24.75" customHeight="1">
      <c r="A866" s="864"/>
      <c r="B866" s="865"/>
      <c r="C866" s="865"/>
      <c r="D866" s="865"/>
      <c r="E866" s="865"/>
      <c r="F866" s="865"/>
      <c r="G866" s="865"/>
      <c r="H866" s="864"/>
      <c r="I866" s="864"/>
      <c r="J866" s="864"/>
      <c r="K866" s="864"/>
      <c r="L866" s="864"/>
      <c r="M866" s="864"/>
      <c r="N866" s="864"/>
      <c r="O866" s="864"/>
      <c r="P866" s="864"/>
      <c r="Q866" s="864"/>
      <c r="R866" s="864"/>
      <c r="S866" s="864"/>
      <c r="T866" s="864"/>
      <c r="U866" s="864"/>
      <c r="V866" s="864"/>
      <c r="W866" s="864"/>
      <c r="X866" s="864"/>
      <c r="Y866" s="864"/>
    </row>
    <row r="867" ht="24.75" customHeight="1">
      <c r="A867" s="864"/>
      <c r="B867" s="865"/>
      <c r="C867" s="865"/>
      <c r="D867" s="865"/>
      <c r="E867" s="865"/>
      <c r="F867" s="865"/>
      <c r="G867" s="865"/>
      <c r="H867" s="864"/>
      <c r="I867" s="864"/>
      <c r="J867" s="864"/>
      <c r="K867" s="864"/>
      <c r="L867" s="864"/>
      <c r="M867" s="864"/>
      <c r="N867" s="864"/>
      <c r="O867" s="864"/>
      <c r="P867" s="864"/>
      <c r="Q867" s="864"/>
      <c r="R867" s="864"/>
      <c r="S867" s="864"/>
      <c r="T867" s="864"/>
      <c r="U867" s="864"/>
      <c r="V867" s="864"/>
      <c r="W867" s="864"/>
      <c r="X867" s="864"/>
      <c r="Y867" s="864"/>
    </row>
    <row r="868" ht="24.75" customHeight="1">
      <c r="A868" s="864"/>
      <c r="B868" s="865"/>
      <c r="C868" s="865"/>
      <c r="D868" s="865"/>
      <c r="E868" s="865"/>
      <c r="F868" s="865"/>
      <c r="G868" s="865"/>
      <c r="H868" s="864"/>
      <c r="I868" s="864"/>
      <c r="J868" s="864"/>
      <c r="K868" s="864"/>
      <c r="L868" s="864"/>
      <c r="M868" s="864"/>
      <c r="N868" s="864"/>
      <c r="O868" s="864"/>
      <c r="P868" s="864"/>
      <c r="Q868" s="864"/>
      <c r="R868" s="864"/>
      <c r="S868" s="864"/>
      <c r="T868" s="864"/>
      <c r="U868" s="864"/>
      <c r="V868" s="864"/>
      <c r="W868" s="864"/>
      <c r="X868" s="864"/>
      <c r="Y868" s="864"/>
    </row>
    <row r="869" ht="24.75" customHeight="1">
      <c r="A869" s="864"/>
      <c r="B869" s="865"/>
      <c r="C869" s="865"/>
      <c r="D869" s="865"/>
      <c r="E869" s="865"/>
      <c r="F869" s="865"/>
      <c r="G869" s="865"/>
      <c r="H869" s="864"/>
      <c r="I869" s="864"/>
      <c r="J869" s="864"/>
      <c r="K869" s="864"/>
      <c r="L869" s="864"/>
      <c r="M869" s="864"/>
      <c r="N869" s="864"/>
      <c r="O869" s="864"/>
      <c r="P869" s="864"/>
      <c r="Q869" s="864"/>
      <c r="R869" s="864"/>
      <c r="S869" s="864"/>
      <c r="T869" s="864"/>
      <c r="U869" s="864"/>
      <c r="V869" s="864"/>
      <c r="W869" s="864"/>
      <c r="X869" s="864"/>
      <c r="Y869" s="864"/>
    </row>
    <row r="870" ht="24.75" customHeight="1">
      <c r="A870" s="864"/>
      <c r="B870" s="865"/>
      <c r="C870" s="865"/>
      <c r="D870" s="865"/>
      <c r="E870" s="865"/>
      <c r="F870" s="865"/>
      <c r="G870" s="865"/>
      <c r="H870" s="864"/>
      <c r="I870" s="864"/>
      <c r="J870" s="864"/>
      <c r="K870" s="864"/>
      <c r="L870" s="864"/>
      <c r="M870" s="864"/>
      <c r="N870" s="864"/>
      <c r="O870" s="864"/>
      <c r="P870" s="864"/>
      <c r="Q870" s="864"/>
      <c r="R870" s="864"/>
      <c r="S870" s="864"/>
      <c r="T870" s="864"/>
      <c r="U870" s="864"/>
      <c r="V870" s="864"/>
      <c r="W870" s="864"/>
      <c r="X870" s="864"/>
      <c r="Y870" s="864"/>
    </row>
    <row r="871" ht="24.75" customHeight="1">
      <c r="A871" s="864"/>
      <c r="B871" s="865"/>
      <c r="C871" s="865"/>
      <c r="D871" s="865"/>
      <c r="E871" s="865"/>
      <c r="F871" s="865"/>
      <c r="G871" s="865"/>
      <c r="H871" s="864"/>
      <c r="I871" s="864"/>
      <c r="J871" s="864"/>
      <c r="K871" s="864"/>
      <c r="L871" s="864"/>
      <c r="M871" s="864"/>
      <c r="N871" s="864"/>
      <c r="O871" s="864"/>
      <c r="P871" s="864"/>
      <c r="Q871" s="864"/>
      <c r="R871" s="864"/>
      <c r="S871" s="864"/>
      <c r="T871" s="864"/>
      <c r="U871" s="864"/>
      <c r="V871" s="864"/>
      <c r="W871" s="864"/>
      <c r="X871" s="864"/>
      <c r="Y871" s="864"/>
    </row>
    <row r="872" ht="24.75" customHeight="1">
      <c r="A872" s="864"/>
      <c r="B872" s="865"/>
      <c r="C872" s="865"/>
      <c r="D872" s="865"/>
      <c r="E872" s="865"/>
      <c r="F872" s="865"/>
      <c r="G872" s="865"/>
      <c r="H872" s="864"/>
      <c r="I872" s="864"/>
      <c r="J872" s="864"/>
      <c r="K872" s="864"/>
      <c r="L872" s="864"/>
      <c r="M872" s="864"/>
      <c r="N872" s="864"/>
      <c r="O872" s="864"/>
      <c r="P872" s="864"/>
      <c r="Q872" s="864"/>
      <c r="R872" s="864"/>
      <c r="S872" s="864"/>
      <c r="T872" s="864"/>
      <c r="U872" s="864"/>
      <c r="V872" s="864"/>
      <c r="W872" s="864"/>
      <c r="X872" s="864"/>
      <c r="Y872" s="864"/>
    </row>
    <row r="873" ht="24.75" customHeight="1">
      <c r="A873" s="864"/>
      <c r="B873" s="865"/>
      <c r="C873" s="865"/>
      <c r="D873" s="865"/>
      <c r="E873" s="865"/>
      <c r="F873" s="865"/>
      <c r="G873" s="865"/>
      <c r="H873" s="864"/>
      <c r="I873" s="864"/>
      <c r="J873" s="864"/>
      <c r="K873" s="864"/>
      <c r="L873" s="864"/>
      <c r="M873" s="864"/>
      <c r="N873" s="864"/>
      <c r="O873" s="864"/>
      <c r="P873" s="864"/>
      <c r="Q873" s="864"/>
      <c r="R873" s="864"/>
      <c r="S873" s="864"/>
      <c r="T873" s="864"/>
      <c r="U873" s="864"/>
      <c r="V873" s="864"/>
      <c r="W873" s="864"/>
      <c r="X873" s="864"/>
      <c r="Y873" s="864"/>
    </row>
    <row r="874" ht="24.75" customHeight="1">
      <c r="A874" s="864"/>
      <c r="B874" s="865"/>
      <c r="C874" s="865"/>
      <c r="D874" s="865"/>
      <c r="E874" s="865"/>
      <c r="F874" s="865"/>
      <c r="G874" s="865"/>
      <c r="H874" s="864"/>
      <c r="I874" s="864"/>
      <c r="J874" s="864"/>
      <c r="K874" s="864"/>
      <c r="L874" s="864"/>
      <c r="M874" s="864"/>
      <c r="N874" s="864"/>
      <c r="O874" s="864"/>
      <c r="P874" s="864"/>
      <c r="Q874" s="864"/>
      <c r="R874" s="864"/>
      <c r="S874" s="864"/>
      <c r="T874" s="864"/>
      <c r="U874" s="864"/>
      <c r="V874" s="864"/>
      <c r="W874" s="864"/>
      <c r="X874" s="864"/>
      <c r="Y874" s="864"/>
    </row>
    <row r="875" ht="24.75" customHeight="1">
      <c r="A875" s="864"/>
      <c r="B875" s="865"/>
      <c r="C875" s="865"/>
      <c r="D875" s="865"/>
      <c r="E875" s="865"/>
      <c r="F875" s="865"/>
      <c r="G875" s="865"/>
      <c r="H875" s="864"/>
      <c r="I875" s="864"/>
      <c r="J875" s="864"/>
      <c r="K875" s="864"/>
      <c r="L875" s="864"/>
      <c r="M875" s="864"/>
      <c r="N875" s="864"/>
      <c r="O875" s="864"/>
      <c r="P875" s="864"/>
      <c r="Q875" s="864"/>
      <c r="R875" s="864"/>
      <c r="S875" s="864"/>
      <c r="T875" s="864"/>
      <c r="U875" s="864"/>
      <c r="V875" s="864"/>
      <c r="W875" s="864"/>
      <c r="X875" s="864"/>
      <c r="Y875" s="864"/>
    </row>
    <row r="876" ht="24.75" customHeight="1">
      <c r="A876" s="864"/>
      <c r="B876" s="865"/>
      <c r="C876" s="865"/>
      <c r="D876" s="865"/>
      <c r="E876" s="865"/>
      <c r="F876" s="865"/>
      <c r="G876" s="865"/>
      <c r="H876" s="864"/>
      <c r="I876" s="864"/>
      <c r="J876" s="864"/>
      <c r="K876" s="864"/>
      <c r="L876" s="864"/>
      <c r="M876" s="864"/>
      <c r="N876" s="864"/>
      <c r="O876" s="864"/>
      <c r="P876" s="864"/>
      <c r="Q876" s="864"/>
      <c r="R876" s="864"/>
      <c r="S876" s="864"/>
      <c r="T876" s="864"/>
      <c r="U876" s="864"/>
      <c r="V876" s="864"/>
      <c r="W876" s="864"/>
      <c r="X876" s="864"/>
      <c r="Y876" s="864"/>
    </row>
    <row r="877" ht="24.75" customHeight="1">
      <c r="A877" s="864"/>
      <c r="B877" s="865"/>
      <c r="C877" s="865"/>
      <c r="D877" s="865"/>
      <c r="E877" s="865"/>
      <c r="F877" s="865"/>
      <c r="G877" s="865"/>
      <c r="H877" s="864"/>
      <c r="I877" s="864"/>
      <c r="J877" s="864"/>
      <c r="K877" s="864"/>
      <c r="L877" s="864"/>
      <c r="M877" s="864"/>
      <c r="N877" s="864"/>
      <c r="O877" s="864"/>
      <c r="P877" s="864"/>
      <c r="Q877" s="864"/>
      <c r="R877" s="864"/>
      <c r="S877" s="864"/>
      <c r="T877" s="864"/>
      <c r="U877" s="864"/>
      <c r="V877" s="864"/>
      <c r="W877" s="864"/>
      <c r="X877" s="864"/>
      <c r="Y877" s="864"/>
    </row>
    <row r="878" ht="24.75" customHeight="1">
      <c r="A878" s="864"/>
      <c r="B878" s="865"/>
      <c r="C878" s="865"/>
      <c r="D878" s="865"/>
      <c r="E878" s="865"/>
      <c r="F878" s="865"/>
      <c r="G878" s="865"/>
      <c r="H878" s="864"/>
      <c r="I878" s="864"/>
      <c r="J878" s="864"/>
      <c r="K878" s="864"/>
      <c r="L878" s="864"/>
      <c r="M878" s="864"/>
      <c r="N878" s="864"/>
      <c r="O878" s="864"/>
      <c r="P878" s="864"/>
      <c r="Q878" s="864"/>
      <c r="R878" s="864"/>
      <c r="S878" s="864"/>
      <c r="T878" s="864"/>
      <c r="U878" s="864"/>
      <c r="V878" s="864"/>
      <c r="W878" s="864"/>
      <c r="X878" s="864"/>
      <c r="Y878" s="864"/>
    </row>
    <row r="879" ht="24.75" customHeight="1">
      <c r="A879" s="864"/>
      <c r="B879" s="865"/>
      <c r="C879" s="865"/>
      <c r="D879" s="865"/>
      <c r="E879" s="865"/>
      <c r="F879" s="865"/>
      <c r="G879" s="865"/>
      <c r="H879" s="864"/>
      <c r="I879" s="864"/>
      <c r="J879" s="864"/>
      <c r="K879" s="864"/>
      <c r="L879" s="864"/>
      <c r="M879" s="864"/>
      <c r="N879" s="864"/>
      <c r="O879" s="864"/>
      <c r="P879" s="864"/>
      <c r="Q879" s="864"/>
      <c r="R879" s="864"/>
      <c r="S879" s="864"/>
      <c r="T879" s="864"/>
      <c r="U879" s="864"/>
      <c r="V879" s="864"/>
      <c r="W879" s="864"/>
      <c r="X879" s="864"/>
      <c r="Y879" s="864"/>
    </row>
    <row r="880" ht="24.75" customHeight="1">
      <c r="A880" s="864"/>
      <c r="B880" s="865"/>
      <c r="C880" s="865"/>
      <c r="D880" s="865"/>
      <c r="E880" s="865"/>
      <c r="F880" s="865"/>
      <c r="G880" s="865"/>
      <c r="H880" s="864"/>
      <c r="I880" s="864"/>
      <c r="J880" s="864"/>
      <c r="K880" s="864"/>
      <c r="L880" s="864"/>
      <c r="M880" s="864"/>
      <c r="N880" s="864"/>
      <c r="O880" s="864"/>
      <c r="P880" s="864"/>
      <c r="Q880" s="864"/>
      <c r="R880" s="864"/>
      <c r="S880" s="864"/>
      <c r="T880" s="864"/>
      <c r="U880" s="864"/>
      <c r="V880" s="864"/>
      <c r="W880" s="864"/>
      <c r="X880" s="864"/>
      <c r="Y880" s="864"/>
    </row>
    <row r="881" ht="24.75" customHeight="1">
      <c r="A881" s="864"/>
      <c r="B881" s="865"/>
      <c r="C881" s="865"/>
      <c r="D881" s="865"/>
      <c r="E881" s="865"/>
      <c r="F881" s="865"/>
      <c r="G881" s="865"/>
      <c r="H881" s="864"/>
      <c r="I881" s="864"/>
      <c r="J881" s="864"/>
      <c r="K881" s="864"/>
      <c r="L881" s="864"/>
      <c r="M881" s="864"/>
      <c r="N881" s="864"/>
      <c r="O881" s="864"/>
      <c r="P881" s="864"/>
      <c r="Q881" s="864"/>
      <c r="R881" s="864"/>
      <c r="S881" s="864"/>
      <c r="T881" s="864"/>
      <c r="U881" s="864"/>
      <c r="V881" s="864"/>
      <c r="W881" s="864"/>
      <c r="X881" s="864"/>
      <c r="Y881" s="864"/>
    </row>
    <row r="882" ht="24.75" customHeight="1">
      <c r="A882" s="864"/>
      <c r="B882" s="865"/>
      <c r="C882" s="865"/>
      <c r="D882" s="865"/>
      <c r="E882" s="865"/>
      <c r="F882" s="865"/>
      <c r="G882" s="865"/>
      <c r="H882" s="864"/>
      <c r="I882" s="864"/>
      <c r="J882" s="864"/>
      <c r="K882" s="864"/>
      <c r="L882" s="864"/>
      <c r="M882" s="864"/>
      <c r="N882" s="864"/>
      <c r="O882" s="864"/>
      <c r="P882" s="864"/>
      <c r="Q882" s="864"/>
      <c r="R882" s="864"/>
      <c r="S882" s="864"/>
      <c r="T882" s="864"/>
      <c r="U882" s="864"/>
      <c r="V882" s="864"/>
      <c r="W882" s="864"/>
      <c r="X882" s="864"/>
      <c r="Y882" s="864"/>
    </row>
    <row r="883" ht="24.75" customHeight="1">
      <c r="A883" s="864"/>
      <c r="B883" s="865"/>
      <c r="C883" s="865"/>
      <c r="D883" s="865"/>
      <c r="E883" s="865"/>
      <c r="F883" s="865"/>
      <c r="G883" s="865"/>
      <c r="H883" s="864"/>
      <c r="I883" s="864"/>
      <c r="J883" s="864"/>
      <c r="K883" s="864"/>
      <c r="L883" s="864"/>
      <c r="M883" s="864"/>
      <c r="N883" s="864"/>
      <c r="O883" s="864"/>
      <c r="P883" s="864"/>
      <c r="Q883" s="864"/>
      <c r="R883" s="864"/>
      <c r="S883" s="864"/>
      <c r="T883" s="864"/>
      <c r="U883" s="864"/>
      <c r="V883" s="864"/>
      <c r="W883" s="864"/>
      <c r="X883" s="864"/>
      <c r="Y883" s="864"/>
    </row>
    <row r="884" ht="24.75" customHeight="1">
      <c r="A884" s="864"/>
      <c r="B884" s="865"/>
      <c r="C884" s="865"/>
      <c r="D884" s="865"/>
      <c r="E884" s="865"/>
      <c r="F884" s="865"/>
      <c r="G884" s="865"/>
      <c r="H884" s="864"/>
      <c r="I884" s="864"/>
      <c r="J884" s="864"/>
      <c r="K884" s="864"/>
      <c r="L884" s="864"/>
      <c r="M884" s="864"/>
      <c r="N884" s="864"/>
      <c r="O884" s="864"/>
      <c r="P884" s="864"/>
      <c r="Q884" s="864"/>
      <c r="R884" s="864"/>
      <c r="S884" s="864"/>
      <c r="T884" s="864"/>
      <c r="U884" s="864"/>
      <c r="V884" s="864"/>
      <c r="W884" s="864"/>
      <c r="X884" s="864"/>
      <c r="Y884" s="864"/>
    </row>
    <row r="885" ht="24.75" customHeight="1">
      <c r="A885" s="864"/>
      <c r="B885" s="865"/>
      <c r="C885" s="865"/>
      <c r="D885" s="865"/>
      <c r="E885" s="865"/>
      <c r="F885" s="865"/>
      <c r="G885" s="865"/>
      <c r="H885" s="864"/>
      <c r="I885" s="864"/>
      <c r="J885" s="864"/>
      <c r="K885" s="864"/>
      <c r="L885" s="864"/>
      <c r="M885" s="864"/>
      <c r="N885" s="864"/>
      <c r="O885" s="864"/>
      <c r="P885" s="864"/>
      <c r="Q885" s="864"/>
      <c r="R885" s="864"/>
      <c r="S885" s="864"/>
      <c r="T885" s="864"/>
      <c r="U885" s="864"/>
      <c r="V885" s="864"/>
      <c r="W885" s="864"/>
      <c r="X885" s="864"/>
      <c r="Y885" s="864"/>
    </row>
    <row r="886" ht="24.75" customHeight="1">
      <c r="A886" s="864"/>
      <c r="B886" s="865"/>
      <c r="C886" s="865"/>
      <c r="D886" s="865"/>
      <c r="E886" s="865"/>
      <c r="F886" s="865"/>
      <c r="G886" s="865"/>
      <c r="H886" s="864"/>
      <c r="I886" s="864"/>
      <c r="J886" s="864"/>
      <c r="K886" s="864"/>
      <c r="L886" s="864"/>
      <c r="M886" s="864"/>
      <c r="N886" s="864"/>
      <c r="O886" s="864"/>
      <c r="P886" s="864"/>
      <c r="Q886" s="864"/>
      <c r="R886" s="864"/>
      <c r="S886" s="864"/>
      <c r="T886" s="864"/>
      <c r="U886" s="864"/>
      <c r="V886" s="864"/>
      <c r="W886" s="864"/>
      <c r="X886" s="864"/>
      <c r="Y886" s="864"/>
    </row>
    <row r="887" ht="24.75" customHeight="1">
      <c r="A887" s="864"/>
      <c r="B887" s="865"/>
      <c r="C887" s="865"/>
      <c r="D887" s="865"/>
      <c r="E887" s="865"/>
      <c r="F887" s="865"/>
      <c r="G887" s="865"/>
      <c r="H887" s="864"/>
      <c r="I887" s="864"/>
      <c r="J887" s="864"/>
      <c r="K887" s="864"/>
      <c r="L887" s="864"/>
      <c r="M887" s="864"/>
      <c r="N887" s="864"/>
      <c r="O887" s="864"/>
      <c r="P887" s="864"/>
      <c r="Q887" s="864"/>
      <c r="R887" s="864"/>
      <c r="S887" s="864"/>
      <c r="T887" s="864"/>
      <c r="U887" s="864"/>
      <c r="V887" s="864"/>
      <c r="W887" s="864"/>
      <c r="X887" s="864"/>
      <c r="Y887" s="864"/>
    </row>
    <row r="888" ht="24.75" customHeight="1">
      <c r="A888" s="864"/>
      <c r="B888" s="865"/>
      <c r="C888" s="865"/>
      <c r="D888" s="865"/>
      <c r="E888" s="865"/>
      <c r="F888" s="865"/>
      <c r="G888" s="865"/>
      <c r="H888" s="864"/>
      <c r="I888" s="864"/>
      <c r="J888" s="864"/>
      <c r="K888" s="864"/>
      <c r="L888" s="864"/>
      <c r="M888" s="864"/>
      <c r="N888" s="864"/>
      <c r="O888" s="864"/>
      <c r="P888" s="864"/>
      <c r="Q888" s="864"/>
      <c r="R888" s="864"/>
      <c r="S888" s="864"/>
      <c r="T888" s="864"/>
      <c r="U888" s="864"/>
      <c r="V888" s="864"/>
      <c r="W888" s="864"/>
      <c r="X888" s="864"/>
      <c r="Y888" s="864"/>
    </row>
    <row r="889" ht="24.75" customHeight="1">
      <c r="A889" s="864"/>
      <c r="B889" s="865"/>
      <c r="C889" s="865"/>
      <c r="D889" s="865"/>
      <c r="E889" s="865"/>
      <c r="F889" s="865"/>
      <c r="G889" s="865"/>
      <c r="H889" s="864"/>
      <c r="I889" s="864"/>
      <c r="J889" s="864"/>
      <c r="K889" s="864"/>
      <c r="L889" s="864"/>
      <c r="M889" s="864"/>
      <c r="N889" s="864"/>
      <c r="O889" s="864"/>
      <c r="P889" s="864"/>
      <c r="Q889" s="864"/>
      <c r="R889" s="864"/>
      <c r="S889" s="864"/>
      <c r="T889" s="864"/>
      <c r="U889" s="864"/>
      <c r="V889" s="864"/>
      <c r="W889" s="864"/>
      <c r="X889" s="864"/>
      <c r="Y889" s="864"/>
    </row>
    <row r="890" ht="24.75" customHeight="1">
      <c r="A890" s="864"/>
      <c r="B890" s="865"/>
      <c r="C890" s="865"/>
      <c r="D890" s="865"/>
      <c r="E890" s="865"/>
      <c r="F890" s="865"/>
      <c r="G890" s="865"/>
      <c r="H890" s="864"/>
      <c r="I890" s="864"/>
      <c r="J890" s="864"/>
      <c r="K890" s="864"/>
      <c r="L890" s="864"/>
      <c r="M890" s="864"/>
      <c r="N890" s="864"/>
      <c r="O890" s="864"/>
      <c r="P890" s="864"/>
      <c r="Q890" s="864"/>
      <c r="R890" s="864"/>
      <c r="S890" s="864"/>
      <c r="T890" s="864"/>
      <c r="U890" s="864"/>
      <c r="V890" s="864"/>
      <c r="W890" s="864"/>
      <c r="X890" s="864"/>
      <c r="Y890" s="864"/>
    </row>
    <row r="891" ht="24.75" customHeight="1">
      <c r="A891" s="864"/>
      <c r="B891" s="865"/>
      <c r="C891" s="865"/>
      <c r="D891" s="865"/>
      <c r="E891" s="865"/>
      <c r="F891" s="865"/>
      <c r="G891" s="865"/>
      <c r="H891" s="864"/>
      <c r="I891" s="864"/>
      <c r="J891" s="864"/>
      <c r="K891" s="864"/>
      <c r="L891" s="864"/>
      <c r="M891" s="864"/>
      <c r="N891" s="864"/>
      <c r="O891" s="864"/>
      <c r="P891" s="864"/>
      <c r="Q891" s="864"/>
      <c r="R891" s="864"/>
      <c r="S891" s="864"/>
      <c r="T891" s="864"/>
      <c r="U891" s="864"/>
      <c r="V891" s="864"/>
      <c r="W891" s="864"/>
      <c r="X891" s="864"/>
      <c r="Y891" s="864"/>
    </row>
    <row r="892" ht="24.75" customHeight="1">
      <c r="A892" s="864"/>
      <c r="B892" s="865"/>
      <c r="C892" s="865"/>
      <c r="D892" s="865"/>
      <c r="E892" s="865"/>
      <c r="F892" s="865"/>
      <c r="G892" s="865"/>
      <c r="H892" s="864"/>
      <c r="I892" s="864"/>
      <c r="J892" s="864"/>
      <c r="K892" s="864"/>
      <c r="L892" s="864"/>
      <c r="M892" s="864"/>
      <c r="N892" s="864"/>
      <c r="O892" s="864"/>
      <c r="P892" s="864"/>
      <c r="Q892" s="864"/>
      <c r="R892" s="864"/>
      <c r="S892" s="864"/>
      <c r="T892" s="864"/>
      <c r="U892" s="864"/>
      <c r="V892" s="864"/>
      <c r="W892" s="864"/>
      <c r="X892" s="864"/>
      <c r="Y892" s="864"/>
    </row>
    <row r="893" ht="24.75" customHeight="1">
      <c r="A893" s="864"/>
      <c r="B893" s="865"/>
      <c r="C893" s="865"/>
      <c r="D893" s="865"/>
      <c r="E893" s="865"/>
      <c r="F893" s="865"/>
      <c r="G893" s="865"/>
      <c r="H893" s="864"/>
      <c r="I893" s="864"/>
      <c r="J893" s="864"/>
      <c r="K893" s="864"/>
      <c r="L893" s="864"/>
      <c r="M893" s="864"/>
      <c r="N893" s="864"/>
      <c r="O893" s="864"/>
      <c r="P893" s="864"/>
      <c r="Q893" s="864"/>
      <c r="R893" s="864"/>
      <c r="S893" s="864"/>
      <c r="T893" s="864"/>
      <c r="U893" s="864"/>
      <c r="V893" s="864"/>
      <c r="W893" s="864"/>
      <c r="X893" s="864"/>
      <c r="Y893" s="864"/>
    </row>
    <row r="894" ht="24.75" customHeight="1">
      <c r="A894" s="864"/>
      <c r="B894" s="865"/>
      <c r="C894" s="865"/>
      <c r="D894" s="865"/>
      <c r="E894" s="865"/>
      <c r="F894" s="865"/>
      <c r="G894" s="865"/>
      <c r="H894" s="864"/>
      <c r="I894" s="864"/>
      <c r="J894" s="864"/>
      <c r="K894" s="864"/>
      <c r="L894" s="864"/>
      <c r="M894" s="864"/>
      <c r="N894" s="864"/>
      <c r="O894" s="864"/>
      <c r="P894" s="864"/>
      <c r="Q894" s="864"/>
      <c r="R894" s="864"/>
      <c r="S894" s="864"/>
      <c r="T894" s="864"/>
      <c r="U894" s="864"/>
      <c r="V894" s="864"/>
      <c r="W894" s="864"/>
      <c r="X894" s="864"/>
      <c r="Y894" s="864"/>
    </row>
    <row r="895" ht="24.75" customHeight="1">
      <c r="A895" s="864"/>
      <c r="B895" s="865"/>
      <c r="C895" s="865"/>
      <c r="D895" s="865"/>
      <c r="E895" s="865"/>
      <c r="F895" s="865"/>
      <c r="G895" s="865"/>
      <c r="H895" s="864"/>
      <c r="I895" s="864"/>
      <c r="J895" s="864"/>
      <c r="K895" s="864"/>
      <c r="L895" s="864"/>
      <c r="M895" s="864"/>
      <c r="N895" s="864"/>
      <c r="O895" s="864"/>
      <c r="P895" s="864"/>
      <c r="Q895" s="864"/>
      <c r="R895" s="864"/>
      <c r="S895" s="864"/>
      <c r="T895" s="864"/>
      <c r="U895" s="864"/>
      <c r="V895" s="864"/>
      <c r="W895" s="864"/>
      <c r="X895" s="864"/>
      <c r="Y895" s="864"/>
    </row>
    <row r="896" ht="24.75" customHeight="1">
      <c r="A896" s="864"/>
      <c r="B896" s="865"/>
      <c r="C896" s="865"/>
      <c r="D896" s="865"/>
      <c r="E896" s="865"/>
      <c r="F896" s="865"/>
      <c r="G896" s="865"/>
      <c r="H896" s="864"/>
      <c r="I896" s="864"/>
      <c r="J896" s="864"/>
      <c r="K896" s="864"/>
      <c r="L896" s="864"/>
      <c r="M896" s="864"/>
      <c r="N896" s="864"/>
      <c r="O896" s="864"/>
      <c r="P896" s="864"/>
      <c r="Q896" s="864"/>
      <c r="R896" s="864"/>
      <c r="S896" s="864"/>
      <c r="T896" s="864"/>
      <c r="U896" s="864"/>
      <c r="V896" s="864"/>
      <c r="W896" s="864"/>
      <c r="X896" s="864"/>
      <c r="Y896" s="864"/>
    </row>
    <row r="897" ht="24.75" customHeight="1">
      <c r="A897" s="864"/>
      <c r="B897" s="865"/>
      <c r="C897" s="865"/>
      <c r="D897" s="865"/>
      <c r="E897" s="865"/>
      <c r="F897" s="865"/>
      <c r="G897" s="865"/>
      <c r="H897" s="864"/>
      <c r="I897" s="864"/>
      <c r="J897" s="864"/>
      <c r="K897" s="864"/>
      <c r="L897" s="864"/>
      <c r="M897" s="864"/>
      <c r="N897" s="864"/>
      <c r="O897" s="864"/>
      <c r="P897" s="864"/>
      <c r="Q897" s="864"/>
      <c r="R897" s="864"/>
      <c r="S897" s="864"/>
      <c r="T897" s="864"/>
      <c r="U897" s="864"/>
      <c r="V897" s="864"/>
      <c r="W897" s="864"/>
      <c r="X897" s="864"/>
      <c r="Y897" s="864"/>
    </row>
    <row r="898" ht="24.75" customHeight="1">
      <c r="A898" s="864"/>
      <c r="B898" s="865"/>
      <c r="C898" s="865"/>
      <c r="D898" s="865"/>
      <c r="E898" s="865"/>
      <c r="F898" s="865"/>
      <c r="G898" s="865"/>
      <c r="H898" s="864"/>
      <c r="I898" s="864"/>
      <c r="J898" s="864"/>
      <c r="K898" s="864"/>
      <c r="L898" s="864"/>
      <c r="M898" s="864"/>
      <c r="N898" s="864"/>
      <c r="O898" s="864"/>
      <c r="P898" s="864"/>
      <c r="Q898" s="864"/>
      <c r="R898" s="864"/>
      <c r="S898" s="864"/>
      <c r="T898" s="864"/>
      <c r="U898" s="864"/>
      <c r="V898" s="864"/>
      <c r="W898" s="864"/>
      <c r="X898" s="864"/>
      <c r="Y898" s="864"/>
    </row>
    <row r="899" ht="24.75" customHeight="1">
      <c r="A899" s="864"/>
      <c r="B899" s="865"/>
      <c r="C899" s="865"/>
      <c r="D899" s="865"/>
      <c r="E899" s="865"/>
      <c r="F899" s="865"/>
      <c r="G899" s="865"/>
      <c r="H899" s="864"/>
      <c r="I899" s="864"/>
      <c r="J899" s="864"/>
      <c r="K899" s="864"/>
      <c r="L899" s="864"/>
      <c r="M899" s="864"/>
      <c r="N899" s="864"/>
      <c r="O899" s="864"/>
      <c r="P899" s="864"/>
      <c r="Q899" s="864"/>
      <c r="R899" s="864"/>
      <c r="S899" s="864"/>
      <c r="T899" s="864"/>
      <c r="U899" s="864"/>
      <c r="V899" s="864"/>
      <c r="W899" s="864"/>
      <c r="X899" s="864"/>
      <c r="Y899" s="864"/>
    </row>
    <row r="900" ht="24.75" customHeight="1">
      <c r="A900" s="864"/>
      <c r="B900" s="865"/>
      <c r="C900" s="865"/>
      <c r="D900" s="865"/>
      <c r="E900" s="865"/>
      <c r="F900" s="865"/>
      <c r="G900" s="865"/>
      <c r="H900" s="864"/>
      <c r="I900" s="864"/>
      <c r="J900" s="864"/>
      <c r="K900" s="864"/>
      <c r="L900" s="864"/>
      <c r="M900" s="864"/>
      <c r="N900" s="864"/>
      <c r="O900" s="864"/>
      <c r="P900" s="864"/>
      <c r="Q900" s="864"/>
      <c r="R900" s="864"/>
      <c r="S900" s="864"/>
      <c r="T900" s="864"/>
      <c r="U900" s="864"/>
      <c r="V900" s="864"/>
      <c r="W900" s="864"/>
      <c r="X900" s="864"/>
      <c r="Y900" s="864"/>
    </row>
    <row r="901" ht="24.75" customHeight="1">
      <c r="A901" s="864"/>
      <c r="B901" s="865"/>
      <c r="C901" s="865"/>
      <c r="D901" s="865"/>
      <c r="E901" s="865"/>
      <c r="F901" s="865"/>
      <c r="G901" s="865"/>
      <c r="H901" s="864"/>
      <c r="I901" s="864"/>
      <c r="J901" s="864"/>
      <c r="K901" s="864"/>
      <c r="L901" s="864"/>
      <c r="M901" s="864"/>
      <c r="N901" s="864"/>
      <c r="O901" s="864"/>
      <c r="P901" s="864"/>
      <c r="Q901" s="864"/>
      <c r="R901" s="864"/>
      <c r="S901" s="864"/>
      <c r="T901" s="864"/>
      <c r="U901" s="864"/>
      <c r="V901" s="864"/>
      <c r="W901" s="864"/>
      <c r="X901" s="864"/>
      <c r="Y901" s="864"/>
    </row>
    <row r="902" ht="24.75" customHeight="1">
      <c r="A902" s="864"/>
      <c r="B902" s="865"/>
      <c r="C902" s="865"/>
      <c r="D902" s="865"/>
      <c r="E902" s="865"/>
      <c r="F902" s="865"/>
      <c r="G902" s="865"/>
      <c r="H902" s="864"/>
      <c r="I902" s="864"/>
      <c r="J902" s="864"/>
      <c r="K902" s="864"/>
      <c r="L902" s="864"/>
      <c r="M902" s="864"/>
      <c r="N902" s="864"/>
      <c r="O902" s="864"/>
      <c r="P902" s="864"/>
      <c r="Q902" s="864"/>
      <c r="R902" s="864"/>
      <c r="S902" s="864"/>
      <c r="T902" s="864"/>
      <c r="U902" s="864"/>
      <c r="V902" s="864"/>
      <c r="W902" s="864"/>
      <c r="X902" s="864"/>
      <c r="Y902" s="864"/>
    </row>
    <row r="903" ht="24.75" customHeight="1">
      <c r="A903" s="864"/>
      <c r="B903" s="865"/>
      <c r="C903" s="865"/>
      <c r="D903" s="865"/>
      <c r="E903" s="865"/>
      <c r="F903" s="865"/>
      <c r="G903" s="865"/>
      <c r="H903" s="864"/>
      <c r="I903" s="864"/>
      <c r="J903" s="864"/>
      <c r="K903" s="864"/>
      <c r="L903" s="864"/>
      <c r="M903" s="864"/>
      <c r="N903" s="864"/>
      <c r="O903" s="864"/>
      <c r="P903" s="864"/>
      <c r="Q903" s="864"/>
      <c r="R903" s="864"/>
      <c r="S903" s="864"/>
      <c r="T903" s="864"/>
      <c r="U903" s="864"/>
      <c r="V903" s="864"/>
      <c r="W903" s="864"/>
      <c r="X903" s="864"/>
      <c r="Y903" s="864"/>
    </row>
    <row r="904" ht="24.75" customHeight="1">
      <c r="A904" s="864"/>
      <c r="B904" s="865"/>
      <c r="C904" s="865"/>
      <c r="D904" s="865"/>
      <c r="E904" s="865"/>
      <c r="F904" s="865"/>
      <c r="G904" s="865"/>
      <c r="H904" s="864"/>
      <c r="I904" s="864"/>
      <c r="J904" s="864"/>
      <c r="K904" s="864"/>
      <c r="L904" s="864"/>
      <c r="M904" s="864"/>
      <c r="N904" s="864"/>
      <c r="O904" s="864"/>
      <c r="P904" s="864"/>
      <c r="Q904" s="864"/>
      <c r="R904" s="864"/>
      <c r="S904" s="864"/>
      <c r="T904" s="864"/>
      <c r="U904" s="864"/>
      <c r="V904" s="864"/>
      <c r="W904" s="864"/>
      <c r="X904" s="864"/>
      <c r="Y904" s="864"/>
    </row>
    <row r="905" ht="24.75" customHeight="1">
      <c r="A905" s="864"/>
      <c r="B905" s="865"/>
      <c r="C905" s="865"/>
      <c r="D905" s="865"/>
      <c r="E905" s="865"/>
      <c r="F905" s="865"/>
      <c r="G905" s="865"/>
      <c r="H905" s="864"/>
      <c r="I905" s="864"/>
      <c r="J905" s="864"/>
      <c r="K905" s="864"/>
      <c r="L905" s="864"/>
      <c r="M905" s="864"/>
      <c r="N905" s="864"/>
      <c r="O905" s="864"/>
      <c r="P905" s="864"/>
      <c r="Q905" s="864"/>
      <c r="R905" s="864"/>
      <c r="S905" s="864"/>
      <c r="T905" s="864"/>
      <c r="U905" s="864"/>
      <c r="V905" s="864"/>
      <c r="W905" s="864"/>
      <c r="X905" s="864"/>
      <c r="Y905" s="864"/>
    </row>
    <row r="906" ht="24.75" customHeight="1">
      <c r="A906" s="864"/>
      <c r="B906" s="865"/>
      <c r="C906" s="865"/>
      <c r="D906" s="865"/>
      <c r="E906" s="865"/>
      <c r="F906" s="865"/>
      <c r="G906" s="865"/>
      <c r="H906" s="864"/>
      <c r="I906" s="864"/>
      <c r="J906" s="864"/>
      <c r="K906" s="864"/>
      <c r="L906" s="864"/>
      <c r="M906" s="864"/>
      <c r="N906" s="864"/>
      <c r="O906" s="864"/>
      <c r="P906" s="864"/>
      <c r="Q906" s="864"/>
      <c r="R906" s="864"/>
      <c r="S906" s="864"/>
      <c r="T906" s="864"/>
      <c r="U906" s="864"/>
      <c r="V906" s="864"/>
      <c r="W906" s="864"/>
      <c r="X906" s="864"/>
      <c r="Y906" s="864"/>
    </row>
    <row r="907" ht="24.75" customHeight="1">
      <c r="A907" s="864"/>
      <c r="B907" s="865"/>
      <c r="C907" s="865"/>
      <c r="D907" s="865"/>
      <c r="E907" s="865"/>
      <c r="F907" s="865"/>
      <c r="G907" s="865"/>
      <c r="H907" s="864"/>
      <c r="I907" s="864"/>
      <c r="J907" s="864"/>
      <c r="K907" s="864"/>
      <c r="L907" s="864"/>
      <c r="M907" s="864"/>
      <c r="N907" s="864"/>
      <c r="O907" s="864"/>
      <c r="P907" s="864"/>
      <c r="Q907" s="864"/>
      <c r="R907" s="864"/>
      <c r="S907" s="864"/>
      <c r="T907" s="864"/>
      <c r="U907" s="864"/>
      <c r="V907" s="864"/>
      <c r="W907" s="864"/>
      <c r="X907" s="864"/>
      <c r="Y907" s="864"/>
    </row>
    <row r="908" ht="24.75" customHeight="1">
      <c r="A908" s="864"/>
      <c r="B908" s="865"/>
      <c r="C908" s="865"/>
      <c r="D908" s="865"/>
      <c r="E908" s="865"/>
      <c r="F908" s="865"/>
      <c r="G908" s="865"/>
      <c r="H908" s="864"/>
      <c r="I908" s="864"/>
      <c r="J908" s="864"/>
      <c r="K908" s="864"/>
      <c r="L908" s="864"/>
      <c r="M908" s="864"/>
      <c r="N908" s="864"/>
      <c r="O908" s="864"/>
      <c r="P908" s="864"/>
      <c r="Q908" s="864"/>
      <c r="R908" s="864"/>
      <c r="S908" s="864"/>
      <c r="T908" s="864"/>
      <c r="U908" s="864"/>
      <c r="V908" s="864"/>
      <c r="W908" s="864"/>
      <c r="X908" s="864"/>
      <c r="Y908" s="864"/>
    </row>
    <row r="909" ht="24.75" customHeight="1">
      <c r="A909" s="864"/>
      <c r="B909" s="865"/>
      <c r="C909" s="865"/>
      <c r="D909" s="865"/>
      <c r="E909" s="865"/>
      <c r="F909" s="865"/>
      <c r="G909" s="865"/>
      <c r="H909" s="864"/>
      <c r="I909" s="864"/>
      <c r="J909" s="864"/>
      <c r="K909" s="864"/>
      <c r="L909" s="864"/>
      <c r="M909" s="864"/>
      <c r="N909" s="864"/>
      <c r="O909" s="864"/>
      <c r="P909" s="864"/>
      <c r="Q909" s="864"/>
      <c r="R909" s="864"/>
      <c r="S909" s="864"/>
      <c r="T909" s="864"/>
      <c r="U909" s="864"/>
      <c r="V909" s="864"/>
      <c r="W909" s="864"/>
      <c r="X909" s="864"/>
      <c r="Y909" s="864"/>
    </row>
    <row r="910" ht="24.75" customHeight="1">
      <c r="A910" s="864"/>
      <c r="B910" s="865"/>
      <c r="C910" s="865"/>
      <c r="D910" s="865"/>
      <c r="E910" s="865"/>
      <c r="F910" s="865"/>
      <c r="G910" s="865"/>
      <c r="H910" s="864"/>
      <c r="I910" s="864"/>
      <c r="J910" s="864"/>
      <c r="K910" s="864"/>
      <c r="L910" s="864"/>
      <c r="M910" s="864"/>
      <c r="N910" s="864"/>
      <c r="O910" s="864"/>
      <c r="P910" s="864"/>
      <c r="Q910" s="864"/>
      <c r="R910" s="864"/>
      <c r="S910" s="864"/>
      <c r="T910" s="864"/>
      <c r="U910" s="864"/>
      <c r="V910" s="864"/>
      <c r="W910" s="864"/>
      <c r="X910" s="864"/>
      <c r="Y910" s="864"/>
    </row>
    <row r="911" ht="24.75" customHeight="1">
      <c r="A911" s="864"/>
      <c r="B911" s="865"/>
      <c r="C911" s="865"/>
      <c r="D911" s="865"/>
      <c r="E911" s="865"/>
      <c r="F911" s="865"/>
      <c r="G911" s="865"/>
      <c r="H911" s="864"/>
      <c r="I911" s="864"/>
      <c r="J911" s="864"/>
      <c r="K911" s="864"/>
      <c r="L911" s="864"/>
      <c r="M911" s="864"/>
      <c r="N911" s="864"/>
      <c r="O911" s="864"/>
      <c r="P911" s="864"/>
      <c r="Q911" s="864"/>
      <c r="R911" s="864"/>
      <c r="S911" s="864"/>
      <c r="T911" s="864"/>
      <c r="U911" s="864"/>
      <c r="V911" s="864"/>
      <c r="W911" s="864"/>
      <c r="X911" s="864"/>
      <c r="Y911" s="864"/>
    </row>
    <row r="912" ht="24.75" customHeight="1">
      <c r="A912" s="864"/>
      <c r="B912" s="865"/>
      <c r="C912" s="865"/>
      <c r="D912" s="865"/>
      <c r="E912" s="865"/>
      <c r="F912" s="865"/>
      <c r="G912" s="865"/>
      <c r="H912" s="864"/>
      <c r="I912" s="864"/>
      <c r="J912" s="864"/>
      <c r="K912" s="864"/>
      <c r="L912" s="864"/>
      <c r="M912" s="864"/>
      <c r="N912" s="864"/>
      <c r="O912" s="864"/>
      <c r="P912" s="864"/>
      <c r="Q912" s="864"/>
      <c r="R912" s="864"/>
      <c r="S912" s="864"/>
      <c r="T912" s="864"/>
      <c r="U912" s="864"/>
      <c r="V912" s="864"/>
      <c r="W912" s="864"/>
      <c r="X912" s="864"/>
      <c r="Y912" s="864"/>
    </row>
    <row r="913" ht="24.75" customHeight="1">
      <c r="A913" s="864"/>
      <c r="B913" s="865"/>
      <c r="C913" s="865"/>
      <c r="D913" s="865"/>
      <c r="E913" s="865"/>
      <c r="F913" s="865"/>
      <c r="G913" s="865"/>
      <c r="H913" s="864"/>
      <c r="I913" s="864"/>
      <c r="J913" s="864"/>
      <c r="K913" s="864"/>
      <c r="L913" s="864"/>
      <c r="M913" s="864"/>
      <c r="N913" s="864"/>
      <c r="O913" s="864"/>
      <c r="P913" s="864"/>
      <c r="Q913" s="864"/>
      <c r="R913" s="864"/>
      <c r="S913" s="864"/>
      <c r="T913" s="864"/>
      <c r="U913" s="864"/>
      <c r="V913" s="864"/>
      <c r="W913" s="864"/>
      <c r="X913" s="864"/>
      <c r="Y913" s="864"/>
    </row>
    <row r="914" ht="24.75" customHeight="1">
      <c r="A914" s="864"/>
      <c r="B914" s="865"/>
      <c r="C914" s="865"/>
      <c r="D914" s="865"/>
      <c r="E914" s="865"/>
      <c r="F914" s="865"/>
      <c r="G914" s="865"/>
      <c r="H914" s="864"/>
      <c r="I914" s="864"/>
      <c r="J914" s="864"/>
      <c r="K914" s="864"/>
      <c r="L914" s="864"/>
      <c r="M914" s="864"/>
      <c r="N914" s="864"/>
      <c r="O914" s="864"/>
      <c r="P914" s="864"/>
      <c r="Q914" s="864"/>
      <c r="R914" s="864"/>
      <c r="S914" s="864"/>
      <c r="T914" s="864"/>
      <c r="U914" s="864"/>
      <c r="V914" s="864"/>
      <c r="W914" s="864"/>
      <c r="X914" s="864"/>
      <c r="Y914" s="864"/>
    </row>
    <row r="915" ht="24.75" customHeight="1">
      <c r="A915" s="864"/>
      <c r="B915" s="865"/>
      <c r="C915" s="865"/>
      <c r="D915" s="865"/>
      <c r="E915" s="865"/>
      <c r="F915" s="865"/>
      <c r="G915" s="865"/>
      <c r="H915" s="864"/>
      <c r="I915" s="864"/>
      <c r="J915" s="864"/>
      <c r="K915" s="864"/>
      <c r="L915" s="864"/>
      <c r="M915" s="864"/>
      <c r="N915" s="864"/>
      <c r="O915" s="864"/>
      <c r="P915" s="864"/>
      <c r="Q915" s="864"/>
      <c r="R915" s="864"/>
      <c r="S915" s="864"/>
      <c r="T915" s="864"/>
      <c r="U915" s="864"/>
      <c r="V915" s="864"/>
      <c r="W915" s="864"/>
      <c r="X915" s="864"/>
      <c r="Y915" s="864"/>
    </row>
    <row r="916" ht="24.75" customHeight="1">
      <c r="A916" s="864"/>
      <c r="B916" s="865"/>
      <c r="C916" s="865"/>
      <c r="D916" s="865"/>
      <c r="E916" s="865"/>
      <c r="F916" s="865"/>
      <c r="G916" s="865"/>
      <c r="H916" s="864"/>
      <c r="I916" s="864"/>
      <c r="J916" s="864"/>
      <c r="K916" s="864"/>
      <c r="L916" s="864"/>
      <c r="M916" s="864"/>
      <c r="N916" s="864"/>
      <c r="O916" s="864"/>
      <c r="P916" s="864"/>
      <c r="Q916" s="864"/>
      <c r="R916" s="864"/>
      <c r="S916" s="864"/>
      <c r="T916" s="864"/>
      <c r="U916" s="864"/>
      <c r="V916" s="864"/>
      <c r="W916" s="864"/>
      <c r="X916" s="864"/>
      <c r="Y916" s="864"/>
    </row>
    <row r="917" ht="24.75" customHeight="1">
      <c r="A917" s="864"/>
      <c r="B917" s="865"/>
      <c r="C917" s="865"/>
      <c r="D917" s="865"/>
      <c r="E917" s="865"/>
      <c r="F917" s="865"/>
      <c r="G917" s="865"/>
      <c r="H917" s="864"/>
      <c r="I917" s="864"/>
      <c r="J917" s="864"/>
      <c r="K917" s="864"/>
      <c r="L917" s="864"/>
      <c r="M917" s="864"/>
      <c r="N917" s="864"/>
      <c r="O917" s="864"/>
      <c r="P917" s="864"/>
      <c r="Q917" s="864"/>
      <c r="R917" s="864"/>
      <c r="S917" s="864"/>
      <c r="T917" s="864"/>
      <c r="U917" s="864"/>
      <c r="V917" s="864"/>
      <c r="W917" s="864"/>
      <c r="X917" s="864"/>
      <c r="Y917" s="864"/>
    </row>
    <row r="918" ht="24.75" customHeight="1">
      <c r="A918" s="864"/>
      <c r="B918" s="865"/>
      <c r="C918" s="865"/>
      <c r="D918" s="865"/>
      <c r="E918" s="865"/>
      <c r="F918" s="865"/>
      <c r="G918" s="865"/>
      <c r="H918" s="864"/>
      <c r="I918" s="864"/>
      <c r="J918" s="864"/>
      <c r="K918" s="864"/>
      <c r="L918" s="864"/>
      <c r="M918" s="864"/>
      <c r="N918" s="864"/>
      <c r="O918" s="864"/>
      <c r="P918" s="864"/>
      <c r="Q918" s="864"/>
      <c r="R918" s="864"/>
      <c r="S918" s="864"/>
      <c r="T918" s="864"/>
      <c r="U918" s="864"/>
      <c r="V918" s="864"/>
      <c r="W918" s="864"/>
      <c r="X918" s="864"/>
      <c r="Y918" s="864"/>
    </row>
    <row r="919" ht="24.75" customHeight="1">
      <c r="A919" s="864"/>
      <c r="B919" s="865"/>
      <c r="C919" s="865"/>
      <c r="D919" s="865"/>
      <c r="E919" s="865"/>
      <c r="F919" s="865"/>
      <c r="G919" s="865"/>
      <c r="H919" s="864"/>
      <c r="I919" s="864"/>
      <c r="J919" s="864"/>
      <c r="K919" s="864"/>
      <c r="L919" s="864"/>
      <c r="M919" s="864"/>
      <c r="N919" s="864"/>
      <c r="O919" s="864"/>
      <c r="P919" s="864"/>
      <c r="Q919" s="864"/>
      <c r="R919" s="864"/>
      <c r="S919" s="864"/>
      <c r="T919" s="864"/>
      <c r="U919" s="864"/>
      <c r="V919" s="864"/>
      <c r="W919" s="864"/>
      <c r="X919" s="864"/>
      <c r="Y919" s="864"/>
    </row>
    <row r="920" ht="24.75" customHeight="1">
      <c r="A920" s="864"/>
      <c r="B920" s="865"/>
      <c r="C920" s="865"/>
      <c r="D920" s="865"/>
      <c r="E920" s="865"/>
      <c r="F920" s="865"/>
      <c r="G920" s="865"/>
      <c r="H920" s="864"/>
      <c r="I920" s="864"/>
      <c r="J920" s="864"/>
      <c r="K920" s="864"/>
      <c r="L920" s="864"/>
      <c r="M920" s="864"/>
      <c r="N920" s="864"/>
      <c r="O920" s="864"/>
      <c r="P920" s="864"/>
      <c r="Q920" s="864"/>
      <c r="R920" s="864"/>
      <c r="S920" s="864"/>
      <c r="T920" s="864"/>
      <c r="U920" s="864"/>
      <c r="V920" s="864"/>
      <c r="W920" s="864"/>
      <c r="X920" s="864"/>
      <c r="Y920" s="864"/>
    </row>
    <row r="921" ht="24.75" customHeight="1">
      <c r="A921" s="864"/>
      <c r="B921" s="865"/>
      <c r="C921" s="865"/>
      <c r="D921" s="865"/>
      <c r="E921" s="865"/>
      <c r="F921" s="865"/>
      <c r="G921" s="865"/>
      <c r="H921" s="864"/>
      <c r="I921" s="864"/>
      <c r="J921" s="864"/>
      <c r="K921" s="864"/>
      <c r="L921" s="864"/>
      <c r="M921" s="864"/>
      <c r="N921" s="864"/>
      <c r="O921" s="864"/>
      <c r="P921" s="864"/>
      <c r="Q921" s="864"/>
      <c r="R921" s="864"/>
      <c r="S921" s="864"/>
      <c r="T921" s="864"/>
      <c r="U921" s="864"/>
      <c r="V921" s="864"/>
      <c r="W921" s="864"/>
      <c r="X921" s="864"/>
      <c r="Y921" s="864"/>
    </row>
    <row r="922" ht="24.75" customHeight="1">
      <c r="A922" s="864"/>
      <c r="B922" s="865"/>
      <c r="C922" s="865"/>
      <c r="D922" s="865"/>
      <c r="E922" s="865"/>
      <c r="F922" s="865"/>
      <c r="G922" s="865"/>
      <c r="H922" s="864"/>
      <c r="I922" s="864"/>
      <c r="J922" s="864"/>
      <c r="K922" s="864"/>
      <c r="L922" s="864"/>
      <c r="M922" s="864"/>
      <c r="N922" s="864"/>
      <c r="O922" s="864"/>
      <c r="P922" s="864"/>
      <c r="Q922" s="864"/>
      <c r="R922" s="864"/>
      <c r="S922" s="864"/>
      <c r="T922" s="864"/>
      <c r="U922" s="864"/>
      <c r="V922" s="864"/>
      <c r="W922" s="864"/>
      <c r="X922" s="864"/>
      <c r="Y922" s="864"/>
    </row>
    <row r="923" ht="24.75" customHeight="1">
      <c r="A923" s="864"/>
      <c r="B923" s="865"/>
      <c r="C923" s="865"/>
      <c r="D923" s="865"/>
      <c r="E923" s="865"/>
      <c r="F923" s="865"/>
      <c r="G923" s="865"/>
      <c r="H923" s="864"/>
      <c r="I923" s="864"/>
      <c r="J923" s="864"/>
      <c r="K923" s="864"/>
      <c r="L923" s="864"/>
      <c r="M923" s="864"/>
      <c r="N923" s="864"/>
      <c r="O923" s="864"/>
      <c r="P923" s="864"/>
      <c r="Q923" s="864"/>
      <c r="R923" s="864"/>
      <c r="S923" s="864"/>
      <c r="T923" s="864"/>
      <c r="U923" s="864"/>
      <c r="V923" s="864"/>
      <c r="W923" s="864"/>
      <c r="X923" s="864"/>
      <c r="Y923" s="864"/>
    </row>
    <row r="924" ht="24.75" customHeight="1">
      <c r="A924" s="864"/>
      <c r="B924" s="865"/>
      <c r="C924" s="865"/>
      <c r="D924" s="865"/>
      <c r="E924" s="865"/>
      <c r="F924" s="865"/>
      <c r="G924" s="865"/>
      <c r="H924" s="864"/>
      <c r="I924" s="864"/>
      <c r="J924" s="864"/>
      <c r="K924" s="864"/>
      <c r="L924" s="864"/>
      <c r="M924" s="864"/>
      <c r="N924" s="864"/>
      <c r="O924" s="864"/>
      <c r="P924" s="864"/>
      <c r="Q924" s="864"/>
      <c r="R924" s="864"/>
      <c r="S924" s="864"/>
      <c r="T924" s="864"/>
      <c r="U924" s="864"/>
      <c r="V924" s="864"/>
      <c r="W924" s="864"/>
      <c r="X924" s="864"/>
      <c r="Y924" s="864"/>
    </row>
    <row r="925" ht="24.75" customHeight="1">
      <c r="A925" s="864"/>
      <c r="B925" s="865"/>
      <c r="C925" s="865"/>
      <c r="D925" s="865"/>
      <c r="E925" s="865"/>
      <c r="F925" s="865"/>
      <c r="G925" s="865"/>
      <c r="H925" s="864"/>
      <c r="I925" s="864"/>
      <c r="J925" s="864"/>
      <c r="K925" s="864"/>
      <c r="L925" s="864"/>
      <c r="M925" s="864"/>
      <c r="N925" s="864"/>
      <c r="O925" s="864"/>
      <c r="P925" s="864"/>
      <c r="Q925" s="864"/>
      <c r="R925" s="864"/>
      <c r="S925" s="864"/>
      <c r="T925" s="864"/>
      <c r="U925" s="864"/>
      <c r="V925" s="864"/>
      <c r="W925" s="864"/>
      <c r="X925" s="864"/>
      <c r="Y925" s="864"/>
    </row>
    <row r="926" ht="24.75" customHeight="1">
      <c r="A926" s="864"/>
      <c r="B926" s="865"/>
      <c r="C926" s="865"/>
      <c r="D926" s="865"/>
      <c r="E926" s="865"/>
      <c r="F926" s="865"/>
      <c r="G926" s="865"/>
      <c r="H926" s="864"/>
      <c r="I926" s="864"/>
      <c r="J926" s="864"/>
      <c r="K926" s="864"/>
      <c r="L926" s="864"/>
      <c r="M926" s="864"/>
      <c r="N926" s="864"/>
      <c r="O926" s="864"/>
      <c r="P926" s="864"/>
      <c r="Q926" s="864"/>
      <c r="R926" s="864"/>
      <c r="S926" s="864"/>
      <c r="T926" s="864"/>
      <c r="U926" s="864"/>
      <c r="V926" s="864"/>
      <c r="W926" s="864"/>
      <c r="X926" s="864"/>
      <c r="Y926" s="864"/>
    </row>
    <row r="927" ht="24.75" customHeight="1">
      <c r="A927" s="864"/>
      <c r="B927" s="865"/>
      <c r="C927" s="865"/>
      <c r="D927" s="865"/>
      <c r="E927" s="865"/>
      <c r="F927" s="865"/>
      <c r="G927" s="865"/>
      <c r="H927" s="864"/>
      <c r="I927" s="864"/>
      <c r="J927" s="864"/>
      <c r="K927" s="864"/>
      <c r="L927" s="864"/>
      <c r="M927" s="864"/>
      <c r="N927" s="864"/>
      <c r="O927" s="864"/>
      <c r="P927" s="864"/>
      <c r="Q927" s="864"/>
      <c r="R927" s="864"/>
      <c r="S927" s="864"/>
      <c r="T927" s="864"/>
      <c r="U927" s="864"/>
      <c r="V927" s="864"/>
      <c r="W927" s="864"/>
      <c r="X927" s="864"/>
      <c r="Y927" s="864"/>
    </row>
    <row r="928" ht="24.75" customHeight="1">
      <c r="A928" s="864"/>
      <c r="B928" s="865"/>
      <c r="C928" s="865"/>
      <c r="D928" s="865"/>
      <c r="E928" s="865"/>
      <c r="F928" s="865"/>
      <c r="G928" s="865"/>
      <c r="H928" s="864"/>
      <c r="I928" s="864"/>
      <c r="J928" s="864"/>
      <c r="K928" s="864"/>
      <c r="L928" s="864"/>
      <c r="M928" s="864"/>
      <c r="N928" s="864"/>
      <c r="O928" s="864"/>
      <c r="P928" s="864"/>
      <c r="Q928" s="864"/>
      <c r="R928" s="864"/>
      <c r="S928" s="864"/>
      <c r="T928" s="864"/>
      <c r="U928" s="864"/>
      <c r="V928" s="864"/>
      <c r="W928" s="864"/>
      <c r="X928" s="864"/>
      <c r="Y928" s="864"/>
    </row>
    <row r="929" ht="24.75" customHeight="1">
      <c r="A929" s="864"/>
      <c r="B929" s="865"/>
      <c r="C929" s="865"/>
      <c r="D929" s="865"/>
      <c r="E929" s="865"/>
      <c r="F929" s="865"/>
      <c r="G929" s="865"/>
      <c r="H929" s="864"/>
      <c r="I929" s="864"/>
      <c r="J929" s="864"/>
      <c r="K929" s="864"/>
      <c r="L929" s="864"/>
      <c r="M929" s="864"/>
      <c r="N929" s="864"/>
      <c r="O929" s="864"/>
      <c r="P929" s="864"/>
      <c r="Q929" s="864"/>
      <c r="R929" s="864"/>
      <c r="S929" s="864"/>
      <c r="T929" s="864"/>
      <c r="U929" s="864"/>
      <c r="V929" s="864"/>
      <c r="W929" s="864"/>
      <c r="X929" s="864"/>
      <c r="Y929" s="864"/>
    </row>
    <row r="930" ht="24.75" customHeight="1">
      <c r="A930" s="864"/>
      <c r="B930" s="865"/>
      <c r="C930" s="865"/>
      <c r="D930" s="865"/>
      <c r="E930" s="865"/>
      <c r="F930" s="865"/>
      <c r="G930" s="865"/>
      <c r="H930" s="864"/>
      <c r="I930" s="864"/>
      <c r="J930" s="864"/>
      <c r="K930" s="864"/>
      <c r="L930" s="864"/>
      <c r="M930" s="864"/>
      <c r="N930" s="864"/>
      <c r="O930" s="864"/>
      <c r="P930" s="864"/>
      <c r="Q930" s="864"/>
      <c r="R930" s="864"/>
      <c r="S930" s="864"/>
      <c r="T930" s="864"/>
      <c r="U930" s="864"/>
      <c r="V930" s="864"/>
      <c r="W930" s="864"/>
      <c r="X930" s="864"/>
      <c r="Y930" s="864"/>
    </row>
    <row r="931" ht="24.75" customHeight="1">
      <c r="A931" s="864"/>
      <c r="B931" s="865"/>
      <c r="C931" s="865"/>
      <c r="D931" s="865"/>
      <c r="E931" s="865"/>
      <c r="F931" s="865"/>
      <c r="G931" s="865"/>
      <c r="H931" s="864"/>
      <c r="I931" s="864"/>
      <c r="J931" s="864"/>
      <c r="K931" s="864"/>
      <c r="L931" s="864"/>
      <c r="M931" s="864"/>
      <c r="N931" s="864"/>
      <c r="O931" s="864"/>
      <c r="P931" s="864"/>
      <c r="Q931" s="864"/>
      <c r="R931" s="864"/>
      <c r="S931" s="864"/>
      <c r="T931" s="864"/>
      <c r="U931" s="864"/>
      <c r="V931" s="864"/>
      <c r="W931" s="864"/>
      <c r="X931" s="864"/>
      <c r="Y931" s="864"/>
    </row>
    <row r="932" ht="24.75" customHeight="1">
      <c r="A932" s="864"/>
      <c r="B932" s="865"/>
      <c r="C932" s="865"/>
      <c r="D932" s="865"/>
      <c r="E932" s="865"/>
      <c r="F932" s="865"/>
      <c r="G932" s="865"/>
      <c r="H932" s="864"/>
      <c r="I932" s="864"/>
      <c r="J932" s="864"/>
      <c r="K932" s="864"/>
      <c r="L932" s="864"/>
      <c r="M932" s="864"/>
      <c r="N932" s="864"/>
      <c r="O932" s="864"/>
      <c r="P932" s="864"/>
      <c r="Q932" s="864"/>
      <c r="R932" s="864"/>
      <c r="S932" s="864"/>
      <c r="T932" s="864"/>
      <c r="U932" s="864"/>
      <c r="V932" s="864"/>
      <c r="W932" s="864"/>
      <c r="X932" s="864"/>
      <c r="Y932" s="864"/>
    </row>
    <row r="933" ht="24.75" customHeight="1">
      <c r="A933" s="864"/>
      <c r="B933" s="865"/>
      <c r="C933" s="865"/>
      <c r="D933" s="865"/>
      <c r="E933" s="865"/>
      <c r="F933" s="865"/>
      <c r="G933" s="865"/>
      <c r="H933" s="864"/>
      <c r="I933" s="864"/>
      <c r="J933" s="864"/>
      <c r="K933" s="864"/>
      <c r="L933" s="864"/>
      <c r="M933" s="864"/>
      <c r="N933" s="864"/>
      <c r="O933" s="864"/>
      <c r="P933" s="864"/>
      <c r="Q933" s="864"/>
      <c r="R933" s="864"/>
      <c r="S933" s="864"/>
      <c r="T933" s="864"/>
      <c r="U933" s="864"/>
      <c r="V933" s="864"/>
      <c r="W933" s="864"/>
      <c r="X933" s="864"/>
      <c r="Y933" s="864"/>
    </row>
    <row r="934" ht="24.75" customHeight="1">
      <c r="A934" s="864"/>
      <c r="B934" s="865"/>
      <c r="C934" s="865"/>
      <c r="D934" s="865"/>
      <c r="E934" s="865"/>
      <c r="F934" s="865"/>
      <c r="G934" s="865"/>
      <c r="H934" s="864"/>
      <c r="I934" s="864"/>
      <c r="J934" s="864"/>
      <c r="K934" s="864"/>
      <c r="L934" s="864"/>
      <c r="M934" s="864"/>
      <c r="N934" s="864"/>
      <c r="O934" s="864"/>
      <c r="P934" s="864"/>
      <c r="Q934" s="864"/>
      <c r="R934" s="864"/>
      <c r="S934" s="864"/>
      <c r="T934" s="864"/>
      <c r="U934" s="864"/>
      <c r="V934" s="864"/>
      <c r="W934" s="864"/>
      <c r="X934" s="864"/>
      <c r="Y934" s="864"/>
    </row>
    <row r="935" ht="24.75" customHeight="1">
      <c r="A935" s="864"/>
      <c r="B935" s="865"/>
      <c r="C935" s="865"/>
      <c r="D935" s="865"/>
      <c r="E935" s="865"/>
      <c r="F935" s="865"/>
      <c r="G935" s="865"/>
      <c r="H935" s="864"/>
      <c r="I935" s="864"/>
      <c r="J935" s="864"/>
      <c r="K935" s="864"/>
      <c r="L935" s="864"/>
      <c r="M935" s="864"/>
      <c r="N935" s="864"/>
      <c r="O935" s="864"/>
      <c r="P935" s="864"/>
      <c r="Q935" s="864"/>
      <c r="R935" s="864"/>
      <c r="S935" s="864"/>
      <c r="T935" s="864"/>
      <c r="U935" s="864"/>
      <c r="V935" s="864"/>
      <c r="W935" s="864"/>
      <c r="X935" s="864"/>
      <c r="Y935" s="864"/>
    </row>
    <row r="936" ht="24.75" customHeight="1">
      <c r="A936" s="864"/>
      <c r="B936" s="865"/>
      <c r="C936" s="865"/>
      <c r="D936" s="865"/>
      <c r="E936" s="865"/>
      <c r="F936" s="865"/>
      <c r="G936" s="865"/>
      <c r="H936" s="864"/>
      <c r="I936" s="864"/>
      <c r="J936" s="864"/>
      <c r="K936" s="864"/>
      <c r="L936" s="864"/>
      <c r="M936" s="864"/>
      <c r="N936" s="864"/>
      <c r="O936" s="864"/>
      <c r="P936" s="864"/>
      <c r="Q936" s="864"/>
      <c r="R936" s="864"/>
      <c r="S936" s="864"/>
      <c r="T936" s="864"/>
      <c r="U936" s="864"/>
      <c r="V936" s="864"/>
      <c r="W936" s="864"/>
      <c r="X936" s="864"/>
      <c r="Y936" s="864"/>
    </row>
    <row r="937" ht="24.75" customHeight="1">
      <c r="A937" s="864"/>
      <c r="B937" s="865"/>
      <c r="C937" s="865"/>
      <c r="D937" s="865"/>
      <c r="E937" s="865"/>
      <c r="F937" s="865"/>
      <c r="G937" s="865"/>
      <c r="H937" s="864"/>
      <c r="I937" s="864"/>
      <c r="J937" s="864"/>
      <c r="K937" s="864"/>
      <c r="L937" s="864"/>
      <c r="M937" s="864"/>
      <c r="N937" s="864"/>
      <c r="O937" s="864"/>
      <c r="P937" s="864"/>
      <c r="Q937" s="864"/>
      <c r="R937" s="864"/>
      <c r="S937" s="864"/>
      <c r="T937" s="864"/>
      <c r="U937" s="864"/>
      <c r="V937" s="864"/>
      <c r="W937" s="864"/>
      <c r="X937" s="864"/>
      <c r="Y937" s="864"/>
    </row>
    <row r="938" ht="24.75" customHeight="1">
      <c r="A938" s="864"/>
      <c r="B938" s="865"/>
      <c r="C938" s="865"/>
      <c r="D938" s="865"/>
      <c r="E938" s="865"/>
      <c r="F938" s="865"/>
      <c r="G938" s="865"/>
      <c r="H938" s="864"/>
      <c r="I938" s="864"/>
      <c r="J938" s="864"/>
      <c r="K938" s="864"/>
      <c r="L938" s="864"/>
      <c r="M938" s="864"/>
      <c r="N938" s="864"/>
      <c r="O938" s="864"/>
      <c r="P938" s="864"/>
      <c r="Q938" s="864"/>
      <c r="R938" s="864"/>
      <c r="S938" s="864"/>
      <c r="T938" s="864"/>
      <c r="U938" s="864"/>
      <c r="V938" s="864"/>
      <c r="W938" s="864"/>
      <c r="X938" s="864"/>
      <c r="Y938" s="864"/>
    </row>
    <row r="939" ht="24.75" customHeight="1">
      <c r="A939" s="864"/>
      <c r="B939" s="865"/>
      <c r="C939" s="865"/>
      <c r="D939" s="865"/>
      <c r="E939" s="865"/>
      <c r="F939" s="865"/>
      <c r="G939" s="865"/>
      <c r="H939" s="864"/>
      <c r="I939" s="864"/>
      <c r="J939" s="864"/>
      <c r="K939" s="864"/>
      <c r="L939" s="864"/>
      <c r="M939" s="864"/>
      <c r="N939" s="864"/>
      <c r="O939" s="864"/>
      <c r="P939" s="864"/>
      <c r="Q939" s="864"/>
      <c r="R939" s="864"/>
      <c r="S939" s="864"/>
      <c r="T939" s="864"/>
      <c r="U939" s="864"/>
      <c r="V939" s="864"/>
      <c r="W939" s="864"/>
      <c r="X939" s="864"/>
      <c r="Y939" s="864"/>
    </row>
    <row r="940" ht="24.75" customHeight="1">
      <c r="A940" s="864"/>
      <c r="B940" s="865"/>
      <c r="C940" s="865"/>
      <c r="D940" s="865"/>
      <c r="E940" s="865"/>
      <c r="F940" s="865"/>
      <c r="G940" s="865"/>
      <c r="H940" s="864"/>
      <c r="I940" s="864"/>
      <c r="J940" s="864"/>
      <c r="K940" s="864"/>
      <c r="L940" s="864"/>
      <c r="M940" s="864"/>
      <c r="N940" s="864"/>
      <c r="O940" s="864"/>
      <c r="P940" s="864"/>
      <c r="Q940" s="864"/>
      <c r="R940" s="864"/>
      <c r="S940" s="864"/>
      <c r="T940" s="864"/>
      <c r="U940" s="864"/>
      <c r="V940" s="864"/>
      <c r="W940" s="864"/>
      <c r="X940" s="864"/>
      <c r="Y940" s="864"/>
    </row>
    <row r="941" ht="24.75" customHeight="1">
      <c r="A941" s="864"/>
      <c r="B941" s="865"/>
      <c r="C941" s="865"/>
      <c r="D941" s="865"/>
      <c r="E941" s="865"/>
      <c r="F941" s="865"/>
      <c r="G941" s="865"/>
      <c r="H941" s="864"/>
      <c r="I941" s="864"/>
      <c r="J941" s="864"/>
      <c r="K941" s="864"/>
      <c r="L941" s="864"/>
      <c r="M941" s="864"/>
      <c r="N941" s="864"/>
      <c r="O941" s="864"/>
      <c r="P941" s="864"/>
      <c r="Q941" s="864"/>
      <c r="R941" s="864"/>
      <c r="S941" s="864"/>
      <c r="T941" s="864"/>
      <c r="U941" s="864"/>
      <c r="V941" s="864"/>
      <c r="W941" s="864"/>
      <c r="X941" s="864"/>
      <c r="Y941" s="864"/>
    </row>
    <row r="942" ht="24.75" customHeight="1">
      <c r="A942" s="864"/>
      <c r="B942" s="865"/>
      <c r="C942" s="865"/>
      <c r="D942" s="865"/>
      <c r="E942" s="865"/>
      <c r="F942" s="865"/>
      <c r="G942" s="865"/>
      <c r="H942" s="864"/>
      <c r="I942" s="864"/>
      <c r="J942" s="864"/>
      <c r="K942" s="864"/>
      <c r="L942" s="864"/>
      <c r="M942" s="864"/>
      <c r="N942" s="864"/>
      <c r="O942" s="864"/>
      <c r="P942" s="864"/>
      <c r="Q942" s="864"/>
      <c r="R942" s="864"/>
      <c r="S942" s="864"/>
      <c r="T942" s="864"/>
      <c r="U942" s="864"/>
      <c r="V942" s="864"/>
      <c r="W942" s="864"/>
      <c r="X942" s="864"/>
      <c r="Y942" s="864"/>
    </row>
    <row r="943" ht="24.75" customHeight="1">
      <c r="A943" s="864"/>
      <c r="B943" s="865"/>
      <c r="C943" s="865"/>
      <c r="D943" s="865"/>
      <c r="E943" s="865"/>
      <c r="F943" s="865"/>
      <c r="G943" s="865"/>
      <c r="H943" s="864"/>
      <c r="I943" s="864"/>
      <c r="J943" s="864"/>
      <c r="K943" s="864"/>
      <c r="L943" s="864"/>
      <c r="M943" s="864"/>
      <c r="N943" s="864"/>
      <c r="O943" s="864"/>
      <c r="P943" s="864"/>
      <c r="Q943" s="864"/>
      <c r="R943" s="864"/>
      <c r="S943" s="864"/>
      <c r="T943" s="864"/>
      <c r="U943" s="864"/>
      <c r="V943" s="864"/>
      <c r="W943" s="864"/>
      <c r="X943" s="864"/>
      <c r="Y943" s="864"/>
    </row>
    <row r="944" ht="24.75" customHeight="1">
      <c r="A944" s="864"/>
      <c r="B944" s="865"/>
      <c r="C944" s="865"/>
      <c r="D944" s="865"/>
      <c r="E944" s="865"/>
      <c r="F944" s="865"/>
      <c r="G944" s="865"/>
      <c r="H944" s="864"/>
      <c r="I944" s="864"/>
      <c r="J944" s="864"/>
      <c r="K944" s="864"/>
      <c r="L944" s="864"/>
      <c r="M944" s="864"/>
      <c r="N944" s="864"/>
      <c r="O944" s="864"/>
      <c r="P944" s="864"/>
      <c r="Q944" s="864"/>
      <c r="R944" s="864"/>
      <c r="S944" s="864"/>
      <c r="T944" s="864"/>
      <c r="U944" s="864"/>
      <c r="V944" s="864"/>
      <c r="W944" s="864"/>
      <c r="X944" s="864"/>
      <c r="Y944" s="864"/>
    </row>
    <row r="945" ht="24.75" customHeight="1">
      <c r="A945" s="864"/>
      <c r="B945" s="865"/>
      <c r="C945" s="865"/>
      <c r="D945" s="865"/>
      <c r="E945" s="865"/>
      <c r="F945" s="865"/>
      <c r="G945" s="865"/>
      <c r="H945" s="864"/>
      <c r="I945" s="864"/>
      <c r="J945" s="864"/>
      <c r="K945" s="864"/>
      <c r="L945" s="864"/>
      <c r="M945" s="864"/>
      <c r="N945" s="864"/>
      <c r="O945" s="864"/>
      <c r="P945" s="864"/>
      <c r="Q945" s="864"/>
      <c r="R945" s="864"/>
      <c r="S945" s="864"/>
      <c r="T945" s="864"/>
      <c r="U945" s="864"/>
      <c r="V945" s="864"/>
      <c r="W945" s="864"/>
      <c r="X945" s="864"/>
      <c r="Y945" s="864"/>
    </row>
    <row r="946" ht="24.75" customHeight="1">
      <c r="A946" s="864"/>
      <c r="B946" s="865"/>
      <c r="C946" s="865"/>
      <c r="D946" s="865"/>
      <c r="E946" s="865"/>
      <c r="F946" s="865"/>
      <c r="G946" s="865"/>
      <c r="H946" s="864"/>
      <c r="I946" s="864"/>
      <c r="J946" s="864"/>
      <c r="K946" s="864"/>
      <c r="L946" s="864"/>
      <c r="M946" s="864"/>
      <c r="N946" s="864"/>
      <c r="O946" s="864"/>
      <c r="P946" s="864"/>
      <c r="Q946" s="864"/>
      <c r="R946" s="864"/>
      <c r="S946" s="864"/>
      <c r="T946" s="864"/>
      <c r="U946" s="864"/>
      <c r="V946" s="864"/>
      <c r="W946" s="864"/>
      <c r="X946" s="864"/>
      <c r="Y946" s="864"/>
    </row>
    <row r="947" ht="24.75" customHeight="1">
      <c r="A947" s="864"/>
      <c r="B947" s="865"/>
      <c r="C947" s="865"/>
      <c r="D947" s="865"/>
      <c r="E947" s="865"/>
      <c r="F947" s="865"/>
      <c r="G947" s="865"/>
      <c r="H947" s="864"/>
      <c r="I947" s="864"/>
      <c r="J947" s="864"/>
      <c r="K947" s="864"/>
      <c r="L947" s="864"/>
      <c r="M947" s="864"/>
      <c r="N947" s="864"/>
      <c r="O947" s="864"/>
      <c r="P947" s="864"/>
      <c r="Q947" s="864"/>
      <c r="R947" s="864"/>
      <c r="S947" s="864"/>
      <c r="T947" s="864"/>
      <c r="U947" s="864"/>
      <c r="V947" s="864"/>
      <c r="W947" s="864"/>
      <c r="X947" s="864"/>
      <c r="Y947" s="864"/>
    </row>
    <row r="948" ht="24.75" customHeight="1">
      <c r="A948" s="864"/>
      <c r="B948" s="865"/>
      <c r="C948" s="865"/>
      <c r="D948" s="865"/>
      <c r="E948" s="865"/>
      <c r="F948" s="865"/>
      <c r="G948" s="865"/>
      <c r="H948" s="864"/>
      <c r="I948" s="864"/>
      <c r="J948" s="864"/>
      <c r="K948" s="864"/>
      <c r="L948" s="864"/>
      <c r="M948" s="864"/>
      <c r="N948" s="864"/>
      <c r="O948" s="864"/>
      <c r="P948" s="864"/>
      <c r="Q948" s="864"/>
      <c r="R948" s="864"/>
      <c r="S948" s="864"/>
      <c r="T948" s="864"/>
      <c r="U948" s="864"/>
      <c r="V948" s="864"/>
      <c r="W948" s="864"/>
      <c r="X948" s="864"/>
      <c r="Y948" s="864"/>
    </row>
    <row r="949" ht="24.75" customHeight="1">
      <c r="A949" s="864"/>
      <c r="B949" s="865"/>
      <c r="C949" s="865"/>
      <c r="D949" s="865"/>
      <c r="E949" s="865"/>
      <c r="F949" s="865"/>
      <c r="G949" s="865"/>
      <c r="H949" s="864"/>
      <c r="I949" s="864"/>
      <c r="J949" s="864"/>
      <c r="K949" s="864"/>
      <c r="L949" s="864"/>
      <c r="M949" s="864"/>
      <c r="N949" s="864"/>
      <c r="O949" s="864"/>
      <c r="P949" s="864"/>
      <c r="Q949" s="864"/>
      <c r="R949" s="864"/>
      <c r="S949" s="864"/>
      <c r="T949" s="864"/>
      <c r="U949" s="864"/>
      <c r="V949" s="864"/>
      <c r="W949" s="864"/>
      <c r="X949" s="864"/>
      <c r="Y949" s="864"/>
    </row>
    <row r="950" ht="24.75" customHeight="1">
      <c r="A950" s="864"/>
      <c r="B950" s="865"/>
      <c r="C950" s="865"/>
      <c r="D950" s="865"/>
      <c r="E950" s="865"/>
      <c r="F950" s="865"/>
      <c r="G950" s="865"/>
      <c r="H950" s="864"/>
      <c r="I950" s="864"/>
      <c r="J950" s="864"/>
      <c r="K950" s="864"/>
      <c r="L950" s="864"/>
      <c r="M950" s="864"/>
      <c r="N950" s="864"/>
      <c r="O950" s="864"/>
      <c r="P950" s="864"/>
      <c r="Q950" s="864"/>
      <c r="R950" s="864"/>
      <c r="S950" s="864"/>
      <c r="T950" s="864"/>
      <c r="U950" s="864"/>
      <c r="V950" s="864"/>
      <c r="W950" s="864"/>
      <c r="X950" s="864"/>
      <c r="Y950" s="864"/>
    </row>
    <row r="951" ht="24.75" customHeight="1">
      <c r="A951" s="864"/>
      <c r="B951" s="865"/>
      <c r="C951" s="865"/>
      <c r="D951" s="865"/>
      <c r="E951" s="865"/>
      <c r="F951" s="865"/>
      <c r="G951" s="865"/>
      <c r="H951" s="864"/>
      <c r="I951" s="864"/>
      <c r="J951" s="864"/>
      <c r="K951" s="864"/>
      <c r="L951" s="864"/>
      <c r="M951" s="864"/>
      <c r="N951" s="864"/>
      <c r="O951" s="864"/>
      <c r="P951" s="864"/>
      <c r="Q951" s="864"/>
      <c r="R951" s="864"/>
      <c r="S951" s="864"/>
      <c r="T951" s="864"/>
      <c r="U951" s="864"/>
      <c r="V951" s="864"/>
      <c r="W951" s="864"/>
      <c r="X951" s="864"/>
      <c r="Y951" s="864"/>
    </row>
    <row r="952" ht="24.75" customHeight="1">
      <c r="A952" s="864"/>
      <c r="B952" s="865"/>
      <c r="C952" s="865"/>
      <c r="D952" s="865"/>
      <c r="E952" s="865"/>
      <c r="F952" s="865"/>
      <c r="G952" s="865"/>
      <c r="H952" s="864"/>
      <c r="I952" s="864"/>
      <c r="J952" s="864"/>
      <c r="K952" s="864"/>
      <c r="L952" s="864"/>
      <c r="M952" s="864"/>
      <c r="N952" s="864"/>
      <c r="O952" s="864"/>
      <c r="P952" s="864"/>
      <c r="Q952" s="864"/>
      <c r="R952" s="864"/>
      <c r="S952" s="864"/>
      <c r="T952" s="864"/>
      <c r="U952" s="864"/>
      <c r="V952" s="864"/>
      <c r="W952" s="864"/>
      <c r="X952" s="864"/>
      <c r="Y952" s="864"/>
    </row>
    <row r="953" ht="24.75" customHeight="1">
      <c r="A953" s="864"/>
      <c r="B953" s="865"/>
      <c r="C953" s="865"/>
      <c r="D953" s="865"/>
      <c r="E953" s="865"/>
      <c r="F953" s="865"/>
      <c r="G953" s="865"/>
      <c r="H953" s="864"/>
      <c r="I953" s="864"/>
      <c r="J953" s="864"/>
      <c r="K953" s="864"/>
      <c r="L953" s="864"/>
      <c r="M953" s="864"/>
      <c r="N953" s="864"/>
      <c r="O953" s="864"/>
      <c r="P953" s="864"/>
      <c r="Q953" s="864"/>
      <c r="R953" s="864"/>
      <c r="S953" s="864"/>
      <c r="T953" s="864"/>
      <c r="U953" s="864"/>
      <c r="V953" s="864"/>
      <c r="W953" s="864"/>
      <c r="X953" s="864"/>
      <c r="Y953" s="864"/>
    </row>
    <row r="954" ht="24.75" customHeight="1">
      <c r="A954" s="864"/>
      <c r="B954" s="865"/>
      <c r="C954" s="865"/>
      <c r="D954" s="865"/>
      <c r="E954" s="865"/>
      <c r="F954" s="865"/>
      <c r="G954" s="865"/>
      <c r="H954" s="864"/>
      <c r="I954" s="864"/>
      <c r="J954" s="864"/>
      <c r="K954" s="864"/>
      <c r="L954" s="864"/>
      <c r="M954" s="864"/>
      <c r="N954" s="864"/>
      <c r="O954" s="864"/>
      <c r="P954" s="864"/>
      <c r="Q954" s="864"/>
      <c r="R954" s="864"/>
      <c r="S954" s="864"/>
      <c r="T954" s="864"/>
      <c r="U954" s="864"/>
      <c r="V954" s="864"/>
      <c r="W954" s="864"/>
      <c r="X954" s="864"/>
      <c r="Y954" s="864"/>
    </row>
    <row r="955" ht="24.75" customHeight="1">
      <c r="A955" s="864"/>
      <c r="B955" s="865"/>
      <c r="C955" s="865"/>
      <c r="D955" s="865"/>
      <c r="E955" s="865"/>
      <c r="F955" s="865"/>
      <c r="G955" s="865"/>
      <c r="H955" s="864"/>
      <c r="I955" s="864"/>
      <c r="J955" s="864"/>
      <c r="K955" s="864"/>
      <c r="L955" s="864"/>
      <c r="M955" s="864"/>
      <c r="N955" s="864"/>
      <c r="O955" s="864"/>
      <c r="P955" s="864"/>
      <c r="Q955" s="864"/>
      <c r="R955" s="864"/>
      <c r="S955" s="864"/>
      <c r="T955" s="864"/>
      <c r="U955" s="864"/>
      <c r="V955" s="864"/>
      <c r="W955" s="864"/>
      <c r="X955" s="864"/>
      <c r="Y955" s="864"/>
    </row>
    <row r="956" ht="24.75" customHeight="1">
      <c r="A956" s="864"/>
      <c r="B956" s="865"/>
      <c r="C956" s="865"/>
      <c r="D956" s="865"/>
      <c r="E956" s="865"/>
      <c r="F956" s="865"/>
      <c r="G956" s="865"/>
      <c r="H956" s="864"/>
      <c r="I956" s="864"/>
      <c r="J956" s="864"/>
      <c r="K956" s="864"/>
      <c r="L956" s="864"/>
      <c r="M956" s="864"/>
      <c r="N956" s="864"/>
      <c r="O956" s="864"/>
      <c r="P956" s="864"/>
      <c r="Q956" s="864"/>
      <c r="R956" s="864"/>
      <c r="S956" s="864"/>
      <c r="T956" s="864"/>
      <c r="U956" s="864"/>
      <c r="V956" s="864"/>
      <c r="W956" s="864"/>
      <c r="X956" s="864"/>
      <c r="Y956" s="864"/>
    </row>
    <row r="957" ht="24.75" customHeight="1">
      <c r="A957" s="864"/>
      <c r="B957" s="865"/>
      <c r="C957" s="865"/>
      <c r="D957" s="865"/>
      <c r="E957" s="865"/>
      <c r="F957" s="865"/>
      <c r="G957" s="865"/>
      <c r="H957" s="864"/>
      <c r="I957" s="864"/>
      <c r="J957" s="864"/>
      <c r="K957" s="864"/>
      <c r="L957" s="864"/>
      <c r="M957" s="864"/>
      <c r="N957" s="864"/>
      <c r="O957" s="864"/>
      <c r="P957" s="864"/>
      <c r="Q957" s="864"/>
      <c r="R957" s="864"/>
      <c r="S957" s="864"/>
      <c r="T957" s="864"/>
      <c r="U957" s="864"/>
      <c r="V957" s="864"/>
      <c r="W957" s="864"/>
      <c r="X957" s="864"/>
      <c r="Y957" s="864"/>
    </row>
    <row r="958" ht="24.75" customHeight="1">
      <c r="A958" s="864"/>
      <c r="B958" s="865"/>
      <c r="C958" s="865"/>
      <c r="D958" s="865"/>
      <c r="E958" s="865"/>
      <c r="F958" s="865"/>
      <c r="G958" s="865"/>
      <c r="H958" s="864"/>
      <c r="I958" s="864"/>
      <c r="J958" s="864"/>
      <c r="K958" s="864"/>
      <c r="L958" s="864"/>
      <c r="M958" s="864"/>
      <c r="N958" s="864"/>
      <c r="O958" s="864"/>
      <c r="P958" s="864"/>
      <c r="Q958" s="864"/>
      <c r="R958" s="864"/>
      <c r="S958" s="864"/>
      <c r="T958" s="864"/>
      <c r="U958" s="864"/>
      <c r="V958" s="864"/>
      <c r="W958" s="864"/>
      <c r="X958" s="864"/>
      <c r="Y958" s="864"/>
    </row>
    <row r="959" ht="24.75" customHeight="1">
      <c r="A959" s="864"/>
      <c r="B959" s="865"/>
      <c r="C959" s="865"/>
      <c r="D959" s="865"/>
      <c r="E959" s="865"/>
      <c r="F959" s="865"/>
      <c r="G959" s="865"/>
      <c r="H959" s="864"/>
      <c r="I959" s="864"/>
      <c r="J959" s="864"/>
      <c r="K959" s="864"/>
      <c r="L959" s="864"/>
      <c r="M959" s="864"/>
      <c r="N959" s="864"/>
      <c r="O959" s="864"/>
      <c r="P959" s="864"/>
      <c r="Q959" s="864"/>
      <c r="R959" s="864"/>
      <c r="S959" s="864"/>
      <c r="T959" s="864"/>
      <c r="U959" s="864"/>
      <c r="V959" s="864"/>
      <c r="W959" s="864"/>
      <c r="X959" s="864"/>
      <c r="Y959" s="864"/>
    </row>
    <row r="960" ht="24.75" customHeight="1">
      <c r="A960" s="864"/>
      <c r="B960" s="865"/>
      <c r="C960" s="865"/>
      <c r="D960" s="865"/>
      <c r="E960" s="865"/>
      <c r="F960" s="865"/>
      <c r="G960" s="865"/>
      <c r="H960" s="864"/>
      <c r="I960" s="864"/>
      <c r="J960" s="864"/>
      <c r="K960" s="864"/>
      <c r="L960" s="864"/>
      <c r="M960" s="864"/>
      <c r="N960" s="864"/>
      <c r="O960" s="864"/>
      <c r="P960" s="864"/>
      <c r="Q960" s="864"/>
      <c r="R960" s="864"/>
      <c r="S960" s="864"/>
      <c r="T960" s="864"/>
      <c r="U960" s="864"/>
      <c r="V960" s="864"/>
      <c r="W960" s="864"/>
      <c r="X960" s="864"/>
      <c r="Y960" s="864"/>
    </row>
    <row r="961" ht="24.75" customHeight="1">
      <c r="A961" s="864"/>
      <c r="B961" s="865"/>
      <c r="C961" s="865"/>
      <c r="D961" s="865"/>
      <c r="E961" s="865"/>
      <c r="F961" s="865"/>
      <c r="G961" s="865"/>
      <c r="H961" s="864"/>
      <c r="I961" s="864"/>
      <c r="J961" s="864"/>
      <c r="K961" s="864"/>
      <c r="L961" s="864"/>
      <c r="M961" s="864"/>
      <c r="N961" s="864"/>
      <c r="O961" s="864"/>
      <c r="P961" s="864"/>
      <c r="Q961" s="864"/>
      <c r="R961" s="864"/>
      <c r="S961" s="864"/>
      <c r="T961" s="864"/>
      <c r="U961" s="864"/>
      <c r="V961" s="864"/>
      <c r="W961" s="864"/>
      <c r="X961" s="864"/>
      <c r="Y961" s="864"/>
    </row>
    <row r="962" ht="24.75" customHeight="1">
      <c r="A962" s="864"/>
      <c r="B962" s="865"/>
      <c r="C962" s="865"/>
      <c r="D962" s="865"/>
      <c r="E962" s="865"/>
      <c r="F962" s="865"/>
      <c r="G962" s="865"/>
      <c r="H962" s="864"/>
      <c r="I962" s="864"/>
      <c r="J962" s="864"/>
      <c r="K962" s="864"/>
      <c r="L962" s="864"/>
      <c r="M962" s="864"/>
      <c r="N962" s="864"/>
      <c r="O962" s="864"/>
      <c r="P962" s="864"/>
      <c r="Q962" s="864"/>
      <c r="R962" s="864"/>
      <c r="S962" s="864"/>
      <c r="T962" s="864"/>
      <c r="U962" s="864"/>
      <c r="V962" s="864"/>
      <c r="W962" s="864"/>
      <c r="X962" s="864"/>
      <c r="Y962" s="864"/>
    </row>
    <row r="963" ht="24.75" customHeight="1">
      <c r="A963" s="864"/>
      <c r="B963" s="865"/>
      <c r="C963" s="865"/>
      <c r="D963" s="865"/>
      <c r="E963" s="865"/>
      <c r="F963" s="865"/>
      <c r="G963" s="865"/>
      <c r="H963" s="864"/>
      <c r="I963" s="864"/>
      <c r="J963" s="864"/>
      <c r="K963" s="864"/>
      <c r="L963" s="864"/>
      <c r="M963" s="864"/>
      <c r="N963" s="864"/>
      <c r="O963" s="864"/>
      <c r="P963" s="864"/>
      <c r="Q963" s="864"/>
      <c r="R963" s="864"/>
      <c r="S963" s="864"/>
      <c r="T963" s="864"/>
      <c r="U963" s="864"/>
      <c r="V963" s="864"/>
      <c r="W963" s="864"/>
      <c r="X963" s="864"/>
      <c r="Y963" s="864"/>
    </row>
    <row r="964" ht="24.75" customHeight="1">
      <c r="A964" s="864"/>
      <c r="B964" s="865"/>
      <c r="C964" s="865"/>
      <c r="D964" s="865"/>
      <c r="E964" s="865"/>
      <c r="F964" s="865"/>
      <c r="G964" s="865"/>
      <c r="H964" s="864"/>
      <c r="I964" s="864"/>
      <c r="J964" s="864"/>
      <c r="K964" s="864"/>
      <c r="L964" s="864"/>
      <c r="M964" s="864"/>
      <c r="N964" s="864"/>
      <c r="O964" s="864"/>
      <c r="P964" s="864"/>
      <c r="Q964" s="864"/>
      <c r="R964" s="864"/>
      <c r="S964" s="864"/>
      <c r="T964" s="864"/>
      <c r="U964" s="864"/>
      <c r="V964" s="864"/>
      <c r="W964" s="864"/>
      <c r="X964" s="864"/>
      <c r="Y964" s="864"/>
    </row>
    <row r="965" ht="24.75" customHeight="1">
      <c r="A965" s="864"/>
      <c r="B965" s="865"/>
      <c r="C965" s="865"/>
      <c r="D965" s="865"/>
      <c r="E965" s="865"/>
      <c r="F965" s="865"/>
      <c r="G965" s="865"/>
      <c r="H965" s="864"/>
      <c r="I965" s="864"/>
      <c r="J965" s="864"/>
      <c r="K965" s="864"/>
      <c r="L965" s="864"/>
      <c r="M965" s="864"/>
      <c r="N965" s="864"/>
      <c r="O965" s="864"/>
      <c r="P965" s="864"/>
      <c r="Q965" s="864"/>
      <c r="R965" s="864"/>
      <c r="S965" s="864"/>
      <c r="T965" s="864"/>
      <c r="U965" s="864"/>
      <c r="V965" s="864"/>
      <c r="W965" s="864"/>
      <c r="X965" s="864"/>
      <c r="Y965" s="864"/>
    </row>
    <row r="966" ht="24.75" customHeight="1">
      <c r="A966" s="864"/>
      <c r="B966" s="865"/>
      <c r="C966" s="865"/>
      <c r="D966" s="865"/>
      <c r="E966" s="865"/>
      <c r="F966" s="865"/>
      <c r="G966" s="865"/>
      <c r="H966" s="864"/>
      <c r="I966" s="864"/>
      <c r="J966" s="864"/>
      <c r="K966" s="864"/>
      <c r="L966" s="864"/>
      <c r="M966" s="864"/>
      <c r="N966" s="864"/>
      <c r="O966" s="864"/>
      <c r="P966" s="864"/>
      <c r="Q966" s="864"/>
      <c r="R966" s="864"/>
      <c r="S966" s="864"/>
      <c r="T966" s="864"/>
      <c r="U966" s="864"/>
      <c r="V966" s="864"/>
      <c r="W966" s="864"/>
      <c r="X966" s="864"/>
      <c r="Y966" s="864"/>
    </row>
    <row r="967" ht="24.75" customHeight="1">
      <c r="A967" s="864"/>
      <c r="B967" s="865"/>
      <c r="C967" s="865"/>
      <c r="D967" s="865"/>
      <c r="E967" s="865"/>
      <c r="F967" s="865"/>
      <c r="G967" s="865"/>
      <c r="H967" s="864"/>
      <c r="I967" s="864"/>
      <c r="J967" s="864"/>
      <c r="K967" s="864"/>
      <c r="L967" s="864"/>
      <c r="M967" s="864"/>
      <c r="N967" s="864"/>
      <c r="O967" s="864"/>
      <c r="P967" s="864"/>
      <c r="Q967" s="864"/>
      <c r="R967" s="864"/>
      <c r="S967" s="864"/>
      <c r="T967" s="864"/>
      <c r="U967" s="864"/>
      <c r="V967" s="864"/>
      <c r="W967" s="864"/>
      <c r="X967" s="864"/>
      <c r="Y967" s="864"/>
    </row>
    <row r="968" ht="24.75" customHeight="1">
      <c r="A968" s="864"/>
      <c r="B968" s="865"/>
      <c r="C968" s="865"/>
      <c r="D968" s="865"/>
      <c r="E968" s="865"/>
      <c r="F968" s="865"/>
      <c r="G968" s="865"/>
      <c r="H968" s="864"/>
      <c r="I968" s="864"/>
      <c r="J968" s="864"/>
      <c r="K968" s="864"/>
      <c r="L968" s="864"/>
      <c r="M968" s="864"/>
      <c r="N968" s="864"/>
      <c r="O968" s="864"/>
      <c r="P968" s="864"/>
      <c r="Q968" s="864"/>
      <c r="R968" s="864"/>
      <c r="S968" s="864"/>
      <c r="T968" s="864"/>
      <c r="U968" s="864"/>
      <c r="V968" s="864"/>
      <c r="W968" s="864"/>
      <c r="X968" s="864"/>
      <c r="Y968" s="864"/>
    </row>
    <row r="969" ht="24.75" customHeight="1">
      <c r="A969" s="864"/>
      <c r="B969" s="865"/>
      <c r="C969" s="865"/>
      <c r="D969" s="865"/>
      <c r="E969" s="865"/>
      <c r="F969" s="865"/>
      <c r="G969" s="865"/>
      <c r="H969" s="864"/>
      <c r="I969" s="864"/>
      <c r="J969" s="864"/>
      <c r="K969" s="864"/>
      <c r="L969" s="864"/>
      <c r="M969" s="864"/>
      <c r="N969" s="864"/>
      <c r="O969" s="864"/>
      <c r="P969" s="864"/>
      <c r="Q969" s="864"/>
      <c r="R969" s="864"/>
      <c r="S969" s="864"/>
      <c r="T969" s="864"/>
      <c r="U969" s="864"/>
      <c r="V969" s="864"/>
      <c r="W969" s="864"/>
      <c r="X969" s="864"/>
      <c r="Y969" s="864"/>
    </row>
    <row r="970" ht="24.75" customHeight="1">
      <c r="A970" s="864"/>
      <c r="B970" s="865"/>
      <c r="C970" s="865"/>
      <c r="D970" s="865"/>
      <c r="E970" s="865"/>
      <c r="F970" s="865"/>
      <c r="G970" s="865"/>
      <c r="H970" s="864"/>
      <c r="I970" s="864"/>
      <c r="J970" s="864"/>
      <c r="K970" s="864"/>
      <c r="L970" s="864"/>
      <c r="M970" s="864"/>
      <c r="N970" s="864"/>
      <c r="O970" s="864"/>
      <c r="P970" s="864"/>
      <c r="Q970" s="864"/>
      <c r="R970" s="864"/>
      <c r="S970" s="864"/>
      <c r="T970" s="864"/>
      <c r="U970" s="864"/>
      <c r="V970" s="864"/>
      <c r="W970" s="864"/>
      <c r="X970" s="864"/>
      <c r="Y970" s="864"/>
    </row>
    <row r="971" ht="24.75" customHeight="1">
      <c r="A971" s="864"/>
      <c r="B971" s="865"/>
      <c r="C971" s="865"/>
      <c r="D971" s="865"/>
      <c r="E971" s="865"/>
      <c r="F971" s="865"/>
      <c r="G971" s="865"/>
      <c r="H971" s="864"/>
      <c r="I971" s="864"/>
      <c r="J971" s="864"/>
      <c r="K971" s="864"/>
      <c r="L971" s="864"/>
      <c r="M971" s="864"/>
      <c r="N971" s="864"/>
      <c r="O971" s="864"/>
      <c r="P971" s="864"/>
      <c r="Q971" s="864"/>
      <c r="R971" s="864"/>
      <c r="S971" s="864"/>
      <c r="T971" s="864"/>
      <c r="U971" s="864"/>
      <c r="V971" s="864"/>
      <c r="W971" s="864"/>
      <c r="X971" s="864"/>
      <c r="Y971" s="864"/>
    </row>
    <row r="972" ht="24.75" customHeight="1">
      <c r="A972" s="864"/>
      <c r="B972" s="865"/>
      <c r="C972" s="865"/>
      <c r="D972" s="865"/>
      <c r="E972" s="865"/>
      <c r="F972" s="865"/>
      <c r="G972" s="865"/>
      <c r="H972" s="864"/>
      <c r="I972" s="864"/>
      <c r="J972" s="864"/>
      <c r="K972" s="864"/>
      <c r="L972" s="864"/>
      <c r="M972" s="864"/>
      <c r="N972" s="864"/>
      <c r="O972" s="864"/>
      <c r="P972" s="864"/>
      <c r="Q972" s="864"/>
      <c r="R972" s="864"/>
      <c r="S972" s="864"/>
      <c r="T972" s="864"/>
      <c r="U972" s="864"/>
      <c r="V972" s="864"/>
      <c r="W972" s="864"/>
      <c r="X972" s="864"/>
      <c r="Y972" s="864"/>
    </row>
    <row r="973" ht="24.75" customHeight="1">
      <c r="A973" s="864"/>
      <c r="B973" s="865"/>
      <c r="C973" s="865"/>
      <c r="D973" s="865"/>
      <c r="E973" s="865"/>
      <c r="F973" s="865"/>
      <c r="G973" s="865"/>
      <c r="H973" s="864"/>
      <c r="I973" s="864"/>
      <c r="J973" s="864"/>
      <c r="K973" s="864"/>
      <c r="L973" s="864"/>
      <c r="M973" s="864"/>
      <c r="N973" s="864"/>
      <c r="O973" s="864"/>
      <c r="P973" s="864"/>
      <c r="Q973" s="864"/>
      <c r="R973" s="864"/>
      <c r="S973" s="864"/>
      <c r="T973" s="864"/>
      <c r="U973" s="864"/>
      <c r="V973" s="864"/>
      <c r="W973" s="864"/>
      <c r="X973" s="864"/>
      <c r="Y973" s="864"/>
    </row>
    <row r="974" ht="24.75" customHeight="1">
      <c r="A974" s="864"/>
      <c r="B974" s="865"/>
      <c r="C974" s="865"/>
      <c r="D974" s="865"/>
      <c r="E974" s="865"/>
      <c r="F974" s="865"/>
      <c r="G974" s="865"/>
      <c r="H974" s="864"/>
      <c r="I974" s="864"/>
      <c r="J974" s="864"/>
      <c r="K974" s="864"/>
      <c r="L974" s="864"/>
      <c r="M974" s="864"/>
      <c r="N974" s="864"/>
      <c r="O974" s="864"/>
      <c r="P974" s="864"/>
      <c r="Q974" s="864"/>
      <c r="R974" s="864"/>
      <c r="S974" s="864"/>
      <c r="T974" s="864"/>
      <c r="U974" s="864"/>
      <c r="V974" s="864"/>
      <c r="W974" s="864"/>
      <c r="X974" s="864"/>
      <c r="Y974" s="864"/>
    </row>
    <row r="975" ht="24.75" customHeight="1">
      <c r="A975" s="864"/>
      <c r="B975" s="865"/>
      <c r="C975" s="865"/>
      <c r="D975" s="865"/>
      <c r="E975" s="865"/>
      <c r="F975" s="865"/>
      <c r="G975" s="865"/>
      <c r="H975" s="864"/>
      <c r="I975" s="864"/>
      <c r="J975" s="864"/>
      <c r="K975" s="864"/>
      <c r="L975" s="864"/>
      <c r="M975" s="864"/>
      <c r="N975" s="864"/>
      <c r="O975" s="864"/>
      <c r="P975" s="864"/>
      <c r="Q975" s="864"/>
      <c r="R975" s="864"/>
      <c r="S975" s="864"/>
      <c r="T975" s="864"/>
      <c r="U975" s="864"/>
      <c r="V975" s="864"/>
      <c r="W975" s="864"/>
      <c r="X975" s="864"/>
      <c r="Y975" s="864"/>
    </row>
    <row r="976" ht="24.75" customHeight="1">
      <c r="A976" s="864"/>
      <c r="B976" s="865"/>
      <c r="C976" s="865"/>
      <c r="D976" s="865"/>
      <c r="E976" s="865"/>
      <c r="F976" s="865"/>
      <c r="G976" s="865"/>
      <c r="H976" s="864"/>
      <c r="I976" s="864"/>
      <c r="J976" s="864"/>
      <c r="K976" s="864"/>
      <c r="L976" s="864"/>
      <c r="M976" s="864"/>
      <c r="N976" s="864"/>
      <c r="O976" s="864"/>
      <c r="P976" s="864"/>
      <c r="Q976" s="864"/>
      <c r="R976" s="864"/>
      <c r="S976" s="864"/>
      <c r="T976" s="864"/>
      <c r="U976" s="864"/>
      <c r="V976" s="864"/>
      <c r="W976" s="864"/>
      <c r="X976" s="864"/>
      <c r="Y976" s="864"/>
    </row>
    <row r="977" ht="24.75" customHeight="1">
      <c r="A977" s="864"/>
      <c r="B977" s="865"/>
      <c r="C977" s="865"/>
      <c r="D977" s="865"/>
      <c r="E977" s="865"/>
      <c r="F977" s="865"/>
      <c r="G977" s="865"/>
      <c r="H977" s="864"/>
      <c r="I977" s="864"/>
      <c r="J977" s="864"/>
      <c r="K977" s="864"/>
      <c r="L977" s="864"/>
      <c r="M977" s="864"/>
      <c r="N977" s="864"/>
      <c r="O977" s="864"/>
      <c r="P977" s="864"/>
      <c r="Q977" s="864"/>
      <c r="R977" s="864"/>
      <c r="S977" s="864"/>
      <c r="T977" s="864"/>
      <c r="U977" s="864"/>
      <c r="V977" s="864"/>
      <c r="W977" s="864"/>
      <c r="X977" s="864"/>
      <c r="Y977" s="864"/>
    </row>
    <row r="978" ht="24.75" customHeight="1">
      <c r="A978" s="864"/>
      <c r="B978" s="865"/>
      <c r="C978" s="865"/>
      <c r="D978" s="865"/>
      <c r="E978" s="865"/>
      <c r="F978" s="865"/>
      <c r="G978" s="865"/>
      <c r="H978" s="864"/>
      <c r="I978" s="864"/>
      <c r="J978" s="864"/>
      <c r="K978" s="864"/>
      <c r="L978" s="864"/>
      <c r="M978" s="864"/>
      <c r="N978" s="864"/>
      <c r="O978" s="864"/>
      <c r="P978" s="864"/>
      <c r="Q978" s="864"/>
      <c r="R978" s="864"/>
      <c r="S978" s="864"/>
      <c r="T978" s="864"/>
      <c r="U978" s="864"/>
      <c r="V978" s="864"/>
      <c r="W978" s="864"/>
      <c r="X978" s="864"/>
      <c r="Y978" s="864"/>
    </row>
    <row r="979" ht="24.75" customHeight="1">
      <c r="A979" s="864"/>
      <c r="B979" s="865"/>
      <c r="C979" s="865"/>
      <c r="D979" s="865"/>
      <c r="E979" s="865"/>
      <c r="F979" s="865"/>
      <c r="G979" s="865"/>
      <c r="H979" s="864"/>
      <c r="I979" s="864"/>
      <c r="J979" s="864"/>
      <c r="K979" s="864"/>
      <c r="L979" s="864"/>
      <c r="M979" s="864"/>
      <c r="N979" s="864"/>
      <c r="O979" s="864"/>
      <c r="P979" s="864"/>
      <c r="Q979" s="864"/>
      <c r="R979" s="864"/>
      <c r="S979" s="864"/>
      <c r="T979" s="864"/>
      <c r="U979" s="864"/>
      <c r="V979" s="864"/>
      <c r="W979" s="864"/>
      <c r="X979" s="864"/>
      <c r="Y979" s="864"/>
    </row>
    <row r="980" ht="24.75" customHeight="1">
      <c r="A980" s="864"/>
      <c r="B980" s="865"/>
      <c r="C980" s="865"/>
      <c r="D980" s="865"/>
      <c r="E980" s="865"/>
      <c r="F980" s="865"/>
      <c r="G980" s="865"/>
      <c r="H980" s="864"/>
      <c r="I980" s="864"/>
      <c r="J980" s="864"/>
      <c r="K980" s="864"/>
      <c r="L980" s="864"/>
      <c r="M980" s="864"/>
      <c r="N980" s="864"/>
      <c r="O980" s="864"/>
      <c r="P980" s="864"/>
      <c r="Q980" s="864"/>
      <c r="R980" s="864"/>
      <c r="S980" s="864"/>
      <c r="T980" s="864"/>
      <c r="U980" s="864"/>
      <c r="V980" s="864"/>
      <c r="W980" s="864"/>
      <c r="X980" s="864"/>
      <c r="Y980" s="864"/>
    </row>
    <row r="981" ht="24.75" customHeight="1">
      <c r="A981" s="864"/>
      <c r="B981" s="865"/>
      <c r="C981" s="865"/>
      <c r="D981" s="865"/>
      <c r="E981" s="865"/>
      <c r="F981" s="865"/>
      <c r="G981" s="865"/>
      <c r="H981" s="864"/>
      <c r="I981" s="864"/>
      <c r="J981" s="864"/>
      <c r="K981" s="864"/>
      <c r="L981" s="864"/>
      <c r="M981" s="864"/>
      <c r="N981" s="864"/>
      <c r="O981" s="864"/>
      <c r="P981" s="864"/>
      <c r="Q981" s="864"/>
      <c r="R981" s="864"/>
      <c r="S981" s="864"/>
      <c r="T981" s="864"/>
      <c r="U981" s="864"/>
      <c r="V981" s="864"/>
      <c r="W981" s="864"/>
      <c r="X981" s="864"/>
      <c r="Y981" s="864"/>
    </row>
    <row r="982" ht="24.75" customHeight="1">
      <c r="A982" s="864"/>
      <c r="B982" s="865"/>
      <c r="C982" s="865"/>
      <c r="D982" s="865"/>
      <c r="E982" s="865"/>
      <c r="F982" s="865"/>
      <c r="G982" s="865"/>
      <c r="H982" s="864"/>
      <c r="I982" s="864"/>
      <c r="J982" s="864"/>
      <c r="K982" s="864"/>
      <c r="L982" s="864"/>
      <c r="M982" s="864"/>
      <c r="N982" s="864"/>
      <c r="O982" s="864"/>
      <c r="P982" s="864"/>
      <c r="Q982" s="864"/>
      <c r="R982" s="864"/>
      <c r="S982" s="864"/>
      <c r="T982" s="864"/>
      <c r="U982" s="864"/>
      <c r="V982" s="864"/>
      <c r="W982" s="864"/>
      <c r="X982" s="864"/>
      <c r="Y982" s="864"/>
    </row>
    <row r="983" ht="24.75" customHeight="1">
      <c r="A983" s="864"/>
      <c r="B983" s="865"/>
      <c r="C983" s="865"/>
      <c r="D983" s="865"/>
      <c r="E983" s="865"/>
      <c r="F983" s="865"/>
      <c r="G983" s="865"/>
      <c r="H983" s="864"/>
      <c r="I983" s="864"/>
      <c r="J983" s="864"/>
      <c r="K983" s="864"/>
      <c r="L983" s="864"/>
      <c r="M983" s="864"/>
      <c r="N983" s="864"/>
      <c r="O983" s="864"/>
      <c r="P983" s="864"/>
      <c r="Q983" s="864"/>
      <c r="R983" s="864"/>
      <c r="S983" s="864"/>
      <c r="T983" s="864"/>
      <c r="U983" s="864"/>
      <c r="V983" s="864"/>
      <c r="W983" s="864"/>
      <c r="X983" s="864"/>
      <c r="Y983" s="864"/>
    </row>
    <row r="984" ht="24.75" customHeight="1">
      <c r="A984" s="864"/>
      <c r="B984" s="865"/>
      <c r="C984" s="865"/>
      <c r="D984" s="865"/>
      <c r="E984" s="865"/>
      <c r="F984" s="865"/>
      <c r="G984" s="865"/>
      <c r="H984" s="864"/>
      <c r="I984" s="864"/>
      <c r="J984" s="864"/>
      <c r="K984" s="864"/>
      <c r="L984" s="864"/>
      <c r="M984" s="864"/>
      <c r="N984" s="864"/>
      <c r="O984" s="864"/>
      <c r="P984" s="864"/>
      <c r="Q984" s="864"/>
      <c r="R984" s="864"/>
      <c r="S984" s="864"/>
      <c r="T984" s="864"/>
      <c r="U984" s="864"/>
      <c r="V984" s="864"/>
      <c r="W984" s="864"/>
      <c r="X984" s="864"/>
      <c r="Y984" s="864"/>
    </row>
    <row r="985" ht="24.75" customHeight="1">
      <c r="A985" s="864"/>
      <c r="B985" s="865"/>
      <c r="C985" s="865"/>
      <c r="D985" s="865"/>
      <c r="E985" s="865"/>
      <c r="F985" s="865"/>
      <c r="G985" s="865"/>
      <c r="H985" s="864"/>
      <c r="I985" s="864"/>
      <c r="J985" s="864"/>
      <c r="K985" s="864"/>
      <c r="L985" s="864"/>
      <c r="M985" s="864"/>
      <c r="N985" s="864"/>
      <c r="O985" s="864"/>
      <c r="P985" s="864"/>
      <c r="Q985" s="864"/>
      <c r="R985" s="864"/>
      <c r="S985" s="864"/>
      <c r="T985" s="864"/>
      <c r="U985" s="864"/>
      <c r="V985" s="864"/>
      <c r="W985" s="864"/>
      <c r="X985" s="864"/>
      <c r="Y985" s="864"/>
    </row>
    <row r="986" ht="24.75" customHeight="1">
      <c r="A986" s="864"/>
      <c r="B986" s="865"/>
      <c r="C986" s="865"/>
      <c r="D986" s="865"/>
      <c r="E986" s="865"/>
      <c r="F986" s="865"/>
      <c r="G986" s="865"/>
      <c r="H986" s="864"/>
      <c r="I986" s="864"/>
      <c r="J986" s="864"/>
      <c r="K986" s="864"/>
      <c r="L986" s="864"/>
      <c r="M986" s="864"/>
      <c r="N986" s="864"/>
      <c r="O986" s="864"/>
      <c r="P986" s="864"/>
      <c r="Q986" s="864"/>
      <c r="R986" s="864"/>
      <c r="S986" s="864"/>
      <c r="T986" s="864"/>
      <c r="U986" s="864"/>
      <c r="V986" s="864"/>
      <c r="W986" s="864"/>
      <c r="X986" s="864"/>
      <c r="Y986" s="864"/>
    </row>
    <row r="987" ht="24.75" customHeight="1">
      <c r="A987" s="864"/>
      <c r="B987" s="865"/>
      <c r="C987" s="865"/>
      <c r="D987" s="865"/>
      <c r="E987" s="865"/>
      <c r="F987" s="865"/>
      <c r="G987" s="865"/>
      <c r="H987" s="864"/>
      <c r="I987" s="864"/>
      <c r="J987" s="864"/>
      <c r="K987" s="864"/>
      <c r="L987" s="864"/>
      <c r="M987" s="864"/>
      <c r="N987" s="864"/>
      <c r="O987" s="864"/>
      <c r="P987" s="864"/>
      <c r="Q987" s="864"/>
      <c r="R987" s="864"/>
      <c r="S987" s="864"/>
      <c r="T987" s="864"/>
      <c r="U987" s="864"/>
      <c r="V987" s="864"/>
      <c r="W987" s="864"/>
      <c r="X987" s="864"/>
      <c r="Y987" s="864"/>
    </row>
    <row r="988" ht="24.75" customHeight="1">
      <c r="A988" s="864"/>
      <c r="B988" s="865"/>
      <c r="C988" s="865"/>
      <c r="D988" s="865"/>
      <c r="E988" s="865"/>
      <c r="F988" s="865"/>
      <c r="G988" s="865"/>
      <c r="H988" s="864"/>
      <c r="I988" s="864"/>
      <c r="J988" s="864"/>
      <c r="K988" s="864"/>
      <c r="L988" s="864"/>
      <c r="M988" s="864"/>
      <c r="N988" s="864"/>
      <c r="O988" s="864"/>
      <c r="P988" s="864"/>
      <c r="Q988" s="864"/>
      <c r="R988" s="864"/>
      <c r="S988" s="864"/>
      <c r="T988" s="864"/>
      <c r="U988" s="864"/>
      <c r="V988" s="864"/>
      <c r="W988" s="864"/>
      <c r="X988" s="864"/>
      <c r="Y988" s="864"/>
    </row>
    <row r="989" ht="24.75" customHeight="1">
      <c r="A989" s="864"/>
      <c r="B989" s="865"/>
      <c r="C989" s="865"/>
      <c r="D989" s="865"/>
      <c r="E989" s="865"/>
      <c r="F989" s="865"/>
      <c r="G989" s="865"/>
      <c r="H989" s="864"/>
      <c r="I989" s="864"/>
      <c r="J989" s="864"/>
      <c r="K989" s="864"/>
      <c r="L989" s="864"/>
      <c r="M989" s="864"/>
      <c r="N989" s="864"/>
      <c r="O989" s="864"/>
      <c r="P989" s="864"/>
      <c r="Q989" s="864"/>
      <c r="R989" s="864"/>
      <c r="S989" s="864"/>
      <c r="T989" s="864"/>
      <c r="U989" s="864"/>
      <c r="V989" s="864"/>
      <c r="W989" s="864"/>
      <c r="X989" s="864"/>
      <c r="Y989" s="864"/>
    </row>
    <row r="990" ht="24.75" customHeight="1">
      <c r="A990" s="864"/>
      <c r="B990" s="865"/>
      <c r="C990" s="865"/>
      <c r="D990" s="865"/>
      <c r="E990" s="865"/>
      <c r="F990" s="865"/>
      <c r="G990" s="865"/>
      <c r="H990" s="864"/>
      <c r="I990" s="864"/>
      <c r="J990" s="864"/>
      <c r="K990" s="864"/>
      <c r="L990" s="864"/>
      <c r="M990" s="864"/>
      <c r="N990" s="864"/>
      <c r="O990" s="864"/>
      <c r="P990" s="864"/>
      <c r="Q990" s="864"/>
      <c r="R990" s="864"/>
      <c r="S990" s="864"/>
      <c r="T990" s="864"/>
      <c r="U990" s="864"/>
      <c r="V990" s="864"/>
      <c r="W990" s="864"/>
      <c r="X990" s="864"/>
      <c r="Y990" s="864"/>
    </row>
    <row r="991" ht="24.75" customHeight="1">
      <c r="A991" s="864"/>
      <c r="B991" s="865"/>
      <c r="C991" s="865"/>
      <c r="D991" s="865"/>
      <c r="E991" s="865"/>
      <c r="F991" s="865"/>
      <c r="G991" s="865"/>
      <c r="H991" s="864"/>
      <c r="I991" s="864"/>
      <c r="J991" s="864"/>
      <c r="K991" s="864"/>
      <c r="L991" s="864"/>
      <c r="M991" s="864"/>
      <c r="N991" s="864"/>
      <c r="O991" s="864"/>
      <c r="P991" s="864"/>
      <c r="Q991" s="864"/>
      <c r="R991" s="864"/>
      <c r="S991" s="864"/>
      <c r="T991" s="864"/>
      <c r="U991" s="864"/>
      <c r="V991" s="864"/>
      <c r="W991" s="864"/>
      <c r="X991" s="864"/>
      <c r="Y991" s="864"/>
    </row>
  </sheetData>
  <mergeCells count="16">
    <mergeCell ref="B7:G7"/>
    <mergeCell ref="B8:G8"/>
    <mergeCell ref="A9:A15"/>
    <mergeCell ref="B9:N15"/>
    <mergeCell ref="A16:A22"/>
    <mergeCell ref="B16:N22"/>
    <mergeCell ref="A23:A29"/>
    <mergeCell ref="A30:A36"/>
    <mergeCell ref="A2:N2"/>
    <mergeCell ref="B4:G4"/>
    <mergeCell ref="H4:N4"/>
    <mergeCell ref="B5:N5"/>
    <mergeCell ref="B6:G6"/>
    <mergeCell ref="H6:N6"/>
    <mergeCell ref="H7:N7"/>
    <mergeCell ref="H8:N8"/>
  </mergeCells>
  <printOptions/>
  <pageMargins bottom="0.75" footer="0.0" header="0.0" left="0.7" right="0.7" top="0.75"/>
  <pageSetup paperSize="9" scale="45" orientation="portrait"/>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1155CC"/>
    <outlinePr summaryBelow="0" summaryRight="0"/>
  </sheetPr>
  <sheetViews>
    <sheetView showGridLines="0" workbookViewId="0"/>
  </sheetViews>
  <sheetFormatPr customHeight="1" defaultColWidth="12.63" defaultRowHeight="15.75"/>
  <sheetData/>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F9900"/>
    <outlinePr summaryBelow="0" summaryRight="0"/>
  </sheetPr>
  <sheetViews>
    <sheetView workbookViewId="0">
      <pane xSplit="6.0" ySplit="16.0" topLeftCell="G17" activePane="bottomRight" state="frozen"/>
      <selection activeCell="G1" sqref="G1" pane="topRight"/>
      <selection activeCell="A17" sqref="A17" pane="bottomLeft"/>
      <selection activeCell="G17" sqref="G17" pane="bottomRight"/>
    </sheetView>
  </sheetViews>
  <sheetFormatPr customHeight="1" defaultColWidth="12.63" defaultRowHeight="15.75"/>
  <cols>
    <col customWidth="1" min="1" max="1" width="10.5"/>
    <col customWidth="1" min="2" max="2" width="13.88"/>
    <col customWidth="1" min="3" max="5" width="9.75"/>
    <col customWidth="1" min="6" max="6" width="6.25"/>
  </cols>
  <sheetData>
    <row r="1" ht="18.75" customHeight="1">
      <c r="A1" s="29"/>
      <c r="B1" s="29"/>
      <c r="C1" s="30"/>
      <c r="D1" s="31"/>
      <c r="E1" s="31"/>
      <c r="F1" s="32"/>
      <c r="G1" s="33">
        <v>45992.0</v>
      </c>
      <c r="H1" s="29"/>
      <c r="I1" s="29"/>
      <c r="J1" s="29"/>
      <c r="K1" s="29"/>
      <c r="L1" s="29"/>
      <c r="M1" s="29"/>
      <c r="N1" s="29"/>
      <c r="O1" s="29"/>
      <c r="P1" s="29"/>
      <c r="Q1" s="29"/>
      <c r="R1" s="29"/>
      <c r="S1" s="29"/>
      <c r="T1" s="29"/>
      <c r="U1" s="29"/>
      <c r="V1" s="29"/>
      <c r="W1" s="29"/>
      <c r="X1" s="29"/>
      <c r="Y1" s="29"/>
      <c r="Z1" s="29"/>
      <c r="AA1" s="29"/>
      <c r="AB1" s="29"/>
      <c r="AC1" s="29"/>
      <c r="AD1" s="29"/>
      <c r="AE1" s="29"/>
      <c r="AF1" s="29"/>
      <c r="AG1" s="29"/>
      <c r="AH1" s="29"/>
      <c r="AI1" s="29"/>
      <c r="AJ1" s="29"/>
      <c r="AK1" s="34"/>
      <c r="AL1" s="29"/>
      <c r="AM1" s="29"/>
      <c r="AN1" s="29"/>
      <c r="AO1" s="29"/>
    </row>
    <row r="2" ht="22.5" customHeight="1">
      <c r="A2" s="35" t="s">
        <v>42</v>
      </c>
      <c r="B2" s="36" t="s">
        <v>43</v>
      </c>
      <c r="C2" s="37" t="s">
        <v>44</v>
      </c>
      <c r="D2" s="38"/>
      <c r="E2" s="36" t="s">
        <v>45</v>
      </c>
      <c r="F2" s="39"/>
      <c r="G2" s="40">
        <f>G1</f>
        <v>45992</v>
      </c>
      <c r="H2" s="41">
        <f t="shared" ref="H2:AK2" si="1">G2+1</f>
        <v>45993</v>
      </c>
      <c r="I2" s="41">
        <f t="shared" si="1"/>
        <v>45994</v>
      </c>
      <c r="J2" s="41">
        <f t="shared" si="1"/>
        <v>45995</v>
      </c>
      <c r="K2" s="41">
        <f t="shared" si="1"/>
        <v>45996</v>
      </c>
      <c r="L2" s="41">
        <f t="shared" si="1"/>
        <v>45997</v>
      </c>
      <c r="M2" s="41">
        <f t="shared" si="1"/>
        <v>45998</v>
      </c>
      <c r="N2" s="41">
        <f t="shared" si="1"/>
        <v>45999</v>
      </c>
      <c r="O2" s="41">
        <f t="shared" si="1"/>
        <v>46000</v>
      </c>
      <c r="P2" s="41">
        <f t="shared" si="1"/>
        <v>46001</v>
      </c>
      <c r="Q2" s="41">
        <f t="shared" si="1"/>
        <v>46002</v>
      </c>
      <c r="R2" s="41">
        <f t="shared" si="1"/>
        <v>46003</v>
      </c>
      <c r="S2" s="41">
        <f t="shared" si="1"/>
        <v>46004</v>
      </c>
      <c r="T2" s="41">
        <f t="shared" si="1"/>
        <v>46005</v>
      </c>
      <c r="U2" s="41">
        <f t="shared" si="1"/>
        <v>46006</v>
      </c>
      <c r="V2" s="41">
        <f t="shared" si="1"/>
        <v>46007</v>
      </c>
      <c r="W2" s="41">
        <f t="shared" si="1"/>
        <v>46008</v>
      </c>
      <c r="X2" s="41">
        <f t="shared" si="1"/>
        <v>46009</v>
      </c>
      <c r="Y2" s="41">
        <f t="shared" si="1"/>
        <v>46010</v>
      </c>
      <c r="Z2" s="41">
        <f t="shared" si="1"/>
        <v>46011</v>
      </c>
      <c r="AA2" s="41">
        <f t="shared" si="1"/>
        <v>46012</v>
      </c>
      <c r="AB2" s="41">
        <f t="shared" si="1"/>
        <v>46013</v>
      </c>
      <c r="AC2" s="41">
        <f t="shared" si="1"/>
        <v>46014</v>
      </c>
      <c r="AD2" s="41">
        <f t="shared" si="1"/>
        <v>46015</v>
      </c>
      <c r="AE2" s="41">
        <f t="shared" si="1"/>
        <v>46016</v>
      </c>
      <c r="AF2" s="41">
        <f t="shared" si="1"/>
        <v>46017</v>
      </c>
      <c r="AG2" s="41">
        <f t="shared" si="1"/>
        <v>46018</v>
      </c>
      <c r="AH2" s="41">
        <f t="shared" si="1"/>
        <v>46019</v>
      </c>
      <c r="AI2" s="41">
        <f t="shared" si="1"/>
        <v>46020</v>
      </c>
      <c r="AJ2" s="41">
        <f t="shared" si="1"/>
        <v>46021</v>
      </c>
      <c r="AK2" s="42">
        <f t="shared" si="1"/>
        <v>46022</v>
      </c>
      <c r="AL2" s="43"/>
      <c r="AM2" s="43"/>
      <c r="AN2" s="43"/>
      <c r="AO2" s="43"/>
    </row>
    <row r="3" ht="22.5" customHeight="1">
      <c r="A3" s="44"/>
      <c r="B3" s="44"/>
      <c r="C3" s="45"/>
      <c r="D3" s="46"/>
      <c r="E3" s="44"/>
      <c r="F3" s="39"/>
      <c r="G3" s="47" t="str">
        <f t="shared" ref="G3:AK3" si="2">TEXT(G2,"ddd")</f>
        <v>月</v>
      </c>
      <c r="H3" s="47" t="str">
        <f t="shared" si="2"/>
        <v>火</v>
      </c>
      <c r="I3" s="47" t="str">
        <f t="shared" si="2"/>
        <v>水</v>
      </c>
      <c r="J3" s="47" t="str">
        <f t="shared" si="2"/>
        <v>木</v>
      </c>
      <c r="K3" s="47" t="str">
        <f t="shared" si="2"/>
        <v>金</v>
      </c>
      <c r="L3" s="47" t="str">
        <f t="shared" si="2"/>
        <v>土</v>
      </c>
      <c r="M3" s="47" t="str">
        <f t="shared" si="2"/>
        <v>日</v>
      </c>
      <c r="N3" s="47" t="str">
        <f t="shared" si="2"/>
        <v>月</v>
      </c>
      <c r="O3" s="47" t="str">
        <f t="shared" si="2"/>
        <v>火</v>
      </c>
      <c r="P3" s="47" t="str">
        <f t="shared" si="2"/>
        <v>水</v>
      </c>
      <c r="Q3" s="47" t="str">
        <f t="shared" si="2"/>
        <v>木</v>
      </c>
      <c r="R3" s="47" t="str">
        <f t="shared" si="2"/>
        <v>金</v>
      </c>
      <c r="S3" s="47" t="str">
        <f t="shared" si="2"/>
        <v>土</v>
      </c>
      <c r="T3" s="47" t="str">
        <f t="shared" si="2"/>
        <v>日</v>
      </c>
      <c r="U3" s="47" t="str">
        <f t="shared" si="2"/>
        <v>月</v>
      </c>
      <c r="V3" s="47" t="str">
        <f t="shared" si="2"/>
        <v>火</v>
      </c>
      <c r="W3" s="47" t="str">
        <f t="shared" si="2"/>
        <v>水</v>
      </c>
      <c r="X3" s="47" t="str">
        <f t="shared" si="2"/>
        <v>木</v>
      </c>
      <c r="Y3" s="47" t="str">
        <f t="shared" si="2"/>
        <v>金</v>
      </c>
      <c r="Z3" s="47" t="str">
        <f t="shared" si="2"/>
        <v>土</v>
      </c>
      <c r="AA3" s="47" t="str">
        <f t="shared" si="2"/>
        <v>日</v>
      </c>
      <c r="AB3" s="47" t="str">
        <f t="shared" si="2"/>
        <v>月</v>
      </c>
      <c r="AC3" s="47" t="str">
        <f t="shared" si="2"/>
        <v>火</v>
      </c>
      <c r="AD3" s="47" t="str">
        <f t="shared" si="2"/>
        <v>水</v>
      </c>
      <c r="AE3" s="47" t="str">
        <f t="shared" si="2"/>
        <v>木</v>
      </c>
      <c r="AF3" s="47" t="str">
        <f t="shared" si="2"/>
        <v>金</v>
      </c>
      <c r="AG3" s="47" t="str">
        <f t="shared" si="2"/>
        <v>土</v>
      </c>
      <c r="AH3" s="47" t="str">
        <f t="shared" si="2"/>
        <v>日</v>
      </c>
      <c r="AI3" s="47" t="str">
        <f t="shared" si="2"/>
        <v>月</v>
      </c>
      <c r="AJ3" s="47" t="str">
        <f t="shared" si="2"/>
        <v>火</v>
      </c>
      <c r="AK3" s="47" t="str">
        <f t="shared" si="2"/>
        <v>水</v>
      </c>
      <c r="AL3" s="48"/>
      <c r="AM3" s="48"/>
      <c r="AN3" s="48"/>
      <c r="AO3" s="48"/>
    </row>
    <row r="4" ht="14.25" customHeight="1">
      <c r="A4" s="49"/>
      <c r="B4" s="50">
        <f t="shared" ref="B4:B15" si="3">COUNTIF($G$30:$AK$47,C4)</f>
        <v>25</v>
      </c>
      <c r="C4" s="51" t="s">
        <v>46</v>
      </c>
      <c r="D4" s="9"/>
      <c r="E4" s="52">
        <v>1151.0</v>
      </c>
      <c r="F4" s="39"/>
      <c r="G4" s="53"/>
      <c r="H4" s="53"/>
      <c r="I4" s="53"/>
      <c r="J4" s="53"/>
      <c r="K4" s="53"/>
      <c r="L4" s="53"/>
      <c r="M4" s="53"/>
      <c r="N4" s="53"/>
      <c r="O4" s="53"/>
      <c r="P4" s="53"/>
      <c r="Q4" s="53"/>
      <c r="R4" s="53"/>
      <c r="S4" s="53"/>
      <c r="T4" s="53"/>
      <c r="U4" s="53"/>
      <c r="V4" s="54"/>
      <c r="W4" s="54"/>
      <c r="X4" s="54"/>
      <c r="Y4" s="54"/>
      <c r="Z4" s="54"/>
      <c r="AA4" s="54"/>
      <c r="AB4" s="54"/>
      <c r="AC4" s="54"/>
      <c r="AD4" s="54"/>
      <c r="AE4" s="54"/>
      <c r="AF4" s="54"/>
      <c r="AG4" s="54"/>
      <c r="AH4" s="54"/>
      <c r="AI4" s="54"/>
      <c r="AJ4" s="54"/>
      <c r="AK4" s="55"/>
      <c r="AL4" s="56"/>
      <c r="AM4" s="56"/>
      <c r="AN4" s="56"/>
      <c r="AO4" s="56"/>
    </row>
    <row r="5" ht="14.25" customHeight="1">
      <c r="A5" s="49"/>
      <c r="B5" s="50">
        <f t="shared" si="3"/>
        <v>23</v>
      </c>
      <c r="C5" s="51" t="s">
        <v>47</v>
      </c>
      <c r="D5" s="9"/>
      <c r="E5" s="52">
        <v>1372.0</v>
      </c>
      <c r="F5" s="39"/>
      <c r="G5" s="53"/>
      <c r="H5" s="53"/>
      <c r="I5" s="53"/>
      <c r="J5" s="53"/>
      <c r="K5" s="53"/>
      <c r="L5" s="53"/>
      <c r="M5" s="53"/>
      <c r="N5" s="53"/>
      <c r="O5" s="53"/>
      <c r="P5" s="53"/>
      <c r="Q5" s="53"/>
      <c r="R5" s="53"/>
      <c r="S5" s="53"/>
      <c r="T5" s="53"/>
      <c r="U5" s="53"/>
      <c r="V5" s="54"/>
      <c r="W5" s="54"/>
      <c r="X5" s="54"/>
      <c r="Y5" s="54"/>
      <c r="Z5" s="54"/>
      <c r="AA5" s="54"/>
      <c r="AB5" s="54"/>
      <c r="AC5" s="54"/>
      <c r="AD5" s="54"/>
      <c r="AE5" s="54"/>
      <c r="AF5" s="54"/>
      <c r="AG5" s="54"/>
      <c r="AH5" s="54"/>
      <c r="AI5" s="54"/>
      <c r="AJ5" s="54"/>
      <c r="AK5" s="55"/>
      <c r="AL5" s="56"/>
      <c r="AM5" s="56"/>
      <c r="AN5" s="56"/>
      <c r="AO5" s="56"/>
    </row>
    <row r="6" ht="14.25" customHeight="1">
      <c r="A6" s="49"/>
      <c r="B6" s="50">
        <f t="shared" si="3"/>
        <v>23</v>
      </c>
      <c r="C6" s="51" t="s">
        <v>48</v>
      </c>
      <c r="D6" s="9"/>
      <c r="E6" s="52">
        <v>1622.0</v>
      </c>
      <c r="F6" s="39"/>
      <c r="G6" s="53"/>
      <c r="H6" s="53"/>
      <c r="I6" s="53"/>
      <c r="J6" s="53"/>
      <c r="K6" s="53"/>
      <c r="L6" s="53"/>
      <c r="M6" s="53"/>
      <c r="N6" s="53"/>
      <c r="O6" s="53"/>
      <c r="P6" s="53"/>
      <c r="Q6" s="53"/>
      <c r="R6" s="53"/>
      <c r="S6" s="53"/>
      <c r="T6" s="53"/>
      <c r="U6" s="53"/>
      <c r="V6" s="54"/>
      <c r="W6" s="54"/>
      <c r="X6" s="54"/>
      <c r="Y6" s="54"/>
      <c r="Z6" s="54"/>
      <c r="AA6" s="54"/>
      <c r="AB6" s="54"/>
      <c r="AC6" s="54"/>
      <c r="AD6" s="54"/>
      <c r="AE6" s="54"/>
      <c r="AF6" s="54"/>
      <c r="AG6" s="54"/>
      <c r="AH6" s="54"/>
      <c r="AI6" s="54"/>
      <c r="AJ6" s="54"/>
      <c r="AK6" s="55"/>
      <c r="AL6" s="56"/>
      <c r="AM6" s="56"/>
      <c r="AN6" s="56"/>
      <c r="AO6" s="56"/>
    </row>
    <row r="7" ht="14.25" customHeight="1">
      <c r="A7" s="49"/>
      <c r="B7" s="50">
        <f t="shared" si="3"/>
        <v>29</v>
      </c>
      <c r="C7" s="51" t="s">
        <v>49</v>
      </c>
      <c r="D7" s="9"/>
      <c r="E7" s="52">
        <v>1982.0</v>
      </c>
      <c r="F7" s="39"/>
      <c r="G7" s="53"/>
      <c r="H7" s="53"/>
      <c r="I7" s="57"/>
      <c r="J7" s="53"/>
      <c r="K7" s="53"/>
      <c r="L7" s="53"/>
      <c r="M7" s="53"/>
      <c r="N7" s="53"/>
      <c r="O7" s="53"/>
      <c r="P7" s="53"/>
      <c r="Q7" s="53"/>
      <c r="R7" s="53"/>
      <c r="S7" s="53"/>
      <c r="T7" s="53"/>
      <c r="U7" s="53"/>
      <c r="V7" s="54"/>
      <c r="W7" s="54"/>
      <c r="X7" s="54"/>
      <c r="Y7" s="54"/>
      <c r="Z7" s="54"/>
      <c r="AA7" s="54"/>
      <c r="AB7" s="54"/>
      <c r="AC7" s="54"/>
      <c r="AD7" s="54"/>
      <c r="AE7" s="54"/>
      <c r="AF7" s="54"/>
      <c r="AG7" s="54"/>
      <c r="AH7" s="54"/>
      <c r="AI7" s="54"/>
      <c r="AJ7" s="54"/>
      <c r="AK7" s="55"/>
      <c r="AL7" s="56"/>
      <c r="AM7" s="56"/>
      <c r="AN7" s="56"/>
      <c r="AO7" s="56"/>
    </row>
    <row r="8" ht="14.25" customHeight="1">
      <c r="A8" s="49"/>
      <c r="B8" s="50">
        <f t="shared" si="3"/>
        <v>0</v>
      </c>
      <c r="C8" s="58"/>
      <c r="D8" s="9"/>
      <c r="E8" s="59"/>
      <c r="F8" s="60"/>
      <c r="G8" s="54"/>
      <c r="H8" s="54"/>
      <c r="I8" s="54"/>
      <c r="J8" s="54"/>
      <c r="K8" s="54"/>
      <c r="L8" s="54"/>
      <c r="M8" s="54"/>
      <c r="N8" s="54"/>
      <c r="O8" s="54"/>
      <c r="P8" s="54"/>
      <c r="Q8" s="54"/>
      <c r="R8" s="54"/>
      <c r="S8" s="54"/>
      <c r="T8" s="54"/>
      <c r="U8" s="54"/>
      <c r="V8" s="54"/>
      <c r="W8" s="54"/>
      <c r="X8" s="54"/>
      <c r="Y8" s="54"/>
      <c r="Z8" s="54"/>
      <c r="AA8" s="54"/>
      <c r="AB8" s="54"/>
      <c r="AC8" s="54"/>
      <c r="AD8" s="54"/>
      <c r="AE8" s="54"/>
      <c r="AF8" s="54"/>
      <c r="AG8" s="54"/>
      <c r="AH8" s="54"/>
      <c r="AI8" s="54"/>
      <c r="AJ8" s="54"/>
      <c r="AK8" s="55"/>
      <c r="AL8" s="61"/>
      <c r="AM8" s="61"/>
      <c r="AN8" s="61"/>
      <c r="AO8" s="61"/>
    </row>
    <row r="9" ht="14.25" customHeight="1">
      <c r="A9" s="62"/>
      <c r="B9" s="50">
        <f t="shared" si="3"/>
        <v>0</v>
      </c>
      <c r="C9" s="58"/>
      <c r="D9" s="9"/>
      <c r="E9" s="63"/>
      <c r="F9" s="60"/>
      <c r="G9" s="64"/>
      <c r="H9" s="54"/>
      <c r="I9" s="54"/>
      <c r="J9" s="54"/>
      <c r="K9" s="54"/>
      <c r="L9" s="54"/>
      <c r="M9" s="54"/>
      <c r="N9" s="54"/>
      <c r="O9" s="54"/>
      <c r="P9" s="54"/>
      <c r="Q9" s="54"/>
      <c r="R9" s="54"/>
      <c r="S9" s="54"/>
      <c r="T9" s="54"/>
      <c r="U9" s="54"/>
      <c r="V9" s="54"/>
      <c r="W9" s="54"/>
      <c r="X9" s="54"/>
      <c r="Y9" s="54"/>
      <c r="Z9" s="54"/>
      <c r="AA9" s="54"/>
      <c r="AB9" s="54"/>
      <c r="AC9" s="54"/>
      <c r="AD9" s="54"/>
      <c r="AE9" s="54"/>
      <c r="AF9" s="54"/>
      <c r="AG9" s="54"/>
      <c r="AH9" s="54"/>
      <c r="AI9" s="54"/>
      <c r="AJ9" s="54"/>
      <c r="AK9" s="55"/>
      <c r="AL9" s="61"/>
      <c r="AM9" s="61"/>
      <c r="AN9" s="61"/>
      <c r="AO9" s="61"/>
    </row>
    <row r="10" ht="14.25" customHeight="1">
      <c r="A10" s="49"/>
      <c r="B10" s="50">
        <f t="shared" si="3"/>
        <v>0</v>
      </c>
      <c r="C10" s="65"/>
      <c r="E10" s="63"/>
      <c r="F10" s="60"/>
      <c r="G10" s="54"/>
      <c r="H10" s="54"/>
      <c r="I10" s="54"/>
      <c r="J10" s="54"/>
      <c r="K10" s="54"/>
      <c r="L10" s="54"/>
      <c r="M10" s="54"/>
      <c r="N10" s="54"/>
      <c r="O10" s="54"/>
      <c r="P10" s="54"/>
      <c r="Q10" s="54"/>
      <c r="R10" s="54"/>
      <c r="S10" s="54"/>
      <c r="T10" s="54"/>
      <c r="U10" s="54"/>
      <c r="V10" s="54"/>
      <c r="W10" s="54"/>
      <c r="X10" s="54"/>
      <c r="Y10" s="54"/>
      <c r="Z10" s="54"/>
      <c r="AA10" s="54"/>
      <c r="AB10" s="54"/>
      <c r="AC10" s="54"/>
      <c r="AD10" s="54"/>
      <c r="AE10" s="54"/>
      <c r="AF10" s="54"/>
      <c r="AG10" s="54"/>
      <c r="AH10" s="54"/>
      <c r="AI10" s="54"/>
      <c r="AJ10" s="54"/>
      <c r="AK10" s="55"/>
      <c r="AL10" s="61"/>
      <c r="AM10" s="61"/>
      <c r="AN10" s="61"/>
      <c r="AO10" s="61"/>
    </row>
    <row r="11" ht="14.25" customHeight="1">
      <c r="A11" s="49"/>
      <c r="B11" s="50">
        <f t="shared" si="3"/>
        <v>0</v>
      </c>
      <c r="C11" s="58"/>
      <c r="D11" s="9"/>
      <c r="E11" s="63"/>
      <c r="F11" s="60"/>
      <c r="G11" s="54"/>
      <c r="H11" s="54"/>
      <c r="I11" s="54"/>
      <c r="J11" s="54"/>
      <c r="K11" s="54"/>
      <c r="L11" s="54"/>
      <c r="M11" s="54"/>
      <c r="N11" s="54"/>
      <c r="O11" s="54"/>
      <c r="P11" s="54"/>
      <c r="Q11" s="54"/>
      <c r="R11" s="54"/>
      <c r="S11" s="54"/>
      <c r="T11" s="54"/>
      <c r="U11" s="54"/>
      <c r="V11" s="54"/>
      <c r="W11" s="54"/>
      <c r="X11" s="54"/>
      <c r="Y11" s="54"/>
      <c r="Z11" s="54"/>
      <c r="AA11" s="54"/>
      <c r="AB11" s="54"/>
      <c r="AC11" s="54"/>
      <c r="AD11" s="54"/>
      <c r="AE11" s="54"/>
      <c r="AF11" s="54"/>
      <c r="AG11" s="54"/>
      <c r="AH11" s="54"/>
      <c r="AI11" s="54"/>
      <c r="AJ11" s="54"/>
      <c r="AK11" s="55"/>
      <c r="AL11" s="61"/>
      <c r="AM11" s="61"/>
      <c r="AN11" s="61"/>
      <c r="AO11" s="61"/>
    </row>
    <row r="12" ht="14.25" customHeight="1">
      <c r="A12" s="66"/>
      <c r="B12" s="50">
        <f t="shared" si="3"/>
        <v>9</v>
      </c>
      <c r="C12" s="67" t="s">
        <v>50</v>
      </c>
      <c r="E12" s="68">
        <v>300.0</v>
      </c>
      <c r="F12" s="39"/>
      <c r="G12" s="64"/>
      <c r="H12" s="54"/>
      <c r="I12" s="54"/>
      <c r="J12" s="54"/>
      <c r="K12" s="54"/>
      <c r="L12" s="54"/>
      <c r="M12" s="54"/>
      <c r="N12" s="54"/>
      <c r="O12" s="54"/>
      <c r="P12" s="54"/>
      <c r="Q12" s="54"/>
      <c r="R12" s="54"/>
      <c r="S12" s="54"/>
      <c r="T12" s="54"/>
      <c r="U12" s="54"/>
      <c r="V12" s="54"/>
      <c r="W12" s="54"/>
      <c r="X12" s="54"/>
      <c r="Y12" s="54"/>
      <c r="Z12" s="54"/>
      <c r="AA12" s="54"/>
      <c r="AB12" s="54"/>
      <c r="AC12" s="54"/>
      <c r="AD12" s="54"/>
      <c r="AE12" s="54"/>
      <c r="AF12" s="54"/>
      <c r="AG12" s="54"/>
      <c r="AH12" s="54"/>
      <c r="AI12" s="54"/>
      <c r="AJ12" s="54"/>
      <c r="AK12" s="55"/>
      <c r="AL12" s="61"/>
      <c r="AM12" s="61"/>
      <c r="AN12" s="61"/>
      <c r="AO12" s="61"/>
    </row>
    <row r="13" ht="14.25" customHeight="1">
      <c r="A13" s="62"/>
      <c r="B13" s="50">
        <f t="shared" si="3"/>
        <v>6</v>
      </c>
      <c r="C13" s="51" t="s">
        <v>51</v>
      </c>
      <c r="D13" s="9"/>
      <c r="E13" s="52">
        <v>1988.0</v>
      </c>
      <c r="F13" s="39"/>
      <c r="G13" s="64"/>
      <c r="H13" s="64"/>
      <c r="I13" s="64"/>
      <c r="J13" s="64"/>
      <c r="K13" s="64"/>
      <c r="L13" s="64"/>
      <c r="M13" s="64"/>
      <c r="N13" s="64"/>
      <c r="O13" s="64"/>
      <c r="P13" s="64"/>
      <c r="Q13" s="64"/>
      <c r="R13" s="64"/>
      <c r="S13" s="64"/>
      <c r="T13" s="64"/>
      <c r="U13" s="64"/>
      <c r="V13" s="64"/>
      <c r="W13" s="64"/>
      <c r="X13" s="64"/>
      <c r="Y13" s="64"/>
      <c r="Z13" s="64"/>
      <c r="AA13" s="64"/>
      <c r="AB13" s="64"/>
      <c r="AC13" s="64"/>
      <c r="AD13" s="64"/>
      <c r="AE13" s="64"/>
      <c r="AF13" s="64"/>
      <c r="AG13" s="64"/>
      <c r="AH13" s="64"/>
      <c r="AI13" s="64"/>
      <c r="AJ13" s="64"/>
      <c r="AK13" s="55"/>
      <c r="AL13" s="31"/>
      <c r="AM13" s="31"/>
      <c r="AN13" s="31"/>
      <c r="AO13" s="31"/>
    </row>
    <row r="14" ht="14.25" customHeight="1">
      <c r="A14" s="69"/>
      <c r="B14" s="50">
        <f t="shared" si="3"/>
        <v>0</v>
      </c>
      <c r="C14" s="70" t="s">
        <v>52</v>
      </c>
      <c r="D14" s="9"/>
      <c r="E14" s="52">
        <v>2258.0</v>
      </c>
      <c r="F14" s="39"/>
      <c r="G14" s="64"/>
      <c r="H14" s="64"/>
      <c r="I14" s="64"/>
      <c r="J14" s="64"/>
      <c r="K14" s="64"/>
      <c r="L14" s="64"/>
      <c r="M14" s="64"/>
      <c r="N14" s="64"/>
      <c r="O14" s="64"/>
      <c r="P14" s="64"/>
      <c r="Q14" s="64"/>
      <c r="R14" s="64"/>
      <c r="S14" s="64"/>
      <c r="T14" s="64"/>
      <c r="U14" s="64"/>
      <c r="V14" s="64"/>
      <c r="W14" s="64"/>
      <c r="X14" s="64"/>
      <c r="Y14" s="64"/>
      <c r="Z14" s="64"/>
      <c r="AA14" s="64"/>
      <c r="AB14" s="64"/>
      <c r="AC14" s="64"/>
      <c r="AD14" s="64"/>
      <c r="AE14" s="64"/>
      <c r="AF14" s="64"/>
      <c r="AG14" s="64"/>
      <c r="AH14" s="64"/>
      <c r="AI14" s="64"/>
      <c r="AJ14" s="64"/>
      <c r="AK14" s="55"/>
      <c r="AL14" s="31"/>
      <c r="AM14" s="31"/>
      <c r="AN14" s="31"/>
      <c r="AO14" s="31"/>
    </row>
    <row r="15" ht="14.25" customHeight="1">
      <c r="A15" s="69"/>
      <c r="B15" s="50">
        <f t="shared" si="3"/>
        <v>0</v>
      </c>
      <c r="C15" s="71"/>
      <c r="D15" s="9"/>
      <c r="E15" s="72"/>
      <c r="F15" s="39"/>
      <c r="G15" s="64"/>
      <c r="H15" s="64"/>
      <c r="I15" s="64"/>
      <c r="J15" s="64"/>
      <c r="K15" s="64"/>
      <c r="L15" s="64"/>
      <c r="M15" s="64"/>
      <c r="N15" s="64"/>
      <c r="O15" s="64"/>
      <c r="P15" s="64"/>
      <c r="Q15" s="64"/>
      <c r="R15" s="64"/>
      <c r="S15" s="64"/>
      <c r="T15" s="64"/>
      <c r="U15" s="64"/>
      <c r="V15" s="64"/>
      <c r="W15" s="64"/>
      <c r="X15" s="64"/>
      <c r="Y15" s="64"/>
      <c r="Z15" s="64"/>
      <c r="AA15" s="64"/>
      <c r="AB15" s="64"/>
      <c r="AC15" s="64"/>
      <c r="AD15" s="64"/>
      <c r="AE15" s="64"/>
      <c r="AF15" s="64"/>
      <c r="AG15" s="64"/>
      <c r="AH15" s="64"/>
      <c r="AI15" s="64"/>
      <c r="AJ15" s="64"/>
      <c r="AK15" s="55"/>
      <c r="AL15" s="31"/>
      <c r="AM15" s="31"/>
      <c r="AN15" s="31"/>
      <c r="AO15" s="31"/>
    </row>
    <row r="16" ht="12.0" customHeight="1">
      <c r="A16" s="73"/>
      <c r="B16" s="74"/>
      <c r="C16" s="75"/>
      <c r="D16" s="74"/>
      <c r="E16" s="74"/>
      <c r="F16" s="32"/>
      <c r="G16" s="73"/>
      <c r="H16" s="74"/>
      <c r="I16" s="74"/>
      <c r="J16" s="74"/>
      <c r="K16" s="74"/>
      <c r="L16" s="74"/>
      <c r="M16" s="74"/>
      <c r="N16" s="74"/>
      <c r="O16" s="74"/>
      <c r="P16" s="74"/>
      <c r="Q16" s="74"/>
      <c r="R16" s="74"/>
      <c r="S16" s="74"/>
      <c r="T16" s="74"/>
      <c r="U16" s="74"/>
      <c r="V16" s="74"/>
      <c r="W16" s="74"/>
      <c r="X16" s="74"/>
      <c r="Y16" s="74"/>
      <c r="Z16" s="74"/>
      <c r="AA16" s="74"/>
      <c r="AB16" s="74"/>
      <c r="AC16" s="74"/>
      <c r="AD16" s="74"/>
      <c r="AE16" s="74"/>
      <c r="AF16" s="74"/>
      <c r="AG16" s="74"/>
      <c r="AH16" s="74"/>
      <c r="AI16" s="74"/>
      <c r="AJ16" s="74"/>
      <c r="AK16" s="76"/>
      <c r="AL16" s="31"/>
      <c r="AM16" s="31"/>
      <c r="AN16" s="31"/>
      <c r="AO16" s="31"/>
    </row>
    <row r="17" ht="19.5" customHeight="1">
      <c r="A17" s="77" t="s">
        <v>53</v>
      </c>
      <c r="B17" s="78"/>
      <c r="C17" s="79"/>
      <c r="D17" s="80"/>
      <c r="E17" s="81"/>
      <c r="F17" s="32"/>
      <c r="G17" s="82" t="s">
        <v>54</v>
      </c>
      <c r="H17" s="83"/>
      <c r="I17" s="83"/>
      <c r="J17" s="9"/>
      <c r="K17" s="84" t="s">
        <v>55</v>
      </c>
      <c r="L17" s="85"/>
      <c r="M17" s="85"/>
      <c r="N17" s="85"/>
      <c r="O17" s="85"/>
      <c r="P17" s="85"/>
      <c r="Q17" s="85"/>
      <c r="R17" s="85"/>
      <c r="S17" s="86" t="s">
        <v>56</v>
      </c>
      <c r="T17" s="83"/>
      <c r="U17" s="83"/>
      <c r="V17" s="9"/>
      <c r="W17" s="86" t="s">
        <v>57</v>
      </c>
      <c r="X17" s="83"/>
      <c r="Y17" s="83"/>
      <c r="Z17" s="9"/>
      <c r="AA17" s="84" t="s">
        <v>58</v>
      </c>
      <c r="AB17" s="83"/>
      <c r="AC17" s="83"/>
      <c r="AD17" s="9"/>
      <c r="AE17" s="87"/>
      <c r="AF17" s="83"/>
      <c r="AG17" s="83"/>
      <c r="AH17" s="9"/>
      <c r="AI17" s="88"/>
      <c r="AJ17" s="88"/>
      <c r="AK17" s="89"/>
      <c r="AL17" s="88"/>
      <c r="AM17" s="88"/>
      <c r="AN17" s="88"/>
      <c r="AO17" s="88"/>
    </row>
    <row r="18" ht="25.5" customHeight="1">
      <c r="A18" s="90" t="s">
        <v>59</v>
      </c>
      <c r="B18" s="91"/>
      <c r="C18" s="38"/>
      <c r="D18" s="92">
        <f>SUM(E20,E34,E54,E67)</f>
        <v>116</v>
      </c>
      <c r="E18" s="93"/>
      <c r="F18" s="32"/>
      <c r="G18" s="94" t="s">
        <v>60</v>
      </c>
      <c r="H18" s="95" t="s">
        <v>61</v>
      </c>
      <c r="I18" s="9"/>
      <c r="J18" s="96" t="s">
        <v>19</v>
      </c>
      <c r="K18" s="97" t="s">
        <v>62</v>
      </c>
      <c r="L18" s="95" t="s">
        <v>63</v>
      </c>
      <c r="M18" s="9"/>
      <c r="N18" s="96" t="s">
        <v>64</v>
      </c>
      <c r="O18" s="98" t="s">
        <v>65</v>
      </c>
      <c r="P18" s="99" t="s">
        <v>66</v>
      </c>
      <c r="Q18" s="9"/>
      <c r="R18" s="100" t="s">
        <v>67</v>
      </c>
      <c r="S18" s="98" t="s">
        <v>68</v>
      </c>
      <c r="T18" s="101" t="s">
        <v>69</v>
      </c>
      <c r="U18" s="9"/>
      <c r="V18" s="100" t="s">
        <v>40</v>
      </c>
      <c r="W18" s="98" t="s">
        <v>70</v>
      </c>
      <c r="X18" s="99" t="s">
        <v>71</v>
      </c>
      <c r="Y18" s="9"/>
      <c r="Z18" s="100" t="s">
        <v>72</v>
      </c>
      <c r="AA18" s="98" t="s">
        <v>73</v>
      </c>
      <c r="AB18" s="99" t="s">
        <v>74</v>
      </c>
      <c r="AC18" s="9"/>
      <c r="AD18" s="100" t="s">
        <v>75</v>
      </c>
      <c r="AE18" s="102"/>
      <c r="AF18" s="103"/>
      <c r="AG18" s="9"/>
      <c r="AH18" s="104"/>
      <c r="AI18" s="105"/>
      <c r="AJ18" s="105"/>
      <c r="AK18" s="89"/>
      <c r="AL18" s="105"/>
      <c r="AM18" s="105"/>
      <c r="AN18" s="105"/>
      <c r="AO18" s="105"/>
    </row>
    <row r="19" ht="25.5" customHeight="1">
      <c r="A19" s="106" t="s">
        <v>54</v>
      </c>
      <c r="B19" s="79"/>
      <c r="C19" s="107"/>
      <c r="D19" s="108" t="s">
        <v>76</v>
      </c>
      <c r="E19" s="109" t="s">
        <v>77</v>
      </c>
      <c r="F19" s="32"/>
      <c r="G19" s="94" t="s">
        <v>78</v>
      </c>
      <c r="H19" s="95" t="s">
        <v>61</v>
      </c>
      <c r="I19" s="9"/>
      <c r="J19" s="96" t="s">
        <v>35</v>
      </c>
      <c r="K19" s="97" t="s">
        <v>79</v>
      </c>
      <c r="L19" s="95" t="s">
        <v>63</v>
      </c>
      <c r="M19" s="9"/>
      <c r="N19" s="96" t="s">
        <v>80</v>
      </c>
      <c r="O19" s="98" t="s">
        <v>81</v>
      </c>
      <c r="P19" s="99" t="s">
        <v>66</v>
      </c>
      <c r="Q19" s="9"/>
      <c r="R19" s="100" t="s">
        <v>82</v>
      </c>
      <c r="S19" s="98" t="s">
        <v>83</v>
      </c>
      <c r="T19" s="99" t="s">
        <v>69</v>
      </c>
      <c r="U19" s="9"/>
      <c r="V19" s="100" t="s">
        <v>84</v>
      </c>
      <c r="W19" s="110" t="s">
        <v>85</v>
      </c>
      <c r="X19" s="99" t="s">
        <v>86</v>
      </c>
      <c r="Y19" s="9"/>
      <c r="Z19" s="100" t="s">
        <v>36</v>
      </c>
      <c r="AA19" s="98" t="s">
        <v>87</v>
      </c>
      <c r="AB19" s="99" t="s">
        <v>74</v>
      </c>
      <c r="AC19" s="9"/>
      <c r="AD19" s="100" t="s">
        <v>88</v>
      </c>
      <c r="AE19" s="102"/>
      <c r="AF19" s="103"/>
      <c r="AG19" s="9"/>
      <c r="AH19" s="104"/>
      <c r="AI19" s="105"/>
      <c r="AJ19" s="105"/>
      <c r="AK19" s="89"/>
      <c r="AL19" s="105"/>
      <c r="AM19" s="105"/>
      <c r="AN19" s="105"/>
      <c r="AO19" s="105"/>
    </row>
    <row r="20" ht="25.5" customHeight="1">
      <c r="A20" s="111" t="s">
        <v>89</v>
      </c>
      <c r="B20" s="112" t="s">
        <v>90</v>
      </c>
      <c r="C20" s="113"/>
      <c r="D20" s="114">
        <f>D17*C20/100</f>
        <v>0</v>
      </c>
      <c r="E20" s="115">
        <f>SUM(E21:E32)</f>
        <v>33</v>
      </c>
      <c r="F20" s="32"/>
      <c r="G20" s="94" t="s">
        <v>91</v>
      </c>
      <c r="H20" s="95" t="s">
        <v>61</v>
      </c>
      <c r="I20" s="9"/>
      <c r="J20" s="96" t="s">
        <v>92</v>
      </c>
      <c r="K20" s="97" t="s">
        <v>93</v>
      </c>
      <c r="L20" s="95" t="s">
        <v>63</v>
      </c>
      <c r="M20" s="9"/>
      <c r="N20" s="96" t="s">
        <v>94</v>
      </c>
      <c r="O20" s="98" t="s">
        <v>95</v>
      </c>
      <c r="P20" s="99" t="s">
        <v>96</v>
      </c>
      <c r="Q20" s="9"/>
      <c r="R20" s="100" t="s">
        <v>97</v>
      </c>
      <c r="S20" s="98" t="s">
        <v>98</v>
      </c>
      <c r="T20" s="99" t="s">
        <v>99</v>
      </c>
      <c r="U20" s="9"/>
      <c r="V20" s="100" t="s">
        <v>33</v>
      </c>
      <c r="W20" s="110" t="s">
        <v>100</v>
      </c>
      <c r="X20" s="99" t="s">
        <v>86</v>
      </c>
      <c r="Y20" s="9"/>
      <c r="Z20" s="100" t="s">
        <v>101</v>
      </c>
      <c r="AA20" s="98" t="s">
        <v>102</v>
      </c>
      <c r="AB20" s="99" t="s">
        <v>103</v>
      </c>
      <c r="AC20" s="9"/>
      <c r="AD20" s="100" t="s">
        <v>104</v>
      </c>
      <c r="AE20" s="102"/>
      <c r="AF20" s="103"/>
      <c r="AG20" s="9"/>
      <c r="AH20" s="104"/>
      <c r="AI20" s="105"/>
      <c r="AJ20" s="105"/>
      <c r="AK20" s="89"/>
      <c r="AL20" s="105"/>
      <c r="AM20" s="105"/>
      <c r="AN20" s="105"/>
      <c r="AO20" s="105"/>
    </row>
    <row r="21" ht="25.5" customHeight="1">
      <c r="A21" s="94" t="s">
        <v>60</v>
      </c>
      <c r="B21" s="116"/>
      <c r="C21" s="117"/>
      <c r="D21" s="118">
        <f t="shared" ref="D21:D32" si="4">SUM($D$20*C21/100)</f>
        <v>0</v>
      </c>
      <c r="E21" s="119">
        <f t="shared" ref="E21:E32" si="5">COUNTIF($G$30:$AK$47,A21)</f>
        <v>24</v>
      </c>
      <c r="F21" s="32"/>
      <c r="G21" s="94" t="s">
        <v>105</v>
      </c>
      <c r="H21" s="95" t="s">
        <v>105</v>
      </c>
      <c r="I21" s="9"/>
      <c r="J21" s="96" t="s">
        <v>106</v>
      </c>
      <c r="K21" s="120" t="s">
        <v>107</v>
      </c>
      <c r="L21" s="121" t="s">
        <v>108</v>
      </c>
      <c r="M21" s="38"/>
      <c r="N21" s="96" t="s">
        <v>23</v>
      </c>
      <c r="O21" s="98" t="s">
        <v>109</v>
      </c>
      <c r="P21" s="99" t="s">
        <v>110</v>
      </c>
      <c r="Q21" s="9"/>
      <c r="R21" s="100" t="s">
        <v>27</v>
      </c>
      <c r="S21" s="98" t="s">
        <v>111</v>
      </c>
      <c r="T21" s="99" t="s">
        <v>99</v>
      </c>
      <c r="U21" s="9"/>
      <c r="V21" s="100" t="s">
        <v>112</v>
      </c>
      <c r="W21" s="122" t="s">
        <v>113</v>
      </c>
      <c r="X21" s="123" t="s">
        <v>114</v>
      </c>
      <c r="Y21" s="9"/>
      <c r="Z21" s="100" t="s">
        <v>21</v>
      </c>
      <c r="AA21" s="98" t="s">
        <v>115</v>
      </c>
      <c r="AB21" s="101" t="s">
        <v>116</v>
      </c>
      <c r="AC21" s="9"/>
      <c r="AD21" s="100" t="s">
        <v>117</v>
      </c>
      <c r="AE21" s="102"/>
      <c r="AF21" s="103"/>
      <c r="AG21" s="9"/>
      <c r="AH21" s="104"/>
      <c r="AI21" s="105"/>
      <c r="AJ21" s="105"/>
      <c r="AK21" s="89"/>
      <c r="AL21" s="105"/>
      <c r="AM21" s="105"/>
      <c r="AN21" s="105"/>
      <c r="AO21" s="105"/>
    </row>
    <row r="22" ht="25.5" customHeight="1">
      <c r="A22" s="94" t="s">
        <v>78</v>
      </c>
      <c r="B22" s="124"/>
      <c r="C22" s="117"/>
      <c r="D22" s="118">
        <f t="shared" si="4"/>
        <v>0</v>
      </c>
      <c r="E22" s="119">
        <f t="shared" si="5"/>
        <v>1</v>
      </c>
      <c r="F22" s="32"/>
      <c r="G22" s="94" t="s">
        <v>118</v>
      </c>
      <c r="H22" s="95" t="s">
        <v>119</v>
      </c>
      <c r="I22" s="9"/>
      <c r="J22" s="96" t="s">
        <v>120</v>
      </c>
      <c r="K22" s="120" t="s">
        <v>121</v>
      </c>
      <c r="L22" s="95" t="s">
        <v>108</v>
      </c>
      <c r="M22" s="9"/>
      <c r="N22" s="96" t="s">
        <v>122</v>
      </c>
      <c r="O22" s="98" t="s">
        <v>123</v>
      </c>
      <c r="P22" s="99" t="s">
        <v>124</v>
      </c>
      <c r="Q22" s="9"/>
      <c r="R22" s="100" t="s">
        <v>125</v>
      </c>
      <c r="S22" s="98" t="s">
        <v>126</v>
      </c>
      <c r="T22" s="99" t="s">
        <v>127</v>
      </c>
      <c r="U22" s="9"/>
      <c r="V22" s="100" t="s">
        <v>128</v>
      </c>
      <c r="W22" s="98" t="s">
        <v>129</v>
      </c>
      <c r="X22" s="99" t="s">
        <v>130</v>
      </c>
      <c r="Y22" s="9"/>
      <c r="Z22" s="100" t="s">
        <v>131</v>
      </c>
      <c r="AA22" s="98" t="s">
        <v>132</v>
      </c>
      <c r="AB22" s="99" t="s">
        <v>116</v>
      </c>
      <c r="AC22" s="9"/>
      <c r="AD22" s="100" t="s">
        <v>133</v>
      </c>
      <c r="AE22" s="102"/>
      <c r="AF22" s="103"/>
      <c r="AG22" s="9"/>
      <c r="AH22" s="104"/>
      <c r="AI22" s="30"/>
      <c r="AJ22" s="30"/>
      <c r="AK22" s="89"/>
      <c r="AL22" s="30"/>
      <c r="AM22" s="30"/>
      <c r="AN22" s="30"/>
      <c r="AO22" s="30"/>
    </row>
    <row r="23" ht="25.5" customHeight="1">
      <c r="A23" s="94" t="s">
        <v>91</v>
      </c>
      <c r="B23" s="124"/>
      <c r="C23" s="117"/>
      <c r="D23" s="118">
        <f t="shared" si="4"/>
        <v>0</v>
      </c>
      <c r="E23" s="119">
        <f t="shared" si="5"/>
        <v>0</v>
      </c>
      <c r="F23" s="32"/>
      <c r="G23" s="125" t="s">
        <v>134</v>
      </c>
      <c r="H23" s="126" t="s">
        <v>135</v>
      </c>
      <c r="I23" s="9"/>
      <c r="J23" s="96" t="s">
        <v>136</v>
      </c>
      <c r="K23" s="97" t="s">
        <v>137</v>
      </c>
      <c r="L23" s="127" t="s">
        <v>138</v>
      </c>
      <c r="M23" s="9"/>
      <c r="N23" s="96" t="s">
        <v>29</v>
      </c>
      <c r="O23" s="98" t="s">
        <v>139</v>
      </c>
      <c r="P23" s="128" t="s">
        <v>140</v>
      </c>
      <c r="Q23" s="9"/>
      <c r="R23" s="100" t="s">
        <v>25</v>
      </c>
      <c r="S23" s="98" t="s">
        <v>141</v>
      </c>
      <c r="T23" s="123" t="s">
        <v>127</v>
      </c>
      <c r="U23" s="9"/>
      <c r="V23" s="100" t="s">
        <v>142</v>
      </c>
      <c r="W23" s="98" t="s">
        <v>143</v>
      </c>
      <c r="X23" s="99" t="s">
        <v>144</v>
      </c>
      <c r="Y23" s="9"/>
      <c r="Z23" s="100" t="s">
        <v>145</v>
      </c>
      <c r="AA23" s="98" t="s">
        <v>139</v>
      </c>
      <c r="AB23" s="128" t="s">
        <v>140</v>
      </c>
      <c r="AC23" s="9"/>
      <c r="AD23" s="129" t="s">
        <v>146</v>
      </c>
      <c r="AE23" s="102"/>
      <c r="AF23" s="103"/>
      <c r="AG23" s="9"/>
      <c r="AH23" s="104"/>
      <c r="AI23" s="30"/>
      <c r="AJ23" s="30"/>
      <c r="AK23" s="89"/>
      <c r="AL23" s="30"/>
      <c r="AM23" s="30"/>
      <c r="AN23" s="30"/>
      <c r="AO23" s="30"/>
    </row>
    <row r="24" ht="25.5" customHeight="1">
      <c r="A24" s="94" t="s">
        <v>105</v>
      </c>
      <c r="B24" s="124"/>
      <c r="C24" s="117"/>
      <c r="D24" s="118">
        <f t="shared" si="4"/>
        <v>0</v>
      </c>
      <c r="E24" s="119">
        <f t="shared" si="5"/>
        <v>0</v>
      </c>
      <c r="F24" s="32"/>
      <c r="G24" s="125" t="s">
        <v>147</v>
      </c>
      <c r="H24" s="126" t="s">
        <v>148</v>
      </c>
      <c r="I24" s="9"/>
      <c r="J24" s="96" t="s">
        <v>149</v>
      </c>
      <c r="K24" s="97" t="s">
        <v>150</v>
      </c>
      <c r="L24" s="127" t="s">
        <v>138</v>
      </c>
      <c r="M24" s="9"/>
      <c r="N24" s="96" t="s">
        <v>151</v>
      </c>
      <c r="O24" s="130" t="s">
        <v>152</v>
      </c>
      <c r="P24" s="131" t="s">
        <v>153</v>
      </c>
      <c r="Q24" s="9"/>
      <c r="R24" s="132" t="s">
        <v>38</v>
      </c>
      <c r="S24" s="133" t="s">
        <v>154</v>
      </c>
      <c r="T24" s="123" t="s">
        <v>155</v>
      </c>
      <c r="U24" s="9"/>
      <c r="V24" s="100" t="s">
        <v>156</v>
      </c>
      <c r="W24" s="98" t="s">
        <v>157</v>
      </c>
      <c r="X24" s="123" t="s">
        <v>158</v>
      </c>
      <c r="Y24" s="9"/>
      <c r="Z24" s="100" t="s">
        <v>159</v>
      </c>
      <c r="AA24" s="134"/>
      <c r="AB24" s="135"/>
      <c r="AC24" s="9"/>
      <c r="AD24" s="136"/>
      <c r="AE24" s="102"/>
      <c r="AF24" s="103"/>
      <c r="AG24" s="9"/>
      <c r="AH24" s="137"/>
      <c r="AI24" s="30"/>
      <c r="AJ24" s="30"/>
      <c r="AK24" s="89"/>
      <c r="AL24" s="30"/>
      <c r="AM24" s="30"/>
      <c r="AN24" s="30"/>
      <c r="AO24" s="30"/>
    </row>
    <row r="25" ht="25.5" customHeight="1">
      <c r="A25" s="94" t="s">
        <v>118</v>
      </c>
      <c r="B25" s="124"/>
      <c r="C25" s="117"/>
      <c r="D25" s="118">
        <f t="shared" si="4"/>
        <v>0</v>
      </c>
      <c r="E25" s="119">
        <f t="shared" si="5"/>
        <v>0</v>
      </c>
      <c r="F25" s="32"/>
      <c r="G25" s="94" t="s">
        <v>160</v>
      </c>
      <c r="H25" s="126" t="s">
        <v>161</v>
      </c>
      <c r="I25" s="9"/>
      <c r="J25" s="96" t="s">
        <v>162</v>
      </c>
      <c r="K25" s="97" t="s">
        <v>163</v>
      </c>
      <c r="L25" s="95" t="s">
        <v>164</v>
      </c>
      <c r="M25" s="9"/>
      <c r="N25" s="96" t="s">
        <v>31</v>
      </c>
      <c r="O25" s="138" t="s">
        <v>165</v>
      </c>
      <c r="P25" s="128" t="s">
        <v>166</v>
      </c>
      <c r="Q25" s="9"/>
      <c r="R25" s="132" t="s">
        <v>167</v>
      </c>
      <c r="S25" s="134"/>
      <c r="T25" s="135"/>
      <c r="U25" s="9"/>
      <c r="V25" s="134"/>
      <c r="W25" s="134"/>
      <c r="X25" s="135"/>
      <c r="Y25" s="9"/>
      <c r="Z25" s="134"/>
      <c r="AA25" s="134"/>
      <c r="AB25" s="135"/>
      <c r="AC25" s="9"/>
      <c r="AD25" s="136"/>
      <c r="AE25" s="139"/>
      <c r="AF25" s="140"/>
      <c r="AG25" s="9"/>
      <c r="AH25" s="104"/>
      <c r="AI25" s="30"/>
      <c r="AJ25" s="30"/>
      <c r="AK25" s="89"/>
      <c r="AL25" s="30"/>
      <c r="AM25" s="30"/>
      <c r="AN25" s="30"/>
      <c r="AO25" s="30"/>
    </row>
    <row r="26" ht="25.5" customHeight="1">
      <c r="A26" s="141" t="s">
        <v>134</v>
      </c>
      <c r="B26" s="124"/>
      <c r="C26" s="117"/>
      <c r="D26" s="118">
        <f t="shared" si="4"/>
        <v>0</v>
      </c>
      <c r="E26" s="119">
        <f t="shared" si="5"/>
        <v>0</v>
      </c>
      <c r="F26" s="32"/>
      <c r="G26" s="94" t="s">
        <v>168</v>
      </c>
      <c r="H26" s="126" t="s">
        <v>169</v>
      </c>
      <c r="I26" s="9"/>
      <c r="J26" s="96" t="s">
        <v>170</v>
      </c>
      <c r="K26" s="138" t="s">
        <v>171</v>
      </c>
      <c r="L26" s="95" t="s">
        <v>153</v>
      </c>
      <c r="M26" s="9"/>
      <c r="N26" s="96" t="s">
        <v>172</v>
      </c>
      <c r="O26" s="142" t="s">
        <v>173</v>
      </c>
      <c r="P26" s="143" t="s">
        <v>119</v>
      </c>
      <c r="Q26" s="9"/>
      <c r="R26" s="132" t="s">
        <v>174</v>
      </c>
      <c r="S26" s="144"/>
      <c r="T26" s="145"/>
      <c r="U26" s="9"/>
      <c r="V26" s="144"/>
      <c r="W26" s="146"/>
      <c r="X26" s="145"/>
      <c r="Y26" s="9"/>
      <c r="Z26" s="146"/>
      <c r="AA26" s="147"/>
      <c r="AB26" s="148"/>
      <c r="AC26" s="9"/>
      <c r="AD26" s="149"/>
      <c r="AE26" s="39"/>
      <c r="AF26" s="39"/>
      <c r="AG26" s="39"/>
      <c r="AH26" s="39"/>
      <c r="AI26" s="150"/>
      <c r="AJ26" s="150"/>
      <c r="AK26" s="151"/>
      <c r="AL26" s="150"/>
      <c r="AM26" s="150"/>
      <c r="AN26" s="150"/>
      <c r="AO26" s="150"/>
    </row>
    <row r="27" ht="25.5" customHeight="1">
      <c r="A27" s="141" t="s">
        <v>147</v>
      </c>
      <c r="B27" s="124"/>
      <c r="C27" s="117"/>
      <c r="D27" s="118">
        <f t="shared" si="4"/>
        <v>0</v>
      </c>
      <c r="E27" s="119">
        <f t="shared" si="5"/>
        <v>0</v>
      </c>
      <c r="F27" s="32"/>
      <c r="G27" s="152"/>
      <c r="H27" s="152"/>
      <c r="I27" s="152"/>
      <c r="J27" s="152"/>
      <c r="K27" s="152"/>
      <c r="L27" s="150"/>
      <c r="M27" s="150"/>
      <c r="N27" s="150"/>
      <c r="O27" s="150"/>
      <c r="P27" s="150"/>
      <c r="Q27" s="150"/>
      <c r="R27" s="150"/>
      <c r="S27" s="150"/>
      <c r="T27" s="150"/>
      <c r="U27" s="150"/>
      <c r="V27" s="150"/>
      <c r="W27" s="150"/>
      <c r="X27" s="150"/>
      <c r="Y27" s="150"/>
      <c r="Z27" s="150"/>
      <c r="AA27" s="150"/>
      <c r="AB27" s="150"/>
      <c r="AC27" s="150"/>
      <c r="AD27" s="150"/>
      <c r="AE27" s="150"/>
      <c r="AF27" s="150"/>
      <c r="AG27" s="150"/>
      <c r="AH27" s="150"/>
      <c r="AI27" s="150"/>
      <c r="AJ27" s="150"/>
      <c r="AK27" s="151"/>
      <c r="AL27" s="150"/>
      <c r="AM27" s="150"/>
      <c r="AN27" s="150"/>
      <c r="AO27" s="150"/>
    </row>
    <row r="28" ht="25.5" customHeight="1">
      <c r="A28" s="94" t="s">
        <v>160</v>
      </c>
      <c r="B28" s="153"/>
      <c r="C28" s="117"/>
      <c r="D28" s="118">
        <f t="shared" si="4"/>
        <v>0</v>
      </c>
      <c r="E28" s="119">
        <f t="shared" si="5"/>
        <v>0</v>
      </c>
      <c r="F28" s="154" t="s">
        <v>3</v>
      </c>
      <c r="G28" s="155">
        <f t="shared" ref="G28:AK28" si="6">G2</f>
        <v>45992</v>
      </c>
      <c r="H28" s="155">
        <f t="shared" si="6"/>
        <v>45993</v>
      </c>
      <c r="I28" s="155">
        <f t="shared" si="6"/>
        <v>45994</v>
      </c>
      <c r="J28" s="155">
        <f t="shared" si="6"/>
        <v>45995</v>
      </c>
      <c r="K28" s="155">
        <f t="shared" si="6"/>
        <v>45996</v>
      </c>
      <c r="L28" s="155">
        <f t="shared" si="6"/>
        <v>45997</v>
      </c>
      <c r="M28" s="155">
        <f t="shared" si="6"/>
        <v>45998</v>
      </c>
      <c r="N28" s="155">
        <f t="shared" si="6"/>
        <v>45999</v>
      </c>
      <c r="O28" s="155">
        <f t="shared" si="6"/>
        <v>46000</v>
      </c>
      <c r="P28" s="155">
        <f t="shared" si="6"/>
        <v>46001</v>
      </c>
      <c r="Q28" s="155">
        <f t="shared" si="6"/>
        <v>46002</v>
      </c>
      <c r="R28" s="155">
        <f t="shared" si="6"/>
        <v>46003</v>
      </c>
      <c r="S28" s="155">
        <f t="shared" si="6"/>
        <v>46004</v>
      </c>
      <c r="T28" s="155">
        <f t="shared" si="6"/>
        <v>46005</v>
      </c>
      <c r="U28" s="155">
        <f t="shared" si="6"/>
        <v>46006</v>
      </c>
      <c r="V28" s="155">
        <f t="shared" si="6"/>
        <v>46007</v>
      </c>
      <c r="W28" s="155">
        <f t="shared" si="6"/>
        <v>46008</v>
      </c>
      <c r="X28" s="155">
        <f t="shared" si="6"/>
        <v>46009</v>
      </c>
      <c r="Y28" s="155">
        <f t="shared" si="6"/>
        <v>46010</v>
      </c>
      <c r="Z28" s="155">
        <f t="shared" si="6"/>
        <v>46011</v>
      </c>
      <c r="AA28" s="155">
        <f t="shared" si="6"/>
        <v>46012</v>
      </c>
      <c r="AB28" s="155">
        <f t="shared" si="6"/>
        <v>46013</v>
      </c>
      <c r="AC28" s="155">
        <f t="shared" si="6"/>
        <v>46014</v>
      </c>
      <c r="AD28" s="155">
        <f t="shared" si="6"/>
        <v>46015</v>
      </c>
      <c r="AE28" s="155">
        <f t="shared" si="6"/>
        <v>46016</v>
      </c>
      <c r="AF28" s="155">
        <f t="shared" si="6"/>
        <v>46017</v>
      </c>
      <c r="AG28" s="155">
        <f t="shared" si="6"/>
        <v>46018</v>
      </c>
      <c r="AH28" s="155">
        <f t="shared" si="6"/>
        <v>46019</v>
      </c>
      <c r="AI28" s="155">
        <f t="shared" si="6"/>
        <v>46020</v>
      </c>
      <c r="AJ28" s="155">
        <f t="shared" si="6"/>
        <v>46021</v>
      </c>
      <c r="AK28" s="156">
        <f t="shared" si="6"/>
        <v>46022</v>
      </c>
      <c r="AL28" s="43"/>
      <c r="AM28" s="43"/>
      <c r="AN28" s="43"/>
      <c r="AO28" s="43"/>
    </row>
    <row r="29" ht="25.5" customHeight="1">
      <c r="A29" s="94" t="s">
        <v>168</v>
      </c>
      <c r="B29" s="153"/>
      <c r="C29" s="117"/>
      <c r="D29" s="118">
        <f t="shared" si="4"/>
        <v>0</v>
      </c>
      <c r="E29" s="119">
        <f t="shared" si="5"/>
        <v>0</v>
      </c>
      <c r="F29" s="157"/>
      <c r="G29" s="158" t="str">
        <f t="shared" ref="G29:AK29" si="7">TEXT(G28,"ddd")</f>
        <v>月</v>
      </c>
      <c r="H29" s="158" t="str">
        <f t="shared" si="7"/>
        <v>火</v>
      </c>
      <c r="I29" s="158" t="str">
        <f t="shared" si="7"/>
        <v>水</v>
      </c>
      <c r="J29" s="158" t="str">
        <f t="shared" si="7"/>
        <v>木</v>
      </c>
      <c r="K29" s="158" t="str">
        <f t="shared" si="7"/>
        <v>金</v>
      </c>
      <c r="L29" s="158" t="str">
        <f t="shared" si="7"/>
        <v>土</v>
      </c>
      <c r="M29" s="158" t="str">
        <f t="shared" si="7"/>
        <v>日</v>
      </c>
      <c r="N29" s="158" t="str">
        <f t="shared" si="7"/>
        <v>月</v>
      </c>
      <c r="O29" s="158" t="str">
        <f t="shared" si="7"/>
        <v>火</v>
      </c>
      <c r="P29" s="158" t="str">
        <f t="shared" si="7"/>
        <v>水</v>
      </c>
      <c r="Q29" s="158" t="str">
        <f t="shared" si="7"/>
        <v>木</v>
      </c>
      <c r="R29" s="158" t="str">
        <f t="shared" si="7"/>
        <v>金</v>
      </c>
      <c r="S29" s="158" t="str">
        <f t="shared" si="7"/>
        <v>土</v>
      </c>
      <c r="T29" s="158" t="str">
        <f t="shared" si="7"/>
        <v>日</v>
      </c>
      <c r="U29" s="158" t="str">
        <f t="shared" si="7"/>
        <v>月</v>
      </c>
      <c r="V29" s="158" t="str">
        <f t="shared" si="7"/>
        <v>火</v>
      </c>
      <c r="W29" s="158" t="str">
        <f t="shared" si="7"/>
        <v>水</v>
      </c>
      <c r="X29" s="158" t="str">
        <f t="shared" si="7"/>
        <v>木</v>
      </c>
      <c r="Y29" s="158" t="str">
        <f t="shared" si="7"/>
        <v>金</v>
      </c>
      <c r="Z29" s="158" t="str">
        <f t="shared" si="7"/>
        <v>土</v>
      </c>
      <c r="AA29" s="158" t="str">
        <f t="shared" si="7"/>
        <v>日</v>
      </c>
      <c r="AB29" s="158" t="str">
        <f t="shared" si="7"/>
        <v>月</v>
      </c>
      <c r="AC29" s="158" t="str">
        <f t="shared" si="7"/>
        <v>火</v>
      </c>
      <c r="AD29" s="158" t="str">
        <f t="shared" si="7"/>
        <v>水</v>
      </c>
      <c r="AE29" s="158" t="str">
        <f t="shared" si="7"/>
        <v>木</v>
      </c>
      <c r="AF29" s="158" t="str">
        <f t="shared" si="7"/>
        <v>金</v>
      </c>
      <c r="AG29" s="158" t="str">
        <f t="shared" si="7"/>
        <v>土</v>
      </c>
      <c r="AH29" s="158" t="str">
        <f t="shared" si="7"/>
        <v>日</v>
      </c>
      <c r="AI29" s="158" t="str">
        <f t="shared" si="7"/>
        <v>月</v>
      </c>
      <c r="AJ29" s="158" t="str">
        <f t="shared" si="7"/>
        <v>火</v>
      </c>
      <c r="AK29" s="158" t="str">
        <f t="shared" si="7"/>
        <v>水</v>
      </c>
      <c r="AL29" s="159"/>
      <c r="AM29" s="159"/>
      <c r="AN29" s="159"/>
      <c r="AO29" s="159"/>
    </row>
    <row r="30" ht="25.5" customHeight="1">
      <c r="A30" s="160" t="s">
        <v>152</v>
      </c>
      <c r="B30" s="161"/>
      <c r="C30" s="162"/>
      <c r="D30" s="118">
        <f t="shared" si="4"/>
        <v>0</v>
      </c>
      <c r="E30" s="119">
        <f t="shared" si="5"/>
        <v>8</v>
      </c>
      <c r="F30" s="163" t="s">
        <v>175</v>
      </c>
      <c r="G30" s="164"/>
      <c r="H30" s="94" t="s">
        <v>60</v>
      </c>
      <c r="I30" s="97" t="s">
        <v>163</v>
      </c>
      <c r="J30" s="63"/>
      <c r="K30" s="94" t="s">
        <v>60</v>
      </c>
      <c r="L30" s="97" t="s">
        <v>163</v>
      </c>
      <c r="M30" s="94" t="s">
        <v>60</v>
      </c>
      <c r="N30" s="63"/>
      <c r="O30" s="97" t="s">
        <v>139</v>
      </c>
      <c r="P30" s="94" t="s">
        <v>60</v>
      </c>
      <c r="Q30" s="164"/>
      <c r="R30" s="97" t="s">
        <v>163</v>
      </c>
      <c r="S30" s="94" t="s">
        <v>60</v>
      </c>
      <c r="T30" s="97" t="s">
        <v>109</v>
      </c>
      <c r="U30" s="165"/>
      <c r="V30" s="97" t="s">
        <v>137</v>
      </c>
      <c r="W30" s="166" t="s">
        <v>152</v>
      </c>
      <c r="X30" s="63"/>
      <c r="Y30" s="97" t="s">
        <v>137</v>
      </c>
      <c r="Z30" s="97" t="s">
        <v>139</v>
      </c>
      <c r="AA30" s="167" t="s">
        <v>113</v>
      </c>
      <c r="AB30" s="63"/>
      <c r="AC30" s="168" t="s">
        <v>68</v>
      </c>
      <c r="AD30" s="94" t="s">
        <v>60</v>
      </c>
      <c r="AE30" s="63"/>
      <c r="AF30" s="167" t="s">
        <v>113</v>
      </c>
      <c r="AG30" s="94" t="s">
        <v>60</v>
      </c>
      <c r="AH30" s="97" t="s">
        <v>137</v>
      </c>
      <c r="AI30" s="130"/>
      <c r="AJ30" s="169"/>
      <c r="AK30" s="170"/>
      <c r="AL30" s="171"/>
      <c r="AM30" s="171"/>
      <c r="AN30" s="171"/>
      <c r="AO30" s="171"/>
    </row>
    <row r="31" ht="25.5" customHeight="1">
      <c r="A31" s="94" t="s">
        <v>173</v>
      </c>
      <c r="B31" s="172"/>
      <c r="C31" s="162"/>
      <c r="D31" s="118">
        <f t="shared" si="4"/>
        <v>0</v>
      </c>
      <c r="E31" s="119">
        <f t="shared" si="5"/>
        <v>0</v>
      </c>
      <c r="F31" s="173"/>
      <c r="G31" s="63"/>
      <c r="H31" s="174" t="s">
        <v>49</v>
      </c>
      <c r="I31" s="174" t="s">
        <v>50</v>
      </c>
      <c r="J31" s="63"/>
      <c r="K31" s="174" t="s">
        <v>49</v>
      </c>
      <c r="L31" s="174" t="s">
        <v>47</v>
      </c>
      <c r="M31" s="174" t="s">
        <v>48</v>
      </c>
      <c r="N31" s="63"/>
      <c r="O31" s="174" t="s">
        <v>47</v>
      </c>
      <c r="P31" s="174" t="s">
        <v>49</v>
      </c>
      <c r="Q31" s="63"/>
      <c r="R31" s="174" t="s">
        <v>46</v>
      </c>
      <c r="S31" s="174" t="s">
        <v>48</v>
      </c>
      <c r="T31" s="174" t="s">
        <v>46</v>
      </c>
      <c r="U31" s="63"/>
      <c r="V31" s="174" t="s">
        <v>51</v>
      </c>
      <c r="W31" s="174" t="s">
        <v>46</v>
      </c>
      <c r="X31" s="63"/>
      <c r="Y31" s="174" t="s">
        <v>47</v>
      </c>
      <c r="Z31" s="174" t="s">
        <v>47</v>
      </c>
      <c r="AA31" s="174" t="s">
        <v>50</v>
      </c>
      <c r="AB31" s="63"/>
      <c r="AC31" s="174" t="s">
        <v>176</v>
      </c>
      <c r="AD31" s="174" t="s">
        <v>48</v>
      </c>
      <c r="AE31" s="63"/>
      <c r="AF31" s="174" t="s">
        <v>46</v>
      </c>
      <c r="AG31" s="174" t="s">
        <v>47</v>
      </c>
      <c r="AH31" s="174" t="s">
        <v>49</v>
      </c>
      <c r="AI31" s="174"/>
      <c r="AJ31" s="174"/>
      <c r="AK31" s="174"/>
      <c r="AL31" s="171"/>
      <c r="AM31" s="171"/>
      <c r="AN31" s="171"/>
      <c r="AO31" s="171"/>
    </row>
    <row r="32" ht="25.5" customHeight="1">
      <c r="A32" s="175"/>
      <c r="B32" s="176"/>
      <c r="C32" s="113"/>
      <c r="D32" s="118">
        <f t="shared" si="4"/>
        <v>0</v>
      </c>
      <c r="E32" s="119">
        <f t="shared" si="5"/>
        <v>0</v>
      </c>
      <c r="F32" s="163" t="s">
        <v>177</v>
      </c>
      <c r="G32" s="63"/>
      <c r="H32" s="167" t="s">
        <v>113</v>
      </c>
      <c r="I32" s="94" t="s">
        <v>60</v>
      </c>
      <c r="J32" s="63"/>
      <c r="K32" s="177" t="s">
        <v>85</v>
      </c>
      <c r="L32" s="120" t="s">
        <v>107</v>
      </c>
      <c r="M32" s="97" t="s">
        <v>109</v>
      </c>
      <c r="N32" s="63"/>
      <c r="O32" s="120" t="s">
        <v>107</v>
      </c>
      <c r="P32" s="168" t="s">
        <v>98</v>
      </c>
      <c r="Q32" s="63"/>
      <c r="R32" s="94" t="s">
        <v>60</v>
      </c>
      <c r="S32" s="167" t="s">
        <v>113</v>
      </c>
      <c r="T32" s="178" t="s">
        <v>60</v>
      </c>
      <c r="U32" s="63"/>
      <c r="V32" s="97" t="s">
        <v>163</v>
      </c>
      <c r="W32" s="120" t="s">
        <v>107</v>
      </c>
      <c r="X32" s="63"/>
      <c r="Y32" s="120" t="s">
        <v>107</v>
      </c>
      <c r="Z32" s="94" t="s">
        <v>60</v>
      </c>
      <c r="AA32" s="97" t="s">
        <v>137</v>
      </c>
      <c r="AB32" s="63"/>
      <c r="AC32" s="97" t="s">
        <v>139</v>
      </c>
      <c r="AD32" s="167" t="s">
        <v>113</v>
      </c>
      <c r="AE32" s="63"/>
      <c r="AF32" s="94" t="s">
        <v>60</v>
      </c>
      <c r="AG32" s="97" t="s">
        <v>139</v>
      </c>
      <c r="AH32" s="166" t="s">
        <v>152</v>
      </c>
      <c r="AI32" s="179"/>
      <c r="AJ32" s="180"/>
      <c r="AK32" s="170"/>
      <c r="AL32" s="171"/>
      <c r="AM32" s="171"/>
      <c r="AN32" s="171"/>
      <c r="AO32" s="171"/>
    </row>
    <row r="33" ht="25.5" customHeight="1">
      <c r="A33" s="181" t="s">
        <v>178</v>
      </c>
      <c r="B33" s="79"/>
      <c r="C33" s="182"/>
      <c r="D33" s="183" t="s">
        <v>76</v>
      </c>
      <c r="E33" s="109" t="s">
        <v>77</v>
      </c>
      <c r="F33" s="173"/>
      <c r="G33" s="63"/>
      <c r="H33" s="174" t="s">
        <v>46</v>
      </c>
      <c r="I33" s="174" t="s">
        <v>49</v>
      </c>
      <c r="J33" s="63"/>
      <c r="K33" s="174" t="s">
        <v>47</v>
      </c>
      <c r="L33" s="174" t="s">
        <v>48</v>
      </c>
      <c r="M33" s="174" t="s">
        <v>46</v>
      </c>
      <c r="N33" s="63"/>
      <c r="O33" s="174" t="s">
        <v>48</v>
      </c>
      <c r="P33" s="174" t="s">
        <v>48</v>
      </c>
      <c r="Q33" s="63"/>
      <c r="R33" s="174" t="s">
        <v>49</v>
      </c>
      <c r="S33" s="174" t="s">
        <v>50</v>
      </c>
      <c r="T33" s="174" t="s">
        <v>49</v>
      </c>
      <c r="U33" s="63"/>
      <c r="V33" s="174" t="s">
        <v>47</v>
      </c>
      <c r="W33" s="174" t="s">
        <v>49</v>
      </c>
      <c r="X33" s="63"/>
      <c r="Y33" s="174" t="s">
        <v>49</v>
      </c>
      <c r="Z33" s="174" t="s">
        <v>49</v>
      </c>
      <c r="AA33" s="174" t="s">
        <v>48</v>
      </c>
      <c r="AB33" s="63"/>
      <c r="AC33" s="174" t="s">
        <v>48</v>
      </c>
      <c r="AD33" s="174" t="s">
        <v>46</v>
      </c>
      <c r="AE33" s="63"/>
      <c r="AF33" s="174" t="s">
        <v>47</v>
      </c>
      <c r="AG33" s="174" t="s">
        <v>50</v>
      </c>
      <c r="AH33" s="174" t="s">
        <v>46</v>
      </c>
      <c r="AI33" s="174"/>
      <c r="AJ33" s="184"/>
      <c r="AK33" s="174"/>
      <c r="AL33" s="171"/>
      <c r="AM33" s="171"/>
      <c r="AN33" s="171"/>
      <c r="AO33" s="171"/>
    </row>
    <row r="34" ht="25.5" customHeight="1">
      <c r="A34" s="111" t="s">
        <v>89</v>
      </c>
      <c r="B34" s="185" t="s">
        <v>90</v>
      </c>
      <c r="C34" s="113"/>
      <c r="D34" s="114">
        <f>D17*C34/100</f>
        <v>0</v>
      </c>
      <c r="E34" s="115">
        <f>SUM(E35:E52)</f>
        <v>59</v>
      </c>
      <c r="F34" s="163" t="s">
        <v>179</v>
      </c>
      <c r="G34" s="63"/>
      <c r="H34" s="120" t="s">
        <v>107</v>
      </c>
      <c r="I34" s="63"/>
      <c r="J34" s="63"/>
      <c r="K34" s="120" t="s">
        <v>107</v>
      </c>
      <c r="L34" s="94" t="s">
        <v>60</v>
      </c>
      <c r="M34" s="97" t="s">
        <v>139</v>
      </c>
      <c r="N34" s="63"/>
      <c r="O34" s="177" t="s">
        <v>85</v>
      </c>
      <c r="P34" s="63"/>
      <c r="Q34" s="63"/>
      <c r="R34" s="97" t="s">
        <v>137</v>
      </c>
      <c r="S34" s="120" t="s">
        <v>107</v>
      </c>
      <c r="T34" s="97" t="s">
        <v>137</v>
      </c>
      <c r="U34" s="63"/>
      <c r="V34" s="168" t="s">
        <v>68</v>
      </c>
      <c r="W34" s="63"/>
      <c r="X34" s="63"/>
      <c r="Y34" s="177" t="s">
        <v>85</v>
      </c>
      <c r="Z34" s="97" t="s">
        <v>163</v>
      </c>
      <c r="AA34" s="97" t="s">
        <v>109</v>
      </c>
      <c r="AB34" s="63"/>
      <c r="AC34" s="97" t="s">
        <v>137</v>
      </c>
      <c r="AD34" s="63"/>
      <c r="AE34" s="63"/>
      <c r="AF34" s="97" t="s">
        <v>109</v>
      </c>
      <c r="AG34" s="120" t="s">
        <v>107</v>
      </c>
      <c r="AH34" s="178" t="s">
        <v>60</v>
      </c>
      <c r="AI34" s="186"/>
      <c r="AJ34" s="130"/>
      <c r="AK34" s="187"/>
      <c r="AL34" s="171"/>
      <c r="AM34" s="171"/>
      <c r="AN34" s="171"/>
      <c r="AO34" s="171"/>
    </row>
    <row r="35" ht="25.5" customHeight="1">
      <c r="A35" s="97" t="s">
        <v>62</v>
      </c>
      <c r="B35" s="188"/>
      <c r="C35" s="117"/>
      <c r="D35" s="118">
        <f t="shared" ref="D35:D52" si="8">$D$34*C35/100</f>
        <v>0</v>
      </c>
      <c r="E35" s="119">
        <f t="shared" ref="E35:E52" si="9">COUNTIF($G$30:$AK$47,A35)</f>
        <v>0</v>
      </c>
      <c r="F35" s="173"/>
      <c r="G35" s="63"/>
      <c r="H35" s="174" t="s">
        <v>49</v>
      </c>
      <c r="I35" s="63"/>
      <c r="J35" s="63"/>
      <c r="K35" s="174" t="s">
        <v>49</v>
      </c>
      <c r="L35" s="174" t="s">
        <v>49</v>
      </c>
      <c r="M35" s="174" t="s">
        <v>48</v>
      </c>
      <c r="N35" s="63"/>
      <c r="O35" s="174" t="s">
        <v>47</v>
      </c>
      <c r="P35" s="63"/>
      <c r="Q35" s="63"/>
      <c r="R35" s="174" t="s">
        <v>46</v>
      </c>
      <c r="S35" s="174" t="s">
        <v>49</v>
      </c>
      <c r="T35" s="174" t="s">
        <v>46</v>
      </c>
      <c r="U35" s="63"/>
      <c r="V35" s="174" t="s">
        <v>51</v>
      </c>
      <c r="W35" s="63"/>
      <c r="X35" s="63"/>
      <c r="Y35" s="174" t="s">
        <v>47</v>
      </c>
      <c r="Z35" s="174" t="s">
        <v>47</v>
      </c>
      <c r="AA35" s="174" t="s">
        <v>50</v>
      </c>
      <c r="AB35" s="63"/>
      <c r="AC35" s="174" t="s">
        <v>176</v>
      </c>
      <c r="AD35" s="63"/>
      <c r="AE35" s="63"/>
      <c r="AF35" s="174" t="s">
        <v>46</v>
      </c>
      <c r="AG35" s="174" t="s">
        <v>48</v>
      </c>
      <c r="AH35" s="174" t="s">
        <v>49</v>
      </c>
      <c r="AI35" s="174"/>
      <c r="AJ35" s="174"/>
      <c r="AK35" s="174"/>
      <c r="AL35" s="171"/>
      <c r="AM35" s="171"/>
      <c r="AN35" s="171"/>
      <c r="AO35" s="171"/>
    </row>
    <row r="36" ht="25.5" customHeight="1">
      <c r="A36" s="97" t="s">
        <v>79</v>
      </c>
      <c r="B36" s="153"/>
      <c r="C36" s="117"/>
      <c r="D36" s="118">
        <f t="shared" si="8"/>
        <v>0</v>
      </c>
      <c r="E36" s="119">
        <f t="shared" si="9"/>
        <v>0</v>
      </c>
      <c r="F36" s="163" t="s">
        <v>180</v>
      </c>
      <c r="G36" s="63"/>
      <c r="H36" s="63"/>
      <c r="I36" s="63"/>
      <c r="J36" s="63"/>
      <c r="K36" s="63"/>
      <c r="L36" s="97" t="s">
        <v>137</v>
      </c>
      <c r="M36" s="166" t="s">
        <v>152</v>
      </c>
      <c r="N36" s="63"/>
      <c r="O36" s="63"/>
      <c r="P36" s="63"/>
      <c r="Q36" s="63"/>
      <c r="R36" s="63"/>
      <c r="S36" s="168" t="s">
        <v>98</v>
      </c>
      <c r="T36" s="120" t="s">
        <v>107</v>
      </c>
      <c r="U36" s="63"/>
      <c r="V36" s="63"/>
      <c r="W36" s="63"/>
      <c r="X36" s="63"/>
      <c r="Y36" s="63"/>
      <c r="Z36" s="120" t="s">
        <v>107</v>
      </c>
      <c r="AA36" s="94" t="s">
        <v>60</v>
      </c>
      <c r="AB36" s="63"/>
      <c r="AC36" s="63"/>
      <c r="AD36" s="63"/>
      <c r="AE36" s="63"/>
      <c r="AF36" s="63"/>
      <c r="AG36" s="166" t="s">
        <v>152</v>
      </c>
      <c r="AH36" s="97" t="s">
        <v>109</v>
      </c>
      <c r="AI36" s="189"/>
      <c r="AJ36" s="190"/>
      <c r="AK36" s="170"/>
      <c r="AL36" s="171"/>
      <c r="AM36" s="171"/>
      <c r="AN36" s="171"/>
      <c r="AO36" s="171"/>
    </row>
    <row r="37" ht="25.5" customHeight="1">
      <c r="A37" s="97" t="s">
        <v>93</v>
      </c>
      <c r="B37" s="153"/>
      <c r="C37" s="117"/>
      <c r="D37" s="118">
        <f t="shared" si="8"/>
        <v>0</v>
      </c>
      <c r="E37" s="119">
        <f t="shared" si="9"/>
        <v>0</v>
      </c>
      <c r="F37" s="173"/>
      <c r="G37" s="63"/>
      <c r="H37" s="63"/>
      <c r="I37" s="63"/>
      <c r="J37" s="63"/>
      <c r="K37" s="63"/>
      <c r="L37" s="174" t="s">
        <v>47</v>
      </c>
      <c r="M37" s="174" t="s">
        <v>46</v>
      </c>
      <c r="N37" s="63"/>
      <c r="O37" s="63"/>
      <c r="P37" s="63"/>
      <c r="Q37" s="63"/>
      <c r="R37" s="63"/>
      <c r="S37" s="174" t="s">
        <v>48</v>
      </c>
      <c r="T37" s="174" t="s">
        <v>49</v>
      </c>
      <c r="U37" s="63"/>
      <c r="V37" s="63"/>
      <c r="W37" s="63"/>
      <c r="X37" s="63"/>
      <c r="Y37" s="63"/>
      <c r="Z37" s="174" t="s">
        <v>49</v>
      </c>
      <c r="AA37" s="174" t="s">
        <v>48</v>
      </c>
      <c r="AB37" s="63"/>
      <c r="AC37" s="63"/>
      <c r="AD37" s="63"/>
      <c r="AE37" s="63"/>
      <c r="AF37" s="63"/>
      <c r="AG37" s="174" t="s">
        <v>50</v>
      </c>
      <c r="AH37" s="174" t="s">
        <v>46</v>
      </c>
      <c r="AI37" s="174"/>
      <c r="AJ37" s="184"/>
      <c r="AK37" s="174"/>
      <c r="AL37" s="171"/>
      <c r="AM37" s="171"/>
      <c r="AN37" s="171"/>
      <c r="AO37" s="171"/>
    </row>
    <row r="38" ht="25.5" customHeight="1">
      <c r="A38" s="120" t="s">
        <v>107</v>
      </c>
      <c r="B38" s="153"/>
      <c r="C38" s="117"/>
      <c r="D38" s="118">
        <f t="shared" si="8"/>
        <v>0</v>
      </c>
      <c r="E38" s="119">
        <f t="shared" si="9"/>
        <v>17</v>
      </c>
      <c r="F38" s="163" t="s">
        <v>181</v>
      </c>
      <c r="G38" s="63"/>
      <c r="H38" s="63"/>
      <c r="I38" s="63"/>
      <c r="J38" s="63"/>
      <c r="K38" s="63"/>
      <c r="L38" s="63"/>
      <c r="M38" s="63"/>
      <c r="N38" s="63"/>
      <c r="O38" s="165"/>
      <c r="P38" s="63"/>
      <c r="Q38" s="63"/>
      <c r="R38" s="63"/>
      <c r="S38" s="63"/>
      <c r="T38" s="63"/>
      <c r="U38" s="165"/>
      <c r="V38" s="63"/>
      <c r="W38" s="63"/>
      <c r="X38" s="63"/>
      <c r="Y38" s="63"/>
      <c r="Z38" s="63"/>
      <c r="AA38" s="165"/>
      <c r="AB38" s="63"/>
      <c r="AC38" s="63"/>
      <c r="AD38" s="63"/>
      <c r="AE38" s="63"/>
      <c r="AF38" s="63"/>
      <c r="AG38" s="165"/>
      <c r="AH38" s="63"/>
      <c r="AI38" s="63"/>
      <c r="AJ38" s="63"/>
      <c r="AK38" s="170"/>
      <c r="AL38" s="171"/>
      <c r="AM38" s="171"/>
      <c r="AN38" s="171"/>
      <c r="AO38" s="171"/>
    </row>
    <row r="39" ht="25.5" customHeight="1">
      <c r="A39" s="120" t="s">
        <v>121</v>
      </c>
      <c r="B39" s="153"/>
      <c r="C39" s="117"/>
      <c r="D39" s="118">
        <f t="shared" si="8"/>
        <v>0</v>
      </c>
      <c r="E39" s="119">
        <f t="shared" si="9"/>
        <v>0</v>
      </c>
      <c r="F39" s="173"/>
      <c r="G39" s="63"/>
      <c r="H39" s="63"/>
      <c r="I39" s="63"/>
      <c r="J39" s="63"/>
      <c r="K39" s="63"/>
      <c r="L39" s="63"/>
      <c r="M39" s="63"/>
      <c r="N39" s="63"/>
      <c r="O39" s="63"/>
      <c r="P39" s="63"/>
      <c r="Q39" s="63"/>
      <c r="R39" s="63"/>
      <c r="S39" s="63"/>
      <c r="T39" s="63"/>
      <c r="U39" s="164"/>
      <c r="V39" s="63"/>
      <c r="W39" s="63"/>
      <c r="X39" s="63"/>
      <c r="Y39" s="63"/>
      <c r="Z39" s="63"/>
      <c r="AA39" s="63"/>
      <c r="AB39" s="63"/>
      <c r="AC39" s="63"/>
      <c r="AD39" s="63"/>
      <c r="AE39" s="63"/>
      <c r="AF39" s="63"/>
      <c r="AG39" s="63"/>
      <c r="AH39" s="63"/>
      <c r="AI39" s="63"/>
      <c r="AJ39" s="63"/>
      <c r="AK39" s="174"/>
      <c r="AL39" s="171"/>
      <c r="AM39" s="171"/>
      <c r="AN39" s="171"/>
      <c r="AO39" s="171"/>
    </row>
    <row r="40" ht="25.5" customHeight="1">
      <c r="A40" s="97" t="s">
        <v>137</v>
      </c>
      <c r="B40" s="153"/>
      <c r="C40" s="117"/>
      <c r="D40" s="118">
        <f t="shared" si="8"/>
        <v>0</v>
      </c>
      <c r="E40" s="119">
        <f t="shared" si="9"/>
        <v>15</v>
      </c>
      <c r="F40" s="163" t="s">
        <v>182</v>
      </c>
      <c r="G40" s="63"/>
      <c r="H40" s="63"/>
      <c r="I40" s="63"/>
      <c r="J40" s="63"/>
      <c r="K40" s="63"/>
      <c r="L40" s="168" t="s">
        <v>98</v>
      </c>
      <c r="M40" s="63"/>
      <c r="N40" s="63"/>
      <c r="O40" s="63"/>
      <c r="P40" s="63"/>
      <c r="Q40" s="63"/>
      <c r="R40" s="63"/>
      <c r="S40" s="166" t="s">
        <v>152</v>
      </c>
      <c r="T40" s="63"/>
      <c r="U40" s="63"/>
      <c r="V40" s="63"/>
      <c r="W40" s="63"/>
      <c r="X40" s="63"/>
      <c r="Y40" s="63"/>
      <c r="Z40" s="97" t="s">
        <v>137</v>
      </c>
      <c r="AA40" s="63"/>
      <c r="AB40" s="164"/>
      <c r="AC40" s="63"/>
      <c r="AD40" s="63"/>
      <c r="AE40" s="63"/>
      <c r="AF40" s="63"/>
      <c r="AG40" s="167" t="s">
        <v>113</v>
      </c>
      <c r="AH40" s="63"/>
      <c r="AI40" s="180"/>
      <c r="AJ40" s="63"/>
      <c r="AK40" s="170"/>
      <c r="AL40" s="61"/>
      <c r="AM40" s="61"/>
      <c r="AN40" s="61"/>
      <c r="AO40" s="61"/>
    </row>
    <row r="41" ht="25.5" customHeight="1">
      <c r="A41" s="97" t="s">
        <v>150</v>
      </c>
      <c r="B41" s="153"/>
      <c r="C41" s="117"/>
      <c r="D41" s="118">
        <f t="shared" si="8"/>
        <v>0</v>
      </c>
      <c r="E41" s="119">
        <f t="shared" si="9"/>
        <v>0</v>
      </c>
      <c r="F41" s="173"/>
      <c r="G41" s="63"/>
      <c r="H41" s="63"/>
      <c r="I41" s="63"/>
      <c r="J41" s="63"/>
      <c r="K41" s="63"/>
      <c r="L41" s="174" t="s">
        <v>48</v>
      </c>
      <c r="M41" s="63"/>
      <c r="N41" s="63"/>
      <c r="O41" s="63"/>
      <c r="P41" s="63"/>
      <c r="Q41" s="63"/>
      <c r="R41" s="63"/>
      <c r="S41" s="174" t="s">
        <v>50</v>
      </c>
      <c r="T41" s="63"/>
      <c r="U41" s="63"/>
      <c r="V41" s="63"/>
      <c r="W41" s="63"/>
      <c r="X41" s="63"/>
      <c r="Y41" s="63"/>
      <c r="Z41" s="174" t="s">
        <v>47</v>
      </c>
      <c r="AA41" s="63"/>
      <c r="AB41" s="63"/>
      <c r="AC41" s="63"/>
      <c r="AD41" s="63"/>
      <c r="AE41" s="63"/>
      <c r="AF41" s="63"/>
      <c r="AG41" s="174" t="s">
        <v>47</v>
      </c>
      <c r="AH41" s="63"/>
      <c r="AI41" s="174"/>
      <c r="AJ41" s="63"/>
      <c r="AK41" s="174"/>
      <c r="AL41" s="61"/>
      <c r="AM41" s="61"/>
      <c r="AN41" s="61"/>
      <c r="AO41" s="61"/>
    </row>
    <row r="42" ht="25.5" customHeight="1">
      <c r="A42" s="97" t="s">
        <v>163</v>
      </c>
      <c r="B42" s="153"/>
      <c r="C42" s="117"/>
      <c r="D42" s="118">
        <f t="shared" si="8"/>
        <v>0</v>
      </c>
      <c r="E42" s="119">
        <f t="shared" si="9"/>
        <v>8</v>
      </c>
      <c r="F42" s="163" t="s">
        <v>183</v>
      </c>
      <c r="G42" s="63"/>
      <c r="H42" s="97" t="s">
        <v>139</v>
      </c>
      <c r="I42" s="120" t="s">
        <v>107</v>
      </c>
      <c r="J42" s="177" t="s">
        <v>85</v>
      </c>
      <c r="K42" s="167" t="s">
        <v>113</v>
      </c>
      <c r="L42" s="63"/>
      <c r="M42" s="63"/>
      <c r="N42" s="63"/>
      <c r="O42" s="178" t="s">
        <v>60</v>
      </c>
      <c r="P42" s="97" t="s">
        <v>109</v>
      </c>
      <c r="Q42" s="94" t="s">
        <v>60</v>
      </c>
      <c r="R42" s="97" t="s">
        <v>139</v>
      </c>
      <c r="S42" s="63"/>
      <c r="T42" s="63"/>
      <c r="U42" s="63"/>
      <c r="V42" s="120" t="s">
        <v>107</v>
      </c>
      <c r="W42" s="177" t="s">
        <v>85</v>
      </c>
      <c r="X42" s="120" t="s">
        <v>107</v>
      </c>
      <c r="Y42" s="97" t="s">
        <v>109</v>
      </c>
      <c r="Z42" s="63"/>
      <c r="AA42" s="63"/>
      <c r="AB42" s="63"/>
      <c r="AC42" s="94" t="s">
        <v>60</v>
      </c>
      <c r="AD42" s="97" t="s">
        <v>139</v>
      </c>
      <c r="AE42" s="191" t="s">
        <v>137</v>
      </c>
      <c r="AF42" s="120" t="s">
        <v>107</v>
      </c>
      <c r="AG42" s="63"/>
      <c r="AH42" s="63"/>
      <c r="AI42" s="63"/>
      <c r="AJ42" s="164"/>
      <c r="AK42" s="187"/>
      <c r="AL42" s="171"/>
      <c r="AM42" s="171"/>
      <c r="AN42" s="171"/>
      <c r="AO42" s="171"/>
    </row>
    <row r="43" ht="25.5" customHeight="1">
      <c r="A43" s="97" t="s">
        <v>65</v>
      </c>
      <c r="B43" s="153"/>
      <c r="C43" s="117"/>
      <c r="D43" s="118">
        <f t="shared" si="8"/>
        <v>0</v>
      </c>
      <c r="E43" s="119">
        <f t="shared" si="9"/>
        <v>0</v>
      </c>
      <c r="F43" s="173"/>
      <c r="G43" s="63"/>
      <c r="H43" s="174" t="s">
        <v>48</v>
      </c>
      <c r="I43" s="174" t="s">
        <v>49</v>
      </c>
      <c r="J43" s="174" t="s">
        <v>47</v>
      </c>
      <c r="K43" s="174" t="s">
        <v>46</v>
      </c>
      <c r="L43" s="63"/>
      <c r="M43" s="63"/>
      <c r="N43" s="63"/>
      <c r="O43" s="174" t="s">
        <v>49</v>
      </c>
      <c r="P43" s="174" t="s">
        <v>46</v>
      </c>
      <c r="Q43" s="174" t="s">
        <v>46</v>
      </c>
      <c r="R43" s="174" t="s">
        <v>48</v>
      </c>
      <c r="S43" s="63"/>
      <c r="T43" s="63"/>
      <c r="U43" s="63"/>
      <c r="V43" s="174" t="s">
        <v>49</v>
      </c>
      <c r="W43" s="174" t="s">
        <v>47</v>
      </c>
      <c r="X43" s="174" t="s">
        <v>49</v>
      </c>
      <c r="Y43" s="174" t="s">
        <v>46</v>
      </c>
      <c r="Z43" s="63"/>
      <c r="AA43" s="63"/>
      <c r="AB43" s="63"/>
      <c r="AC43" s="174" t="s">
        <v>49</v>
      </c>
      <c r="AD43" s="174" t="s">
        <v>47</v>
      </c>
      <c r="AE43" s="174" t="s">
        <v>51</v>
      </c>
      <c r="AF43" s="174" t="s">
        <v>48</v>
      </c>
      <c r="AG43" s="63"/>
      <c r="AH43" s="63"/>
      <c r="AI43" s="63"/>
      <c r="AJ43" s="63"/>
      <c r="AK43" s="174"/>
      <c r="AL43" s="171"/>
      <c r="AM43" s="171"/>
      <c r="AN43" s="171"/>
      <c r="AO43" s="171"/>
    </row>
    <row r="44" ht="25.5" customHeight="1">
      <c r="A44" s="97" t="s">
        <v>81</v>
      </c>
      <c r="B44" s="153"/>
      <c r="C44" s="117"/>
      <c r="D44" s="118">
        <f t="shared" si="8"/>
        <v>0</v>
      </c>
      <c r="E44" s="119">
        <f t="shared" si="9"/>
        <v>0</v>
      </c>
      <c r="F44" s="192" t="s">
        <v>184</v>
      </c>
      <c r="G44" s="63"/>
      <c r="H44" s="97" t="s">
        <v>109</v>
      </c>
      <c r="I44" s="168" t="s">
        <v>98</v>
      </c>
      <c r="J44" s="94" t="s">
        <v>60</v>
      </c>
      <c r="K44" s="97" t="s">
        <v>137</v>
      </c>
      <c r="L44" s="63"/>
      <c r="M44" s="63"/>
      <c r="N44" s="63"/>
      <c r="O44" s="167" t="s">
        <v>113</v>
      </c>
      <c r="P44" s="191" t="s">
        <v>137</v>
      </c>
      <c r="Q44" s="168" t="s">
        <v>68</v>
      </c>
      <c r="R44" s="166" t="s">
        <v>152</v>
      </c>
      <c r="S44" s="63"/>
      <c r="T44" s="63"/>
      <c r="U44" s="63"/>
      <c r="V44" s="97" t="s">
        <v>139</v>
      </c>
      <c r="W44" s="94" t="s">
        <v>60</v>
      </c>
      <c r="X44" s="167" t="s">
        <v>113</v>
      </c>
      <c r="Y44" s="94" t="s">
        <v>60</v>
      </c>
      <c r="Z44" s="63"/>
      <c r="AA44" s="63"/>
      <c r="AB44" s="63"/>
      <c r="AC44" s="168" t="s">
        <v>98</v>
      </c>
      <c r="AD44" s="120" t="s">
        <v>107</v>
      </c>
      <c r="AE44" s="94" t="s">
        <v>60</v>
      </c>
      <c r="AF44" s="97" t="s">
        <v>163</v>
      </c>
      <c r="AG44" s="63"/>
      <c r="AH44" s="63"/>
      <c r="AI44" s="63"/>
      <c r="AJ44" s="63"/>
      <c r="AK44" s="170"/>
      <c r="AL44" s="171"/>
      <c r="AM44" s="171"/>
      <c r="AN44" s="171"/>
      <c r="AO44" s="171"/>
    </row>
    <row r="45" ht="25.5" customHeight="1">
      <c r="A45" s="97" t="s">
        <v>95</v>
      </c>
      <c r="B45" s="153"/>
      <c r="C45" s="117"/>
      <c r="D45" s="118">
        <f t="shared" si="8"/>
        <v>0</v>
      </c>
      <c r="E45" s="119">
        <f t="shared" si="9"/>
        <v>0</v>
      </c>
      <c r="F45" s="193"/>
      <c r="G45" s="63"/>
      <c r="H45" s="174" t="s">
        <v>46</v>
      </c>
      <c r="I45" s="174" t="s">
        <v>48</v>
      </c>
      <c r="J45" s="174" t="s">
        <v>48</v>
      </c>
      <c r="K45" s="174" t="s">
        <v>47</v>
      </c>
      <c r="L45" s="63"/>
      <c r="M45" s="63"/>
      <c r="N45" s="63"/>
      <c r="O45" s="174" t="s">
        <v>46</v>
      </c>
      <c r="P45" s="174" t="s">
        <v>48</v>
      </c>
      <c r="Q45" s="174" t="s">
        <v>185</v>
      </c>
      <c r="R45" s="174" t="s">
        <v>46</v>
      </c>
      <c r="S45" s="63"/>
      <c r="T45" s="63"/>
      <c r="U45" s="63"/>
      <c r="V45" s="174" t="s">
        <v>47</v>
      </c>
      <c r="W45" s="174" t="s">
        <v>49</v>
      </c>
      <c r="X45" s="174" t="s">
        <v>50</v>
      </c>
      <c r="Y45" s="174" t="s">
        <v>49</v>
      </c>
      <c r="Z45" s="63"/>
      <c r="AA45" s="63"/>
      <c r="AB45" s="63"/>
      <c r="AC45" s="174" t="s">
        <v>48</v>
      </c>
      <c r="AD45" s="174" t="s">
        <v>49</v>
      </c>
      <c r="AE45" s="174" t="s">
        <v>49</v>
      </c>
      <c r="AF45" s="174" t="s">
        <v>47</v>
      </c>
      <c r="AG45" s="63"/>
      <c r="AH45" s="63"/>
      <c r="AI45" s="63"/>
      <c r="AJ45" s="63"/>
      <c r="AK45" s="174"/>
      <c r="AL45" s="171"/>
      <c r="AM45" s="171"/>
      <c r="AN45" s="171"/>
      <c r="AO45" s="171"/>
    </row>
    <row r="46" ht="25.5" customHeight="1">
      <c r="A46" s="97" t="s">
        <v>109</v>
      </c>
      <c r="B46" s="153"/>
      <c r="C46" s="117"/>
      <c r="D46" s="118">
        <f t="shared" si="8"/>
        <v>0</v>
      </c>
      <c r="E46" s="119">
        <f t="shared" si="9"/>
        <v>8</v>
      </c>
      <c r="F46" s="163" t="s">
        <v>186</v>
      </c>
      <c r="G46" s="63"/>
      <c r="H46" s="97" t="s">
        <v>137</v>
      </c>
      <c r="I46" s="94" t="s">
        <v>78</v>
      </c>
      <c r="J46" s="97" t="s">
        <v>139</v>
      </c>
      <c r="K46" s="166" t="s">
        <v>152</v>
      </c>
      <c r="L46" s="63"/>
      <c r="M46" s="63"/>
      <c r="N46" s="63"/>
      <c r="O46" s="166" t="s">
        <v>152</v>
      </c>
      <c r="P46" s="120" t="s">
        <v>107</v>
      </c>
      <c r="Q46" s="97" t="s">
        <v>163</v>
      </c>
      <c r="R46" s="168" t="s">
        <v>98</v>
      </c>
      <c r="S46" s="63"/>
      <c r="T46" s="63"/>
      <c r="U46" s="165"/>
      <c r="V46" s="94" t="s">
        <v>60</v>
      </c>
      <c r="W46" s="97" t="s">
        <v>137</v>
      </c>
      <c r="X46" s="94" t="s">
        <v>60</v>
      </c>
      <c r="Y46" s="97" t="s">
        <v>163</v>
      </c>
      <c r="Z46" s="63"/>
      <c r="AA46" s="165"/>
      <c r="AB46" s="63"/>
      <c r="AC46" s="120" t="s">
        <v>107</v>
      </c>
      <c r="AD46" s="177" t="s">
        <v>85</v>
      </c>
      <c r="AE46" s="97" t="s">
        <v>139</v>
      </c>
      <c r="AF46" s="97" t="s">
        <v>137</v>
      </c>
      <c r="AG46" s="165"/>
      <c r="AH46" s="63"/>
      <c r="AI46" s="63"/>
      <c r="AJ46" s="63"/>
      <c r="AK46" s="170"/>
      <c r="AL46" s="171"/>
      <c r="AM46" s="171"/>
      <c r="AN46" s="171"/>
      <c r="AO46" s="171"/>
    </row>
    <row r="47" ht="25.5" customHeight="1">
      <c r="A47" s="97" t="s">
        <v>123</v>
      </c>
      <c r="B47" s="194"/>
      <c r="C47" s="117"/>
      <c r="D47" s="118">
        <f t="shared" si="8"/>
        <v>0</v>
      </c>
      <c r="E47" s="119">
        <f t="shared" si="9"/>
        <v>0</v>
      </c>
      <c r="F47" s="173"/>
      <c r="G47" s="63"/>
      <c r="H47" s="174" t="s">
        <v>48</v>
      </c>
      <c r="I47" s="174" t="s">
        <v>49</v>
      </c>
      <c r="J47" s="174" t="s">
        <v>47</v>
      </c>
      <c r="K47" s="174" t="s">
        <v>46</v>
      </c>
      <c r="L47" s="63"/>
      <c r="M47" s="63"/>
      <c r="N47" s="63"/>
      <c r="O47" s="174" t="s">
        <v>46</v>
      </c>
      <c r="P47" s="174" t="s">
        <v>46</v>
      </c>
      <c r="Q47" s="174" t="s">
        <v>46</v>
      </c>
      <c r="R47" s="174" t="s">
        <v>48</v>
      </c>
      <c r="S47" s="63"/>
      <c r="T47" s="63"/>
      <c r="U47" s="63"/>
      <c r="V47" s="174" t="s">
        <v>49</v>
      </c>
      <c r="W47" s="174" t="s">
        <v>47</v>
      </c>
      <c r="X47" s="174" t="s">
        <v>50</v>
      </c>
      <c r="Y47" s="174" t="s">
        <v>46</v>
      </c>
      <c r="Z47" s="63"/>
      <c r="AA47" s="63"/>
      <c r="AB47" s="63"/>
      <c r="AC47" s="174" t="s">
        <v>49</v>
      </c>
      <c r="AD47" s="174" t="s">
        <v>47</v>
      </c>
      <c r="AE47" s="174" t="s">
        <v>51</v>
      </c>
      <c r="AF47" s="174" t="s">
        <v>48</v>
      </c>
      <c r="AG47" s="63"/>
      <c r="AH47" s="63"/>
      <c r="AI47" s="63"/>
      <c r="AJ47" s="63"/>
      <c r="AK47" s="174"/>
      <c r="AL47" s="171"/>
      <c r="AM47" s="171"/>
      <c r="AN47" s="171"/>
      <c r="AO47" s="171"/>
    </row>
    <row r="48" ht="27.0" customHeight="1">
      <c r="A48" s="97" t="s">
        <v>139</v>
      </c>
      <c r="B48" s="172"/>
      <c r="C48" s="162"/>
      <c r="D48" s="118">
        <f t="shared" si="8"/>
        <v>0</v>
      </c>
      <c r="E48" s="119">
        <f t="shared" si="9"/>
        <v>11</v>
      </c>
      <c r="F48" s="32"/>
      <c r="G48" s="195"/>
      <c r="H48" s="195"/>
      <c r="I48" s="195"/>
      <c r="J48" s="195"/>
      <c r="K48" s="195"/>
      <c r="L48" s="195"/>
      <c r="M48" s="195"/>
      <c r="N48" s="195"/>
      <c r="O48" s="195"/>
      <c r="P48" s="195"/>
      <c r="Q48" s="195"/>
      <c r="R48" s="195"/>
      <c r="S48" s="195"/>
      <c r="T48" s="195"/>
      <c r="U48" s="195"/>
      <c r="V48" s="195"/>
      <c r="W48" s="195"/>
      <c r="X48" s="195"/>
      <c r="Y48" s="195"/>
      <c r="Z48" s="195"/>
      <c r="AA48" s="195"/>
      <c r="AB48" s="195"/>
      <c r="AC48" s="195"/>
      <c r="AD48" s="195"/>
      <c r="AE48" s="195"/>
      <c r="AF48" s="195"/>
      <c r="AG48" s="195"/>
      <c r="AH48" s="195"/>
      <c r="AI48" s="31"/>
      <c r="AJ48" s="31"/>
      <c r="AK48" s="151"/>
      <c r="AL48" s="31"/>
      <c r="AM48" s="31"/>
      <c r="AN48" s="31"/>
      <c r="AO48" s="31"/>
    </row>
    <row r="49" ht="27.0" customHeight="1">
      <c r="A49" s="97" t="s">
        <v>171</v>
      </c>
      <c r="B49" s="194"/>
      <c r="C49" s="117"/>
      <c r="D49" s="118">
        <f t="shared" si="8"/>
        <v>0</v>
      </c>
      <c r="E49" s="119">
        <f t="shared" si="9"/>
        <v>0</v>
      </c>
      <c r="F49" s="32"/>
      <c r="G49" s="31"/>
      <c r="H49" s="196" t="s">
        <v>187</v>
      </c>
      <c r="I49" s="197"/>
      <c r="J49" s="197"/>
      <c r="K49" s="197"/>
      <c r="L49" s="197"/>
      <c r="M49" s="197"/>
      <c r="N49" s="197"/>
      <c r="O49" s="197"/>
      <c r="P49" s="197"/>
      <c r="Q49" s="197"/>
      <c r="R49" s="197"/>
      <c r="S49" s="197"/>
      <c r="T49" s="31"/>
      <c r="U49" s="31"/>
      <c r="V49" s="31"/>
      <c r="W49" s="31"/>
      <c r="X49" s="31"/>
      <c r="Y49" s="31"/>
      <c r="Z49" s="31"/>
      <c r="AA49" s="31"/>
      <c r="AB49" s="31"/>
      <c r="AC49" s="31"/>
      <c r="AD49" s="31"/>
      <c r="AE49" s="31"/>
      <c r="AF49" s="31"/>
      <c r="AG49" s="31"/>
      <c r="AH49" s="31"/>
      <c r="AI49" s="31"/>
      <c r="AJ49" s="31"/>
      <c r="AK49" s="151"/>
      <c r="AL49" s="31"/>
      <c r="AM49" s="31"/>
      <c r="AN49" s="31"/>
      <c r="AO49" s="31"/>
    </row>
    <row r="50" ht="27.0" customHeight="1">
      <c r="A50" s="146"/>
      <c r="B50" s="194"/>
      <c r="C50" s="117"/>
      <c r="D50" s="118">
        <f t="shared" si="8"/>
        <v>0</v>
      </c>
      <c r="E50" s="119">
        <f t="shared" si="9"/>
        <v>0</v>
      </c>
      <c r="F50" s="32"/>
      <c r="G50" s="73"/>
      <c r="H50" s="198" t="s">
        <v>188</v>
      </c>
      <c r="I50" s="91"/>
      <c r="J50" s="38"/>
      <c r="K50" s="198" t="s">
        <v>188</v>
      </c>
      <c r="L50" s="91"/>
      <c r="M50" s="38"/>
      <c r="N50" s="198" t="s">
        <v>188</v>
      </c>
      <c r="O50" s="91"/>
      <c r="P50" s="38"/>
      <c r="Q50" s="199" t="s">
        <v>188</v>
      </c>
      <c r="R50" s="91"/>
      <c r="S50" s="38"/>
      <c r="T50" s="200" t="s">
        <v>188</v>
      </c>
      <c r="U50" s="91"/>
      <c r="V50" s="38"/>
      <c r="W50" s="31"/>
      <c r="X50" s="31"/>
      <c r="Y50" s="31"/>
      <c r="Z50" s="31"/>
      <c r="AA50" s="31"/>
      <c r="AB50" s="31"/>
      <c r="AC50" s="31"/>
      <c r="AD50" s="31"/>
      <c r="AE50" s="31"/>
      <c r="AF50" s="31"/>
      <c r="AG50" s="31"/>
      <c r="AH50" s="31"/>
      <c r="AI50" s="31"/>
      <c r="AJ50" s="31"/>
      <c r="AK50" s="151"/>
      <c r="AL50" s="31"/>
      <c r="AM50" s="31"/>
      <c r="AN50" s="31"/>
      <c r="AO50" s="31"/>
    </row>
    <row r="51" ht="27.0" customHeight="1">
      <c r="A51" s="194"/>
      <c r="B51" s="194"/>
      <c r="C51" s="117"/>
      <c r="D51" s="118">
        <f t="shared" si="8"/>
        <v>0</v>
      </c>
      <c r="E51" s="119">
        <f t="shared" si="9"/>
        <v>0</v>
      </c>
      <c r="F51" s="32"/>
      <c r="G51" s="73"/>
      <c r="H51" s="201"/>
      <c r="J51" s="202"/>
      <c r="K51" s="201"/>
      <c r="M51" s="202"/>
      <c r="N51" s="201"/>
      <c r="P51" s="202"/>
      <c r="Q51" s="201"/>
      <c r="S51" s="202"/>
      <c r="T51" s="201"/>
      <c r="V51" s="202"/>
      <c r="W51" s="31"/>
      <c r="X51" s="31"/>
      <c r="Y51" s="31"/>
      <c r="Z51" s="31"/>
      <c r="AA51" s="31"/>
      <c r="AB51" s="73"/>
      <c r="AC51" s="73"/>
      <c r="AD51" s="73"/>
      <c r="AE51" s="73"/>
      <c r="AF51" s="73"/>
      <c r="AG51" s="73"/>
      <c r="AH51" s="73"/>
      <c r="AI51" s="73"/>
      <c r="AJ51" s="31"/>
      <c r="AK51" s="151"/>
      <c r="AL51" s="31"/>
      <c r="AM51" s="31"/>
      <c r="AN51" s="31"/>
      <c r="AO51" s="31"/>
    </row>
    <row r="52" ht="27.0" customHeight="1">
      <c r="A52" s="176"/>
      <c r="B52" s="176"/>
      <c r="C52" s="113"/>
      <c r="D52" s="203">
        <f t="shared" si="8"/>
        <v>0</v>
      </c>
      <c r="E52" s="204">
        <f t="shared" si="9"/>
        <v>0</v>
      </c>
      <c r="F52" s="32"/>
      <c r="G52" s="73"/>
      <c r="H52" s="201"/>
      <c r="J52" s="202"/>
      <c r="K52" s="201"/>
      <c r="M52" s="202"/>
      <c r="N52" s="201"/>
      <c r="P52" s="202"/>
      <c r="Q52" s="201"/>
      <c r="S52" s="202"/>
      <c r="T52" s="201"/>
      <c r="V52" s="202"/>
      <c r="W52" s="31"/>
      <c r="X52" s="31"/>
      <c r="Y52" s="31"/>
      <c r="Z52" s="31"/>
      <c r="AA52" s="31"/>
      <c r="AB52" s="73"/>
      <c r="AC52" s="73"/>
      <c r="AD52" s="73"/>
      <c r="AE52" s="73"/>
      <c r="AF52" s="73"/>
      <c r="AG52" s="73"/>
      <c r="AH52" s="73"/>
      <c r="AI52" s="73"/>
      <c r="AJ52" s="31"/>
      <c r="AK52" s="151"/>
      <c r="AL52" s="31"/>
      <c r="AM52" s="31"/>
      <c r="AN52" s="31"/>
      <c r="AO52" s="31"/>
    </row>
    <row r="53" ht="27.0" customHeight="1">
      <c r="A53" s="205" t="s">
        <v>56</v>
      </c>
      <c r="B53" s="206"/>
      <c r="C53" s="182"/>
      <c r="D53" s="207" t="s">
        <v>76</v>
      </c>
      <c r="E53" s="208" t="s">
        <v>77</v>
      </c>
      <c r="F53" s="32"/>
      <c r="G53" s="73"/>
      <c r="H53" s="201"/>
      <c r="J53" s="202"/>
      <c r="K53" s="201"/>
      <c r="M53" s="202"/>
      <c r="N53" s="201"/>
      <c r="P53" s="202"/>
      <c r="Q53" s="201"/>
      <c r="S53" s="202"/>
      <c r="T53" s="201"/>
      <c r="V53" s="202"/>
      <c r="W53" s="31"/>
      <c r="X53" s="31"/>
      <c r="Y53" s="31"/>
      <c r="Z53" s="31"/>
      <c r="AA53" s="31"/>
      <c r="AB53" s="73"/>
      <c r="AC53" s="73"/>
      <c r="AD53" s="73"/>
      <c r="AE53" s="73"/>
      <c r="AF53" s="73"/>
      <c r="AG53" s="73"/>
      <c r="AH53" s="73"/>
      <c r="AI53" s="73"/>
      <c r="AJ53" s="31"/>
      <c r="AK53" s="151"/>
      <c r="AL53" s="31"/>
      <c r="AM53" s="31"/>
      <c r="AN53" s="31"/>
      <c r="AO53" s="31"/>
    </row>
    <row r="54" ht="27.0" customHeight="1">
      <c r="A54" s="111" t="s">
        <v>89</v>
      </c>
      <c r="B54" s="185" t="s">
        <v>90</v>
      </c>
      <c r="C54" s="113"/>
      <c r="D54" s="114">
        <f>D17*C54/100</f>
        <v>0</v>
      </c>
      <c r="E54" s="115">
        <f>SUM(E55:E65)</f>
        <v>9</v>
      </c>
      <c r="F54" s="32"/>
      <c r="G54" s="73"/>
      <c r="H54" s="201"/>
      <c r="J54" s="202"/>
      <c r="K54" s="201"/>
      <c r="M54" s="202"/>
      <c r="N54" s="201"/>
      <c r="P54" s="202"/>
      <c r="Q54" s="201"/>
      <c r="S54" s="202"/>
      <c r="T54" s="201"/>
      <c r="V54" s="202"/>
      <c r="W54" s="31"/>
      <c r="X54" s="31"/>
      <c r="Y54" s="31"/>
      <c r="Z54" s="73"/>
      <c r="AA54" s="73"/>
      <c r="AB54" s="73"/>
      <c r="AC54" s="73"/>
      <c r="AD54" s="73"/>
      <c r="AE54" s="73"/>
      <c r="AF54" s="73"/>
      <c r="AG54" s="73"/>
      <c r="AH54" s="73"/>
      <c r="AI54" s="73"/>
      <c r="AJ54" s="73"/>
      <c r="AK54" s="34"/>
      <c r="AL54" s="73"/>
      <c r="AM54" s="73"/>
      <c r="AN54" s="73"/>
      <c r="AO54" s="73"/>
    </row>
    <row r="55" ht="27.0" customHeight="1">
      <c r="A55" s="168" t="s">
        <v>68</v>
      </c>
      <c r="B55" s="188"/>
      <c r="C55" s="209"/>
      <c r="D55" s="118">
        <f t="shared" ref="D55:D65" si="10">$D$54*C55/100</f>
        <v>0</v>
      </c>
      <c r="E55" s="119">
        <f t="shared" ref="E55:E65" si="11">COUNTIF($G$30:$AK$47,A55)</f>
        <v>3</v>
      </c>
      <c r="F55" s="32"/>
      <c r="G55" s="73"/>
      <c r="H55" s="201"/>
      <c r="J55" s="202"/>
      <c r="K55" s="201"/>
      <c r="M55" s="202"/>
      <c r="N55" s="201"/>
      <c r="P55" s="202"/>
      <c r="Q55" s="201"/>
      <c r="S55" s="202"/>
      <c r="T55" s="201"/>
      <c r="V55" s="202"/>
      <c r="W55" s="31"/>
      <c r="X55" s="31"/>
      <c r="Y55" s="31"/>
      <c r="Z55" s="73"/>
      <c r="AA55" s="73"/>
      <c r="AB55" s="73"/>
      <c r="AC55" s="73"/>
      <c r="AD55" s="73"/>
      <c r="AE55" s="73"/>
      <c r="AF55" s="73"/>
      <c r="AG55" s="73"/>
      <c r="AH55" s="73"/>
      <c r="AI55" s="73"/>
      <c r="AJ55" s="73"/>
      <c r="AK55" s="34"/>
      <c r="AL55" s="73"/>
      <c r="AM55" s="73"/>
      <c r="AN55" s="73"/>
      <c r="AO55" s="73"/>
    </row>
    <row r="56" ht="27.0" customHeight="1">
      <c r="A56" s="168" t="s">
        <v>83</v>
      </c>
      <c r="B56" s="153"/>
      <c r="C56" s="117"/>
      <c r="D56" s="118">
        <f t="shared" si="10"/>
        <v>0</v>
      </c>
      <c r="E56" s="119">
        <f t="shared" si="11"/>
        <v>0</v>
      </c>
      <c r="F56" s="32"/>
      <c r="G56" s="73"/>
      <c r="H56" s="201"/>
      <c r="J56" s="202"/>
      <c r="K56" s="201"/>
      <c r="M56" s="202"/>
      <c r="N56" s="201"/>
      <c r="P56" s="202"/>
      <c r="Q56" s="201"/>
      <c r="S56" s="202"/>
      <c r="T56" s="201"/>
      <c r="V56" s="202"/>
      <c r="W56" s="31"/>
      <c r="X56" s="31"/>
      <c r="Y56" s="31"/>
      <c r="Z56" s="73"/>
      <c r="AA56" s="73"/>
      <c r="AB56" s="73"/>
      <c r="AC56" s="73"/>
      <c r="AD56" s="73"/>
      <c r="AE56" s="73"/>
      <c r="AF56" s="73"/>
      <c r="AG56" s="73"/>
      <c r="AH56" s="73"/>
      <c r="AI56" s="73"/>
      <c r="AJ56" s="73"/>
      <c r="AK56" s="34"/>
      <c r="AL56" s="73"/>
      <c r="AM56" s="73"/>
      <c r="AN56" s="73"/>
      <c r="AO56" s="73"/>
    </row>
    <row r="57" ht="27.0" customHeight="1">
      <c r="A57" s="168" t="s">
        <v>98</v>
      </c>
      <c r="B57" s="153"/>
      <c r="C57" s="117"/>
      <c r="D57" s="118">
        <f t="shared" si="10"/>
        <v>0</v>
      </c>
      <c r="E57" s="119">
        <f t="shared" si="11"/>
        <v>6</v>
      </c>
      <c r="F57" s="32"/>
      <c r="G57" s="73"/>
      <c r="H57" s="201"/>
      <c r="J57" s="202"/>
      <c r="K57" s="201"/>
      <c r="M57" s="202"/>
      <c r="N57" s="201"/>
      <c r="P57" s="202"/>
      <c r="Q57" s="201"/>
      <c r="S57" s="202"/>
      <c r="T57" s="201"/>
      <c r="V57" s="202"/>
      <c r="W57" s="31"/>
      <c r="X57" s="31"/>
      <c r="Y57" s="31"/>
      <c r="Z57" s="73"/>
      <c r="AA57" s="73"/>
      <c r="AB57" s="73"/>
      <c r="AC57" s="73"/>
      <c r="AD57" s="73"/>
      <c r="AE57" s="73"/>
      <c r="AF57" s="73"/>
      <c r="AG57" s="73"/>
      <c r="AH57" s="73"/>
      <c r="AI57" s="73"/>
      <c r="AJ57" s="73"/>
      <c r="AK57" s="34"/>
      <c r="AL57" s="73"/>
      <c r="AM57" s="73"/>
      <c r="AN57" s="73"/>
      <c r="AO57" s="73"/>
    </row>
    <row r="58" ht="27.0" customHeight="1">
      <c r="A58" s="168" t="s">
        <v>111</v>
      </c>
      <c r="B58" s="153"/>
      <c r="C58" s="117"/>
      <c r="D58" s="118">
        <f t="shared" si="10"/>
        <v>0</v>
      </c>
      <c r="E58" s="119">
        <f t="shared" si="11"/>
        <v>0</v>
      </c>
      <c r="F58" s="32"/>
      <c r="G58" s="73"/>
      <c r="H58" s="201"/>
      <c r="J58" s="202"/>
      <c r="K58" s="201"/>
      <c r="M58" s="202"/>
      <c r="N58" s="201"/>
      <c r="P58" s="202"/>
      <c r="Q58" s="201"/>
      <c r="S58" s="202"/>
      <c r="T58" s="201"/>
      <c r="V58" s="202"/>
      <c r="W58" s="31"/>
      <c r="X58" s="31"/>
      <c r="Y58" s="31"/>
      <c r="Z58" s="73"/>
      <c r="AA58" s="73"/>
      <c r="AB58" s="73"/>
      <c r="AC58" s="73"/>
      <c r="AD58" s="73"/>
      <c r="AE58" s="73"/>
      <c r="AF58" s="73"/>
      <c r="AG58" s="73"/>
      <c r="AH58" s="73"/>
      <c r="AI58" s="73"/>
      <c r="AJ58" s="73"/>
      <c r="AK58" s="34"/>
      <c r="AL58" s="73"/>
      <c r="AM58" s="73"/>
      <c r="AN58" s="73"/>
      <c r="AO58" s="73"/>
    </row>
    <row r="59" ht="27.0" customHeight="1">
      <c r="A59" s="168" t="s">
        <v>126</v>
      </c>
      <c r="B59" s="153"/>
      <c r="C59" s="117"/>
      <c r="D59" s="118">
        <f t="shared" si="10"/>
        <v>0</v>
      </c>
      <c r="E59" s="119">
        <f t="shared" si="11"/>
        <v>0</v>
      </c>
      <c r="F59" s="32"/>
      <c r="G59" s="73"/>
      <c r="H59" s="201"/>
      <c r="J59" s="202"/>
      <c r="K59" s="201"/>
      <c r="M59" s="202"/>
      <c r="N59" s="201"/>
      <c r="P59" s="202"/>
      <c r="Q59" s="201"/>
      <c r="S59" s="202"/>
      <c r="T59" s="210"/>
      <c r="U59" s="211"/>
      <c r="V59" s="206"/>
      <c r="W59" s="31"/>
      <c r="X59" s="31"/>
      <c r="Y59" s="31"/>
      <c r="Z59" s="73"/>
      <c r="AA59" s="73"/>
      <c r="AB59" s="73"/>
      <c r="AC59" s="73"/>
      <c r="AD59" s="73"/>
      <c r="AE59" s="73"/>
      <c r="AF59" s="73"/>
      <c r="AG59" s="73"/>
      <c r="AH59" s="73"/>
      <c r="AI59" s="73"/>
      <c r="AJ59" s="73"/>
      <c r="AK59" s="34"/>
      <c r="AL59" s="73"/>
      <c r="AM59" s="73"/>
      <c r="AN59" s="73"/>
      <c r="AO59" s="73"/>
    </row>
    <row r="60" ht="27.0" customHeight="1">
      <c r="A60" s="168" t="s">
        <v>141</v>
      </c>
      <c r="B60" s="153"/>
      <c r="C60" s="117"/>
      <c r="D60" s="118">
        <f t="shared" si="10"/>
        <v>0</v>
      </c>
      <c r="E60" s="119">
        <f t="shared" si="11"/>
        <v>0</v>
      </c>
      <c r="F60" s="32"/>
      <c r="G60" s="73"/>
      <c r="H60" s="201"/>
      <c r="J60" s="202"/>
      <c r="K60" s="201"/>
      <c r="M60" s="202"/>
      <c r="N60" s="201"/>
      <c r="P60" s="202"/>
      <c r="Q60" s="201"/>
      <c r="S60" s="202"/>
      <c r="T60" s="212"/>
      <c r="U60" s="212"/>
      <c r="V60" s="212"/>
      <c r="W60" s="31"/>
      <c r="X60" s="31"/>
      <c r="Y60" s="31"/>
      <c r="Z60" s="73"/>
      <c r="AA60" s="73"/>
      <c r="AB60" s="73"/>
      <c r="AC60" s="73"/>
      <c r="AD60" s="73"/>
      <c r="AE60" s="73"/>
      <c r="AF60" s="73"/>
      <c r="AG60" s="73"/>
      <c r="AH60" s="73"/>
      <c r="AI60" s="73"/>
      <c r="AJ60" s="73"/>
      <c r="AK60" s="34"/>
      <c r="AL60" s="73"/>
      <c r="AM60" s="73"/>
      <c r="AN60" s="73"/>
      <c r="AO60" s="73"/>
    </row>
    <row r="61" ht="27.0" customHeight="1">
      <c r="A61" s="168" t="s">
        <v>154</v>
      </c>
      <c r="B61" s="153"/>
      <c r="C61" s="117"/>
      <c r="D61" s="118">
        <f t="shared" si="10"/>
        <v>0</v>
      </c>
      <c r="E61" s="119">
        <f t="shared" si="11"/>
        <v>0</v>
      </c>
      <c r="F61" s="32"/>
      <c r="G61" s="73"/>
      <c r="H61" s="201"/>
      <c r="J61" s="202"/>
      <c r="K61" s="201"/>
      <c r="M61" s="202"/>
      <c r="N61" s="201"/>
      <c r="P61" s="202"/>
      <c r="Q61" s="201"/>
      <c r="S61" s="202"/>
      <c r="T61" s="212"/>
      <c r="U61" s="212"/>
      <c r="V61" s="212"/>
      <c r="W61" s="31"/>
      <c r="X61" s="31"/>
      <c r="Y61" s="31"/>
      <c r="Z61" s="73"/>
      <c r="AA61" s="73"/>
      <c r="AB61" s="73"/>
      <c r="AC61" s="73"/>
      <c r="AD61" s="73"/>
      <c r="AE61" s="73"/>
      <c r="AF61" s="73"/>
      <c r="AG61" s="73"/>
      <c r="AH61" s="73"/>
      <c r="AI61" s="73"/>
      <c r="AJ61" s="73"/>
      <c r="AK61" s="34"/>
      <c r="AL61" s="73"/>
      <c r="AM61" s="73"/>
      <c r="AN61" s="73"/>
      <c r="AO61" s="73"/>
    </row>
    <row r="62" ht="27.0" customHeight="1">
      <c r="A62" s="146"/>
      <c r="B62" s="153"/>
      <c r="C62" s="117"/>
      <c r="D62" s="118">
        <f t="shared" si="10"/>
        <v>0</v>
      </c>
      <c r="E62" s="119">
        <f t="shared" si="11"/>
        <v>0</v>
      </c>
      <c r="F62" s="32"/>
      <c r="G62" s="73"/>
      <c r="H62" s="201"/>
      <c r="J62" s="202"/>
      <c r="K62" s="201"/>
      <c r="M62" s="202"/>
      <c r="N62" s="201"/>
      <c r="P62" s="202"/>
      <c r="Q62" s="201"/>
      <c r="S62" s="202"/>
      <c r="T62" s="212"/>
      <c r="U62" s="212"/>
      <c r="V62" s="212"/>
      <c r="W62" s="31"/>
      <c r="X62" s="31"/>
      <c r="Y62" s="31"/>
      <c r="Z62" s="73"/>
      <c r="AA62" s="73"/>
      <c r="AB62" s="73"/>
      <c r="AC62" s="73"/>
      <c r="AD62" s="73"/>
      <c r="AE62" s="73"/>
      <c r="AF62" s="73"/>
      <c r="AG62" s="73"/>
      <c r="AH62" s="73"/>
      <c r="AI62" s="73"/>
      <c r="AJ62" s="73"/>
      <c r="AK62" s="34"/>
      <c r="AL62" s="73"/>
      <c r="AM62" s="73"/>
      <c r="AN62" s="73"/>
      <c r="AO62" s="73"/>
    </row>
    <row r="63" ht="27.0" customHeight="1">
      <c r="A63" s="194"/>
      <c r="B63" s="153"/>
      <c r="C63" s="117"/>
      <c r="D63" s="118">
        <f t="shared" si="10"/>
        <v>0</v>
      </c>
      <c r="E63" s="119">
        <f t="shared" si="11"/>
        <v>0</v>
      </c>
      <c r="F63" s="32"/>
      <c r="G63" s="73"/>
      <c r="H63" s="201"/>
      <c r="J63" s="202"/>
      <c r="K63" s="201"/>
      <c r="M63" s="202"/>
      <c r="N63" s="201"/>
      <c r="P63" s="202"/>
      <c r="Q63" s="210"/>
      <c r="R63" s="211"/>
      <c r="S63" s="206"/>
      <c r="T63" s="212"/>
      <c r="U63" s="212"/>
      <c r="V63" s="212"/>
      <c r="W63" s="31"/>
      <c r="X63" s="31"/>
      <c r="Y63" s="31"/>
      <c r="Z63" s="73"/>
      <c r="AA63" s="73"/>
      <c r="AB63" s="73"/>
      <c r="AC63" s="73"/>
      <c r="AD63" s="73"/>
      <c r="AE63" s="73"/>
      <c r="AF63" s="73"/>
      <c r="AG63" s="73"/>
      <c r="AH63" s="73"/>
      <c r="AI63" s="73"/>
      <c r="AJ63" s="73"/>
      <c r="AK63" s="34"/>
      <c r="AL63" s="73"/>
      <c r="AM63" s="73"/>
      <c r="AN63" s="73"/>
      <c r="AO63" s="73"/>
    </row>
    <row r="64" ht="27.0" customHeight="1">
      <c r="A64" s="194"/>
      <c r="B64" s="194"/>
      <c r="C64" s="117"/>
      <c r="D64" s="118">
        <f t="shared" si="10"/>
        <v>0</v>
      </c>
      <c r="E64" s="119">
        <f t="shared" si="11"/>
        <v>0</v>
      </c>
      <c r="F64" s="32"/>
      <c r="G64" s="73"/>
      <c r="H64" s="201"/>
      <c r="J64" s="202"/>
      <c r="K64" s="201"/>
      <c r="M64" s="202"/>
      <c r="N64" s="201"/>
      <c r="P64" s="202"/>
      <c r="Q64" s="212"/>
      <c r="R64" s="212"/>
      <c r="S64" s="212"/>
      <c r="T64" s="212"/>
      <c r="U64" s="212"/>
      <c r="V64" s="212"/>
      <c r="W64" s="31"/>
      <c r="X64" s="31"/>
      <c r="Y64" s="31"/>
      <c r="Z64" s="31"/>
      <c r="AA64" s="31"/>
      <c r="AB64" s="31"/>
      <c r="AC64" s="31"/>
      <c r="AD64" s="31"/>
      <c r="AE64" s="31"/>
      <c r="AF64" s="31"/>
      <c r="AG64" s="31"/>
      <c r="AH64" s="31"/>
      <c r="AI64" s="31"/>
      <c r="AJ64" s="31"/>
      <c r="AK64" s="34"/>
      <c r="AL64" s="31"/>
      <c r="AM64" s="31"/>
      <c r="AN64" s="31"/>
      <c r="AO64" s="31"/>
    </row>
    <row r="65" ht="27.0" customHeight="1">
      <c r="A65" s="194"/>
      <c r="B65" s="194"/>
      <c r="C65" s="117"/>
      <c r="D65" s="118">
        <f t="shared" si="10"/>
        <v>0</v>
      </c>
      <c r="E65" s="119">
        <f t="shared" si="11"/>
        <v>0</v>
      </c>
      <c r="F65" s="32"/>
      <c r="G65" s="73"/>
      <c r="H65" s="201"/>
      <c r="J65" s="202"/>
      <c r="K65" s="201"/>
      <c r="M65" s="202"/>
      <c r="N65" s="201"/>
      <c r="P65" s="202"/>
      <c r="Q65" s="212"/>
      <c r="R65" s="212"/>
      <c r="S65" s="212"/>
      <c r="T65" s="212"/>
      <c r="U65" s="212"/>
      <c r="V65" s="212"/>
      <c r="W65" s="31"/>
      <c r="X65" s="31"/>
      <c r="Y65" s="31"/>
      <c r="Z65" s="31"/>
      <c r="AA65" s="31"/>
      <c r="AB65" s="31"/>
      <c r="AC65" s="31"/>
      <c r="AD65" s="31"/>
      <c r="AE65" s="31"/>
      <c r="AF65" s="31"/>
      <c r="AG65" s="31"/>
      <c r="AH65" s="31"/>
      <c r="AI65" s="31"/>
      <c r="AJ65" s="31"/>
      <c r="AK65" s="34"/>
      <c r="AL65" s="31"/>
      <c r="AM65" s="31"/>
      <c r="AN65" s="31"/>
      <c r="AO65" s="31"/>
    </row>
    <row r="66" ht="27.0" customHeight="1">
      <c r="A66" s="205" t="s">
        <v>57</v>
      </c>
      <c r="B66" s="206"/>
      <c r="C66" s="213"/>
      <c r="D66" s="207" t="s">
        <v>76</v>
      </c>
      <c r="E66" s="208" t="s">
        <v>77</v>
      </c>
      <c r="F66" s="32"/>
      <c r="G66" s="73"/>
      <c r="H66" s="201"/>
      <c r="J66" s="202"/>
      <c r="K66" s="201"/>
      <c r="M66" s="202"/>
      <c r="N66" s="201"/>
      <c r="P66" s="202"/>
      <c r="Q66" s="212"/>
      <c r="R66" s="212"/>
      <c r="S66" s="212"/>
      <c r="T66" s="214"/>
      <c r="U66" s="214"/>
      <c r="V66" s="214"/>
      <c r="W66" s="31"/>
      <c r="X66" s="31"/>
      <c r="Y66" s="31"/>
      <c r="Z66" s="31"/>
      <c r="AA66" s="31"/>
      <c r="AB66" s="31"/>
      <c r="AC66" s="31"/>
      <c r="AD66" s="31"/>
      <c r="AE66" s="31"/>
      <c r="AF66" s="31"/>
      <c r="AG66" s="31"/>
      <c r="AH66" s="31"/>
      <c r="AI66" s="31"/>
      <c r="AJ66" s="31"/>
      <c r="AK66" s="34"/>
      <c r="AL66" s="31"/>
      <c r="AM66" s="31"/>
      <c r="AN66" s="31"/>
      <c r="AO66" s="31"/>
    </row>
    <row r="67" ht="27.0" customHeight="1">
      <c r="A67" s="111" t="s">
        <v>89</v>
      </c>
      <c r="B67" s="185" t="s">
        <v>90</v>
      </c>
      <c r="C67" s="113"/>
      <c r="D67" s="114">
        <f>D17*C67/100</f>
        <v>0</v>
      </c>
      <c r="E67" s="115">
        <f>SUM(E68:E79)</f>
        <v>15</v>
      </c>
      <c r="F67" s="32"/>
      <c r="G67" s="73"/>
      <c r="H67" s="201"/>
      <c r="J67" s="202"/>
      <c r="K67" s="201"/>
      <c r="M67" s="202"/>
      <c r="N67" s="210"/>
      <c r="O67" s="211"/>
      <c r="P67" s="206"/>
      <c r="Q67" s="212"/>
      <c r="R67" s="212"/>
      <c r="S67" s="212"/>
      <c r="T67" s="214"/>
      <c r="U67" s="214"/>
      <c r="V67" s="214"/>
      <c r="W67" s="31"/>
      <c r="X67" s="31"/>
      <c r="Y67" s="31"/>
      <c r="Z67" s="31"/>
      <c r="AA67" s="31"/>
      <c r="AB67" s="31"/>
      <c r="AC67" s="31"/>
      <c r="AD67" s="31"/>
      <c r="AE67" s="31"/>
      <c r="AF67" s="31"/>
      <c r="AG67" s="31"/>
      <c r="AH67" s="31"/>
      <c r="AI67" s="31"/>
      <c r="AJ67" s="31"/>
      <c r="AK67" s="34"/>
      <c r="AL67" s="31"/>
      <c r="AM67" s="31"/>
      <c r="AN67" s="31"/>
      <c r="AO67" s="31"/>
    </row>
    <row r="68" ht="27.0" customHeight="1">
      <c r="A68" s="215" t="s">
        <v>70</v>
      </c>
      <c r="B68" s="188"/>
      <c r="C68" s="209"/>
      <c r="D68" s="118">
        <f t="shared" ref="D68:D74" si="12">$D$67*C68/100</f>
        <v>0</v>
      </c>
      <c r="E68" s="119">
        <f t="shared" ref="E68:E79" si="13">COUNTIF($G$30:$AK$47,A68)</f>
        <v>0</v>
      </c>
      <c r="F68" s="32"/>
      <c r="G68" s="73"/>
      <c r="H68" s="201"/>
      <c r="J68" s="202"/>
      <c r="K68" s="201"/>
      <c r="M68" s="202"/>
      <c r="N68" s="214"/>
      <c r="O68" s="214"/>
      <c r="P68" s="214"/>
      <c r="Q68" s="212"/>
      <c r="R68" s="212"/>
      <c r="S68" s="212"/>
      <c r="T68" s="214"/>
      <c r="U68" s="214"/>
      <c r="V68" s="214"/>
      <c r="W68" s="31"/>
      <c r="X68" s="31"/>
      <c r="Y68" s="31"/>
      <c r="Z68" s="31"/>
      <c r="AA68" s="31"/>
      <c r="AB68" s="31"/>
      <c r="AC68" s="31"/>
      <c r="AD68" s="31"/>
      <c r="AE68" s="31"/>
      <c r="AF68" s="31"/>
      <c r="AG68" s="31"/>
      <c r="AH68" s="31"/>
      <c r="AI68" s="31"/>
      <c r="AJ68" s="31"/>
      <c r="AK68" s="34"/>
      <c r="AL68" s="31"/>
      <c r="AM68" s="31"/>
      <c r="AN68" s="31"/>
      <c r="AO68" s="31"/>
    </row>
    <row r="69" ht="27.0" customHeight="1">
      <c r="A69" s="177" t="s">
        <v>85</v>
      </c>
      <c r="B69" s="153"/>
      <c r="C69" s="117"/>
      <c r="D69" s="118">
        <f t="shared" si="12"/>
        <v>0</v>
      </c>
      <c r="E69" s="119">
        <f t="shared" si="13"/>
        <v>6</v>
      </c>
      <c r="F69" s="32"/>
      <c r="G69" s="73"/>
      <c r="H69" s="201"/>
      <c r="J69" s="202"/>
      <c r="K69" s="201"/>
      <c r="M69" s="202"/>
      <c r="N69" s="214"/>
      <c r="O69" s="214"/>
      <c r="P69" s="214"/>
      <c r="Q69" s="212"/>
      <c r="R69" s="212"/>
      <c r="S69" s="212"/>
      <c r="T69" s="214"/>
      <c r="U69" s="214"/>
      <c r="V69" s="214"/>
      <c r="W69" s="31"/>
      <c r="X69" s="31"/>
      <c r="Y69" s="31"/>
      <c r="Z69" s="31"/>
      <c r="AA69" s="31"/>
      <c r="AB69" s="31"/>
      <c r="AC69" s="31"/>
      <c r="AD69" s="31"/>
      <c r="AE69" s="31"/>
      <c r="AF69" s="31"/>
      <c r="AG69" s="31"/>
      <c r="AH69" s="31"/>
      <c r="AI69" s="31"/>
      <c r="AJ69" s="31"/>
      <c r="AK69" s="34"/>
      <c r="AL69" s="31"/>
      <c r="AM69" s="31"/>
      <c r="AN69" s="31"/>
      <c r="AO69" s="31"/>
    </row>
    <row r="70" ht="27.0" customHeight="1">
      <c r="A70" s="216" t="s">
        <v>100</v>
      </c>
      <c r="B70" s="153"/>
      <c r="C70" s="117"/>
      <c r="D70" s="118">
        <f t="shared" si="12"/>
        <v>0</v>
      </c>
      <c r="E70" s="119">
        <f t="shared" si="13"/>
        <v>0</v>
      </c>
      <c r="F70" s="32"/>
      <c r="G70" s="73"/>
      <c r="H70" s="201"/>
      <c r="J70" s="202"/>
      <c r="K70" s="201"/>
      <c r="M70" s="202"/>
      <c r="N70" s="214"/>
      <c r="O70" s="214"/>
      <c r="P70" s="214"/>
      <c r="Q70" s="214"/>
      <c r="R70" s="214"/>
      <c r="S70" s="214"/>
      <c r="T70" s="214"/>
      <c r="U70" s="214"/>
      <c r="V70" s="214"/>
      <c r="W70" s="31"/>
      <c r="X70" s="31"/>
      <c r="Y70" s="31"/>
      <c r="Z70" s="31"/>
      <c r="AA70" s="31"/>
      <c r="AB70" s="31"/>
      <c r="AC70" s="31"/>
      <c r="AD70" s="31"/>
      <c r="AE70" s="31"/>
      <c r="AF70" s="31"/>
      <c r="AG70" s="31"/>
      <c r="AH70" s="31"/>
      <c r="AI70" s="31"/>
      <c r="AJ70" s="31"/>
      <c r="AK70" s="34"/>
      <c r="AL70" s="31"/>
      <c r="AM70" s="31"/>
      <c r="AN70" s="31"/>
      <c r="AO70" s="31"/>
    </row>
    <row r="71" ht="27.0" customHeight="1">
      <c r="A71" s="167" t="s">
        <v>113</v>
      </c>
      <c r="B71" s="153"/>
      <c r="C71" s="117"/>
      <c r="D71" s="118">
        <f t="shared" si="12"/>
        <v>0</v>
      </c>
      <c r="E71" s="119">
        <f t="shared" si="13"/>
        <v>9</v>
      </c>
      <c r="F71" s="32"/>
      <c r="G71" s="73"/>
      <c r="H71" s="201"/>
      <c r="J71" s="202"/>
      <c r="K71" s="201"/>
      <c r="M71" s="202"/>
      <c r="N71" s="214"/>
      <c r="O71" s="214"/>
      <c r="P71" s="214"/>
      <c r="Q71" s="214"/>
      <c r="R71" s="214"/>
      <c r="S71" s="214"/>
      <c r="T71" s="214"/>
      <c r="U71" s="214"/>
      <c r="V71" s="214"/>
      <c r="W71" s="31"/>
      <c r="X71" s="31"/>
      <c r="Y71" s="31"/>
      <c r="Z71" s="31"/>
      <c r="AA71" s="31"/>
      <c r="AB71" s="31"/>
      <c r="AC71" s="31"/>
      <c r="AD71" s="31"/>
      <c r="AE71" s="31"/>
      <c r="AF71" s="31"/>
      <c r="AG71" s="31"/>
      <c r="AH71" s="31"/>
      <c r="AI71" s="31"/>
      <c r="AJ71" s="31"/>
      <c r="AK71" s="34"/>
      <c r="AL71" s="31"/>
      <c r="AM71" s="31"/>
      <c r="AN71" s="31"/>
      <c r="AO71" s="31"/>
    </row>
    <row r="72" ht="27.0" customHeight="1">
      <c r="A72" s="215" t="s">
        <v>129</v>
      </c>
      <c r="B72" s="153"/>
      <c r="C72" s="117"/>
      <c r="D72" s="118">
        <f t="shared" si="12"/>
        <v>0</v>
      </c>
      <c r="E72" s="119">
        <f t="shared" si="13"/>
        <v>0</v>
      </c>
      <c r="F72" s="32"/>
      <c r="G72" s="73"/>
      <c r="H72" s="201"/>
      <c r="J72" s="202"/>
      <c r="K72" s="210"/>
      <c r="L72" s="211"/>
      <c r="M72" s="206"/>
      <c r="N72" s="214"/>
      <c r="O72" s="214"/>
      <c r="P72" s="214"/>
      <c r="Q72" s="214"/>
      <c r="R72" s="214"/>
      <c r="S72" s="214"/>
      <c r="T72" s="214"/>
      <c r="U72" s="214"/>
      <c r="V72" s="214"/>
      <c r="W72" s="31"/>
      <c r="X72" s="31"/>
      <c r="Y72" s="31"/>
      <c r="Z72" s="31"/>
      <c r="AA72" s="31"/>
      <c r="AB72" s="31"/>
      <c r="AC72" s="31"/>
      <c r="AD72" s="31"/>
      <c r="AE72" s="31"/>
      <c r="AF72" s="31"/>
      <c r="AG72" s="31"/>
      <c r="AH72" s="31"/>
      <c r="AI72" s="31"/>
      <c r="AJ72" s="31"/>
      <c r="AK72" s="34"/>
      <c r="AL72" s="31"/>
      <c r="AM72" s="31"/>
      <c r="AN72" s="31"/>
      <c r="AO72" s="31"/>
    </row>
    <row r="73" ht="27.0" customHeight="1">
      <c r="A73" s="217" t="s">
        <v>143</v>
      </c>
      <c r="B73" s="153"/>
      <c r="C73" s="117"/>
      <c r="D73" s="118">
        <f t="shared" si="12"/>
        <v>0</v>
      </c>
      <c r="E73" s="119">
        <f t="shared" si="13"/>
        <v>0</v>
      </c>
      <c r="F73" s="32"/>
      <c r="G73" s="73"/>
      <c r="H73" s="201"/>
      <c r="J73" s="202"/>
      <c r="K73" s="214"/>
      <c r="L73" s="214"/>
      <c r="M73" s="214"/>
      <c r="N73" s="214"/>
      <c r="O73" s="214"/>
      <c r="P73" s="214"/>
      <c r="Q73" s="214"/>
      <c r="R73" s="214"/>
      <c r="S73" s="214"/>
      <c r="T73" s="214"/>
      <c r="U73" s="214"/>
      <c r="V73" s="214"/>
      <c r="W73" s="31"/>
      <c r="X73" s="31"/>
      <c r="Y73" s="31"/>
      <c r="Z73" s="31"/>
      <c r="AA73" s="31"/>
      <c r="AB73" s="31"/>
      <c r="AC73" s="31"/>
      <c r="AD73" s="31"/>
      <c r="AE73" s="31"/>
      <c r="AF73" s="31"/>
      <c r="AG73" s="31"/>
      <c r="AH73" s="31"/>
      <c r="AI73" s="31"/>
      <c r="AJ73" s="31"/>
      <c r="AK73" s="34"/>
      <c r="AL73" s="31"/>
      <c r="AM73" s="31"/>
      <c r="AN73" s="31"/>
      <c r="AO73" s="31"/>
    </row>
    <row r="74" ht="27.0" customHeight="1">
      <c r="A74" s="217" t="s">
        <v>157</v>
      </c>
      <c r="B74" s="153"/>
      <c r="C74" s="117"/>
      <c r="D74" s="118">
        <f t="shared" si="12"/>
        <v>0</v>
      </c>
      <c r="E74" s="119">
        <f t="shared" si="13"/>
        <v>0</v>
      </c>
      <c r="F74" s="32"/>
      <c r="G74" s="73"/>
      <c r="H74" s="201"/>
      <c r="J74" s="202"/>
      <c r="K74" s="214"/>
      <c r="L74" s="214"/>
      <c r="M74" s="214"/>
      <c r="N74" s="214"/>
      <c r="O74" s="214"/>
      <c r="P74" s="214"/>
      <c r="Q74" s="214"/>
      <c r="R74" s="214"/>
      <c r="S74" s="214"/>
      <c r="T74" s="214"/>
      <c r="U74" s="214"/>
      <c r="V74" s="214"/>
      <c r="W74" s="31"/>
      <c r="X74" s="31"/>
      <c r="Y74" s="31"/>
      <c r="Z74" s="31"/>
      <c r="AA74" s="31"/>
      <c r="AB74" s="31"/>
      <c r="AC74" s="31"/>
      <c r="AD74" s="31"/>
      <c r="AE74" s="31"/>
      <c r="AF74" s="31"/>
      <c r="AG74" s="31"/>
      <c r="AH74" s="31"/>
      <c r="AI74" s="31"/>
      <c r="AJ74" s="31"/>
      <c r="AK74" s="34"/>
      <c r="AL74" s="31"/>
      <c r="AM74" s="31"/>
      <c r="AN74" s="31"/>
      <c r="AO74" s="31"/>
    </row>
    <row r="75" ht="27.0" customHeight="1">
      <c r="A75" s="218" t="s">
        <v>73</v>
      </c>
      <c r="B75" s="219"/>
      <c r="C75" s="209"/>
      <c r="D75" s="118">
        <f t="shared" ref="D75:D79" si="14">$D$70*C75/100</f>
        <v>0</v>
      </c>
      <c r="E75" s="119">
        <f t="shared" si="13"/>
        <v>0</v>
      </c>
      <c r="F75" s="32"/>
      <c r="G75" s="73"/>
      <c r="H75" s="201"/>
      <c r="J75" s="202"/>
      <c r="K75" s="214"/>
      <c r="L75" s="214"/>
      <c r="M75" s="214"/>
      <c r="N75" s="214"/>
      <c r="O75" s="214"/>
      <c r="P75" s="214"/>
      <c r="Q75" s="214"/>
      <c r="R75" s="214"/>
      <c r="S75" s="214"/>
      <c r="T75" s="214"/>
      <c r="U75" s="214"/>
      <c r="V75" s="214"/>
      <c r="W75" s="73"/>
      <c r="X75" s="73"/>
      <c r="Y75" s="73"/>
      <c r="Z75" s="73"/>
      <c r="AA75" s="73"/>
      <c r="AB75" s="73"/>
      <c r="AC75" s="73"/>
      <c r="AD75" s="73"/>
      <c r="AE75" s="73"/>
      <c r="AF75" s="73"/>
      <c r="AG75" s="73"/>
      <c r="AH75" s="73"/>
      <c r="AI75" s="73"/>
      <c r="AJ75" s="73"/>
      <c r="AK75" s="34"/>
      <c r="AL75" s="73"/>
      <c r="AM75" s="73"/>
      <c r="AN75" s="73"/>
      <c r="AO75" s="73"/>
    </row>
    <row r="76" ht="27.0" customHeight="1">
      <c r="A76" s="218" t="s">
        <v>87</v>
      </c>
      <c r="B76" s="147"/>
      <c r="C76" s="117"/>
      <c r="D76" s="118">
        <f t="shared" si="14"/>
        <v>0</v>
      </c>
      <c r="E76" s="119">
        <f t="shared" si="13"/>
        <v>0</v>
      </c>
      <c r="F76" s="32"/>
      <c r="G76" s="73"/>
      <c r="H76" s="201"/>
      <c r="J76" s="202"/>
      <c r="K76" s="214"/>
      <c r="L76" s="214"/>
      <c r="M76" s="214"/>
      <c r="N76" s="214"/>
      <c r="O76" s="214"/>
      <c r="P76" s="214"/>
      <c r="Q76" s="214"/>
      <c r="R76" s="214"/>
      <c r="S76" s="214"/>
      <c r="T76" s="214"/>
      <c r="U76" s="214"/>
      <c r="V76" s="214"/>
      <c r="W76" s="73"/>
      <c r="X76" s="73"/>
      <c r="Y76" s="73"/>
      <c r="Z76" s="73"/>
      <c r="AA76" s="73"/>
      <c r="AB76" s="73"/>
      <c r="AC76" s="73"/>
      <c r="AD76" s="73"/>
      <c r="AE76" s="73"/>
      <c r="AF76" s="73"/>
      <c r="AG76" s="73"/>
      <c r="AH76" s="73"/>
      <c r="AI76" s="73"/>
      <c r="AJ76" s="73"/>
      <c r="AK76" s="34"/>
      <c r="AL76" s="73"/>
      <c r="AM76" s="73"/>
      <c r="AN76" s="73"/>
      <c r="AO76" s="73"/>
    </row>
    <row r="77" ht="27.0" customHeight="1">
      <c r="A77" s="218" t="s">
        <v>102</v>
      </c>
      <c r="B77" s="147"/>
      <c r="C77" s="117"/>
      <c r="D77" s="118">
        <f t="shared" si="14"/>
        <v>0</v>
      </c>
      <c r="E77" s="119">
        <f t="shared" si="13"/>
        <v>0</v>
      </c>
      <c r="F77" s="32"/>
      <c r="G77" s="73"/>
      <c r="H77" s="201"/>
      <c r="J77" s="202"/>
      <c r="K77" s="214"/>
      <c r="L77" s="214"/>
      <c r="M77" s="214"/>
      <c r="N77" s="214"/>
      <c r="O77" s="214"/>
      <c r="P77" s="214"/>
      <c r="Q77" s="214"/>
      <c r="R77" s="214"/>
      <c r="S77" s="214"/>
      <c r="T77" s="214"/>
      <c r="U77" s="214"/>
      <c r="V77" s="214"/>
      <c r="W77" s="73"/>
      <c r="X77" s="73"/>
      <c r="Y77" s="73"/>
      <c r="Z77" s="73"/>
      <c r="AA77" s="73"/>
      <c r="AB77" s="73"/>
      <c r="AC77" s="73"/>
      <c r="AD77" s="73"/>
      <c r="AE77" s="73"/>
      <c r="AF77" s="73"/>
      <c r="AG77" s="73"/>
      <c r="AH77" s="73"/>
      <c r="AI77" s="73"/>
      <c r="AJ77" s="73"/>
      <c r="AK77" s="34"/>
      <c r="AL77" s="73"/>
      <c r="AM77" s="73"/>
      <c r="AN77" s="73"/>
      <c r="AO77" s="73"/>
    </row>
    <row r="78" ht="27.0" customHeight="1">
      <c r="A78" s="218" t="s">
        <v>115</v>
      </c>
      <c r="B78" s="147"/>
      <c r="C78" s="117"/>
      <c r="D78" s="118">
        <f t="shared" si="14"/>
        <v>0</v>
      </c>
      <c r="E78" s="119">
        <f t="shared" si="13"/>
        <v>0</v>
      </c>
      <c r="F78" s="32"/>
      <c r="G78" s="73"/>
      <c r="H78" s="201"/>
      <c r="J78" s="202"/>
      <c r="K78" s="214"/>
      <c r="L78" s="214"/>
      <c r="M78" s="214"/>
      <c r="N78" s="214"/>
      <c r="O78" s="214"/>
      <c r="P78" s="214"/>
      <c r="Q78" s="214"/>
      <c r="R78" s="214"/>
      <c r="S78" s="214"/>
      <c r="T78" s="214"/>
      <c r="U78" s="214"/>
      <c r="V78" s="214"/>
      <c r="W78" s="73"/>
      <c r="X78" s="73"/>
      <c r="Y78" s="73"/>
      <c r="Z78" s="73"/>
      <c r="AA78" s="73"/>
      <c r="AB78" s="73"/>
      <c r="AC78" s="73"/>
      <c r="AD78" s="73"/>
      <c r="AE78" s="73"/>
      <c r="AF78" s="73"/>
      <c r="AG78" s="73"/>
      <c r="AH78" s="73"/>
      <c r="AI78" s="73"/>
      <c r="AJ78" s="73"/>
      <c r="AK78" s="34"/>
      <c r="AL78" s="73"/>
      <c r="AM78" s="73"/>
      <c r="AN78" s="73"/>
      <c r="AO78" s="73"/>
    </row>
    <row r="79" ht="27.0" customHeight="1">
      <c r="A79" s="218" t="s">
        <v>132</v>
      </c>
      <c r="B79" s="147"/>
      <c r="C79" s="117"/>
      <c r="D79" s="118">
        <f t="shared" si="14"/>
        <v>0</v>
      </c>
      <c r="E79" s="119">
        <f t="shared" si="13"/>
        <v>0</v>
      </c>
      <c r="F79" s="32"/>
      <c r="G79" s="73"/>
      <c r="H79" s="201"/>
      <c r="J79" s="202"/>
      <c r="K79" s="214"/>
      <c r="L79" s="214"/>
      <c r="M79" s="214"/>
      <c r="N79" s="214"/>
      <c r="O79" s="214"/>
      <c r="P79" s="214"/>
      <c r="Q79" s="214"/>
      <c r="R79" s="214"/>
      <c r="S79" s="214"/>
      <c r="T79" s="214"/>
      <c r="U79" s="214"/>
      <c r="V79" s="214"/>
      <c r="W79" s="73"/>
      <c r="X79" s="73"/>
      <c r="Y79" s="73"/>
      <c r="Z79" s="73"/>
      <c r="AA79" s="73"/>
      <c r="AB79" s="73"/>
      <c r="AC79" s="73"/>
      <c r="AD79" s="73"/>
      <c r="AE79" s="73"/>
      <c r="AF79" s="73"/>
      <c r="AG79" s="73"/>
      <c r="AH79" s="73"/>
      <c r="AI79" s="73"/>
      <c r="AJ79" s="73"/>
      <c r="AK79" s="34"/>
      <c r="AL79" s="73"/>
      <c r="AM79" s="73"/>
      <c r="AN79" s="73"/>
      <c r="AO79" s="73"/>
    </row>
    <row r="80" ht="27.0" customHeight="1">
      <c r="A80" s="61"/>
      <c r="B80" s="61"/>
      <c r="C80" s="220"/>
      <c r="D80" s="221"/>
      <c r="E80" s="221"/>
      <c r="F80" s="32"/>
      <c r="G80" s="73"/>
      <c r="H80" s="201"/>
      <c r="J80" s="202"/>
      <c r="K80" s="214"/>
      <c r="L80" s="214"/>
      <c r="M80" s="214"/>
      <c r="N80" s="214"/>
      <c r="O80" s="214"/>
      <c r="P80" s="214"/>
      <c r="Q80" s="214"/>
      <c r="R80" s="214"/>
      <c r="S80" s="214"/>
      <c r="T80" s="214"/>
      <c r="U80" s="214"/>
      <c r="V80" s="214"/>
      <c r="W80" s="73"/>
      <c r="X80" s="73"/>
      <c r="Y80" s="73"/>
      <c r="Z80" s="73"/>
      <c r="AA80" s="73"/>
      <c r="AB80" s="73"/>
      <c r="AC80" s="73"/>
      <c r="AD80" s="73"/>
      <c r="AE80" s="73"/>
      <c r="AF80" s="73"/>
      <c r="AG80" s="73"/>
      <c r="AH80" s="73"/>
      <c r="AI80" s="73"/>
      <c r="AJ80" s="73"/>
      <c r="AK80" s="34"/>
      <c r="AL80" s="73"/>
      <c r="AM80" s="73"/>
      <c r="AN80" s="73"/>
      <c r="AO80" s="73"/>
    </row>
    <row r="81" ht="27.0" customHeight="1">
      <c r="A81" s="61"/>
      <c r="B81" s="61"/>
      <c r="C81" s="220"/>
      <c r="D81" s="221"/>
      <c r="E81" s="221"/>
      <c r="F81" s="32"/>
      <c r="G81" s="73"/>
      <c r="H81" s="201"/>
      <c r="J81" s="202"/>
      <c r="K81" s="214"/>
      <c r="L81" s="214"/>
      <c r="M81" s="214"/>
      <c r="N81" s="214"/>
      <c r="O81" s="214"/>
      <c r="P81" s="214"/>
      <c r="Q81" s="214"/>
      <c r="R81" s="214"/>
      <c r="S81" s="214"/>
      <c r="T81" s="214"/>
      <c r="U81" s="214"/>
      <c r="V81" s="214"/>
      <c r="W81" s="73"/>
      <c r="X81" s="73"/>
      <c r="Y81" s="73"/>
      <c r="Z81" s="73"/>
      <c r="AA81" s="73"/>
      <c r="AB81" s="73"/>
      <c r="AC81" s="73"/>
      <c r="AD81" s="73"/>
      <c r="AE81" s="73"/>
      <c r="AF81" s="73"/>
      <c r="AG81" s="73"/>
      <c r="AH81" s="73"/>
      <c r="AI81" s="73"/>
      <c r="AJ81" s="73"/>
      <c r="AK81" s="34"/>
      <c r="AL81" s="73"/>
      <c r="AM81" s="73"/>
      <c r="AN81" s="73"/>
      <c r="AO81" s="73"/>
    </row>
    <row r="82" ht="27.0" customHeight="1">
      <c r="A82" s="61"/>
      <c r="B82" s="61"/>
      <c r="C82" s="220"/>
      <c r="D82" s="221"/>
      <c r="E82" s="221"/>
      <c r="F82" s="32"/>
      <c r="G82" s="73"/>
      <c r="H82" s="201"/>
      <c r="J82" s="202"/>
      <c r="K82" s="214"/>
      <c r="L82" s="214"/>
      <c r="M82" s="214"/>
      <c r="N82" s="214"/>
      <c r="O82" s="214"/>
      <c r="P82" s="214"/>
      <c r="Q82" s="214"/>
      <c r="R82" s="214"/>
      <c r="S82" s="214"/>
      <c r="T82" s="214"/>
      <c r="U82" s="214"/>
      <c r="V82" s="214"/>
      <c r="W82" s="73"/>
      <c r="X82" s="73"/>
      <c r="Y82" s="73"/>
      <c r="Z82" s="73"/>
      <c r="AA82" s="73"/>
      <c r="AB82" s="73"/>
      <c r="AC82" s="73"/>
      <c r="AD82" s="73"/>
      <c r="AE82" s="73"/>
      <c r="AF82" s="73"/>
      <c r="AG82" s="73"/>
      <c r="AH82" s="73"/>
      <c r="AI82" s="73"/>
      <c r="AJ82" s="73"/>
      <c r="AK82" s="34"/>
      <c r="AL82" s="73"/>
      <c r="AM82" s="73"/>
      <c r="AN82" s="73"/>
      <c r="AO82" s="73"/>
    </row>
    <row r="83" ht="27.0" customHeight="1">
      <c r="A83" s="61"/>
      <c r="B83" s="61"/>
      <c r="C83" s="220"/>
      <c r="D83" s="221"/>
      <c r="E83" s="221"/>
      <c r="F83" s="32"/>
      <c r="G83" s="73"/>
      <c r="H83" s="201"/>
      <c r="J83" s="202"/>
      <c r="K83" s="214"/>
      <c r="L83" s="214"/>
      <c r="M83" s="214"/>
      <c r="N83" s="214"/>
      <c r="O83" s="214"/>
      <c r="P83" s="214"/>
      <c r="Q83" s="214"/>
      <c r="R83" s="214"/>
      <c r="S83" s="214"/>
      <c r="T83" s="214"/>
      <c r="U83" s="214"/>
      <c r="V83" s="214"/>
      <c r="W83" s="73"/>
      <c r="X83" s="73"/>
      <c r="Y83" s="73"/>
      <c r="Z83" s="73"/>
      <c r="AA83" s="73"/>
      <c r="AB83" s="73"/>
      <c r="AC83" s="73"/>
      <c r="AD83" s="73"/>
      <c r="AE83" s="73"/>
      <c r="AF83" s="73"/>
      <c r="AG83" s="73"/>
      <c r="AH83" s="73"/>
      <c r="AI83" s="73"/>
      <c r="AJ83" s="73"/>
      <c r="AK83" s="34"/>
      <c r="AL83" s="73"/>
      <c r="AM83" s="73"/>
      <c r="AN83" s="73"/>
      <c r="AO83" s="73"/>
    </row>
    <row r="84" ht="27.0" customHeight="1">
      <c r="A84" s="61"/>
      <c r="B84" s="61"/>
      <c r="C84" s="220"/>
      <c r="D84" s="221"/>
      <c r="E84" s="221"/>
      <c r="F84" s="32"/>
      <c r="G84" s="73"/>
      <c r="H84" s="201"/>
      <c r="J84" s="202"/>
      <c r="K84" s="214"/>
      <c r="L84" s="214"/>
      <c r="M84" s="214"/>
      <c r="N84" s="214"/>
      <c r="O84" s="214"/>
      <c r="P84" s="214"/>
      <c r="Q84" s="214"/>
      <c r="R84" s="214"/>
      <c r="S84" s="214"/>
      <c r="T84" s="214"/>
      <c r="U84" s="214"/>
      <c r="V84" s="214"/>
      <c r="W84" s="73"/>
      <c r="X84" s="73"/>
      <c r="Y84" s="73"/>
      <c r="Z84" s="73"/>
      <c r="AA84" s="73"/>
      <c r="AB84" s="73"/>
      <c r="AC84" s="73"/>
      <c r="AD84" s="73"/>
      <c r="AE84" s="73"/>
      <c r="AF84" s="73"/>
      <c r="AG84" s="73"/>
      <c r="AH84" s="73"/>
      <c r="AI84" s="73"/>
      <c r="AJ84" s="73"/>
      <c r="AK84" s="34"/>
      <c r="AL84" s="73"/>
      <c r="AM84" s="73"/>
      <c r="AN84" s="73"/>
      <c r="AO84" s="73"/>
    </row>
    <row r="85" ht="27.0" customHeight="1">
      <c r="A85" s="61"/>
      <c r="B85" s="61"/>
      <c r="C85" s="220"/>
      <c r="D85" s="221"/>
      <c r="E85" s="221"/>
      <c r="F85" s="32"/>
      <c r="G85" s="73"/>
      <c r="H85" s="210"/>
      <c r="I85" s="211"/>
      <c r="J85" s="206"/>
      <c r="K85" s="214"/>
      <c r="L85" s="214"/>
      <c r="M85" s="214"/>
      <c r="N85" s="214"/>
      <c r="O85" s="214"/>
      <c r="P85" s="214"/>
      <c r="Q85" s="214"/>
      <c r="R85" s="214"/>
      <c r="S85" s="214"/>
      <c r="T85" s="214"/>
      <c r="U85" s="214"/>
      <c r="V85" s="214"/>
      <c r="W85" s="73"/>
      <c r="X85" s="73"/>
      <c r="Y85" s="73"/>
      <c r="Z85" s="73"/>
      <c r="AA85" s="73"/>
      <c r="AB85" s="73"/>
      <c r="AC85" s="73"/>
      <c r="AD85" s="73"/>
      <c r="AE85" s="73"/>
      <c r="AF85" s="73"/>
      <c r="AG85" s="73"/>
      <c r="AH85" s="73"/>
      <c r="AI85" s="73"/>
      <c r="AJ85" s="73"/>
      <c r="AK85" s="34"/>
      <c r="AL85" s="73"/>
      <c r="AM85" s="73"/>
      <c r="AN85" s="73"/>
      <c r="AO85" s="73"/>
    </row>
    <row r="86" ht="27.0" customHeight="1">
      <c r="A86" s="61"/>
      <c r="B86" s="61"/>
      <c r="C86" s="220"/>
      <c r="D86" s="221"/>
      <c r="E86" s="221"/>
      <c r="F86" s="32"/>
      <c r="G86" s="73"/>
      <c r="H86" s="73"/>
      <c r="I86" s="73"/>
      <c r="J86" s="73"/>
      <c r="K86" s="73"/>
      <c r="L86" s="73"/>
      <c r="M86" s="73"/>
      <c r="N86" s="73"/>
      <c r="O86" s="73"/>
      <c r="P86" s="73"/>
      <c r="Q86" s="73"/>
      <c r="R86" s="73"/>
      <c r="S86" s="73"/>
      <c r="T86" s="73"/>
      <c r="U86" s="73"/>
      <c r="V86" s="73"/>
      <c r="W86" s="73"/>
      <c r="X86" s="73"/>
      <c r="Y86" s="73"/>
      <c r="Z86" s="73"/>
      <c r="AA86" s="73"/>
      <c r="AB86" s="73"/>
      <c r="AC86" s="73"/>
      <c r="AD86" s="73"/>
      <c r="AE86" s="73"/>
      <c r="AF86" s="73"/>
      <c r="AG86" s="73"/>
      <c r="AH86" s="73"/>
      <c r="AI86" s="73"/>
      <c r="AJ86" s="73"/>
      <c r="AK86" s="34"/>
      <c r="AL86" s="73"/>
      <c r="AM86" s="73"/>
      <c r="AN86" s="73"/>
      <c r="AO86" s="73"/>
    </row>
    <row r="87" ht="27.0" customHeight="1">
      <c r="A87" s="61"/>
      <c r="B87" s="61"/>
      <c r="C87" s="220"/>
      <c r="D87" s="221"/>
      <c r="E87" s="221"/>
      <c r="F87" s="32"/>
      <c r="G87" s="73"/>
      <c r="H87" s="73"/>
      <c r="I87" s="73"/>
      <c r="J87" s="73"/>
      <c r="K87" s="73"/>
      <c r="L87" s="73"/>
      <c r="M87" s="73"/>
      <c r="N87" s="73"/>
      <c r="O87" s="73"/>
      <c r="P87" s="73"/>
      <c r="Q87" s="73"/>
      <c r="R87" s="73"/>
      <c r="S87" s="73"/>
      <c r="T87" s="73"/>
      <c r="U87" s="73"/>
      <c r="V87" s="73"/>
      <c r="W87" s="73"/>
      <c r="X87" s="73"/>
      <c r="Y87" s="73"/>
      <c r="Z87" s="73"/>
      <c r="AA87" s="73"/>
      <c r="AB87" s="73"/>
      <c r="AC87" s="73"/>
      <c r="AD87" s="73"/>
      <c r="AE87" s="73"/>
      <c r="AF87" s="73"/>
      <c r="AG87" s="73"/>
      <c r="AH87" s="73"/>
      <c r="AI87" s="73"/>
      <c r="AJ87" s="73"/>
      <c r="AK87" s="34"/>
      <c r="AL87" s="73"/>
      <c r="AM87" s="73"/>
      <c r="AN87" s="73"/>
      <c r="AO87" s="73"/>
    </row>
    <row r="88" ht="27.0" customHeight="1">
      <c r="A88" s="61"/>
      <c r="B88" s="61"/>
      <c r="C88" s="220"/>
      <c r="D88" s="221"/>
      <c r="E88" s="221"/>
      <c r="F88" s="32"/>
      <c r="G88" s="73"/>
      <c r="H88" s="73"/>
      <c r="I88" s="73"/>
      <c r="J88" s="73"/>
      <c r="K88" s="73"/>
      <c r="L88" s="73"/>
      <c r="M88" s="73"/>
      <c r="N88" s="73"/>
      <c r="O88" s="73"/>
      <c r="P88" s="73"/>
      <c r="Q88" s="73"/>
      <c r="R88" s="73"/>
      <c r="S88" s="73"/>
      <c r="T88" s="73"/>
      <c r="U88" s="73"/>
      <c r="V88" s="73"/>
      <c r="W88" s="73"/>
      <c r="X88" s="73"/>
      <c r="Y88" s="73"/>
      <c r="Z88" s="73"/>
      <c r="AA88" s="73"/>
      <c r="AB88" s="73"/>
      <c r="AC88" s="73"/>
      <c r="AD88" s="73"/>
      <c r="AE88" s="73"/>
      <c r="AF88" s="73"/>
      <c r="AG88" s="73"/>
      <c r="AH88" s="73"/>
      <c r="AI88" s="73"/>
      <c r="AJ88" s="73"/>
      <c r="AK88" s="34"/>
      <c r="AL88" s="73"/>
      <c r="AM88" s="73"/>
      <c r="AN88" s="73"/>
      <c r="AO88" s="73"/>
    </row>
    <row r="89" ht="27.0" customHeight="1">
      <c r="A89" s="61"/>
      <c r="B89" s="61"/>
      <c r="C89" s="220"/>
      <c r="D89" s="221"/>
      <c r="E89" s="221"/>
      <c r="F89" s="32"/>
      <c r="G89" s="73"/>
      <c r="H89" s="73"/>
      <c r="I89" s="73"/>
      <c r="J89" s="73"/>
      <c r="K89" s="73"/>
      <c r="L89" s="73"/>
      <c r="M89" s="73"/>
      <c r="N89" s="73"/>
      <c r="O89" s="73"/>
      <c r="P89" s="73"/>
      <c r="Q89" s="73"/>
      <c r="R89" s="73"/>
      <c r="S89" s="73"/>
      <c r="T89" s="73"/>
      <c r="U89" s="73"/>
      <c r="V89" s="73"/>
      <c r="W89" s="73"/>
      <c r="X89" s="73"/>
      <c r="Y89" s="73"/>
      <c r="Z89" s="73"/>
      <c r="AA89" s="73"/>
      <c r="AB89" s="73"/>
      <c r="AC89" s="73"/>
      <c r="AD89" s="73"/>
      <c r="AE89" s="73"/>
      <c r="AF89" s="73"/>
      <c r="AG89" s="73"/>
      <c r="AH89" s="73"/>
      <c r="AI89" s="73"/>
      <c r="AJ89" s="73"/>
      <c r="AK89" s="34"/>
      <c r="AL89" s="73"/>
      <c r="AM89" s="73"/>
      <c r="AN89" s="73"/>
      <c r="AO89" s="73"/>
    </row>
    <row r="90" ht="27.0" customHeight="1">
      <c r="A90" s="61"/>
      <c r="B90" s="61"/>
      <c r="C90" s="220"/>
      <c r="D90" s="221"/>
      <c r="E90" s="221"/>
      <c r="F90" s="32"/>
      <c r="G90" s="73"/>
      <c r="H90" s="73"/>
      <c r="I90" s="73"/>
      <c r="J90" s="73"/>
      <c r="K90" s="73"/>
      <c r="L90" s="73"/>
      <c r="M90" s="73"/>
      <c r="N90" s="73"/>
      <c r="O90" s="73"/>
      <c r="P90" s="73"/>
      <c r="Q90" s="73"/>
      <c r="R90" s="73"/>
      <c r="S90" s="73"/>
      <c r="T90" s="73"/>
      <c r="U90" s="73"/>
      <c r="V90" s="73"/>
      <c r="W90" s="73"/>
      <c r="X90" s="73"/>
      <c r="Y90" s="73"/>
      <c r="Z90" s="73"/>
      <c r="AA90" s="73"/>
      <c r="AB90" s="73"/>
      <c r="AC90" s="73"/>
      <c r="AD90" s="73"/>
      <c r="AE90" s="73"/>
      <c r="AF90" s="73"/>
      <c r="AG90" s="73"/>
      <c r="AH90" s="73"/>
      <c r="AI90" s="73"/>
      <c r="AJ90" s="73"/>
      <c r="AK90" s="34"/>
      <c r="AL90" s="73"/>
      <c r="AM90" s="73"/>
      <c r="AN90" s="73"/>
      <c r="AO90" s="73"/>
    </row>
    <row r="91">
      <c r="A91" s="61"/>
      <c r="B91" s="61"/>
      <c r="C91" s="220"/>
      <c r="D91" s="221"/>
      <c r="E91" s="221"/>
      <c r="F91" s="32"/>
      <c r="G91" s="73"/>
      <c r="H91" s="73"/>
      <c r="I91" s="73"/>
      <c r="J91" s="73"/>
      <c r="K91" s="73"/>
      <c r="L91" s="73"/>
      <c r="M91" s="73"/>
      <c r="N91" s="73"/>
      <c r="O91" s="73"/>
      <c r="P91" s="73"/>
      <c r="Q91" s="73"/>
      <c r="R91" s="73"/>
      <c r="S91" s="73"/>
      <c r="T91" s="73"/>
      <c r="U91" s="73"/>
      <c r="V91" s="73"/>
      <c r="W91" s="73"/>
      <c r="X91" s="73"/>
      <c r="Y91" s="73"/>
      <c r="Z91" s="73"/>
      <c r="AA91" s="73"/>
      <c r="AB91" s="73"/>
      <c r="AC91" s="73"/>
      <c r="AD91" s="73"/>
      <c r="AE91" s="73"/>
      <c r="AF91" s="73"/>
      <c r="AG91" s="73"/>
      <c r="AH91" s="73"/>
      <c r="AI91" s="73"/>
      <c r="AJ91" s="73"/>
      <c r="AK91" s="34"/>
      <c r="AL91" s="73"/>
      <c r="AM91" s="73"/>
      <c r="AN91" s="73"/>
      <c r="AO91" s="73"/>
    </row>
    <row r="92">
      <c r="A92" s="61"/>
      <c r="B92" s="61"/>
      <c r="C92" s="220"/>
      <c r="D92" s="221"/>
      <c r="E92" s="221"/>
      <c r="F92" s="32"/>
      <c r="G92" s="73"/>
      <c r="H92" s="73"/>
      <c r="I92" s="73"/>
      <c r="J92" s="73"/>
      <c r="K92" s="73"/>
      <c r="L92" s="73"/>
      <c r="M92" s="73"/>
      <c r="N92" s="73"/>
      <c r="O92" s="73"/>
      <c r="P92" s="73"/>
      <c r="Q92" s="73"/>
      <c r="R92" s="73"/>
      <c r="S92" s="73"/>
      <c r="T92" s="73"/>
      <c r="U92" s="73"/>
      <c r="V92" s="73"/>
      <c r="W92" s="73"/>
      <c r="X92" s="73"/>
      <c r="Y92" s="73"/>
      <c r="Z92" s="73"/>
      <c r="AA92" s="73"/>
      <c r="AB92" s="73"/>
      <c r="AC92" s="73"/>
      <c r="AD92" s="73"/>
      <c r="AE92" s="73"/>
      <c r="AF92" s="73"/>
      <c r="AG92" s="73"/>
      <c r="AH92" s="73"/>
      <c r="AI92" s="73"/>
      <c r="AJ92" s="73"/>
      <c r="AK92" s="34"/>
      <c r="AL92" s="73"/>
      <c r="AM92" s="73"/>
      <c r="AN92" s="73"/>
      <c r="AO92" s="73"/>
    </row>
    <row r="93">
      <c r="A93" s="61"/>
      <c r="B93" s="61"/>
      <c r="C93" s="220"/>
      <c r="D93" s="221"/>
      <c r="E93" s="221"/>
      <c r="F93" s="32"/>
      <c r="G93" s="73"/>
      <c r="H93" s="73"/>
      <c r="I93" s="73"/>
      <c r="J93" s="73"/>
      <c r="K93" s="73"/>
      <c r="L93" s="73"/>
      <c r="M93" s="73"/>
      <c r="N93" s="73"/>
      <c r="O93" s="73"/>
      <c r="P93" s="73"/>
      <c r="Q93" s="73"/>
      <c r="R93" s="73"/>
      <c r="S93" s="73"/>
      <c r="T93" s="73"/>
      <c r="U93" s="73"/>
      <c r="V93" s="73"/>
      <c r="W93" s="73"/>
      <c r="X93" s="73"/>
      <c r="Y93" s="73"/>
      <c r="Z93" s="73"/>
      <c r="AA93" s="73"/>
      <c r="AB93" s="73"/>
      <c r="AC93" s="73"/>
      <c r="AD93" s="73"/>
      <c r="AE93" s="73"/>
      <c r="AF93" s="73"/>
      <c r="AG93" s="73"/>
      <c r="AH93" s="73"/>
      <c r="AI93" s="73"/>
      <c r="AJ93" s="73"/>
      <c r="AK93" s="34"/>
      <c r="AL93" s="73"/>
      <c r="AM93" s="73"/>
      <c r="AN93" s="73"/>
      <c r="AO93" s="73"/>
    </row>
    <row r="94">
      <c r="A94" s="61"/>
      <c r="B94" s="61"/>
      <c r="C94" s="220"/>
      <c r="D94" s="221"/>
      <c r="E94" s="221"/>
      <c r="F94" s="32"/>
      <c r="G94" s="73"/>
      <c r="H94" s="73"/>
      <c r="I94" s="73"/>
      <c r="J94" s="73"/>
      <c r="K94" s="73"/>
      <c r="L94" s="73"/>
      <c r="M94" s="73"/>
      <c r="N94" s="73"/>
      <c r="O94" s="73"/>
      <c r="P94" s="73"/>
      <c r="Q94" s="73"/>
      <c r="R94" s="73"/>
      <c r="S94" s="73"/>
      <c r="T94" s="73"/>
      <c r="U94" s="73"/>
      <c r="V94" s="73"/>
      <c r="W94" s="73"/>
      <c r="X94" s="73"/>
      <c r="Y94" s="73"/>
      <c r="Z94" s="73"/>
      <c r="AA94" s="73"/>
      <c r="AB94" s="73"/>
      <c r="AC94" s="73"/>
      <c r="AD94" s="73"/>
      <c r="AE94" s="73"/>
      <c r="AF94" s="73"/>
      <c r="AG94" s="73"/>
      <c r="AH94" s="73"/>
      <c r="AI94" s="73"/>
      <c r="AJ94" s="73"/>
      <c r="AK94" s="34"/>
      <c r="AL94" s="73"/>
      <c r="AM94" s="73"/>
      <c r="AN94" s="73"/>
      <c r="AO94" s="73"/>
    </row>
    <row r="95">
      <c r="A95" s="61"/>
      <c r="B95" s="61"/>
      <c r="C95" s="220"/>
      <c r="D95" s="221"/>
      <c r="E95" s="221"/>
      <c r="F95" s="32"/>
      <c r="G95" s="73"/>
      <c r="H95" s="73"/>
      <c r="I95" s="73"/>
      <c r="J95" s="73"/>
      <c r="K95" s="73"/>
      <c r="L95" s="73"/>
      <c r="M95" s="73"/>
      <c r="N95" s="73"/>
      <c r="O95" s="73"/>
      <c r="P95" s="73"/>
      <c r="Q95" s="73"/>
      <c r="R95" s="73"/>
      <c r="S95" s="73"/>
      <c r="T95" s="73"/>
      <c r="U95" s="73"/>
      <c r="V95" s="73"/>
      <c r="W95" s="73"/>
      <c r="X95" s="73"/>
      <c r="Y95" s="73"/>
      <c r="Z95" s="73"/>
      <c r="AA95" s="73"/>
      <c r="AB95" s="73"/>
      <c r="AC95" s="73"/>
      <c r="AD95" s="73"/>
      <c r="AE95" s="73"/>
      <c r="AF95" s="73"/>
      <c r="AG95" s="73"/>
      <c r="AH95" s="73"/>
      <c r="AI95" s="73"/>
      <c r="AJ95" s="73"/>
      <c r="AK95" s="34"/>
      <c r="AL95" s="73"/>
      <c r="AM95" s="73"/>
      <c r="AN95" s="73"/>
      <c r="AO95" s="73"/>
    </row>
    <row r="96">
      <c r="A96" s="61"/>
      <c r="B96" s="61"/>
      <c r="C96" s="220"/>
      <c r="D96" s="221"/>
      <c r="E96" s="221"/>
      <c r="F96" s="32"/>
      <c r="G96" s="73"/>
      <c r="H96" s="73"/>
      <c r="I96" s="73"/>
      <c r="J96" s="73"/>
      <c r="K96" s="73"/>
      <c r="L96" s="73"/>
      <c r="M96" s="73"/>
      <c r="N96" s="73"/>
      <c r="O96" s="73"/>
      <c r="P96" s="73"/>
      <c r="Q96" s="73"/>
      <c r="R96" s="73"/>
      <c r="S96" s="73"/>
      <c r="T96" s="73"/>
      <c r="U96" s="73"/>
      <c r="V96" s="73"/>
      <c r="W96" s="73"/>
      <c r="X96" s="73"/>
      <c r="Y96" s="73"/>
      <c r="Z96" s="73"/>
      <c r="AA96" s="73"/>
      <c r="AB96" s="73"/>
      <c r="AC96" s="73"/>
      <c r="AD96" s="73"/>
      <c r="AE96" s="73"/>
      <c r="AF96" s="73"/>
      <c r="AG96" s="73"/>
      <c r="AH96" s="73"/>
      <c r="AI96" s="73"/>
      <c r="AJ96" s="73"/>
      <c r="AK96" s="34"/>
      <c r="AL96" s="73"/>
      <c r="AM96" s="73"/>
      <c r="AN96" s="73"/>
      <c r="AO96" s="73"/>
    </row>
    <row r="97">
      <c r="A97" s="61"/>
      <c r="B97" s="61"/>
      <c r="C97" s="220"/>
      <c r="D97" s="221"/>
      <c r="E97" s="221"/>
      <c r="F97" s="32"/>
      <c r="G97" s="73"/>
      <c r="H97" s="73"/>
      <c r="I97" s="73"/>
      <c r="J97" s="73"/>
      <c r="K97" s="73"/>
      <c r="L97" s="73"/>
      <c r="M97" s="73"/>
      <c r="N97" s="73"/>
      <c r="O97" s="73"/>
      <c r="P97" s="73"/>
      <c r="Q97" s="73"/>
      <c r="R97" s="73"/>
      <c r="S97" s="73"/>
      <c r="T97" s="73"/>
      <c r="U97" s="73"/>
      <c r="V97" s="73"/>
      <c r="W97" s="73"/>
      <c r="X97" s="73"/>
      <c r="Y97" s="73"/>
      <c r="Z97" s="73"/>
      <c r="AA97" s="73"/>
      <c r="AB97" s="73"/>
      <c r="AC97" s="73"/>
      <c r="AD97" s="73"/>
      <c r="AE97" s="73"/>
      <c r="AF97" s="73"/>
      <c r="AG97" s="73"/>
      <c r="AH97" s="73"/>
      <c r="AI97" s="73"/>
      <c r="AJ97" s="73"/>
      <c r="AK97" s="34"/>
      <c r="AL97" s="73"/>
      <c r="AM97" s="73"/>
      <c r="AN97" s="73"/>
      <c r="AO97" s="73"/>
    </row>
    <row r="98">
      <c r="A98" s="61"/>
      <c r="B98" s="61"/>
      <c r="C98" s="220"/>
      <c r="D98" s="221"/>
      <c r="E98" s="221"/>
      <c r="F98" s="32"/>
      <c r="G98" s="73"/>
      <c r="H98" s="73"/>
      <c r="I98" s="73"/>
      <c r="J98" s="73"/>
      <c r="K98" s="73"/>
      <c r="L98" s="73"/>
      <c r="M98" s="73"/>
      <c r="N98" s="73"/>
      <c r="O98" s="73"/>
      <c r="P98" s="73"/>
      <c r="Q98" s="73"/>
      <c r="R98" s="73"/>
      <c r="S98" s="73"/>
      <c r="T98" s="73"/>
      <c r="U98" s="73"/>
      <c r="V98" s="73"/>
      <c r="W98" s="73"/>
      <c r="X98" s="73"/>
      <c r="Y98" s="73"/>
      <c r="Z98" s="73"/>
      <c r="AA98" s="73"/>
      <c r="AB98" s="73"/>
      <c r="AC98" s="73"/>
      <c r="AD98" s="73"/>
      <c r="AE98" s="73"/>
      <c r="AF98" s="73"/>
      <c r="AG98" s="73"/>
      <c r="AH98" s="73"/>
      <c r="AI98" s="73"/>
      <c r="AJ98" s="73"/>
      <c r="AK98" s="34"/>
      <c r="AL98" s="73"/>
      <c r="AM98" s="73"/>
      <c r="AN98" s="73"/>
      <c r="AO98" s="73"/>
    </row>
    <row r="99">
      <c r="A99" s="61"/>
      <c r="B99" s="61"/>
      <c r="C99" s="220"/>
      <c r="D99" s="221"/>
      <c r="E99" s="221"/>
      <c r="F99" s="32"/>
      <c r="G99" s="73"/>
      <c r="H99" s="73"/>
      <c r="I99" s="73"/>
      <c r="J99" s="73"/>
      <c r="K99" s="73"/>
      <c r="L99" s="73"/>
      <c r="M99" s="73"/>
      <c r="N99" s="73"/>
      <c r="O99" s="73"/>
      <c r="P99" s="73"/>
      <c r="Q99" s="73"/>
      <c r="R99" s="73"/>
      <c r="S99" s="73"/>
      <c r="T99" s="73"/>
      <c r="U99" s="73"/>
      <c r="V99" s="73"/>
      <c r="W99" s="73"/>
      <c r="X99" s="73"/>
      <c r="Y99" s="73"/>
      <c r="Z99" s="73"/>
      <c r="AA99" s="73"/>
      <c r="AB99" s="73"/>
      <c r="AC99" s="73"/>
      <c r="AD99" s="73"/>
      <c r="AE99" s="73"/>
      <c r="AF99" s="73"/>
      <c r="AG99" s="73"/>
      <c r="AH99" s="73"/>
      <c r="AI99" s="73"/>
      <c r="AJ99" s="73"/>
      <c r="AK99" s="34"/>
      <c r="AL99" s="73"/>
      <c r="AM99" s="73"/>
      <c r="AN99" s="73"/>
      <c r="AO99" s="73"/>
    </row>
    <row r="100">
      <c r="A100" s="61"/>
      <c r="B100" s="61"/>
      <c r="C100" s="220"/>
      <c r="D100" s="61"/>
      <c r="E100" s="61"/>
      <c r="F100" s="32"/>
      <c r="G100" s="73"/>
      <c r="H100" s="73"/>
      <c r="I100" s="73"/>
      <c r="J100" s="73"/>
      <c r="K100" s="73"/>
      <c r="L100" s="73"/>
      <c r="M100" s="73"/>
      <c r="N100" s="73"/>
      <c r="O100" s="73"/>
      <c r="P100" s="73"/>
      <c r="Q100" s="73"/>
      <c r="R100" s="73"/>
      <c r="S100" s="73"/>
      <c r="T100" s="73"/>
      <c r="U100" s="73"/>
      <c r="V100" s="73"/>
      <c r="W100" s="73"/>
      <c r="X100" s="73"/>
      <c r="Y100" s="73"/>
      <c r="Z100" s="73"/>
      <c r="AA100" s="73"/>
      <c r="AB100" s="73"/>
      <c r="AC100" s="73"/>
      <c r="AD100" s="73"/>
      <c r="AE100" s="73"/>
      <c r="AF100" s="73"/>
      <c r="AG100" s="73"/>
      <c r="AH100" s="73"/>
      <c r="AI100" s="73"/>
      <c r="AJ100" s="73"/>
      <c r="AK100" s="34"/>
      <c r="AL100" s="73"/>
      <c r="AM100" s="73"/>
      <c r="AN100" s="73"/>
      <c r="AO100" s="73"/>
    </row>
    <row r="101">
      <c r="A101" s="61"/>
      <c r="B101" s="61"/>
      <c r="C101" s="220"/>
      <c r="D101" s="61"/>
      <c r="E101" s="61"/>
      <c r="F101" s="32"/>
      <c r="G101" s="73"/>
      <c r="H101" s="73"/>
      <c r="I101" s="73"/>
      <c r="J101" s="73"/>
      <c r="K101" s="73"/>
      <c r="L101" s="73"/>
      <c r="M101" s="73"/>
      <c r="N101" s="73"/>
      <c r="O101" s="73"/>
      <c r="P101" s="73"/>
      <c r="Q101" s="73"/>
      <c r="R101" s="73"/>
      <c r="S101" s="73"/>
      <c r="T101" s="73"/>
      <c r="U101" s="73"/>
      <c r="V101" s="73"/>
      <c r="W101" s="73"/>
      <c r="X101" s="73"/>
      <c r="Y101" s="73"/>
      <c r="Z101" s="73"/>
      <c r="AA101" s="73"/>
      <c r="AB101" s="73"/>
      <c r="AC101" s="73"/>
      <c r="AD101" s="73"/>
      <c r="AE101" s="73"/>
      <c r="AF101" s="73"/>
      <c r="AG101" s="73"/>
      <c r="AH101" s="73"/>
      <c r="AI101" s="73"/>
      <c r="AJ101" s="73"/>
      <c r="AK101" s="34"/>
      <c r="AL101" s="73"/>
      <c r="AM101" s="73"/>
      <c r="AN101" s="73"/>
      <c r="AO101" s="73"/>
    </row>
    <row r="102">
      <c r="A102" s="61"/>
      <c r="B102" s="61"/>
      <c r="C102" s="220"/>
      <c r="D102" s="61"/>
      <c r="E102" s="61"/>
      <c r="F102" s="32"/>
      <c r="G102" s="73"/>
      <c r="H102" s="73"/>
      <c r="I102" s="73"/>
      <c r="J102" s="73"/>
      <c r="K102" s="73"/>
      <c r="L102" s="73"/>
      <c r="M102" s="73"/>
      <c r="N102" s="73"/>
      <c r="O102" s="73"/>
      <c r="P102" s="73"/>
      <c r="Q102" s="73"/>
      <c r="R102" s="73"/>
      <c r="S102" s="73"/>
      <c r="T102" s="73"/>
      <c r="U102" s="73"/>
      <c r="V102" s="73"/>
      <c r="W102" s="73"/>
      <c r="X102" s="73"/>
      <c r="Y102" s="73"/>
      <c r="Z102" s="73"/>
      <c r="AA102" s="73"/>
      <c r="AB102" s="73"/>
      <c r="AC102" s="73"/>
      <c r="AD102" s="73"/>
      <c r="AE102" s="73"/>
      <c r="AF102" s="73"/>
      <c r="AG102" s="73"/>
      <c r="AH102" s="73"/>
      <c r="AI102" s="73"/>
      <c r="AJ102" s="73"/>
      <c r="AK102" s="34"/>
      <c r="AL102" s="73"/>
      <c r="AM102" s="73"/>
      <c r="AN102" s="73"/>
      <c r="AO102" s="73"/>
    </row>
    <row r="103">
      <c r="A103" s="61"/>
      <c r="B103" s="61"/>
      <c r="C103" s="220"/>
      <c r="D103" s="61"/>
      <c r="E103" s="61"/>
      <c r="F103" s="32"/>
      <c r="G103" s="73"/>
      <c r="H103" s="73"/>
      <c r="I103" s="73"/>
      <c r="J103" s="73"/>
      <c r="K103" s="73"/>
      <c r="L103" s="73"/>
      <c r="M103" s="73"/>
      <c r="N103" s="73"/>
      <c r="O103" s="73"/>
      <c r="P103" s="73"/>
      <c r="Q103" s="73"/>
      <c r="R103" s="73"/>
      <c r="S103" s="73"/>
      <c r="T103" s="73"/>
      <c r="U103" s="73"/>
      <c r="V103" s="73"/>
      <c r="W103" s="73"/>
      <c r="X103" s="73"/>
      <c r="Y103" s="73"/>
      <c r="Z103" s="73"/>
      <c r="AA103" s="73"/>
      <c r="AB103" s="73"/>
      <c r="AC103" s="73"/>
      <c r="AD103" s="73"/>
      <c r="AE103" s="73"/>
      <c r="AF103" s="73"/>
      <c r="AG103" s="73"/>
      <c r="AH103" s="73"/>
      <c r="AI103" s="73"/>
      <c r="AJ103" s="73"/>
      <c r="AK103" s="34"/>
      <c r="AL103" s="73"/>
      <c r="AM103" s="73"/>
      <c r="AN103" s="73"/>
      <c r="AO103" s="73"/>
    </row>
    <row r="104">
      <c r="A104" s="61"/>
      <c r="B104" s="61"/>
      <c r="C104" s="220"/>
      <c r="D104" s="61"/>
      <c r="E104" s="61"/>
      <c r="F104" s="32"/>
      <c r="G104" s="73"/>
      <c r="H104" s="73"/>
      <c r="I104" s="73"/>
      <c r="J104" s="73"/>
      <c r="K104" s="73"/>
      <c r="L104" s="73"/>
      <c r="M104" s="73"/>
      <c r="N104" s="73"/>
      <c r="O104" s="73"/>
      <c r="P104" s="73"/>
      <c r="Q104" s="73"/>
      <c r="R104" s="73"/>
      <c r="S104" s="73"/>
      <c r="T104" s="73"/>
      <c r="U104" s="73"/>
      <c r="V104" s="73"/>
      <c r="W104" s="73"/>
      <c r="X104" s="73"/>
      <c r="Y104" s="73"/>
      <c r="Z104" s="73"/>
      <c r="AA104" s="73"/>
      <c r="AB104" s="73"/>
      <c r="AC104" s="73"/>
      <c r="AD104" s="73"/>
      <c r="AE104" s="73"/>
      <c r="AF104" s="73"/>
      <c r="AG104" s="73"/>
      <c r="AH104" s="73"/>
      <c r="AI104" s="73"/>
      <c r="AJ104" s="73"/>
      <c r="AK104" s="34"/>
      <c r="AL104" s="73"/>
      <c r="AM104" s="73"/>
      <c r="AN104" s="73"/>
      <c r="AO104" s="73"/>
    </row>
    <row r="105">
      <c r="A105" s="61"/>
      <c r="B105" s="61"/>
      <c r="C105" s="220"/>
      <c r="D105" s="61"/>
      <c r="E105" s="61"/>
      <c r="F105" s="32"/>
      <c r="G105" s="73"/>
      <c r="H105" s="73"/>
      <c r="I105" s="73"/>
      <c r="J105" s="73"/>
      <c r="K105" s="73"/>
      <c r="L105" s="73"/>
      <c r="M105" s="73"/>
      <c r="N105" s="73"/>
      <c r="O105" s="73"/>
      <c r="P105" s="73"/>
      <c r="Q105" s="73"/>
      <c r="R105" s="73"/>
      <c r="S105" s="73"/>
      <c r="T105" s="73"/>
      <c r="U105" s="73"/>
      <c r="V105" s="73"/>
      <c r="W105" s="73"/>
      <c r="X105" s="73"/>
      <c r="Y105" s="73"/>
      <c r="Z105" s="73"/>
      <c r="AA105" s="73"/>
      <c r="AB105" s="73"/>
      <c r="AC105" s="73"/>
      <c r="AD105" s="73"/>
      <c r="AE105" s="73"/>
      <c r="AF105" s="73"/>
      <c r="AG105" s="73"/>
      <c r="AH105" s="73"/>
      <c r="AI105" s="73"/>
      <c r="AJ105" s="73"/>
      <c r="AK105" s="34"/>
      <c r="AL105" s="73"/>
      <c r="AM105" s="73"/>
      <c r="AN105" s="73"/>
      <c r="AO105" s="73"/>
    </row>
    <row r="106">
      <c r="A106" s="61"/>
      <c r="B106" s="61"/>
      <c r="C106" s="220"/>
      <c r="D106" s="61"/>
      <c r="E106" s="61"/>
      <c r="F106" s="32"/>
      <c r="G106" s="73"/>
      <c r="H106" s="73"/>
      <c r="I106" s="73"/>
      <c r="J106" s="73"/>
      <c r="K106" s="73"/>
      <c r="L106" s="73"/>
      <c r="M106" s="73"/>
      <c r="N106" s="73"/>
      <c r="O106" s="73"/>
      <c r="P106" s="73"/>
      <c r="Q106" s="73"/>
      <c r="R106" s="73"/>
      <c r="S106" s="73"/>
      <c r="T106" s="73"/>
      <c r="U106" s="73"/>
      <c r="V106" s="73"/>
      <c r="W106" s="73"/>
      <c r="X106" s="73"/>
      <c r="Y106" s="73"/>
      <c r="Z106" s="73"/>
      <c r="AA106" s="73"/>
      <c r="AB106" s="73"/>
      <c r="AC106" s="73"/>
      <c r="AD106" s="73"/>
      <c r="AE106" s="73"/>
      <c r="AF106" s="73"/>
      <c r="AG106" s="73"/>
      <c r="AH106" s="73"/>
      <c r="AI106" s="73"/>
      <c r="AJ106" s="73"/>
      <c r="AK106" s="34"/>
      <c r="AL106" s="73"/>
      <c r="AM106" s="73"/>
      <c r="AN106" s="73"/>
      <c r="AO106" s="73"/>
    </row>
    <row r="107">
      <c r="A107" s="61"/>
      <c r="B107" s="61"/>
      <c r="C107" s="220"/>
      <c r="D107" s="61"/>
      <c r="E107" s="61"/>
      <c r="F107" s="32"/>
      <c r="G107" s="73"/>
      <c r="H107" s="73"/>
      <c r="I107" s="73"/>
      <c r="J107" s="73"/>
      <c r="K107" s="73"/>
      <c r="L107" s="73"/>
      <c r="M107" s="73"/>
      <c r="N107" s="73"/>
      <c r="O107" s="73"/>
      <c r="P107" s="73"/>
      <c r="Q107" s="73"/>
      <c r="R107" s="73"/>
      <c r="S107" s="73"/>
      <c r="T107" s="73"/>
      <c r="U107" s="73"/>
      <c r="V107" s="73"/>
      <c r="W107" s="73"/>
      <c r="X107" s="73"/>
      <c r="Y107" s="73"/>
      <c r="Z107" s="73"/>
      <c r="AA107" s="73"/>
      <c r="AB107" s="73"/>
      <c r="AC107" s="73"/>
      <c r="AD107" s="73"/>
      <c r="AE107" s="73"/>
      <c r="AF107" s="73"/>
      <c r="AG107" s="73"/>
      <c r="AH107" s="73"/>
      <c r="AI107" s="73"/>
      <c r="AJ107" s="73"/>
      <c r="AK107" s="34"/>
      <c r="AL107" s="73"/>
      <c r="AM107" s="73"/>
      <c r="AN107" s="73"/>
      <c r="AO107" s="73"/>
    </row>
    <row r="108">
      <c r="A108" s="61"/>
      <c r="B108" s="61"/>
      <c r="C108" s="220"/>
      <c r="D108" s="61"/>
      <c r="E108" s="61"/>
      <c r="F108" s="32"/>
      <c r="G108" s="73"/>
      <c r="H108" s="73"/>
      <c r="I108" s="73"/>
      <c r="J108" s="73"/>
      <c r="K108" s="73"/>
      <c r="L108" s="73"/>
      <c r="M108" s="73"/>
      <c r="N108" s="73"/>
      <c r="O108" s="73"/>
      <c r="P108" s="73"/>
      <c r="Q108" s="73"/>
      <c r="R108" s="73"/>
      <c r="S108" s="73"/>
      <c r="T108" s="73"/>
      <c r="U108" s="73"/>
      <c r="V108" s="73"/>
      <c r="W108" s="73"/>
      <c r="X108" s="73"/>
      <c r="Y108" s="73"/>
      <c r="Z108" s="73"/>
      <c r="AA108" s="73"/>
      <c r="AB108" s="73"/>
      <c r="AC108" s="73"/>
      <c r="AD108" s="73"/>
      <c r="AE108" s="73"/>
      <c r="AF108" s="73"/>
      <c r="AG108" s="73"/>
      <c r="AH108" s="73"/>
      <c r="AI108" s="73"/>
      <c r="AJ108" s="73"/>
      <c r="AK108" s="34"/>
      <c r="AL108" s="73"/>
      <c r="AM108" s="73"/>
      <c r="AN108" s="73"/>
      <c r="AO108" s="73"/>
    </row>
    <row r="109">
      <c r="A109" s="61"/>
      <c r="B109" s="61"/>
      <c r="C109" s="220"/>
      <c r="D109" s="61"/>
      <c r="E109" s="61"/>
      <c r="F109" s="32"/>
      <c r="G109" s="73"/>
      <c r="H109" s="73"/>
      <c r="I109" s="73"/>
      <c r="J109" s="73"/>
      <c r="K109" s="73"/>
      <c r="L109" s="73"/>
      <c r="M109" s="73"/>
      <c r="N109" s="73"/>
      <c r="O109" s="73"/>
      <c r="P109" s="73"/>
      <c r="Q109" s="73"/>
      <c r="R109" s="73"/>
      <c r="S109" s="73"/>
      <c r="T109" s="73"/>
      <c r="U109" s="73"/>
      <c r="V109" s="73"/>
      <c r="W109" s="73"/>
      <c r="X109" s="73"/>
      <c r="Y109" s="73"/>
      <c r="Z109" s="73"/>
      <c r="AA109" s="73"/>
      <c r="AB109" s="73"/>
      <c r="AC109" s="73"/>
      <c r="AD109" s="73"/>
      <c r="AE109" s="73"/>
      <c r="AF109" s="73"/>
      <c r="AG109" s="73"/>
      <c r="AH109" s="73"/>
      <c r="AI109" s="73"/>
      <c r="AJ109" s="73"/>
      <c r="AK109" s="34"/>
      <c r="AL109" s="73"/>
      <c r="AM109" s="73"/>
      <c r="AN109" s="73"/>
      <c r="AO109" s="73"/>
    </row>
    <row r="110">
      <c r="A110" s="61"/>
      <c r="B110" s="61"/>
      <c r="C110" s="220"/>
      <c r="D110" s="61"/>
      <c r="E110" s="61"/>
      <c r="F110" s="32"/>
      <c r="G110" s="73"/>
      <c r="H110" s="73"/>
      <c r="I110" s="73"/>
      <c r="J110" s="73"/>
      <c r="K110" s="73"/>
      <c r="L110" s="73"/>
      <c r="M110" s="73"/>
      <c r="N110" s="73"/>
      <c r="O110" s="73"/>
      <c r="P110" s="73"/>
      <c r="Q110" s="73"/>
      <c r="R110" s="73"/>
      <c r="S110" s="73"/>
      <c r="T110" s="73"/>
      <c r="U110" s="73"/>
      <c r="V110" s="73"/>
      <c r="W110" s="73"/>
      <c r="X110" s="73"/>
      <c r="Y110" s="73"/>
      <c r="Z110" s="73"/>
      <c r="AA110" s="73"/>
      <c r="AB110" s="73"/>
      <c r="AC110" s="73"/>
      <c r="AD110" s="73"/>
      <c r="AE110" s="73"/>
      <c r="AF110" s="73"/>
      <c r="AG110" s="73"/>
      <c r="AH110" s="73"/>
      <c r="AI110" s="73"/>
      <c r="AJ110" s="73"/>
      <c r="AK110" s="34"/>
      <c r="AL110" s="73"/>
      <c r="AM110" s="73"/>
      <c r="AN110" s="73"/>
      <c r="AO110" s="73"/>
    </row>
    <row r="111">
      <c r="A111" s="61"/>
      <c r="B111" s="61"/>
      <c r="C111" s="220"/>
      <c r="D111" s="61"/>
      <c r="E111" s="61"/>
      <c r="F111" s="32"/>
      <c r="G111" s="73"/>
      <c r="H111" s="73"/>
      <c r="I111" s="73"/>
      <c r="J111" s="73"/>
      <c r="K111" s="73"/>
      <c r="L111" s="73"/>
      <c r="M111" s="73"/>
      <c r="N111" s="73"/>
      <c r="O111" s="73"/>
      <c r="P111" s="73"/>
      <c r="Q111" s="73"/>
      <c r="R111" s="73"/>
      <c r="S111" s="73"/>
      <c r="T111" s="73"/>
      <c r="U111" s="73"/>
      <c r="V111" s="73"/>
      <c r="W111" s="73"/>
      <c r="X111" s="73"/>
      <c r="Y111" s="73"/>
      <c r="Z111" s="73"/>
      <c r="AA111" s="73"/>
      <c r="AB111" s="73"/>
      <c r="AC111" s="73"/>
      <c r="AD111" s="73"/>
      <c r="AE111" s="73"/>
      <c r="AF111" s="73"/>
      <c r="AG111" s="73"/>
      <c r="AH111" s="73"/>
      <c r="AI111" s="73"/>
      <c r="AJ111" s="73"/>
      <c r="AK111" s="34"/>
      <c r="AL111" s="73"/>
      <c r="AM111" s="73"/>
      <c r="AN111" s="73"/>
      <c r="AO111" s="73"/>
    </row>
    <row r="112">
      <c r="A112" s="61"/>
      <c r="B112" s="61"/>
      <c r="C112" s="220"/>
      <c r="D112" s="61"/>
      <c r="E112" s="61"/>
      <c r="F112" s="32"/>
      <c r="G112" s="73"/>
      <c r="H112" s="73"/>
      <c r="I112" s="73"/>
      <c r="J112" s="73"/>
      <c r="K112" s="73"/>
      <c r="L112" s="73"/>
      <c r="M112" s="73"/>
      <c r="N112" s="73"/>
      <c r="O112" s="73"/>
      <c r="P112" s="73"/>
      <c r="Q112" s="73"/>
      <c r="R112" s="73"/>
      <c r="S112" s="73"/>
      <c r="T112" s="73"/>
      <c r="U112" s="73"/>
      <c r="V112" s="73"/>
      <c r="W112" s="73"/>
      <c r="X112" s="73"/>
      <c r="Y112" s="73"/>
      <c r="Z112" s="73"/>
      <c r="AA112" s="73"/>
      <c r="AB112" s="73"/>
      <c r="AC112" s="73"/>
      <c r="AD112" s="73"/>
      <c r="AE112" s="73"/>
      <c r="AF112" s="73"/>
      <c r="AG112" s="73"/>
      <c r="AH112" s="73"/>
      <c r="AI112" s="73"/>
      <c r="AJ112" s="73"/>
      <c r="AK112" s="34"/>
      <c r="AL112" s="73"/>
      <c r="AM112" s="73"/>
      <c r="AN112" s="73"/>
      <c r="AO112" s="73"/>
    </row>
    <row r="113">
      <c r="A113" s="61"/>
      <c r="B113" s="61"/>
      <c r="C113" s="220"/>
      <c r="D113" s="61"/>
      <c r="E113" s="61"/>
      <c r="F113" s="32"/>
      <c r="G113" s="73"/>
      <c r="H113" s="73"/>
      <c r="I113" s="73"/>
      <c r="J113" s="73"/>
      <c r="K113" s="73"/>
      <c r="L113" s="73"/>
      <c r="M113" s="73"/>
      <c r="N113" s="73"/>
      <c r="O113" s="73"/>
      <c r="P113" s="73"/>
      <c r="Q113" s="73"/>
      <c r="R113" s="73"/>
      <c r="S113" s="73"/>
      <c r="T113" s="73"/>
      <c r="U113" s="73"/>
      <c r="V113" s="73"/>
      <c r="W113" s="73"/>
      <c r="X113" s="73"/>
      <c r="Y113" s="73"/>
      <c r="Z113" s="73"/>
      <c r="AA113" s="73"/>
      <c r="AB113" s="73"/>
      <c r="AC113" s="73"/>
      <c r="AD113" s="73"/>
      <c r="AE113" s="73"/>
      <c r="AF113" s="73"/>
      <c r="AG113" s="73"/>
      <c r="AH113" s="73"/>
      <c r="AI113" s="73"/>
      <c r="AJ113" s="73"/>
      <c r="AK113" s="34"/>
      <c r="AL113" s="73"/>
      <c r="AM113" s="73"/>
      <c r="AN113" s="73"/>
      <c r="AO113" s="73"/>
    </row>
    <row r="114">
      <c r="A114" s="61"/>
      <c r="B114" s="61"/>
      <c r="C114" s="220"/>
      <c r="D114" s="61"/>
      <c r="E114" s="61"/>
      <c r="F114" s="32"/>
      <c r="G114" s="73"/>
      <c r="H114" s="73"/>
      <c r="I114" s="73"/>
      <c r="J114" s="73"/>
      <c r="K114" s="73"/>
      <c r="L114" s="73"/>
      <c r="M114" s="73"/>
      <c r="N114" s="73"/>
      <c r="O114" s="73"/>
      <c r="P114" s="73"/>
      <c r="Q114" s="73"/>
      <c r="R114" s="73"/>
      <c r="S114" s="73"/>
      <c r="T114" s="73"/>
      <c r="U114" s="73"/>
      <c r="V114" s="73"/>
      <c r="W114" s="73"/>
      <c r="X114" s="73"/>
      <c r="Y114" s="73"/>
      <c r="Z114" s="73"/>
      <c r="AA114" s="73"/>
      <c r="AB114" s="73"/>
      <c r="AC114" s="73"/>
      <c r="AD114" s="73"/>
      <c r="AE114" s="73"/>
      <c r="AF114" s="73"/>
      <c r="AG114" s="73"/>
      <c r="AH114" s="73"/>
      <c r="AI114" s="73"/>
      <c r="AJ114" s="73"/>
      <c r="AK114" s="34"/>
      <c r="AL114" s="73"/>
      <c r="AM114" s="73"/>
      <c r="AN114" s="73"/>
      <c r="AO114" s="73"/>
    </row>
    <row r="115">
      <c r="A115" s="61"/>
      <c r="B115" s="61"/>
      <c r="C115" s="220"/>
      <c r="D115" s="61"/>
      <c r="E115" s="61"/>
      <c r="F115" s="32"/>
      <c r="G115" s="73"/>
      <c r="H115" s="73"/>
      <c r="I115" s="73"/>
      <c r="J115" s="73"/>
      <c r="K115" s="73"/>
      <c r="L115" s="73"/>
      <c r="M115" s="73"/>
      <c r="N115" s="73"/>
      <c r="O115" s="73"/>
      <c r="P115" s="73"/>
      <c r="Q115" s="73"/>
      <c r="R115" s="73"/>
      <c r="S115" s="73"/>
      <c r="T115" s="73"/>
      <c r="U115" s="73"/>
      <c r="V115" s="73"/>
      <c r="W115" s="73"/>
      <c r="X115" s="73"/>
      <c r="Y115" s="73"/>
      <c r="Z115" s="73"/>
      <c r="AA115" s="73"/>
      <c r="AB115" s="73"/>
      <c r="AC115" s="73"/>
      <c r="AD115" s="73"/>
      <c r="AE115" s="73"/>
      <c r="AF115" s="73"/>
      <c r="AG115" s="73"/>
      <c r="AH115" s="73"/>
      <c r="AI115" s="73"/>
      <c r="AJ115" s="73"/>
      <c r="AK115" s="34"/>
      <c r="AL115" s="73"/>
      <c r="AM115" s="73"/>
      <c r="AN115" s="73"/>
      <c r="AO115" s="73"/>
    </row>
    <row r="116">
      <c r="A116" s="61"/>
      <c r="B116" s="61"/>
      <c r="C116" s="220"/>
      <c r="D116" s="61"/>
      <c r="E116" s="61"/>
      <c r="F116" s="32"/>
      <c r="G116" s="73"/>
      <c r="H116" s="73"/>
      <c r="I116" s="73"/>
      <c r="J116" s="73"/>
      <c r="K116" s="73"/>
      <c r="L116" s="73"/>
      <c r="M116" s="73"/>
      <c r="N116" s="73"/>
      <c r="O116" s="73"/>
      <c r="P116" s="73"/>
      <c r="Q116" s="73"/>
      <c r="R116" s="73"/>
      <c r="S116" s="73"/>
      <c r="T116" s="73"/>
      <c r="U116" s="73"/>
      <c r="V116" s="73"/>
      <c r="W116" s="73"/>
      <c r="X116" s="73"/>
      <c r="Y116" s="73"/>
      <c r="Z116" s="73"/>
      <c r="AA116" s="73"/>
      <c r="AB116" s="73"/>
      <c r="AC116" s="73"/>
      <c r="AD116" s="73"/>
      <c r="AE116" s="73"/>
      <c r="AF116" s="73"/>
      <c r="AG116" s="73"/>
      <c r="AH116" s="73"/>
      <c r="AI116" s="73"/>
      <c r="AJ116" s="73"/>
      <c r="AK116" s="34"/>
      <c r="AL116" s="73"/>
      <c r="AM116" s="73"/>
      <c r="AN116" s="73"/>
      <c r="AO116" s="73"/>
    </row>
    <row r="117">
      <c r="A117" s="61"/>
      <c r="B117" s="61"/>
      <c r="C117" s="220"/>
      <c r="D117" s="61"/>
      <c r="E117" s="61"/>
      <c r="F117" s="32"/>
      <c r="G117" s="73"/>
      <c r="H117" s="73"/>
      <c r="I117" s="73"/>
      <c r="J117" s="73"/>
      <c r="K117" s="73"/>
      <c r="L117" s="73"/>
      <c r="M117" s="73"/>
      <c r="N117" s="73"/>
      <c r="O117" s="73"/>
      <c r="P117" s="73"/>
      <c r="Q117" s="73"/>
      <c r="R117" s="73"/>
      <c r="S117" s="73"/>
      <c r="T117" s="73"/>
      <c r="U117" s="73"/>
      <c r="V117" s="73"/>
      <c r="W117" s="73"/>
      <c r="X117" s="73"/>
      <c r="Y117" s="73"/>
      <c r="Z117" s="73"/>
      <c r="AA117" s="73"/>
      <c r="AB117" s="73"/>
      <c r="AC117" s="73"/>
      <c r="AD117" s="73"/>
      <c r="AE117" s="73"/>
      <c r="AF117" s="73"/>
      <c r="AG117" s="73"/>
      <c r="AH117" s="73"/>
      <c r="AI117" s="73"/>
      <c r="AJ117" s="73"/>
      <c r="AK117" s="34"/>
      <c r="AL117" s="73"/>
      <c r="AM117" s="73"/>
      <c r="AN117" s="73"/>
      <c r="AO117" s="73"/>
    </row>
    <row r="118">
      <c r="A118" s="61"/>
      <c r="B118" s="61"/>
      <c r="C118" s="220"/>
      <c r="D118" s="61"/>
      <c r="E118" s="61"/>
      <c r="F118" s="32"/>
      <c r="G118" s="73"/>
      <c r="H118" s="73"/>
      <c r="I118" s="73"/>
      <c r="J118" s="73"/>
      <c r="K118" s="73"/>
      <c r="L118" s="73"/>
      <c r="M118" s="73"/>
      <c r="N118" s="73"/>
      <c r="O118" s="73"/>
      <c r="P118" s="73"/>
      <c r="Q118" s="73"/>
      <c r="R118" s="73"/>
      <c r="S118" s="73"/>
      <c r="T118" s="73"/>
      <c r="U118" s="73"/>
      <c r="V118" s="73"/>
      <c r="W118" s="73"/>
      <c r="X118" s="73"/>
      <c r="Y118" s="73"/>
      <c r="Z118" s="73"/>
      <c r="AA118" s="73"/>
      <c r="AB118" s="73"/>
      <c r="AC118" s="73"/>
      <c r="AD118" s="73"/>
      <c r="AE118" s="73"/>
      <c r="AF118" s="73"/>
      <c r="AG118" s="73"/>
      <c r="AH118" s="73"/>
      <c r="AI118" s="73"/>
      <c r="AJ118" s="73"/>
      <c r="AK118" s="34"/>
      <c r="AL118" s="73"/>
      <c r="AM118" s="73"/>
      <c r="AN118" s="73"/>
      <c r="AO118" s="73"/>
    </row>
    <row r="119">
      <c r="A119" s="61"/>
      <c r="B119" s="61"/>
      <c r="C119" s="220"/>
      <c r="D119" s="61"/>
      <c r="E119" s="61"/>
      <c r="F119" s="32"/>
      <c r="G119" s="73"/>
      <c r="H119" s="73"/>
      <c r="I119" s="73"/>
      <c r="J119" s="73"/>
      <c r="K119" s="73"/>
      <c r="L119" s="73"/>
      <c r="M119" s="73"/>
      <c r="N119" s="73"/>
      <c r="O119" s="73"/>
      <c r="P119" s="73"/>
      <c r="Q119" s="73"/>
      <c r="R119" s="73"/>
      <c r="S119" s="73"/>
      <c r="T119" s="73"/>
      <c r="U119" s="73"/>
      <c r="V119" s="73"/>
      <c r="W119" s="73"/>
      <c r="X119" s="73"/>
      <c r="Y119" s="73"/>
      <c r="Z119" s="73"/>
      <c r="AA119" s="73"/>
      <c r="AB119" s="73"/>
      <c r="AC119" s="73"/>
      <c r="AD119" s="73"/>
      <c r="AE119" s="73"/>
      <c r="AF119" s="73"/>
      <c r="AG119" s="73"/>
      <c r="AH119" s="73"/>
      <c r="AI119" s="73"/>
      <c r="AJ119" s="73"/>
      <c r="AK119" s="34"/>
      <c r="AL119" s="73"/>
      <c r="AM119" s="73"/>
      <c r="AN119" s="73"/>
      <c r="AO119" s="73"/>
    </row>
    <row r="120">
      <c r="A120" s="61"/>
      <c r="B120" s="61"/>
      <c r="C120" s="220"/>
      <c r="D120" s="61"/>
      <c r="E120" s="61"/>
      <c r="F120" s="32"/>
      <c r="G120" s="73"/>
      <c r="H120" s="73"/>
      <c r="I120" s="73"/>
      <c r="J120" s="73"/>
      <c r="K120" s="73"/>
      <c r="L120" s="73"/>
      <c r="M120" s="73"/>
      <c r="N120" s="73"/>
      <c r="O120" s="73"/>
      <c r="P120" s="73"/>
      <c r="Q120" s="73"/>
      <c r="R120" s="73"/>
      <c r="S120" s="73"/>
      <c r="T120" s="73"/>
      <c r="U120" s="73"/>
      <c r="V120" s="73"/>
      <c r="W120" s="73"/>
      <c r="X120" s="73"/>
      <c r="Y120" s="73"/>
      <c r="Z120" s="73"/>
      <c r="AA120" s="73"/>
      <c r="AB120" s="73"/>
      <c r="AC120" s="73"/>
      <c r="AD120" s="73"/>
      <c r="AE120" s="73"/>
      <c r="AF120" s="73"/>
      <c r="AG120" s="73"/>
      <c r="AH120" s="73"/>
      <c r="AI120" s="73"/>
      <c r="AJ120" s="73"/>
      <c r="AK120" s="34"/>
      <c r="AL120" s="73"/>
      <c r="AM120" s="73"/>
      <c r="AN120" s="73"/>
      <c r="AO120" s="73"/>
    </row>
    <row r="121">
      <c r="A121" s="61"/>
      <c r="B121" s="61"/>
      <c r="C121" s="220"/>
      <c r="D121" s="61"/>
      <c r="E121" s="61"/>
      <c r="F121" s="32"/>
      <c r="G121" s="73"/>
      <c r="H121" s="73"/>
      <c r="I121" s="73"/>
      <c r="J121" s="73"/>
      <c r="K121" s="73"/>
      <c r="L121" s="73"/>
      <c r="M121" s="73"/>
      <c r="N121" s="73"/>
      <c r="O121" s="73"/>
      <c r="P121" s="73"/>
      <c r="Q121" s="73"/>
      <c r="R121" s="73"/>
      <c r="S121" s="73"/>
      <c r="T121" s="73"/>
      <c r="U121" s="73"/>
      <c r="V121" s="73"/>
      <c r="W121" s="73"/>
      <c r="X121" s="73"/>
      <c r="Y121" s="73"/>
      <c r="Z121" s="73"/>
      <c r="AA121" s="73"/>
      <c r="AB121" s="73"/>
      <c r="AC121" s="73"/>
      <c r="AD121" s="73"/>
      <c r="AE121" s="73"/>
      <c r="AF121" s="73"/>
      <c r="AG121" s="73"/>
      <c r="AH121" s="73"/>
      <c r="AI121" s="73"/>
      <c r="AJ121" s="73"/>
      <c r="AK121" s="34"/>
      <c r="AL121" s="73"/>
      <c r="AM121" s="73"/>
      <c r="AN121" s="73"/>
      <c r="AO121" s="73"/>
    </row>
    <row r="122">
      <c r="A122" s="61"/>
      <c r="B122" s="61"/>
      <c r="C122" s="220"/>
      <c r="D122" s="61"/>
      <c r="E122" s="61"/>
      <c r="F122" s="32"/>
      <c r="G122" s="73"/>
      <c r="H122" s="73"/>
      <c r="I122" s="73"/>
      <c r="J122" s="73"/>
      <c r="K122" s="73"/>
      <c r="L122" s="73"/>
      <c r="M122" s="73"/>
      <c r="N122" s="73"/>
      <c r="O122" s="73"/>
      <c r="P122" s="73"/>
      <c r="Q122" s="73"/>
      <c r="R122" s="73"/>
      <c r="S122" s="73"/>
      <c r="T122" s="73"/>
      <c r="U122" s="73"/>
      <c r="V122" s="73"/>
      <c r="W122" s="73"/>
      <c r="X122" s="73"/>
      <c r="Y122" s="73"/>
      <c r="Z122" s="73"/>
      <c r="AA122" s="73"/>
      <c r="AB122" s="73"/>
      <c r="AC122" s="73"/>
      <c r="AD122" s="73"/>
      <c r="AE122" s="73"/>
      <c r="AF122" s="73"/>
      <c r="AG122" s="73"/>
      <c r="AH122" s="73"/>
      <c r="AI122" s="73"/>
      <c r="AJ122" s="73"/>
      <c r="AK122" s="34"/>
      <c r="AL122" s="73"/>
      <c r="AM122" s="73"/>
      <c r="AN122" s="73"/>
      <c r="AO122" s="73"/>
    </row>
    <row r="123">
      <c r="A123" s="61"/>
      <c r="B123" s="61"/>
      <c r="C123" s="220"/>
      <c r="D123" s="61"/>
      <c r="E123" s="61"/>
      <c r="F123" s="32"/>
      <c r="G123" s="73"/>
      <c r="H123" s="73"/>
      <c r="I123" s="73"/>
      <c r="J123" s="73"/>
      <c r="K123" s="73"/>
      <c r="L123" s="73"/>
      <c r="M123" s="73"/>
      <c r="N123" s="73"/>
      <c r="O123" s="73"/>
      <c r="P123" s="73"/>
      <c r="Q123" s="73"/>
      <c r="R123" s="73"/>
      <c r="S123" s="73"/>
      <c r="T123" s="73"/>
      <c r="U123" s="73"/>
      <c r="V123" s="73"/>
      <c r="W123" s="73"/>
      <c r="X123" s="73"/>
      <c r="Y123" s="73"/>
      <c r="Z123" s="73"/>
      <c r="AA123" s="73"/>
      <c r="AB123" s="73"/>
      <c r="AC123" s="73"/>
      <c r="AD123" s="73"/>
      <c r="AE123" s="73"/>
      <c r="AF123" s="73"/>
      <c r="AG123" s="73"/>
      <c r="AH123" s="73"/>
      <c r="AI123" s="73"/>
      <c r="AJ123" s="73"/>
      <c r="AK123" s="34"/>
      <c r="AL123" s="73"/>
      <c r="AM123" s="73"/>
      <c r="AN123" s="73"/>
      <c r="AO123" s="73"/>
    </row>
    <row r="124">
      <c r="A124" s="61"/>
      <c r="B124" s="61"/>
      <c r="C124" s="220"/>
      <c r="D124" s="61"/>
      <c r="E124" s="61"/>
      <c r="F124" s="32"/>
      <c r="G124" s="73"/>
      <c r="H124" s="73"/>
      <c r="I124" s="73"/>
      <c r="J124" s="73"/>
      <c r="K124" s="73"/>
      <c r="L124" s="73"/>
      <c r="M124" s="73"/>
      <c r="N124" s="73"/>
      <c r="O124" s="73"/>
      <c r="P124" s="73"/>
      <c r="Q124" s="73"/>
      <c r="R124" s="73"/>
      <c r="S124" s="73"/>
      <c r="T124" s="73"/>
      <c r="U124" s="73"/>
      <c r="V124" s="73"/>
      <c r="W124" s="73"/>
      <c r="X124" s="73"/>
      <c r="Y124" s="73"/>
      <c r="Z124" s="73"/>
      <c r="AA124" s="73"/>
      <c r="AB124" s="73"/>
      <c r="AC124" s="73"/>
      <c r="AD124" s="73"/>
      <c r="AE124" s="73"/>
      <c r="AF124" s="73"/>
      <c r="AG124" s="73"/>
      <c r="AH124" s="73"/>
      <c r="AI124" s="73"/>
      <c r="AJ124" s="73"/>
      <c r="AK124" s="34"/>
      <c r="AL124" s="73"/>
      <c r="AM124" s="73"/>
      <c r="AN124" s="73"/>
      <c r="AO124" s="73"/>
    </row>
    <row r="125">
      <c r="A125" s="61"/>
      <c r="B125" s="61"/>
      <c r="C125" s="220"/>
      <c r="D125" s="61"/>
      <c r="E125" s="61"/>
      <c r="F125" s="32"/>
      <c r="G125" s="73"/>
      <c r="H125" s="73"/>
      <c r="I125" s="73"/>
      <c r="J125" s="73"/>
      <c r="K125" s="73"/>
      <c r="L125" s="73"/>
      <c r="M125" s="73"/>
      <c r="N125" s="73"/>
      <c r="O125" s="73"/>
      <c r="P125" s="73"/>
      <c r="Q125" s="73"/>
      <c r="R125" s="73"/>
      <c r="S125" s="73"/>
      <c r="T125" s="73"/>
      <c r="U125" s="73"/>
      <c r="V125" s="73"/>
      <c r="W125" s="73"/>
      <c r="X125" s="73"/>
      <c r="Y125" s="73"/>
      <c r="Z125" s="73"/>
      <c r="AA125" s="73"/>
      <c r="AB125" s="73"/>
      <c r="AC125" s="73"/>
      <c r="AD125" s="73"/>
      <c r="AE125" s="73"/>
      <c r="AF125" s="73"/>
      <c r="AG125" s="73"/>
      <c r="AH125" s="73"/>
      <c r="AI125" s="73"/>
      <c r="AJ125" s="73"/>
      <c r="AK125" s="34"/>
      <c r="AL125" s="73"/>
      <c r="AM125" s="73"/>
      <c r="AN125" s="73"/>
      <c r="AO125" s="73"/>
    </row>
    <row r="126">
      <c r="A126" s="61"/>
      <c r="B126" s="61"/>
      <c r="C126" s="220"/>
      <c r="D126" s="61"/>
      <c r="E126" s="61"/>
      <c r="F126" s="32"/>
      <c r="G126" s="73"/>
      <c r="H126" s="73"/>
      <c r="I126" s="73"/>
      <c r="J126" s="73"/>
      <c r="K126" s="73"/>
      <c r="L126" s="73"/>
      <c r="M126" s="73"/>
      <c r="N126" s="73"/>
      <c r="O126" s="73"/>
      <c r="P126" s="73"/>
      <c r="Q126" s="73"/>
      <c r="R126" s="73"/>
      <c r="S126" s="73"/>
      <c r="T126" s="73"/>
      <c r="U126" s="73"/>
      <c r="V126" s="73"/>
      <c r="W126" s="73"/>
      <c r="X126" s="73"/>
      <c r="Y126" s="73"/>
      <c r="Z126" s="73"/>
      <c r="AA126" s="73"/>
      <c r="AB126" s="73"/>
      <c r="AC126" s="73"/>
      <c r="AD126" s="73"/>
      <c r="AE126" s="73"/>
      <c r="AF126" s="73"/>
      <c r="AG126" s="73"/>
      <c r="AH126" s="73"/>
      <c r="AI126" s="73"/>
      <c r="AJ126" s="73"/>
      <c r="AK126" s="34"/>
      <c r="AL126" s="73"/>
      <c r="AM126" s="73"/>
      <c r="AN126" s="73"/>
      <c r="AO126" s="73"/>
    </row>
    <row r="127">
      <c r="A127" s="61"/>
      <c r="B127" s="61"/>
      <c r="C127" s="220"/>
      <c r="D127" s="61"/>
      <c r="E127" s="61"/>
      <c r="F127" s="32"/>
      <c r="G127" s="73"/>
      <c r="H127" s="73"/>
      <c r="I127" s="73"/>
      <c r="J127" s="73"/>
      <c r="K127" s="73"/>
      <c r="L127" s="73"/>
      <c r="M127" s="73"/>
      <c r="N127" s="73"/>
      <c r="O127" s="73"/>
      <c r="P127" s="73"/>
      <c r="Q127" s="73"/>
      <c r="R127" s="73"/>
      <c r="S127" s="73"/>
      <c r="T127" s="73"/>
      <c r="U127" s="73"/>
      <c r="V127" s="73"/>
      <c r="W127" s="73"/>
      <c r="X127" s="73"/>
      <c r="Y127" s="73"/>
      <c r="Z127" s="73"/>
      <c r="AA127" s="73"/>
      <c r="AB127" s="73"/>
      <c r="AC127" s="73"/>
      <c r="AD127" s="73"/>
      <c r="AE127" s="73"/>
      <c r="AF127" s="73"/>
      <c r="AG127" s="73"/>
      <c r="AH127" s="73"/>
      <c r="AI127" s="73"/>
      <c r="AJ127" s="73"/>
      <c r="AK127" s="34"/>
      <c r="AL127" s="73"/>
      <c r="AM127" s="73"/>
      <c r="AN127" s="73"/>
      <c r="AO127" s="73"/>
    </row>
    <row r="128">
      <c r="A128" s="61"/>
      <c r="B128" s="61"/>
      <c r="C128" s="220"/>
      <c r="D128" s="61"/>
      <c r="E128" s="61"/>
      <c r="F128" s="32"/>
      <c r="G128" s="73"/>
      <c r="H128" s="73"/>
      <c r="I128" s="73"/>
      <c r="J128" s="73"/>
      <c r="K128" s="73"/>
      <c r="L128" s="73"/>
      <c r="M128" s="73"/>
      <c r="N128" s="73"/>
      <c r="O128" s="73"/>
      <c r="P128" s="73"/>
      <c r="Q128" s="73"/>
      <c r="R128" s="73"/>
      <c r="S128" s="73"/>
      <c r="T128" s="73"/>
      <c r="U128" s="73"/>
      <c r="V128" s="73"/>
      <c r="W128" s="73"/>
      <c r="X128" s="73"/>
      <c r="Y128" s="73"/>
      <c r="Z128" s="73"/>
      <c r="AA128" s="73"/>
      <c r="AB128" s="73"/>
      <c r="AC128" s="73"/>
      <c r="AD128" s="73"/>
      <c r="AE128" s="73"/>
      <c r="AF128" s="73"/>
      <c r="AG128" s="73"/>
      <c r="AH128" s="73"/>
      <c r="AI128" s="73"/>
      <c r="AJ128" s="73"/>
      <c r="AK128" s="34"/>
      <c r="AL128" s="73"/>
      <c r="AM128" s="73"/>
      <c r="AN128" s="73"/>
      <c r="AO128" s="73"/>
    </row>
    <row r="129">
      <c r="A129" s="61"/>
      <c r="B129" s="61"/>
      <c r="C129" s="220"/>
      <c r="D129" s="61"/>
      <c r="E129" s="61"/>
      <c r="F129" s="222"/>
      <c r="G129" s="31"/>
      <c r="H129" s="31"/>
      <c r="I129" s="31"/>
      <c r="J129" s="31"/>
      <c r="K129" s="31"/>
      <c r="L129" s="31"/>
      <c r="M129" s="31"/>
      <c r="N129" s="31"/>
      <c r="O129" s="31"/>
      <c r="P129" s="31"/>
      <c r="Q129" s="31"/>
      <c r="R129" s="31"/>
      <c r="S129" s="31"/>
      <c r="T129" s="31"/>
      <c r="U129" s="31"/>
      <c r="V129" s="31"/>
      <c r="W129" s="31"/>
      <c r="X129" s="31"/>
      <c r="Y129" s="31"/>
      <c r="Z129" s="31"/>
      <c r="AA129" s="31"/>
      <c r="AB129" s="31"/>
      <c r="AC129" s="31"/>
      <c r="AD129" s="31"/>
      <c r="AE129" s="31"/>
      <c r="AF129" s="31"/>
      <c r="AG129" s="31"/>
      <c r="AH129" s="31"/>
      <c r="AI129" s="31"/>
      <c r="AJ129" s="31"/>
      <c r="AK129" s="34"/>
      <c r="AL129" s="31"/>
      <c r="AM129" s="31"/>
      <c r="AN129" s="31"/>
      <c r="AO129" s="31"/>
    </row>
    <row r="130">
      <c r="A130" s="61"/>
      <c r="B130" s="61"/>
      <c r="C130" s="220"/>
      <c r="D130" s="61"/>
      <c r="E130" s="61"/>
      <c r="F130" s="222"/>
      <c r="G130" s="31"/>
      <c r="H130" s="31"/>
      <c r="I130" s="31"/>
      <c r="J130" s="31"/>
      <c r="K130" s="31"/>
      <c r="L130" s="31"/>
      <c r="M130" s="31"/>
      <c r="N130" s="31"/>
      <c r="O130" s="31"/>
      <c r="P130" s="31"/>
      <c r="Q130" s="31"/>
      <c r="R130" s="31"/>
      <c r="S130" s="31"/>
      <c r="T130" s="31"/>
      <c r="U130" s="31"/>
      <c r="V130" s="31"/>
      <c r="W130" s="31"/>
      <c r="X130" s="31"/>
      <c r="Y130" s="31"/>
      <c r="Z130" s="31"/>
      <c r="AA130" s="31"/>
      <c r="AB130" s="31"/>
      <c r="AC130" s="31"/>
      <c r="AD130" s="31"/>
      <c r="AE130" s="31"/>
      <c r="AF130" s="31"/>
      <c r="AG130" s="31"/>
      <c r="AH130" s="31"/>
      <c r="AI130" s="31"/>
      <c r="AJ130" s="31"/>
      <c r="AK130" s="34"/>
      <c r="AL130" s="31"/>
      <c r="AM130" s="31"/>
      <c r="AN130" s="31"/>
      <c r="AO130" s="31"/>
    </row>
    <row r="131">
      <c r="A131" s="61"/>
      <c r="B131" s="61"/>
      <c r="C131" s="220"/>
      <c r="D131" s="61"/>
      <c r="E131" s="61"/>
      <c r="F131" s="222"/>
      <c r="G131" s="31"/>
      <c r="H131" s="31"/>
      <c r="I131" s="31"/>
      <c r="J131" s="31"/>
      <c r="K131" s="31"/>
      <c r="L131" s="31"/>
      <c r="M131" s="31"/>
      <c r="N131" s="31"/>
      <c r="O131" s="31"/>
      <c r="P131" s="31"/>
      <c r="Q131" s="31"/>
      <c r="R131" s="31"/>
      <c r="S131" s="31"/>
      <c r="T131" s="31"/>
      <c r="U131" s="31"/>
      <c r="V131" s="31"/>
      <c r="W131" s="31"/>
      <c r="X131" s="31"/>
      <c r="Y131" s="31"/>
      <c r="Z131" s="31"/>
      <c r="AA131" s="31"/>
      <c r="AB131" s="31"/>
      <c r="AC131" s="31"/>
      <c r="AD131" s="31"/>
      <c r="AE131" s="31"/>
      <c r="AF131" s="31"/>
      <c r="AG131" s="31"/>
      <c r="AH131" s="31"/>
      <c r="AI131" s="31"/>
      <c r="AJ131" s="31"/>
      <c r="AK131" s="34"/>
      <c r="AL131" s="31"/>
      <c r="AM131" s="31"/>
      <c r="AN131" s="31"/>
      <c r="AO131" s="31"/>
    </row>
    <row r="132">
      <c r="A132" s="61"/>
      <c r="B132" s="61"/>
      <c r="C132" s="220"/>
      <c r="D132" s="61"/>
      <c r="E132" s="61"/>
      <c r="F132" s="222"/>
      <c r="G132" s="31"/>
      <c r="H132" s="31"/>
      <c r="I132" s="31"/>
      <c r="J132" s="31"/>
      <c r="K132" s="31"/>
      <c r="L132" s="31"/>
      <c r="M132" s="31"/>
      <c r="N132" s="31"/>
      <c r="O132" s="31"/>
      <c r="P132" s="31"/>
      <c r="Q132" s="31"/>
      <c r="R132" s="31"/>
      <c r="S132" s="31"/>
      <c r="T132" s="31"/>
      <c r="U132" s="31"/>
      <c r="V132" s="31"/>
      <c r="W132" s="31"/>
      <c r="X132" s="31"/>
      <c r="Y132" s="31"/>
      <c r="Z132" s="31"/>
      <c r="AA132" s="31"/>
      <c r="AB132" s="31"/>
      <c r="AC132" s="31"/>
      <c r="AD132" s="31"/>
      <c r="AE132" s="31"/>
      <c r="AF132" s="31"/>
      <c r="AG132" s="31"/>
      <c r="AH132" s="31"/>
      <c r="AI132" s="31"/>
      <c r="AJ132" s="31"/>
      <c r="AK132" s="34"/>
      <c r="AL132" s="31"/>
      <c r="AM132" s="31"/>
      <c r="AN132" s="31"/>
      <c r="AO132" s="31"/>
    </row>
    <row r="133">
      <c r="A133" s="61"/>
      <c r="B133" s="61"/>
      <c r="C133" s="220"/>
      <c r="D133" s="61"/>
      <c r="E133" s="61"/>
      <c r="F133" s="222"/>
      <c r="G133" s="31"/>
      <c r="H133" s="31"/>
      <c r="I133" s="31"/>
      <c r="J133" s="31"/>
      <c r="K133" s="31"/>
      <c r="L133" s="31"/>
      <c r="M133" s="31"/>
      <c r="N133" s="31"/>
      <c r="O133" s="31"/>
      <c r="P133" s="31"/>
      <c r="Q133" s="31"/>
      <c r="R133" s="31"/>
      <c r="S133" s="31"/>
      <c r="T133" s="31"/>
      <c r="U133" s="31"/>
      <c r="V133" s="31"/>
      <c r="W133" s="31"/>
      <c r="X133" s="31"/>
      <c r="Y133" s="31"/>
      <c r="Z133" s="31"/>
      <c r="AA133" s="31"/>
      <c r="AB133" s="31"/>
      <c r="AC133" s="31"/>
      <c r="AD133" s="31"/>
      <c r="AE133" s="31"/>
      <c r="AF133" s="31"/>
      <c r="AG133" s="31"/>
      <c r="AH133" s="31"/>
      <c r="AI133" s="31"/>
      <c r="AJ133" s="31"/>
      <c r="AK133" s="34"/>
      <c r="AL133" s="31"/>
      <c r="AM133" s="31"/>
      <c r="AN133" s="31"/>
      <c r="AO133" s="31"/>
    </row>
    <row r="134">
      <c r="A134" s="61"/>
      <c r="B134" s="61"/>
      <c r="C134" s="220"/>
      <c r="D134" s="61"/>
      <c r="E134" s="61"/>
      <c r="F134" s="222"/>
      <c r="G134" s="31"/>
      <c r="H134" s="31"/>
      <c r="I134" s="31"/>
      <c r="J134" s="31"/>
      <c r="K134" s="31"/>
      <c r="L134" s="31"/>
      <c r="M134" s="31"/>
      <c r="N134" s="31"/>
      <c r="O134" s="31"/>
      <c r="P134" s="31"/>
      <c r="Q134" s="31"/>
      <c r="R134" s="31"/>
      <c r="S134" s="31"/>
      <c r="T134" s="31"/>
      <c r="U134" s="31"/>
      <c r="V134" s="31"/>
      <c r="W134" s="31"/>
      <c r="X134" s="31"/>
      <c r="Y134" s="31"/>
      <c r="Z134" s="31"/>
      <c r="AA134" s="31"/>
      <c r="AB134" s="31"/>
      <c r="AC134" s="31"/>
      <c r="AD134" s="31"/>
      <c r="AE134" s="31"/>
      <c r="AF134" s="31"/>
      <c r="AG134" s="31"/>
      <c r="AH134" s="31"/>
      <c r="AI134" s="31"/>
      <c r="AJ134" s="31"/>
      <c r="AK134" s="34"/>
      <c r="AL134" s="31"/>
      <c r="AM134" s="31"/>
      <c r="AN134" s="31"/>
      <c r="AO134" s="31"/>
    </row>
    <row r="135">
      <c r="A135" s="61"/>
      <c r="B135" s="61"/>
      <c r="C135" s="220"/>
      <c r="D135" s="61"/>
      <c r="E135" s="61"/>
      <c r="F135" s="222"/>
      <c r="G135" s="31"/>
      <c r="H135" s="31"/>
      <c r="I135" s="31"/>
      <c r="J135" s="31"/>
      <c r="K135" s="31"/>
      <c r="L135" s="31"/>
      <c r="M135" s="31"/>
      <c r="N135" s="31"/>
      <c r="O135" s="31"/>
      <c r="P135" s="31"/>
      <c r="Q135" s="31"/>
      <c r="R135" s="31"/>
      <c r="S135" s="31"/>
      <c r="T135" s="31"/>
      <c r="U135" s="31"/>
      <c r="V135" s="31"/>
      <c r="W135" s="31"/>
      <c r="X135" s="31"/>
      <c r="Y135" s="31"/>
      <c r="Z135" s="31"/>
      <c r="AA135" s="31"/>
      <c r="AB135" s="31"/>
      <c r="AC135" s="31"/>
      <c r="AD135" s="31"/>
      <c r="AE135" s="31"/>
      <c r="AF135" s="31"/>
      <c r="AG135" s="31"/>
      <c r="AH135" s="31"/>
      <c r="AI135" s="31"/>
      <c r="AJ135" s="31"/>
      <c r="AK135" s="34"/>
      <c r="AL135" s="31"/>
      <c r="AM135" s="31"/>
      <c r="AN135" s="31"/>
      <c r="AO135" s="31"/>
    </row>
    <row r="136">
      <c r="A136" s="61"/>
      <c r="B136" s="61"/>
      <c r="C136" s="220"/>
      <c r="D136" s="61"/>
      <c r="E136" s="61"/>
      <c r="F136" s="222"/>
      <c r="G136" s="31"/>
      <c r="H136" s="31"/>
      <c r="I136" s="31"/>
      <c r="J136" s="31"/>
      <c r="K136" s="31"/>
      <c r="L136" s="31"/>
      <c r="M136" s="31"/>
      <c r="N136" s="31"/>
      <c r="O136" s="31"/>
      <c r="P136" s="31"/>
      <c r="Q136" s="31"/>
      <c r="R136" s="31"/>
      <c r="S136" s="31"/>
      <c r="T136" s="31"/>
      <c r="U136" s="31"/>
      <c r="V136" s="31"/>
      <c r="W136" s="31"/>
      <c r="X136" s="31"/>
      <c r="Y136" s="31"/>
      <c r="Z136" s="31"/>
      <c r="AA136" s="31"/>
      <c r="AB136" s="31"/>
      <c r="AC136" s="31"/>
      <c r="AD136" s="31"/>
      <c r="AE136" s="31"/>
      <c r="AF136" s="31"/>
      <c r="AG136" s="31"/>
      <c r="AH136" s="31"/>
      <c r="AI136" s="31"/>
      <c r="AJ136" s="31"/>
      <c r="AK136" s="34"/>
      <c r="AL136" s="31"/>
      <c r="AM136" s="31"/>
      <c r="AN136" s="31"/>
      <c r="AO136" s="31"/>
    </row>
    <row r="137">
      <c r="A137" s="61"/>
      <c r="B137" s="61"/>
      <c r="C137" s="220"/>
      <c r="D137" s="61"/>
      <c r="E137" s="61"/>
      <c r="F137" s="222"/>
      <c r="G137" s="31"/>
      <c r="H137" s="31"/>
      <c r="I137" s="31"/>
      <c r="J137" s="31"/>
      <c r="K137" s="31"/>
      <c r="L137" s="31"/>
      <c r="M137" s="31"/>
      <c r="N137" s="31"/>
      <c r="O137" s="31"/>
      <c r="P137" s="31"/>
      <c r="Q137" s="31"/>
      <c r="R137" s="31"/>
      <c r="S137" s="31"/>
      <c r="T137" s="31"/>
      <c r="U137" s="31"/>
      <c r="V137" s="31"/>
      <c r="W137" s="31"/>
      <c r="X137" s="31"/>
      <c r="Y137" s="31"/>
      <c r="Z137" s="31"/>
      <c r="AA137" s="31"/>
      <c r="AB137" s="31"/>
      <c r="AC137" s="31"/>
      <c r="AD137" s="31"/>
      <c r="AE137" s="31"/>
      <c r="AF137" s="31"/>
      <c r="AG137" s="31"/>
      <c r="AH137" s="31"/>
      <c r="AI137" s="31"/>
      <c r="AJ137" s="31"/>
      <c r="AK137" s="34"/>
      <c r="AL137" s="31"/>
      <c r="AM137" s="31"/>
      <c r="AN137" s="31"/>
      <c r="AO137" s="31"/>
    </row>
    <row r="138">
      <c r="A138" s="61"/>
      <c r="B138" s="61"/>
      <c r="C138" s="220"/>
      <c r="D138" s="61"/>
      <c r="E138" s="61"/>
      <c r="F138" s="222"/>
      <c r="G138" s="31"/>
      <c r="H138" s="31"/>
      <c r="I138" s="31"/>
      <c r="J138" s="31"/>
      <c r="K138" s="31"/>
      <c r="L138" s="31"/>
      <c r="M138" s="31"/>
      <c r="N138" s="31"/>
      <c r="O138" s="31"/>
      <c r="P138" s="31"/>
      <c r="Q138" s="31"/>
      <c r="R138" s="31"/>
      <c r="S138" s="31"/>
      <c r="T138" s="31"/>
      <c r="U138" s="31"/>
      <c r="V138" s="31"/>
      <c r="W138" s="31"/>
      <c r="X138" s="31"/>
      <c r="Y138" s="31"/>
      <c r="Z138" s="31"/>
      <c r="AA138" s="31"/>
      <c r="AB138" s="31"/>
      <c r="AC138" s="31"/>
      <c r="AD138" s="31"/>
      <c r="AE138" s="31"/>
      <c r="AF138" s="31"/>
      <c r="AG138" s="31"/>
      <c r="AH138" s="31"/>
      <c r="AI138" s="31"/>
      <c r="AJ138" s="31"/>
      <c r="AK138" s="34"/>
      <c r="AL138" s="31"/>
      <c r="AM138" s="31"/>
      <c r="AN138" s="31"/>
      <c r="AO138" s="31"/>
    </row>
    <row r="139">
      <c r="A139" s="31"/>
      <c r="B139" s="31"/>
      <c r="C139" s="220"/>
      <c r="D139" s="31"/>
      <c r="E139" s="31"/>
      <c r="F139" s="222"/>
      <c r="G139" s="31"/>
      <c r="H139" s="31"/>
      <c r="I139" s="31"/>
      <c r="J139" s="31"/>
      <c r="K139" s="31"/>
      <c r="L139" s="31"/>
      <c r="M139" s="31"/>
      <c r="N139" s="31"/>
      <c r="O139" s="31"/>
      <c r="P139" s="31"/>
      <c r="Q139" s="31"/>
      <c r="R139" s="31"/>
      <c r="S139" s="31"/>
      <c r="T139" s="31"/>
      <c r="U139" s="31"/>
      <c r="V139" s="31"/>
      <c r="W139" s="31"/>
      <c r="X139" s="31"/>
      <c r="Y139" s="31"/>
      <c r="Z139" s="31"/>
      <c r="AA139" s="31"/>
      <c r="AB139" s="31"/>
      <c r="AC139" s="31"/>
      <c r="AD139" s="31"/>
      <c r="AE139" s="31"/>
      <c r="AF139" s="31"/>
      <c r="AG139" s="31"/>
      <c r="AH139" s="31"/>
      <c r="AI139" s="31"/>
      <c r="AJ139" s="31"/>
      <c r="AK139" s="34"/>
      <c r="AL139" s="31"/>
      <c r="AM139" s="31"/>
      <c r="AN139" s="31"/>
      <c r="AO139" s="31"/>
    </row>
    <row r="140">
      <c r="A140" s="31"/>
      <c r="B140" s="31"/>
      <c r="C140" s="220"/>
      <c r="D140" s="31"/>
      <c r="E140" s="31"/>
      <c r="F140" s="222"/>
      <c r="G140" s="31"/>
      <c r="H140" s="31"/>
      <c r="I140" s="31"/>
      <c r="J140" s="31"/>
      <c r="K140" s="31"/>
      <c r="L140" s="31"/>
      <c r="M140" s="31"/>
      <c r="N140" s="31"/>
      <c r="O140" s="31"/>
      <c r="P140" s="31"/>
      <c r="Q140" s="31"/>
      <c r="R140" s="31"/>
      <c r="S140" s="31"/>
      <c r="T140" s="31"/>
      <c r="U140" s="31"/>
      <c r="V140" s="31"/>
      <c r="W140" s="31"/>
      <c r="X140" s="31"/>
      <c r="Y140" s="31"/>
      <c r="Z140" s="31"/>
      <c r="AA140" s="31"/>
      <c r="AB140" s="31"/>
      <c r="AC140" s="31"/>
      <c r="AD140" s="31"/>
      <c r="AE140" s="31"/>
      <c r="AF140" s="31"/>
      <c r="AG140" s="31"/>
      <c r="AH140" s="31"/>
      <c r="AI140" s="31"/>
      <c r="AJ140" s="31"/>
      <c r="AK140" s="34"/>
      <c r="AL140" s="31"/>
      <c r="AM140" s="31"/>
      <c r="AN140" s="31"/>
      <c r="AO140" s="31"/>
    </row>
    <row r="141">
      <c r="A141" s="31"/>
      <c r="B141" s="31"/>
      <c r="C141" s="220"/>
      <c r="D141" s="31"/>
      <c r="E141" s="31"/>
      <c r="F141" s="222"/>
      <c r="G141" s="31"/>
      <c r="H141" s="31"/>
      <c r="I141" s="31"/>
      <c r="J141" s="31"/>
      <c r="K141" s="31"/>
      <c r="L141" s="31"/>
      <c r="M141" s="31"/>
      <c r="N141" s="31"/>
      <c r="O141" s="31"/>
      <c r="P141" s="31"/>
      <c r="Q141" s="31"/>
      <c r="R141" s="31"/>
      <c r="S141" s="31"/>
      <c r="T141" s="31"/>
      <c r="U141" s="31"/>
      <c r="V141" s="31"/>
      <c r="W141" s="31"/>
      <c r="X141" s="31"/>
      <c r="Y141" s="31"/>
      <c r="Z141" s="31"/>
      <c r="AA141" s="31"/>
      <c r="AB141" s="31"/>
      <c r="AC141" s="31"/>
      <c r="AD141" s="31"/>
      <c r="AE141" s="31"/>
      <c r="AF141" s="31"/>
      <c r="AG141" s="31"/>
      <c r="AH141" s="31"/>
      <c r="AI141" s="31"/>
      <c r="AJ141" s="31"/>
      <c r="AK141" s="34"/>
      <c r="AL141" s="31"/>
      <c r="AM141" s="31"/>
      <c r="AN141" s="31"/>
      <c r="AO141" s="31"/>
    </row>
    <row r="142">
      <c r="A142" s="31"/>
      <c r="B142" s="31"/>
      <c r="C142" s="220"/>
      <c r="D142" s="31"/>
      <c r="E142" s="31"/>
      <c r="F142" s="222"/>
      <c r="G142" s="31"/>
      <c r="H142" s="31"/>
      <c r="I142" s="31"/>
      <c r="J142" s="31"/>
      <c r="K142" s="31"/>
      <c r="L142" s="31"/>
      <c r="M142" s="31"/>
      <c r="N142" s="31"/>
      <c r="O142" s="31"/>
      <c r="P142" s="31"/>
      <c r="Q142" s="31"/>
      <c r="R142" s="31"/>
      <c r="S142" s="31"/>
      <c r="T142" s="31"/>
      <c r="U142" s="31"/>
      <c r="V142" s="31"/>
      <c r="W142" s="31"/>
      <c r="X142" s="31"/>
      <c r="Y142" s="31"/>
      <c r="Z142" s="31"/>
      <c r="AA142" s="31"/>
      <c r="AB142" s="31"/>
      <c r="AC142" s="31"/>
      <c r="AD142" s="31"/>
      <c r="AE142" s="31"/>
      <c r="AF142" s="31"/>
      <c r="AG142" s="31"/>
      <c r="AH142" s="31"/>
      <c r="AI142" s="31"/>
      <c r="AJ142" s="31"/>
      <c r="AK142" s="34"/>
      <c r="AL142" s="31"/>
      <c r="AM142" s="31"/>
      <c r="AN142" s="31"/>
      <c r="AO142" s="31"/>
    </row>
    <row r="143">
      <c r="A143" s="31"/>
      <c r="B143" s="31"/>
      <c r="C143" s="220"/>
      <c r="D143" s="31"/>
      <c r="E143" s="31"/>
      <c r="F143" s="222"/>
      <c r="G143" s="31"/>
      <c r="H143" s="31"/>
      <c r="I143" s="31"/>
      <c r="J143" s="31"/>
      <c r="K143" s="31"/>
      <c r="L143" s="31"/>
      <c r="M143" s="31"/>
      <c r="N143" s="31"/>
      <c r="O143" s="31"/>
      <c r="P143" s="31"/>
      <c r="Q143" s="31"/>
      <c r="R143" s="31"/>
      <c r="S143" s="31"/>
      <c r="T143" s="31"/>
      <c r="U143" s="31"/>
      <c r="V143" s="31"/>
      <c r="W143" s="31"/>
      <c r="X143" s="31"/>
      <c r="Y143" s="31"/>
      <c r="Z143" s="31"/>
      <c r="AA143" s="31"/>
      <c r="AB143" s="31"/>
      <c r="AC143" s="31"/>
      <c r="AD143" s="31"/>
      <c r="AE143" s="31"/>
      <c r="AF143" s="31"/>
      <c r="AG143" s="31"/>
      <c r="AH143" s="31"/>
      <c r="AI143" s="31"/>
      <c r="AJ143" s="31"/>
      <c r="AK143" s="34"/>
      <c r="AL143" s="31"/>
      <c r="AM143" s="31"/>
      <c r="AN143" s="31"/>
      <c r="AO143" s="31"/>
    </row>
    <row r="144">
      <c r="A144" s="31"/>
      <c r="B144" s="31"/>
      <c r="C144" s="220"/>
      <c r="D144" s="31"/>
      <c r="E144" s="31"/>
      <c r="F144" s="222"/>
      <c r="G144" s="31"/>
      <c r="H144" s="31"/>
      <c r="I144" s="31"/>
      <c r="J144" s="31"/>
      <c r="K144" s="31"/>
      <c r="L144" s="31"/>
      <c r="M144" s="31"/>
      <c r="N144" s="31"/>
      <c r="O144" s="31"/>
      <c r="P144" s="31"/>
      <c r="Q144" s="31"/>
      <c r="R144" s="31"/>
      <c r="S144" s="31"/>
      <c r="T144" s="31"/>
      <c r="U144" s="31"/>
      <c r="V144" s="31"/>
      <c r="W144" s="31"/>
      <c r="X144" s="31"/>
      <c r="Y144" s="31"/>
      <c r="Z144" s="31"/>
      <c r="AA144" s="31"/>
      <c r="AB144" s="31"/>
      <c r="AC144" s="31"/>
      <c r="AD144" s="31"/>
      <c r="AE144" s="31"/>
      <c r="AF144" s="31"/>
      <c r="AG144" s="31"/>
      <c r="AH144" s="31"/>
      <c r="AI144" s="31"/>
      <c r="AJ144" s="31"/>
      <c r="AK144" s="34"/>
      <c r="AL144" s="31"/>
      <c r="AM144" s="31"/>
      <c r="AN144" s="31"/>
      <c r="AO144" s="31"/>
    </row>
    <row r="145">
      <c r="A145" s="31"/>
      <c r="B145" s="31"/>
      <c r="C145" s="220"/>
      <c r="D145" s="31"/>
      <c r="E145" s="31"/>
      <c r="F145" s="222"/>
      <c r="G145" s="31"/>
      <c r="H145" s="31"/>
      <c r="I145" s="31"/>
      <c r="J145" s="31"/>
      <c r="K145" s="31"/>
      <c r="L145" s="31"/>
      <c r="M145" s="31"/>
      <c r="N145" s="31"/>
      <c r="O145" s="31"/>
      <c r="P145" s="31"/>
      <c r="Q145" s="31"/>
      <c r="R145" s="31"/>
      <c r="S145" s="31"/>
      <c r="T145" s="31"/>
      <c r="U145" s="31"/>
      <c r="V145" s="31"/>
      <c r="W145" s="31"/>
      <c r="X145" s="31"/>
      <c r="Y145" s="31"/>
      <c r="Z145" s="31"/>
      <c r="AA145" s="31"/>
      <c r="AB145" s="31"/>
      <c r="AC145" s="31"/>
      <c r="AD145" s="31"/>
      <c r="AE145" s="31"/>
      <c r="AF145" s="31"/>
      <c r="AG145" s="31"/>
      <c r="AH145" s="31"/>
      <c r="AI145" s="31"/>
      <c r="AJ145" s="31"/>
      <c r="AK145" s="34"/>
      <c r="AL145" s="31"/>
      <c r="AM145" s="31"/>
      <c r="AN145" s="31"/>
      <c r="AO145" s="31"/>
    </row>
    <row r="146">
      <c r="A146" s="31"/>
      <c r="B146" s="31"/>
      <c r="C146" s="220"/>
      <c r="D146" s="31"/>
      <c r="E146" s="31"/>
      <c r="F146" s="222"/>
      <c r="G146" s="31"/>
      <c r="H146" s="31"/>
      <c r="I146" s="31"/>
      <c r="J146" s="31"/>
      <c r="K146" s="31"/>
      <c r="L146" s="31"/>
      <c r="M146" s="31"/>
      <c r="N146" s="31"/>
      <c r="O146" s="31"/>
      <c r="P146" s="31"/>
      <c r="Q146" s="31"/>
      <c r="R146" s="31"/>
      <c r="S146" s="31"/>
      <c r="T146" s="31"/>
      <c r="U146" s="31"/>
      <c r="V146" s="31"/>
      <c r="W146" s="31"/>
      <c r="X146" s="31"/>
      <c r="Y146" s="31"/>
      <c r="Z146" s="31"/>
      <c r="AA146" s="31"/>
      <c r="AB146" s="31"/>
      <c r="AC146" s="31"/>
      <c r="AD146" s="31"/>
      <c r="AE146" s="31"/>
      <c r="AF146" s="31"/>
      <c r="AG146" s="31"/>
      <c r="AH146" s="31"/>
      <c r="AI146" s="31"/>
      <c r="AJ146" s="31"/>
      <c r="AK146" s="34"/>
      <c r="AL146" s="31"/>
      <c r="AM146" s="31"/>
      <c r="AN146" s="31"/>
      <c r="AO146" s="31"/>
    </row>
    <row r="147">
      <c r="A147" s="31"/>
      <c r="B147" s="31"/>
      <c r="C147" s="220"/>
      <c r="D147" s="31"/>
      <c r="E147" s="31"/>
      <c r="F147" s="222"/>
      <c r="G147" s="31"/>
      <c r="H147" s="31"/>
      <c r="I147" s="31"/>
      <c r="J147" s="31"/>
      <c r="K147" s="31"/>
      <c r="L147" s="31"/>
      <c r="M147" s="31"/>
      <c r="N147" s="31"/>
      <c r="O147" s="31"/>
      <c r="P147" s="31"/>
      <c r="Q147" s="31"/>
      <c r="R147" s="31"/>
      <c r="S147" s="31"/>
      <c r="T147" s="31"/>
      <c r="U147" s="31"/>
      <c r="V147" s="31"/>
      <c r="W147" s="31"/>
      <c r="X147" s="31"/>
      <c r="Y147" s="31"/>
      <c r="Z147" s="31"/>
      <c r="AA147" s="31"/>
      <c r="AB147" s="31"/>
      <c r="AC147" s="31"/>
      <c r="AD147" s="31"/>
      <c r="AE147" s="31"/>
      <c r="AF147" s="31"/>
      <c r="AG147" s="31"/>
      <c r="AH147" s="31"/>
      <c r="AI147" s="31"/>
      <c r="AJ147" s="31"/>
      <c r="AK147" s="34"/>
      <c r="AL147" s="31"/>
      <c r="AM147" s="31"/>
      <c r="AN147" s="31"/>
      <c r="AO147" s="31"/>
    </row>
    <row r="148">
      <c r="A148" s="31"/>
      <c r="B148" s="31"/>
      <c r="C148" s="220"/>
      <c r="D148" s="31"/>
      <c r="E148" s="31"/>
      <c r="F148" s="222"/>
      <c r="G148" s="31"/>
      <c r="H148" s="31"/>
      <c r="I148" s="31"/>
      <c r="J148" s="31"/>
      <c r="K148" s="31"/>
      <c r="L148" s="31"/>
      <c r="M148" s="31"/>
      <c r="N148" s="31"/>
      <c r="O148" s="31"/>
      <c r="P148" s="31"/>
      <c r="Q148" s="31"/>
      <c r="R148" s="31"/>
      <c r="S148" s="31"/>
      <c r="T148" s="31"/>
      <c r="U148" s="31"/>
      <c r="V148" s="31"/>
      <c r="W148" s="31"/>
      <c r="X148" s="31"/>
      <c r="Y148" s="31"/>
      <c r="Z148" s="31"/>
      <c r="AA148" s="31"/>
      <c r="AB148" s="31"/>
      <c r="AC148" s="31"/>
      <c r="AD148" s="31"/>
      <c r="AE148" s="31"/>
      <c r="AF148" s="31"/>
      <c r="AG148" s="31"/>
      <c r="AH148" s="31"/>
      <c r="AI148" s="31"/>
      <c r="AJ148" s="31"/>
      <c r="AK148" s="34"/>
      <c r="AL148" s="31"/>
      <c r="AM148" s="31"/>
      <c r="AN148" s="31"/>
      <c r="AO148" s="31"/>
    </row>
    <row r="149">
      <c r="A149" s="31"/>
      <c r="B149" s="31"/>
      <c r="C149" s="220"/>
      <c r="D149" s="31"/>
      <c r="E149" s="31"/>
      <c r="F149" s="222"/>
      <c r="G149" s="31"/>
      <c r="H149" s="31"/>
      <c r="I149" s="31"/>
      <c r="J149" s="31"/>
      <c r="K149" s="31"/>
      <c r="L149" s="31"/>
      <c r="M149" s="31"/>
      <c r="N149" s="31"/>
      <c r="O149" s="31"/>
      <c r="P149" s="31"/>
      <c r="Q149" s="31"/>
      <c r="R149" s="31"/>
      <c r="S149" s="31"/>
      <c r="T149" s="31"/>
      <c r="U149" s="31"/>
      <c r="V149" s="31"/>
      <c r="W149" s="31"/>
      <c r="X149" s="31"/>
      <c r="Y149" s="31"/>
      <c r="Z149" s="31"/>
      <c r="AA149" s="31"/>
      <c r="AB149" s="31"/>
      <c r="AC149" s="31"/>
      <c r="AD149" s="31"/>
      <c r="AE149" s="31"/>
      <c r="AF149" s="31"/>
      <c r="AG149" s="31"/>
      <c r="AH149" s="31"/>
      <c r="AI149" s="31"/>
      <c r="AJ149" s="31"/>
      <c r="AK149" s="34"/>
      <c r="AL149" s="31"/>
      <c r="AM149" s="31"/>
      <c r="AN149" s="31"/>
      <c r="AO149" s="31"/>
    </row>
    <row r="150">
      <c r="A150" s="31"/>
      <c r="B150" s="31"/>
      <c r="C150" s="220"/>
      <c r="D150" s="31"/>
      <c r="E150" s="31"/>
      <c r="F150" s="222"/>
      <c r="G150" s="31"/>
      <c r="H150" s="31"/>
      <c r="I150" s="31"/>
      <c r="J150" s="31"/>
      <c r="K150" s="31"/>
      <c r="L150" s="31"/>
      <c r="M150" s="31"/>
      <c r="N150" s="31"/>
      <c r="O150" s="31"/>
      <c r="P150" s="31"/>
      <c r="Q150" s="31"/>
      <c r="R150" s="31"/>
      <c r="S150" s="31"/>
      <c r="T150" s="31"/>
      <c r="U150" s="31"/>
      <c r="V150" s="31"/>
      <c r="W150" s="31"/>
      <c r="X150" s="31"/>
      <c r="Y150" s="31"/>
      <c r="Z150" s="31"/>
      <c r="AA150" s="31"/>
      <c r="AB150" s="31"/>
      <c r="AC150" s="31"/>
      <c r="AD150" s="31"/>
      <c r="AE150" s="31"/>
      <c r="AF150" s="31"/>
      <c r="AG150" s="31"/>
      <c r="AH150" s="31"/>
      <c r="AI150" s="31"/>
      <c r="AJ150" s="31"/>
      <c r="AK150" s="34"/>
      <c r="AL150" s="31"/>
      <c r="AM150" s="31"/>
      <c r="AN150" s="31"/>
      <c r="AO150" s="31"/>
    </row>
    <row r="151">
      <c r="A151" s="31"/>
      <c r="B151" s="31"/>
      <c r="C151" s="220"/>
      <c r="D151" s="31"/>
      <c r="E151" s="31"/>
      <c r="F151" s="222"/>
      <c r="G151" s="31"/>
      <c r="H151" s="31"/>
      <c r="I151" s="31"/>
      <c r="J151" s="31"/>
      <c r="K151" s="31"/>
      <c r="L151" s="31"/>
      <c r="M151" s="31"/>
      <c r="N151" s="31"/>
      <c r="O151" s="31"/>
      <c r="P151" s="31"/>
      <c r="Q151" s="31"/>
      <c r="R151" s="31"/>
      <c r="S151" s="31"/>
      <c r="T151" s="31"/>
      <c r="U151" s="31"/>
      <c r="V151" s="31"/>
      <c r="W151" s="31"/>
      <c r="X151" s="31"/>
      <c r="Y151" s="31"/>
      <c r="Z151" s="31"/>
      <c r="AA151" s="31"/>
      <c r="AB151" s="31"/>
      <c r="AC151" s="31"/>
      <c r="AD151" s="31"/>
      <c r="AE151" s="31"/>
      <c r="AF151" s="31"/>
      <c r="AG151" s="31"/>
      <c r="AH151" s="31"/>
      <c r="AI151" s="31"/>
      <c r="AJ151" s="31"/>
      <c r="AK151" s="34"/>
      <c r="AL151" s="31"/>
      <c r="AM151" s="31"/>
      <c r="AN151" s="31"/>
      <c r="AO151" s="31"/>
    </row>
    <row r="152">
      <c r="A152" s="31"/>
      <c r="B152" s="31"/>
      <c r="C152" s="220"/>
      <c r="D152" s="31"/>
      <c r="E152" s="31"/>
      <c r="F152" s="222"/>
      <c r="G152" s="31"/>
      <c r="H152" s="31"/>
      <c r="I152" s="31"/>
      <c r="J152" s="31"/>
      <c r="K152" s="31"/>
      <c r="L152" s="31"/>
      <c r="M152" s="31"/>
      <c r="N152" s="31"/>
      <c r="O152" s="31"/>
      <c r="P152" s="31"/>
      <c r="Q152" s="31"/>
      <c r="R152" s="31"/>
      <c r="S152" s="31"/>
      <c r="T152" s="31"/>
      <c r="U152" s="31"/>
      <c r="V152" s="31"/>
      <c r="W152" s="31"/>
      <c r="X152" s="31"/>
      <c r="Y152" s="31"/>
      <c r="Z152" s="31"/>
      <c r="AA152" s="31"/>
      <c r="AB152" s="31"/>
      <c r="AC152" s="31"/>
      <c r="AD152" s="31"/>
      <c r="AE152" s="31"/>
      <c r="AF152" s="31"/>
      <c r="AG152" s="31"/>
      <c r="AH152" s="31"/>
      <c r="AI152" s="31"/>
      <c r="AJ152" s="31"/>
      <c r="AK152" s="34"/>
      <c r="AL152" s="31"/>
      <c r="AM152" s="31"/>
      <c r="AN152" s="31"/>
      <c r="AO152" s="31"/>
    </row>
    <row r="153">
      <c r="A153" s="31"/>
      <c r="B153" s="31"/>
      <c r="C153" s="220"/>
      <c r="D153" s="31"/>
      <c r="E153" s="31"/>
      <c r="F153" s="222"/>
      <c r="G153" s="31"/>
      <c r="H153" s="31"/>
      <c r="I153" s="31"/>
      <c r="J153" s="31"/>
      <c r="K153" s="31"/>
      <c r="L153" s="31"/>
      <c r="M153" s="31"/>
      <c r="N153" s="31"/>
      <c r="O153" s="31"/>
      <c r="P153" s="31"/>
      <c r="Q153" s="31"/>
      <c r="R153" s="31"/>
      <c r="S153" s="31"/>
      <c r="T153" s="31"/>
      <c r="U153" s="31"/>
      <c r="V153" s="31"/>
      <c r="W153" s="31"/>
      <c r="X153" s="31"/>
      <c r="Y153" s="31"/>
      <c r="Z153" s="31"/>
      <c r="AA153" s="31"/>
      <c r="AB153" s="31"/>
      <c r="AC153" s="31"/>
      <c r="AD153" s="31"/>
      <c r="AE153" s="31"/>
      <c r="AF153" s="31"/>
      <c r="AG153" s="31"/>
      <c r="AH153" s="31"/>
      <c r="AI153" s="31"/>
      <c r="AJ153" s="31"/>
      <c r="AK153" s="34"/>
      <c r="AL153" s="31"/>
      <c r="AM153" s="31"/>
      <c r="AN153" s="31"/>
      <c r="AO153" s="31"/>
    </row>
    <row r="154">
      <c r="A154" s="31"/>
      <c r="B154" s="31"/>
      <c r="C154" s="220"/>
      <c r="D154" s="31"/>
      <c r="E154" s="31"/>
      <c r="F154" s="222"/>
      <c r="G154" s="31"/>
      <c r="H154" s="31"/>
      <c r="I154" s="31"/>
      <c r="J154" s="31"/>
      <c r="K154" s="31"/>
      <c r="L154" s="31"/>
      <c r="M154" s="31"/>
      <c r="N154" s="31"/>
      <c r="O154" s="31"/>
      <c r="P154" s="31"/>
      <c r="Q154" s="31"/>
      <c r="R154" s="31"/>
      <c r="S154" s="31"/>
      <c r="T154" s="31"/>
      <c r="U154" s="31"/>
      <c r="V154" s="31"/>
      <c r="W154" s="31"/>
      <c r="X154" s="31"/>
      <c r="Y154" s="31"/>
      <c r="Z154" s="31"/>
      <c r="AA154" s="31"/>
      <c r="AB154" s="31"/>
      <c r="AC154" s="31"/>
      <c r="AD154" s="31"/>
      <c r="AE154" s="31"/>
      <c r="AF154" s="31"/>
      <c r="AG154" s="31"/>
      <c r="AH154" s="31"/>
      <c r="AI154" s="31"/>
      <c r="AJ154" s="31"/>
      <c r="AK154" s="34"/>
      <c r="AL154" s="31"/>
      <c r="AM154" s="31"/>
      <c r="AN154" s="31"/>
      <c r="AO154" s="31"/>
    </row>
    <row r="155">
      <c r="A155" s="31"/>
      <c r="B155" s="31"/>
      <c r="C155" s="220"/>
      <c r="D155" s="31"/>
      <c r="E155" s="31"/>
      <c r="F155" s="222"/>
      <c r="G155" s="31"/>
      <c r="H155" s="31"/>
      <c r="I155" s="31"/>
      <c r="J155" s="31"/>
      <c r="K155" s="31"/>
      <c r="L155" s="31"/>
      <c r="M155" s="31"/>
      <c r="N155" s="31"/>
      <c r="O155" s="31"/>
      <c r="P155" s="31"/>
      <c r="Q155" s="31"/>
      <c r="R155" s="31"/>
      <c r="S155" s="31"/>
      <c r="T155" s="31"/>
      <c r="U155" s="31"/>
      <c r="V155" s="31"/>
      <c r="W155" s="31"/>
      <c r="X155" s="31"/>
      <c r="Y155" s="31"/>
      <c r="Z155" s="31"/>
      <c r="AA155" s="31"/>
      <c r="AB155" s="31"/>
      <c r="AC155" s="31"/>
      <c r="AD155" s="31"/>
      <c r="AE155" s="31"/>
      <c r="AF155" s="31"/>
      <c r="AG155" s="31"/>
      <c r="AH155" s="31"/>
      <c r="AI155" s="31"/>
      <c r="AJ155" s="31"/>
      <c r="AK155" s="34"/>
      <c r="AL155" s="31"/>
      <c r="AM155" s="31"/>
      <c r="AN155" s="31"/>
      <c r="AO155" s="31"/>
    </row>
    <row r="156">
      <c r="A156" s="31"/>
      <c r="B156" s="31"/>
      <c r="C156" s="220"/>
      <c r="D156" s="31"/>
      <c r="E156" s="31"/>
      <c r="F156" s="222"/>
      <c r="G156" s="31"/>
      <c r="H156" s="31"/>
      <c r="I156" s="31"/>
      <c r="J156" s="31"/>
      <c r="K156" s="31"/>
      <c r="L156" s="31"/>
      <c r="M156" s="31"/>
      <c r="N156" s="31"/>
      <c r="O156" s="31"/>
      <c r="P156" s="31"/>
      <c r="Q156" s="31"/>
      <c r="R156" s="31"/>
      <c r="S156" s="31"/>
      <c r="T156" s="31"/>
      <c r="U156" s="31"/>
      <c r="V156" s="31"/>
      <c r="W156" s="31"/>
      <c r="X156" s="31"/>
      <c r="Y156" s="31"/>
      <c r="Z156" s="31"/>
      <c r="AA156" s="31"/>
      <c r="AB156" s="31"/>
      <c r="AC156" s="31"/>
      <c r="AD156" s="31"/>
      <c r="AE156" s="31"/>
      <c r="AF156" s="31"/>
      <c r="AG156" s="31"/>
      <c r="AH156" s="31"/>
      <c r="AI156" s="31"/>
      <c r="AJ156" s="31"/>
      <c r="AK156" s="34"/>
      <c r="AL156" s="31"/>
      <c r="AM156" s="31"/>
      <c r="AN156" s="31"/>
      <c r="AO156" s="31"/>
    </row>
    <row r="157">
      <c r="A157" s="31"/>
      <c r="B157" s="31"/>
      <c r="C157" s="220"/>
      <c r="D157" s="31"/>
      <c r="E157" s="31"/>
      <c r="F157" s="222"/>
      <c r="G157" s="31"/>
      <c r="H157" s="31"/>
      <c r="I157" s="31"/>
      <c r="J157" s="31"/>
      <c r="K157" s="31"/>
      <c r="L157" s="31"/>
      <c r="M157" s="31"/>
      <c r="N157" s="31"/>
      <c r="O157" s="31"/>
      <c r="P157" s="31"/>
      <c r="Q157" s="31"/>
      <c r="R157" s="31"/>
      <c r="S157" s="31"/>
      <c r="T157" s="31"/>
      <c r="U157" s="31"/>
      <c r="V157" s="31"/>
      <c r="W157" s="31"/>
      <c r="X157" s="31"/>
      <c r="Y157" s="31"/>
      <c r="Z157" s="31"/>
      <c r="AA157" s="31"/>
      <c r="AB157" s="31"/>
      <c r="AC157" s="31"/>
      <c r="AD157" s="31"/>
      <c r="AE157" s="31"/>
      <c r="AF157" s="31"/>
      <c r="AG157" s="31"/>
      <c r="AH157" s="31"/>
      <c r="AI157" s="31"/>
      <c r="AJ157" s="31"/>
      <c r="AK157" s="34"/>
      <c r="AL157" s="31"/>
      <c r="AM157" s="31"/>
      <c r="AN157" s="31"/>
      <c r="AO157" s="31"/>
    </row>
    <row r="158">
      <c r="A158" s="31"/>
      <c r="B158" s="31"/>
      <c r="C158" s="220"/>
      <c r="D158" s="31"/>
      <c r="E158" s="31"/>
      <c r="F158" s="222"/>
      <c r="G158" s="31"/>
      <c r="H158" s="31"/>
      <c r="I158" s="31"/>
      <c r="J158" s="31"/>
      <c r="K158" s="31"/>
      <c r="L158" s="31"/>
      <c r="M158" s="31"/>
      <c r="N158" s="31"/>
      <c r="O158" s="31"/>
      <c r="P158" s="31"/>
      <c r="Q158" s="31"/>
      <c r="R158" s="31"/>
      <c r="S158" s="31"/>
      <c r="T158" s="31"/>
      <c r="U158" s="31"/>
      <c r="V158" s="31"/>
      <c r="W158" s="31"/>
      <c r="X158" s="31"/>
      <c r="Y158" s="31"/>
      <c r="Z158" s="31"/>
      <c r="AA158" s="31"/>
      <c r="AB158" s="31"/>
      <c r="AC158" s="31"/>
      <c r="AD158" s="31"/>
      <c r="AE158" s="31"/>
      <c r="AF158" s="31"/>
      <c r="AG158" s="31"/>
      <c r="AH158" s="31"/>
      <c r="AI158" s="31"/>
      <c r="AJ158" s="31"/>
      <c r="AK158" s="34"/>
      <c r="AL158" s="31"/>
      <c r="AM158" s="31"/>
      <c r="AN158" s="31"/>
      <c r="AO158" s="31"/>
    </row>
    <row r="159">
      <c r="A159" s="31"/>
      <c r="B159" s="31"/>
      <c r="C159" s="220"/>
      <c r="D159" s="31"/>
      <c r="E159" s="31"/>
      <c r="F159" s="222"/>
      <c r="G159" s="31"/>
      <c r="H159" s="31"/>
      <c r="I159" s="31"/>
      <c r="J159" s="31"/>
      <c r="K159" s="31"/>
      <c r="L159" s="31"/>
      <c r="M159" s="31"/>
      <c r="N159" s="31"/>
      <c r="O159" s="31"/>
      <c r="P159" s="31"/>
      <c r="Q159" s="31"/>
      <c r="R159" s="31"/>
      <c r="S159" s="31"/>
      <c r="T159" s="31"/>
      <c r="U159" s="31"/>
      <c r="V159" s="31"/>
      <c r="W159" s="31"/>
      <c r="X159" s="31"/>
      <c r="Y159" s="31"/>
      <c r="Z159" s="31"/>
      <c r="AA159" s="31"/>
      <c r="AB159" s="31"/>
      <c r="AC159" s="31"/>
      <c r="AD159" s="31"/>
      <c r="AE159" s="31"/>
      <c r="AF159" s="31"/>
      <c r="AG159" s="31"/>
      <c r="AH159" s="31"/>
      <c r="AI159" s="31"/>
      <c r="AJ159" s="31"/>
      <c r="AK159" s="34"/>
      <c r="AL159" s="31"/>
      <c r="AM159" s="31"/>
      <c r="AN159" s="31"/>
      <c r="AO159" s="31"/>
    </row>
    <row r="160">
      <c r="A160" s="31"/>
      <c r="B160" s="31"/>
      <c r="C160" s="220"/>
      <c r="D160" s="31"/>
      <c r="E160" s="31"/>
      <c r="F160" s="222"/>
      <c r="G160" s="31"/>
      <c r="H160" s="31"/>
      <c r="I160" s="31"/>
      <c r="J160" s="31"/>
      <c r="K160" s="31"/>
      <c r="L160" s="31"/>
      <c r="M160" s="31"/>
      <c r="N160" s="31"/>
      <c r="O160" s="31"/>
      <c r="P160" s="31"/>
      <c r="Q160" s="31"/>
      <c r="R160" s="31"/>
      <c r="S160" s="31"/>
      <c r="T160" s="31"/>
      <c r="U160" s="31"/>
      <c r="V160" s="31"/>
      <c r="W160" s="31"/>
      <c r="X160" s="31"/>
      <c r="Y160" s="31"/>
      <c r="Z160" s="31"/>
      <c r="AA160" s="31"/>
      <c r="AB160" s="31"/>
      <c r="AC160" s="31"/>
      <c r="AD160" s="31"/>
      <c r="AE160" s="31"/>
      <c r="AF160" s="31"/>
      <c r="AG160" s="31"/>
      <c r="AH160" s="31"/>
      <c r="AI160" s="31"/>
      <c r="AJ160" s="31"/>
      <c r="AK160" s="34"/>
      <c r="AL160" s="31"/>
      <c r="AM160" s="31"/>
      <c r="AN160" s="31"/>
      <c r="AO160" s="31"/>
    </row>
    <row r="161">
      <c r="A161" s="31"/>
      <c r="B161" s="31"/>
      <c r="C161" s="220"/>
      <c r="D161" s="31"/>
      <c r="E161" s="31"/>
      <c r="F161" s="222"/>
      <c r="G161" s="31"/>
      <c r="H161" s="31"/>
      <c r="I161" s="31"/>
      <c r="J161" s="31"/>
      <c r="K161" s="31"/>
      <c r="L161" s="31"/>
      <c r="M161" s="31"/>
      <c r="N161" s="31"/>
      <c r="O161" s="31"/>
      <c r="P161" s="31"/>
      <c r="Q161" s="31"/>
      <c r="R161" s="31"/>
      <c r="S161" s="31"/>
      <c r="T161" s="31"/>
      <c r="U161" s="31"/>
      <c r="V161" s="31"/>
      <c r="W161" s="31"/>
      <c r="X161" s="31"/>
      <c r="Y161" s="31"/>
      <c r="Z161" s="31"/>
      <c r="AA161" s="31"/>
      <c r="AB161" s="31"/>
      <c r="AC161" s="31"/>
      <c r="AD161" s="31"/>
      <c r="AE161" s="31"/>
      <c r="AF161" s="31"/>
      <c r="AG161" s="31"/>
      <c r="AH161" s="31"/>
      <c r="AI161" s="31"/>
      <c r="AJ161" s="31"/>
      <c r="AK161" s="34"/>
      <c r="AL161" s="31"/>
      <c r="AM161" s="31"/>
      <c r="AN161" s="31"/>
      <c r="AO161" s="31"/>
    </row>
    <row r="162">
      <c r="A162" s="31"/>
      <c r="B162" s="31"/>
      <c r="C162" s="220"/>
      <c r="D162" s="31"/>
      <c r="E162" s="31"/>
      <c r="F162" s="222"/>
      <c r="G162" s="31"/>
      <c r="H162" s="31"/>
      <c r="I162" s="31"/>
      <c r="J162" s="31"/>
      <c r="K162" s="31"/>
      <c r="L162" s="31"/>
      <c r="M162" s="31"/>
      <c r="N162" s="31"/>
      <c r="O162" s="31"/>
      <c r="P162" s="31"/>
      <c r="Q162" s="31"/>
      <c r="R162" s="31"/>
      <c r="S162" s="31"/>
      <c r="T162" s="31"/>
      <c r="U162" s="31"/>
      <c r="V162" s="31"/>
      <c r="W162" s="31"/>
      <c r="X162" s="31"/>
      <c r="Y162" s="31"/>
      <c r="Z162" s="31"/>
      <c r="AA162" s="31"/>
      <c r="AB162" s="31"/>
      <c r="AC162" s="31"/>
      <c r="AD162" s="31"/>
      <c r="AE162" s="31"/>
      <c r="AF162" s="31"/>
      <c r="AG162" s="31"/>
      <c r="AH162" s="31"/>
      <c r="AI162" s="31"/>
      <c r="AJ162" s="31"/>
      <c r="AK162" s="34"/>
      <c r="AL162" s="31"/>
      <c r="AM162" s="31"/>
      <c r="AN162" s="31"/>
      <c r="AO162" s="31"/>
    </row>
    <row r="163">
      <c r="A163" s="31"/>
      <c r="B163" s="31"/>
      <c r="C163" s="220"/>
      <c r="D163" s="31"/>
      <c r="E163" s="31"/>
      <c r="F163" s="222"/>
      <c r="G163" s="31"/>
      <c r="H163" s="31"/>
      <c r="I163" s="31"/>
      <c r="J163" s="31"/>
      <c r="K163" s="31"/>
      <c r="L163" s="31"/>
      <c r="M163" s="31"/>
      <c r="N163" s="31"/>
      <c r="O163" s="31"/>
      <c r="P163" s="31"/>
      <c r="Q163" s="31"/>
      <c r="R163" s="31"/>
      <c r="S163" s="31"/>
      <c r="T163" s="31"/>
      <c r="U163" s="31"/>
      <c r="V163" s="31"/>
      <c r="W163" s="31"/>
      <c r="X163" s="31"/>
      <c r="Y163" s="31"/>
      <c r="Z163" s="31"/>
      <c r="AA163" s="31"/>
      <c r="AB163" s="31"/>
      <c r="AC163" s="31"/>
      <c r="AD163" s="31"/>
      <c r="AE163" s="31"/>
      <c r="AF163" s="31"/>
      <c r="AG163" s="31"/>
      <c r="AH163" s="31"/>
      <c r="AI163" s="31"/>
      <c r="AJ163" s="31"/>
      <c r="AK163" s="34"/>
      <c r="AL163" s="31"/>
      <c r="AM163" s="31"/>
      <c r="AN163" s="31"/>
      <c r="AO163" s="31"/>
    </row>
    <row r="164">
      <c r="A164" s="31"/>
      <c r="B164" s="31"/>
      <c r="C164" s="220"/>
      <c r="D164" s="31"/>
      <c r="E164" s="31"/>
      <c r="F164" s="222"/>
      <c r="G164" s="31"/>
      <c r="H164" s="31"/>
      <c r="I164" s="31"/>
      <c r="J164" s="31"/>
      <c r="K164" s="31"/>
      <c r="L164" s="31"/>
      <c r="M164" s="31"/>
      <c r="N164" s="31"/>
      <c r="O164" s="31"/>
      <c r="P164" s="31"/>
      <c r="Q164" s="31"/>
      <c r="R164" s="31"/>
      <c r="S164" s="31"/>
      <c r="T164" s="31"/>
      <c r="U164" s="31"/>
      <c r="V164" s="31"/>
      <c r="W164" s="31"/>
      <c r="X164" s="31"/>
      <c r="Y164" s="31"/>
      <c r="Z164" s="31"/>
      <c r="AA164" s="31"/>
      <c r="AB164" s="31"/>
      <c r="AC164" s="31"/>
      <c r="AD164" s="31"/>
      <c r="AE164" s="31"/>
      <c r="AF164" s="31"/>
      <c r="AG164" s="31"/>
      <c r="AH164" s="31"/>
      <c r="AI164" s="31"/>
      <c r="AJ164" s="31"/>
      <c r="AK164" s="34"/>
      <c r="AL164" s="31"/>
      <c r="AM164" s="31"/>
      <c r="AN164" s="31"/>
      <c r="AO164" s="31"/>
    </row>
    <row r="165">
      <c r="A165" s="31"/>
      <c r="B165" s="31"/>
      <c r="C165" s="220"/>
      <c r="D165" s="31"/>
      <c r="E165" s="31"/>
      <c r="F165" s="222"/>
      <c r="G165" s="31"/>
      <c r="H165" s="31"/>
      <c r="I165" s="31"/>
      <c r="J165" s="31"/>
      <c r="K165" s="31"/>
      <c r="L165" s="31"/>
      <c r="M165" s="31"/>
      <c r="N165" s="31"/>
      <c r="O165" s="31"/>
      <c r="P165" s="31"/>
      <c r="Q165" s="31"/>
      <c r="R165" s="31"/>
      <c r="S165" s="31"/>
      <c r="T165" s="31"/>
      <c r="U165" s="31"/>
      <c r="V165" s="31"/>
      <c r="W165" s="31"/>
      <c r="X165" s="31"/>
      <c r="Y165" s="31"/>
      <c r="Z165" s="31"/>
      <c r="AA165" s="31"/>
      <c r="AB165" s="31"/>
      <c r="AC165" s="31"/>
      <c r="AD165" s="31"/>
      <c r="AE165" s="31"/>
      <c r="AF165" s="31"/>
      <c r="AG165" s="31"/>
      <c r="AH165" s="31"/>
      <c r="AI165" s="31"/>
      <c r="AJ165" s="31"/>
      <c r="AK165" s="34"/>
      <c r="AL165" s="31"/>
      <c r="AM165" s="31"/>
      <c r="AN165" s="31"/>
      <c r="AO165" s="31"/>
    </row>
    <row r="166">
      <c r="A166" s="31"/>
      <c r="B166" s="31"/>
      <c r="C166" s="220"/>
      <c r="D166" s="31"/>
      <c r="E166" s="31"/>
      <c r="F166" s="222"/>
      <c r="G166" s="31"/>
      <c r="H166" s="31"/>
      <c r="I166" s="31"/>
      <c r="J166" s="31"/>
      <c r="K166" s="31"/>
      <c r="L166" s="31"/>
      <c r="M166" s="31"/>
      <c r="N166" s="31"/>
      <c r="O166" s="31"/>
      <c r="P166" s="31"/>
      <c r="Q166" s="31"/>
      <c r="R166" s="31"/>
      <c r="S166" s="31"/>
      <c r="T166" s="31"/>
      <c r="U166" s="31"/>
      <c r="V166" s="31"/>
      <c r="W166" s="31"/>
      <c r="X166" s="31"/>
      <c r="Y166" s="31"/>
      <c r="Z166" s="31"/>
      <c r="AA166" s="31"/>
      <c r="AB166" s="31"/>
      <c r="AC166" s="31"/>
      <c r="AD166" s="31"/>
      <c r="AE166" s="31"/>
      <c r="AF166" s="31"/>
      <c r="AG166" s="31"/>
      <c r="AH166" s="31"/>
      <c r="AI166" s="31"/>
      <c r="AJ166" s="31"/>
      <c r="AK166" s="34"/>
      <c r="AL166" s="31"/>
      <c r="AM166" s="31"/>
      <c r="AN166" s="31"/>
      <c r="AO166" s="31"/>
    </row>
    <row r="167">
      <c r="A167" s="31"/>
      <c r="B167" s="31"/>
      <c r="C167" s="220"/>
      <c r="D167" s="31"/>
      <c r="E167" s="31"/>
      <c r="F167" s="222"/>
      <c r="G167" s="31"/>
      <c r="H167" s="31"/>
      <c r="I167" s="31"/>
      <c r="J167" s="31"/>
      <c r="K167" s="31"/>
      <c r="L167" s="31"/>
      <c r="M167" s="31"/>
      <c r="N167" s="31"/>
      <c r="O167" s="31"/>
      <c r="P167" s="31"/>
      <c r="Q167" s="31"/>
      <c r="R167" s="31"/>
      <c r="S167" s="31"/>
      <c r="T167" s="31"/>
      <c r="U167" s="31"/>
      <c r="V167" s="31"/>
      <c r="W167" s="31"/>
      <c r="X167" s="31"/>
      <c r="Y167" s="31"/>
      <c r="Z167" s="31"/>
      <c r="AA167" s="31"/>
      <c r="AB167" s="31"/>
      <c r="AC167" s="31"/>
      <c r="AD167" s="31"/>
      <c r="AE167" s="31"/>
      <c r="AF167" s="31"/>
      <c r="AG167" s="31"/>
      <c r="AH167" s="31"/>
      <c r="AI167" s="31"/>
      <c r="AJ167" s="31"/>
      <c r="AK167" s="34"/>
      <c r="AL167" s="31"/>
      <c r="AM167" s="31"/>
      <c r="AN167" s="31"/>
      <c r="AO167" s="31"/>
    </row>
    <row r="168">
      <c r="A168" s="31"/>
      <c r="B168" s="31"/>
      <c r="C168" s="220"/>
      <c r="D168" s="31"/>
      <c r="E168" s="31"/>
      <c r="F168" s="222"/>
      <c r="G168" s="31"/>
      <c r="H168" s="31"/>
      <c r="I168" s="31"/>
      <c r="J168" s="31"/>
      <c r="K168" s="31"/>
      <c r="L168" s="31"/>
      <c r="M168" s="31"/>
      <c r="N168" s="31"/>
      <c r="O168" s="31"/>
      <c r="P168" s="31"/>
      <c r="Q168" s="31"/>
      <c r="R168" s="31"/>
      <c r="S168" s="31"/>
      <c r="T168" s="31"/>
      <c r="U168" s="31"/>
      <c r="V168" s="31"/>
      <c r="W168" s="31"/>
      <c r="X168" s="31"/>
      <c r="Y168" s="31"/>
      <c r="Z168" s="31"/>
      <c r="AA168" s="31"/>
      <c r="AB168" s="31"/>
      <c r="AC168" s="31"/>
      <c r="AD168" s="31"/>
      <c r="AE168" s="31"/>
      <c r="AF168" s="31"/>
      <c r="AG168" s="31"/>
      <c r="AH168" s="31"/>
      <c r="AI168" s="31"/>
      <c r="AJ168" s="31"/>
      <c r="AK168" s="34"/>
      <c r="AL168" s="31"/>
      <c r="AM168" s="31"/>
      <c r="AN168" s="31"/>
      <c r="AO168" s="31"/>
    </row>
    <row r="169">
      <c r="A169" s="31"/>
      <c r="B169" s="31"/>
      <c r="C169" s="220"/>
      <c r="D169" s="31"/>
      <c r="E169" s="31"/>
      <c r="F169" s="222"/>
      <c r="G169" s="31"/>
      <c r="H169" s="31"/>
      <c r="I169" s="31"/>
      <c r="J169" s="31"/>
      <c r="K169" s="31"/>
      <c r="L169" s="31"/>
      <c r="M169" s="31"/>
      <c r="N169" s="31"/>
      <c r="O169" s="31"/>
      <c r="P169" s="31"/>
      <c r="Q169" s="31"/>
      <c r="R169" s="31"/>
      <c r="S169" s="31"/>
      <c r="T169" s="31"/>
      <c r="U169" s="31"/>
      <c r="V169" s="31"/>
      <c r="W169" s="31"/>
      <c r="X169" s="31"/>
      <c r="Y169" s="31"/>
      <c r="Z169" s="31"/>
      <c r="AA169" s="31"/>
      <c r="AB169" s="31"/>
      <c r="AC169" s="31"/>
      <c r="AD169" s="31"/>
      <c r="AE169" s="31"/>
      <c r="AF169" s="31"/>
      <c r="AG169" s="31"/>
      <c r="AH169" s="31"/>
      <c r="AI169" s="31"/>
      <c r="AJ169" s="31"/>
      <c r="AK169" s="34"/>
      <c r="AL169" s="31"/>
      <c r="AM169" s="31"/>
      <c r="AN169" s="31"/>
      <c r="AO169" s="31"/>
    </row>
    <row r="170">
      <c r="A170" s="31"/>
      <c r="B170" s="31"/>
      <c r="C170" s="220"/>
      <c r="D170" s="31"/>
      <c r="E170" s="31"/>
      <c r="F170" s="222"/>
      <c r="G170" s="31"/>
      <c r="H170" s="31"/>
      <c r="I170" s="31"/>
      <c r="J170" s="31"/>
      <c r="K170" s="31"/>
      <c r="L170" s="31"/>
      <c r="M170" s="31"/>
      <c r="N170" s="31"/>
      <c r="O170" s="31"/>
      <c r="P170" s="31"/>
      <c r="Q170" s="31"/>
      <c r="R170" s="31"/>
      <c r="S170" s="31"/>
      <c r="T170" s="31"/>
      <c r="U170" s="31"/>
      <c r="V170" s="31"/>
      <c r="W170" s="31"/>
      <c r="X170" s="31"/>
      <c r="Y170" s="31"/>
      <c r="Z170" s="31"/>
      <c r="AA170" s="31"/>
      <c r="AB170" s="31"/>
      <c r="AC170" s="31"/>
      <c r="AD170" s="31"/>
      <c r="AE170" s="31"/>
      <c r="AF170" s="31"/>
      <c r="AG170" s="31"/>
      <c r="AH170" s="31"/>
      <c r="AI170" s="31"/>
      <c r="AJ170" s="31"/>
      <c r="AK170" s="34"/>
      <c r="AL170" s="31"/>
      <c r="AM170" s="31"/>
      <c r="AN170" s="31"/>
      <c r="AO170" s="31"/>
    </row>
    <row r="171">
      <c r="A171" s="31"/>
      <c r="B171" s="31"/>
      <c r="C171" s="220"/>
      <c r="D171" s="31"/>
      <c r="E171" s="31"/>
      <c r="F171" s="222"/>
      <c r="G171" s="31"/>
      <c r="H171" s="31"/>
      <c r="I171" s="31"/>
      <c r="J171" s="31"/>
      <c r="K171" s="31"/>
      <c r="L171" s="31"/>
      <c r="M171" s="31"/>
      <c r="N171" s="31"/>
      <c r="O171" s="31"/>
      <c r="P171" s="31"/>
      <c r="Q171" s="31"/>
      <c r="R171" s="31"/>
      <c r="S171" s="31"/>
      <c r="T171" s="31"/>
      <c r="U171" s="31"/>
      <c r="V171" s="31"/>
      <c r="W171" s="31"/>
      <c r="X171" s="31"/>
      <c r="Y171" s="31"/>
      <c r="Z171" s="31"/>
      <c r="AA171" s="31"/>
      <c r="AB171" s="31"/>
      <c r="AC171" s="31"/>
      <c r="AD171" s="31"/>
      <c r="AE171" s="31"/>
      <c r="AF171" s="31"/>
      <c r="AG171" s="31"/>
      <c r="AH171" s="31"/>
      <c r="AI171" s="31"/>
      <c r="AJ171" s="31"/>
      <c r="AK171" s="34"/>
      <c r="AL171" s="31"/>
      <c r="AM171" s="31"/>
      <c r="AN171" s="31"/>
      <c r="AO171" s="31"/>
    </row>
    <row r="172">
      <c r="A172" s="31"/>
      <c r="B172" s="31"/>
      <c r="C172" s="220"/>
      <c r="D172" s="31"/>
      <c r="E172" s="31"/>
      <c r="F172" s="222"/>
      <c r="G172" s="31"/>
      <c r="H172" s="31"/>
      <c r="I172" s="31"/>
      <c r="J172" s="31"/>
      <c r="K172" s="31"/>
      <c r="L172" s="31"/>
      <c r="M172" s="31"/>
      <c r="N172" s="31"/>
      <c r="O172" s="31"/>
      <c r="P172" s="31"/>
      <c r="Q172" s="31"/>
      <c r="R172" s="31"/>
      <c r="S172" s="31"/>
      <c r="T172" s="31"/>
      <c r="U172" s="31"/>
      <c r="V172" s="31"/>
      <c r="W172" s="31"/>
      <c r="X172" s="31"/>
      <c r="Y172" s="31"/>
      <c r="Z172" s="31"/>
      <c r="AA172" s="31"/>
      <c r="AB172" s="31"/>
      <c r="AC172" s="31"/>
      <c r="AD172" s="31"/>
      <c r="AE172" s="31"/>
      <c r="AF172" s="31"/>
      <c r="AG172" s="31"/>
      <c r="AH172" s="31"/>
      <c r="AI172" s="31"/>
      <c r="AJ172" s="31"/>
      <c r="AK172" s="34"/>
      <c r="AL172" s="31"/>
      <c r="AM172" s="31"/>
      <c r="AN172" s="31"/>
      <c r="AO172" s="31"/>
    </row>
    <row r="173">
      <c r="A173" s="31"/>
      <c r="B173" s="31"/>
      <c r="C173" s="220"/>
      <c r="D173" s="31"/>
      <c r="E173" s="31"/>
      <c r="F173" s="222"/>
      <c r="G173" s="31"/>
      <c r="H173" s="31"/>
      <c r="I173" s="31"/>
      <c r="J173" s="31"/>
      <c r="K173" s="31"/>
      <c r="L173" s="31"/>
      <c r="M173" s="31"/>
      <c r="N173" s="31"/>
      <c r="O173" s="31"/>
      <c r="P173" s="31"/>
      <c r="Q173" s="31"/>
      <c r="R173" s="31"/>
      <c r="S173" s="31"/>
      <c r="T173" s="31"/>
      <c r="U173" s="31"/>
      <c r="V173" s="31"/>
      <c r="W173" s="31"/>
      <c r="X173" s="31"/>
      <c r="Y173" s="31"/>
      <c r="Z173" s="31"/>
      <c r="AA173" s="31"/>
      <c r="AB173" s="31"/>
      <c r="AC173" s="31"/>
      <c r="AD173" s="31"/>
      <c r="AE173" s="31"/>
      <c r="AF173" s="31"/>
      <c r="AG173" s="31"/>
      <c r="AH173" s="31"/>
      <c r="AI173" s="31"/>
      <c r="AJ173" s="31"/>
      <c r="AK173" s="34"/>
      <c r="AL173" s="31"/>
      <c r="AM173" s="31"/>
      <c r="AN173" s="31"/>
      <c r="AO173" s="31"/>
    </row>
    <row r="174">
      <c r="A174" s="31"/>
      <c r="B174" s="31"/>
      <c r="C174" s="220"/>
      <c r="D174" s="31"/>
      <c r="E174" s="31"/>
      <c r="F174" s="222"/>
      <c r="G174" s="31"/>
      <c r="H174" s="31"/>
      <c r="I174" s="31"/>
      <c r="J174" s="31"/>
      <c r="K174" s="31"/>
      <c r="L174" s="31"/>
      <c r="M174" s="31"/>
      <c r="N174" s="31"/>
      <c r="O174" s="31"/>
      <c r="P174" s="31"/>
      <c r="Q174" s="31"/>
      <c r="R174" s="31"/>
      <c r="S174" s="31"/>
      <c r="T174" s="31"/>
      <c r="U174" s="31"/>
      <c r="V174" s="31"/>
      <c r="W174" s="31"/>
      <c r="X174" s="31"/>
      <c r="Y174" s="31"/>
      <c r="Z174" s="31"/>
      <c r="AA174" s="31"/>
      <c r="AB174" s="31"/>
      <c r="AC174" s="31"/>
      <c r="AD174" s="31"/>
      <c r="AE174" s="31"/>
      <c r="AF174" s="31"/>
      <c r="AG174" s="31"/>
      <c r="AH174" s="31"/>
      <c r="AI174" s="31"/>
      <c r="AJ174" s="31"/>
      <c r="AK174" s="34"/>
      <c r="AL174" s="31"/>
      <c r="AM174" s="31"/>
      <c r="AN174" s="31"/>
      <c r="AO174" s="31"/>
    </row>
    <row r="175">
      <c r="A175" s="31"/>
      <c r="B175" s="31"/>
      <c r="C175" s="220"/>
      <c r="D175" s="31"/>
      <c r="E175" s="31"/>
      <c r="F175" s="222"/>
      <c r="G175" s="31"/>
      <c r="H175" s="31"/>
      <c r="I175" s="31"/>
      <c r="J175" s="31"/>
      <c r="K175" s="31"/>
      <c r="L175" s="31"/>
      <c r="M175" s="31"/>
      <c r="N175" s="31"/>
      <c r="O175" s="31"/>
      <c r="P175" s="31"/>
      <c r="Q175" s="31"/>
      <c r="R175" s="31"/>
      <c r="S175" s="31"/>
      <c r="T175" s="31"/>
      <c r="U175" s="31"/>
      <c r="V175" s="31"/>
      <c r="W175" s="31"/>
      <c r="X175" s="31"/>
      <c r="Y175" s="31"/>
      <c r="Z175" s="31"/>
      <c r="AA175" s="31"/>
      <c r="AB175" s="31"/>
      <c r="AC175" s="31"/>
      <c r="AD175" s="31"/>
      <c r="AE175" s="31"/>
      <c r="AF175" s="31"/>
      <c r="AG175" s="31"/>
      <c r="AH175" s="31"/>
      <c r="AI175" s="31"/>
      <c r="AJ175" s="31"/>
      <c r="AK175" s="34"/>
      <c r="AL175" s="31"/>
      <c r="AM175" s="31"/>
      <c r="AN175" s="31"/>
      <c r="AO175" s="31"/>
    </row>
    <row r="176">
      <c r="A176" s="31"/>
      <c r="B176" s="31"/>
      <c r="C176" s="220"/>
      <c r="D176" s="31"/>
      <c r="E176" s="31"/>
      <c r="F176" s="222"/>
      <c r="G176" s="31"/>
      <c r="H176" s="31"/>
      <c r="I176" s="31"/>
      <c r="J176" s="31"/>
      <c r="K176" s="31"/>
      <c r="L176" s="31"/>
      <c r="M176" s="31"/>
      <c r="N176" s="31"/>
      <c r="O176" s="31"/>
      <c r="P176" s="31"/>
      <c r="Q176" s="31"/>
      <c r="R176" s="31"/>
      <c r="S176" s="31"/>
      <c r="T176" s="31"/>
      <c r="U176" s="31"/>
      <c r="V176" s="31"/>
      <c r="W176" s="31"/>
      <c r="X176" s="31"/>
      <c r="Y176" s="31"/>
      <c r="Z176" s="31"/>
      <c r="AA176" s="31"/>
      <c r="AB176" s="31"/>
      <c r="AC176" s="31"/>
      <c r="AD176" s="31"/>
      <c r="AE176" s="31"/>
      <c r="AF176" s="31"/>
      <c r="AG176" s="31"/>
      <c r="AH176" s="31"/>
      <c r="AI176" s="31"/>
      <c r="AJ176" s="31"/>
      <c r="AK176" s="34"/>
      <c r="AL176" s="31"/>
      <c r="AM176" s="31"/>
      <c r="AN176" s="31"/>
      <c r="AO176" s="31"/>
    </row>
    <row r="177">
      <c r="A177" s="31"/>
      <c r="B177" s="31"/>
      <c r="C177" s="220"/>
      <c r="D177" s="31"/>
      <c r="E177" s="31"/>
      <c r="F177" s="222"/>
      <c r="G177" s="31"/>
      <c r="H177" s="31"/>
      <c r="I177" s="31"/>
      <c r="J177" s="31"/>
      <c r="K177" s="31"/>
      <c r="L177" s="31"/>
      <c r="M177" s="31"/>
      <c r="N177" s="31"/>
      <c r="O177" s="31"/>
      <c r="P177" s="31"/>
      <c r="Q177" s="31"/>
      <c r="R177" s="31"/>
      <c r="S177" s="31"/>
      <c r="T177" s="31"/>
      <c r="U177" s="31"/>
      <c r="V177" s="31"/>
      <c r="W177" s="31"/>
      <c r="X177" s="31"/>
      <c r="Y177" s="31"/>
      <c r="Z177" s="31"/>
      <c r="AA177" s="31"/>
      <c r="AB177" s="31"/>
      <c r="AC177" s="31"/>
      <c r="AD177" s="31"/>
      <c r="AE177" s="31"/>
      <c r="AF177" s="31"/>
      <c r="AG177" s="31"/>
      <c r="AH177" s="31"/>
      <c r="AI177" s="31"/>
      <c r="AJ177" s="31"/>
      <c r="AK177" s="34"/>
      <c r="AL177" s="31"/>
      <c r="AM177" s="31"/>
      <c r="AN177" s="31"/>
      <c r="AO177" s="31"/>
    </row>
    <row r="178">
      <c r="A178" s="31"/>
      <c r="B178" s="31"/>
      <c r="C178" s="220"/>
      <c r="D178" s="31"/>
      <c r="E178" s="31"/>
      <c r="F178" s="222"/>
      <c r="G178" s="31"/>
      <c r="H178" s="31"/>
      <c r="I178" s="31"/>
      <c r="J178" s="31"/>
      <c r="K178" s="31"/>
      <c r="L178" s="31"/>
      <c r="M178" s="31"/>
      <c r="N178" s="31"/>
      <c r="O178" s="31"/>
      <c r="P178" s="31"/>
      <c r="Q178" s="31"/>
      <c r="R178" s="31"/>
      <c r="S178" s="31"/>
      <c r="T178" s="31"/>
      <c r="U178" s="31"/>
      <c r="V178" s="31"/>
      <c r="W178" s="31"/>
      <c r="X178" s="31"/>
      <c r="Y178" s="31"/>
      <c r="Z178" s="31"/>
      <c r="AA178" s="31"/>
      <c r="AB178" s="31"/>
      <c r="AC178" s="31"/>
      <c r="AD178" s="31"/>
      <c r="AE178" s="31"/>
      <c r="AF178" s="31"/>
      <c r="AG178" s="31"/>
      <c r="AH178" s="31"/>
      <c r="AI178" s="31"/>
      <c r="AJ178" s="31"/>
      <c r="AK178" s="34"/>
      <c r="AL178" s="31"/>
      <c r="AM178" s="31"/>
      <c r="AN178" s="31"/>
      <c r="AO178" s="31"/>
    </row>
    <row r="179">
      <c r="A179" s="31"/>
      <c r="B179" s="31"/>
      <c r="C179" s="220"/>
      <c r="D179" s="31"/>
      <c r="E179" s="31"/>
      <c r="F179" s="222"/>
      <c r="G179" s="31"/>
      <c r="H179" s="31"/>
      <c r="I179" s="31"/>
      <c r="J179" s="31"/>
      <c r="K179" s="31"/>
      <c r="L179" s="31"/>
      <c r="M179" s="31"/>
      <c r="N179" s="31"/>
      <c r="O179" s="31"/>
      <c r="P179" s="31"/>
      <c r="Q179" s="31"/>
      <c r="R179" s="31"/>
      <c r="S179" s="31"/>
      <c r="T179" s="31"/>
      <c r="U179" s="31"/>
      <c r="V179" s="31"/>
      <c r="W179" s="31"/>
      <c r="X179" s="31"/>
      <c r="Y179" s="31"/>
      <c r="Z179" s="31"/>
      <c r="AA179" s="31"/>
      <c r="AB179" s="31"/>
      <c r="AC179" s="31"/>
      <c r="AD179" s="31"/>
      <c r="AE179" s="31"/>
      <c r="AF179" s="31"/>
      <c r="AG179" s="31"/>
      <c r="AH179" s="31"/>
      <c r="AI179" s="31"/>
      <c r="AJ179" s="31"/>
      <c r="AK179" s="34"/>
      <c r="AL179" s="31"/>
      <c r="AM179" s="31"/>
      <c r="AN179" s="31"/>
      <c r="AO179" s="31"/>
    </row>
    <row r="180">
      <c r="A180" s="31"/>
      <c r="B180" s="31"/>
      <c r="C180" s="220"/>
      <c r="D180" s="31"/>
      <c r="E180" s="31"/>
      <c r="F180" s="222"/>
      <c r="G180" s="31"/>
      <c r="H180" s="31"/>
      <c r="I180" s="31"/>
      <c r="J180" s="31"/>
      <c r="K180" s="31"/>
      <c r="L180" s="31"/>
      <c r="M180" s="31"/>
      <c r="N180" s="31"/>
      <c r="O180" s="31"/>
      <c r="P180" s="31"/>
      <c r="Q180" s="31"/>
      <c r="R180" s="31"/>
      <c r="S180" s="31"/>
      <c r="T180" s="31"/>
      <c r="U180" s="31"/>
      <c r="V180" s="31"/>
      <c r="W180" s="31"/>
      <c r="X180" s="31"/>
      <c r="Y180" s="31"/>
      <c r="Z180" s="31"/>
      <c r="AA180" s="31"/>
      <c r="AB180" s="31"/>
      <c r="AC180" s="31"/>
      <c r="AD180" s="31"/>
      <c r="AE180" s="31"/>
      <c r="AF180" s="31"/>
      <c r="AG180" s="31"/>
      <c r="AH180" s="31"/>
      <c r="AI180" s="31"/>
      <c r="AJ180" s="31"/>
      <c r="AK180" s="34"/>
      <c r="AL180" s="31"/>
      <c r="AM180" s="31"/>
      <c r="AN180" s="31"/>
      <c r="AO180" s="31"/>
    </row>
    <row r="181">
      <c r="A181" s="31"/>
      <c r="B181" s="31"/>
      <c r="C181" s="220"/>
      <c r="D181" s="31"/>
      <c r="E181" s="31"/>
      <c r="F181" s="222"/>
      <c r="G181" s="31"/>
      <c r="H181" s="31"/>
      <c r="I181" s="31"/>
      <c r="J181" s="31"/>
      <c r="K181" s="31"/>
      <c r="L181" s="31"/>
      <c r="M181" s="31"/>
      <c r="N181" s="31"/>
      <c r="O181" s="31"/>
      <c r="P181" s="31"/>
      <c r="Q181" s="31"/>
      <c r="R181" s="31"/>
      <c r="S181" s="31"/>
      <c r="T181" s="31"/>
      <c r="U181" s="31"/>
      <c r="V181" s="31"/>
      <c r="W181" s="31"/>
      <c r="X181" s="31"/>
      <c r="Y181" s="31"/>
      <c r="Z181" s="31"/>
      <c r="AA181" s="31"/>
      <c r="AB181" s="31"/>
      <c r="AC181" s="31"/>
      <c r="AD181" s="31"/>
      <c r="AE181" s="31"/>
      <c r="AF181" s="31"/>
      <c r="AG181" s="31"/>
      <c r="AH181" s="31"/>
      <c r="AI181" s="31"/>
      <c r="AJ181" s="31"/>
      <c r="AK181" s="34"/>
      <c r="AL181" s="31"/>
      <c r="AM181" s="31"/>
      <c r="AN181" s="31"/>
      <c r="AO181" s="31"/>
    </row>
    <row r="182">
      <c r="A182" s="31"/>
      <c r="B182" s="31"/>
      <c r="C182" s="220"/>
      <c r="D182" s="31"/>
      <c r="E182" s="31"/>
      <c r="F182" s="222"/>
      <c r="G182" s="31"/>
      <c r="H182" s="31"/>
      <c r="I182" s="31"/>
      <c r="J182" s="31"/>
      <c r="K182" s="31"/>
      <c r="L182" s="31"/>
      <c r="M182" s="31"/>
      <c r="N182" s="31"/>
      <c r="O182" s="31"/>
      <c r="P182" s="31"/>
      <c r="Q182" s="31"/>
      <c r="R182" s="31"/>
      <c r="S182" s="31"/>
      <c r="T182" s="31"/>
      <c r="U182" s="31"/>
      <c r="V182" s="31"/>
      <c r="W182" s="31"/>
      <c r="X182" s="31"/>
      <c r="Y182" s="31"/>
      <c r="Z182" s="31"/>
      <c r="AA182" s="31"/>
      <c r="AB182" s="31"/>
      <c r="AC182" s="31"/>
      <c r="AD182" s="31"/>
      <c r="AE182" s="31"/>
      <c r="AF182" s="31"/>
      <c r="AG182" s="31"/>
      <c r="AH182" s="31"/>
      <c r="AI182" s="31"/>
      <c r="AJ182" s="31"/>
      <c r="AK182" s="34"/>
      <c r="AL182" s="31"/>
      <c r="AM182" s="31"/>
      <c r="AN182" s="31"/>
      <c r="AO182" s="31"/>
    </row>
    <row r="183">
      <c r="A183" s="31"/>
      <c r="B183" s="31"/>
      <c r="C183" s="220"/>
      <c r="D183" s="31"/>
      <c r="E183" s="31"/>
      <c r="F183" s="222"/>
      <c r="G183" s="31"/>
      <c r="H183" s="31"/>
      <c r="I183" s="31"/>
      <c r="J183" s="31"/>
      <c r="K183" s="31"/>
      <c r="L183" s="31"/>
      <c r="M183" s="31"/>
      <c r="N183" s="31"/>
      <c r="O183" s="31"/>
      <c r="P183" s="31"/>
      <c r="Q183" s="31"/>
      <c r="R183" s="31"/>
      <c r="S183" s="31"/>
      <c r="T183" s="31"/>
      <c r="U183" s="31"/>
      <c r="V183" s="31"/>
      <c r="W183" s="31"/>
      <c r="X183" s="31"/>
      <c r="Y183" s="31"/>
      <c r="Z183" s="31"/>
      <c r="AA183" s="31"/>
      <c r="AB183" s="31"/>
      <c r="AC183" s="31"/>
      <c r="AD183" s="31"/>
      <c r="AE183" s="31"/>
      <c r="AF183" s="31"/>
      <c r="AG183" s="31"/>
      <c r="AH183" s="31"/>
      <c r="AI183" s="31"/>
      <c r="AJ183" s="31"/>
      <c r="AK183" s="34"/>
      <c r="AL183" s="31"/>
      <c r="AM183" s="31"/>
      <c r="AN183" s="31"/>
      <c r="AO183" s="31"/>
    </row>
    <row r="184">
      <c r="A184" s="31"/>
      <c r="B184" s="31"/>
      <c r="C184" s="220"/>
      <c r="D184" s="31"/>
      <c r="E184" s="31"/>
      <c r="F184" s="222"/>
      <c r="G184" s="31"/>
      <c r="H184" s="31"/>
      <c r="I184" s="31"/>
      <c r="J184" s="31"/>
      <c r="K184" s="31"/>
      <c r="L184" s="31"/>
      <c r="M184" s="31"/>
      <c r="N184" s="31"/>
      <c r="O184" s="31"/>
      <c r="P184" s="31"/>
      <c r="Q184" s="31"/>
      <c r="R184" s="31"/>
      <c r="S184" s="31"/>
      <c r="T184" s="31"/>
      <c r="U184" s="31"/>
      <c r="V184" s="31"/>
      <c r="W184" s="31"/>
      <c r="X184" s="31"/>
      <c r="Y184" s="31"/>
      <c r="Z184" s="31"/>
      <c r="AA184" s="31"/>
      <c r="AB184" s="31"/>
      <c r="AC184" s="31"/>
      <c r="AD184" s="31"/>
      <c r="AE184" s="31"/>
      <c r="AF184" s="31"/>
      <c r="AG184" s="31"/>
      <c r="AH184" s="31"/>
      <c r="AI184" s="31"/>
      <c r="AJ184" s="31"/>
      <c r="AK184" s="34"/>
      <c r="AL184" s="31"/>
      <c r="AM184" s="31"/>
      <c r="AN184" s="31"/>
      <c r="AO184" s="31"/>
    </row>
    <row r="185">
      <c r="A185" s="31"/>
      <c r="B185" s="31"/>
      <c r="C185" s="220"/>
      <c r="D185" s="31"/>
      <c r="E185" s="31"/>
      <c r="F185" s="222"/>
      <c r="G185" s="31"/>
      <c r="H185" s="31"/>
      <c r="I185" s="31"/>
      <c r="J185" s="31"/>
      <c r="K185" s="31"/>
      <c r="L185" s="31"/>
      <c r="M185" s="31"/>
      <c r="N185" s="31"/>
      <c r="O185" s="31"/>
      <c r="P185" s="31"/>
      <c r="Q185" s="31"/>
      <c r="R185" s="31"/>
      <c r="S185" s="31"/>
      <c r="T185" s="31"/>
      <c r="U185" s="31"/>
      <c r="V185" s="31"/>
      <c r="W185" s="31"/>
      <c r="X185" s="31"/>
      <c r="Y185" s="31"/>
      <c r="Z185" s="31"/>
      <c r="AA185" s="31"/>
      <c r="AB185" s="31"/>
      <c r="AC185" s="31"/>
      <c r="AD185" s="31"/>
      <c r="AE185" s="31"/>
      <c r="AF185" s="31"/>
      <c r="AG185" s="31"/>
      <c r="AH185" s="31"/>
      <c r="AI185" s="31"/>
      <c r="AJ185" s="31"/>
      <c r="AK185" s="34"/>
      <c r="AL185" s="31"/>
      <c r="AM185" s="31"/>
      <c r="AN185" s="31"/>
      <c r="AO185" s="31"/>
    </row>
    <row r="186">
      <c r="A186" s="31"/>
      <c r="B186" s="31"/>
      <c r="C186" s="220"/>
      <c r="D186" s="31"/>
      <c r="E186" s="31"/>
      <c r="F186" s="222"/>
      <c r="G186" s="31"/>
      <c r="H186" s="31"/>
      <c r="I186" s="31"/>
      <c r="J186" s="31"/>
      <c r="K186" s="31"/>
      <c r="L186" s="31"/>
      <c r="M186" s="31"/>
      <c r="N186" s="31"/>
      <c r="O186" s="31"/>
      <c r="P186" s="31"/>
      <c r="Q186" s="31"/>
      <c r="R186" s="31"/>
      <c r="S186" s="31"/>
      <c r="T186" s="31"/>
      <c r="U186" s="31"/>
      <c r="V186" s="31"/>
      <c r="W186" s="31"/>
      <c r="X186" s="31"/>
      <c r="Y186" s="31"/>
      <c r="Z186" s="31"/>
      <c r="AA186" s="31"/>
      <c r="AB186" s="31"/>
      <c r="AC186" s="31"/>
      <c r="AD186" s="31"/>
      <c r="AE186" s="31"/>
      <c r="AF186" s="31"/>
      <c r="AG186" s="31"/>
      <c r="AH186" s="31"/>
      <c r="AI186" s="31"/>
      <c r="AJ186" s="31"/>
      <c r="AK186" s="34"/>
      <c r="AL186" s="31"/>
      <c r="AM186" s="31"/>
      <c r="AN186" s="31"/>
      <c r="AO186" s="31"/>
    </row>
    <row r="187">
      <c r="A187" s="31"/>
      <c r="B187" s="31"/>
      <c r="C187" s="220"/>
      <c r="D187" s="31"/>
      <c r="E187" s="31"/>
      <c r="F187" s="222"/>
      <c r="G187" s="31"/>
      <c r="H187" s="31"/>
      <c r="I187" s="31"/>
      <c r="J187" s="31"/>
      <c r="K187" s="31"/>
      <c r="L187" s="31"/>
      <c r="M187" s="31"/>
      <c r="N187" s="31"/>
      <c r="O187" s="31"/>
      <c r="P187" s="31"/>
      <c r="Q187" s="31"/>
      <c r="R187" s="31"/>
      <c r="S187" s="31"/>
      <c r="T187" s="31"/>
      <c r="U187" s="31"/>
      <c r="V187" s="31"/>
      <c r="W187" s="31"/>
      <c r="X187" s="31"/>
      <c r="Y187" s="31"/>
      <c r="Z187" s="31"/>
      <c r="AA187" s="31"/>
      <c r="AB187" s="31"/>
      <c r="AC187" s="31"/>
      <c r="AD187" s="31"/>
      <c r="AE187" s="31"/>
      <c r="AF187" s="31"/>
      <c r="AG187" s="31"/>
      <c r="AH187" s="31"/>
      <c r="AI187" s="31"/>
      <c r="AJ187" s="31"/>
      <c r="AK187" s="34"/>
      <c r="AL187" s="31"/>
      <c r="AM187" s="31"/>
      <c r="AN187" s="31"/>
      <c r="AO187" s="31"/>
    </row>
    <row r="188">
      <c r="A188" s="31"/>
      <c r="B188" s="31"/>
      <c r="C188" s="220"/>
      <c r="D188" s="31"/>
      <c r="E188" s="31"/>
      <c r="F188" s="222"/>
      <c r="G188" s="31"/>
      <c r="H188" s="31"/>
      <c r="I188" s="31"/>
      <c r="J188" s="31"/>
      <c r="K188" s="31"/>
      <c r="L188" s="31"/>
      <c r="M188" s="31"/>
      <c r="N188" s="31"/>
      <c r="O188" s="31"/>
      <c r="P188" s="31"/>
      <c r="Q188" s="31"/>
      <c r="R188" s="31"/>
      <c r="S188" s="31"/>
      <c r="T188" s="31"/>
      <c r="U188" s="31"/>
      <c r="V188" s="31"/>
      <c r="W188" s="31"/>
      <c r="X188" s="31"/>
      <c r="Y188" s="31"/>
      <c r="Z188" s="31"/>
      <c r="AA188" s="31"/>
      <c r="AB188" s="31"/>
      <c r="AC188" s="31"/>
      <c r="AD188" s="31"/>
      <c r="AE188" s="31"/>
      <c r="AF188" s="31"/>
      <c r="AG188" s="31"/>
      <c r="AH188" s="31"/>
      <c r="AI188" s="31"/>
      <c r="AJ188" s="31"/>
      <c r="AK188" s="34"/>
      <c r="AL188" s="31"/>
      <c r="AM188" s="31"/>
      <c r="AN188" s="31"/>
      <c r="AO188" s="31"/>
    </row>
    <row r="189">
      <c r="A189" s="31"/>
      <c r="B189" s="31"/>
      <c r="C189" s="220"/>
      <c r="D189" s="31"/>
      <c r="E189" s="31"/>
      <c r="F189" s="222"/>
      <c r="G189" s="31"/>
      <c r="H189" s="31"/>
      <c r="I189" s="31"/>
      <c r="J189" s="31"/>
      <c r="K189" s="31"/>
      <c r="L189" s="31"/>
      <c r="M189" s="31"/>
      <c r="N189" s="31"/>
      <c r="O189" s="31"/>
      <c r="P189" s="31"/>
      <c r="Q189" s="31"/>
      <c r="R189" s="31"/>
      <c r="S189" s="31"/>
      <c r="T189" s="31"/>
      <c r="U189" s="31"/>
      <c r="V189" s="31"/>
      <c r="W189" s="31"/>
      <c r="X189" s="31"/>
      <c r="Y189" s="31"/>
      <c r="Z189" s="31"/>
      <c r="AA189" s="31"/>
      <c r="AB189" s="31"/>
      <c r="AC189" s="31"/>
      <c r="AD189" s="31"/>
      <c r="AE189" s="31"/>
      <c r="AF189" s="31"/>
      <c r="AG189" s="31"/>
      <c r="AH189" s="31"/>
      <c r="AI189" s="31"/>
      <c r="AJ189" s="31"/>
      <c r="AK189" s="34"/>
      <c r="AL189" s="31"/>
      <c r="AM189" s="31"/>
      <c r="AN189" s="31"/>
      <c r="AO189" s="31"/>
    </row>
    <row r="190">
      <c r="A190" s="31"/>
      <c r="B190" s="31"/>
      <c r="C190" s="220"/>
      <c r="D190" s="31"/>
      <c r="E190" s="31"/>
      <c r="F190" s="222"/>
      <c r="G190" s="31"/>
      <c r="H190" s="31"/>
      <c r="I190" s="31"/>
      <c r="J190" s="31"/>
      <c r="K190" s="31"/>
      <c r="L190" s="31"/>
      <c r="M190" s="31"/>
      <c r="N190" s="31"/>
      <c r="O190" s="31"/>
      <c r="P190" s="31"/>
      <c r="Q190" s="31"/>
      <c r="R190" s="31"/>
      <c r="S190" s="31"/>
      <c r="T190" s="31"/>
      <c r="U190" s="31"/>
      <c r="V190" s="31"/>
      <c r="W190" s="31"/>
      <c r="X190" s="31"/>
      <c r="Y190" s="31"/>
      <c r="Z190" s="31"/>
      <c r="AA190" s="31"/>
      <c r="AB190" s="31"/>
      <c r="AC190" s="31"/>
      <c r="AD190" s="31"/>
      <c r="AE190" s="31"/>
      <c r="AF190" s="31"/>
      <c r="AG190" s="31"/>
      <c r="AH190" s="31"/>
      <c r="AI190" s="31"/>
      <c r="AJ190" s="31"/>
      <c r="AK190" s="34"/>
      <c r="AL190" s="31"/>
      <c r="AM190" s="31"/>
      <c r="AN190" s="31"/>
      <c r="AO190" s="31"/>
    </row>
    <row r="191">
      <c r="A191" s="31"/>
      <c r="B191" s="31"/>
      <c r="C191" s="220"/>
      <c r="D191" s="31"/>
      <c r="E191" s="31"/>
      <c r="F191" s="222"/>
      <c r="G191" s="31"/>
      <c r="H191" s="31"/>
      <c r="I191" s="31"/>
      <c r="J191" s="31"/>
      <c r="K191" s="31"/>
      <c r="L191" s="31"/>
      <c r="M191" s="31"/>
      <c r="N191" s="31"/>
      <c r="O191" s="31"/>
      <c r="P191" s="31"/>
      <c r="Q191" s="31"/>
      <c r="R191" s="31"/>
      <c r="S191" s="31"/>
      <c r="T191" s="31"/>
      <c r="U191" s="31"/>
      <c r="V191" s="31"/>
      <c r="W191" s="31"/>
      <c r="X191" s="31"/>
      <c r="Y191" s="31"/>
      <c r="Z191" s="31"/>
      <c r="AA191" s="31"/>
      <c r="AB191" s="31"/>
      <c r="AC191" s="31"/>
      <c r="AD191" s="31"/>
      <c r="AE191" s="31"/>
      <c r="AF191" s="31"/>
      <c r="AG191" s="31"/>
      <c r="AH191" s="31"/>
      <c r="AI191" s="31"/>
      <c r="AJ191" s="31"/>
      <c r="AK191" s="34"/>
      <c r="AL191" s="31"/>
      <c r="AM191" s="31"/>
      <c r="AN191" s="31"/>
      <c r="AO191" s="31"/>
    </row>
    <row r="192">
      <c r="A192" s="31"/>
      <c r="B192" s="31"/>
      <c r="C192" s="220"/>
      <c r="D192" s="31"/>
      <c r="E192" s="31"/>
      <c r="F192" s="222"/>
      <c r="G192" s="31"/>
      <c r="H192" s="31"/>
      <c r="I192" s="31"/>
      <c r="J192" s="31"/>
      <c r="K192" s="31"/>
      <c r="L192" s="31"/>
      <c r="M192" s="31"/>
      <c r="N192" s="31"/>
      <c r="O192" s="31"/>
      <c r="P192" s="31"/>
      <c r="Q192" s="31"/>
      <c r="R192" s="31"/>
      <c r="S192" s="31"/>
      <c r="T192" s="31"/>
      <c r="U192" s="31"/>
      <c r="V192" s="31"/>
      <c r="W192" s="31"/>
      <c r="X192" s="31"/>
      <c r="Y192" s="31"/>
      <c r="Z192" s="31"/>
      <c r="AA192" s="31"/>
      <c r="AB192" s="31"/>
      <c r="AC192" s="31"/>
      <c r="AD192" s="31"/>
      <c r="AE192" s="31"/>
      <c r="AF192" s="31"/>
      <c r="AG192" s="31"/>
      <c r="AH192" s="31"/>
      <c r="AI192" s="31"/>
      <c r="AJ192" s="31"/>
      <c r="AK192" s="34"/>
      <c r="AL192" s="31"/>
      <c r="AM192" s="31"/>
      <c r="AN192" s="31"/>
      <c r="AO192" s="31"/>
    </row>
    <row r="193">
      <c r="A193" s="31"/>
      <c r="B193" s="31"/>
      <c r="C193" s="220"/>
      <c r="D193" s="31"/>
      <c r="E193" s="31"/>
      <c r="F193" s="222"/>
      <c r="G193" s="31"/>
      <c r="H193" s="31"/>
      <c r="I193" s="31"/>
      <c r="J193" s="31"/>
      <c r="K193" s="31"/>
      <c r="L193" s="31"/>
      <c r="M193" s="31"/>
      <c r="N193" s="31"/>
      <c r="O193" s="31"/>
      <c r="P193" s="31"/>
      <c r="Q193" s="31"/>
      <c r="R193" s="31"/>
      <c r="S193" s="31"/>
      <c r="T193" s="31"/>
      <c r="U193" s="31"/>
      <c r="V193" s="31"/>
      <c r="W193" s="31"/>
      <c r="X193" s="31"/>
      <c r="Y193" s="31"/>
      <c r="Z193" s="31"/>
      <c r="AA193" s="31"/>
      <c r="AB193" s="31"/>
      <c r="AC193" s="31"/>
      <c r="AD193" s="31"/>
      <c r="AE193" s="31"/>
      <c r="AF193" s="31"/>
      <c r="AG193" s="31"/>
      <c r="AH193" s="31"/>
      <c r="AI193" s="31"/>
      <c r="AJ193" s="31"/>
      <c r="AK193" s="34"/>
      <c r="AL193" s="31"/>
      <c r="AM193" s="31"/>
      <c r="AN193" s="31"/>
      <c r="AO193" s="31"/>
    </row>
    <row r="194">
      <c r="A194" s="31"/>
      <c r="B194" s="31"/>
      <c r="C194" s="220"/>
      <c r="D194" s="31"/>
      <c r="E194" s="31"/>
      <c r="F194" s="222"/>
      <c r="G194" s="31"/>
      <c r="H194" s="31"/>
      <c r="I194" s="31"/>
      <c r="J194" s="31"/>
      <c r="K194" s="31"/>
      <c r="L194" s="31"/>
      <c r="M194" s="31"/>
      <c r="N194" s="31"/>
      <c r="O194" s="31"/>
      <c r="P194" s="31"/>
      <c r="Q194" s="31"/>
      <c r="R194" s="31"/>
      <c r="S194" s="31"/>
      <c r="T194" s="31"/>
      <c r="U194" s="31"/>
      <c r="V194" s="31"/>
      <c r="W194" s="31"/>
      <c r="X194" s="31"/>
      <c r="Y194" s="31"/>
      <c r="Z194" s="31"/>
      <c r="AA194" s="31"/>
      <c r="AB194" s="31"/>
      <c r="AC194" s="31"/>
      <c r="AD194" s="31"/>
      <c r="AE194" s="31"/>
      <c r="AF194" s="31"/>
      <c r="AG194" s="31"/>
      <c r="AH194" s="31"/>
      <c r="AI194" s="31"/>
      <c r="AJ194" s="31"/>
      <c r="AK194" s="34"/>
      <c r="AL194" s="31"/>
      <c r="AM194" s="31"/>
      <c r="AN194" s="31"/>
      <c r="AO194" s="31"/>
    </row>
    <row r="195">
      <c r="A195" s="31"/>
      <c r="B195" s="31"/>
      <c r="C195" s="220"/>
      <c r="D195" s="31"/>
      <c r="E195" s="31"/>
      <c r="F195" s="222"/>
      <c r="G195" s="31"/>
      <c r="H195" s="31"/>
      <c r="I195" s="31"/>
      <c r="J195" s="31"/>
      <c r="K195" s="31"/>
      <c r="L195" s="31"/>
      <c r="M195" s="31"/>
      <c r="N195" s="31"/>
      <c r="O195" s="31"/>
      <c r="P195" s="31"/>
      <c r="Q195" s="31"/>
      <c r="R195" s="31"/>
      <c r="S195" s="31"/>
      <c r="T195" s="31"/>
      <c r="U195" s="31"/>
      <c r="V195" s="31"/>
      <c r="W195" s="31"/>
      <c r="X195" s="31"/>
      <c r="Y195" s="31"/>
      <c r="Z195" s="31"/>
      <c r="AA195" s="31"/>
      <c r="AB195" s="31"/>
      <c r="AC195" s="31"/>
      <c r="AD195" s="31"/>
      <c r="AE195" s="31"/>
      <c r="AF195" s="31"/>
      <c r="AG195" s="31"/>
      <c r="AH195" s="31"/>
      <c r="AI195" s="31"/>
      <c r="AJ195" s="31"/>
      <c r="AK195" s="34"/>
      <c r="AL195" s="31"/>
      <c r="AM195" s="31"/>
      <c r="AN195" s="31"/>
      <c r="AO195" s="31"/>
    </row>
    <row r="196">
      <c r="A196" s="31"/>
      <c r="B196" s="31"/>
      <c r="C196" s="220"/>
      <c r="D196" s="31"/>
      <c r="E196" s="31"/>
      <c r="F196" s="222"/>
      <c r="G196" s="31"/>
      <c r="H196" s="31"/>
      <c r="I196" s="31"/>
      <c r="J196" s="31"/>
      <c r="K196" s="31"/>
      <c r="L196" s="31"/>
      <c r="M196" s="31"/>
      <c r="N196" s="31"/>
      <c r="O196" s="31"/>
      <c r="P196" s="31"/>
      <c r="Q196" s="31"/>
      <c r="R196" s="31"/>
      <c r="S196" s="31"/>
      <c r="T196" s="31"/>
      <c r="U196" s="31"/>
      <c r="V196" s="31"/>
      <c r="W196" s="31"/>
      <c r="X196" s="31"/>
      <c r="Y196" s="31"/>
      <c r="Z196" s="31"/>
      <c r="AA196" s="31"/>
      <c r="AB196" s="31"/>
      <c r="AC196" s="31"/>
      <c r="AD196" s="31"/>
      <c r="AE196" s="31"/>
      <c r="AF196" s="31"/>
      <c r="AG196" s="31"/>
      <c r="AH196" s="31"/>
      <c r="AI196" s="31"/>
      <c r="AJ196" s="31"/>
      <c r="AK196" s="34"/>
      <c r="AL196" s="31"/>
      <c r="AM196" s="31"/>
      <c r="AN196" s="31"/>
      <c r="AO196" s="31"/>
    </row>
    <row r="197">
      <c r="A197" s="31"/>
      <c r="B197" s="31"/>
      <c r="C197" s="220"/>
      <c r="D197" s="31"/>
      <c r="E197" s="31"/>
      <c r="F197" s="222"/>
      <c r="G197" s="31"/>
      <c r="H197" s="31"/>
      <c r="I197" s="31"/>
      <c r="J197" s="31"/>
      <c r="K197" s="31"/>
      <c r="L197" s="31"/>
      <c r="M197" s="31"/>
      <c r="N197" s="31"/>
      <c r="O197" s="31"/>
      <c r="P197" s="31"/>
      <c r="Q197" s="31"/>
      <c r="R197" s="31"/>
      <c r="S197" s="31"/>
      <c r="T197" s="31"/>
      <c r="U197" s="31"/>
      <c r="V197" s="31"/>
      <c r="W197" s="31"/>
      <c r="X197" s="31"/>
      <c r="Y197" s="31"/>
      <c r="Z197" s="31"/>
      <c r="AA197" s="31"/>
      <c r="AB197" s="31"/>
      <c r="AC197" s="31"/>
      <c r="AD197" s="31"/>
      <c r="AE197" s="31"/>
      <c r="AF197" s="31"/>
      <c r="AG197" s="31"/>
      <c r="AH197" s="31"/>
      <c r="AI197" s="31"/>
      <c r="AJ197" s="31"/>
      <c r="AK197" s="34"/>
      <c r="AL197" s="31"/>
      <c r="AM197" s="31"/>
      <c r="AN197" s="31"/>
      <c r="AO197" s="31"/>
    </row>
    <row r="198">
      <c r="A198" s="31"/>
      <c r="B198" s="31"/>
      <c r="C198" s="220"/>
      <c r="D198" s="31"/>
      <c r="E198" s="31"/>
      <c r="F198" s="222"/>
      <c r="G198" s="31"/>
      <c r="H198" s="31"/>
      <c r="I198" s="31"/>
      <c r="J198" s="31"/>
      <c r="K198" s="31"/>
      <c r="L198" s="31"/>
      <c r="M198" s="31"/>
      <c r="N198" s="31"/>
      <c r="O198" s="31"/>
      <c r="P198" s="31"/>
      <c r="Q198" s="31"/>
      <c r="R198" s="31"/>
      <c r="S198" s="31"/>
      <c r="T198" s="31"/>
      <c r="U198" s="31"/>
      <c r="V198" s="31"/>
      <c r="W198" s="31"/>
      <c r="X198" s="31"/>
      <c r="Y198" s="31"/>
      <c r="Z198" s="31"/>
      <c r="AA198" s="31"/>
      <c r="AB198" s="31"/>
      <c r="AC198" s="31"/>
      <c r="AD198" s="31"/>
      <c r="AE198" s="31"/>
      <c r="AF198" s="31"/>
      <c r="AG198" s="31"/>
      <c r="AH198" s="31"/>
      <c r="AI198" s="31"/>
      <c r="AJ198" s="31"/>
      <c r="AK198" s="34"/>
      <c r="AL198" s="31"/>
      <c r="AM198" s="31"/>
      <c r="AN198" s="31"/>
      <c r="AO198" s="31"/>
    </row>
    <row r="199">
      <c r="A199" s="31"/>
      <c r="B199" s="31"/>
      <c r="C199" s="220"/>
      <c r="D199" s="31"/>
      <c r="E199" s="31"/>
      <c r="F199" s="222"/>
      <c r="G199" s="31"/>
      <c r="H199" s="31"/>
      <c r="I199" s="31"/>
      <c r="J199" s="31"/>
      <c r="K199" s="31"/>
      <c r="L199" s="31"/>
      <c r="M199" s="31"/>
      <c r="N199" s="31"/>
      <c r="O199" s="31"/>
      <c r="P199" s="31"/>
      <c r="Q199" s="31"/>
      <c r="R199" s="31"/>
      <c r="S199" s="31"/>
      <c r="T199" s="31"/>
      <c r="U199" s="31"/>
      <c r="V199" s="31"/>
      <c r="W199" s="31"/>
      <c r="X199" s="31"/>
      <c r="Y199" s="31"/>
      <c r="Z199" s="31"/>
      <c r="AA199" s="31"/>
      <c r="AB199" s="31"/>
      <c r="AC199" s="31"/>
      <c r="AD199" s="31"/>
      <c r="AE199" s="31"/>
      <c r="AF199" s="31"/>
      <c r="AG199" s="31"/>
      <c r="AH199" s="31"/>
      <c r="AI199" s="31"/>
      <c r="AJ199" s="31"/>
      <c r="AK199" s="34"/>
      <c r="AL199" s="31"/>
      <c r="AM199" s="31"/>
      <c r="AN199" s="31"/>
      <c r="AO199" s="31"/>
    </row>
    <row r="200">
      <c r="A200" s="31"/>
      <c r="B200" s="31"/>
      <c r="C200" s="220"/>
      <c r="D200" s="31"/>
      <c r="E200" s="31"/>
      <c r="F200" s="222"/>
      <c r="G200" s="31"/>
      <c r="H200" s="31"/>
      <c r="I200" s="31"/>
      <c r="J200" s="31"/>
      <c r="K200" s="31"/>
      <c r="L200" s="31"/>
      <c r="M200" s="31"/>
      <c r="N200" s="31"/>
      <c r="O200" s="31"/>
      <c r="P200" s="31"/>
      <c r="Q200" s="31"/>
      <c r="R200" s="31"/>
      <c r="S200" s="31"/>
      <c r="T200" s="31"/>
      <c r="U200" s="31"/>
      <c r="V200" s="31"/>
      <c r="W200" s="31"/>
      <c r="X200" s="31"/>
      <c r="Y200" s="31"/>
      <c r="Z200" s="31"/>
      <c r="AA200" s="31"/>
      <c r="AB200" s="31"/>
      <c r="AC200" s="31"/>
      <c r="AD200" s="31"/>
      <c r="AE200" s="31"/>
      <c r="AF200" s="31"/>
      <c r="AG200" s="31"/>
      <c r="AH200" s="31"/>
      <c r="AI200" s="31"/>
      <c r="AJ200" s="31"/>
      <c r="AK200" s="34"/>
      <c r="AL200" s="31"/>
      <c r="AM200" s="31"/>
      <c r="AN200" s="31"/>
      <c r="AO200" s="31"/>
    </row>
    <row r="201">
      <c r="A201" s="31"/>
      <c r="B201" s="31"/>
      <c r="C201" s="220"/>
      <c r="D201" s="31"/>
      <c r="E201" s="31"/>
      <c r="F201" s="222"/>
      <c r="G201" s="31"/>
      <c r="H201" s="31"/>
      <c r="I201" s="31"/>
      <c r="J201" s="31"/>
      <c r="K201" s="31"/>
      <c r="L201" s="31"/>
      <c r="M201" s="31"/>
      <c r="N201" s="31"/>
      <c r="O201" s="31"/>
      <c r="P201" s="31"/>
      <c r="Q201" s="31"/>
      <c r="R201" s="31"/>
      <c r="S201" s="31"/>
      <c r="T201" s="31"/>
      <c r="U201" s="31"/>
      <c r="V201" s="31"/>
      <c r="W201" s="31"/>
      <c r="X201" s="31"/>
      <c r="Y201" s="31"/>
      <c r="Z201" s="31"/>
      <c r="AA201" s="31"/>
      <c r="AB201" s="31"/>
      <c r="AC201" s="31"/>
      <c r="AD201" s="31"/>
      <c r="AE201" s="31"/>
      <c r="AF201" s="31"/>
      <c r="AG201" s="31"/>
      <c r="AH201" s="31"/>
      <c r="AI201" s="31"/>
      <c r="AJ201" s="31"/>
      <c r="AK201" s="34"/>
      <c r="AL201" s="31"/>
      <c r="AM201" s="31"/>
      <c r="AN201" s="31"/>
      <c r="AO201" s="31"/>
    </row>
    <row r="202">
      <c r="A202" s="31"/>
      <c r="B202" s="31"/>
      <c r="C202" s="220"/>
      <c r="D202" s="31"/>
      <c r="E202" s="31"/>
      <c r="F202" s="222"/>
      <c r="G202" s="31"/>
      <c r="H202" s="31"/>
      <c r="I202" s="31"/>
      <c r="J202" s="31"/>
      <c r="K202" s="31"/>
      <c r="L202" s="31"/>
      <c r="M202" s="31"/>
      <c r="N202" s="31"/>
      <c r="O202" s="31"/>
      <c r="P202" s="31"/>
      <c r="Q202" s="31"/>
      <c r="R202" s="31"/>
      <c r="S202" s="31"/>
      <c r="T202" s="31"/>
      <c r="U202" s="31"/>
      <c r="V202" s="31"/>
      <c r="W202" s="31"/>
      <c r="X202" s="31"/>
      <c r="Y202" s="31"/>
      <c r="Z202" s="31"/>
      <c r="AA202" s="31"/>
      <c r="AB202" s="31"/>
      <c r="AC202" s="31"/>
      <c r="AD202" s="31"/>
      <c r="AE202" s="31"/>
      <c r="AF202" s="31"/>
      <c r="AG202" s="31"/>
      <c r="AH202" s="31"/>
      <c r="AI202" s="31"/>
      <c r="AJ202" s="31"/>
      <c r="AK202" s="34"/>
      <c r="AL202" s="31"/>
      <c r="AM202" s="31"/>
      <c r="AN202" s="31"/>
      <c r="AO202" s="31"/>
    </row>
    <row r="203">
      <c r="A203" s="31"/>
      <c r="B203" s="31"/>
      <c r="C203" s="220"/>
      <c r="D203" s="31"/>
      <c r="E203" s="31"/>
      <c r="F203" s="222"/>
      <c r="G203" s="31"/>
      <c r="H203" s="31"/>
      <c r="I203" s="31"/>
      <c r="J203" s="31"/>
      <c r="K203" s="31"/>
      <c r="L203" s="31"/>
      <c r="M203" s="31"/>
      <c r="N203" s="31"/>
      <c r="O203" s="31"/>
      <c r="P203" s="31"/>
      <c r="Q203" s="31"/>
      <c r="R203" s="31"/>
      <c r="S203" s="31"/>
      <c r="T203" s="31"/>
      <c r="U203" s="31"/>
      <c r="V203" s="31"/>
      <c r="W203" s="31"/>
      <c r="X203" s="31"/>
      <c r="Y203" s="31"/>
      <c r="Z203" s="31"/>
      <c r="AA203" s="31"/>
      <c r="AB203" s="31"/>
      <c r="AC203" s="31"/>
      <c r="AD203" s="31"/>
      <c r="AE203" s="31"/>
      <c r="AF203" s="31"/>
      <c r="AG203" s="31"/>
      <c r="AH203" s="31"/>
      <c r="AI203" s="31"/>
      <c r="AJ203" s="31"/>
      <c r="AK203" s="34"/>
      <c r="AL203" s="31"/>
      <c r="AM203" s="31"/>
      <c r="AN203" s="31"/>
      <c r="AO203" s="31"/>
    </row>
    <row r="204">
      <c r="A204" s="31"/>
      <c r="B204" s="31"/>
      <c r="C204" s="220"/>
      <c r="D204" s="31"/>
      <c r="E204" s="31"/>
      <c r="F204" s="222"/>
      <c r="G204" s="31"/>
      <c r="H204" s="31"/>
      <c r="I204" s="31"/>
      <c r="J204" s="31"/>
      <c r="K204" s="31"/>
      <c r="L204" s="31"/>
      <c r="M204" s="31"/>
      <c r="N204" s="31"/>
      <c r="O204" s="31"/>
      <c r="P204" s="31"/>
      <c r="Q204" s="31"/>
      <c r="R204" s="31"/>
      <c r="S204" s="31"/>
      <c r="T204" s="31"/>
      <c r="U204" s="31"/>
      <c r="V204" s="31"/>
      <c r="W204" s="31"/>
      <c r="X204" s="31"/>
      <c r="Y204" s="31"/>
      <c r="Z204" s="31"/>
      <c r="AA204" s="31"/>
      <c r="AB204" s="31"/>
      <c r="AC204" s="31"/>
      <c r="AD204" s="31"/>
      <c r="AE204" s="31"/>
      <c r="AF204" s="31"/>
      <c r="AG204" s="31"/>
      <c r="AH204" s="31"/>
      <c r="AI204" s="31"/>
      <c r="AJ204" s="31"/>
      <c r="AK204" s="34"/>
      <c r="AL204" s="31"/>
      <c r="AM204" s="31"/>
      <c r="AN204" s="31"/>
      <c r="AO204" s="31"/>
    </row>
    <row r="205">
      <c r="A205" s="31"/>
      <c r="B205" s="31"/>
      <c r="C205" s="220"/>
      <c r="D205" s="31"/>
      <c r="E205" s="31"/>
      <c r="F205" s="222"/>
      <c r="G205" s="31"/>
      <c r="H205" s="31"/>
      <c r="I205" s="31"/>
      <c r="J205" s="31"/>
      <c r="K205" s="31"/>
      <c r="L205" s="31"/>
      <c r="M205" s="31"/>
      <c r="N205" s="31"/>
      <c r="O205" s="31"/>
      <c r="P205" s="31"/>
      <c r="Q205" s="31"/>
      <c r="R205" s="31"/>
      <c r="S205" s="31"/>
      <c r="T205" s="31"/>
      <c r="U205" s="31"/>
      <c r="V205" s="31"/>
      <c r="W205" s="31"/>
      <c r="X205" s="31"/>
      <c r="Y205" s="31"/>
      <c r="Z205" s="31"/>
      <c r="AA205" s="31"/>
      <c r="AB205" s="31"/>
      <c r="AC205" s="31"/>
      <c r="AD205" s="31"/>
      <c r="AE205" s="31"/>
      <c r="AF205" s="31"/>
      <c r="AG205" s="31"/>
      <c r="AH205" s="31"/>
      <c r="AI205" s="31"/>
      <c r="AJ205" s="31"/>
      <c r="AK205" s="34"/>
      <c r="AL205" s="31"/>
      <c r="AM205" s="31"/>
      <c r="AN205" s="31"/>
      <c r="AO205" s="31"/>
    </row>
    <row r="206">
      <c r="A206" s="31"/>
      <c r="B206" s="31"/>
      <c r="C206" s="220"/>
      <c r="D206" s="31"/>
      <c r="E206" s="31"/>
      <c r="F206" s="222"/>
      <c r="G206" s="31"/>
      <c r="H206" s="31"/>
      <c r="I206" s="31"/>
      <c r="J206" s="31"/>
      <c r="K206" s="31"/>
      <c r="L206" s="31"/>
      <c r="M206" s="31"/>
      <c r="N206" s="31"/>
      <c r="O206" s="31"/>
      <c r="P206" s="31"/>
      <c r="Q206" s="31"/>
      <c r="R206" s="31"/>
      <c r="S206" s="31"/>
      <c r="T206" s="31"/>
      <c r="U206" s="31"/>
      <c r="V206" s="31"/>
      <c r="W206" s="31"/>
      <c r="X206" s="31"/>
      <c r="Y206" s="31"/>
      <c r="Z206" s="31"/>
      <c r="AA206" s="31"/>
      <c r="AB206" s="31"/>
      <c r="AC206" s="31"/>
      <c r="AD206" s="31"/>
      <c r="AE206" s="31"/>
      <c r="AF206" s="31"/>
      <c r="AG206" s="31"/>
      <c r="AH206" s="31"/>
      <c r="AI206" s="31"/>
      <c r="AJ206" s="31"/>
      <c r="AK206" s="34"/>
      <c r="AL206" s="31"/>
      <c r="AM206" s="31"/>
      <c r="AN206" s="31"/>
      <c r="AO206" s="31"/>
    </row>
    <row r="207">
      <c r="A207" s="31"/>
      <c r="B207" s="31"/>
      <c r="C207" s="220"/>
      <c r="D207" s="31"/>
      <c r="E207" s="31"/>
      <c r="F207" s="222"/>
      <c r="G207" s="31"/>
      <c r="H207" s="31"/>
      <c r="I207" s="31"/>
      <c r="J207" s="31"/>
      <c r="K207" s="31"/>
      <c r="L207" s="31"/>
      <c r="M207" s="31"/>
      <c r="N207" s="31"/>
      <c r="O207" s="31"/>
      <c r="P207" s="31"/>
      <c r="Q207" s="31"/>
      <c r="R207" s="31"/>
      <c r="S207" s="31"/>
      <c r="T207" s="31"/>
      <c r="U207" s="31"/>
      <c r="V207" s="31"/>
      <c r="W207" s="31"/>
      <c r="X207" s="31"/>
      <c r="Y207" s="31"/>
      <c r="Z207" s="31"/>
      <c r="AA207" s="31"/>
      <c r="AB207" s="31"/>
      <c r="AC207" s="31"/>
      <c r="AD207" s="31"/>
      <c r="AE207" s="31"/>
      <c r="AF207" s="31"/>
      <c r="AG207" s="31"/>
      <c r="AH207" s="31"/>
      <c r="AI207" s="31"/>
      <c r="AJ207" s="31"/>
      <c r="AK207" s="34"/>
      <c r="AL207" s="31"/>
      <c r="AM207" s="31"/>
      <c r="AN207" s="31"/>
      <c r="AO207" s="31"/>
    </row>
    <row r="208">
      <c r="A208" s="31"/>
      <c r="B208" s="31"/>
      <c r="C208" s="220"/>
      <c r="D208" s="31"/>
      <c r="E208" s="31"/>
      <c r="F208" s="222"/>
      <c r="G208" s="31"/>
      <c r="H208" s="31"/>
      <c r="I208" s="31"/>
      <c r="J208" s="31"/>
      <c r="K208" s="31"/>
      <c r="L208" s="31"/>
      <c r="M208" s="31"/>
      <c r="N208" s="31"/>
      <c r="O208" s="31"/>
      <c r="P208" s="31"/>
      <c r="Q208" s="31"/>
      <c r="R208" s="31"/>
      <c r="S208" s="31"/>
      <c r="T208" s="31"/>
      <c r="U208" s="31"/>
      <c r="V208" s="31"/>
      <c r="W208" s="31"/>
      <c r="X208" s="31"/>
      <c r="Y208" s="31"/>
      <c r="Z208" s="31"/>
      <c r="AA208" s="31"/>
      <c r="AB208" s="31"/>
      <c r="AC208" s="31"/>
      <c r="AD208" s="31"/>
      <c r="AE208" s="31"/>
      <c r="AF208" s="31"/>
      <c r="AG208" s="31"/>
      <c r="AH208" s="31"/>
      <c r="AI208" s="31"/>
      <c r="AJ208" s="31"/>
      <c r="AK208" s="34"/>
      <c r="AL208" s="31"/>
      <c r="AM208" s="31"/>
      <c r="AN208" s="31"/>
      <c r="AO208" s="31"/>
    </row>
    <row r="209">
      <c r="A209" s="31"/>
      <c r="B209" s="31"/>
      <c r="C209" s="220"/>
      <c r="D209" s="31"/>
      <c r="E209" s="31"/>
      <c r="F209" s="222"/>
      <c r="G209" s="31"/>
      <c r="H209" s="31"/>
      <c r="I209" s="31"/>
      <c r="J209" s="31"/>
      <c r="K209" s="31"/>
      <c r="L209" s="31"/>
      <c r="M209" s="31"/>
      <c r="N209" s="31"/>
      <c r="O209" s="31"/>
      <c r="P209" s="31"/>
      <c r="Q209" s="31"/>
      <c r="R209" s="31"/>
      <c r="S209" s="31"/>
      <c r="T209" s="31"/>
      <c r="U209" s="31"/>
      <c r="V209" s="31"/>
      <c r="W209" s="31"/>
      <c r="X209" s="31"/>
      <c r="Y209" s="31"/>
      <c r="Z209" s="31"/>
      <c r="AA209" s="31"/>
      <c r="AB209" s="31"/>
      <c r="AC209" s="31"/>
      <c r="AD209" s="31"/>
      <c r="AE209" s="31"/>
      <c r="AF209" s="31"/>
      <c r="AG209" s="31"/>
      <c r="AH209" s="31"/>
      <c r="AI209" s="31"/>
      <c r="AJ209" s="31"/>
      <c r="AK209" s="34"/>
      <c r="AL209" s="31"/>
      <c r="AM209" s="31"/>
      <c r="AN209" s="31"/>
      <c r="AO209" s="31"/>
    </row>
    <row r="210">
      <c r="A210" s="31"/>
      <c r="B210" s="31"/>
      <c r="C210" s="220"/>
      <c r="D210" s="31"/>
      <c r="E210" s="31"/>
      <c r="F210" s="222"/>
      <c r="G210" s="31"/>
      <c r="H210" s="31"/>
      <c r="I210" s="31"/>
      <c r="J210" s="31"/>
      <c r="K210" s="31"/>
      <c r="L210" s="31"/>
      <c r="M210" s="31"/>
      <c r="N210" s="31"/>
      <c r="O210" s="31"/>
      <c r="P210" s="31"/>
      <c r="Q210" s="31"/>
      <c r="R210" s="31"/>
      <c r="S210" s="31"/>
      <c r="T210" s="31"/>
      <c r="U210" s="31"/>
      <c r="V210" s="31"/>
      <c r="W210" s="31"/>
      <c r="X210" s="31"/>
      <c r="Y210" s="31"/>
      <c r="Z210" s="31"/>
      <c r="AA210" s="31"/>
      <c r="AB210" s="31"/>
      <c r="AC210" s="31"/>
      <c r="AD210" s="31"/>
      <c r="AE210" s="31"/>
      <c r="AF210" s="31"/>
      <c r="AG210" s="31"/>
      <c r="AH210" s="31"/>
      <c r="AI210" s="31"/>
      <c r="AJ210" s="31"/>
      <c r="AK210" s="34"/>
      <c r="AL210" s="31"/>
      <c r="AM210" s="31"/>
      <c r="AN210" s="31"/>
      <c r="AO210" s="31"/>
    </row>
    <row r="211">
      <c r="A211" s="31"/>
      <c r="B211" s="31"/>
      <c r="C211" s="220"/>
      <c r="D211" s="31"/>
      <c r="E211" s="31"/>
      <c r="F211" s="222"/>
      <c r="G211" s="31"/>
      <c r="H211" s="31"/>
      <c r="I211" s="31"/>
      <c r="J211" s="31"/>
      <c r="K211" s="31"/>
      <c r="L211" s="31"/>
      <c r="M211" s="31"/>
      <c r="N211" s="31"/>
      <c r="O211" s="31"/>
      <c r="P211" s="31"/>
      <c r="Q211" s="31"/>
      <c r="R211" s="31"/>
      <c r="S211" s="31"/>
      <c r="T211" s="31"/>
      <c r="U211" s="31"/>
      <c r="V211" s="31"/>
      <c r="W211" s="31"/>
      <c r="X211" s="31"/>
      <c r="Y211" s="31"/>
      <c r="Z211" s="31"/>
      <c r="AA211" s="31"/>
      <c r="AB211" s="31"/>
      <c r="AC211" s="31"/>
      <c r="AD211" s="31"/>
      <c r="AE211" s="31"/>
      <c r="AF211" s="31"/>
      <c r="AG211" s="31"/>
      <c r="AH211" s="31"/>
      <c r="AI211" s="31"/>
      <c r="AJ211" s="31"/>
      <c r="AK211" s="34"/>
      <c r="AL211" s="31"/>
      <c r="AM211" s="31"/>
      <c r="AN211" s="31"/>
      <c r="AO211" s="31"/>
    </row>
    <row r="212">
      <c r="A212" s="31"/>
      <c r="B212" s="31"/>
      <c r="C212" s="220"/>
      <c r="D212" s="31"/>
      <c r="E212" s="31"/>
      <c r="F212" s="222"/>
      <c r="G212" s="31"/>
      <c r="H212" s="31"/>
      <c r="I212" s="31"/>
      <c r="J212" s="31"/>
      <c r="K212" s="31"/>
      <c r="L212" s="31"/>
      <c r="M212" s="31"/>
      <c r="N212" s="31"/>
      <c r="O212" s="31"/>
      <c r="P212" s="31"/>
      <c r="Q212" s="31"/>
      <c r="R212" s="31"/>
      <c r="S212" s="31"/>
      <c r="T212" s="31"/>
      <c r="U212" s="31"/>
      <c r="V212" s="31"/>
      <c r="W212" s="31"/>
      <c r="X212" s="31"/>
      <c r="Y212" s="31"/>
      <c r="Z212" s="31"/>
      <c r="AA212" s="31"/>
      <c r="AB212" s="31"/>
      <c r="AC212" s="31"/>
      <c r="AD212" s="31"/>
      <c r="AE212" s="31"/>
      <c r="AF212" s="31"/>
      <c r="AG212" s="31"/>
      <c r="AH212" s="31"/>
      <c r="AI212" s="31"/>
      <c r="AJ212" s="31"/>
      <c r="AK212" s="34"/>
      <c r="AL212" s="31"/>
      <c r="AM212" s="31"/>
      <c r="AN212" s="31"/>
      <c r="AO212" s="31"/>
    </row>
    <row r="213">
      <c r="A213" s="31"/>
      <c r="B213" s="31"/>
      <c r="C213" s="220"/>
      <c r="D213" s="31"/>
      <c r="E213" s="31"/>
      <c r="F213" s="222"/>
      <c r="G213" s="31"/>
      <c r="H213" s="31"/>
      <c r="I213" s="31"/>
      <c r="J213" s="31"/>
      <c r="K213" s="31"/>
      <c r="L213" s="31"/>
      <c r="M213" s="31"/>
      <c r="N213" s="31"/>
      <c r="O213" s="31"/>
      <c r="P213" s="31"/>
      <c r="Q213" s="31"/>
      <c r="R213" s="31"/>
      <c r="S213" s="31"/>
      <c r="T213" s="31"/>
      <c r="U213" s="31"/>
      <c r="V213" s="31"/>
      <c r="W213" s="31"/>
      <c r="X213" s="31"/>
      <c r="Y213" s="31"/>
      <c r="Z213" s="31"/>
      <c r="AA213" s="31"/>
      <c r="AB213" s="31"/>
      <c r="AC213" s="31"/>
      <c r="AD213" s="31"/>
      <c r="AE213" s="31"/>
      <c r="AF213" s="31"/>
      <c r="AG213" s="31"/>
      <c r="AH213" s="31"/>
      <c r="AI213" s="31"/>
      <c r="AJ213" s="31"/>
      <c r="AK213" s="34"/>
      <c r="AL213" s="31"/>
      <c r="AM213" s="31"/>
      <c r="AN213" s="31"/>
      <c r="AO213" s="31"/>
    </row>
    <row r="214">
      <c r="A214" s="31"/>
      <c r="B214" s="31"/>
      <c r="C214" s="220"/>
      <c r="D214" s="31"/>
      <c r="E214" s="31"/>
      <c r="F214" s="222"/>
      <c r="G214" s="31"/>
      <c r="H214" s="31"/>
      <c r="I214" s="31"/>
      <c r="J214" s="31"/>
      <c r="K214" s="31"/>
      <c r="L214" s="31"/>
      <c r="M214" s="31"/>
      <c r="N214" s="31"/>
      <c r="O214" s="31"/>
      <c r="P214" s="31"/>
      <c r="Q214" s="31"/>
      <c r="R214" s="31"/>
      <c r="S214" s="31"/>
      <c r="T214" s="31"/>
      <c r="U214" s="31"/>
      <c r="V214" s="31"/>
      <c r="W214" s="31"/>
      <c r="X214" s="31"/>
      <c r="Y214" s="31"/>
      <c r="Z214" s="31"/>
      <c r="AA214" s="31"/>
      <c r="AB214" s="31"/>
      <c r="AC214" s="31"/>
      <c r="AD214" s="31"/>
      <c r="AE214" s="31"/>
      <c r="AF214" s="31"/>
      <c r="AG214" s="31"/>
      <c r="AH214" s="31"/>
      <c r="AI214" s="31"/>
      <c r="AJ214" s="31"/>
      <c r="AK214" s="34"/>
      <c r="AL214" s="31"/>
      <c r="AM214" s="31"/>
      <c r="AN214" s="31"/>
      <c r="AO214" s="31"/>
    </row>
    <row r="215">
      <c r="A215" s="31"/>
      <c r="B215" s="31"/>
      <c r="C215" s="220"/>
      <c r="D215" s="31"/>
      <c r="E215" s="31"/>
      <c r="F215" s="222"/>
      <c r="G215" s="31"/>
      <c r="H215" s="31"/>
      <c r="I215" s="31"/>
      <c r="J215" s="31"/>
      <c r="K215" s="31"/>
      <c r="L215" s="31"/>
      <c r="M215" s="31"/>
      <c r="N215" s="31"/>
      <c r="O215" s="31"/>
      <c r="P215" s="31"/>
      <c r="Q215" s="31"/>
      <c r="R215" s="31"/>
      <c r="S215" s="31"/>
      <c r="T215" s="31"/>
      <c r="U215" s="31"/>
      <c r="V215" s="31"/>
      <c r="W215" s="31"/>
      <c r="X215" s="31"/>
      <c r="Y215" s="31"/>
      <c r="Z215" s="31"/>
      <c r="AA215" s="31"/>
      <c r="AB215" s="31"/>
      <c r="AC215" s="31"/>
      <c r="AD215" s="31"/>
      <c r="AE215" s="31"/>
      <c r="AF215" s="31"/>
      <c r="AG215" s="31"/>
      <c r="AH215" s="31"/>
      <c r="AI215" s="31"/>
      <c r="AJ215" s="31"/>
      <c r="AK215" s="34"/>
      <c r="AL215" s="31"/>
      <c r="AM215" s="31"/>
      <c r="AN215" s="31"/>
      <c r="AO215" s="31"/>
    </row>
    <row r="216">
      <c r="A216" s="31"/>
      <c r="B216" s="31"/>
      <c r="C216" s="220"/>
      <c r="D216" s="31"/>
      <c r="E216" s="31"/>
      <c r="F216" s="222"/>
      <c r="G216" s="31"/>
      <c r="H216" s="31"/>
      <c r="I216" s="31"/>
      <c r="J216" s="31"/>
      <c r="K216" s="31"/>
      <c r="L216" s="31"/>
      <c r="M216" s="31"/>
      <c r="N216" s="31"/>
      <c r="O216" s="31"/>
      <c r="P216" s="31"/>
      <c r="Q216" s="31"/>
      <c r="R216" s="31"/>
      <c r="S216" s="31"/>
      <c r="T216" s="31"/>
      <c r="U216" s="31"/>
      <c r="V216" s="31"/>
      <c r="W216" s="31"/>
      <c r="X216" s="31"/>
      <c r="Y216" s="31"/>
      <c r="Z216" s="31"/>
      <c r="AA216" s="31"/>
      <c r="AB216" s="31"/>
      <c r="AC216" s="31"/>
      <c r="AD216" s="31"/>
      <c r="AE216" s="31"/>
      <c r="AF216" s="31"/>
      <c r="AG216" s="31"/>
      <c r="AH216" s="31"/>
      <c r="AI216" s="31"/>
      <c r="AJ216" s="31"/>
      <c r="AK216" s="34"/>
      <c r="AL216" s="31"/>
      <c r="AM216" s="31"/>
      <c r="AN216" s="31"/>
      <c r="AO216" s="31"/>
    </row>
    <row r="217">
      <c r="A217" s="31"/>
      <c r="B217" s="31"/>
      <c r="C217" s="220"/>
      <c r="D217" s="31"/>
      <c r="E217" s="31"/>
      <c r="F217" s="222"/>
      <c r="G217" s="31"/>
      <c r="H217" s="31"/>
      <c r="I217" s="31"/>
      <c r="J217" s="31"/>
      <c r="K217" s="31"/>
      <c r="L217" s="31"/>
      <c r="M217" s="31"/>
      <c r="N217" s="31"/>
      <c r="O217" s="31"/>
      <c r="P217" s="31"/>
      <c r="Q217" s="31"/>
      <c r="R217" s="31"/>
      <c r="S217" s="31"/>
      <c r="T217" s="31"/>
      <c r="U217" s="31"/>
      <c r="V217" s="31"/>
      <c r="W217" s="31"/>
      <c r="X217" s="31"/>
      <c r="Y217" s="31"/>
      <c r="Z217" s="31"/>
      <c r="AA217" s="31"/>
      <c r="AB217" s="31"/>
      <c r="AC217" s="31"/>
      <c r="AD217" s="31"/>
      <c r="AE217" s="31"/>
      <c r="AF217" s="31"/>
      <c r="AG217" s="31"/>
      <c r="AH217" s="31"/>
      <c r="AI217" s="31"/>
      <c r="AJ217" s="31"/>
      <c r="AK217" s="34"/>
      <c r="AL217" s="31"/>
      <c r="AM217" s="31"/>
      <c r="AN217" s="31"/>
      <c r="AO217" s="31"/>
    </row>
    <row r="218">
      <c r="A218" s="31"/>
      <c r="B218" s="31"/>
      <c r="C218" s="220"/>
      <c r="D218" s="31"/>
      <c r="E218" s="31"/>
      <c r="F218" s="222"/>
      <c r="G218" s="31"/>
      <c r="H218" s="31"/>
      <c r="I218" s="31"/>
      <c r="J218" s="31"/>
      <c r="K218" s="31"/>
      <c r="L218" s="31"/>
      <c r="M218" s="31"/>
      <c r="N218" s="31"/>
      <c r="O218" s="31"/>
      <c r="P218" s="31"/>
      <c r="Q218" s="31"/>
      <c r="R218" s="31"/>
      <c r="S218" s="31"/>
      <c r="T218" s="31"/>
      <c r="U218" s="31"/>
      <c r="V218" s="31"/>
      <c r="W218" s="31"/>
      <c r="X218" s="31"/>
      <c r="Y218" s="31"/>
      <c r="Z218" s="31"/>
      <c r="AA218" s="31"/>
      <c r="AB218" s="31"/>
      <c r="AC218" s="31"/>
      <c r="AD218" s="31"/>
      <c r="AE218" s="31"/>
      <c r="AF218" s="31"/>
      <c r="AG218" s="31"/>
      <c r="AH218" s="31"/>
      <c r="AI218" s="31"/>
      <c r="AJ218" s="31"/>
      <c r="AK218" s="34"/>
      <c r="AL218" s="31"/>
      <c r="AM218" s="31"/>
      <c r="AN218" s="31"/>
      <c r="AO218" s="31"/>
    </row>
    <row r="219">
      <c r="A219" s="31"/>
      <c r="B219" s="31"/>
      <c r="C219" s="220"/>
      <c r="D219" s="31"/>
      <c r="E219" s="31"/>
      <c r="F219" s="222"/>
      <c r="G219" s="31"/>
      <c r="H219" s="31"/>
      <c r="I219" s="31"/>
      <c r="J219" s="31"/>
      <c r="K219" s="31"/>
      <c r="L219" s="31"/>
      <c r="M219" s="31"/>
      <c r="N219" s="31"/>
      <c r="O219" s="31"/>
      <c r="P219" s="31"/>
      <c r="Q219" s="31"/>
      <c r="R219" s="31"/>
      <c r="S219" s="31"/>
      <c r="T219" s="31"/>
      <c r="U219" s="31"/>
      <c r="V219" s="31"/>
      <c r="W219" s="31"/>
      <c r="X219" s="31"/>
      <c r="Y219" s="31"/>
      <c r="Z219" s="31"/>
      <c r="AA219" s="31"/>
      <c r="AB219" s="31"/>
      <c r="AC219" s="31"/>
      <c r="AD219" s="31"/>
      <c r="AE219" s="31"/>
      <c r="AF219" s="31"/>
      <c r="AG219" s="31"/>
      <c r="AH219" s="31"/>
      <c r="AI219" s="31"/>
      <c r="AJ219" s="31"/>
      <c r="AK219" s="34"/>
      <c r="AL219" s="31"/>
      <c r="AM219" s="31"/>
      <c r="AN219" s="31"/>
      <c r="AO219" s="31"/>
    </row>
    <row r="220">
      <c r="A220" s="31"/>
      <c r="B220" s="31"/>
      <c r="C220" s="220"/>
      <c r="D220" s="31"/>
      <c r="E220" s="31"/>
      <c r="F220" s="222"/>
      <c r="G220" s="31"/>
      <c r="H220" s="31"/>
      <c r="I220" s="31"/>
      <c r="J220" s="31"/>
      <c r="K220" s="31"/>
      <c r="L220" s="31"/>
      <c r="M220" s="31"/>
      <c r="N220" s="31"/>
      <c r="O220" s="31"/>
      <c r="P220" s="31"/>
      <c r="Q220" s="31"/>
      <c r="R220" s="31"/>
      <c r="S220" s="31"/>
      <c r="T220" s="31"/>
      <c r="U220" s="31"/>
      <c r="V220" s="31"/>
      <c r="W220" s="31"/>
      <c r="X220" s="31"/>
      <c r="Y220" s="31"/>
      <c r="Z220" s="31"/>
      <c r="AA220" s="31"/>
      <c r="AB220" s="31"/>
      <c r="AC220" s="31"/>
      <c r="AD220" s="31"/>
      <c r="AE220" s="31"/>
      <c r="AF220" s="31"/>
      <c r="AG220" s="31"/>
      <c r="AH220" s="31"/>
      <c r="AI220" s="31"/>
      <c r="AJ220" s="31"/>
      <c r="AK220" s="34"/>
      <c r="AL220" s="31"/>
      <c r="AM220" s="31"/>
      <c r="AN220" s="31"/>
      <c r="AO220" s="31"/>
    </row>
    <row r="221">
      <c r="A221" s="31"/>
      <c r="B221" s="31"/>
      <c r="C221" s="220"/>
      <c r="D221" s="31"/>
      <c r="E221" s="31"/>
      <c r="F221" s="222"/>
      <c r="G221" s="31"/>
      <c r="H221" s="31"/>
      <c r="I221" s="31"/>
      <c r="J221" s="31"/>
      <c r="K221" s="31"/>
      <c r="L221" s="31"/>
      <c r="M221" s="31"/>
      <c r="N221" s="31"/>
      <c r="O221" s="31"/>
      <c r="P221" s="31"/>
      <c r="Q221" s="31"/>
      <c r="R221" s="31"/>
      <c r="S221" s="31"/>
      <c r="T221" s="31"/>
      <c r="U221" s="31"/>
      <c r="V221" s="31"/>
      <c r="W221" s="31"/>
      <c r="X221" s="31"/>
      <c r="Y221" s="31"/>
      <c r="Z221" s="31"/>
      <c r="AA221" s="31"/>
      <c r="AB221" s="31"/>
      <c r="AC221" s="31"/>
      <c r="AD221" s="31"/>
      <c r="AE221" s="31"/>
      <c r="AF221" s="31"/>
      <c r="AG221" s="31"/>
      <c r="AH221" s="31"/>
      <c r="AI221" s="31"/>
      <c r="AJ221" s="31"/>
      <c r="AK221" s="34"/>
      <c r="AL221" s="31"/>
      <c r="AM221" s="31"/>
      <c r="AN221" s="31"/>
      <c r="AO221" s="31"/>
    </row>
    <row r="222">
      <c r="A222" s="31"/>
      <c r="B222" s="31"/>
      <c r="C222" s="220"/>
      <c r="D222" s="31"/>
      <c r="E222" s="31"/>
      <c r="F222" s="222"/>
      <c r="G222" s="31"/>
      <c r="H222" s="31"/>
      <c r="I222" s="31"/>
      <c r="J222" s="31"/>
      <c r="K222" s="31"/>
      <c r="L222" s="31"/>
      <c r="M222" s="31"/>
      <c r="N222" s="31"/>
      <c r="O222" s="31"/>
      <c r="P222" s="31"/>
      <c r="Q222" s="31"/>
      <c r="R222" s="31"/>
      <c r="S222" s="31"/>
      <c r="T222" s="31"/>
      <c r="U222" s="31"/>
      <c r="V222" s="31"/>
      <c r="W222" s="31"/>
      <c r="X222" s="31"/>
      <c r="Y222" s="31"/>
      <c r="Z222" s="31"/>
      <c r="AA222" s="31"/>
      <c r="AB222" s="31"/>
      <c r="AC222" s="31"/>
      <c r="AD222" s="31"/>
      <c r="AE222" s="31"/>
      <c r="AF222" s="31"/>
      <c r="AG222" s="31"/>
      <c r="AH222" s="31"/>
      <c r="AI222" s="31"/>
      <c r="AJ222" s="31"/>
      <c r="AK222" s="34"/>
      <c r="AL222" s="31"/>
      <c r="AM222" s="31"/>
      <c r="AN222" s="31"/>
      <c r="AO222" s="31"/>
    </row>
    <row r="223">
      <c r="A223" s="31"/>
      <c r="B223" s="31"/>
      <c r="C223" s="220"/>
      <c r="D223" s="31"/>
      <c r="E223" s="31"/>
      <c r="F223" s="222"/>
      <c r="G223" s="31"/>
      <c r="H223" s="31"/>
      <c r="I223" s="31"/>
      <c r="J223" s="31"/>
      <c r="K223" s="31"/>
      <c r="L223" s="31"/>
      <c r="M223" s="31"/>
      <c r="N223" s="31"/>
      <c r="O223" s="31"/>
      <c r="P223" s="31"/>
      <c r="Q223" s="31"/>
      <c r="R223" s="31"/>
      <c r="S223" s="31"/>
      <c r="T223" s="31"/>
      <c r="U223" s="31"/>
      <c r="V223" s="31"/>
      <c r="W223" s="31"/>
      <c r="X223" s="31"/>
      <c r="Y223" s="31"/>
      <c r="Z223" s="31"/>
      <c r="AA223" s="31"/>
      <c r="AB223" s="31"/>
      <c r="AC223" s="31"/>
      <c r="AD223" s="31"/>
      <c r="AE223" s="31"/>
      <c r="AF223" s="31"/>
      <c r="AG223" s="31"/>
      <c r="AH223" s="31"/>
      <c r="AI223" s="31"/>
      <c r="AJ223" s="31"/>
      <c r="AK223" s="34"/>
      <c r="AL223" s="31"/>
      <c r="AM223" s="31"/>
      <c r="AN223" s="31"/>
      <c r="AO223" s="31"/>
    </row>
    <row r="224">
      <c r="A224" s="31"/>
      <c r="B224" s="31"/>
      <c r="C224" s="220"/>
      <c r="D224" s="31"/>
      <c r="E224" s="31"/>
      <c r="F224" s="222"/>
      <c r="G224" s="31"/>
      <c r="H224" s="31"/>
      <c r="I224" s="31"/>
      <c r="J224" s="31"/>
      <c r="K224" s="31"/>
      <c r="L224" s="31"/>
      <c r="M224" s="31"/>
      <c r="N224" s="31"/>
      <c r="O224" s="31"/>
      <c r="P224" s="31"/>
      <c r="Q224" s="31"/>
      <c r="R224" s="31"/>
      <c r="S224" s="31"/>
      <c r="T224" s="31"/>
      <c r="U224" s="31"/>
      <c r="V224" s="31"/>
      <c r="W224" s="31"/>
      <c r="X224" s="31"/>
      <c r="Y224" s="31"/>
      <c r="Z224" s="31"/>
      <c r="AA224" s="31"/>
      <c r="AB224" s="31"/>
      <c r="AC224" s="31"/>
      <c r="AD224" s="31"/>
      <c r="AE224" s="31"/>
      <c r="AF224" s="31"/>
      <c r="AG224" s="31"/>
      <c r="AH224" s="31"/>
      <c r="AI224" s="31"/>
      <c r="AJ224" s="31"/>
      <c r="AK224" s="34"/>
      <c r="AL224" s="31"/>
      <c r="AM224" s="31"/>
      <c r="AN224" s="31"/>
      <c r="AO224" s="31"/>
    </row>
    <row r="225">
      <c r="A225" s="31"/>
      <c r="B225" s="31"/>
      <c r="C225" s="220"/>
      <c r="D225" s="31"/>
      <c r="E225" s="31"/>
      <c r="F225" s="222"/>
      <c r="G225" s="31"/>
      <c r="H225" s="31"/>
      <c r="I225" s="31"/>
      <c r="J225" s="31"/>
      <c r="K225" s="31"/>
      <c r="L225" s="31"/>
      <c r="M225" s="31"/>
      <c r="N225" s="31"/>
      <c r="O225" s="31"/>
      <c r="P225" s="31"/>
      <c r="Q225" s="31"/>
      <c r="R225" s="31"/>
      <c r="S225" s="31"/>
      <c r="T225" s="31"/>
      <c r="U225" s="31"/>
      <c r="V225" s="31"/>
      <c r="W225" s="31"/>
      <c r="X225" s="31"/>
      <c r="Y225" s="31"/>
      <c r="Z225" s="31"/>
      <c r="AA225" s="31"/>
      <c r="AB225" s="31"/>
      <c r="AC225" s="31"/>
      <c r="AD225" s="31"/>
      <c r="AE225" s="31"/>
      <c r="AF225" s="31"/>
      <c r="AG225" s="31"/>
      <c r="AH225" s="31"/>
      <c r="AI225" s="31"/>
      <c r="AJ225" s="31"/>
      <c r="AK225" s="34"/>
      <c r="AL225" s="31"/>
      <c r="AM225" s="31"/>
      <c r="AN225" s="31"/>
      <c r="AO225" s="31"/>
    </row>
    <row r="226">
      <c r="A226" s="31"/>
      <c r="B226" s="31"/>
      <c r="C226" s="220"/>
      <c r="D226" s="31"/>
      <c r="E226" s="31"/>
      <c r="F226" s="222"/>
      <c r="G226" s="31"/>
      <c r="H226" s="31"/>
      <c r="I226" s="31"/>
      <c r="J226" s="31"/>
      <c r="K226" s="31"/>
      <c r="L226" s="31"/>
      <c r="M226" s="31"/>
      <c r="N226" s="31"/>
      <c r="O226" s="31"/>
      <c r="P226" s="31"/>
      <c r="Q226" s="31"/>
      <c r="R226" s="31"/>
      <c r="S226" s="31"/>
      <c r="T226" s="31"/>
      <c r="U226" s="31"/>
      <c r="V226" s="31"/>
      <c r="W226" s="31"/>
      <c r="X226" s="31"/>
      <c r="Y226" s="31"/>
      <c r="Z226" s="31"/>
      <c r="AA226" s="31"/>
      <c r="AB226" s="31"/>
      <c r="AC226" s="31"/>
      <c r="AD226" s="31"/>
      <c r="AE226" s="31"/>
      <c r="AF226" s="31"/>
      <c r="AG226" s="31"/>
      <c r="AH226" s="31"/>
      <c r="AI226" s="31"/>
      <c r="AJ226" s="31"/>
      <c r="AK226" s="34"/>
      <c r="AL226" s="31"/>
      <c r="AM226" s="31"/>
      <c r="AN226" s="31"/>
      <c r="AO226" s="31"/>
    </row>
    <row r="227">
      <c r="A227" s="31"/>
      <c r="B227" s="31"/>
      <c r="C227" s="220"/>
      <c r="D227" s="31"/>
      <c r="E227" s="31"/>
      <c r="F227" s="222"/>
      <c r="G227" s="31"/>
      <c r="H227" s="31"/>
      <c r="I227" s="31"/>
      <c r="J227" s="31"/>
      <c r="K227" s="31"/>
      <c r="L227" s="31"/>
      <c r="M227" s="31"/>
      <c r="N227" s="31"/>
      <c r="O227" s="31"/>
      <c r="P227" s="31"/>
      <c r="Q227" s="31"/>
      <c r="R227" s="31"/>
      <c r="S227" s="31"/>
      <c r="T227" s="31"/>
      <c r="U227" s="31"/>
      <c r="V227" s="31"/>
      <c r="W227" s="31"/>
      <c r="X227" s="31"/>
      <c r="Y227" s="31"/>
      <c r="Z227" s="31"/>
      <c r="AA227" s="31"/>
      <c r="AB227" s="31"/>
      <c r="AC227" s="31"/>
      <c r="AD227" s="31"/>
      <c r="AE227" s="31"/>
      <c r="AF227" s="31"/>
      <c r="AG227" s="31"/>
      <c r="AH227" s="31"/>
      <c r="AI227" s="31"/>
      <c r="AJ227" s="31"/>
      <c r="AK227" s="34"/>
      <c r="AL227" s="31"/>
      <c r="AM227" s="31"/>
      <c r="AN227" s="31"/>
      <c r="AO227" s="31"/>
    </row>
    <row r="228">
      <c r="A228" s="31"/>
      <c r="B228" s="31"/>
      <c r="C228" s="220"/>
      <c r="D228" s="31"/>
      <c r="E228" s="31"/>
      <c r="F228" s="222"/>
      <c r="G228" s="31"/>
      <c r="H228" s="31"/>
      <c r="I228" s="31"/>
      <c r="J228" s="31"/>
      <c r="K228" s="31"/>
      <c r="L228" s="31"/>
      <c r="M228" s="31"/>
      <c r="N228" s="31"/>
      <c r="O228" s="31"/>
      <c r="P228" s="31"/>
      <c r="Q228" s="31"/>
      <c r="R228" s="31"/>
      <c r="S228" s="31"/>
      <c r="T228" s="31"/>
      <c r="U228" s="31"/>
      <c r="V228" s="31"/>
      <c r="W228" s="31"/>
      <c r="X228" s="31"/>
      <c r="Y228" s="31"/>
      <c r="Z228" s="31"/>
      <c r="AA228" s="31"/>
      <c r="AB228" s="31"/>
      <c r="AC228" s="31"/>
      <c r="AD228" s="31"/>
      <c r="AE228" s="31"/>
      <c r="AF228" s="31"/>
      <c r="AG228" s="31"/>
      <c r="AH228" s="31"/>
      <c r="AI228" s="31"/>
      <c r="AJ228" s="31"/>
      <c r="AK228" s="34"/>
      <c r="AL228" s="31"/>
      <c r="AM228" s="31"/>
      <c r="AN228" s="31"/>
      <c r="AO228" s="31"/>
    </row>
    <row r="229">
      <c r="A229" s="31"/>
      <c r="B229" s="31"/>
      <c r="C229" s="220"/>
      <c r="D229" s="31"/>
      <c r="E229" s="31"/>
      <c r="F229" s="222"/>
      <c r="G229" s="31"/>
      <c r="H229" s="31"/>
      <c r="I229" s="31"/>
      <c r="J229" s="31"/>
      <c r="K229" s="31"/>
      <c r="L229" s="31"/>
      <c r="M229" s="31"/>
      <c r="N229" s="31"/>
      <c r="O229" s="31"/>
      <c r="P229" s="31"/>
      <c r="Q229" s="31"/>
      <c r="R229" s="31"/>
      <c r="S229" s="31"/>
      <c r="T229" s="31"/>
      <c r="U229" s="31"/>
      <c r="V229" s="31"/>
      <c r="W229" s="31"/>
      <c r="X229" s="31"/>
      <c r="Y229" s="31"/>
      <c r="Z229" s="31"/>
      <c r="AA229" s="31"/>
      <c r="AB229" s="31"/>
      <c r="AC229" s="31"/>
      <c r="AD229" s="31"/>
      <c r="AE229" s="31"/>
      <c r="AF229" s="31"/>
      <c r="AG229" s="31"/>
      <c r="AH229" s="31"/>
      <c r="AI229" s="31"/>
      <c r="AJ229" s="31"/>
      <c r="AK229" s="34"/>
      <c r="AL229" s="31"/>
      <c r="AM229" s="31"/>
      <c r="AN229" s="31"/>
      <c r="AO229" s="31"/>
    </row>
    <row r="230">
      <c r="A230" s="31"/>
      <c r="B230" s="31"/>
      <c r="C230" s="220"/>
      <c r="D230" s="31"/>
      <c r="E230" s="31"/>
      <c r="F230" s="222"/>
      <c r="G230" s="31"/>
      <c r="H230" s="31"/>
      <c r="I230" s="31"/>
      <c r="J230" s="31"/>
      <c r="K230" s="31"/>
      <c r="L230" s="31"/>
      <c r="M230" s="31"/>
      <c r="N230" s="31"/>
      <c r="O230" s="31"/>
      <c r="P230" s="31"/>
      <c r="Q230" s="31"/>
      <c r="R230" s="31"/>
      <c r="S230" s="31"/>
      <c r="T230" s="31"/>
      <c r="U230" s="31"/>
      <c r="V230" s="31"/>
      <c r="W230" s="31"/>
      <c r="X230" s="31"/>
      <c r="Y230" s="31"/>
      <c r="Z230" s="31"/>
      <c r="AA230" s="31"/>
      <c r="AB230" s="31"/>
      <c r="AC230" s="31"/>
      <c r="AD230" s="31"/>
      <c r="AE230" s="31"/>
      <c r="AF230" s="31"/>
      <c r="AG230" s="31"/>
      <c r="AH230" s="31"/>
      <c r="AI230" s="31"/>
      <c r="AJ230" s="31"/>
      <c r="AK230" s="34"/>
      <c r="AL230" s="31"/>
      <c r="AM230" s="31"/>
      <c r="AN230" s="31"/>
      <c r="AO230" s="31"/>
    </row>
    <row r="231">
      <c r="A231" s="31"/>
      <c r="B231" s="31"/>
      <c r="C231" s="220"/>
      <c r="D231" s="31"/>
      <c r="E231" s="31"/>
      <c r="F231" s="222"/>
      <c r="G231" s="31"/>
      <c r="H231" s="31"/>
      <c r="I231" s="31"/>
      <c r="J231" s="31"/>
      <c r="K231" s="31"/>
      <c r="L231" s="31"/>
      <c r="M231" s="31"/>
      <c r="N231" s="31"/>
      <c r="O231" s="31"/>
      <c r="P231" s="31"/>
      <c r="Q231" s="31"/>
      <c r="R231" s="31"/>
      <c r="S231" s="31"/>
      <c r="T231" s="31"/>
      <c r="U231" s="31"/>
      <c r="V231" s="31"/>
      <c r="W231" s="31"/>
      <c r="X231" s="31"/>
      <c r="Y231" s="31"/>
      <c r="Z231" s="31"/>
      <c r="AA231" s="31"/>
      <c r="AB231" s="31"/>
      <c r="AC231" s="31"/>
      <c r="AD231" s="31"/>
      <c r="AE231" s="31"/>
      <c r="AF231" s="31"/>
      <c r="AG231" s="31"/>
      <c r="AH231" s="31"/>
      <c r="AI231" s="31"/>
      <c r="AJ231" s="31"/>
      <c r="AK231" s="34"/>
      <c r="AL231" s="31"/>
      <c r="AM231" s="31"/>
      <c r="AN231" s="31"/>
      <c r="AO231" s="31"/>
    </row>
    <row r="232">
      <c r="A232" s="31"/>
      <c r="B232" s="31"/>
      <c r="C232" s="220"/>
      <c r="D232" s="31"/>
      <c r="E232" s="31"/>
      <c r="F232" s="222"/>
      <c r="G232" s="31"/>
      <c r="H232" s="31"/>
      <c r="I232" s="31"/>
      <c r="J232" s="31"/>
      <c r="K232" s="31"/>
      <c r="L232" s="31"/>
      <c r="M232" s="31"/>
      <c r="N232" s="31"/>
      <c r="O232" s="31"/>
      <c r="P232" s="31"/>
      <c r="Q232" s="31"/>
      <c r="R232" s="31"/>
      <c r="S232" s="31"/>
      <c r="T232" s="31"/>
      <c r="U232" s="31"/>
      <c r="V232" s="31"/>
      <c r="W232" s="31"/>
      <c r="X232" s="31"/>
      <c r="Y232" s="31"/>
      <c r="Z232" s="31"/>
      <c r="AA232" s="31"/>
      <c r="AB232" s="31"/>
      <c r="AC232" s="31"/>
      <c r="AD232" s="31"/>
      <c r="AE232" s="31"/>
      <c r="AF232" s="31"/>
      <c r="AG232" s="31"/>
      <c r="AH232" s="31"/>
      <c r="AI232" s="31"/>
      <c r="AJ232" s="31"/>
      <c r="AK232" s="34"/>
      <c r="AL232" s="31"/>
      <c r="AM232" s="31"/>
      <c r="AN232" s="31"/>
      <c r="AO232" s="31"/>
    </row>
    <row r="233">
      <c r="A233" s="31"/>
      <c r="B233" s="31"/>
      <c r="C233" s="220"/>
      <c r="D233" s="31"/>
      <c r="E233" s="31"/>
      <c r="F233" s="222"/>
      <c r="G233" s="31"/>
      <c r="H233" s="31"/>
      <c r="I233" s="31"/>
      <c r="J233" s="31"/>
      <c r="K233" s="31"/>
      <c r="L233" s="31"/>
      <c r="M233" s="31"/>
      <c r="N233" s="31"/>
      <c r="O233" s="31"/>
      <c r="P233" s="31"/>
      <c r="Q233" s="31"/>
      <c r="R233" s="31"/>
      <c r="S233" s="31"/>
      <c r="T233" s="31"/>
      <c r="U233" s="31"/>
      <c r="V233" s="31"/>
      <c r="W233" s="31"/>
      <c r="X233" s="31"/>
      <c r="Y233" s="31"/>
      <c r="Z233" s="31"/>
      <c r="AA233" s="31"/>
      <c r="AB233" s="31"/>
      <c r="AC233" s="31"/>
      <c r="AD233" s="31"/>
      <c r="AE233" s="31"/>
      <c r="AF233" s="31"/>
      <c r="AG233" s="31"/>
      <c r="AH233" s="31"/>
      <c r="AI233" s="31"/>
      <c r="AJ233" s="31"/>
      <c r="AK233" s="34"/>
      <c r="AL233" s="31"/>
      <c r="AM233" s="31"/>
      <c r="AN233" s="31"/>
      <c r="AO233" s="31"/>
    </row>
    <row r="234">
      <c r="A234" s="31"/>
      <c r="B234" s="31"/>
      <c r="C234" s="220"/>
      <c r="D234" s="31"/>
      <c r="E234" s="31"/>
      <c r="F234" s="222"/>
      <c r="G234" s="31"/>
      <c r="H234" s="31"/>
      <c r="I234" s="31"/>
      <c r="J234" s="31"/>
      <c r="K234" s="31"/>
      <c r="L234" s="31"/>
      <c r="M234" s="31"/>
      <c r="N234" s="31"/>
      <c r="O234" s="31"/>
      <c r="P234" s="31"/>
      <c r="Q234" s="31"/>
      <c r="R234" s="31"/>
      <c r="S234" s="31"/>
      <c r="T234" s="31"/>
      <c r="U234" s="31"/>
      <c r="V234" s="31"/>
      <c r="W234" s="31"/>
      <c r="X234" s="31"/>
      <c r="Y234" s="31"/>
      <c r="Z234" s="31"/>
      <c r="AA234" s="31"/>
      <c r="AB234" s="31"/>
      <c r="AC234" s="31"/>
      <c r="AD234" s="31"/>
      <c r="AE234" s="31"/>
      <c r="AF234" s="31"/>
      <c r="AG234" s="31"/>
      <c r="AH234" s="31"/>
      <c r="AI234" s="31"/>
      <c r="AJ234" s="31"/>
      <c r="AK234" s="34"/>
      <c r="AL234" s="31"/>
      <c r="AM234" s="31"/>
      <c r="AN234" s="31"/>
      <c r="AO234" s="31"/>
    </row>
    <row r="235">
      <c r="A235" s="31"/>
      <c r="B235" s="31"/>
      <c r="C235" s="220"/>
      <c r="D235" s="31"/>
      <c r="E235" s="31"/>
      <c r="F235" s="222"/>
      <c r="G235" s="31"/>
      <c r="H235" s="31"/>
      <c r="I235" s="31"/>
      <c r="J235" s="31"/>
      <c r="K235" s="31"/>
      <c r="L235" s="31"/>
      <c r="M235" s="31"/>
      <c r="N235" s="31"/>
      <c r="O235" s="31"/>
      <c r="P235" s="31"/>
      <c r="Q235" s="31"/>
      <c r="R235" s="31"/>
      <c r="S235" s="31"/>
      <c r="T235" s="31"/>
      <c r="U235" s="31"/>
      <c r="V235" s="31"/>
      <c r="W235" s="31"/>
      <c r="X235" s="31"/>
      <c r="Y235" s="31"/>
      <c r="Z235" s="31"/>
      <c r="AA235" s="31"/>
      <c r="AB235" s="31"/>
      <c r="AC235" s="31"/>
      <c r="AD235" s="31"/>
      <c r="AE235" s="31"/>
      <c r="AF235" s="31"/>
      <c r="AG235" s="31"/>
      <c r="AH235" s="31"/>
      <c r="AI235" s="31"/>
      <c r="AJ235" s="31"/>
      <c r="AK235" s="34"/>
      <c r="AL235" s="31"/>
      <c r="AM235" s="31"/>
      <c r="AN235" s="31"/>
      <c r="AO235" s="31"/>
    </row>
    <row r="236">
      <c r="A236" s="31"/>
      <c r="B236" s="31"/>
      <c r="C236" s="220"/>
      <c r="D236" s="31"/>
      <c r="E236" s="31"/>
      <c r="F236" s="222"/>
      <c r="G236" s="31"/>
      <c r="H236" s="31"/>
      <c r="I236" s="31"/>
      <c r="J236" s="31"/>
      <c r="K236" s="31"/>
      <c r="L236" s="31"/>
      <c r="M236" s="31"/>
      <c r="N236" s="31"/>
      <c r="O236" s="31"/>
      <c r="P236" s="31"/>
      <c r="Q236" s="31"/>
      <c r="R236" s="31"/>
      <c r="S236" s="31"/>
      <c r="T236" s="31"/>
      <c r="U236" s="31"/>
      <c r="V236" s="31"/>
      <c r="W236" s="31"/>
      <c r="X236" s="31"/>
      <c r="Y236" s="31"/>
      <c r="Z236" s="31"/>
      <c r="AA236" s="31"/>
      <c r="AB236" s="31"/>
      <c r="AC236" s="31"/>
      <c r="AD236" s="31"/>
      <c r="AE236" s="31"/>
      <c r="AF236" s="31"/>
      <c r="AG236" s="31"/>
      <c r="AH236" s="31"/>
      <c r="AI236" s="31"/>
      <c r="AJ236" s="31"/>
      <c r="AK236" s="34"/>
      <c r="AL236" s="31"/>
      <c r="AM236" s="31"/>
      <c r="AN236" s="31"/>
      <c r="AO236" s="31"/>
    </row>
    <row r="237">
      <c r="A237" s="31"/>
      <c r="B237" s="31"/>
      <c r="C237" s="220"/>
      <c r="D237" s="31"/>
      <c r="E237" s="31"/>
      <c r="F237" s="222"/>
      <c r="G237" s="31"/>
      <c r="H237" s="31"/>
      <c r="I237" s="31"/>
      <c r="J237" s="31"/>
      <c r="K237" s="31"/>
      <c r="L237" s="31"/>
      <c r="M237" s="31"/>
      <c r="N237" s="31"/>
      <c r="O237" s="31"/>
      <c r="P237" s="31"/>
      <c r="Q237" s="31"/>
      <c r="R237" s="31"/>
      <c r="S237" s="31"/>
      <c r="T237" s="31"/>
      <c r="U237" s="31"/>
      <c r="V237" s="31"/>
      <c r="W237" s="31"/>
      <c r="X237" s="31"/>
      <c r="Y237" s="31"/>
      <c r="Z237" s="31"/>
      <c r="AA237" s="31"/>
      <c r="AB237" s="31"/>
      <c r="AC237" s="31"/>
      <c r="AD237" s="31"/>
      <c r="AE237" s="31"/>
      <c r="AF237" s="31"/>
      <c r="AG237" s="31"/>
      <c r="AH237" s="31"/>
      <c r="AI237" s="31"/>
      <c r="AJ237" s="31"/>
      <c r="AK237" s="34"/>
      <c r="AL237" s="31"/>
      <c r="AM237" s="31"/>
      <c r="AN237" s="31"/>
      <c r="AO237" s="31"/>
    </row>
    <row r="238">
      <c r="A238" s="31"/>
      <c r="B238" s="31"/>
      <c r="C238" s="220"/>
      <c r="D238" s="31"/>
      <c r="E238" s="31"/>
      <c r="F238" s="222"/>
      <c r="G238" s="31"/>
      <c r="H238" s="31"/>
      <c r="I238" s="31"/>
      <c r="J238" s="31"/>
      <c r="K238" s="31"/>
      <c r="L238" s="31"/>
      <c r="M238" s="31"/>
      <c r="N238" s="31"/>
      <c r="O238" s="31"/>
      <c r="P238" s="31"/>
      <c r="Q238" s="31"/>
      <c r="R238" s="31"/>
      <c r="S238" s="31"/>
      <c r="T238" s="31"/>
      <c r="U238" s="31"/>
      <c r="V238" s="31"/>
      <c r="W238" s="31"/>
      <c r="X238" s="31"/>
      <c r="Y238" s="31"/>
      <c r="Z238" s="31"/>
      <c r="AA238" s="31"/>
      <c r="AB238" s="31"/>
      <c r="AC238" s="31"/>
      <c r="AD238" s="31"/>
      <c r="AE238" s="31"/>
      <c r="AF238" s="31"/>
      <c r="AG238" s="31"/>
      <c r="AH238" s="31"/>
      <c r="AI238" s="31"/>
      <c r="AJ238" s="31"/>
      <c r="AK238" s="34"/>
      <c r="AL238" s="31"/>
      <c r="AM238" s="31"/>
      <c r="AN238" s="31"/>
      <c r="AO238" s="31"/>
    </row>
    <row r="239">
      <c r="A239" s="31"/>
      <c r="B239" s="31"/>
      <c r="C239" s="220"/>
      <c r="D239" s="31"/>
      <c r="E239" s="31"/>
      <c r="F239" s="222"/>
      <c r="G239" s="31"/>
      <c r="H239" s="31"/>
      <c r="I239" s="31"/>
      <c r="J239" s="31"/>
      <c r="K239" s="31"/>
      <c r="L239" s="31"/>
      <c r="M239" s="31"/>
      <c r="N239" s="31"/>
      <c r="O239" s="31"/>
      <c r="P239" s="31"/>
      <c r="Q239" s="31"/>
      <c r="R239" s="31"/>
      <c r="S239" s="31"/>
      <c r="T239" s="31"/>
      <c r="U239" s="31"/>
      <c r="V239" s="31"/>
      <c r="W239" s="31"/>
      <c r="X239" s="31"/>
      <c r="Y239" s="31"/>
      <c r="Z239" s="31"/>
      <c r="AA239" s="31"/>
      <c r="AB239" s="31"/>
      <c r="AC239" s="31"/>
      <c r="AD239" s="31"/>
      <c r="AE239" s="31"/>
      <c r="AF239" s="31"/>
      <c r="AG239" s="31"/>
      <c r="AH239" s="31"/>
      <c r="AI239" s="31"/>
      <c r="AJ239" s="31"/>
      <c r="AK239" s="34"/>
      <c r="AL239" s="31"/>
      <c r="AM239" s="31"/>
      <c r="AN239" s="31"/>
      <c r="AO239" s="31"/>
    </row>
    <row r="240">
      <c r="A240" s="31"/>
      <c r="B240" s="31"/>
      <c r="C240" s="220"/>
      <c r="D240" s="31"/>
      <c r="E240" s="31"/>
      <c r="F240" s="222"/>
      <c r="G240" s="31"/>
      <c r="H240" s="31"/>
      <c r="I240" s="31"/>
      <c r="J240" s="31"/>
      <c r="K240" s="31"/>
      <c r="L240" s="31"/>
      <c r="M240" s="31"/>
      <c r="N240" s="31"/>
      <c r="O240" s="31"/>
      <c r="P240" s="31"/>
      <c r="Q240" s="31"/>
      <c r="R240" s="31"/>
      <c r="S240" s="31"/>
      <c r="T240" s="31"/>
      <c r="U240" s="31"/>
      <c r="V240" s="31"/>
      <c r="W240" s="31"/>
      <c r="X240" s="31"/>
      <c r="Y240" s="31"/>
      <c r="Z240" s="31"/>
      <c r="AA240" s="31"/>
      <c r="AB240" s="31"/>
      <c r="AC240" s="31"/>
      <c r="AD240" s="31"/>
      <c r="AE240" s="31"/>
      <c r="AF240" s="31"/>
      <c r="AG240" s="31"/>
      <c r="AH240" s="31"/>
      <c r="AI240" s="31"/>
      <c r="AJ240" s="31"/>
      <c r="AK240" s="34"/>
      <c r="AL240" s="31"/>
      <c r="AM240" s="31"/>
      <c r="AN240" s="31"/>
      <c r="AO240" s="31"/>
    </row>
    <row r="241">
      <c r="A241" s="31"/>
      <c r="B241" s="31"/>
      <c r="C241" s="220"/>
      <c r="D241" s="31"/>
      <c r="E241" s="31"/>
      <c r="F241" s="222"/>
      <c r="G241" s="31"/>
      <c r="H241" s="31"/>
      <c r="I241" s="31"/>
      <c r="J241" s="31"/>
      <c r="K241" s="31"/>
      <c r="L241" s="31"/>
      <c r="M241" s="31"/>
      <c r="N241" s="31"/>
      <c r="O241" s="31"/>
      <c r="P241" s="31"/>
      <c r="Q241" s="31"/>
      <c r="R241" s="31"/>
      <c r="S241" s="31"/>
      <c r="T241" s="31"/>
      <c r="U241" s="31"/>
      <c r="V241" s="31"/>
      <c r="W241" s="31"/>
      <c r="X241" s="31"/>
      <c r="Y241" s="31"/>
      <c r="Z241" s="31"/>
      <c r="AA241" s="31"/>
      <c r="AB241" s="31"/>
      <c r="AC241" s="31"/>
      <c r="AD241" s="31"/>
      <c r="AE241" s="31"/>
      <c r="AF241" s="31"/>
      <c r="AG241" s="31"/>
      <c r="AH241" s="31"/>
      <c r="AI241" s="31"/>
      <c r="AJ241" s="31"/>
      <c r="AK241" s="34"/>
      <c r="AL241" s="31"/>
      <c r="AM241" s="31"/>
      <c r="AN241" s="31"/>
      <c r="AO241" s="31"/>
    </row>
    <row r="242">
      <c r="A242" s="31"/>
      <c r="B242" s="31"/>
      <c r="C242" s="220"/>
      <c r="D242" s="31"/>
      <c r="E242" s="31"/>
      <c r="F242" s="222"/>
      <c r="G242" s="31"/>
      <c r="H242" s="31"/>
      <c r="I242" s="31"/>
      <c r="J242" s="31"/>
      <c r="K242" s="31"/>
      <c r="L242" s="31"/>
      <c r="M242" s="31"/>
      <c r="N242" s="31"/>
      <c r="O242" s="31"/>
      <c r="P242" s="31"/>
      <c r="Q242" s="31"/>
      <c r="R242" s="31"/>
      <c r="S242" s="31"/>
      <c r="T242" s="31"/>
      <c r="U242" s="31"/>
      <c r="V242" s="31"/>
      <c r="W242" s="31"/>
      <c r="X242" s="31"/>
      <c r="Y242" s="31"/>
      <c r="Z242" s="31"/>
      <c r="AA242" s="31"/>
      <c r="AB242" s="31"/>
      <c r="AC242" s="31"/>
      <c r="AD242" s="31"/>
      <c r="AE242" s="31"/>
      <c r="AF242" s="31"/>
      <c r="AG242" s="31"/>
      <c r="AH242" s="31"/>
      <c r="AI242" s="31"/>
      <c r="AJ242" s="31"/>
      <c r="AK242" s="34"/>
      <c r="AL242" s="31"/>
      <c r="AM242" s="31"/>
      <c r="AN242" s="31"/>
      <c r="AO242" s="31"/>
    </row>
    <row r="243">
      <c r="A243" s="31"/>
      <c r="B243" s="31"/>
      <c r="C243" s="220"/>
      <c r="D243" s="31"/>
      <c r="E243" s="31"/>
      <c r="F243" s="222"/>
      <c r="G243" s="31"/>
      <c r="H243" s="31"/>
      <c r="I243" s="31"/>
      <c r="J243" s="31"/>
      <c r="K243" s="31"/>
      <c r="L243" s="31"/>
      <c r="M243" s="31"/>
      <c r="N243" s="31"/>
      <c r="O243" s="31"/>
      <c r="P243" s="31"/>
      <c r="Q243" s="31"/>
      <c r="R243" s="31"/>
      <c r="S243" s="31"/>
      <c r="T243" s="31"/>
      <c r="U243" s="31"/>
      <c r="V243" s="31"/>
      <c r="W243" s="31"/>
      <c r="X243" s="31"/>
      <c r="Y243" s="31"/>
      <c r="Z243" s="31"/>
      <c r="AA243" s="31"/>
      <c r="AB243" s="31"/>
      <c r="AC243" s="31"/>
      <c r="AD243" s="31"/>
      <c r="AE243" s="31"/>
      <c r="AF243" s="31"/>
      <c r="AG243" s="31"/>
      <c r="AH243" s="31"/>
      <c r="AI243" s="31"/>
      <c r="AJ243" s="31"/>
      <c r="AK243" s="34"/>
      <c r="AL243" s="31"/>
      <c r="AM243" s="31"/>
      <c r="AN243" s="31"/>
      <c r="AO243" s="31"/>
    </row>
    <row r="244">
      <c r="A244" s="31"/>
      <c r="B244" s="31"/>
      <c r="C244" s="220"/>
      <c r="D244" s="31"/>
      <c r="E244" s="31"/>
      <c r="F244" s="222"/>
      <c r="G244" s="31"/>
      <c r="H244" s="31"/>
      <c r="I244" s="31"/>
      <c r="J244" s="31"/>
      <c r="K244" s="31"/>
      <c r="L244" s="31"/>
      <c r="M244" s="31"/>
      <c r="N244" s="31"/>
      <c r="O244" s="31"/>
      <c r="P244" s="31"/>
      <c r="Q244" s="31"/>
      <c r="R244" s="31"/>
      <c r="S244" s="31"/>
      <c r="T244" s="31"/>
      <c r="U244" s="31"/>
      <c r="V244" s="31"/>
      <c r="W244" s="31"/>
      <c r="X244" s="31"/>
      <c r="Y244" s="31"/>
      <c r="Z244" s="31"/>
      <c r="AA244" s="31"/>
      <c r="AB244" s="31"/>
      <c r="AC244" s="31"/>
      <c r="AD244" s="31"/>
      <c r="AE244" s="31"/>
      <c r="AF244" s="31"/>
      <c r="AG244" s="31"/>
      <c r="AH244" s="31"/>
      <c r="AI244" s="31"/>
      <c r="AJ244" s="31"/>
      <c r="AK244" s="34"/>
      <c r="AL244" s="31"/>
      <c r="AM244" s="31"/>
      <c r="AN244" s="31"/>
      <c r="AO244" s="31"/>
    </row>
    <row r="245">
      <c r="A245" s="31"/>
      <c r="B245" s="31"/>
      <c r="C245" s="220"/>
      <c r="D245" s="31"/>
      <c r="E245" s="31"/>
      <c r="F245" s="222"/>
      <c r="G245" s="31"/>
      <c r="H245" s="31"/>
      <c r="I245" s="31"/>
      <c r="J245" s="31"/>
      <c r="K245" s="31"/>
      <c r="L245" s="31"/>
      <c r="M245" s="31"/>
      <c r="N245" s="31"/>
      <c r="O245" s="31"/>
      <c r="P245" s="31"/>
      <c r="Q245" s="31"/>
      <c r="R245" s="31"/>
      <c r="S245" s="31"/>
      <c r="T245" s="31"/>
      <c r="U245" s="31"/>
      <c r="V245" s="31"/>
      <c r="W245" s="31"/>
      <c r="X245" s="31"/>
      <c r="Y245" s="31"/>
      <c r="Z245" s="31"/>
      <c r="AA245" s="31"/>
      <c r="AB245" s="31"/>
      <c r="AC245" s="31"/>
      <c r="AD245" s="31"/>
      <c r="AE245" s="31"/>
      <c r="AF245" s="31"/>
      <c r="AG245" s="31"/>
      <c r="AH245" s="31"/>
      <c r="AI245" s="31"/>
      <c r="AJ245" s="31"/>
      <c r="AK245" s="34"/>
      <c r="AL245" s="31"/>
      <c r="AM245" s="31"/>
      <c r="AN245" s="31"/>
      <c r="AO245" s="31"/>
    </row>
    <row r="246">
      <c r="A246" s="31"/>
      <c r="B246" s="31"/>
      <c r="C246" s="220"/>
      <c r="D246" s="31"/>
      <c r="E246" s="31"/>
      <c r="F246" s="222"/>
      <c r="G246" s="31"/>
      <c r="H246" s="31"/>
      <c r="I246" s="31"/>
      <c r="J246" s="31"/>
      <c r="K246" s="31"/>
      <c r="L246" s="31"/>
      <c r="M246" s="31"/>
      <c r="N246" s="31"/>
      <c r="O246" s="31"/>
      <c r="P246" s="31"/>
      <c r="Q246" s="31"/>
      <c r="R246" s="31"/>
      <c r="S246" s="31"/>
      <c r="T246" s="31"/>
      <c r="U246" s="31"/>
      <c r="V246" s="31"/>
      <c r="W246" s="31"/>
      <c r="X246" s="31"/>
      <c r="Y246" s="31"/>
      <c r="Z246" s="31"/>
      <c r="AA246" s="31"/>
      <c r="AB246" s="31"/>
      <c r="AC246" s="31"/>
      <c r="AD246" s="31"/>
      <c r="AE246" s="31"/>
      <c r="AF246" s="31"/>
      <c r="AG246" s="31"/>
      <c r="AH246" s="31"/>
      <c r="AI246" s="31"/>
      <c r="AJ246" s="31"/>
      <c r="AK246" s="34"/>
      <c r="AL246" s="31"/>
      <c r="AM246" s="31"/>
      <c r="AN246" s="31"/>
      <c r="AO246" s="31"/>
    </row>
    <row r="247">
      <c r="A247" s="31"/>
      <c r="B247" s="31"/>
      <c r="C247" s="220"/>
      <c r="D247" s="31"/>
      <c r="E247" s="31"/>
      <c r="F247" s="222"/>
      <c r="G247" s="31"/>
      <c r="H247" s="31"/>
      <c r="I247" s="31"/>
      <c r="J247" s="31"/>
      <c r="K247" s="31"/>
      <c r="L247" s="31"/>
      <c r="M247" s="31"/>
      <c r="N247" s="31"/>
      <c r="O247" s="31"/>
      <c r="P247" s="31"/>
      <c r="Q247" s="31"/>
      <c r="R247" s="31"/>
      <c r="S247" s="31"/>
      <c r="T247" s="31"/>
      <c r="U247" s="31"/>
      <c r="V247" s="31"/>
      <c r="W247" s="31"/>
      <c r="X247" s="31"/>
      <c r="Y247" s="31"/>
      <c r="Z247" s="31"/>
      <c r="AA247" s="31"/>
      <c r="AB247" s="31"/>
      <c r="AC247" s="31"/>
      <c r="AD247" s="31"/>
      <c r="AE247" s="31"/>
      <c r="AF247" s="31"/>
      <c r="AG247" s="31"/>
      <c r="AH247" s="31"/>
      <c r="AI247" s="31"/>
      <c r="AJ247" s="31"/>
      <c r="AK247" s="34"/>
      <c r="AL247" s="31"/>
      <c r="AM247" s="31"/>
      <c r="AN247" s="31"/>
      <c r="AO247" s="31"/>
    </row>
    <row r="248">
      <c r="A248" s="31"/>
      <c r="B248" s="31"/>
      <c r="C248" s="220"/>
      <c r="D248" s="31"/>
      <c r="E248" s="31"/>
      <c r="F248" s="222"/>
      <c r="G248" s="31"/>
      <c r="H248" s="31"/>
      <c r="I248" s="31"/>
      <c r="J248" s="31"/>
      <c r="K248" s="31"/>
      <c r="L248" s="31"/>
      <c r="M248" s="31"/>
      <c r="N248" s="31"/>
      <c r="O248" s="31"/>
      <c r="P248" s="31"/>
      <c r="Q248" s="31"/>
      <c r="R248" s="31"/>
      <c r="S248" s="31"/>
      <c r="T248" s="31"/>
      <c r="U248" s="31"/>
      <c r="V248" s="31"/>
      <c r="W248" s="31"/>
      <c r="X248" s="31"/>
      <c r="Y248" s="31"/>
      <c r="Z248" s="31"/>
      <c r="AA248" s="31"/>
      <c r="AB248" s="31"/>
      <c r="AC248" s="31"/>
      <c r="AD248" s="31"/>
      <c r="AE248" s="31"/>
      <c r="AF248" s="31"/>
      <c r="AG248" s="31"/>
      <c r="AH248" s="31"/>
      <c r="AI248" s="31"/>
      <c r="AJ248" s="31"/>
      <c r="AK248" s="34"/>
      <c r="AL248" s="31"/>
      <c r="AM248" s="31"/>
      <c r="AN248" s="31"/>
      <c r="AO248" s="31"/>
    </row>
    <row r="249">
      <c r="A249" s="31"/>
      <c r="B249" s="31"/>
      <c r="C249" s="220"/>
      <c r="D249" s="31"/>
      <c r="E249" s="31"/>
      <c r="F249" s="222"/>
      <c r="G249" s="31"/>
      <c r="H249" s="31"/>
      <c r="I249" s="31"/>
      <c r="J249" s="31"/>
      <c r="K249" s="31"/>
      <c r="L249" s="31"/>
      <c r="M249" s="31"/>
      <c r="N249" s="31"/>
      <c r="O249" s="31"/>
      <c r="P249" s="31"/>
      <c r="Q249" s="31"/>
      <c r="R249" s="31"/>
      <c r="S249" s="31"/>
      <c r="T249" s="31"/>
      <c r="U249" s="31"/>
      <c r="V249" s="31"/>
      <c r="W249" s="31"/>
      <c r="X249" s="31"/>
      <c r="Y249" s="31"/>
      <c r="Z249" s="31"/>
      <c r="AA249" s="31"/>
      <c r="AB249" s="31"/>
      <c r="AC249" s="31"/>
      <c r="AD249" s="31"/>
      <c r="AE249" s="31"/>
      <c r="AF249" s="31"/>
      <c r="AG249" s="31"/>
      <c r="AH249" s="31"/>
      <c r="AI249" s="31"/>
      <c r="AJ249" s="31"/>
      <c r="AK249" s="34"/>
      <c r="AL249" s="31"/>
      <c r="AM249" s="31"/>
      <c r="AN249" s="31"/>
      <c r="AO249" s="31"/>
    </row>
    <row r="250">
      <c r="A250" s="31"/>
      <c r="B250" s="31"/>
      <c r="C250" s="220"/>
      <c r="D250" s="31"/>
      <c r="E250" s="31"/>
      <c r="F250" s="222"/>
      <c r="G250" s="31"/>
      <c r="H250" s="31"/>
      <c r="I250" s="31"/>
      <c r="J250" s="31"/>
      <c r="K250" s="31"/>
      <c r="L250" s="31"/>
      <c r="M250" s="31"/>
      <c r="N250" s="31"/>
      <c r="O250" s="31"/>
      <c r="P250" s="31"/>
      <c r="Q250" s="31"/>
      <c r="R250" s="31"/>
      <c r="S250" s="31"/>
      <c r="T250" s="31"/>
      <c r="U250" s="31"/>
      <c r="V250" s="31"/>
      <c r="W250" s="31"/>
      <c r="X250" s="31"/>
      <c r="Y250" s="31"/>
      <c r="Z250" s="31"/>
      <c r="AA250" s="31"/>
      <c r="AB250" s="31"/>
      <c r="AC250" s="31"/>
      <c r="AD250" s="31"/>
      <c r="AE250" s="31"/>
      <c r="AF250" s="31"/>
      <c r="AG250" s="31"/>
      <c r="AH250" s="31"/>
      <c r="AI250" s="31"/>
      <c r="AJ250" s="31"/>
      <c r="AK250" s="34"/>
      <c r="AL250" s="31"/>
      <c r="AM250" s="31"/>
      <c r="AN250" s="31"/>
      <c r="AO250" s="31"/>
    </row>
    <row r="251">
      <c r="A251" s="31"/>
      <c r="B251" s="31"/>
      <c r="C251" s="220"/>
      <c r="D251" s="31"/>
      <c r="E251" s="31"/>
      <c r="F251" s="222"/>
      <c r="G251" s="31"/>
      <c r="H251" s="31"/>
      <c r="I251" s="31"/>
      <c r="J251" s="31"/>
      <c r="K251" s="31"/>
      <c r="L251" s="31"/>
      <c r="M251" s="31"/>
      <c r="N251" s="31"/>
      <c r="O251" s="31"/>
      <c r="P251" s="31"/>
      <c r="Q251" s="31"/>
      <c r="R251" s="31"/>
      <c r="S251" s="31"/>
      <c r="T251" s="31"/>
      <c r="U251" s="31"/>
      <c r="V251" s="31"/>
      <c r="W251" s="31"/>
      <c r="X251" s="31"/>
      <c r="Y251" s="31"/>
      <c r="Z251" s="31"/>
      <c r="AA251" s="31"/>
      <c r="AB251" s="31"/>
      <c r="AC251" s="31"/>
      <c r="AD251" s="31"/>
      <c r="AE251" s="31"/>
      <c r="AF251" s="31"/>
      <c r="AG251" s="31"/>
      <c r="AH251" s="31"/>
      <c r="AI251" s="31"/>
      <c r="AJ251" s="31"/>
      <c r="AK251" s="34"/>
      <c r="AL251" s="31"/>
      <c r="AM251" s="31"/>
      <c r="AN251" s="31"/>
      <c r="AO251" s="31"/>
    </row>
    <row r="252">
      <c r="A252" s="31"/>
      <c r="B252" s="31"/>
      <c r="C252" s="220"/>
      <c r="D252" s="31"/>
      <c r="E252" s="31"/>
      <c r="F252" s="222"/>
      <c r="G252" s="31"/>
      <c r="H252" s="31"/>
      <c r="I252" s="31"/>
      <c r="J252" s="31"/>
      <c r="K252" s="31"/>
      <c r="L252" s="31"/>
      <c r="M252" s="31"/>
      <c r="N252" s="31"/>
      <c r="O252" s="31"/>
      <c r="P252" s="31"/>
      <c r="Q252" s="31"/>
      <c r="R252" s="31"/>
      <c r="S252" s="31"/>
      <c r="T252" s="31"/>
      <c r="U252" s="31"/>
      <c r="V252" s="31"/>
      <c r="W252" s="31"/>
      <c r="X252" s="31"/>
      <c r="Y252" s="31"/>
      <c r="Z252" s="31"/>
      <c r="AA252" s="31"/>
      <c r="AB252" s="31"/>
      <c r="AC252" s="31"/>
      <c r="AD252" s="31"/>
      <c r="AE252" s="31"/>
      <c r="AF252" s="31"/>
      <c r="AG252" s="31"/>
      <c r="AH252" s="31"/>
      <c r="AI252" s="31"/>
      <c r="AJ252" s="31"/>
      <c r="AK252" s="34"/>
      <c r="AL252" s="31"/>
      <c r="AM252" s="31"/>
      <c r="AN252" s="31"/>
      <c r="AO252" s="31"/>
    </row>
    <row r="253">
      <c r="A253" s="31"/>
      <c r="B253" s="31"/>
      <c r="C253" s="220"/>
      <c r="D253" s="31"/>
      <c r="E253" s="31"/>
      <c r="F253" s="222"/>
      <c r="G253" s="31"/>
      <c r="H253" s="31"/>
      <c r="I253" s="31"/>
      <c r="J253" s="31"/>
      <c r="K253" s="31"/>
      <c r="L253" s="31"/>
      <c r="M253" s="31"/>
      <c r="N253" s="31"/>
      <c r="O253" s="31"/>
      <c r="P253" s="31"/>
      <c r="Q253" s="31"/>
      <c r="R253" s="31"/>
      <c r="S253" s="31"/>
      <c r="T253" s="31"/>
      <c r="U253" s="31"/>
      <c r="V253" s="31"/>
      <c r="W253" s="31"/>
      <c r="X253" s="31"/>
      <c r="Y253" s="31"/>
      <c r="Z253" s="31"/>
      <c r="AA253" s="31"/>
      <c r="AB253" s="31"/>
      <c r="AC253" s="31"/>
      <c r="AD253" s="31"/>
      <c r="AE253" s="31"/>
      <c r="AF253" s="31"/>
      <c r="AG253" s="31"/>
      <c r="AH253" s="31"/>
      <c r="AI253" s="31"/>
      <c r="AJ253" s="31"/>
      <c r="AK253" s="34"/>
      <c r="AL253" s="31"/>
      <c r="AM253" s="31"/>
      <c r="AN253" s="31"/>
      <c r="AO253" s="31"/>
    </row>
    <row r="254">
      <c r="A254" s="31"/>
      <c r="B254" s="31"/>
      <c r="C254" s="220"/>
      <c r="D254" s="31"/>
      <c r="E254" s="31"/>
      <c r="F254" s="222"/>
      <c r="G254" s="31"/>
      <c r="H254" s="31"/>
      <c r="I254" s="31"/>
      <c r="J254" s="31"/>
      <c r="K254" s="31"/>
      <c r="L254" s="31"/>
      <c r="M254" s="31"/>
      <c r="N254" s="31"/>
      <c r="O254" s="31"/>
      <c r="P254" s="31"/>
      <c r="Q254" s="31"/>
      <c r="R254" s="31"/>
      <c r="S254" s="31"/>
      <c r="T254" s="31"/>
      <c r="U254" s="31"/>
      <c r="V254" s="31"/>
      <c r="W254" s="31"/>
      <c r="X254" s="31"/>
      <c r="Y254" s="31"/>
      <c r="Z254" s="31"/>
      <c r="AA254" s="31"/>
      <c r="AB254" s="31"/>
      <c r="AC254" s="31"/>
      <c r="AD254" s="31"/>
      <c r="AE254" s="31"/>
      <c r="AF254" s="31"/>
      <c r="AG254" s="31"/>
      <c r="AH254" s="31"/>
      <c r="AI254" s="31"/>
      <c r="AJ254" s="31"/>
      <c r="AK254" s="34"/>
      <c r="AL254" s="31"/>
      <c r="AM254" s="31"/>
      <c r="AN254" s="31"/>
      <c r="AO254" s="31"/>
    </row>
    <row r="255">
      <c r="A255" s="31"/>
      <c r="B255" s="31"/>
      <c r="C255" s="220"/>
      <c r="D255" s="31"/>
      <c r="E255" s="31"/>
      <c r="F255" s="222"/>
      <c r="G255" s="31"/>
      <c r="H255" s="31"/>
      <c r="I255" s="31"/>
      <c r="J255" s="31"/>
      <c r="K255" s="31"/>
      <c r="L255" s="31"/>
      <c r="M255" s="31"/>
      <c r="N255" s="31"/>
      <c r="O255" s="31"/>
      <c r="P255" s="31"/>
      <c r="Q255" s="31"/>
      <c r="R255" s="31"/>
      <c r="S255" s="31"/>
      <c r="T255" s="31"/>
      <c r="U255" s="31"/>
      <c r="V255" s="31"/>
      <c r="W255" s="31"/>
      <c r="X255" s="31"/>
      <c r="Y255" s="31"/>
      <c r="Z255" s="31"/>
      <c r="AA255" s="31"/>
      <c r="AB255" s="31"/>
      <c r="AC255" s="31"/>
      <c r="AD255" s="31"/>
      <c r="AE255" s="31"/>
      <c r="AF255" s="31"/>
      <c r="AG255" s="31"/>
      <c r="AH255" s="31"/>
      <c r="AI255" s="31"/>
      <c r="AJ255" s="31"/>
      <c r="AK255" s="34"/>
      <c r="AL255" s="31"/>
      <c r="AM255" s="31"/>
      <c r="AN255" s="31"/>
      <c r="AO255" s="31"/>
    </row>
    <row r="256">
      <c r="A256" s="31"/>
      <c r="B256" s="31"/>
      <c r="C256" s="220"/>
      <c r="D256" s="31"/>
      <c r="E256" s="31"/>
      <c r="F256" s="222"/>
      <c r="G256" s="31"/>
      <c r="H256" s="31"/>
      <c r="I256" s="31"/>
      <c r="J256" s="31"/>
      <c r="K256" s="31"/>
      <c r="L256" s="31"/>
      <c r="M256" s="31"/>
      <c r="N256" s="31"/>
      <c r="O256" s="31"/>
      <c r="P256" s="31"/>
      <c r="Q256" s="31"/>
      <c r="R256" s="31"/>
      <c r="S256" s="31"/>
      <c r="T256" s="31"/>
      <c r="U256" s="31"/>
      <c r="V256" s="31"/>
      <c r="W256" s="31"/>
      <c r="X256" s="31"/>
      <c r="Y256" s="31"/>
      <c r="Z256" s="31"/>
      <c r="AA256" s="31"/>
      <c r="AB256" s="31"/>
      <c r="AC256" s="31"/>
      <c r="AD256" s="31"/>
      <c r="AE256" s="31"/>
      <c r="AF256" s="31"/>
      <c r="AG256" s="31"/>
      <c r="AH256" s="31"/>
      <c r="AI256" s="31"/>
      <c r="AJ256" s="31"/>
      <c r="AK256" s="34"/>
      <c r="AL256" s="31"/>
      <c r="AM256" s="31"/>
      <c r="AN256" s="31"/>
      <c r="AO256" s="31"/>
    </row>
    <row r="257">
      <c r="A257" s="31"/>
      <c r="B257" s="31"/>
      <c r="C257" s="220"/>
      <c r="D257" s="31"/>
      <c r="E257" s="31"/>
      <c r="F257" s="222"/>
      <c r="G257" s="31"/>
      <c r="H257" s="31"/>
      <c r="I257" s="31"/>
      <c r="J257" s="31"/>
      <c r="K257" s="31"/>
      <c r="L257" s="31"/>
      <c r="M257" s="31"/>
      <c r="N257" s="31"/>
      <c r="O257" s="31"/>
      <c r="P257" s="31"/>
      <c r="Q257" s="31"/>
      <c r="R257" s="31"/>
      <c r="S257" s="31"/>
      <c r="T257" s="31"/>
      <c r="U257" s="31"/>
      <c r="V257" s="31"/>
      <c r="W257" s="31"/>
      <c r="X257" s="31"/>
      <c r="Y257" s="31"/>
      <c r="Z257" s="31"/>
      <c r="AA257" s="31"/>
      <c r="AB257" s="31"/>
      <c r="AC257" s="31"/>
      <c r="AD257" s="31"/>
      <c r="AE257" s="31"/>
      <c r="AF257" s="31"/>
      <c r="AG257" s="31"/>
      <c r="AH257" s="31"/>
      <c r="AI257" s="31"/>
      <c r="AJ257" s="31"/>
      <c r="AK257" s="34"/>
      <c r="AL257" s="31"/>
      <c r="AM257" s="31"/>
      <c r="AN257" s="31"/>
      <c r="AO257" s="31"/>
    </row>
    <row r="258">
      <c r="A258" s="31"/>
      <c r="B258" s="31"/>
      <c r="C258" s="220"/>
      <c r="D258" s="31"/>
      <c r="E258" s="31"/>
      <c r="F258" s="222"/>
      <c r="G258" s="31"/>
      <c r="H258" s="31"/>
      <c r="I258" s="31"/>
      <c r="J258" s="31"/>
      <c r="K258" s="31"/>
      <c r="L258" s="31"/>
      <c r="M258" s="31"/>
      <c r="N258" s="31"/>
      <c r="O258" s="31"/>
      <c r="P258" s="31"/>
      <c r="Q258" s="31"/>
      <c r="R258" s="31"/>
      <c r="S258" s="31"/>
      <c r="T258" s="31"/>
      <c r="U258" s="31"/>
      <c r="V258" s="31"/>
      <c r="W258" s="31"/>
      <c r="X258" s="31"/>
      <c r="Y258" s="31"/>
      <c r="Z258" s="31"/>
      <c r="AA258" s="31"/>
      <c r="AB258" s="31"/>
      <c r="AC258" s="31"/>
      <c r="AD258" s="31"/>
      <c r="AE258" s="31"/>
      <c r="AF258" s="31"/>
      <c r="AG258" s="31"/>
      <c r="AH258" s="31"/>
      <c r="AI258" s="31"/>
      <c r="AJ258" s="31"/>
      <c r="AK258" s="34"/>
      <c r="AL258" s="31"/>
      <c r="AM258" s="31"/>
      <c r="AN258" s="31"/>
      <c r="AO258" s="31"/>
    </row>
    <row r="259">
      <c r="A259" s="31"/>
      <c r="B259" s="31"/>
      <c r="C259" s="220"/>
      <c r="D259" s="31"/>
      <c r="E259" s="31"/>
      <c r="F259" s="222"/>
      <c r="G259" s="31"/>
      <c r="H259" s="31"/>
      <c r="I259" s="31"/>
      <c r="J259" s="31"/>
      <c r="K259" s="31"/>
      <c r="L259" s="31"/>
      <c r="M259" s="31"/>
      <c r="N259" s="31"/>
      <c r="O259" s="31"/>
      <c r="P259" s="31"/>
      <c r="Q259" s="31"/>
      <c r="R259" s="31"/>
      <c r="S259" s="31"/>
      <c r="T259" s="31"/>
      <c r="U259" s="31"/>
      <c r="V259" s="31"/>
      <c r="W259" s="31"/>
      <c r="X259" s="31"/>
      <c r="Y259" s="31"/>
      <c r="Z259" s="31"/>
      <c r="AA259" s="31"/>
      <c r="AB259" s="31"/>
      <c r="AC259" s="31"/>
      <c r="AD259" s="31"/>
      <c r="AE259" s="31"/>
      <c r="AF259" s="31"/>
      <c r="AG259" s="31"/>
      <c r="AH259" s="31"/>
      <c r="AI259" s="31"/>
      <c r="AJ259" s="31"/>
      <c r="AK259" s="34"/>
      <c r="AL259" s="31"/>
      <c r="AM259" s="31"/>
      <c r="AN259" s="31"/>
      <c r="AO259" s="31"/>
    </row>
    <row r="260">
      <c r="A260" s="31"/>
      <c r="B260" s="31"/>
      <c r="C260" s="220"/>
      <c r="D260" s="31"/>
      <c r="E260" s="31"/>
      <c r="F260" s="222"/>
      <c r="G260" s="31"/>
      <c r="H260" s="31"/>
      <c r="I260" s="31"/>
      <c r="J260" s="31"/>
      <c r="K260" s="31"/>
      <c r="L260" s="31"/>
      <c r="M260" s="31"/>
      <c r="N260" s="31"/>
      <c r="O260" s="31"/>
      <c r="P260" s="31"/>
      <c r="Q260" s="31"/>
      <c r="R260" s="31"/>
      <c r="S260" s="31"/>
      <c r="T260" s="31"/>
      <c r="U260" s="31"/>
      <c r="V260" s="31"/>
      <c r="W260" s="31"/>
      <c r="X260" s="31"/>
      <c r="Y260" s="31"/>
      <c r="Z260" s="31"/>
      <c r="AA260" s="31"/>
      <c r="AB260" s="31"/>
      <c r="AC260" s="31"/>
      <c r="AD260" s="31"/>
      <c r="AE260" s="31"/>
      <c r="AF260" s="31"/>
      <c r="AG260" s="31"/>
      <c r="AH260" s="31"/>
      <c r="AI260" s="31"/>
      <c r="AJ260" s="31"/>
      <c r="AK260" s="34"/>
      <c r="AL260" s="31"/>
      <c r="AM260" s="31"/>
      <c r="AN260" s="31"/>
      <c r="AO260" s="31"/>
    </row>
    <row r="261">
      <c r="A261" s="31"/>
      <c r="B261" s="31"/>
      <c r="C261" s="220"/>
      <c r="D261" s="31"/>
      <c r="E261" s="31"/>
      <c r="F261" s="222"/>
      <c r="G261" s="31"/>
      <c r="H261" s="31"/>
      <c r="I261" s="31"/>
      <c r="J261" s="31"/>
      <c r="K261" s="31"/>
      <c r="L261" s="31"/>
      <c r="M261" s="31"/>
      <c r="N261" s="31"/>
      <c r="O261" s="31"/>
      <c r="P261" s="31"/>
      <c r="Q261" s="31"/>
      <c r="R261" s="31"/>
      <c r="S261" s="31"/>
      <c r="T261" s="31"/>
      <c r="U261" s="31"/>
      <c r="V261" s="31"/>
      <c r="W261" s="31"/>
      <c r="X261" s="31"/>
      <c r="Y261" s="31"/>
      <c r="Z261" s="31"/>
      <c r="AA261" s="31"/>
      <c r="AB261" s="31"/>
      <c r="AC261" s="31"/>
      <c r="AD261" s="31"/>
      <c r="AE261" s="31"/>
      <c r="AF261" s="31"/>
      <c r="AG261" s="31"/>
      <c r="AH261" s="31"/>
      <c r="AI261" s="31"/>
      <c r="AJ261" s="31"/>
      <c r="AK261" s="34"/>
      <c r="AL261" s="31"/>
      <c r="AM261" s="31"/>
      <c r="AN261" s="31"/>
      <c r="AO261" s="31"/>
    </row>
    <row r="262">
      <c r="A262" s="31"/>
      <c r="B262" s="31"/>
      <c r="C262" s="220"/>
      <c r="D262" s="31"/>
      <c r="E262" s="31"/>
      <c r="F262" s="222"/>
      <c r="G262" s="31"/>
      <c r="H262" s="31"/>
      <c r="I262" s="31"/>
      <c r="J262" s="31"/>
      <c r="K262" s="31"/>
      <c r="L262" s="31"/>
      <c r="M262" s="31"/>
      <c r="N262" s="31"/>
      <c r="O262" s="31"/>
      <c r="P262" s="31"/>
      <c r="Q262" s="31"/>
      <c r="R262" s="31"/>
      <c r="S262" s="31"/>
      <c r="T262" s="31"/>
      <c r="U262" s="31"/>
      <c r="V262" s="31"/>
      <c r="W262" s="31"/>
      <c r="X262" s="31"/>
      <c r="Y262" s="31"/>
      <c r="Z262" s="31"/>
      <c r="AA262" s="31"/>
      <c r="AB262" s="31"/>
      <c r="AC262" s="31"/>
      <c r="AD262" s="31"/>
      <c r="AE262" s="31"/>
      <c r="AF262" s="31"/>
      <c r="AG262" s="31"/>
      <c r="AH262" s="31"/>
      <c r="AI262" s="31"/>
      <c r="AJ262" s="31"/>
      <c r="AK262" s="34"/>
      <c r="AL262" s="31"/>
      <c r="AM262" s="31"/>
      <c r="AN262" s="31"/>
      <c r="AO262" s="31"/>
    </row>
    <row r="263">
      <c r="A263" s="31"/>
      <c r="B263" s="31"/>
      <c r="C263" s="220"/>
      <c r="D263" s="31"/>
      <c r="E263" s="31"/>
      <c r="F263" s="222"/>
      <c r="G263" s="31"/>
      <c r="H263" s="31"/>
      <c r="I263" s="31"/>
      <c r="J263" s="31"/>
      <c r="K263" s="31"/>
      <c r="L263" s="31"/>
      <c r="M263" s="31"/>
      <c r="N263" s="31"/>
      <c r="O263" s="31"/>
      <c r="P263" s="31"/>
      <c r="Q263" s="31"/>
      <c r="R263" s="31"/>
      <c r="S263" s="31"/>
      <c r="T263" s="31"/>
      <c r="U263" s="31"/>
      <c r="V263" s="31"/>
      <c r="W263" s="31"/>
      <c r="X263" s="31"/>
      <c r="Y263" s="31"/>
      <c r="Z263" s="31"/>
      <c r="AA263" s="31"/>
      <c r="AB263" s="31"/>
      <c r="AC263" s="31"/>
      <c r="AD263" s="31"/>
      <c r="AE263" s="31"/>
      <c r="AF263" s="31"/>
      <c r="AG263" s="31"/>
      <c r="AH263" s="31"/>
      <c r="AI263" s="31"/>
      <c r="AJ263" s="31"/>
      <c r="AK263" s="34"/>
      <c r="AL263" s="31"/>
      <c r="AM263" s="31"/>
      <c r="AN263" s="31"/>
      <c r="AO263" s="31"/>
    </row>
    <row r="264">
      <c r="A264" s="31"/>
      <c r="B264" s="31"/>
      <c r="C264" s="220"/>
      <c r="D264" s="31"/>
      <c r="E264" s="31"/>
      <c r="F264" s="222"/>
      <c r="G264" s="31"/>
      <c r="H264" s="31"/>
      <c r="I264" s="31"/>
      <c r="J264" s="31"/>
      <c r="K264" s="31"/>
      <c r="L264" s="31"/>
      <c r="M264" s="31"/>
      <c r="N264" s="31"/>
      <c r="O264" s="31"/>
      <c r="P264" s="31"/>
      <c r="Q264" s="31"/>
      <c r="R264" s="31"/>
      <c r="S264" s="31"/>
      <c r="T264" s="31"/>
      <c r="U264" s="31"/>
      <c r="V264" s="31"/>
      <c r="W264" s="31"/>
      <c r="X264" s="31"/>
      <c r="Y264" s="31"/>
      <c r="Z264" s="31"/>
      <c r="AA264" s="31"/>
      <c r="AB264" s="31"/>
      <c r="AC264" s="31"/>
      <c r="AD264" s="31"/>
      <c r="AE264" s="31"/>
      <c r="AF264" s="31"/>
      <c r="AG264" s="31"/>
      <c r="AH264" s="31"/>
      <c r="AI264" s="31"/>
      <c r="AJ264" s="31"/>
      <c r="AK264" s="34"/>
      <c r="AL264" s="31"/>
      <c r="AM264" s="31"/>
      <c r="AN264" s="31"/>
      <c r="AO264" s="31"/>
    </row>
    <row r="265">
      <c r="A265" s="31"/>
      <c r="B265" s="31"/>
      <c r="C265" s="220"/>
      <c r="D265" s="31"/>
      <c r="E265" s="31"/>
      <c r="F265" s="222"/>
      <c r="G265" s="31"/>
      <c r="H265" s="31"/>
      <c r="I265" s="31"/>
      <c r="J265" s="31"/>
      <c r="K265" s="31"/>
      <c r="L265" s="31"/>
      <c r="M265" s="31"/>
      <c r="N265" s="31"/>
      <c r="O265" s="31"/>
      <c r="P265" s="31"/>
      <c r="Q265" s="31"/>
      <c r="R265" s="31"/>
      <c r="S265" s="31"/>
      <c r="T265" s="31"/>
      <c r="U265" s="31"/>
      <c r="V265" s="31"/>
      <c r="W265" s="31"/>
      <c r="X265" s="31"/>
      <c r="Y265" s="31"/>
      <c r="Z265" s="31"/>
      <c r="AA265" s="31"/>
      <c r="AB265" s="31"/>
      <c r="AC265" s="31"/>
      <c r="AD265" s="31"/>
      <c r="AE265" s="31"/>
      <c r="AF265" s="31"/>
      <c r="AG265" s="31"/>
      <c r="AH265" s="31"/>
      <c r="AI265" s="31"/>
      <c r="AJ265" s="31"/>
      <c r="AK265" s="34"/>
      <c r="AL265" s="31"/>
      <c r="AM265" s="31"/>
      <c r="AN265" s="31"/>
      <c r="AO265" s="31"/>
    </row>
    <row r="266">
      <c r="A266" s="31"/>
      <c r="B266" s="31"/>
      <c r="C266" s="220"/>
      <c r="D266" s="31"/>
      <c r="E266" s="31"/>
      <c r="F266" s="222"/>
      <c r="G266" s="31"/>
      <c r="H266" s="31"/>
      <c r="I266" s="31"/>
      <c r="J266" s="31"/>
      <c r="K266" s="31"/>
      <c r="L266" s="31"/>
      <c r="M266" s="31"/>
      <c r="N266" s="31"/>
      <c r="O266" s="31"/>
      <c r="P266" s="31"/>
      <c r="Q266" s="31"/>
      <c r="R266" s="31"/>
      <c r="S266" s="31"/>
      <c r="T266" s="31"/>
      <c r="U266" s="31"/>
      <c r="V266" s="31"/>
      <c r="W266" s="31"/>
      <c r="X266" s="31"/>
      <c r="Y266" s="31"/>
      <c r="Z266" s="31"/>
      <c r="AA266" s="31"/>
      <c r="AB266" s="31"/>
      <c r="AC266" s="31"/>
      <c r="AD266" s="31"/>
      <c r="AE266" s="31"/>
      <c r="AF266" s="31"/>
      <c r="AG266" s="31"/>
      <c r="AH266" s="31"/>
      <c r="AI266" s="31"/>
      <c r="AJ266" s="31"/>
      <c r="AK266" s="34"/>
      <c r="AL266" s="31"/>
      <c r="AM266" s="31"/>
      <c r="AN266" s="31"/>
      <c r="AO266" s="31"/>
    </row>
    <row r="267">
      <c r="A267" s="31"/>
      <c r="B267" s="31"/>
      <c r="C267" s="220"/>
      <c r="D267" s="31"/>
      <c r="E267" s="31"/>
      <c r="F267" s="222"/>
      <c r="G267" s="31"/>
      <c r="H267" s="31"/>
      <c r="I267" s="31"/>
      <c r="J267" s="31"/>
      <c r="K267" s="31"/>
      <c r="L267" s="31"/>
      <c r="M267" s="31"/>
      <c r="N267" s="31"/>
      <c r="O267" s="31"/>
      <c r="P267" s="31"/>
      <c r="Q267" s="31"/>
      <c r="R267" s="31"/>
      <c r="S267" s="31"/>
      <c r="T267" s="31"/>
      <c r="U267" s="31"/>
      <c r="V267" s="31"/>
      <c r="W267" s="31"/>
      <c r="X267" s="31"/>
      <c r="Y267" s="31"/>
      <c r="Z267" s="31"/>
      <c r="AA267" s="31"/>
      <c r="AB267" s="31"/>
      <c r="AC267" s="31"/>
      <c r="AD267" s="31"/>
      <c r="AE267" s="31"/>
      <c r="AF267" s="31"/>
      <c r="AG267" s="31"/>
      <c r="AH267" s="31"/>
      <c r="AI267" s="31"/>
      <c r="AJ267" s="31"/>
      <c r="AK267" s="34"/>
      <c r="AL267" s="31"/>
      <c r="AM267" s="31"/>
      <c r="AN267" s="31"/>
      <c r="AO267" s="31"/>
    </row>
    <row r="268">
      <c r="A268" s="31"/>
      <c r="B268" s="31"/>
      <c r="C268" s="220"/>
      <c r="D268" s="31"/>
      <c r="E268" s="31"/>
      <c r="F268" s="222"/>
      <c r="G268" s="31"/>
      <c r="H268" s="31"/>
      <c r="I268" s="31"/>
      <c r="J268" s="31"/>
      <c r="K268" s="31"/>
      <c r="L268" s="31"/>
      <c r="M268" s="31"/>
      <c r="N268" s="31"/>
      <c r="O268" s="31"/>
      <c r="P268" s="31"/>
      <c r="Q268" s="31"/>
      <c r="R268" s="31"/>
      <c r="S268" s="31"/>
      <c r="T268" s="31"/>
      <c r="U268" s="31"/>
      <c r="V268" s="31"/>
      <c r="W268" s="31"/>
      <c r="X268" s="31"/>
      <c r="Y268" s="31"/>
      <c r="Z268" s="31"/>
      <c r="AA268" s="31"/>
      <c r="AB268" s="31"/>
      <c r="AC268" s="31"/>
      <c r="AD268" s="31"/>
      <c r="AE268" s="31"/>
      <c r="AF268" s="31"/>
      <c r="AG268" s="31"/>
      <c r="AH268" s="31"/>
      <c r="AI268" s="31"/>
      <c r="AJ268" s="31"/>
      <c r="AK268" s="34"/>
      <c r="AL268" s="31"/>
      <c r="AM268" s="31"/>
      <c r="AN268" s="31"/>
      <c r="AO268" s="31"/>
    </row>
    <row r="269">
      <c r="A269" s="31"/>
      <c r="B269" s="31"/>
      <c r="C269" s="220"/>
      <c r="D269" s="31"/>
      <c r="E269" s="31"/>
      <c r="F269" s="222"/>
      <c r="G269" s="31"/>
      <c r="H269" s="31"/>
      <c r="I269" s="31"/>
      <c r="J269" s="31"/>
      <c r="K269" s="31"/>
      <c r="L269" s="31"/>
      <c r="M269" s="31"/>
      <c r="N269" s="31"/>
      <c r="O269" s="31"/>
      <c r="P269" s="31"/>
      <c r="Q269" s="31"/>
      <c r="R269" s="31"/>
      <c r="S269" s="31"/>
      <c r="T269" s="31"/>
      <c r="U269" s="31"/>
      <c r="V269" s="31"/>
      <c r="W269" s="31"/>
      <c r="X269" s="31"/>
      <c r="Y269" s="31"/>
      <c r="Z269" s="31"/>
      <c r="AA269" s="31"/>
      <c r="AB269" s="31"/>
      <c r="AC269" s="31"/>
      <c r="AD269" s="31"/>
      <c r="AE269" s="31"/>
      <c r="AF269" s="31"/>
      <c r="AG269" s="31"/>
      <c r="AH269" s="31"/>
      <c r="AI269" s="31"/>
      <c r="AJ269" s="31"/>
      <c r="AK269" s="34"/>
      <c r="AL269" s="31"/>
      <c r="AM269" s="31"/>
      <c r="AN269" s="31"/>
      <c r="AO269" s="31"/>
    </row>
    <row r="270">
      <c r="A270" s="31"/>
      <c r="B270" s="31"/>
      <c r="C270" s="220"/>
      <c r="D270" s="31"/>
      <c r="E270" s="31"/>
      <c r="F270" s="222"/>
      <c r="G270" s="31"/>
      <c r="H270" s="31"/>
      <c r="I270" s="31"/>
      <c r="J270" s="31"/>
      <c r="K270" s="31"/>
      <c r="L270" s="31"/>
      <c r="M270" s="31"/>
      <c r="N270" s="31"/>
      <c r="O270" s="31"/>
      <c r="P270" s="31"/>
      <c r="Q270" s="31"/>
      <c r="R270" s="31"/>
      <c r="S270" s="31"/>
      <c r="T270" s="31"/>
      <c r="U270" s="31"/>
      <c r="V270" s="31"/>
      <c r="W270" s="31"/>
      <c r="X270" s="31"/>
      <c r="Y270" s="31"/>
      <c r="Z270" s="31"/>
      <c r="AA270" s="31"/>
      <c r="AB270" s="31"/>
      <c r="AC270" s="31"/>
      <c r="AD270" s="31"/>
      <c r="AE270" s="31"/>
      <c r="AF270" s="31"/>
      <c r="AG270" s="31"/>
      <c r="AH270" s="31"/>
      <c r="AI270" s="31"/>
      <c r="AJ270" s="31"/>
      <c r="AK270" s="34"/>
      <c r="AL270" s="31"/>
      <c r="AM270" s="31"/>
      <c r="AN270" s="31"/>
      <c r="AO270" s="31"/>
    </row>
    <row r="271">
      <c r="A271" s="31"/>
      <c r="B271" s="31"/>
      <c r="C271" s="220"/>
      <c r="D271" s="31"/>
      <c r="E271" s="31"/>
      <c r="F271" s="222"/>
      <c r="G271" s="31"/>
      <c r="H271" s="31"/>
      <c r="I271" s="31"/>
      <c r="J271" s="31"/>
      <c r="K271" s="31"/>
      <c r="L271" s="31"/>
      <c r="M271" s="31"/>
      <c r="N271" s="31"/>
      <c r="O271" s="31"/>
      <c r="P271" s="31"/>
      <c r="Q271" s="31"/>
      <c r="R271" s="31"/>
      <c r="S271" s="31"/>
      <c r="T271" s="31"/>
      <c r="U271" s="31"/>
      <c r="V271" s="31"/>
      <c r="W271" s="31"/>
      <c r="X271" s="31"/>
      <c r="Y271" s="31"/>
      <c r="Z271" s="31"/>
      <c r="AA271" s="31"/>
      <c r="AB271" s="31"/>
      <c r="AC271" s="31"/>
      <c r="AD271" s="31"/>
      <c r="AE271" s="31"/>
      <c r="AF271" s="31"/>
      <c r="AG271" s="31"/>
      <c r="AH271" s="31"/>
      <c r="AI271" s="31"/>
      <c r="AJ271" s="31"/>
      <c r="AK271" s="34"/>
      <c r="AL271" s="31"/>
      <c r="AM271" s="31"/>
      <c r="AN271" s="31"/>
      <c r="AO271" s="31"/>
    </row>
    <row r="272">
      <c r="A272" s="31"/>
      <c r="B272" s="31"/>
      <c r="C272" s="220"/>
      <c r="D272" s="31"/>
      <c r="E272" s="31"/>
      <c r="F272" s="222"/>
      <c r="G272" s="31"/>
      <c r="H272" s="31"/>
      <c r="I272" s="31"/>
      <c r="J272" s="31"/>
      <c r="K272" s="31"/>
      <c r="L272" s="31"/>
      <c r="M272" s="31"/>
      <c r="N272" s="31"/>
      <c r="O272" s="31"/>
      <c r="P272" s="31"/>
      <c r="Q272" s="31"/>
      <c r="R272" s="31"/>
      <c r="S272" s="31"/>
      <c r="T272" s="31"/>
      <c r="U272" s="31"/>
      <c r="V272" s="31"/>
      <c r="W272" s="31"/>
      <c r="X272" s="31"/>
      <c r="Y272" s="31"/>
      <c r="Z272" s="31"/>
      <c r="AA272" s="31"/>
      <c r="AB272" s="31"/>
      <c r="AC272" s="31"/>
      <c r="AD272" s="31"/>
      <c r="AE272" s="31"/>
      <c r="AF272" s="31"/>
      <c r="AG272" s="31"/>
      <c r="AH272" s="31"/>
      <c r="AI272" s="31"/>
      <c r="AJ272" s="31"/>
      <c r="AK272" s="34"/>
      <c r="AL272" s="31"/>
      <c r="AM272" s="31"/>
      <c r="AN272" s="31"/>
      <c r="AO272" s="31"/>
    </row>
    <row r="273">
      <c r="A273" s="31"/>
      <c r="B273" s="31"/>
      <c r="C273" s="220"/>
      <c r="D273" s="31"/>
      <c r="E273" s="31"/>
      <c r="F273" s="222"/>
      <c r="G273" s="31"/>
      <c r="H273" s="31"/>
      <c r="I273" s="31"/>
      <c r="J273" s="31"/>
      <c r="K273" s="31"/>
      <c r="L273" s="31"/>
      <c r="M273" s="31"/>
      <c r="N273" s="31"/>
      <c r="O273" s="31"/>
      <c r="P273" s="31"/>
      <c r="Q273" s="31"/>
      <c r="R273" s="31"/>
      <c r="S273" s="31"/>
      <c r="T273" s="31"/>
      <c r="U273" s="31"/>
      <c r="V273" s="31"/>
      <c r="W273" s="31"/>
      <c r="X273" s="31"/>
      <c r="Y273" s="31"/>
      <c r="Z273" s="31"/>
      <c r="AA273" s="31"/>
      <c r="AB273" s="31"/>
      <c r="AC273" s="31"/>
      <c r="AD273" s="31"/>
      <c r="AE273" s="31"/>
      <c r="AF273" s="31"/>
      <c r="AG273" s="31"/>
      <c r="AH273" s="31"/>
      <c r="AI273" s="31"/>
      <c r="AJ273" s="31"/>
      <c r="AK273" s="34"/>
      <c r="AL273" s="31"/>
      <c r="AM273" s="31"/>
      <c r="AN273" s="31"/>
      <c r="AO273" s="31"/>
    </row>
    <row r="274">
      <c r="A274" s="31"/>
      <c r="B274" s="31"/>
      <c r="C274" s="220"/>
      <c r="D274" s="31"/>
      <c r="E274" s="31"/>
      <c r="F274" s="222"/>
      <c r="G274" s="31"/>
      <c r="H274" s="31"/>
      <c r="I274" s="31"/>
      <c r="J274" s="31"/>
      <c r="K274" s="31"/>
      <c r="L274" s="31"/>
      <c r="M274" s="31"/>
      <c r="N274" s="31"/>
      <c r="O274" s="31"/>
      <c r="P274" s="31"/>
      <c r="Q274" s="31"/>
      <c r="R274" s="31"/>
      <c r="S274" s="31"/>
      <c r="T274" s="31"/>
      <c r="U274" s="31"/>
      <c r="V274" s="31"/>
      <c r="W274" s="31"/>
      <c r="X274" s="31"/>
      <c r="Y274" s="31"/>
      <c r="Z274" s="31"/>
      <c r="AA274" s="31"/>
      <c r="AB274" s="31"/>
      <c r="AC274" s="31"/>
      <c r="AD274" s="31"/>
      <c r="AE274" s="31"/>
      <c r="AF274" s="31"/>
      <c r="AG274" s="31"/>
      <c r="AH274" s="31"/>
      <c r="AI274" s="31"/>
      <c r="AJ274" s="31"/>
      <c r="AK274" s="34"/>
      <c r="AL274" s="31"/>
      <c r="AM274" s="31"/>
      <c r="AN274" s="31"/>
      <c r="AO274" s="31"/>
    </row>
    <row r="275">
      <c r="A275" s="31"/>
      <c r="B275" s="31"/>
      <c r="C275" s="220"/>
      <c r="D275" s="31"/>
      <c r="E275" s="31"/>
      <c r="F275" s="222"/>
      <c r="G275" s="31"/>
      <c r="H275" s="31"/>
      <c r="I275" s="31"/>
      <c r="J275" s="31"/>
      <c r="K275" s="31"/>
      <c r="L275" s="31"/>
      <c r="M275" s="31"/>
      <c r="N275" s="31"/>
      <c r="O275" s="31"/>
      <c r="P275" s="31"/>
      <c r="Q275" s="31"/>
      <c r="R275" s="31"/>
      <c r="S275" s="31"/>
      <c r="T275" s="31"/>
      <c r="U275" s="31"/>
      <c r="V275" s="31"/>
      <c r="W275" s="31"/>
      <c r="X275" s="31"/>
      <c r="Y275" s="31"/>
      <c r="Z275" s="31"/>
      <c r="AA275" s="31"/>
      <c r="AB275" s="31"/>
      <c r="AC275" s="31"/>
      <c r="AD275" s="31"/>
      <c r="AE275" s="31"/>
      <c r="AF275" s="31"/>
      <c r="AG275" s="31"/>
      <c r="AH275" s="31"/>
      <c r="AI275" s="31"/>
      <c r="AJ275" s="31"/>
      <c r="AK275" s="34"/>
      <c r="AL275" s="31"/>
      <c r="AM275" s="31"/>
      <c r="AN275" s="31"/>
      <c r="AO275" s="31"/>
    </row>
    <row r="276">
      <c r="A276" s="31"/>
      <c r="B276" s="31"/>
      <c r="C276" s="220"/>
      <c r="D276" s="31"/>
      <c r="E276" s="31"/>
      <c r="F276" s="222"/>
      <c r="G276" s="31"/>
      <c r="H276" s="31"/>
      <c r="I276" s="31"/>
      <c r="J276" s="31"/>
      <c r="K276" s="31"/>
      <c r="L276" s="31"/>
      <c r="M276" s="31"/>
      <c r="N276" s="31"/>
      <c r="O276" s="31"/>
      <c r="P276" s="31"/>
      <c r="Q276" s="31"/>
      <c r="R276" s="31"/>
      <c r="S276" s="31"/>
      <c r="T276" s="31"/>
      <c r="U276" s="31"/>
      <c r="V276" s="31"/>
      <c r="W276" s="31"/>
      <c r="X276" s="31"/>
      <c r="Y276" s="31"/>
      <c r="Z276" s="31"/>
      <c r="AA276" s="31"/>
      <c r="AB276" s="31"/>
      <c r="AC276" s="31"/>
      <c r="AD276" s="31"/>
      <c r="AE276" s="31"/>
      <c r="AF276" s="31"/>
      <c r="AG276" s="31"/>
      <c r="AH276" s="31"/>
      <c r="AI276" s="31"/>
      <c r="AJ276" s="31"/>
      <c r="AK276" s="34"/>
      <c r="AL276" s="31"/>
      <c r="AM276" s="31"/>
      <c r="AN276" s="31"/>
      <c r="AO276" s="31"/>
    </row>
    <row r="277">
      <c r="A277" s="31"/>
      <c r="B277" s="31"/>
      <c r="C277" s="220"/>
      <c r="D277" s="31"/>
      <c r="E277" s="31"/>
      <c r="F277" s="222"/>
      <c r="G277" s="31"/>
      <c r="H277" s="31"/>
      <c r="I277" s="31"/>
      <c r="J277" s="31"/>
      <c r="K277" s="31"/>
      <c r="L277" s="31"/>
      <c r="M277" s="31"/>
      <c r="N277" s="31"/>
      <c r="O277" s="31"/>
      <c r="P277" s="31"/>
      <c r="Q277" s="31"/>
      <c r="R277" s="31"/>
      <c r="S277" s="31"/>
      <c r="T277" s="31"/>
      <c r="U277" s="31"/>
      <c r="V277" s="31"/>
      <c r="W277" s="31"/>
      <c r="X277" s="31"/>
      <c r="Y277" s="31"/>
      <c r="Z277" s="31"/>
      <c r="AA277" s="31"/>
      <c r="AB277" s="31"/>
      <c r="AC277" s="31"/>
      <c r="AD277" s="31"/>
      <c r="AE277" s="31"/>
      <c r="AF277" s="31"/>
      <c r="AG277" s="31"/>
      <c r="AH277" s="31"/>
      <c r="AI277" s="31"/>
      <c r="AJ277" s="31"/>
      <c r="AK277" s="34"/>
      <c r="AL277" s="31"/>
      <c r="AM277" s="31"/>
      <c r="AN277" s="31"/>
      <c r="AO277" s="31"/>
    </row>
    <row r="278">
      <c r="A278" s="31"/>
      <c r="B278" s="31"/>
      <c r="C278" s="220"/>
      <c r="D278" s="31"/>
      <c r="E278" s="31"/>
      <c r="F278" s="222"/>
      <c r="G278" s="31"/>
      <c r="H278" s="31"/>
      <c r="I278" s="31"/>
      <c r="J278" s="31"/>
      <c r="K278" s="31"/>
      <c r="L278" s="31"/>
      <c r="M278" s="31"/>
      <c r="N278" s="31"/>
      <c r="O278" s="31"/>
      <c r="P278" s="31"/>
      <c r="Q278" s="31"/>
      <c r="R278" s="31"/>
      <c r="S278" s="31"/>
      <c r="T278" s="31"/>
      <c r="U278" s="31"/>
      <c r="V278" s="31"/>
      <c r="W278" s="31"/>
      <c r="X278" s="31"/>
      <c r="Y278" s="31"/>
      <c r="Z278" s="31"/>
      <c r="AA278" s="31"/>
      <c r="AB278" s="31"/>
      <c r="AC278" s="31"/>
      <c r="AD278" s="31"/>
      <c r="AE278" s="31"/>
      <c r="AF278" s="31"/>
      <c r="AG278" s="31"/>
      <c r="AH278" s="31"/>
      <c r="AI278" s="31"/>
      <c r="AJ278" s="31"/>
      <c r="AK278" s="34"/>
      <c r="AL278" s="31"/>
      <c r="AM278" s="31"/>
      <c r="AN278" s="31"/>
      <c r="AO278" s="31"/>
    </row>
    <row r="279">
      <c r="A279" s="31"/>
      <c r="B279" s="31"/>
      <c r="C279" s="220"/>
      <c r="D279" s="31"/>
      <c r="E279" s="31"/>
      <c r="F279" s="222"/>
      <c r="G279" s="31"/>
      <c r="H279" s="31"/>
      <c r="I279" s="31"/>
      <c r="J279" s="31"/>
      <c r="K279" s="31"/>
      <c r="L279" s="31"/>
      <c r="M279" s="31"/>
      <c r="N279" s="31"/>
      <c r="O279" s="31"/>
      <c r="P279" s="31"/>
      <c r="Q279" s="31"/>
      <c r="R279" s="31"/>
      <c r="S279" s="31"/>
      <c r="T279" s="31"/>
      <c r="U279" s="31"/>
      <c r="V279" s="31"/>
      <c r="W279" s="31"/>
      <c r="X279" s="31"/>
      <c r="Y279" s="31"/>
      <c r="Z279" s="31"/>
      <c r="AA279" s="31"/>
      <c r="AB279" s="31"/>
      <c r="AC279" s="31"/>
      <c r="AD279" s="31"/>
      <c r="AE279" s="31"/>
      <c r="AF279" s="31"/>
      <c r="AG279" s="31"/>
      <c r="AH279" s="31"/>
      <c r="AI279" s="31"/>
      <c r="AJ279" s="31"/>
      <c r="AK279" s="34"/>
      <c r="AL279" s="31"/>
      <c r="AM279" s="31"/>
      <c r="AN279" s="31"/>
      <c r="AO279" s="31"/>
    </row>
    <row r="280">
      <c r="A280" s="31"/>
      <c r="B280" s="31"/>
      <c r="C280" s="220"/>
      <c r="D280" s="31"/>
      <c r="E280" s="31"/>
      <c r="F280" s="222"/>
      <c r="G280" s="31"/>
      <c r="H280" s="31"/>
      <c r="I280" s="31"/>
      <c r="J280" s="31"/>
      <c r="K280" s="31"/>
      <c r="L280" s="31"/>
      <c r="M280" s="31"/>
      <c r="N280" s="31"/>
      <c r="O280" s="31"/>
      <c r="P280" s="31"/>
      <c r="Q280" s="31"/>
      <c r="R280" s="31"/>
      <c r="S280" s="31"/>
      <c r="T280" s="31"/>
      <c r="U280" s="31"/>
      <c r="V280" s="31"/>
      <c r="W280" s="31"/>
      <c r="X280" s="31"/>
      <c r="Y280" s="31"/>
      <c r="Z280" s="31"/>
      <c r="AA280" s="31"/>
      <c r="AB280" s="31"/>
      <c r="AC280" s="31"/>
      <c r="AD280" s="31"/>
      <c r="AE280" s="31"/>
      <c r="AF280" s="31"/>
      <c r="AG280" s="31"/>
      <c r="AH280" s="31"/>
      <c r="AI280" s="31"/>
      <c r="AJ280" s="31"/>
      <c r="AK280" s="34"/>
      <c r="AL280" s="31"/>
      <c r="AM280" s="31"/>
      <c r="AN280" s="31"/>
      <c r="AO280" s="31"/>
    </row>
    <row r="281">
      <c r="A281" s="31"/>
      <c r="B281" s="31"/>
      <c r="C281" s="220"/>
      <c r="D281" s="31"/>
      <c r="E281" s="31"/>
      <c r="F281" s="222"/>
      <c r="G281" s="31"/>
      <c r="H281" s="31"/>
      <c r="I281" s="31"/>
      <c r="J281" s="31"/>
      <c r="K281" s="31"/>
      <c r="L281" s="31"/>
      <c r="M281" s="31"/>
      <c r="N281" s="31"/>
      <c r="O281" s="31"/>
      <c r="P281" s="31"/>
      <c r="Q281" s="31"/>
      <c r="R281" s="31"/>
      <c r="S281" s="31"/>
      <c r="T281" s="31"/>
      <c r="U281" s="31"/>
      <c r="V281" s="31"/>
      <c r="W281" s="31"/>
      <c r="X281" s="31"/>
      <c r="Y281" s="31"/>
      <c r="Z281" s="31"/>
      <c r="AA281" s="31"/>
      <c r="AB281" s="31"/>
      <c r="AC281" s="31"/>
      <c r="AD281" s="31"/>
      <c r="AE281" s="31"/>
      <c r="AF281" s="31"/>
      <c r="AG281" s="31"/>
      <c r="AH281" s="31"/>
      <c r="AI281" s="31"/>
      <c r="AJ281" s="31"/>
      <c r="AK281" s="34"/>
      <c r="AL281" s="31"/>
      <c r="AM281" s="31"/>
      <c r="AN281" s="31"/>
      <c r="AO281" s="31"/>
    </row>
    <row r="282">
      <c r="A282" s="31"/>
      <c r="B282" s="31"/>
      <c r="C282" s="220"/>
      <c r="D282" s="31"/>
      <c r="E282" s="31"/>
      <c r="F282" s="222"/>
      <c r="G282" s="31"/>
      <c r="H282" s="31"/>
      <c r="I282" s="31"/>
      <c r="J282" s="31"/>
      <c r="K282" s="31"/>
      <c r="L282" s="31"/>
      <c r="M282" s="31"/>
      <c r="N282" s="31"/>
      <c r="O282" s="31"/>
      <c r="P282" s="31"/>
      <c r="Q282" s="31"/>
      <c r="R282" s="31"/>
      <c r="S282" s="31"/>
      <c r="T282" s="31"/>
      <c r="U282" s="31"/>
      <c r="V282" s="31"/>
      <c r="W282" s="31"/>
      <c r="X282" s="31"/>
      <c r="Y282" s="31"/>
      <c r="Z282" s="31"/>
      <c r="AA282" s="31"/>
      <c r="AB282" s="31"/>
      <c r="AC282" s="31"/>
      <c r="AD282" s="31"/>
      <c r="AE282" s="31"/>
      <c r="AF282" s="31"/>
      <c r="AG282" s="31"/>
      <c r="AH282" s="31"/>
      <c r="AI282" s="31"/>
      <c r="AJ282" s="31"/>
      <c r="AK282" s="34"/>
      <c r="AL282" s="31"/>
      <c r="AM282" s="31"/>
      <c r="AN282" s="31"/>
      <c r="AO282" s="31"/>
    </row>
    <row r="283">
      <c r="A283" s="31"/>
      <c r="B283" s="31"/>
      <c r="C283" s="220"/>
      <c r="D283" s="31"/>
      <c r="E283" s="31"/>
      <c r="F283" s="222"/>
      <c r="G283" s="31"/>
      <c r="H283" s="31"/>
      <c r="I283" s="31"/>
      <c r="J283" s="31"/>
      <c r="K283" s="31"/>
      <c r="L283" s="31"/>
      <c r="M283" s="31"/>
      <c r="N283" s="31"/>
      <c r="O283" s="31"/>
      <c r="P283" s="31"/>
      <c r="Q283" s="31"/>
      <c r="R283" s="31"/>
      <c r="S283" s="31"/>
      <c r="T283" s="31"/>
      <c r="U283" s="31"/>
      <c r="V283" s="31"/>
      <c r="W283" s="31"/>
      <c r="X283" s="31"/>
      <c r="Y283" s="31"/>
      <c r="Z283" s="31"/>
      <c r="AA283" s="31"/>
      <c r="AB283" s="31"/>
      <c r="AC283" s="31"/>
      <c r="AD283" s="31"/>
      <c r="AE283" s="31"/>
      <c r="AF283" s="31"/>
      <c r="AG283" s="31"/>
      <c r="AH283" s="31"/>
      <c r="AI283" s="31"/>
      <c r="AJ283" s="31"/>
      <c r="AK283" s="34"/>
      <c r="AL283" s="31"/>
      <c r="AM283" s="31"/>
      <c r="AN283" s="31"/>
      <c r="AO283" s="31"/>
    </row>
    <row r="284">
      <c r="A284" s="31"/>
      <c r="B284" s="31"/>
      <c r="C284" s="220"/>
      <c r="D284" s="31"/>
      <c r="E284" s="31"/>
      <c r="F284" s="222"/>
      <c r="G284" s="31"/>
      <c r="H284" s="31"/>
      <c r="I284" s="31"/>
      <c r="J284" s="31"/>
      <c r="K284" s="31"/>
      <c r="L284" s="31"/>
      <c r="M284" s="31"/>
      <c r="N284" s="31"/>
      <c r="O284" s="31"/>
      <c r="P284" s="31"/>
      <c r="Q284" s="31"/>
      <c r="R284" s="31"/>
      <c r="S284" s="31"/>
      <c r="T284" s="31"/>
      <c r="U284" s="31"/>
      <c r="V284" s="31"/>
      <c r="W284" s="31"/>
      <c r="X284" s="31"/>
      <c r="Y284" s="31"/>
      <c r="Z284" s="31"/>
      <c r="AA284" s="31"/>
      <c r="AB284" s="31"/>
      <c r="AC284" s="31"/>
      <c r="AD284" s="31"/>
      <c r="AE284" s="31"/>
      <c r="AF284" s="31"/>
      <c r="AG284" s="31"/>
      <c r="AH284" s="31"/>
      <c r="AI284" s="31"/>
      <c r="AJ284" s="31"/>
      <c r="AK284" s="34"/>
      <c r="AL284" s="31"/>
      <c r="AM284" s="31"/>
      <c r="AN284" s="31"/>
      <c r="AO284" s="31"/>
    </row>
    <row r="285">
      <c r="A285" s="31"/>
      <c r="B285" s="31"/>
      <c r="C285" s="220"/>
      <c r="D285" s="31"/>
      <c r="E285" s="31"/>
      <c r="F285" s="222"/>
      <c r="G285" s="31"/>
      <c r="H285" s="31"/>
      <c r="I285" s="31"/>
      <c r="J285" s="31"/>
      <c r="K285" s="31"/>
      <c r="L285" s="31"/>
      <c r="M285" s="31"/>
      <c r="N285" s="31"/>
      <c r="O285" s="31"/>
      <c r="P285" s="31"/>
      <c r="Q285" s="31"/>
      <c r="R285" s="31"/>
      <c r="S285" s="31"/>
      <c r="T285" s="31"/>
      <c r="U285" s="31"/>
      <c r="V285" s="31"/>
      <c r="W285" s="31"/>
      <c r="X285" s="31"/>
      <c r="Y285" s="31"/>
      <c r="Z285" s="31"/>
      <c r="AA285" s="31"/>
      <c r="AB285" s="31"/>
      <c r="AC285" s="31"/>
      <c r="AD285" s="31"/>
      <c r="AE285" s="31"/>
      <c r="AF285" s="31"/>
      <c r="AG285" s="31"/>
      <c r="AH285" s="31"/>
      <c r="AI285" s="31"/>
      <c r="AJ285" s="31"/>
      <c r="AK285" s="34"/>
      <c r="AL285" s="31"/>
      <c r="AM285" s="31"/>
      <c r="AN285" s="31"/>
      <c r="AO285" s="31"/>
    </row>
    <row r="286">
      <c r="A286" s="31"/>
      <c r="B286" s="31"/>
      <c r="C286" s="220"/>
      <c r="D286" s="31"/>
      <c r="E286" s="31"/>
      <c r="F286" s="222"/>
      <c r="G286" s="31"/>
      <c r="H286" s="31"/>
      <c r="I286" s="31"/>
      <c r="J286" s="31"/>
      <c r="K286" s="31"/>
      <c r="L286" s="31"/>
      <c r="M286" s="31"/>
      <c r="N286" s="31"/>
      <c r="O286" s="31"/>
      <c r="P286" s="31"/>
      <c r="Q286" s="31"/>
      <c r="R286" s="31"/>
      <c r="S286" s="31"/>
      <c r="T286" s="31"/>
      <c r="U286" s="31"/>
      <c r="V286" s="31"/>
      <c r="W286" s="31"/>
      <c r="X286" s="31"/>
      <c r="Y286" s="31"/>
      <c r="Z286" s="31"/>
      <c r="AA286" s="31"/>
      <c r="AB286" s="31"/>
      <c r="AC286" s="31"/>
      <c r="AD286" s="31"/>
      <c r="AE286" s="31"/>
      <c r="AF286" s="31"/>
      <c r="AG286" s="31"/>
      <c r="AH286" s="31"/>
      <c r="AI286" s="31"/>
      <c r="AJ286" s="31"/>
      <c r="AK286" s="34"/>
      <c r="AL286" s="31"/>
      <c r="AM286" s="31"/>
      <c r="AN286" s="31"/>
      <c r="AO286" s="31"/>
    </row>
    <row r="287">
      <c r="A287" s="31"/>
      <c r="B287" s="31"/>
      <c r="C287" s="220"/>
      <c r="D287" s="31"/>
      <c r="E287" s="31"/>
      <c r="F287" s="222"/>
      <c r="G287" s="31"/>
      <c r="H287" s="31"/>
      <c r="I287" s="31"/>
      <c r="J287" s="31"/>
      <c r="K287" s="31"/>
      <c r="L287" s="31"/>
      <c r="M287" s="31"/>
      <c r="N287" s="31"/>
      <c r="O287" s="31"/>
      <c r="P287" s="31"/>
      <c r="Q287" s="31"/>
      <c r="R287" s="31"/>
      <c r="S287" s="31"/>
      <c r="T287" s="31"/>
      <c r="U287" s="31"/>
      <c r="V287" s="31"/>
      <c r="W287" s="31"/>
      <c r="X287" s="31"/>
      <c r="Y287" s="31"/>
      <c r="Z287" s="31"/>
      <c r="AA287" s="31"/>
      <c r="AB287" s="31"/>
      <c r="AC287" s="31"/>
      <c r="AD287" s="31"/>
      <c r="AE287" s="31"/>
      <c r="AF287" s="31"/>
      <c r="AG287" s="31"/>
      <c r="AH287" s="31"/>
      <c r="AI287" s="31"/>
      <c r="AJ287" s="31"/>
      <c r="AK287" s="34"/>
      <c r="AL287" s="31"/>
      <c r="AM287" s="31"/>
      <c r="AN287" s="31"/>
      <c r="AO287" s="31"/>
    </row>
    <row r="288">
      <c r="A288" s="31"/>
      <c r="B288" s="31"/>
      <c r="C288" s="220"/>
      <c r="D288" s="31"/>
      <c r="E288" s="31"/>
      <c r="F288" s="222"/>
      <c r="G288" s="31"/>
      <c r="H288" s="31"/>
      <c r="I288" s="31"/>
      <c r="J288" s="31"/>
      <c r="K288" s="31"/>
      <c r="L288" s="31"/>
      <c r="M288" s="31"/>
      <c r="N288" s="31"/>
      <c r="O288" s="31"/>
      <c r="P288" s="31"/>
      <c r="Q288" s="31"/>
      <c r="R288" s="31"/>
      <c r="S288" s="31"/>
      <c r="T288" s="31"/>
      <c r="U288" s="31"/>
      <c r="V288" s="31"/>
      <c r="W288" s="31"/>
      <c r="X288" s="31"/>
      <c r="Y288" s="31"/>
      <c r="Z288" s="31"/>
      <c r="AA288" s="31"/>
      <c r="AB288" s="31"/>
      <c r="AC288" s="31"/>
      <c r="AD288" s="31"/>
      <c r="AE288" s="31"/>
      <c r="AF288" s="31"/>
      <c r="AG288" s="31"/>
      <c r="AH288" s="31"/>
      <c r="AI288" s="31"/>
      <c r="AJ288" s="31"/>
      <c r="AK288" s="34"/>
      <c r="AL288" s="31"/>
      <c r="AM288" s="31"/>
      <c r="AN288" s="31"/>
      <c r="AO288" s="31"/>
    </row>
    <row r="289">
      <c r="A289" s="31"/>
      <c r="B289" s="31"/>
      <c r="C289" s="220"/>
      <c r="D289" s="31"/>
      <c r="E289" s="31"/>
      <c r="F289" s="222"/>
      <c r="G289" s="31"/>
      <c r="H289" s="31"/>
      <c r="I289" s="31"/>
      <c r="J289" s="31"/>
      <c r="K289" s="31"/>
      <c r="L289" s="31"/>
      <c r="M289" s="31"/>
      <c r="N289" s="31"/>
      <c r="O289" s="31"/>
      <c r="P289" s="31"/>
      <c r="Q289" s="31"/>
      <c r="R289" s="31"/>
      <c r="S289" s="31"/>
      <c r="T289" s="31"/>
      <c r="U289" s="31"/>
      <c r="V289" s="31"/>
      <c r="W289" s="31"/>
      <c r="X289" s="31"/>
      <c r="Y289" s="31"/>
      <c r="Z289" s="31"/>
      <c r="AA289" s="31"/>
      <c r="AB289" s="31"/>
      <c r="AC289" s="31"/>
      <c r="AD289" s="31"/>
      <c r="AE289" s="31"/>
      <c r="AF289" s="31"/>
      <c r="AG289" s="31"/>
      <c r="AH289" s="31"/>
      <c r="AI289" s="31"/>
      <c r="AJ289" s="31"/>
      <c r="AK289" s="34"/>
      <c r="AL289" s="31"/>
      <c r="AM289" s="31"/>
      <c r="AN289" s="31"/>
      <c r="AO289" s="31"/>
    </row>
    <row r="290">
      <c r="A290" s="31"/>
      <c r="B290" s="31"/>
      <c r="C290" s="220"/>
      <c r="D290" s="31"/>
      <c r="E290" s="31"/>
      <c r="F290" s="222"/>
      <c r="G290" s="31"/>
      <c r="H290" s="31"/>
      <c r="I290" s="31"/>
      <c r="J290" s="31"/>
      <c r="K290" s="31"/>
      <c r="L290" s="31"/>
      <c r="M290" s="31"/>
      <c r="N290" s="31"/>
      <c r="O290" s="31"/>
      <c r="P290" s="31"/>
      <c r="Q290" s="31"/>
      <c r="R290" s="31"/>
      <c r="S290" s="31"/>
      <c r="T290" s="31"/>
      <c r="U290" s="31"/>
      <c r="V290" s="31"/>
      <c r="W290" s="31"/>
      <c r="X290" s="31"/>
      <c r="Y290" s="31"/>
      <c r="Z290" s="31"/>
      <c r="AA290" s="31"/>
      <c r="AB290" s="31"/>
      <c r="AC290" s="31"/>
      <c r="AD290" s="31"/>
      <c r="AE290" s="31"/>
      <c r="AF290" s="31"/>
      <c r="AG290" s="31"/>
      <c r="AH290" s="31"/>
      <c r="AI290" s="31"/>
      <c r="AJ290" s="31"/>
      <c r="AK290" s="34"/>
      <c r="AL290" s="31"/>
      <c r="AM290" s="31"/>
      <c r="AN290" s="31"/>
      <c r="AO290" s="31"/>
    </row>
    <row r="291">
      <c r="A291" s="31"/>
      <c r="B291" s="31"/>
      <c r="C291" s="220"/>
      <c r="D291" s="31"/>
      <c r="E291" s="31"/>
      <c r="F291" s="222"/>
      <c r="G291" s="31"/>
      <c r="H291" s="31"/>
      <c r="I291" s="31"/>
      <c r="J291" s="31"/>
      <c r="K291" s="31"/>
      <c r="L291" s="31"/>
      <c r="M291" s="31"/>
      <c r="N291" s="31"/>
      <c r="O291" s="31"/>
      <c r="P291" s="31"/>
      <c r="Q291" s="31"/>
      <c r="R291" s="31"/>
      <c r="S291" s="31"/>
      <c r="T291" s="31"/>
      <c r="U291" s="31"/>
      <c r="V291" s="31"/>
      <c r="W291" s="31"/>
      <c r="X291" s="31"/>
      <c r="Y291" s="31"/>
      <c r="Z291" s="31"/>
      <c r="AA291" s="31"/>
      <c r="AB291" s="31"/>
      <c r="AC291" s="31"/>
      <c r="AD291" s="31"/>
      <c r="AE291" s="31"/>
      <c r="AF291" s="31"/>
      <c r="AG291" s="31"/>
      <c r="AH291" s="31"/>
      <c r="AI291" s="31"/>
      <c r="AJ291" s="31"/>
      <c r="AK291" s="34"/>
      <c r="AL291" s="31"/>
      <c r="AM291" s="31"/>
      <c r="AN291" s="31"/>
      <c r="AO291" s="31"/>
    </row>
    <row r="292">
      <c r="A292" s="31"/>
      <c r="B292" s="31"/>
      <c r="C292" s="220"/>
      <c r="D292" s="31"/>
      <c r="E292" s="31"/>
      <c r="F292" s="222"/>
      <c r="G292" s="31"/>
      <c r="H292" s="31"/>
      <c r="I292" s="31"/>
      <c r="J292" s="31"/>
      <c r="K292" s="31"/>
      <c r="L292" s="31"/>
      <c r="M292" s="31"/>
      <c r="N292" s="31"/>
      <c r="O292" s="31"/>
      <c r="P292" s="31"/>
      <c r="Q292" s="31"/>
      <c r="R292" s="31"/>
      <c r="S292" s="31"/>
      <c r="T292" s="31"/>
      <c r="U292" s="31"/>
      <c r="V292" s="31"/>
      <c r="W292" s="31"/>
      <c r="X292" s="31"/>
      <c r="Y292" s="31"/>
      <c r="Z292" s="31"/>
      <c r="AA292" s="31"/>
      <c r="AB292" s="31"/>
      <c r="AC292" s="31"/>
      <c r="AD292" s="31"/>
      <c r="AE292" s="31"/>
      <c r="AF292" s="31"/>
      <c r="AG292" s="31"/>
      <c r="AH292" s="31"/>
      <c r="AI292" s="31"/>
      <c r="AJ292" s="31"/>
      <c r="AK292" s="34"/>
      <c r="AL292" s="31"/>
      <c r="AM292" s="31"/>
      <c r="AN292" s="31"/>
      <c r="AO292" s="31"/>
    </row>
    <row r="293">
      <c r="A293" s="31"/>
      <c r="B293" s="31"/>
      <c r="C293" s="220"/>
      <c r="D293" s="31"/>
      <c r="E293" s="31"/>
      <c r="F293" s="222"/>
      <c r="G293" s="31"/>
      <c r="H293" s="31"/>
      <c r="I293" s="31"/>
      <c r="J293" s="31"/>
      <c r="K293" s="31"/>
      <c r="L293" s="31"/>
      <c r="M293" s="31"/>
      <c r="N293" s="31"/>
      <c r="O293" s="31"/>
      <c r="P293" s="31"/>
      <c r="Q293" s="31"/>
      <c r="R293" s="31"/>
      <c r="S293" s="31"/>
      <c r="T293" s="31"/>
      <c r="U293" s="31"/>
      <c r="V293" s="31"/>
      <c r="W293" s="31"/>
      <c r="X293" s="31"/>
      <c r="Y293" s="31"/>
      <c r="Z293" s="31"/>
      <c r="AA293" s="31"/>
      <c r="AB293" s="31"/>
      <c r="AC293" s="31"/>
      <c r="AD293" s="31"/>
      <c r="AE293" s="31"/>
      <c r="AF293" s="31"/>
      <c r="AG293" s="31"/>
      <c r="AH293" s="31"/>
      <c r="AI293" s="31"/>
      <c r="AJ293" s="31"/>
      <c r="AK293" s="34"/>
      <c r="AL293" s="31"/>
      <c r="AM293" s="31"/>
      <c r="AN293" s="31"/>
      <c r="AO293" s="31"/>
    </row>
    <row r="294">
      <c r="A294" s="31"/>
      <c r="B294" s="31"/>
      <c r="C294" s="220"/>
      <c r="D294" s="31"/>
      <c r="E294" s="31"/>
      <c r="F294" s="222"/>
      <c r="G294" s="31"/>
      <c r="H294" s="31"/>
      <c r="I294" s="31"/>
      <c r="J294" s="31"/>
      <c r="K294" s="31"/>
      <c r="L294" s="31"/>
      <c r="M294" s="31"/>
      <c r="N294" s="31"/>
      <c r="O294" s="31"/>
      <c r="P294" s="31"/>
      <c r="Q294" s="31"/>
      <c r="R294" s="31"/>
      <c r="S294" s="31"/>
      <c r="T294" s="31"/>
      <c r="U294" s="31"/>
      <c r="V294" s="31"/>
      <c r="W294" s="31"/>
      <c r="X294" s="31"/>
      <c r="Y294" s="31"/>
      <c r="Z294" s="31"/>
      <c r="AA294" s="31"/>
      <c r="AB294" s="31"/>
      <c r="AC294" s="31"/>
      <c r="AD294" s="31"/>
      <c r="AE294" s="31"/>
      <c r="AF294" s="31"/>
      <c r="AG294" s="31"/>
      <c r="AH294" s="31"/>
      <c r="AI294" s="31"/>
      <c r="AJ294" s="31"/>
      <c r="AK294" s="34"/>
      <c r="AL294" s="31"/>
      <c r="AM294" s="31"/>
      <c r="AN294" s="31"/>
      <c r="AO294" s="31"/>
    </row>
    <row r="295">
      <c r="A295" s="31"/>
      <c r="B295" s="31"/>
      <c r="C295" s="220"/>
      <c r="D295" s="31"/>
      <c r="E295" s="31"/>
      <c r="F295" s="222"/>
      <c r="G295" s="31"/>
      <c r="H295" s="31"/>
      <c r="I295" s="31"/>
      <c r="J295" s="31"/>
      <c r="K295" s="31"/>
      <c r="L295" s="31"/>
      <c r="M295" s="31"/>
      <c r="N295" s="31"/>
      <c r="O295" s="31"/>
      <c r="P295" s="31"/>
      <c r="Q295" s="31"/>
      <c r="R295" s="31"/>
      <c r="S295" s="31"/>
      <c r="T295" s="31"/>
      <c r="U295" s="31"/>
      <c r="V295" s="31"/>
      <c r="W295" s="31"/>
      <c r="X295" s="31"/>
      <c r="Y295" s="31"/>
      <c r="Z295" s="31"/>
      <c r="AA295" s="31"/>
      <c r="AB295" s="31"/>
      <c r="AC295" s="31"/>
      <c r="AD295" s="31"/>
      <c r="AE295" s="31"/>
      <c r="AF295" s="31"/>
      <c r="AG295" s="31"/>
      <c r="AH295" s="31"/>
      <c r="AI295" s="31"/>
      <c r="AJ295" s="31"/>
      <c r="AK295" s="34"/>
      <c r="AL295" s="31"/>
      <c r="AM295" s="31"/>
      <c r="AN295" s="31"/>
      <c r="AO295" s="31"/>
    </row>
    <row r="296">
      <c r="A296" s="31"/>
      <c r="B296" s="31"/>
      <c r="C296" s="220"/>
      <c r="D296" s="31"/>
      <c r="E296" s="31"/>
      <c r="F296" s="222"/>
      <c r="G296" s="31"/>
      <c r="H296" s="31"/>
      <c r="I296" s="31"/>
      <c r="J296" s="31"/>
      <c r="K296" s="31"/>
      <c r="L296" s="31"/>
      <c r="M296" s="31"/>
      <c r="N296" s="31"/>
      <c r="O296" s="31"/>
      <c r="P296" s="31"/>
      <c r="Q296" s="31"/>
      <c r="R296" s="31"/>
      <c r="S296" s="31"/>
      <c r="T296" s="31"/>
      <c r="U296" s="31"/>
      <c r="V296" s="31"/>
      <c r="W296" s="31"/>
      <c r="X296" s="31"/>
      <c r="Y296" s="31"/>
      <c r="Z296" s="31"/>
      <c r="AA296" s="31"/>
      <c r="AB296" s="31"/>
      <c r="AC296" s="31"/>
      <c r="AD296" s="31"/>
      <c r="AE296" s="31"/>
      <c r="AF296" s="31"/>
      <c r="AG296" s="31"/>
      <c r="AH296" s="31"/>
      <c r="AI296" s="31"/>
      <c r="AJ296" s="31"/>
      <c r="AK296" s="34"/>
      <c r="AL296" s="31"/>
      <c r="AM296" s="31"/>
      <c r="AN296" s="31"/>
      <c r="AO296" s="31"/>
    </row>
    <row r="297">
      <c r="A297" s="31"/>
      <c r="B297" s="31"/>
      <c r="C297" s="220"/>
      <c r="D297" s="31"/>
      <c r="E297" s="31"/>
      <c r="F297" s="222"/>
      <c r="G297" s="31"/>
      <c r="H297" s="31"/>
      <c r="I297" s="31"/>
      <c r="J297" s="31"/>
      <c r="K297" s="31"/>
      <c r="L297" s="31"/>
      <c r="M297" s="31"/>
      <c r="N297" s="31"/>
      <c r="O297" s="31"/>
      <c r="P297" s="31"/>
      <c r="Q297" s="31"/>
      <c r="R297" s="31"/>
      <c r="S297" s="31"/>
      <c r="T297" s="31"/>
      <c r="U297" s="31"/>
      <c r="V297" s="31"/>
      <c r="W297" s="31"/>
      <c r="X297" s="31"/>
      <c r="Y297" s="31"/>
      <c r="Z297" s="31"/>
      <c r="AA297" s="31"/>
      <c r="AB297" s="31"/>
      <c r="AC297" s="31"/>
      <c r="AD297" s="31"/>
      <c r="AE297" s="31"/>
      <c r="AF297" s="31"/>
      <c r="AG297" s="31"/>
      <c r="AH297" s="31"/>
      <c r="AI297" s="31"/>
      <c r="AJ297" s="31"/>
      <c r="AK297" s="34"/>
      <c r="AL297" s="31"/>
      <c r="AM297" s="31"/>
      <c r="AN297" s="31"/>
      <c r="AO297" s="31"/>
    </row>
    <row r="298">
      <c r="A298" s="31"/>
      <c r="B298" s="31"/>
      <c r="C298" s="220"/>
      <c r="D298" s="31"/>
      <c r="E298" s="31"/>
      <c r="F298" s="222"/>
      <c r="G298" s="31"/>
      <c r="H298" s="31"/>
      <c r="I298" s="31"/>
      <c r="J298" s="31"/>
      <c r="K298" s="31"/>
      <c r="L298" s="31"/>
      <c r="M298" s="31"/>
      <c r="N298" s="31"/>
      <c r="O298" s="31"/>
      <c r="P298" s="31"/>
      <c r="Q298" s="31"/>
      <c r="R298" s="31"/>
      <c r="S298" s="31"/>
      <c r="T298" s="31"/>
      <c r="U298" s="31"/>
      <c r="V298" s="31"/>
      <c r="W298" s="31"/>
      <c r="X298" s="31"/>
      <c r="Y298" s="31"/>
      <c r="Z298" s="31"/>
      <c r="AA298" s="31"/>
      <c r="AB298" s="31"/>
      <c r="AC298" s="31"/>
      <c r="AD298" s="31"/>
      <c r="AE298" s="31"/>
      <c r="AF298" s="31"/>
      <c r="AG298" s="31"/>
      <c r="AH298" s="31"/>
      <c r="AI298" s="31"/>
      <c r="AJ298" s="31"/>
      <c r="AK298" s="34"/>
      <c r="AL298" s="31"/>
      <c r="AM298" s="31"/>
      <c r="AN298" s="31"/>
      <c r="AO298" s="31"/>
    </row>
    <row r="299">
      <c r="A299" s="31"/>
      <c r="B299" s="31"/>
      <c r="C299" s="220"/>
      <c r="D299" s="31"/>
      <c r="E299" s="31"/>
      <c r="F299" s="222"/>
      <c r="G299" s="31"/>
      <c r="H299" s="31"/>
      <c r="I299" s="31"/>
      <c r="J299" s="31"/>
      <c r="K299" s="31"/>
      <c r="L299" s="31"/>
      <c r="M299" s="31"/>
      <c r="N299" s="31"/>
      <c r="O299" s="31"/>
      <c r="P299" s="31"/>
      <c r="Q299" s="31"/>
      <c r="R299" s="31"/>
      <c r="S299" s="31"/>
      <c r="T299" s="31"/>
      <c r="U299" s="31"/>
      <c r="V299" s="31"/>
      <c r="W299" s="31"/>
      <c r="X299" s="31"/>
      <c r="Y299" s="31"/>
      <c r="Z299" s="31"/>
      <c r="AA299" s="31"/>
      <c r="AB299" s="31"/>
      <c r="AC299" s="31"/>
      <c r="AD299" s="31"/>
      <c r="AE299" s="31"/>
      <c r="AF299" s="31"/>
      <c r="AG299" s="31"/>
      <c r="AH299" s="31"/>
      <c r="AI299" s="31"/>
      <c r="AJ299" s="31"/>
      <c r="AK299" s="34"/>
      <c r="AL299" s="31"/>
      <c r="AM299" s="31"/>
      <c r="AN299" s="31"/>
      <c r="AO299" s="31"/>
    </row>
    <row r="300">
      <c r="A300" s="31"/>
      <c r="B300" s="31"/>
      <c r="C300" s="220"/>
      <c r="D300" s="31"/>
      <c r="E300" s="31"/>
      <c r="F300" s="222"/>
      <c r="G300" s="31"/>
      <c r="H300" s="31"/>
      <c r="I300" s="31"/>
      <c r="J300" s="31"/>
      <c r="K300" s="31"/>
      <c r="L300" s="31"/>
      <c r="M300" s="31"/>
      <c r="N300" s="31"/>
      <c r="O300" s="31"/>
      <c r="P300" s="31"/>
      <c r="Q300" s="31"/>
      <c r="R300" s="31"/>
      <c r="S300" s="31"/>
      <c r="T300" s="31"/>
      <c r="U300" s="31"/>
      <c r="V300" s="31"/>
      <c r="W300" s="31"/>
      <c r="X300" s="31"/>
      <c r="Y300" s="31"/>
      <c r="Z300" s="31"/>
      <c r="AA300" s="31"/>
      <c r="AB300" s="31"/>
      <c r="AC300" s="31"/>
      <c r="AD300" s="31"/>
      <c r="AE300" s="31"/>
      <c r="AF300" s="31"/>
      <c r="AG300" s="31"/>
      <c r="AH300" s="31"/>
      <c r="AI300" s="31"/>
      <c r="AJ300" s="31"/>
      <c r="AK300" s="34"/>
      <c r="AL300" s="31"/>
      <c r="AM300" s="31"/>
      <c r="AN300" s="31"/>
      <c r="AO300" s="31"/>
    </row>
    <row r="301">
      <c r="A301" s="31"/>
      <c r="B301" s="31"/>
      <c r="C301" s="220"/>
      <c r="D301" s="31"/>
      <c r="E301" s="31"/>
      <c r="F301" s="222"/>
      <c r="G301" s="31"/>
      <c r="H301" s="31"/>
      <c r="I301" s="31"/>
      <c r="J301" s="31"/>
      <c r="K301" s="31"/>
      <c r="L301" s="31"/>
      <c r="M301" s="31"/>
      <c r="N301" s="31"/>
      <c r="O301" s="31"/>
      <c r="P301" s="31"/>
      <c r="Q301" s="31"/>
      <c r="R301" s="31"/>
      <c r="S301" s="31"/>
      <c r="T301" s="31"/>
      <c r="U301" s="31"/>
      <c r="V301" s="31"/>
      <c r="W301" s="31"/>
      <c r="X301" s="31"/>
      <c r="Y301" s="31"/>
      <c r="Z301" s="31"/>
      <c r="AA301" s="31"/>
      <c r="AB301" s="31"/>
      <c r="AC301" s="31"/>
      <c r="AD301" s="31"/>
      <c r="AE301" s="31"/>
      <c r="AF301" s="31"/>
      <c r="AG301" s="31"/>
      <c r="AH301" s="31"/>
      <c r="AI301" s="31"/>
      <c r="AJ301" s="31"/>
      <c r="AK301" s="34"/>
      <c r="AL301" s="31"/>
      <c r="AM301" s="31"/>
      <c r="AN301" s="31"/>
      <c r="AO301" s="31"/>
    </row>
    <row r="302">
      <c r="A302" s="31"/>
      <c r="B302" s="31"/>
      <c r="C302" s="220"/>
      <c r="D302" s="31"/>
      <c r="E302" s="31"/>
      <c r="F302" s="222"/>
      <c r="G302" s="31"/>
      <c r="H302" s="31"/>
      <c r="I302" s="31"/>
      <c r="J302" s="31"/>
      <c r="K302" s="31"/>
      <c r="L302" s="31"/>
      <c r="M302" s="31"/>
      <c r="N302" s="31"/>
      <c r="O302" s="31"/>
      <c r="P302" s="31"/>
      <c r="Q302" s="31"/>
      <c r="R302" s="31"/>
      <c r="S302" s="31"/>
      <c r="T302" s="31"/>
      <c r="U302" s="31"/>
      <c r="V302" s="31"/>
      <c r="W302" s="31"/>
      <c r="X302" s="31"/>
      <c r="Y302" s="31"/>
      <c r="Z302" s="31"/>
      <c r="AA302" s="31"/>
      <c r="AB302" s="31"/>
      <c r="AC302" s="31"/>
      <c r="AD302" s="31"/>
      <c r="AE302" s="31"/>
      <c r="AF302" s="31"/>
      <c r="AG302" s="31"/>
      <c r="AH302" s="31"/>
      <c r="AI302" s="31"/>
      <c r="AJ302" s="31"/>
      <c r="AK302" s="34"/>
      <c r="AL302" s="31"/>
      <c r="AM302" s="31"/>
      <c r="AN302" s="31"/>
      <c r="AO302" s="31"/>
    </row>
    <row r="303">
      <c r="A303" s="31"/>
      <c r="B303" s="31"/>
      <c r="C303" s="220"/>
      <c r="D303" s="31"/>
      <c r="E303" s="31"/>
      <c r="F303" s="222"/>
      <c r="G303" s="31"/>
      <c r="H303" s="31"/>
      <c r="I303" s="31"/>
      <c r="J303" s="31"/>
      <c r="K303" s="31"/>
      <c r="L303" s="31"/>
      <c r="M303" s="31"/>
      <c r="N303" s="31"/>
      <c r="O303" s="31"/>
      <c r="P303" s="31"/>
      <c r="Q303" s="31"/>
      <c r="R303" s="31"/>
      <c r="S303" s="31"/>
      <c r="T303" s="31"/>
      <c r="U303" s="31"/>
      <c r="V303" s="31"/>
      <c r="W303" s="31"/>
      <c r="X303" s="31"/>
      <c r="Y303" s="31"/>
      <c r="Z303" s="31"/>
      <c r="AA303" s="31"/>
      <c r="AB303" s="31"/>
      <c r="AC303" s="31"/>
      <c r="AD303" s="31"/>
      <c r="AE303" s="31"/>
      <c r="AF303" s="31"/>
      <c r="AG303" s="31"/>
      <c r="AH303" s="31"/>
      <c r="AI303" s="31"/>
      <c r="AJ303" s="31"/>
      <c r="AK303" s="34"/>
      <c r="AL303" s="31"/>
      <c r="AM303" s="31"/>
      <c r="AN303" s="31"/>
      <c r="AO303" s="31"/>
    </row>
    <row r="304">
      <c r="A304" s="31"/>
      <c r="B304" s="31"/>
      <c r="C304" s="220"/>
      <c r="D304" s="31"/>
      <c r="E304" s="31"/>
      <c r="F304" s="222"/>
      <c r="G304" s="31"/>
      <c r="H304" s="31"/>
      <c r="I304" s="31"/>
      <c r="J304" s="31"/>
      <c r="K304" s="31"/>
      <c r="L304" s="31"/>
      <c r="M304" s="31"/>
      <c r="N304" s="31"/>
      <c r="O304" s="31"/>
      <c r="P304" s="31"/>
      <c r="Q304" s="31"/>
      <c r="R304" s="31"/>
      <c r="S304" s="31"/>
      <c r="T304" s="31"/>
      <c r="U304" s="31"/>
      <c r="V304" s="31"/>
      <c r="W304" s="31"/>
      <c r="X304" s="31"/>
      <c r="Y304" s="31"/>
      <c r="Z304" s="31"/>
      <c r="AA304" s="31"/>
      <c r="AB304" s="31"/>
      <c r="AC304" s="31"/>
      <c r="AD304" s="31"/>
      <c r="AE304" s="31"/>
      <c r="AF304" s="31"/>
      <c r="AG304" s="31"/>
      <c r="AH304" s="31"/>
      <c r="AI304" s="31"/>
      <c r="AJ304" s="31"/>
      <c r="AK304" s="34"/>
      <c r="AL304" s="31"/>
      <c r="AM304" s="31"/>
      <c r="AN304" s="31"/>
      <c r="AO304" s="31"/>
    </row>
    <row r="305">
      <c r="A305" s="31"/>
      <c r="B305" s="31"/>
      <c r="C305" s="220"/>
      <c r="D305" s="31"/>
      <c r="E305" s="31"/>
      <c r="F305" s="222"/>
      <c r="G305" s="31"/>
      <c r="H305" s="31"/>
      <c r="I305" s="31"/>
      <c r="J305" s="31"/>
      <c r="K305" s="31"/>
      <c r="L305" s="31"/>
      <c r="M305" s="31"/>
      <c r="N305" s="31"/>
      <c r="O305" s="31"/>
      <c r="P305" s="31"/>
      <c r="Q305" s="31"/>
      <c r="R305" s="31"/>
      <c r="S305" s="31"/>
      <c r="T305" s="31"/>
      <c r="U305" s="31"/>
      <c r="V305" s="31"/>
      <c r="W305" s="31"/>
      <c r="X305" s="31"/>
      <c r="Y305" s="31"/>
      <c r="Z305" s="31"/>
      <c r="AA305" s="31"/>
      <c r="AB305" s="31"/>
      <c r="AC305" s="31"/>
      <c r="AD305" s="31"/>
      <c r="AE305" s="31"/>
      <c r="AF305" s="31"/>
      <c r="AG305" s="31"/>
      <c r="AH305" s="31"/>
      <c r="AI305" s="31"/>
      <c r="AJ305" s="31"/>
      <c r="AK305" s="34"/>
      <c r="AL305" s="31"/>
      <c r="AM305" s="31"/>
      <c r="AN305" s="31"/>
      <c r="AO305" s="31"/>
    </row>
    <row r="306">
      <c r="A306" s="31"/>
      <c r="B306" s="31"/>
      <c r="C306" s="220"/>
      <c r="D306" s="31"/>
      <c r="E306" s="31"/>
      <c r="F306" s="222"/>
      <c r="G306" s="31"/>
      <c r="H306" s="31"/>
      <c r="I306" s="31"/>
      <c r="J306" s="31"/>
      <c r="K306" s="31"/>
      <c r="L306" s="31"/>
      <c r="M306" s="31"/>
      <c r="N306" s="31"/>
      <c r="O306" s="31"/>
      <c r="P306" s="31"/>
      <c r="Q306" s="31"/>
      <c r="R306" s="31"/>
      <c r="S306" s="31"/>
      <c r="T306" s="31"/>
      <c r="U306" s="31"/>
      <c r="V306" s="31"/>
      <c r="W306" s="31"/>
      <c r="X306" s="31"/>
      <c r="Y306" s="31"/>
      <c r="Z306" s="31"/>
      <c r="AA306" s="31"/>
      <c r="AB306" s="31"/>
      <c r="AC306" s="31"/>
      <c r="AD306" s="31"/>
      <c r="AE306" s="31"/>
      <c r="AF306" s="31"/>
      <c r="AG306" s="31"/>
      <c r="AH306" s="31"/>
      <c r="AI306" s="31"/>
      <c r="AJ306" s="31"/>
      <c r="AK306" s="34"/>
      <c r="AL306" s="31"/>
      <c r="AM306" s="31"/>
      <c r="AN306" s="31"/>
      <c r="AO306" s="31"/>
    </row>
    <row r="307">
      <c r="A307" s="31"/>
      <c r="B307" s="31"/>
      <c r="C307" s="220"/>
      <c r="D307" s="31"/>
      <c r="E307" s="31"/>
      <c r="F307" s="222"/>
      <c r="G307" s="31"/>
      <c r="H307" s="31"/>
      <c r="I307" s="31"/>
      <c r="J307" s="31"/>
      <c r="K307" s="31"/>
      <c r="L307" s="31"/>
      <c r="M307" s="31"/>
      <c r="N307" s="31"/>
      <c r="O307" s="31"/>
      <c r="P307" s="31"/>
      <c r="Q307" s="31"/>
      <c r="R307" s="31"/>
      <c r="S307" s="31"/>
      <c r="T307" s="31"/>
      <c r="U307" s="31"/>
      <c r="V307" s="31"/>
      <c r="W307" s="31"/>
      <c r="X307" s="31"/>
      <c r="Y307" s="31"/>
      <c r="Z307" s="31"/>
      <c r="AA307" s="31"/>
      <c r="AB307" s="31"/>
      <c r="AC307" s="31"/>
      <c r="AD307" s="31"/>
      <c r="AE307" s="31"/>
      <c r="AF307" s="31"/>
      <c r="AG307" s="31"/>
      <c r="AH307" s="31"/>
      <c r="AI307" s="31"/>
      <c r="AJ307" s="31"/>
      <c r="AK307" s="34"/>
      <c r="AL307" s="31"/>
      <c r="AM307" s="31"/>
      <c r="AN307" s="31"/>
      <c r="AO307" s="31"/>
    </row>
    <row r="308">
      <c r="A308" s="31"/>
      <c r="B308" s="31"/>
      <c r="C308" s="220"/>
      <c r="D308" s="31"/>
      <c r="E308" s="31"/>
      <c r="F308" s="222"/>
      <c r="G308" s="31"/>
      <c r="H308" s="31"/>
      <c r="I308" s="31"/>
      <c r="J308" s="31"/>
      <c r="K308" s="31"/>
      <c r="L308" s="31"/>
      <c r="M308" s="31"/>
      <c r="N308" s="31"/>
      <c r="O308" s="31"/>
      <c r="P308" s="31"/>
      <c r="Q308" s="31"/>
      <c r="R308" s="31"/>
      <c r="S308" s="31"/>
      <c r="T308" s="31"/>
      <c r="U308" s="31"/>
      <c r="V308" s="31"/>
      <c r="W308" s="31"/>
      <c r="X308" s="31"/>
      <c r="Y308" s="31"/>
      <c r="Z308" s="31"/>
      <c r="AA308" s="31"/>
      <c r="AB308" s="31"/>
      <c r="AC308" s="31"/>
      <c r="AD308" s="31"/>
      <c r="AE308" s="31"/>
      <c r="AF308" s="31"/>
      <c r="AG308" s="31"/>
      <c r="AH308" s="31"/>
      <c r="AI308" s="31"/>
      <c r="AJ308" s="31"/>
      <c r="AK308" s="34"/>
      <c r="AL308" s="31"/>
      <c r="AM308" s="31"/>
      <c r="AN308" s="31"/>
      <c r="AO308" s="31"/>
    </row>
    <row r="309">
      <c r="A309" s="31"/>
      <c r="B309" s="31"/>
      <c r="C309" s="220"/>
      <c r="D309" s="31"/>
      <c r="E309" s="31"/>
      <c r="F309" s="222"/>
      <c r="G309" s="31"/>
      <c r="H309" s="31"/>
      <c r="I309" s="31"/>
      <c r="J309" s="31"/>
      <c r="K309" s="31"/>
      <c r="L309" s="31"/>
      <c r="M309" s="31"/>
      <c r="N309" s="31"/>
      <c r="O309" s="31"/>
      <c r="P309" s="31"/>
      <c r="Q309" s="31"/>
      <c r="R309" s="31"/>
      <c r="S309" s="31"/>
      <c r="T309" s="31"/>
      <c r="U309" s="31"/>
      <c r="V309" s="31"/>
      <c r="W309" s="31"/>
      <c r="X309" s="31"/>
      <c r="Y309" s="31"/>
      <c r="Z309" s="31"/>
      <c r="AA309" s="31"/>
      <c r="AB309" s="31"/>
      <c r="AC309" s="31"/>
      <c r="AD309" s="31"/>
      <c r="AE309" s="31"/>
      <c r="AF309" s="31"/>
      <c r="AG309" s="31"/>
      <c r="AH309" s="31"/>
      <c r="AI309" s="31"/>
      <c r="AJ309" s="31"/>
      <c r="AK309" s="34"/>
      <c r="AL309" s="31"/>
      <c r="AM309" s="31"/>
      <c r="AN309" s="31"/>
      <c r="AO309" s="31"/>
    </row>
    <row r="310">
      <c r="A310" s="31"/>
      <c r="B310" s="31"/>
      <c r="C310" s="220"/>
      <c r="D310" s="31"/>
      <c r="E310" s="31"/>
      <c r="F310" s="222"/>
      <c r="G310" s="31"/>
      <c r="H310" s="31"/>
      <c r="I310" s="31"/>
      <c r="J310" s="31"/>
      <c r="K310" s="31"/>
      <c r="L310" s="31"/>
      <c r="M310" s="31"/>
      <c r="N310" s="31"/>
      <c r="O310" s="31"/>
      <c r="P310" s="31"/>
      <c r="Q310" s="31"/>
      <c r="R310" s="31"/>
      <c r="S310" s="31"/>
      <c r="T310" s="31"/>
      <c r="U310" s="31"/>
      <c r="V310" s="31"/>
      <c r="W310" s="31"/>
      <c r="X310" s="31"/>
      <c r="Y310" s="31"/>
      <c r="Z310" s="31"/>
      <c r="AA310" s="31"/>
      <c r="AB310" s="31"/>
      <c r="AC310" s="31"/>
      <c r="AD310" s="31"/>
      <c r="AE310" s="31"/>
      <c r="AF310" s="31"/>
      <c r="AG310" s="31"/>
      <c r="AH310" s="31"/>
      <c r="AI310" s="31"/>
      <c r="AJ310" s="31"/>
      <c r="AK310" s="34"/>
      <c r="AL310" s="31"/>
      <c r="AM310" s="31"/>
      <c r="AN310" s="31"/>
      <c r="AO310" s="31"/>
    </row>
    <row r="311">
      <c r="A311" s="31"/>
      <c r="B311" s="31"/>
      <c r="C311" s="220"/>
      <c r="D311" s="31"/>
      <c r="E311" s="31"/>
      <c r="F311" s="222"/>
      <c r="G311" s="31"/>
      <c r="H311" s="31"/>
      <c r="I311" s="31"/>
      <c r="J311" s="31"/>
      <c r="K311" s="31"/>
      <c r="L311" s="31"/>
      <c r="M311" s="31"/>
      <c r="N311" s="31"/>
      <c r="O311" s="31"/>
      <c r="P311" s="31"/>
      <c r="Q311" s="31"/>
      <c r="R311" s="31"/>
      <c r="S311" s="31"/>
      <c r="T311" s="31"/>
      <c r="U311" s="31"/>
      <c r="V311" s="31"/>
      <c r="W311" s="31"/>
      <c r="X311" s="31"/>
      <c r="Y311" s="31"/>
      <c r="Z311" s="31"/>
      <c r="AA311" s="31"/>
      <c r="AB311" s="31"/>
      <c r="AC311" s="31"/>
      <c r="AD311" s="31"/>
      <c r="AE311" s="31"/>
      <c r="AF311" s="31"/>
      <c r="AG311" s="31"/>
      <c r="AH311" s="31"/>
      <c r="AI311" s="31"/>
      <c r="AJ311" s="31"/>
      <c r="AK311" s="34"/>
      <c r="AL311" s="31"/>
      <c r="AM311" s="31"/>
      <c r="AN311" s="31"/>
      <c r="AO311" s="31"/>
    </row>
    <row r="312">
      <c r="A312" s="31"/>
      <c r="B312" s="31"/>
      <c r="C312" s="220"/>
      <c r="D312" s="31"/>
      <c r="E312" s="31"/>
      <c r="F312" s="222"/>
      <c r="G312" s="31"/>
      <c r="H312" s="31"/>
      <c r="I312" s="31"/>
      <c r="J312" s="31"/>
      <c r="K312" s="31"/>
      <c r="L312" s="31"/>
      <c r="M312" s="31"/>
      <c r="N312" s="31"/>
      <c r="O312" s="31"/>
      <c r="P312" s="31"/>
      <c r="Q312" s="31"/>
      <c r="R312" s="31"/>
      <c r="S312" s="31"/>
      <c r="T312" s="31"/>
      <c r="U312" s="31"/>
      <c r="V312" s="31"/>
      <c r="W312" s="31"/>
      <c r="X312" s="31"/>
      <c r="Y312" s="31"/>
      <c r="Z312" s="31"/>
      <c r="AA312" s="31"/>
      <c r="AB312" s="31"/>
      <c r="AC312" s="31"/>
      <c r="AD312" s="31"/>
      <c r="AE312" s="31"/>
      <c r="AF312" s="31"/>
      <c r="AG312" s="31"/>
      <c r="AH312" s="31"/>
      <c r="AI312" s="31"/>
      <c r="AJ312" s="31"/>
      <c r="AK312" s="34"/>
      <c r="AL312" s="31"/>
      <c r="AM312" s="31"/>
      <c r="AN312" s="31"/>
      <c r="AO312" s="31"/>
    </row>
    <row r="313">
      <c r="A313" s="31"/>
      <c r="B313" s="31"/>
      <c r="C313" s="220"/>
      <c r="D313" s="31"/>
      <c r="E313" s="31"/>
      <c r="F313" s="222"/>
      <c r="G313" s="31"/>
      <c r="H313" s="31"/>
      <c r="I313" s="31"/>
      <c r="J313" s="31"/>
      <c r="K313" s="31"/>
      <c r="L313" s="31"/>
      <c r="M313" s="31"/>
      <c r="N313" s="31"/>
      <c r="O313" s="31"/>
      <c r="P313" s="31"/>
      <c r="Q313" s="31"/>
      <c r="R313" s="31"/>
      <c r="S313" s="31"/>
      <c r="T313" s="31"/>
      <c r="U313" s="31"/>
      <c r="V313" s="31"/>
      <c r="W313" s="31"/>
      <c r="X313" s="31"/>
      <c r="Y313" s="31"/>
      <c r="Z313" s="31"/>
      <c r="AA313" s="31"/>
      <c r="AB313" s="31"/>
      <c r="AC313" s="31"/>
      <c r="AD313" s="31"/>
      <c r="AE313" s="31"/>
      <c r="AF313" s="31"/>
      <c r="AG313" s="31"/>
      <c r="AH313" s="31"/>
      <c r="AI313" s="31"/>
      <c r="AJ313" s="31"/>
      <c r="AK313" s="34"/>
      <c r="AL313" s="31"/>
      <c r="AM313" s="31"/>
      <c r="AN313" s="31"/>
      <c r="AO313" s="31"/>
    </row>
    <row r="314">
      <c r="A314" s="31"/>
      <c r="B314" s="31"/>
      <c r="C314" s="220"/>
      <c r="D314" s="31"/>
      <c r="E314" s="31"/>
      <c r="F314" s="222"/>
      <c r="G314" s="31"/>
      <c r="H314" s="31"/>
      <c r="I314" s="31"/>
      <c r="J314" s="31"/>
      <c r="K314" s="31"/>
      <c r="L314" s="31"/>
      <c r="M314" s="31"/>
      <c r="N314" s="31"/>
      <c r="O314" s="31"/>
      <c r="P314" s="31"/>
      <c r="Q314" s="31"/>
      <c r="R314" s="31"/>
      <c r="S314" s="31"/>
      <c r="T314" s="31"/>
      <c r="U314" s="31"/>
      <c r="V314" s="31"/>
      <c r="W314" s="31"/>
      <c r="X314" s="31"/>
      <c r="Y314" s="31"/>
      <c r="Z314" s="31"/>
      <c r="AA314" s="31"/>
      <c r="AB314" s="31"/>
      <c r="AC314" s="31"/>
      <c r="AD314" s="31"/>
      <c r="AE314" s="31"/>
      <c r="AF314" s="31"/>
      <c r="AG314" s="31"/>
      <c r="AH314" s="31"/>
      <c r="AI314" s="31"/>
      <c r="AJ314" s="31"/>
      <c r="AK314" s="34"/>
      <c r="AL314" s="31"/>
      <c r="AM314" s="31"/>
      <c r="AN314" s="31"/>
      <c r="AO314" s="31"/>
    </row>
    <row r="315">
      <c r="A315" s="31"/>
      <c r="B315" s="31"/>
      <c r="C315" s="220"/>
      <c r="D315" s="31"/>
      <c r="E315" s="31"/>
      <c r="F315" s="222"/>
      <c r="G315" s="31"/>
      <c r="H315" s="31"/>
      <c r="I315" s="31"/>
      <c r="J315" s="31"/>
      <c r="K315" s="31"/>
      <c r="L315" s="31"/>
      <c r="M315" s="31"/>
      <c r="N315" s="31"/>
      <c r="O315" s="31"/>
      <c r="P315" s="31"/>
      <c r="Q315" s="31"/>
      <c r="R315" s="31"/>
      <c r="S315" s="31"/>
      <c r="T315" s="31"/>
      <c r="U315" s="31"/>
      <c r="V315" s="31"/>
      <c r="W315" s="31"/>
      <c r="X315" s="31"/>
      <c r="Y315" s="31"/>
      <c r="Z315" s="31"/>
      <c r="AA315" s="31"/>
      <c r="AB315" s="31"/>
      <c r="AC315" s="31"/>
      <c r="AD315" s="31"/>
      <c r="AE315" s="31"/>
      <c r="AF315" s="31"/>
      <c r="AG315" s="31"/>
      <c r="AH315" s="31"/>
      <c r="AI315" s="31"/>
      <c r="AJ315" s="31"/>
      <c r="AK315" s="34"/>
      <c r="AL315" s="31"/>
      <c r="AM315" s="31"/>
      <c r="AN315" s="31"/>
      <c r="AO315" s="31"/>
    </row>
    <row r="316">
      <c r="A316" s="31"/>
      <c r="B316" s="31"/>
      <c r="C316" s="220"/>
      <c r="D316" s="31"/>
      <c r="E316" s="31"/>
      <c r="F316" s="222"/>
      <c r="G316" s="31"/>
      <c r="H316" s="31"/>
      <c r="I316" s="31"/>
      <c r="J316" s="31"/>
      <c r="K316" s="31"/>
      <c r="L316" s="31"/>
      <c r="M316" s="31"/>
      <c r="N316" s="31"/>
      <c r="O316" s="31"/>
      <c r="P316" s="31"/>
      <c r="Q316" s="31"/>
      <c r="R316" s="31"/>
      <c r="S316" s="31"/>
      <c r="T316" s="31"/>
      <c r="U316" s="31"/>
      <c r="V316" s="31"/>
      <c r="W316" s="31"/>
      <c r="X316" s="31"/>
      <c r="Y316" s="31"/>
      <c r="Z316" s="31"/>
      <c r="AA316" s="31"/>
      <c r="AB316" s="31"/>
      <c r="AC316" s="31"/>
      <c r="AD316" s="31"/>
      <c r="AE316" s="31"/>
      <c r="AF316" s="31"/>
      <c r="AG316" s="31"/>
      <c r="AH316" s="31"/>
      <c r="AI316" s="31"/>
      <c r="AJ316" s="31"/>
      <c r="AK316" s="34"/>
      <c r="AL316" s="31"/>
      <c r="AM316" s="31"/>
      <c r="AN316" s="31"/>
      <c r="AO316" s="31"/>
    </row>
    <row r="317">
      <c r="A317" s="31"/>
      <c r="B317" s="31"/>
      <c r="C317" s="220"/>
      <c r="D317" s="31"/>
      <c r="E317" s="31"/>
      <c r="F317" s="222"/>
      <c r="G317" s="31"/>
      <c r="H317" s="31"/>
      <c r="I317" s="31"/>
      <c r="J317" s="31"/>
      <c r="K317" s="31"/>
      <c r="L317" s="31"/>
      <c r="M317" s="31"/>
      <c r="N317" s="31"/>
      <c r="O317" s="31"/>
      <c r="P317" s="31"/>
      <c r="Q317" s="31"/>
      <c r="R317" s="31"/>
      <c r="S317" s="31"/>
      <c r="T317" s="31"/>
      <c r="U317" s="31"/>
      <c r="V317" s="31"/>
      <c r="W317" s="31"/>
      <c r="X317" s="31"/>
      <c r="Y317" s="31"/>
      <c r="Z317" s="31"/>
      <c r="AA317" s="31"/>
      <c r="AB317" s="31"/>
      <c r="AC317" s="31"/>
      <c r="AD317" s="31"/>
      <c r="AE317" s="31"/>
      <c r="AF317" s="31"/>
      <c r="AG317" s="31"/>
      <c r="AH317" s="31"/>
      <c r="AI317" s="31"/>
      <c r="AJ317" s="31"/>
      <c r="AK317" s="34"/>
      <c r="AL317" s="31"/>
      <c r="AM317" s="31"/>
      <c r="AN317" s="31"/>
      <c r="AO317" s="31"/>
    </row>
    <row r="318">
      <c r="A318" s="31"/>
      <c r="B318" s="31"/>
      <c r="C318" s="220"/>
      <c r="D318" s="31"/>
      <c r="E318" s="31"/>
      <c r="F318" s="222"/>
      <c r="G318" s="31"/>
      <c r="H318" s="31"/>
      <c r="I318" s="31"/>
      <c r="J318" s="31"/>
      <c r="K318" s="31"/>
      <c r="L318" s="31"/>
      <c r="M318" s="31"/>
      <c r="N318" s="31"/>
      <c r="O318" s="31"/>
      <c r="P318" s="31"/>
      <c r="Q318" s="31"/>
      <c r="R318" s="31"/>
      <c r="S318" s="31"/>
      <c r="T318" s="31"/>
      <c r="U318" s="31"/>
      <c r="V318" s="31"/>
      <c r="W318" s="31"/>
      <c r="X318" s="31"/>
      <c r="Y318" s="31"/>
      <c r="Z318" s="31"/>
      <c r="AA318" s="31"/>
      <c r="AB318" s="31"/>
      <c r="AC318" s="31"/>
      <c r="AD318" s="31"/>
      <c r="AE318" s="31"/>
      <c r="AF318" s="31"/>
      <c r="AG318" s="31"/>
      <c r="AH318" s="31"/>
      <c r="AI318" s="31"/>
      <c r="AJ318" s="31"/>
      <c r="AK318" s="34"/>
      <c r="AL318" s="31"/>
      <c r="AM318" s="31"/>
      <c r="AN318" s="31"/>
      <c r="AO318" s="31"/>
    </row>
    <row r="319">
      <c r="A319" s="31"/>
      <c r="B319" s="31"/>
      <c r="C319" s="220"/>
      <c r="D319" s="31"/>
      <c r="E319" s="31"/>
      <c r="F319" s="222"/>
      <c r="G319" s="31"/>
      <c r="H319" s="31"/>
      <c r="I319" s="31"/>
      <c r="J319" s="31"/>
      <c r="K319" s="31"/>
      <c r="L319" s="31"/>
      <c r="M319" s="31"/>
      <c r="N319" s="31"/>
      <c r="O319" s="31"/>
      <c r="P319" s="31"/>
      <c r="Q319" s="31"/>
      <c r="R319" s="31"/>
      <c r="S319" s="31"/>
      <c r="T319" s="31"/>
      <c r="U319" s="31"/>
      <c r="V319" s="31"/>
      <c r="W319" s="31"/>
      <c r="X319" s="31"/>
      <c r="Y319" s="31"/>
      <c r="Z319" s="31"/>
      <c r="AA319" s="31"/>
      <c r="AB319" s="31"/>
      <c r="AC319" s="31"/>
      <c r="AD319" s="31"/>
      <c r="AE319" s="31"/>
      <c r="AF319" s="31"/>
      <c r="AG319" s="31"/>
      <c r="AH319" s="31"/>
      <c r="AI319" s="31"/>
      <c r="AJ319" s="31"/>
      <c r="AK319" s="34"/>
      <c r="AL319" s="31"/>
      <c r="AM319" s="31"/>
      <c r="AN319" s="31"/>
      <c r="AO319" s="31"/>
    </row>
    <row r="320">
      <c r="A320" s="31"/>
      <c r="B320" s="31"/>
      <c r="C320" s="220"/>
      <c r="D320" s="31"/>
      <c r="E320" s="31"/>
      <c r="F320" s="222"/>
      <c r="G320" s="31"/>
      <c r="H320" s="31"/>
      <c r="I320" s="31"/>
      <c r="J320" s="31"/>
      <c r="K320" s="31"/>
      <c r="L320" s="31"/>
      <c r="M320" s="31"/>
      <c r="N320" s="31"/>
      <c r="O320" s="31"/>
      <c r="P320" s="31"/>
      <c r="Q320" s="31"/>
      <c r="R320" s="31"/>
      <c r="S320" s="31"/>
      <c r="T320" s="31"/>
      <c r="U320" s="31"/>
      <c r="V320" s="31"/>
      <c r="W320" s="31"/>
      <c r="X320" s="31"/>
      <c r="Y320" s="31"/>
      <c r="Z320" s="31"/>
      <c r="AA320" s="31"/>
      <c r="AB320" s="31"/>
      <c r="AC320" s="31"/>
      <c r="AD320" s="31"/>
      <c r="AE320" s="31"/>
      <c r="AF320" s="31"/>
      <c r="AG320" s="31"/>
      <c r="AH320" s="31"/>
      <c r="AI320" s="31"/>
      <c r="AJ320" s="31"/>
      <c r="AK320" s="34"/>
      <c r="AL320" s="31"/>
      <c r="AM320" s="31"/>
      <c r="AN320" s="31"/>
      <c r="AO320" s="31"/>
    </row>
    <row r="321">
      <c r="A321" s="31"/>
      <c r="B321" s="31"/>
      <c r="C321" s="220"/>
      <c r="D321" s="31"/>
      <c r="E321" s="31"/>
      <c r="F321" s="222"/>
      <c r="G321" s="31"/>
      <c r="H321" s="31"/>
      <c r="I321" s="31"/>
      <c r="J321" s="31"/>
      <c r="K321" s="31"/>
      <c r="L321" s="31"/>
      <c r="M321" s="31"/>
      <c r="N321" s="31"/>
      <c r="O321" s="31"/>
      <c r="P321" s="31"/>
      <c r="Q321" s="31"/>
      <c r="R321" s="31"/>
      <c r="S321" s="31"/>
      <c r="T321" s="31"/>
      <c r="U321" s="31"/>
      <c r="V321" s="31"/>
      <c r="W321" s="31"/>
      <c r="X321" s="31"/>
      <c r="Y321" s="31"/>
      <c r="Z321" s="31"/>
      <c r="AA321" s="31"/>
      <c r="AB321" s="31"/>
      <c r="AC321" s="31"/>
      <c r="AD321" s="31"/>
      <c r="AE321" s="31"/>
      <c r="AF321" s="31"/>
      <c r="AG321" s="31"/>
      <c r="AH321" s="31"/>
      <c r="AI321" s="31"/>
      <c r="AJ321" s="31"/>
      <c r="AK321" s="34"/>
      <c r="AL321" s="31"/>
      <c r="AM321" s="31"/>
      <c r="AN321" s="31"/>
      <c r="AO321" s="31"/>
    </row>
    <row r="322">
      <c r="A322" s="31"/>
      <c r="B322" s="31"/>
      <c r="C322" s="220"/>
      <c r="D322" s="31"/>
      <c r="E322" s="31"/>
      <c r="F322" s="222"/>
      <c r="G322" s="31"/>
      <c r="H322" s="31"/>
      <c r="I322" s="31"/>
      <c r="J322" s="31"/>
      <c r="K322" s="31"/>
      <c r="L322" s="31"/>
      <c r="M322" s="31"/>
      <c r="N322" s="31"/>
      <c r="O322" s="31"/>
      <c r="P322" s="31"/>
      <c r="Q322" s="31"/>
      <c r="R322" s="31"/>
      <c r="S322" s="31"/>
      <c r="T322" s="31"/>
      <c r="U322" s="31"/>
      <c r="V322" s="31"/>
      <c r="W322" s="31"/>
      <c r="X322" s="31"/>
      <c r="Y322" s="31"/>
      <c r="Z322" s="31"/>
      <c r="AA322" s="31"/>
      <c r="AB322" s="31"/>
      <c r="AC322" s="31"/>
      <c r="AD322" s="31"/>
      <c r="AE322" s="31"/>
      <c r="AF322" s="31"/>
      <c r="AG322" s="31"/>
      <c r="AH322" s="31"/>
      <c r="AI322" s="31"/>
      <c r="AJ322" s="31"/>
      <c r="AK322" s="34"/>
      <c r="AL322" s="31"/>
      <c r="AM322" s="31"/>
      <c r="AN322" s="31"/>
      <c r="AO322" s="31"/>
    </row>
    <row r="323">
      <c r="A323" s="31"/>
      <c r="B323" s="31"/>
      <c r="C323" s="220"/>
      <c r="D323" s="31"/>
      <c r="E323" s="31"/>
      <c r="F323" s="222"/>
      <c r="G323" s="31"/>
      <c r="H323" s="31"/>
      <c r="I323" s="31"/>
      <c r="J323" s="31"/>
      <c r="K323" s="31"/>
      <c r="L323" s="31"/>
      <c r="M323" s="31"/>
      <c r="N323" s="31"/>
      <c r="O323" s="31"/>
      <c r="P323" s="31"/>
      <c r="Q323" s="31"/>
      <c r="R323" s="31"/>
      <c r="S323" s="31"/>
      <c r="T323" s="31"/>
      <c r="U323" s="31"/>
      <c r="V323" s="31"/>
      <c r="W323" s="31"/>
      <c r="X323" s="31"/>
      <c r="Y323" s="31"/>
      <c r="Z323" s="31"/>
      <c r="AA323" s="31"/>
      <c r="AB323" s="31"/>
      <c r="AC323" s="31"/>
      <c r="AD323" s="31"/>
      <c r="AE323" s="31"/>
      <c r="AF323" s="31"/>
      <c r="AG323" s="31"/>
      <c r="AH323" s="31"/>
      <c r="AI323" s="31"/>
      <c r="AJ323" s="31"/>
      <c r="AK323" s="34"/>
      <c r="AL323" s="31"/>
      <c r="AM323" s="31"/>
      <c r="AN323" s="31"/>
      <c r="AO323" s="31"/>
    </row>
    <row r="324">
      <c r="A324" s="31"/>
      <c r="B324" s="31"/>
      <c r="C324" s="220"/>
      <c r="D324" s="31"/>
      <c r="E324" s="31"/>
      <c r="F324" s="222"/>
      <c r="G324" s="31"/>
      <c r="H324" s="31"/>
      <c r="I324" s="31"/>
      <c r="J324" s="31"/>
      <c r="K324" s="31"/>
      <c r="L324" s="31"/>
      <c r="M324" s="31"/>
      <c r="N324" s="31"/>
      <c r="O324" s="31"/>
      <c r="P324" s="31"/>
      <c r="Q324" s="31"/>
      <c r="R324" s="31"/>
      <c r="S324" s="31"/>
      <c r="T324" s="31"/>
      <c r="U324" s="31"/>
      <c r="V324" s="31"/>
      <c r="W324" s="31"/>
      <c r="X324" s="31"/>
      <c r="Y324" s="31"/>
      <c r="Z324" s="31"/>
      <c r="AA324" s="31"/>
      <c r="AB324" s="31"/>
      <c r="AC324" s="31"/>
      <c r="AD324" s="31"/>
      <c r="AE324" s="31"/>
      <c r="AF324" s="31"/>
      <c r="AG324" s="31"/>
      <c r="AH324" s="31"/>
      <c r="AI324" s="31"/>
      <c r="AJ324" s="31"/>
      <c r="AK324" s="34"/>
      <c r="AL324" s="31"/>
      <c r="AM324" s="31"/>
      <c r="AN324" s="31"/>
      <c r="AO324" s="31"/>
    </row>
    <row r="325">
      <c r="A325" s="31"/>
      <c r="B325" s="31"/>
      <c r="C325" s="220"/>
      <c r="D325" s="31"/>
      <c r="E325" s="31"/>
      <c r="F325" s="222"/>
      <c r="G325" s="31"/>
      <c r="H325" s="31"/>
      <c r="I325" s="31"/>
      <c r="J325" s="31"/>
      <c r="K325" s="31"/>
      <c r="L325" s="31"/>
      <c r="M325" s="31"/>
      <c r="N325" s="31"/>
      <c r="O325" s="31"/>
      <c r="P325" s="31"/>
      <c r="Q325" s="31"/>
      <c r="R325" s="31"/>
      <c r="S325" s="31"/>
      <c r="T325" s="31"/>
      <c r="U325" s="31"/>
      <c r="V325" s="31"/>
      <c r="W325" s="31"/>
      <c r="X325" s="31"/>
      <c r="Y325" s="31"/>
      <c r="Z325" s="31"/>
      <c r="AA325" s="31"/>
      <c r="AB325" s="31"/>
      <c r="AC325" s="31"/>
      <c r="AD325" s="31"/>
      <c r="AE325" s="31"/>
      <c r="AF325" s="31"/>
      <c r="AG325" s="31"/>
      <c r="AH325" s="31"/>
      <c r="AI325" s="31"/>
      <c r="AJ325" s="31"/>
      <c r="AK325" s="34"/>
      <c r="AL325" s="31"/>
      <c r="AM325" s="31"/>
      <c r="AN325" s="31"/>
      <c r="AO325" s="31"/>
    </row>
    <row r="326">
      <c r="A326" s="31"/>
      <c r="B326" s="31"/>
      <c r="C326" s="220"/>
      <c r="D326" s="31"/>
      <c r="E326" s="31"/>
      <c r="F326" s="222"/>
      <c r="G326" s="31"/>
      <c r="H326" s="31"/>
      <c r="I326" s="31"/>
      <c r="J326" s="31"/>
      <c r="K326" s="31"/>
      <c r="L326" s="31"/>
      <c r="M326" s="31"/>
      <c r="N326" s="31"/>
      <c r="O326" s="31"/>
      <c r="P326" s="31"/>
      <c r="Q326" s="31"/>
      <c r="R326" s="31"/>
      <c r="S326" s="31"/>
      <c r="T326" s="31"/>
      <c r="U326" s="31"/>
      <c r="V326" s="31"/>
      <c r="W326" s="31"/>
      <c r="X326" s="31"/>
      <c r="Y326" s="31"/>
      <c r="Z326" s="31"/>
      <c r="AA326" s="31"/>
      <c r="AB326" s="31"/>
      <c r="AC326" s="31"/>
      <c r="AD326" s="31"/>
      <c r="AE326" s="31"/>
      <c r="AF326" s="31"/>
      <c r="AG326" s="31"/>
      <c r="AH326" s="31"/>
      <c r="AI326" s="31"/>
      <c r="AJ326" s="31"/>
      <c r="AK326" s="34"/>
      <c r="AL326" s="31"/>
      <c r="AM326" s="31"/>
      <c r="AN326" s="31"/>
      <c r="AO326" s="31"/>
    </row>
    <row r="327">
      <c r="A327" s="31"/>
      <c r="B327" s="31"/>
      <c r="C327" s="220"/>
      <c r="D327" s="31"/>
      <c r="E327" s="31"/>
      <c r="F327" s="222"/>
      <c r="G327" s="31"/>
      <c r="H327" s="31"/>
      <c r="I327" s="31"/>
      <c r="J327" s="31"/>
      <c r="K327" s="31"/>
      <c r="L327" s="31"/>
      <c r="M327" s="31"/>
      <c r="N327" s="31"/>
      <c r="O327" s="31"/>
      <c r="P327" s="31"/>
      <c r="Q327" s="31"/>
      <c r="R327" s="31"/>
      <c r="S327" s="31"/>
      <c r="T327" s="31"/>
      <c r="U327" s="31"/>
      <c r="V327" s="31"/>
      <c r="W327" s="31"/>
      <c r="X327" s="31"/>
      <c r="Y327" s="31"/>
      <c r="Z327" s="31"/>
      <c r="AA327" s="31"/>
      <c r="AB327" s="31"/>
      <c r="AC327" s="31"/>
      <c r="AD327" s="31"/>
      <c r="AE327" s="31"/>
      <c r="AF327" s="31"/>
      <c r="AG327" s="31"/>
      <c r="AH327" s="31"/>
      <c r="AI327" s="31"/>
      <c r="AJ327" s="31"/>
      <c r="AK327" s="34"/>
      <c r="AL327" s="31"/>
      <c r="AM327" s="31"/>
      <c r="AN327" s="31"/>
      <c r="AO327" s="31"/>
    </row>
    <row r="328">
      <c r="A328" s="31"/>
      <c r="B328" s="31"/>
      <c r="C328" s="220"/>
      <c r="D328" s="31"/>
      <c r="E328" s="31"/>
      <c r="F328" s="222"/>
      <c r="G328" s="31"/>
      <c r="H328" s="31"/>
      <c r="I328" s="31"/>
      <c r="J328" s="31"/>
      <c r="K328" s="31"/>
      <c r="L328" s="31"/>
      <c r="M328" s="31"/>
      <c r="N328" s="31"/>
      <c r="O328" s="31"/>
      <c r="P328" s="31"/>
      <c r="Q328" s="31"/>
      <c r="R328" s="31"/>
      <c r="S328" s="31"/>
      <c r="T328" s="31"/>
      <c r="U328" s="31"/>
      <c r="V328" s="31"/>
      <c r="W328" s="31"/>
      <c r="X328" s="31"/>
      <c r="Y328" s="31"/>
      <c r="Z328" s="31"/>
      <c r="AA328" s="31"/>
      <c r="AB328" s="31"/>
      <c r="AC328" s="31"/>
      <c r="AD328" s="31"/>
      <c r="AE328" s="31"/>
      <c r="AF328" s="31"/>
      <c r="AG328" s="31"/>
      <c r="AH328" s="31"/>
      <c r="AI328" s="31"/>
      <c r="AJ328" s="31"/>
      <c r="AK328" s="34"/>
      <c r="AL328" s="31"/>
      <c r="AM328" s="31"/>
      <c r="AN328" s="31"/>
      <c r="AO328" s="31"/>
    </row>
    <row r="329">
      <c r="A329" s="31"/>
      <c r="B329" s="31"/>
      <c r="C329" s="220"/>
      <c r="D329" s="31"/>
      <c r="E329" s="31"/>
      <c r="F329" s="222"/>
      <c r="G329" s="31"/>
      <c r="H329" s="31"/>
      <c r="I329" s="31"/>
      <c r="J329" s="31"/>
      <c r="K329" s="31"/>
      <c r="L329" s="31"/>
      <c r="M329" s="31"/>
      <c r="N329" s="31"/>
      <c r="O329" s="31"/>
      <c r="P329" s="31"/>
      <c r="Q329" s="31"/>
      <c r="R329" s="31"/>
      <c r="S329" s="31"/>
      <c r="T329" s="31"/>
      <c r="U329" s="31"/>
      <c r="V329" s="31"/>
      <c r="W329" s="31"/>
      <c r="X329" s="31"/>
      <c r="Y329" s="31"/>
      <c r="Z329" s="31"/>
      <c r="AA329" s="31"/>
      <c r="AB329" s="31"/>
      <c r="AC329" s="31"/>
      <c r="AD329" s="31"/>
      <c r="AE329" s="31"/>
      <c r="AF329" s="31"/>
      <c r="AG329" s="31"/>
      <c r="AH329" s="31"/>
      <c r="AI329" s="31"/>
      <c r="AJ329" s="31"/>
      <c r="AK329" s="34"/>
      <c r="AL329" s="31"/>
      <c r="AM329" s="31"/>
      <c r="AN329" s="31"/>
      <c r="AO329" s="31"/>
    </row>
    <row r="330">
      <c r="A330" s="31"/>
      <c r="B330" s="31"/>
      <c r="C330" s="220"/>
      <c r="D330" s="31"/>
      <c r="E330" s="31"/>
      <c r="F330" s="222"/>
      <c r="G330" s="31"/>
      <c r="H330" s="31"/>
      <c r="I330" s="31"/>
      <c r="J330" s="31"/>
      <c r="K330" s="31"/>
      <c r="L330" s="31"/>
      <c r="M330" s="31"/>
      <c r="N330" s="31"/>
      <c r="O330" s="31"/>
      <c r="P330" s="31"/>
      <c r="Q330" s="31"/>
      <c r="R330" s="31"/>
      <c r="S330" s="31"/>
      <c r="T330" s="31"/>
      <c r="U330" s="31"/>
      <c r="V330" s="31"/>
      <c r="W330" s="31"/>
      <c r="X330" s="31"/>
      <c r="Y330" s="31"/>
      <c r="Z330" s="31"/>
      <c r="AA330" s="31"/>
      <c r="AB330" s="31"/>
      <c r="AC330" s="31"/>
      <c r="AD330" s="31"/>
      <c r="AE330" s="31"/>
      <c r="AF330" s="31"/>
      <c r="AG330" s="31"/>
      <c r="AH330" s="31"/>
      <c r="AI330" s="31"/>
      <c r="AJ330" s="31"/>
      <c r="AK330" s="34"/>
      <c r="AL330" s="31"/>
      <c r="AM330" s="31"/>
      <c r="AN330" s="31"/>
      <c r="AO330" s="31"/>
    </row>
    <row r="331">
      <c r="A331" s="31"/>
      <c r="B331" s="31"/>
      <c r="C331" s="220"/>
      <c r="D331" s="31"/>
      <c r="E331" s="31"/>
      <c r="F331" s="222"/>
      <c r="G331" s="31"/>
      <c r="H331" s="31"/>
      <c r="I331" s="31"/>
      <c r="J331" s="31"/>
      <c r="K331" s="31"/>
      <c r="L331" s="31"/>
      <c r="M331" s="31"/>
      <c r="N331" s="31"/>
      <c r="O331" s="31"/>
      <c r="P331" s="31"/>
      <c r="Q331" s="31"/>
      <c r="R331" s="31"/>
      <c r="S331" s="31"/>
      <c r="T331" s="31"/>
      <c r="U331" s="31"/>
      <c r="V331" s="31"/>
      <c r="W331" s="31"/>
      <c r="X331" s="31"/>
      <c r="Y331" s="31"/>
      <c r="Z331" s="31"/>
      <c r="AA331" s="31"/>
      <c r="AB331" s="31"/>
      <c r="AC331" s="31"/>
      <c r="AD331" s="31"/>
      <c r="AE331" s="31"/>
      <c r="AF331" s="31"/>
      <c r="AG331" s="31"/>
      <c r="AH331" s="31"/>
      <c r="AI331" s="31"/>
      <c r="AJ331" s="31"/>
      <c r="AK331" s="34"/>
      <c r="AL331" s="31"/>
      <c r="AM331" s="31"/>
      <c r="AN331" s="31"/>
      <c r="AO331" s="31"/>
    </row>
    <row r="332">
      <c r="A332" s="31"/>
      <c r="B332" s="31"/>
      <c r="C332" s="220"/>
      <c r="D332" s="31"/>
      <c r="E332" s="31"/>
      <c r="F332" s="222"/>
      <c r="G332" s="31"/>
      <c r="H332" s="31"/>
      <c r="I332" s="31"/>
      <c r="J332" s="31"/>
      <c r="K332" s="31"/>
      <c r="L332" s="31"/>
      <c r="M332" s="31"/>
      <c r="N332" s="31"/>
      <c r="O332" s="31"/>
      <c r="P332" s="31"/>
      <c r="Q332" s="31"/>
      <c r="R332" s="31"/>
      <c r="S332" s="31"/>
      <c r="T332" s="31"/>
      <c r="U332" s="31"/>
      <c r="V332" s="31"/>
      <c r="W332" s="31"/>
      <c r="X332" s="31"/>
      <c r="Y332" s="31"/>
      <c r="Z332" s="31"/>
      <c r="AA332" s="31"/>
      <c r="AB332" s="31"/>
      <c r="AC332" s="31"/>
      <c r="AD332" s="31"/>
      <c r="AE332" s="31"/>
      <c r="AF332" s="31"/>
      <c r="AG332" s="31"/>
      <c r="AH332" s="31"/>
      <c r="AI332" s="31"/>
      <c r="AJ332" s="31"/>
      <c r="AK332" s="34"/>
      <c r="AL332" s="31"/>
      <c r="AM332" s="31"/>
      <c r="AN332" s="31"/>
      <c r="AO332" s="31"/>
    </row>
    <row r="333">
      <c r="A333" s="31"/>
      <c r="B333" s="31"/>
      <c r="C333" s="220"/>
      <c r="D333" s="31"/>
      <c r="E333" s="31"/>
      <c r="F333" s="222"/>
      <c r="G333" s="31"/>
      <c r="H333" s="31"/>
      <c r="I333" s="31"/>
      <c r="J333" s="31"/>
      <c r="K333" s="31"/>
      <c r="L333" s="31"/>
      <c r="M333" s="31"/>
      <c r="N333" s="31"/>
      <c r="O333" s="31"/>
      <c r="P333" s="31"/>
      <c r="Q333" s="31"/>
      <c r="R333" s="31"/>
      <c r="S333" s="31"/>
      <c r="T333" s="31"/>
      <c r="U333" s="31"/>
      <c r="V333" s="31"/>
      <c r="W333" s="31"/>
      <c r="X333" s="31"/>
      <c r="Y333" s="31"/>
      <c r="Z333" s="31"/>
      <c r="AA333" s="31"/>
      <c r="AB333" s="31"/>
      <c r="AC333" s="31"/>
      <c r="AD333" s="31"/>
      <c r="AE333" s="31"/>
      <c r="AF333" s="31"/>
      <c r="AG333" s="31"/>
      <c r="AH333" s="31"/>
      <c r="AI333" s="31"/>
      <c r="AJ333" s="31"/>
      <c r="AK333" s="34"/>
      <c r="AL333" s="31"/>
      <c r="AM333" s="31"/>
      <c r="AN333" s="31"/>
      <c r="AO333" s="31"/>
    </row>
    <row r="334">
      <c r="A334" s="31"/>
      <c r="B334" s="31"/>
      <c r="C334" s="220"/>
      <c r="D334" s="31"/>
      <c r="E334" s="31"/>
      <c r="F334" s="222"/>
      <c r="G334" s="31"/>
      <c r="H334" s="31"/>
      <c r="I334" s="31"/>
      <c r="J334" s="31"/>
      <c r="K334" s="31"/>
      <c r="L334" s="31"/>
      <c r="M334" s="31"/>
      <c r="N334" s="31"/>
      <c r="O334" s="31"/>
      <c r="P334" s="31"/>
      <c r="Q334" s="31"/>
      <c r="R334" s="31"/>
      <c r="S334" s="31"/>
      <c r="T334" s="31"/>
      <c r="U334" s="31"/>
      <c r="V334" s="31"/>
      <c r="W334" s="31"/>
      <c r="X334" s="31"/>
      <c r="Y334" s="31"/>
      <c r="Z334" s="31"/>
      <c r="AA334" s="31"/>
      <c r="AB334" s="31"/>
      <c r="AC334" s="31"/>
      <c r="AD334" s="31"/>
      <c r="AE334" s="31"/>
      <c r="AF334" s="31"/>
      <c r="AG334" s="31"/>
      <c r="AH334" s="31"/>
      <c r="AI334" s="31"/>
      <c r="AJ334" s="31"/>
      <c r="AK334" s="34"/>
      <c r="AL334" s="31"/>
      <c r="AM334" s="31"/>
      <c r="AN334" s="31"/>
      <c r="AO334" s="31"/>
    </row>
    <row r="335">
      <c r="A335" s="31"/>
      <c r="B335" s="31"/>
      <c r="C335" s="220"/>
      <c r="D335" s="31"/>
      <c r="E335" s="31"/>
      <c r="F335" s="222"/>
      <c r="G335" s="31"/>
      <c r="H335" s="31"/>
      <c r="I335" s="31"/>
      <c r="J335" s="31"/>
      <c r="K335" s="31"/>
      <c r="L335" s="31"/>
      <c r="M335" s="31"/>
      <c r="N335" s="31"/>
      <c r="O335" s="31"/>
      <c r="P335" s="31"/>
      <c r="Q335" s="31"/>
      <c r="R335" s="31"/>
      <c r="S335" s="31"/>
      <c r="T335" s="31"/>
      <c r="U335" s="31"/>
      <c r="V335" s="31"/>
      <c r="W335" s="31"/>
      <c r="X335" s="31"/>
      <c r="Y335" s="31"/>
      <c r="Z335" s="31"/>
      <c r="AA335" s="31"/>
      <c r="AB335" s="31"/>
      <c r="AC335" s="31"/>
      <c r="AD335" s="31"/>
      <c r="AE335" s="31"/>
      <c r="AF335" s="31"/>
      <c r="AG335" s="31"/>
      <c r="AH335" s="31"/>
      <c r="AI335" s="31"/>
      <c r="AJ335" s="31"/>
      <c r="AK335" s="34"/>
      <c r="AL335" s="31"/>
      <c r="AM335" s="31"/>
      <c r="AN335" s="31"/>
      <c r="AO335" s="31"/>
    </row>
    <row r="336">
      <c r="A336" s="31"/>
      <c r="B336" s="31"/>
      <c r="C336" s="220"/>
      <c r="D336" s="31"/>
      <c r="E336" s="31"/>
      <c r="F336" s="222"/>
      <c r="G336" s="31"/>
      <c r="H336" s="31"/>
      <c r="I336" s="31"/>
      <c r="J336" s="31"/>
      <c r="K336" s="31"/>
      <c r="L336" s="31"/>
      <c r="M336" s="31"/>
      <c r="N336" s="31"/>
      <c r="O336" s="31"/>
      <c r="P336" s="31"/>
      <c r="Q336" s="31"/>
      <c r="R336" s="31"/>
      <c r="S336" s="31"/>
      <c r="T336" s="31"/>
      <c r="U336" s="31"/>
      <c r="V336" s="31"/>
      <c r="W336" s="31"/>
      <c r="X336" s="31"/>
      <c r="Y336" s="31"/>
      <c r="Z336" s="31"/>
      <c r="AA336" s="31"/>
      <c r="AB336" s="31"/>
      <c r="AC336" s="31"/>
      <c r="AD336" s="31"/>
      <c r="AE336" s="31"/>
      <c r="AF336" s="31"/>
      <c r="AG336" s="31"/>
      <c r="AH336" s="31"/>
      <c r="AI336" s="31"/>
      <c r="AJ336" s="31"/>
      <c r="AK336" s="34"/>
      <c r="AL336" s="31"/>
      <c r="AM336" s="31"/>
      <c r="AN336" s="31"/>
      <c r="AO336" s="31"/>
    </row>
    <row r="337">
      <c r="A337" s="31"/>
      <c r="B337" s="31"/>
      <c r="C337" s="220"/>
      <c r="D337" s="31"/>
      <c r="E337" s="31"/>
      <c r="F337" s="222"/>
      <c r="G337" s="31"/>
      <c r="H337" s="31"/>
      <c r="I337" s="31"/>
      <c r="J337" s="31"/>
      <c r="K337" s="31"/>
      <c r="L337" s="31"/>
      <c r="M337" s="31"/>
      <c r="N337" s="31"/>
      <c r="O337" s="31"/>
      <c r="P337" s="31"/>
      <c r="Q337" s="31"/>
      <c r="R337" s="31"/>
      <c r="S337" s="31"/>
      <c r="T337" s="31"/>
      <c r="U337" s="31"/>
      <c r="V337" s="31"/>
      <c r="W337" s="31"/>
      <c r="X337" s="31"/>
      <c r="Y337" s="31"/>
      <c r="Z337" s="31"/>
      <c r="AA337" s="31"/>
      <c r="AB337" s="31"/>
      <c r="AC337" s="31"/>
      <c r="AD337" s="31"/>
      <c r="AE337" s="31"/>
      <c r="AF337" s="31"/>
      <c r="AG337" s="31"/>
      <c r="AH337" s="31"/>
      <c r="AI337" s="31"/>
      <c r="AJ337" s="31"/>
      <c r="AK337" s="34"/>
      <c r="AL337" s="31"/>
      <c r="AM337" s="31"/>
      <c r="AN337" s="31"/>
      <c r="AO337" s="31"/>
    </row>
    <row r="338">
      <c r="A338" s="31"/>
      <c r="B338" s="31"/>
      <c r="C338" s="220"/>
      <c r="D338" s="31"/>
      <c r="E338" s="31"/>
      <c r="F338" s="222"/>
      <c r="G338" s="31"/>
      <c r="H338" s="31"/>
      <c r="I338" s="31"/>
      <c r="J338" s="31"/>
      <c r="K338" s="31"/>
      <c r="L338" s="31"/>
      <c r="M338" s="31"/>
      <c r="N338" s="31"/>
      <c r="O338" s="31"/>
      <c r="P338" s="31"/>
      <c r="Q338" s="31"/>
      <c r="R338" s="31"/>
      <c r="S338" s="31"/>
      <c r="T338" s="31"/>
      <c r="U338" s="31"/>
      <c r="V338" s="31"/>
      <c r="W338" s="31"/>
      <c r="X338" s="31"/>
      <c r="Y338" s="31"/>
      <c r="Z338" s="31"/>
      <c r="AA338" s="31"/>
      <c r="AB338" s="31"/>
      <c r="AC338" s="31"/>
      <c r="AD338" s="31"/>
      <c r="AE338" s="31"/>
      <c r="AF338" s="31"/>
      <c r="AG338" s="31"/>
      <c r="AH338" s="31"/>
      <c r="AI338" s="31"/>
      <c r="AJ338" s="31"/>
      <c r="AK338" s="34"/>
      <c r="AL338" s="31"/>
      <c r="AM338" s="31"/>
      <c r="AN338" s="31"/>
      <c r="AO338" s="31"/>
    </row>
    <row r="339">
      <c r="A339" s="31"/>
      <c r="B339" s="31"/>
      <c r="C339" s="220"/>
      <c r="D339" s="31"/>
      <c r="E339" s="31"/>
      <c r="F339" s="222"/>
      <c r="G339" s="31"/>
      <c r="H339" s="31"/>
      <c r="I339" s="31"/>
      <c r="J339" s="31"/>
      <c r="K339" s="31"/>
      <c r="L339" s="31"/>
      <c r="M339" s="31"/>
      <c r="N339" s="31"/>
      <c r="O339" s="31"/>
      <c r="P339" s="31"/>
      <c r="Q339" s="31"/>
      <c r="R339" s="31"/>
      <c r="S339" s="31"/>
      <c r="T339" s="31"/>
      <c r="U339" s="31"/>
      <c r="V339" s="31"/>
      <c r="W339" s="31"/>
      <c r="X339" s="31"/>
      <c r="Y339" s="31"/>
      <c r="Z339" s="31"/>
      <c r="AA339" s="31"/>
      <c r="AB339" s="31"/>
      <c r="AC339" s="31"/>
      <c r="AD339" s="31"/>
      <c r="AE339" s="31"/>
      <c r="AF339" s="31"/>
      <c r="AG339" s="31"/>
      <c r="AH339" s="31"/>
      <c r="AI339" s="31"/>
      <c r="AJ339" s="31"/>
      <c r="AK339" s="34"/>
      <c r="AL339" s="31"/>
      <c r="AM339" s="31"/>
      <c r="AN339" s="31"/>
      <c r="AO339" s="31"/>
    </row>
    <row r="340">
      <c r="A340" s="31"/>
      <c r="B340" s="31"/>
      <c r="C340" s="220"/>
      <c r="D340" s="31"/>
      <c r="E340" s="31"/>
      <c r="F340" s="222"/>
      <c r="G340" s="31"/>
      <c r="H340" s="31"/>
      <c r="I340" s="31"/>
      <c r="J340" s="31"/>
      <c r="K340" s="31"/>
      <c r="L340" s="31"/>
      <c r="M340" s="31"/>
      <c r="N340" s="31"/>
      <c r="O340" s="31"/>
      <c r="P340" s="31"/>
      <c r="Q340" s="31"/>
      <c r="R340" s="31"/>
      <c r="S340" s="31"/>
      <c r="T340" s="31"/>
      <c r="U340" s="31"/>
      <c r="V340" s="31"/>
      <c r="W340" s="31"/>
      <c r="X340" s="31"/>
      <c r="Y340" s="31"/>
      <c r="Z340" s="31"/>
      <c r="AA340" s="31"/>
      <c r="AB340" s="31"/>
      <c r="AC340" s="31"/>
      <c r="AD340" s="31"/>
      <c r="AE340" s="31"/>
      <c r="AF340" s="31"/>
      <c r="AG340" s="31"/>
      <c r="AH340" s="31"/>
      <c r="AI340" s="31"/>
      <c r="AJ340" s="31"/>
      <c r="AK340" s="34"/>
      <c r="AL340" s="31"/>
      <c r="AM340" s="31"/>
      <c r="AN340" s="31"/>
      <c r="AO340" s="31"/>
    </row>
    <row r="341">
      <c r="A341" s="31"/>
      <c r="B341" s="31"/>
      <c r="C341" s="220"/>
      <c r="D341" s="31"/>
      <c r="E341" s="31"/>
      <c r="F341" s="222"/>
      <c r="G341" s="31"/>
      <c r="H341" s="31"/>
      <c r="I341" s="31"/>
      <c r="J341" s="31"/>
      <c r="K341" s="31"/>
      <c r="L341" s="31"/>
      <c r="M341" s="31"/>
      <c r="N341" s="31"/>
      <c r="O341" s="31"/>
      <c r="P341" s="31"/>
      <c r="Q341" s="31"/>
      <c r="R341" s="31"/>
      <c r="S341" s="31"/>
      <c r="T341" s="31"/>
      <c r="U341" s="31"/>
      <c r="V341" s="31"/>
      <c r="W341" s="31"/>
      <c r="X341" s="31"/>
      <c r="Y341" s="31"/>
      <c r="Z341" s="31"/>
      <c r="AA341" s="31"/>
      <c r="AB341" s="31"/>
      <c r="AC341" s="31"/>
      <c r="AD341" s="31"/>
      <c r="AE341" s="31"/>
      <c r="AF341" s="31"/>
      <c r="AG341" s="31"/>
      <c r="AH341" s="31"/>
      <c r="AI341" s="31"/>
      <c r="AJ341" s="31"/>
      <c r="AK341" s="34"/>
      <c r="AL341" s="31"/>
      <c r="AM341" s="31"/>
      <c r="AN341" s="31"/>
      <c r="AO341" s="31"/>
    </row>
    <row r="342">
      <c r="A342" s="31"/>
      <c r="B342" s="31"/>
      <c r="C342" s="220"/>
      <c r="D342" s="31"/>
      <c r="E342" s="31"/>
      <c r="F342" s="222"/>
      <c r="G342" s="31"/>
      <c r="H342" s="31"/>
      <c r="I342" s="31"/>
      <c r="J342" s="31"/>
      <c r="K342" s="31"/>
      <c r="L342" s="31"/>
      <c r="M342" s="31"/>
      <c r="N342" s="31"/>
      <c r="O342" s="31"/>
      <c r="P342" s="31"/>
      <c r="Q342" s="31"/>
      <c r="R342" s="31"/>
      <c r="S342" s="31"/>
      <c r="T342" s="31"/>
      <c r="U342" s="31"/>
      <c r="V342" s="31"/>
      <c r="W342" s="31"/>
      <c r="X342" s="31"/>
      <c r="Y342" s="31"/>
      <c r="Z342" s="31"/>
      <c r="AA342" s="31"/>
      <c r="AB342" s="31"/>
      <c r="AC342" s="31"/>
      <c r="AD342" s="31"/>
      <c r="AE342" s="31"/>
      <c r="AF342" s="31"/>
      <c r="AG342" s="31"/>
      <c r="AH342" s="31"/>
      <c r="AI342" s="31"/>
      <c r="AJ342" s="31"/>
      <c r="AK342" s="34"/>
      <c r="AL342" s="31"/>
      <c r="AM342" s="31"/>
      <c r="AN342" s="31"/>
      <c r="AO342" s="31"/>
    </row>
    <row r="343">
      <c r="A343" s="31"/>
      <c r="B343" s="31"/>
      <c r="C343" s="220"/>
      <c r="D343" s="31"/>
      <c r="E343" s="31"/>
      <c r="F343" s="222"/>
      <c r="G343" s="31"/>
      <c r="H343" s="31"/>
      <c r="I343" s="31"/>
      <c r="J343" s="31"/>
      <c r="K343" s="31"/>
      <c r="L343" s="31"/>
      <c r="M343" s="31"/>
      <c r="N343" s="31"/>
      <c r="O343" s="31"/>
      <c r="P343" s="31"/>
      <c r="Q343" s="31"/>
      <c r="R343" s="31"/>
      <c r="S343" s="31"/>
      <c r="T343" s="31"/>
      <c r="U343" s="31"/>
      <c r="V343" s="31"/>
      <c r="W343" s="31"/>
      <c r="X343" s="31"/>
      <c r="Y343" s="31"/>
      <c r="Z343" s="31"/>
      <c r="AA343" s="31"/>
      <c r="AB343" s="31"/>
      <c r="AC343" s="31"/>
      <c r="AD343" s="31"/>
      <c r="AE343" s="31"/>
      <c r="AF343" s="31"/>
      <c r="AG343" s="31"/>
      <c r="AH343" s="31"/>
      <c r="AI343" s="31"/>
      <c r="AJ343" s="31"/>
      <c r="AK343" s="34"/>
      <c r="AL343" s="31"/>
      <c r="AM343" s="31"/>
      <c r="AN343" s="31"/>
      <c r="AO343" s="31"/>
    </row>
    <row r="344">
      <c r="A344" s="31"/>
      <c r="B344" s="31"/>
      <c r="C344" s="220"/>
      <c r="D344" s="31"/>
      <c r="E344" s="31"/>
      <c r="F344" s="222"/>
      <c r="G344" s="31"/>
      <c r="H344" s="31"/>
      <c r="I344" s="31"/>
      <c r="J344" s="31"/>
      <c r="K344" s="31"/>
      <c r="L344" s="31"/>
      <c r="M344" s="31"/>
      <c r="N344" s="31"/>
      <c r="O344" s="31"/>
      <c r="P344" s="31"/>
      <c r="Q344" s="31"/>
      <c r="R344" s="31"/>
      <c r="S344" s="31"/>
      <c r="T344" s="31"/>
      <c r="U344" s="31"/>
      <c r="V344" s="31"/>
      <c r="W344" s="31"/>
      <c r="X344" s="31"/>
      <c r="Y344" s="31"/>
      <c r="Z344" s="31"/>
      <c r="AA344" s="31"/>
      <c r="AB344" s="31"/>
      <c r="AC344" s="31"/>
      <c r="AD344" s="31"/>
      <c r="AE344" s="31"/>
      <c r="AF344" s="31"/>
      <c r="AG344" s="31"/>
      <c r="AH344" s="31"/>
      <c r="AI344" s="31"/>
      <c r="AJ344" s="31"/>
      <c r="AK344" s="34"/>
      <c r="AL344" s="31"/>
      <c r="AM344" s="31"/>
      <c r="AN344" s="31"/>
      <c r="AO344" s="31"/>
    </row>
    <row r="345">
      <c r="A345" s="31"/>
      <c r="B345" s="31"/>
      <c r="C345" s="220"/>
      <c r="D345" s="31"/>
      <c r="E345" s="31"/>
      <c r="F345" s="222"/>
      <c r="G345" s="31"/>
      <c r="H345" s="31"/>
      <c r="I345" s="31"/>
      <c r="J345" s="31"/>
      <c r="K345" s="31"/>
      <c r="L345" s="31"/>
      <c r="M345" s="31"/>
      <c r="N345" s="31"/>
      <c r="O345" s="31"/>
      <c r="P345" s="31"/>
      <c r="Q345" s="31"/>
      <c r="R345" s="31"/>
      <c r="S345" s="31"/>
      <c r="T345" s="31"/>
      <c r="U345" s="31"/>
      <c r="V345" s="31"/>
      <c r="W345" s="31"/>
      <c r="X345" s="31"/>
      <c r="Y345" s="31"/>
      <c r="Z345" s="31"/>
      <c r="AA345" s="31"/>
      <c r="AB345" s="31"/>
      <c r="AC345" s="31"/>
      <c r="AD345" s="31"/>
      <c r="AE345" s="31"/>
      <c r="AF345" s="31"/>
      <c r="AG345" s="31"/>
      <c r="AH345" s="31"/>
      <c r="AI345" s="31"/>
      <c r="AJ345" s="31"/>
      <c r="AK345" s="34"/>
      <c r="AL345" s="31"/>
      <c r="AM345" s="31"/>
      <c r="AN345" s="31"/>
      <c r="AO345" s="31"/>
    </row>
    <row r="346">
      <c r="A346" s="31"/>
      <c r="B346" s="31"/>
      <c r="C346" s="220"/>
      <c r="D346" s="31"/>
      <c r="E346" s="31"/>
      <c r="F346" s="222"/>
      <c r="G346" s="31"/>
      <c r="H346" s="31"/>
      <c r="I346" s="31"/>
      <c r="J346" s="31"/>
      <c r="K346" s="31"/>
      <c r="L346" s="31"/>
      <c r="M346" s="31"/>
      <c r="N346" s="31"/>
      <c r="O346" s="31"/>
      <c r="P346" s="31"/>
      <c r="Q346" s="31"/>
      <c r="R346" s="31"/>
      <c r="S346" s="31"/>
      <c r="T346" s="31"/>
      <c r="U346" s="31"/>
      <c r="V346" s="31"/>
      <c r="W346" s="31"/>
      <c r="X346" s="31"/>
      <c r="Y346" s="31"/>
      <c r="Z346" s="31"/>
      <c r="AA346" s="31"/>
      <c r="AB346" s="31"/>
      <c r="AC346" s="31"/>
      <c r="AD346" s="31"/>
      <c r="AE346" s="31"/>
      <c r="AF346" s="31"/>
      <c r="AG346" s="31"/>
      <c r="AH346" s="31"/>
      <c r="AI346" s="31"/>
      <c r="AJ346" s="31"/>
      <c r="AK346" s="34"/>
      <c r="AL346" s="31"/>
      <c r="AM346" s="31"/>
      <c r="AN346" s="31"/>
      <c r="AO346" s="31"/>
    </row>
    <row r="347">
      <c r="A347" s="31"/>
      <c r="B347" s="31"/>
      <c r="C347" s="220"/>
      <c r="D347" s="31"/>
      <c r="E347" s="31"/>
      <c r="F347" s="222"/>
      <c r="G347" s="31"/>
      <c r="H347" s="31"/>
      <c r="I347" s="31"/>
      <c r="J347" s="31"/>
      <c r="K347" s="31"/>
      <c r="L347" s="31"/>
      <c r="M347" s="31"/>
      <c r="N347" s="31"/>
      <c r="O347" s="31"/>
      <c r="P347" s="31"/>
      <c r="Q347" s="31"/>
      <c r="R347" s="31"/>
      <c r="S347" s="31"/>
      <c r="T347" s="31"/>
      <c r="U347" s="31"/>
      <c r="V347" s="31"/>
      <c r="W347" s="31"/>
      <c r="X347" s="31"/>
      <c r="Y347" s="31"/>
      <c r="Z347" s="31"/>
      <c r="AA347" s="31"/>
      <c r="AB347" s="31"/>
      <c r="AC347" s="31"/>
      <c r="AD347" s="31"/>
      <c r="AE347" s="31"/>
      <c r="AF347" s="31"/>
      <c r="AG347" s="31"/>
      <c r="AH347" s="31"/>
      <c r="AI347" s="31"/>
      <c r="AJ347" s="31"/>
      <c r="AK347" s="34"/>
      <c r="AL347" s="31"/>
      <c r="AM347" s="31"/>
      <c r="AN347" s="31"/>
      <c r="AO347" s="31"/>
    </row>
    <row r="348">
      <c r="A348" s="31"/>
      <c r="B348" s="31"/>
      <c r="C348" s="220"/>
      <c r="D348" s="31"/>
      <c r="E348" s="31"/>
      <c r="F348" s="222"/>
      <c r="G348" s="31"/>
      <c r="H348" s="31"/>
      <c r="I348" s="31"/>
      <c r="J348" s="31"/>
      <c r="K348" s="31"/>
      <c r="L348" s="31"/>
      <c r="M348" s="31"/>
      <c r="N348" s="31"/>
      <c r="O348" s="31"/>
      <c r="P348" s="31"/>
      <c r="Q348" s="31"/>
      <c r="R348" s="31"/>
      <c r="S348" s="31"/>
      <c r="T348" s="31"/>
      <c r="U348" s="31"/>
      <c r="V348" s="31"/>
      <c r="W348" s="31"/>
      <c r="X348" s="31"/>
      <c r="Y348" s="31"/>
      <c r="Z348" s="31"/>
      <c r="AA348" s="31"/>
      <c r="AB348" s="31"/>
      <c r="AC348" s="31"/>
      <c r="AD348" s="31"/>
      <c r="AE348" s="31"/>
      <c r="AF348" s="31"/>
      <c r="AG348" s="31"/>
      <c r="AH348" s="31"/>
      <c r="AI348" s="31"/>
      <c r="AJ348" s="31"/>
      <c r="AK348" s="34"/>
      <c r="AL348" s="31"/>
      <c r="AM348" s="31"/>
      <c r="AN348" s="31"/>
      <c r="AO348" s="31"/>
    </row>
    <row r="349">
      <c r="A349" s="31"/>
      <c r="B349" s="31"/>
      <c r="C349" s="220"/>
      <c r="D349" s="31"/>
      <c r="E349" s="31"/>
      <c r="F349" s="222"/>
      <c r="G349" s="31"/>
      <c r="H349" s="31"/>
      <c r="I349" s="31"/>
      <c r="J349" s="31"/>
      <c r="K349" s="31"/>
      <c r="L349" s="31"/>
      <c r="M349" s="31"/>
      <c r="N349" s="31"/>
      <c r="O349" s="31"/>
      <c r="P349" s="31"/>
      <c r="Q349" s="31"/>
      <c r="R349" s="31"/>
      <c r="S349" s="31"/>
      <c r="T349" s="31"/>
      <c r="U349" s="31"/>
      <c r="V349" s="31"/>
      <c r="W349" s="31"/>
      <c r="X349" s="31"/>
      <c r="Y349" s="31"/>
      <c r="Z349" s="31"/>
      <c r="AA349" s="31"/>
      <c r="AB349" s="31"/>
      <c r="AC349" s="31"/>
      <c r="AD349" s="31"/>
      <c r="AE349" s="31"/>
      <c r="AF349" s="31"/>
      <c r="AG349" s="31"/>
      <c r="AH349" s="31"/>
      <c r="AI349" s="31"/>
      <c r="AJ349" s="31"/>
      <c r="AK349" s="34"/>
      <c r="AL349" s="31"/>
      <c r="AM349" s="31"/>
      <c r="AN349" s="31"/>
      <c r="AO349" s="31"/>
    </row>
    <row r="350">
      <c r="A350" s="31"/>
      <c r="B350" s="31"/>
      <c r="C350" s="220"/>
      <c r="D350" s="31"/>
      <c r="E350" s="31"/>
      <c r="F350" s="222"/>
      <c r="G350" s="31"/>
      <c r="H350" s="31"/>
      <c r="I350" s="31"/>
      <c r="J350" s="31"/>
      <c r="K350" s="31"/>
      <c r="L350" s="31"/>
      <c r="M350" s="31"/>
      <c r="N350" s="31"/>
      <c r="O350" s="31"/>
      <c r="P350" s="31"/>
      <c r="Q350" s="31"/>
      <c r="R350" s="31"/>
      <c r="S350" s="31"/>
      <c r="T350" s="31"/>
      <c r="U350" s="31"/>
      <c r="V350" s="31"/>
      <c r="W350" s="31"/>
      <c r="X350" s="31"/>
      <c r="Y350" s="31"/>
      <c r="Z350" s="31"/>
      <c r="AA350" s="31"/>
      <c r="AB350" s="31"/>
      <c r="AC350" s="31"/>
      <c r="AD350" s="31"/>
      <c r="AE350" s="31"/>
      <c r="AF350" s="31"/>
      <c r="AG350" s="31"/>
      <c r="AH350" s="31"/>
      <c r="AI350" s="31"/>
      <c r="AJ350" s="31"/>
      <c r="AK350" s="34"/>
      <c r="AL350" s="31"/>
      <c r="AM350" s="31"/>
      <c r="AN350" s="31"/>
      <c r="AO350" s="31"/>
    </row>
    <row r="351">
      <c r="A351" s="31"/>
      <c r="B351" s="31"/>
      <c r="C351" s="220"/>
      <c r="D351" s="31"/>
      <c r="E351" s="31"/>
      <c r="F351" s="222"/>
      <c r="G351" s="31"/>
      <c r="H351" s="31"/>
      <c r="I351" s="31"/>
      <c r="J351" s="31"/>
      <c r="K351" s="31"/>
      <c r="L351" s="31"/>
      <c r="M351" s="31"/>
      <c r="N351" s="31"/>
      <c r="O351" s="31"/>
      <c r="P351" s="31"/>
      <c r="Q351" s="31"/>
      <c r="R351" s="31"/>
      <c r="S351" s="31"/>
      <c r="T351" s="31"/>
      <c r="U351" s="31"/>
      <c r="V351" s="31"/>
      <c r="W351" s="31"/>
      <c r="X351" s="31"/>
      <c r="Y351" s="31"/>
      <c r="Z351" s="31"/>
      <c r="AA351" s="31"/>
      <c r="AB351" s="31"/>
      <c r="AC351" s="31"/>
      <c r="AD351" s="31"/>
      <c r="AE351" s="31"/>
      <c r="AF351" s="31"/>
      <c r="AG351" s="31"/>
      <c r="AH351" s="31"/>
      <c r="AI351" s="31"/>
      <c r="AJ351" s="31"/>
      <c r="AK351" s="34"/>
      <c r="AL351" s="31"/>
      <c r="AM351" s="31"/>
      <c r="AN351" s="31"/>
      <c r="AO351" s="31"/>
    </row>
    <row r="352">
      <c r="A352" s="31"/>
      <c r="B352" s="31"/>
      <c r="C352" s="220"/>
      <c r="D352" s="31"/>
      <c r="E352" s="31"/>
      <c r="F352" s="222"/>
      <c r="G352" s="31"/>
      <c r="H352" s="31"/>
      <c r="I352" s="31"/>
      <c r="J352" s="31"/>
      <c r="K352" s="31"/>
      <c r="L352" s="31"/>
      <c r="M352" s="31"/>
      <c r="N352" s="31"/>
      <c r="O352" s="31"/>
      <c r="P352" s="31"/>
      <c r="Q352" s="31"/>
      <c r="R352" s="31"/>
      <c r="S352" s="31"/>
      <c r="T352" s="31"/>
      <c r="U352" s="31"/>
      <c r="V352" s="31"/>
      <c r="W352" s="31"/>
      <c r="X352" s="31"/>
      <c r="Y352" s="31"/>
      <c r="Z352" s="31"/>
      <c r="AA352" s="31"/>
      <c r="AB352" s="31"/>
      <c r="AC352" s="31"/>
      <c r="AD352" s="31"/>
      <c r="AE352" s="31"/>
      <c r="AF352" s="31"/>
      <c r="AG352" s="31"/>
      <c r="AH352" s="31"/>
      <c r="AI352" s="31"/>
      <c r="AJ352" s="31"/>
      <c r="AK352" s="34"/>
      <c r="AL352" s="31"/>
      <c r="AM352" s="31"/>
      <c r="AN352" s="31"/>
      <c r="AO352" s="31"/>
    </row>
    <row r="353">
      <c r="A353" s="31"/>
      <c r="B353" s="31"/>
      <c r="C353" s="220"/>
      <c r="D353" s="31"/>
      <c r="E353" s="31"/>
      <c r="F353" s="222"/>
      <c r="G353" s="31"/>
      <c r="H353" s="31"/>
      <c r="I353" s="31"/>
      <c r="J353" s="31"/>
      <c r="K353" s="31"/>
      <c r="L353" s="31"/>
      <c r="M353" s="31"/>
      <c r="N353" s="31"/>
      <c r="O353" s="31"/>
      <c r="P353" s="31"/>
      <c r="Q353" s="31"/>
      <c r="R353" s="31"/>
      <c r="S353" s="31"/>
      <c r="T353" s="31"/>
      <c r="U353" s="31"/>
      <c r="V353" s="31"/>
      <c r="W353" s="31"/>
      <c r="X353" s="31"/>
      <c r="Y353" s="31"/>
      <c r="Z353" s="31"/>
      <c r="AA353" s="31"/>
      <c r="AB353" s="31"/>
      <c r="AC353" s="31"/>
      <c r="AD353" s="31"/>
      <c r="AE353" s="31"/>
      <c r="AF353" s="31"/>
      <c r="AG353" s="31"/>
      <c r="AH353" s="31"/>
      <c r="AI353" s="31"/>
      <c r="AJ353" s="31"/>
      <c r="AK353" s="34"/>
      <c r="AL353" s="31"/>
      <c r="AM353" s="31"/>
      <c r="AN353" s="31"/>
      <c r="AO353" s="31"/>
    </row>
    <row r="354">
      <c r="A354" s="31"/>
      <c r="B354" s="31"/>
      <c r="C354" s="220"/>
      <c r="D354" s="31"/>
      <c r="E354" s="31"/>
      <c r="F354" s="222"/>
      <c r="G354" s="31"/>
      <c r="H354" s="31"/>
      <c r="I354" s="31"/>
      <c r="J354" s="31"/>
      <c r="K354" s="31"/>
      <c r="L354" s="31"/>
      <c r="M354" s="31"/>
      <c r="N354" s="31"/>
      <c r="O354" s="31"/>
      <c r="P354" s="31"/>
      <c r="Q354" s="31"/>
      <c r="R354" s="31"/>
      <c r="S354" s="31"/>
      <c r="T354" s="31"/>
      <c r="U354" s="31"/>
      <c r="V354" s="31"/>
      <c r="W354" s="31"/>
      <c r="X354" s="31"/>
      <c r="Y354" s="31"/>
      <c r="Z354" s="31"/>
      <c r="AA354" s="31"/>
      <c r="AB354" s="31"/>
      <c r="AC354" s="31"/>
      <c r="AD354" s="31"/>
      <c r="AE354" s="31"/>
      <c r="AF354" s="31"/>
      <c r="AG354" s="31"/>
      <c r="AH354" s="31"/>
      <c r="AI354" s="31"/>
      <c r="AJ354" s="31"/>
      <c r="AK354" s="34"/>
      <c r="AL354" s="31"/>
      <c r="AM354" s="31"/>
      <c r="AN354" s="31"/>
      <c r="AO354" s="31"/>
    </row>
    <row r="355">
      <c r="A355" s="31"/>
      <c r="B355" s="31"/>
      <c r="C355" s="220"/>
      <c r="D355" s="31"/>
      <c r="E355" s="31"/>
      <c r="F355" s="222"/>
      <c r="G355" s="31"/>
      <c r="H355" s="31"/>
      <c r="I355" s="31"/>
      <c r="J355" s="31"/>
      <c r="K355" s="31"/>
      <c r="L355" s="31"/>
      <c r="M355" s="31"/>
      <c r="N355" s="31"/>
      <c r="O355" s="31"/>
      <c r="P355" s="31"/>
      <c r="Q355" s="31"/>
      <c r="R355" s="31"/>
      <c r="S355" s="31"/>
      <c r="T355" s="31"/>
      <c r="U355" s="31"/>
      <c r="V355" s="31"/>
      <c r="W355" s="31"/>
      <c r="X355" s="31"/>
      <c r="Y355" s="31"/>
      <c r="Z355" s="31"/>
      <c r="AA355" s="31"/>
      <c r="AB355" s="31"/>
      <c r="AC355" s="31"/>
      <c r="AD355" s="31"/>
      <c r="AE355" s="31"/>
      <c r="AF355" s="31"/>
      <c r="AG355" s="31"/>
      <c r="AH355" s="31"/>
      <c r="AI355" s="31"/>
      <c r="AJ355" s="31"/>
      <c r="AK355" s="34"/>
      <c r="AL355" s="31"/>
      <c r="AM355" s="31"/>
      <c r="AN355" s="31"/>
      <c r="AO355" s="31"/>
    </row>
    <row r="356">
      <c r="A356" s="31"/>
      <c r="B356" s="31"/>
      <c r="C356" s="220"/>
      <c r="D356" s="31"/>
      <c r="E356" s="31"/>
      <c r="F356" s="222"/>
      <c r="G356" s="31"/>
      <c r="H356" s="31"/>
      <c r="I356" s="31"/>
      <c r="J356" s="31"/>
      <c r="K356" s="31"/>
      <c r="L356" s="31"/>
      <c r="M356" s="31"/>
      <c r="N356" s="31"/>
      <c r="O356" s="31"/>
      <c r="P356" s="31"/>
      <c r="Q356" s="31"/>
      <c r="R356" s="31"/>
      <c r="S356" s="31"/>
      <c r="T356" s="31"/>
      <c r="U356" s="31"/>
      <c r="V356" s="31"/>
      <c r="W356" s="31"/>
      <c r="X356" s="31"/>
      <c r="Y356" s="31"/>
      <c r="Z356" s="31"/>
      <c r="AA356" s="31"/>
      <c r="AB356" s="31"/>
      <c r="AC356" s="31"/>
      <c r="AD356" s="31"/>
      <c r="AE356" s="31"/>
      <c r="AF356" s="31"/>
      <c r="AG356" s="31"/>
      <c r="AH356" s="31"/>
      <c r="AI356" s="31"/>
      <c r="AJ356" s="31"/>
      <c r="AK356" s="34"/>
      <c r="AL356" s="31"/>
      <c r="AM356" s="31"/>
      <c r="AN356" s="31"/>
      <c r="AO356" s="31"/>
    </row>
    <row r="357">
      <c r="A357" s="31"/>
      <c r="B357" s="31"/>
      <c r="C357" s="220"/>
      <c r="D357" s="31"/>
      <c r="E357" s="31"/>
      <c r="F357" s="222"/>
      <c r="G357" s="31"/>
      <c r="H357" s="31"/>
      <c r="I357" s="31"/>
      <c r="J357" s="31"/>
      <c r="K357" s="31"/>
      <c r="L357" s="31"/>
      <c r="M357" s="31"/>
      <c r="N357" s="31"/>
      <c r="O357" s="31"/>
      <c r="P357" s="31"/>
      <c r="Q357" s="31"/>
      <c r="R357" s="31"/>
      <c r="S357" s="31"/>
      <c r="T357" s="31"/>
      <c r="U357" s="31"/>
      <c r="V357" s="31"/>
      <c r="W357" s="31"/>
      <c r="X357" s="31"/>
      <c r="Y357" s="31"/>
      <c r="Z357" s="31"/>
      <c r="AA357" s="31"/>
      <c r="AB357" s="31"/>
      <c r="AC357" s="31"/>
      <c r="AD357" s="31"/>
      <c r="AE357" s="31"/>
      <c r="AF357" s="31"/>
      <c r="AG357" s="31"/>
      <c r="AH357" s="31"/>
      <c r="AI357" s="31"/>
      <c r="AJ357" s="31"/>
      <c r="AK357" s="34"/>
      <c r="AL357" s="31"/>
      <c r="AM357" s="31"/>
      <c r="AN357" s="31"/>
      <c r="AO357" s="31"/>
    </row>
    <row r="358">
      <c r="A358" s="31"/>
      <c r="B358" s="31"/>
      <c r="C358" s="220"/>
      <c r="D358" s="31"/>
      <c r="E358" s="31"/>
      <c r="F358" s="222"/>
      <c r="G358" s="31"/>
      <c r="H358" s="31"/>
      <c r="I358" s="31"/>
      <c r="J358" s="31"/>
      <c r="K358" s="31"/>
      <c r="L358" s="31"/>
      <c r="M358" s="31"/>
      <c r="N358" s="31"/>
      <c r="O358" s="31"/>
      <c r="P358" s="31"/>
      <c r="Q358" s="31"/>
      <c r="R358" s="31"/>
      <c r="S358" s="31"/>
      <c r="T358" s="31"/>
      <c r="U358" s="31"/>
      <c r="V358" s="31"/>
      <c r="W358" s="31"/>
      <c r="X358" s="31"/>
      <c r="Y358" s="31"/>
      <c r="Z358" s="31"/>
      <c r="AA358" s="31"/>
      <c r="AB358" s="31"/>
      <c r="AC358" s="31"/>
      <c r="AD358" s="31"/>
      <c r="AE358" s="31"/>
      <c r="AF358" s="31"/>
      <c r="AG358" s="31"/>
      <c r="AH358" s="31"/>
      <c r="AI358" s="31"/>
      <c r="AJ358" s="31"/>
      <c r="AK358" s="34"/>
      <c r="AL358" s="31"/>
      <c r="AM358" s="31"/>
      <c r="AN358" s="31"/>
      <c r="AO358" s="31"/>
    </row>
    <row r="359">
      <c r="A359" s="31"/>
      <c r="B359" s="31"/>
      <c r="C359" s="220"/>
      <c r="D359" s="31"/>
      <c r="E359" s="31"/>
      <c r="F359" s="222"/>
      <c r="G359" s="31"/>
      <c r="H359" s="31"/>
      <c r="I359" s="31"/>
      <c r="J359" s="31"/>
      <c r="K359" s="31"/>
      <c r="L359" s="31"/>
      <c r="M359" s="31"/>
      <c r="N359" s="31"/>
      <c r="O359" s="31"/>
      <c r="P359" s="31"/>
      <c r="Q359" s="31"/>
      <c r="R359" s="31"/>
      <c r="S359" s="31"/>
      <c r="T359" s="31"/>
      <c r="U359" s="31"/>
      <c r="V359" s="31"/>
      <c r="W359" s="31"/>
      <c r="X359" s="31"/>
      <c r="Y359" s="31"/>
      <c r="Z359" s="31"/>
      <c r="AA359" s="31"/>
      <c r="AB359" s="31"/>
      <c r="AC359" s="31"/>
      <c r="AD359" s="31"/>
      <c r="AE359" s="31"/>
      <c r="AF359" s="31"/>
      <c r="AG359" s="31"/>
      <c r="AH359" s="31"/>
      <c r="AI359" s="31"/>
      <c r="AJ359" s="31"/>
      <c r="AK359" s="34"/>
      <c r="AL359" s="31"/>
      <c r="AM359" s="31"/>
      <c r="AN359" s="31"/>
      <c r="AO359" s="31"/>
    </row>
    <row r="360">
      <c r="A360" s="31"/>
      <c r="B360" s="31"/>
      <c r="C360" s="220"/>
      <c r="D360" s="31"/>
      <c r="E360" s="31"/>
      <c r="F360" s="222"/>
      <c r="G360" s="31"/>
      <c r="H360" s="31"/>
      <c r="I360" s="31"/>
      <c r="J360" s="31"/>
      <c r="K360" s="31"/>
      <c r="L360" s="31"/>
      <c r="M360" s="31"/>
      <c r="N360" s="31"/>
      <c r="O360" s="31"/>
      <c r="P360" s="31"/>
      <c r="Q360" s="31"/>
      <c r="R360" s="31"/>
      <c r="S360" s="31"/>
      <c r="T360" s="31"/>
      <c r="U360" s="31"/>
      <c r="V360" s="31"/>
      <c r="W360" s="31"/>
      <c r="X360" s="31"/>
      <c r="Y360" s="31"/>
      <c r="Z360" s="31"/>
      <c r="AA360" s="31"/>
      <c r="AB360" s="31"/>
      <c r="AC360" s="31"/>
      <c r="AD360" s="31"/>
      <c r="AE360" s="31"/>
      <c r="AF360" s="31"/>
      <c r="AG360" s="31"/>
      <c r="AH360" s="31"/>
      <c r="AI360" s="31"/>
      <c r="AJ360" s="31"/>
      <c r="AK360" s="34"/>
      <c r="AL360" s="31"/>
      <c r="AM360" s="31"/>
      <c r="AN360" s="31"/>
      <c r="AO360" s="31"/>
    </row>
    <row r="361">
      <c r="A361" s="31"/>
      <c r="B361" s="31"/>
      <c r="C361" s="220"/>
      <c r="D361" s="31"/>
      <c r="E361" s="31"/>
      <c r="F361" s="222"/>
      <c r="G361" s="31"/>
      <c r="H361" s="31"/>
      <c r="I361" s="31"/>
      <c r="J361" s="31"/>
      <c r="K361" s="31"/>
      <c r="L361" s="31"/>
      <c r="M361" s="31"/>
      <c r="N361" s="31"/>
      <c r="O361" s="31"/>
      <c r="P361" s="31"/>
      <c r="Q361" s="31"/>
      <c r="R361" s="31"/>
      <c r="S361" s="31"/>
      <c r="T361" s="31"/>
      <c r="U361" s="31"/>
      <c r="V361" s="31"/>
      <c r="W361" s="31"/>
      <c r="X361" s="31"/>
      <c r="Y361" s="31"/>
      <c r="Z361" s="31"/>
      <c r="AA361" s="31"/>
      <c r="AB361" s="31"/>
      <c r="AC361" s="31"/>
      <c r="AD361" s="31"/>
      <c r="AE361" s="31"/>
      <c r="AF361" s="31"/>
      <c r="AG361" s="31"/>
      <c r="AH361" s="31"/>
      <c r="AI361" s="31"/>
      <c r="AJ361" s="31"/>
      <c r="AK361" s="34"/>
      <c r="AL361" s="31"/>
      <c r="AM361" s="31"/>
      <c r="AN361" s="31"/>
      <c r="AO361" s="31"/>
    </row>
    <row r="362">
      <c r="A362" s="31"/>
      <c r="B362" s="31"/>
      <c r="C362" s="220"/>
      <c r="D362" s="31"/>
      <c r="E362" s="31"/>
      <c r="F362" s="222"/>
      <c r="G362" s="31"/>
      <c r="H362" s="31"/>
      <c r="I362" s="31"/>
      <c r="J362" s="31"/>
      <c r="K362" s="31"/>
      <c r="L362" s="31"/>
      <c r="M362" s="31"/>
      <c r="N362" s="31"/>
      <c r="O362" s="31"/>
      <c r="P362" s="31"/>
      <c r="Q362" s="31"/>
      <c r="R362" s="31"/>
      <c r="S362" s="31"/>
      <c r="T362" s="31"/>
      <c r="U362" s="31"/>
      <c r="V362" s="31"/>
      <c r="W362" s="31"/>
      <c r="X362" s="31"/>
      <c r="Y362" s="31"/>
      <c r="Z362" s="31"/>
      <c r="AA362" s="31"/>
      <c r="AB362" s="31"/>
      <c r="AC362" s="31"/>
      <c r="AD362" s="31"/>
      <c r="AE362" s="31"/>
      <c r="AF362" s="31"/>
      <c r="AG362" s="31"/>
      <c r="AH362" s="31"/>
      <c r="AI362" s="31"/>
      <c r="AJ362" s="31"/>
      <c r="AK362" s="34"/>
      <c r="AL362" s="31"/>
      <c r="AM362" s="31"/>
      <c r="AN362" s="31"/>
      <c r="AO362" s="31"/>
    </row>
    <row r="363">
      <c r="A363" s="31"/>
      <c r="B363" s="31"/>
      <c r="C363" s="220"/>
      <c r="D363" s="31"/>
      <c r="E363" s="31"/>
      <c r="F363" s="222"/>
      <c r="G363" s="31"/>
      <c r="H363" s="31"/>
      <c r="I363" s="31"/>
      <c r="J363" s="31"/>
      <c r="K363" s="31"/>
      <c r="L363" s="31"/>
      <c r="M363" s="31"/>
      <c r="N363" s="31"/>
      <c r="O363" s="31"/>
      <c r="P363" s="31"/>
      <c r="Q363" s="31"/>
      <c r="R363" s="31"/>
      <c r="S363" s="31"/>
      <c r="T363" s="31"/>
      <c r="U363" s="31"/>
      <c r="V363" s="31"/>
      <c r="W363" s="31"/>
      <c r="X363" s="31"/>
      <c r="Y363" s="31"/>
      <c r="Z363" s="31"/>
      <c r="AA363" s="31"/>
      <c r="AB363" s="31"/>
      <c r="AC363" s="31"/>
      <c r="AD363" s="31"/>
      <c r="AE363" s="31"/>
      <c r="AF363" s="31"/>
      <c r="AG363" s="31"/>
      <c r="AH363" s="31"/>
      <c r="AI363" s="31"/>
      <c r="AJ363" s="31"/>
      <c r="AK363" s="34"/>
      <c r="AL363" s="31"/>
      <c r="AM363" s="31"/>
      <c r="AN363" s="31"/>
      <c r="AO363" s="31"/>
    </row>
    <row r="364">
      <c r="A364" s="31"/>
      <c r="B364" s="31"/>
      <c r="C364" s="220"/>
      <c r="D364" s="31"/>
      <c r="E364" s="31"/>
      <c r="F364" s="222"/>
      <c r="G364" s="31"/>
      <c r="H364" s="31"/>
      <c r="I364" s="31"/>
      <c r="J364" s="31"/>
      <c r="K364" s="31"/>
      <c r="L364" s="31"/>
      <c r="M364" s="31"/>
      <c r="N364" s="31"/>
      <c r="O364" s="31"/>
      <c r="P364" s="31"/>
      <c r="Q364" s="31"/>
      <c r="R364" s="31"/>
      <c r="S364" s="31"/>
      <c r="T364" s="31"/>
      <c r="U364" s="31"/>
      <c r="V364" s="31"/>
      <c r="W364" s="31"/>
      <c r="X364" s="31"/>
      <c r="Y364" s="31"/>
      <c r="Z364" s="31"/>
      <c r="AA364" s="31"/>
      <c r="AB364" s="31"/>
      <c r="AC364" s="31"/>
      <c r="AD364" s="31"/>
      <c r="AE364" s="31"/>
      <c r="AF364" s="31"/>
      <c r="AG364" s="31"/>
      <c r="AH364" s="31"/>
      <c r="AI364" s="31"/>
      <c r="AJ364" s="31"/>
      <c r="AK364" s="34"/>
      <c r="AL364" s="31"/>
      <c r="AM364" s="31"/>
      <c r="AN364" s="31"/>
      <c r="AO364" s="31"/>
    </row>
    <row r="365">
      <c r="A365" s="31"/>
      <c r="B365" s="31"/>
      <c r="C365" s="220"/>
      <c r="D365" s="31"/>
      <c r="E365" s="31"/>
      <c r="F365" s="222"/>
      <c r="G365" s="31"/>
      <c r="H365" s="31"/>
      <c r="I365" s="31"/>
      <c r="J365" s="31"/>
      <c r="K365" s="31"/>
      <c r="L365" s="31"/>
      <c r="M365" s="31"/>
      <c r="N365" s="31"/>
      <c r="O365" s="31"/>
      <c r="P365" s="31"/>
      <c r="Q365" s="31"/>
      <c r="R365" s="31"/>
      <c r="S365" s="31"/>
      <c r="T365" s="31"/>
      <c r="U365" s="31"/>
      <c r="V365" s="31"/>
      <c r="W365" s="31"/>
      <c r="X365" s="31"/>
      <c r="Y365" s="31"/>
      <c r="Z365" s="31"/>
      <c r="AA365" s="31"/>
      <c r="AB365" s="31"/>
      <c r="AC365" s="31"/>
      <c r="AD365" s="31"/>
      <c r="AE365" s="31"/>
      <c r="AF365" s="31"/>
      <c r="AG365" s="31"/>
      <c r="AH365" s="31"/>
      <c r="AI365" s="31"/>
      <c r="AJ365" s="31"/>
      <c r="AK365" s="34"/>
      <c r="AL365" s="31"/>
      <c r="AM365" s="31"/>
      <c r="AN365" s="31"/>
      <c r="AO365" s="31"/>
    </row>
    <row r="366">
      <c r="A366" s="31"/>
      <c r="B366" s="31"/>
      <c r="C366" s="220"/>
      <c r="D366" s="31"/>
      <c r="E366" s="31"/>
      <c r="F366" s="222"/>
      <c r="G366" s="31"/>
      <c r="H366" s="31"/>
      <c r="I366" s="31"/>
      <c r="J366" s="31"/>
      <c r="K366" s="31"/>
      <c r="L366" s="31"/>
      <c r="M366" s="31"/>
      <c r="N366" s="31"/>
      <c r="O366" s="31"/>
      <c r="P366" s="31"/>
      <c r="Q366" s="31"/>
      <c r="R366" s="31"/>
      <c r="S366" s="31"/>
      <c r="T366" s="31"/>
      <c r="U366" s="31"/>
      <c r="V366" s="31"/>
      <c r="W366" s="31"/>
      <c r="X366" s="31"/>
      <c r="Y366" s="31"/>
      <c r="Z366" s="31"/>
      <c r="AA366" s="31"/>
      <c r="AB366" s="31"/>
      <c r="AC366" s="31"/>
      <c r="AD366" s="31"/>
      <c r="AE366" s="31"/>
      <c r="AF366" s="31"/>
      <c r="AG366" s="31"/>
      <c r="AH366" s="31"/>
      <c r="AI366" s="31"/>
      <c r="AJ366" s="31"/>
      <c r="AK366" s="34"/>
      <c r="AL366" s="31"/>
      <c r="AM366" s="31"/>
      <c r="AN366" s="31"/>
      <c r="AO366" s="31"/>
    </row>
    <row r="367">
      <c r="A367" s="31"/>
      <c r="B367" s="31"/>
      <c r="C367" s="220"/>
      <c r="D367" s="31"/>
      <c r="E367" s="31"/>
      <c r="F367" s="222"/>
      <c r="G367" s="31"/>
      <c r="H367" s="31"/>
      <c r="I367" s="31"/>
      <c r="J367" s="31"/>
      <c r="K367" s="31"/>
      <c r="L367" s="31"/>
      <c r="M367" s="31"/>
      <c r="N367" s="31"/>
      <c r="O367" s="31"/>
      <c r="P367" s="31"/>
      <c r="Q367" s="31"/>
      <c r="R367" s="31"/>
      <c r="S367" s="31"/>
      <c r="T367" s="31"/>
      <c r="U367" s="31"/>
      <c r="V367" s="31"/>
      <c r="W367" s="31"/>
      <c r="X367" s="31"/>
      <c r="Y367" s="31"/>
      <c r="Z367" s="31"/>
      <c r="AA367" s="31"/>
      <c r="AB367" s="31"/>
      <c r="AC367" s="31"/>
      <c r="AD367" s="31"/>
      <c r="AE367" s="31"/>
      <c r="AF367" s="31"/>
      <c r="AG367" s="31"/>
      <c r="AH367" s="31"/>
      <c r="AI367" s="31"/>
      <c r="AJ367" s="31"/>
      <c r="AK367" s="34"/>
      <c r="AL367" s="31"/>
      <c r="AM367" s="31"/>
      <c r="AN367" s="31"/>
      <c r="AO367" s="31"/>
    </row>
    <row r="368">
      <c r="A368" s="31"/>
      <c r="B368" s="31"/>
      <c r="C368" s="220"/>
      <c r="D368" s="31"/>
      <c r="E368" s="31"/>
      <c r="F368" s="222"/>
      <c r="G368" s="31"/>
      <c r="H368" s="31"/>
      <c r="I368" s="31"/>
      <c r="J368" s="31"/>
      <c r="K368" s="31"/>
      <c r="L368" s="31"/>
      <c r="M368" s="31"/>
      <c r="N368" s="31"/>
      <c r="O368" s="31"/>
      <c r="P368" s="31"/>
      <c r="Q368" s="31"/>
      <c r="R368" s="31"/>
      <c r="S368" s="31"/>
      <c r="T368" s="31"/>
      <c r="U368" s="31"/>
      <c r="V368" s="31"/>
      <c r="W368" s="31"/>
      <c r="X368" s="31"/>
      <c r="Y368" s="31"/>
      <c r="Z368" s="31"/>
      <c r="AA368" s="31"/>
      <c r="AB368" s="31"/>
      <c r="AC368" s="31"/>
      <c r="AD368" s="31"/>
      <c r="AE368" s="31"/>
      <c r="AF368" s="31"/>
      <c r="AG368" s="31"/>
      <c r="AH368" s="31"/>
      <c r="AI368" s="31"/>
      <c r="AJ368" s="31"/>
      <c r="AK368" s="34"/>
      <c r="AL368" s="31"/>
      <c r="AM368" s="31"/>
      <c r="AN368" s="31"/>
      <c r="AO368" s="31"/>
    </row>
    <row r="369">
      <c r="A369" s="31"/>
      <c r="B369" s="31"/>
      <c r="C369" s="220"/>
      <c r="D369" s="31"/>
      <c r="E369" s="31"/>
      <c r="F369" s="222"/>
      <c r="G369" s="31"/>
      <c r="H369" s="31"/>
      <c r="I369" s="31"/>
      <c r="J369" s="31"/>
      <c r="K369" s="31"/>
      <c r="L369" s="31"/>
      <c r="M369" s="31"/>
      <c r="N369" s="31"/>
      <c r="O369" s="31"/>
      <c r="P369" s="31"/>
      <c r="Q369" s="31"/>
      <c r="R369" s="31"/>
      <c r="S369" s="31"/>
      <c r="T369" s="31"/>
      <c r="U369" s="31"/>
      <c r="V369" s="31"/>
      <c r="W369" s="31"/>
      <c r="X369" s="31"/>
      <c r="Y369" s="31"/>
      <c r="Z369" s="31"/>
      <c r="AA369" s="31"/>
      <c r="AB369" s="31"/>
      <c r="AC369" s="31"/>
      <c r="AD369" s="31"/>
      <c r="AE369" s="31"/>
      <c r="AF369" s="31"/>
      <c r="AG369" s="31"/>
      <c r="AH369" s="31"/>
      <c r="AI369" s="31"/>
      <c r="AJ369" s="31"/>
      <c r="AK369" s="34"/>
      <c r="AL369" s="31"/>
      <c r="AM369" s="31"/>
      <c r="AN369" s="31"/>
      <c r="AO369" s="31"/>
    </row>
    <row r="370">
      <c r="A370" s="31"/>
      <c r="B370" s="31"/>
      <c r="C370" s="220"/>
      <c r="D370" s="31"/>
      <c r="E370" s="31"/>
      <c r="F370" s="222"/>
      <c r="G370" s="31"/>
      <c r="H370" s="31"/>
      <c r="I370" s="31"/>
      <c r="J370" s="31"/>
      <c r="K370" s="31"/>
      <c r="L370" s="31"/>
      <c r="M370" s="31"/>
      <c r="N370" s="31"/>
      <c r="O370" s="31"/>
      <c r="P370" s="31"/>
      <c r="Q370" s="31"/>
      <c r="R370" s="31"/>
      <c r="S370" s="31"/>
      <c r="T370" s="31"/>
      <c r="U370" s="31"/>
      <c r="V370" s="31"/>
      <c r="W370" s="31"/>
      <c r="X370" s="31"/>
      <c r="Y370" s="31"/>
      <c r="Z370" s="31"/>
      <c r="AA370" s="31"/>
      <c r="AB370" s="31"/>
      <c r="AC370" s="31"/>
      <c r="AD370" s="31"/>
      <c r="AE370" s="31"/>
      <c r="AF370" s="31"/>
      <c r="AG370" s="31"/>
      <c r="AH370" s="31"/>
      <c r="AI370" s="31"/>
      <c r="AJ370" s="31"/>
      <c r="AK370" s="34"/>
      <c r="AL370" s="31"/>
      <c r="AM370" s="31"/>
      <c r="AN370" s="31"/>
      <c r="AO370" s="31"/>
    </row>
    <row r="371">
      <c r="A371" s="31"/>
      <c r="B371" s="31"/>
      <c r="C371" s="220"/>
      <c r="D371" s="31"/>
      <c r="E371" s="31"/>
      <c r="F371" s="222"/>
      <c r="G371" s="31"/>
      <c r="H371" s="31"/>
      <c r="I371" s="31"/>
      <c r="J371" s="31"/>
      <c r="K371" s="31"/>
      <c r="L371" s="31"/>
      <c r="M371" s="31"/>
      <c r="N371" s="31"/>
      <c r="O371" s="31"/>
      <c r="P371" s="31"/>
      <c r="Q371" s="31"/>
      <c r="R371" s="31"/>
      <c r="S371" s="31"/>
      <c r="T371" s="31"/>
      <c r="U371" s="31"/>
      <c r="V371" s="31"/>
      <c r="W371" s="31"/>
      <c r="X371" s="31"/>
      <c r="Y371" s="31"/>
      <c r="Z371" s="31"/>
      <c r="AA371" s="31"/>
      <c r="AB371" s="31"/>
      <c r="AC371" s="31"/>
      <c r="AD371" s="31"/>
      <c r="AE371" s="31"/>
      <c r="AF371" s="31"/>
      <c r="AG371" s="31"/>
      <c r="AH371" s="31"/>
      <c r="AI371" s="31"/>
      <c r="AJ371" s="31"/>
      <c r="AK371" s="34"/>
      <c r="AL371" s="31"/>
      <c r="AM371" s="31"/>
      <c r="AN371" s="31"/>
      <c r="AO371" s="31"/>
    </row>
    <row r="372">
      <c r="A372" s="31"/>
      <c r="B372" s="31"/>
      <c r="C372" s="220"/>
      <c r="D372" s="31"/>
      <c r="E372" s="31"/>
      <c r="F372" s="222"/>
      <c r="G372" s="31"/>
      <c r="H372" s="31"/>
      <c r="I372" s="31"/>
      <c r="J372" s="31"/>
      <c r="K372" s="31"/>
      <c r="L372" s="31"/>
      <c r="M372" s="31"/>
      <c r="N372" s="31"/>
      <c r="O372" s="31"/>
      <c r="P372" s="31"/>
      <c r="Q372" s="31"/>
      <c r="R372" s="31"/>
      <c r="S372" s="31"/>
      <c r="T372" s="31"/>
      <c r="U372" s="31"/>
      <c r="V372" s="31"/>
      <c r="W372" s="31"/>
      <c r="X372" s="31"/>
      <c r="Y372" s="31"/>
      <c r="Z372" s="31"/>
      <c r="AA372" s="31"/>
      <c r="AB372" s="31"/>
      <c r="AC372" s="31"/>
      <c r="AD372" s="31"/>
      <c r="AE372" s="31"/>
      <c r="AF372" s="31"/>
      <c r="AG372" s="31"/>
      <c r="AH372" s="31"/>
      <c r="AI372" s="31"/>
      <c r="AJ372" s="31"/>
      <c r="AK372" s="34"/>
      <c r="AL372" s="31"/>
      <c r="AM372" s="31"/>
      <c r="AN372" s="31"/>
      <c r="AO372" s="31"/>
    </row>
    <row r="373">
      <c r="A373" s="31"/>
      <c r="B373" s="31"/>
      <c r="C373" s="220"/>
      <c r="D373" s="31"/>
      <c r="E373" s="31"/>
      <c r="F373" s="222"/>
      <c r="G373" s="31"/>
      <c r="H373" s="31"/>
      <c r="I373" s="31"/>
      <c r="J373" s="31"/>
      <c r="K373" s="31"/>
      <c r="L373" s="31"/>
      <c r="M373" s="31"/>
      <c r="N373" s="31"/>
      <c r="O373" s="31"/>
      <c r="P373" s="31"/>
      <c r="Q373" s="31"/>
      <c r="R373" s="31"/>
      <c r="S373" s="31"/>
      <c r="T373" s="31"/>
      <c r="U373" s="31"/>
      <c r="V373" s="31"/>
      <c r="W373" s="31"/>
      <c r="X373" s="31"/>
      <c r="Y373" s="31"/>
      <c r="Z373" s="31"/>
      <c r="AA373" s="31"/>
      <c r="AB373" s="31"/>
      <c r="AC373" s="31"/>
      <c r="AD373" s="31"/>
      <c r="AE373" s="31"/>
      <c r="AF373" s="31"/>
      <c r="AG373" s="31"/>
      <c r="AH373" s="31"/>
      <c r="AI373" s="31"/>
      <c r="AJ373" s="31"/>
      <c r="AK373" s="34"/>
      <c r="AL373" s="31"/>
      <c r="AM373" s="31"/>
      <c r="AN373" s="31"/>
      <c r="AO373" s="31"/>
    </row>
    <row r="374">
      <c r="A374" s="31"/>
      <c r="B374" s="31"/>
      <c r="C374" s="220"/>
      <c r="D374" s="31"/>
      <c r="E374" s="31"/>
      <c r="F374" s="222"/>
      <c r="G374" s="31"/>
      <c r="H374" s="31"/>
      <c r="I374" s="31"/>
      <c r="J374" s="31"/>
      <c r="K374" s="31"/>
      <c r="L374" s="31"/>
      <c r="M374" s="31"/>
      <c r="N374" s="31"/>
      <c r="O374" s="31"/>
      <c r="P374" s="31"/>
      <c r="Q374" s="31"/>
      <c r="R374" s="31"/>
      <c r="S374" s="31"/>
      <c r="T374" s="31"/>
      <c r="U374" s="31"/>
      <c r="V374" s="31"/>
      <c r="W374" s="31"/>
      <c r="X374" s="31"/>
      <c r="Y374" s="31"/>
      <c r="Z374" s="31"/>
      <c r="AA374" s="31"/>
      <c r="AB374" s="31"/>
      <c r="AC374" s="31"/>
      <c r="AD374" s="31"/>
      <c r="AE374" s="31"/>
      <c r="AF374" s="31"/>
      <c r="AG374" s="31"/>
      <c r="AH374" s="31"/>
      <c r="AI374" s="31"/>
      <c r="AJ374" s="31"/>
      <c r="AK374" s="34"/>
      <c r="AL374" s="31"/>
      <c r="AM374" s="31"/>
      <c r="AN374" s="31"/>
      <c r="AO374" s="31"/>
    </row>
    <row r="375">
      <c r="A375" s="31"/>
      <c r="B375" s="31"/>
      <c r="C375" s="220"/>
      <c r="D375" s="31"/>
      <c r="E375" s="31"/>
      <c r="F375" s="222"/>
      <c r="G375" s="31"/>
      <c r="H375" s="31"/>
      <c r="I375" s="31"/>
      <c r="J375" s="31"/>
      <c r="K375" s="31"/>
      <c r="L375" s="31"/>
      <c r="M375" s="31"/>
      <c r="N375" s="31"/>
      <c r="O375" s="31"/>
      <c r="P375" s="31"/>
      <c r="Q375" s="31"/>
      <c r="R375" s="31"/>
      <c r="S375" s="31"/>
      <c r="T375" s="31"/>
      <c r="U375" s="31"/>
      <c r="V375" s="31"/>
      <c r="W375" s="31"/>
      <c r="X375" s="31"/>
      <c r="Y375" s="31"/>
      <c r="Z375" s="31"/>
      <c r="AA375" s="31"/>
      <c r="AB375" s="31"/>
      <c r="AC375" s="31"/>
      <c r="AD375" s="31"/>
      <c r="AE375" s="31"/>
      <c r="AF375" s="31"/>
      <c r="AG375" s="31"/>
      <c r="AH375" s="31"/>
      <c r="AI375" s="31"/>
      <c r="AJ375" s="31"/>
      <c r="AK375" s="34"/>
      <c r="AL375" s="31"/>
      <c r="AM375" s="31"/>
      <c r="AN375" s="31"/>
      <c r="AO375" s="31"/>
    </row>
    <row r="376">
      <c r="A376" s="31"/>
      <c r="B376" s="31"/>
      <c r="C376" s="220"/>
      <c r="D376" s="31"/>
      <c r="E376" s="31"/>
      <c r="F376" s="222"/>
      <c r="G376" s="31"/>
      <c r="H376" s="31"/>
      <c r="I376" s="31"/>
      <c r="J376" s="31"/>
      <c r="K376" s="31"/>
      <c r="L376" s="31"/>
      <c r="M376" s="31"/>
      <c r="N376" s="31"/>
      <c r="O376" s="31"/>
      <c r="P376" s="31"/>
      <c r="Q376" s="31"/>
      <c r="R376" s="31"/>
      <c r="S376" s="31"/>
      <c r="T376" s="31"/>
      <c r="U376" s="31"/>
      <c r="V376" s="31"/>
      <c r="W376" s="31"/>
      <c r="X376" s="31"/>
      <c r="Y376" s="31"/>
      <c r="Z376" s="31"/>
      <c r="AA376" s="31"/>
      <c r="AB376" s="31"/>
      <c r="AC376" s="31"/>
      <c r="AD376" s="31"/>
      <c r="AE376" s="31"/>
      <c r="AF376" s="31"/>
      <c r="AG376" s="31"/>
      <c r="AH376" s="31"/>
      <c r="AI376" s="31"/>
      <c r="AJ376" s="31"/>
      <c r="AK376" s="34"/>
      <c r="AL376" s="31"/>
      <c r="AM376" s="31"/>
      <c r="AN376" s="31"/>
      <c r="AO376" s="31"/>
    </row>
    <row r="377">
      <c r="A377" s="31"/>
      <c r="B377" s="31"/>
      <c r="C377" s="220"/>
      <c r="D377" s="31"/>
      <c r="E377" s="31"/>
      <c r="F377" s="222"/>
      <c r="G377" s="31"/>
      <c r="H377" s="31"/>
      <c r="I377" s="31"/>
      <c r="J377" s="31"/>
      <c r="K377" s="31"/>
      <c r="L377" s="31"/>
      <c r="M377" s="31"/>
      <c r="N377" s="31"/>
      <c r="O377" s="31"/>
      <c r="P377" s="31"/>
      <c r="Q377" s="31"/>
      <c r="R377" s="31"/>
      <c r="S377" s="31"/>
      <c r="T377" s="31"/>
      <c r="U377" s="31"/>
      <c r="V377" s="31"/>
      <c r="W377" s="31"/>
      <c r="X377" s="31"/>
      <c r="Y377" s="31"/>
      <c r="Z377" s="31"/>
      <c r="AA377" s="31"/>
      <c r="AB377" s="31"/>
      <c r="AC377" s="31"/>
      <c r="AD377" s="31"/>
      <c r="AE377" s="31"/>
      <c r="AF377" s="31"/>
      <c r="AG377" s="31"/>
      <c r="AH377" s="31"/>
      <c r="AI377" s="31"/>
      <c r="AJ377" s="31"/>
      <c r="AK377" s="34"/>
      <c r="AL377" s="31"/>
      <c r="AM377" s="31"/>
      <c r="AN377" s="31"/>
      <c r="AO377" s="31"/>
    </row>
    <row r="378">
      <c r="A378" s="31"/>
      <c r="B378" s="31"/>
      <c r="C378" s="220"/>
      <c r="D378" s="31"/>
      <c r="E378" s="31"/>
      <c r="F378" s="222"/>
      <c r="G378" s="31"/>
      <c r="H378" s="31"/>
      <c r="I378" s="31"/>
      <c r="J378" s="31"/>
      <c r="K378" s="31"/>
      <c r="L378" s="31"/>
      <c r="M378" s="31"/>
      <c r="N378" s="31"/>
      <c r="O378" s="31"/>
      <c r="P378" s="31"/>
      <c r="Q378" s="31"/>
      <c r="R378" s="31"/>
      <c r="S378" s="31"/>
      <c r="T378" s="31"/>
      <c r="U378" s="31"/>
      <c r="V378" s="31"/>
      <c r="W378" s="31"/>
      <c r="X378" s="31"/>
      <c r="Y378" s="31"/>
      <c r="Z378" s="31"/>
      <c r="AA378" s="31"/>
      <c r="AB378" s="31"/>
      <c r="AC378" s="31"/>
      <c r="AD378" s="31"/>
      <c r="AE378" s="31"/>
      <c r="AF378" s="31"/>
      <c r="AG378" s="31"/>
      <c r="AH378" s="31"/>
      <c r="AI378" s="31"/>
      <c r="AJ378" s="31"/>
      <c r="AK378" s="34"/>
      <c r="AL378" s="31"/>
      <c r="AM378" s="31"/>
      <c r="AN378" s="31"/>
      <c r="AO378" s="31"/>
    </row>
    <row r="379">
      <c r="A379" s="31"/>
      <c r="B379" s="31"/>
      <c r="C379" s="220"/>
      <c r="D379" s="31"/>
      <c r="E379" s="31"/>
      <c r="F379" s="222"/>
      <c r="G379" s="31"/>
      <c r="H379" s="31"/>
      <c r="I379" s="31"/>
      <c r="J379" s="31"/>
      <c r="K379" s="31"/>
      <c r="L379" s="31"/>
      <c r="M379" s="31"/>
      <c r="N379" s="31"/>
      <c r="O379" s="31"/>
      <c r="P379" s="31"/>
      <c r="Q379" s="31"/>
      <c r="R379" s="31"/>
      <c r="S379" s="31"/>
      <c r="T379" s="31"/>
      <c r="U379" s="31"/>
      <c r="V379" s="31"/>
      <c r="W379" s="31"/>
      <c r="X379" s="31"/>
      <c r="Y379" s="31"/>
      <c r="Z379" s="31"/>
      <c r="AA379" s="31"/>
      <c r="AB379" s="31"/>
      <c r="AC379" s="31"/>
      <c r="AD379" s="31"/>
      <c r="AE379" s="31"/>
      <c r="AF379" s="31"/>
      <c r="AG379" s="31"/>
      <c r="AH379" s="31"/>
      <c r="AI379" s="31"/>
      <c r="AJ379" s="31"/>
      <c r="AK379" s="34"/>
      <c r="AL379" s="31"/>
      <c r="AM379" s="31"/>
      <c r="AN379" s="31"/>
      <c r="AO379" s="31"/>
    </row>
    <row r="380">
      <c r="A380" s="31"/>
      <c r="B380" s="31"/>
      <c r="C380" s="220"/>
      <c r="D380" s="31"/>
      <c r="E380" s="31"/>
      <c r="F380" s="222"/>
      <c r="G380" s="31"/>
      <c r="H380" s="31"/>
      <c r="I380" s="31"/>
      <c r="J380" s="31"/>
      <c r="K380" s="31"/>
      <c r="L380" s="31"/>
      <c r="M380" s="31"/>
      <c r="N380" s="31"/>
      <c r="O380" s="31"/>
      <c r="P380" s="31"/>
      <c r="Q380" s="31"/>
      <c r="R380" s="31"/>
      <c r="S380" s="31"/>
      <c r="T380" s="31"/>
      <c r="U380" s="31"/>
      <c r="V380" s="31"/>
      <c r="W380" s="31"/>
      <c r="X380" s="31"/>
      <c r="Y380" s="31"/>
      <c r="Z380" s="31"/>
      <c r="AA380" s="31"/>
      <c r="AB380" s="31"/>
      <c r="AC380" s="31"/>
      <c r="AD380" s="31"/>
      <c r="AE380" s="31"/>
      <c r="AF380" s="31"/>
      <c r="AG380" s="31"/>
      <c r="AH380" s="31"/>
      <c r="AI380" s="31"/>
      <c r="AJ380" s="31"/>
      <c r="AK380" s="34"/>
      <c r="AL380" s="31"/>
      <c r="AM380" s="31"/>
      <c r="AN380" s="31"/>
      <c r="AO380" s="31"/>
    </row>
    <row r="381">
      <c r="A381" s="31"/>
      <c r="B381" s="31"/>
      <c r="C381" s="220"/>
      <c r="D381" s="31"/>
      <c r="E381" s="31"/>
      <c r="F381" s="222"/>
      <c r="G381" s="31"/>
      <c r="H381" s="31"/>
      <c r="I381" s="31"/>
      <c r="J381" s="31"/>
      <c r="K381" s="31"/>
      <c r="L381" s="31"/>
      <c r="M381" s="31"/>
      <c r="N381" s="31"/>
      <c r="O381" s="31"/>
      <c r="P381" s="31"/>
      <c r="Q381" s="31"/>
      <c r="R381" s="31"/>
      <c r="S381" s="31"/>
      <c r="T381" s="31"/>
      <c r="U381" s="31"/>
      <c r="V381" s="31"/>
      <c r="W381" s="31"/>
      <c r="X381" s="31"/>
      <c r="Y381" s="31"/>
      <c r="Z381" s="31"/>
      <c r="AA381" s="31"/>
      <c r="AB381" s="31"/>
      <c r="AC381" s="31"/>
      <c r="AD381" s="31"/>
      <c r="AE381" s="31"/>
      <c r="AF381" s="31"/>
      <c r="AG381" s="31"/>
      <c r="AH381" s="31"/>
      <c r="AI381" s="31"/>
      <c r="AJ381" s="31"/>
      <c r="AK381" s="34"/>
      <c r="AL381" s="31"/>
      <c r="AM381" s="31"/>
      <c r="AN381" s="31"/>
      <c r="AO381" s="31"/>
    </row>
    <row r="382">
      <c r="A382" s="31"/>
      <c r="B382" s="31"/>
      <c r="C382" s="220"/>
      <c r="D382" s="31"/>
      <c r="E382" s="31"/>
      <c r="F382" s="222"/>
      <c r="G382" s="31"/>
      <c r="H382" s="31"/>
      <c r="I382" s="31"/>
      <c r="J382" s="31"/>
      <c r="K382" s="31"/>
      <c r="L382" s="31"/>
      <c r="M382" s="31"/>
      <c r="N382" s="31"/>
      <c r="O382" s="31"/>
      <c r="P382" s="31"/>
      <c r="Q382" s="31"/>
      <c r="R382" s="31"/>
      <c r="S382" s="31"/>
      <c r="T382" s="31"/>
      <c r="U382" s="31"/>
      <c r="V382" s="31"/>
      <c r="W382" s="31"/>
      <c r="X382" s="31"/>
      <c r="Y382" s="31"/>
      <c r="Z382" s="31"/>
      <c r="AA382" s="31"/>
      <c r="AB382" s="31"/>
      <c r="AC382" s="31"/>
      <c r="AD382" s="31"/>
      <c r="AE382" s="31"/>
      <c r="AF382" s="31"/>
      <c r="AG382" s="31"/>
      <c r="AH382" s="31"/>
      <c r="AI382" s="31"/>
      <c r="AJ382" s="31"/>
      <c r="AK382" s="34"/>
      <c r="AL382" s="31"/>
      <c r="AM382" s="31"/>
      <c r="AN382" s="31"/>
      <c r="AO382" s="31"/>
    </row>
    <row r="383">
      <c r="A383" s="31"/>
      <c r="B383" s="31"/>
      <c r="C383" s="220"/>
      <c r="D383" s="31"/>
      <c r="E383" s="31"/>
      <c r="F383" s="222"/>
      <c r="G383" s="31"/>
      <c r="H383" s="31"/>
      <c r="I383" s="31"/>
      <c r="J383" s="31"/>
      <c r="K383" s="31"/>
      <c r="L383" s="31"/>
      <c r="M383" s="31"/>
      <c r="N383" s="31"/>
      <c r="O383" s="31"/>
      <c r="P383" s="31"/>
      <c r="Q383" s="31"/>
      <c r="R383" s="31"/>
      <c r="S383" s="31"/>
      <c r="T383" s="31"/>
      <c r="U383" s="31"/>
      <c r="V383" s="31"/>
      <c r="W383" s="31"/>
      <c r="X383" s="31"/>
      <c r="Y383" s="31"/>
      <c r="Z383" s="31"/>
      <c r="AA383" s="31"/>
      <c r="AB383" s="31"/>
      <c r="AC383" s="31"/>
      <c r="AD383" s="31"/>
      <c r="AE383" s="31"/>
      <c r="AF383" s="31"/>
      <c r="AG383" s="31"/>
      <c r="AH383" s="31"/>
      <c r="AI383" s="31"/>
      <c r="AJ383" s="31"/>
      <c r="AK383" s="34"/>
      <c r="AL383" s="31"/>
      <c r="AM383" s="31"/>
      <c r="AN383" s="31"/>
      <c r="AO383" s="31"/>
    </row>
    <row r="384">
      <c r="A384" s="31"/>
      <c r="B384" s="31"/>
      <c r="C384" s="220"/>
      <c r="D384" s="31"/>
      <c r="E384" s="31"/>
      <c r="F384" s="222"/>
      <c r="G384" s="31"/>
      <c r="H384" s="31"/>
      <c r="I384" s="31"/>
      <c r="J384" s="31"/>
      <c r="K384" s="31"/>
      <c r="L384" s="31"/>
      <c r="M384" s="31"/>
      <c r="N384" s="31"/>
      <c r="O384" s="31"/>
      <c r="P384" s="31"/>
      <c r="Q384" s="31"/>
      <c r="R384" s="31"/>
      <c r="S384" s="31"/>
      <c r="T384" s="31"/>
      <c r="U384" s="31"/>
      <c r="V384" s="31"/>
      <c r="W384" s="31"/>
      <c r="X384" s="31"/>
      <c r="Y384" s="31"/>
      <c r="Z384" s="31"/>
      <c r="AA384" s="31"/>
      <c r="AB384" s="31"/>
      <c r="AC384" s="31"/>
      <c r="AD384" s="31"/>
      <c r="AE384" s="31"/>
      <c r="AF384" s="31"/>
      <c r="AG384" s="31"/>
      <c r="AH384" s="31"/>
      <c r="AI384" s="31"/>
      <c r="AJ384" s="31"/>
      <c r="AK384" s="34"/>
      <c r="AL384" s="31"/>
      <c r="AM384" s="31"/>
      <c r="AN384" s="31"/>
      <c r="AO384" s="31"/>
    </row>
    <row r="385">
      <c r="A385" s="31"/>
      <c r="B385" s="31"/>
      <c r="C385" s="220"/>
      <c r="D385" s="31"/>
      <c r="E385" s="31"/>
      <c r="F385" s="222"/>
      <c r="G385" s="31"/>
      <c r="H385" s="31"/>
      <c r="I385" s="31"/>
      <c r="J385" s="31"/>
      <c r="K385" s="31"/>
      <c r="L385" s="31"/>
      <c r="M385" s="31"/>
      <c r="N385" s="31"/>
      <c r="O385" s="31"/>
      <c r="P385" s="31"/>
      <c r="Q385" s="31"/>
      <c r="R385" s="31"/>
      <c r="S385" s="31"/>
      <c r="T385" s="31"/>
      <c r="U385" s="31"/>
      <c r="V385" s="31"/>
      <c r="W385" s="31"/>
      <c r="X385" s="31"/>
      <c r="Y385" s="31"/>
      <c r="Z385" s="31"/>
      <c r="AA385" s="31"/>
      <c r="AB385" s="31"/>
      <c r="AC385" s="31"/>
      <c r="AD385" s="31"/>
      <c r="AE385" s="31"/>
      <c r="AF385" s="31"/>
      <c r="AG385" s="31"/>
      <c r="AH385" s="31"/>
      <c r="AI385" s="31"/>
      <c r="AJ385" s="31"/>
      <c r="AK385" s="34"/>
      <c r="AL385" s="31"/>
      <c r="AM385" s="31"/>
      <c r="AN385" s="31"/>
      <c r="AO385" s="31"/>
    </row>
    <row r="386">
      <c r="A386" s="31"/>
      <c r="B386" s="31"/>
      <c r="C386" s="220"/>
      <c r="D386" s="31"/>
      <c r="E386" s="31"/>
      <c r="F386" s="222"/>
      <c r="G386" s="31"/>
      <c r="H386" s="31"/>
      <c r="I386" s="31"/>
      <c r="J386" s="31"/>
      <c r="K386" s="31"/>
      <c r="L386" s="31"/>
      <c r="M386" s="31"/>
      <c r="N386" s="31"/>
      <c r="O386" s="31"/>
      <c r="P386" s="31"/>
      <c r="Q386" s="31"/>
      <c r="R386" s="31"/>
      <c r="S386" s="31"/>
      <c r="T386" s="31"/>
      <c r="U386" s="31"/>
      <c r="V386" s="31"/>
      <c r="W386" s="31"/>
      <c r="X386" s="31"/>
      <c r="Y386" s="31"/>
      <c r="Z386" s="31"/>
      <c r="AA386" s="31"/>
      <c r="AB386" s="31"/>
      <c r="AC386" s="31"/>
      <c r="AD386" s="31"/>
      <c r="AE386" s="31"/>
      <c r="AF386" s="31"/>
      <c r="AG386" s="31"/>
      <c r="AH386" s="31"/>
      <c r="AI386" s="31"/>
      <c r="AJ386" s="31"/>
      <c r="AK386" s="34"/>
      <c r="AL386" s="31"/>
      <c r="AM386" s="31"/>
      <c r="AN386" s="31"/>
      <c r="AO386" s="31"/>
    </row>
    <row r="387">
      <c r="A387" s="31"/>
      <c r="B387" s="31"/>
      <c r="C387" s="220"/>
      <c r="D387" s="31"/>
      <c r="E387" s="31"/>
      <c r="F387" s="222"/>
      <c r="G387" s="31"/>
      <c r="H387" s="31"/>
      <c r="I387" s="31"/>
      <c r="J387" s="31"/>
      <c r="K387" s="31"/>
      <c r="L387" s="31"/>
      <c r="M387" s="31"/>
      <c r="N387" s="31"/>
      <c r="O387" s="31"/>
      <c r="P387" s="31"/>
      <c r="Q387" s="31"/>
      <c r="R387" s="31"/>
      <c r="S387" s="31"/>
      <c r="T387" s="31"/>
      <c r="U387" s="31"/>
      <c r="V387" s="31"/>
      <c r="W387" s="31"/>
      <c r="X387" s="31"/>
      <c r="Y387" s="31"/>
      <c r="Z387" s="31"/>
      <c r="AA387" s="31"/>
      <c r="AB387" s="31"/>
      <c r="AC387" s="31"/>
      <c r="AD387" s="31"/>
      <c r="AE387" s="31"/>
      <c r="AF387" s="31"/>
      <c r="AG387" s="31"/>
      <c r="AH387" s="31"/>
      <c r="AI387" s="31"/>
      <c r="AJ387" s="31"/>
      <c r="AK387" s="34"/>
      <c r="AL387" s="31"/>
      <c r="AM387" s="31"/>
      <c r="AN387" s="31"/>
      <c r="AO387" s="31"/>
    </row>
    <row r="388">
      <c r="A388" s="31"/>
      <c r="B388" s="31"/>
      <c r="C388" s="220"/>
      <c r="D388" s="31"/>
      <c r="E388" s="31"/>
      <c r="F388" s="222"/>
      <c r="G388" s="31"/>
      <c r="H388" s="31"/>
      <c r="I388" s="31"/>
      <c r="J388" s="31"/>
      <c r="K388" s="31"/>
      <c r="L388" s="31"/>
      <c r="M388" s="31"/>
      <c r="N388" s="31"/>
      <c r="O388" s="31"/>
      <c r="P388" s="31"/>
      <c r="Q388" s="31"/>
      <c r="R388" s="31"/>
      <c r="S388" s="31"/>
      <c r="T388" s="31"/>
      <c r="U388" s="31"/>
      <c r="V388" s="31"/>
      <c r="W388" s="31"/>
      <c r="X388" s="31"/>
      <c r="Y388" s="31"/>
      <c r="Z388" s="31"/>
      <c r="AA388" s="31"/>
      <c r="AB388" s="31"/>
      <c r="AC388" s="31"/>
      <c r="AD388" s="31"/>
      <c r="AE388" s="31"/>
      <c r="AF388" s="31"/>
      <c r="AG388" s="31"/>
      <c r="AH388" s="31"/>
      <c r="AI388" s="31"/>
      <c r="AJ388" s="31"/>
      <c r="AK388" s="34"/>
      <c r="AL388" s="31"/>
      <c r="AM388" s="31"/>
      <c r="AN388" s="31"/>
      <c r="AO388" s="31"/>
    </row>
    <row r="389">
      <c r="A389" s="31"/>
      <c r="B389" s="31"/>
      <c r="C389" s="220"/>
      <c r="D389" s="31"/>
      <c r="E389" s="31"/>
      <c r="F389" s="222"/>
      <c r="G389" s="31"/>
      <c r="H389" s="31"/>
      <c r="I389" s="31"/>
      <c r="J389" s="31"/>
      <c r="K389" s="31"/>
      <c r="L389" s="31"/>
      <c r="M389" s="31"/>
      <c r="N389" s="31"/>
      <c r="O389" s="31"/>
      <c r="P389" s="31"/>
      <c r="Q389" s="31"/>
      <c r="R389" s="31"/>
      <c r="S389" s="31"/>
      <c r="T389" s="31"/>
      <c r="U389" s="31"/>
      <c r="V389" s="31"/>
      <c r="W389" s="31"/>
      <c r="X389" s="31"/>
      <c r="Y389" s="31"/>
      <c r="Z389" s="31"/>
      <c r="AA389" s="31"/>
      <c r="AB389" s="31"/>
      <c r="AC389" s="31"/>
      <c r="AD389" s="31"/>
      <c r="AE389" s="31"/>
      <c r="AF389" s="31"/>
      <c r="AG389" s="31"/>
      <c r="AH389" s="31"/>
      <c r="AI389" s="31"/>
      <c r="AJ389" s="31"/>
      <c r="AK389" s="34"/>
      <c r="AL389" s="31"/>
      <c r="AM389" s="31"/>
      <c r="AN389" s="31"/>
      <c r="AO389" s="31"/>
    </row>
    <row r="390">
      <c r="A390" s="31"/>
      <c r="B390" s="31"/>
      <c r="C390" s="220"/>
      <c r="D390" s="31"/>
      <c r="E390" s="31"/>
      <c r="F390" s="222"/>
      <c r="G390" s="31"/>
      <c r="H390" s="31"/>
      <c r="I390" s="31"/>
      <c r="J390" s="31"/>
      <c r="K390" s="31"/>
      <c r="L390" s="31"/>
      <c r="M390" s="31"/>
      <c r="N390" s="31"/>
      <c r="O390" s="31"/>
      <c r="P390" s="31"/>
      <c r="Q390" s="31"/>
      <c r="R390" s="31"/>
      <c r="S390" s="31"/>
      <c r="T390" s="31"/>
      <c r="U390" s="31"/>
      <c r="V390" s="31"/>
      <c r="W390" s="31"/>
      <c r="X390" s="31"/>
      <c r="Y390" s="31"/>
      <c r="Z390" s="31"/>
      <c r="AA390" s="31"/>
      <c r="AB390" s="31"/>
      <c r="AC390" s="31"/>
      <c r="AD390" s="31"/>
      <c r="AE390" s="31"/>
      <c r="AF390" s="31"/>
      <c r="AG390" s="31"/>
      <c r="AH390" s="31"/>
      <c r="AI390" s="31"/>
      <c r="AJ390" s="31"/>
      <c r="AK390" s="34"/>
      <c r="AL390" s="31"/>
      <c r="AM390" s="31"/>
      <c r="AN390" s="31"/>
      <c r="AO390" s="31"/>
    </row>
    <row r="391">
      <c r="A391" s="31"/>
      <c r="B391" s="31"/>
      <c r="C391" s="220"/>
      <c r="D391" s="31"/>
      <c r="E391" s="31"/>
      <c r="F391" s="222"/>
      <c r="G391" s="31"/>
      <c r="H391" s="31"/>
      <c r="I391" s="31"/>
      <c r="J391" s="31"/>
      <c r="K391" s="31"/>
      <c r="L391" s="31"/>
      <c r="M391" s="31"/>
      <c r="N391" s="31"/>
      <c r="O391" s="31"/>
      <c r="P391" s="31"/>
      <c r="Q391" s="31"/>
      <c r="R391" s="31"/>
      <c r="S391" s="31"/>
      <c r="T391" s="31"/>
      <c r="U391" s="31"/>
      <c r="V391" s="31"/>
      <c r="W391" s="31"/>
      <c r="X391" s="31"/>
      <c r="Y391" s="31"/>
      <c r="Z391" s="31"/>
      <c r="AA391" s="31"/>
      <c r="AB391" s="31"/>
      <c r="AC391" s="31"/>
      <c r="AD391" s="31"/>
      <c r="AE391" s="31"/>
      <c r="AF391" s="31"/>
      <c r="AG391" s="31"/>
      <c r="AH391" s="31"/>
      <c r="AI391" s="31"/>
      <c r="AJ391" s="31"/>
      <c r="AK391" s="34"/>
      <c r="AL391" s="31"/>
      <c r="AM391" s="31"/>
      <c r="AN391" s="31"/>
      <c r="AO391" s="31"/>
    </row>
    <row r="392">
      <c r="A392" s="31"/>
      <c r="B392" s="31"/>
      <c r="C392" s="220"/>
      <c r="D392" s="31"/>
      <c r="E392" s="31"/>
      <c r="F392" s="222"/>
      <c r="G392" s="31"/>
      <c r="H392" s="31"/>
      <c r="I392" s="31"/>
      <c r="J392" s="31"/>
      <c r="K392" s="31"/>
      <c r="L392" s="31"/>
      <c r="M392" s="31"/>
      <c r="N392" s="31"/>
      <c r="O392" s="31"/>
      <c r="P392" s="31"/>
      <c r="Q392" s="31"/>
      <c r="R392" s="31"/>
      <c r="S392" s="31"/>
      <c r="T392" s="31"/>
      <c r="U392" s="31"/>
      <c r="V392" s="31"/>
      <c r="W392" s="31"/>
      <c r="X392" s="31"/>
      <c r="Y392" s="31"/>
      <c r="Z392" s="31"/>
      <c r="AA392" s="31"/>
      <c r="AB392" s="31"/>
      <c r="AC392" s="31"/>
      <c r="AD392" s="31"/>
      <c r="AE392" s="31"/>
      <c r="AF392" s="31"/>
      <c r="AG392" s="31"/>
      <c r="AH392" s="31"/>
      <c r="AI392" s="31"/>
      <c r="AJ392" s="31"/>
      <c r="AK392" s="34"/>
      <c r="AL392" s="31"/>
      <c r="AM392" s="31"/>
      <c r="AN392" s="31"/>
      <c r="AO392" s="31"/>
    </row>
    <row r="393">
      <c r="A393" s="31"/>
      <c r="B393" s="31"/>
      <c r="C393" s="220"/>
      <c r="D393" s="31"/>
      <c r="E393" s="31"/>
      <c r="F393" s="222"/>
      <c r="G393" s="31"/>
      <c r="H393" s="31"/>
      <c r="I393" s="31"/>
      <c r="J393" s="31"/>
      <c r="K393" s="31"/>
      <c r="L393" s="31"/>
      <c r="M393" s="31"/>
      <c r="N393" s="31"/>
      <c r="O393" s="31"/>
      <c r="P393" s="31"/>
      <c r="Q393" s="31"/>
      <c r="R393" s="31"/>
      <c r="S393" s="31"/>
      <c r="T393" s="31"/>
      <c r="U393" s="31"/>
      <c r="V393" s="31"/>
      <c r="W393" s="31"/>
      <c r="X393" s="31"/>
      <c r="Y393" s="31"/>
      <c r="Z393" s="31"/>
      <c r="AA393" s="31"/>
      <c r="AB393" s="31"/>
      <c r="AC393" s="31"/>
      <c r="AD393" s="31"/>
      <c r="AE393" s="31"/>
      <c r="AF393" s="31"/>
      <c r="AG393" s="31"/>
      <c r="AH393" s="31"/>
      <c r="AI393" s="31"/>
      <c r="AJ393" s="31"/>
      <c r="AK393" s="34"/>
      <c r="AL393" s="31"/>
      <c r="AM393" s="31"/>
      <c r="AN393" s="31"/>
      <c r="AO393" s="31"/>
    </row>
    <row r="394">
      <c r="A394" s="31"/>
      <c r="B394" s="31"/>
      <c r="C394" s="220"/>
      <c r="D394" s="31"/>
      <c r="E394" s="31"/>
      <c r="F394" s="222"/>
      <c r="G394" s="31"/>
      <c r="H394" s="31"/>
      <c r="I394" s="31"/>
      <c r="J394" s="31"/>
      <c r="K394" s="31"/>
      <c r="L394" s="31"/>
      <c r="M394" s="31"/>
      <c r="N394" s="31"/>
      <c r="O394" s="31"/>
      <c r="P394" s="31"/>
      <c r="Q394" s="31"/>
      <c r="R394" s="31"/>
      <c r="S394" s="31"/>
      <c r="T394" s="31"/>
      <c r="U394" s="31"/>
      <c r="V394" s="31"/>
      <c r="W394" s="31"/>
      <c r="X394" s="31"/>
      <c r="Y394" s="31"/>
      <c r="Z394" s="31"/>
      <c r="AA394" s="31"/>
      <c r="AB394" s="31"/>
      <c r="AC394" s="31"/>
      <c r="AD394" s="31"/>
      <c r="AE394" s="31"/>
      <c r="AF394" s="31"/>
      <c r="AG394" s="31"/>
      <c r="AH394" s="31"/>
      <c r="AI394" s="31"/>
      <c r="AJ394" s="31"/>
      <c r="AK394" s="34"/>
      <c r="AL394" s="31"/>
      <c r="AM394" s="31"/>
      <c r="AN394" s="31"/>
      <c r="AO394" s="31"/>
    </row>
    <row r="395">
      <c r="A395" s="31"/>
      <c r="B395" s="31"/>
      <c r="C395" s="220"/>
      <c r="D395" s="31"/>
      <c r="E395" s="31"/>
      <c r="F395" s="222"/>
      <c r="G395" s="31"/>
      <c r="H395" s="31"/>
      <c r="I395" s="31"/>
      <c r="J395" s="31"/>
      <c r="K395" s="31"/>
      <c r="L395" s="31"/>
      <c r="M395" s="31"/>
      <c r="N395" s="31"/>
      <c r="O395" s="31"/>
      <c r="P395" s="31"/>
      <c r="Q395" s="31"/>
      <c r="R395" s="31"/>
      <c r="S395" s="31"/>
      <c r="T395" s="31"/>
      <c r="U395" s="31"/>
      <c r="V395" s="31"/>
      <c r="W395" s="31"/>
      <c r="X395" s="31"/>
      <c r="Y395" s="31"/>
      <c r="Z395" s="31"/>
      <c r="AA395" s="31"/>
      <c r="AB395" s="31"/>
      <c r="AC395" s="31"/>
      <c r="AD395" s="31"/>
      <c r="AE395" s="31"/>
      <c r="AF395" s="31"/>
      <c r="AG395" s="31"/>
      <c r="AH395" s="31"/>
      <c r="AI395" s="31"/>
      <c r="AJ395" s="31"/>
      <c r="AK395" s="34"/>
      <c r="AL395" s="31"/>
      <c r="AM395" s="31"/>
      <c r="AN395" s="31"/>
      <c r="AO395" s="31"/>
    </row>
    <row r="396">
      <c r="A396" s="31"/>
      <c r="B396" s="31"/>
      <c r="C396" s="220"/>
      <c r="D396" s="31"/>
      <c r="E396" s="31"/>
      <c r="F396" s="222"/>
      <c r="G396" s="31"/>
      <c r="H396" s="31"/>
      <c r="I396" s="31"/>
      <c r="J396" s="31"/>
      <c r="K396" s="31"/>
      <c r="L396" s="31"/>
      <c r="M396" s="31"/>
      <c r="N396" s="31"/>
      <c r="O396" s="31"/>
      <c r="P396" s="31"/>
      <c r="Q396" s="31"/>
      <c r="R396" s="31"/>
      <c r="S396" s="31"/>
      <c r="T396" s="31"/>
      <c r="U396" s="31"/>
      <c r="V396" s="31"/>
      <c r="W396" s="31"/>
      <c r="X396" s="31"/>
      <c r="Y396" s="31"/>
      <c r="Z396" s="31"/>
      <c r="AA396" s="31"/>
      <c r="AB396" s="31"/>
      <c r="AC396" s="31"/>
      <c r="AD396" s="31"/>
      <c r="AE396" s="31"/>
      <c r="AF396" s="31"/>
      <c r="AG396" s="31"/>
      <c r="AH396" s="31"/>
      <c r="AI396" s="31"/>
      <c r="AJ396" s="31"/>
      <c r="AK396" s="34"/>
      <c r="AL396" s="31"/>
      <c r="AM396" s="31"/>
      <c r="AN396" s="31"/>
      <c r="AO396" s="31"/>
    </row>
    <row r="397">
      <c r="A397" s="31"/>
      <c r="B397" s="31"/>
      <c r="C397" s="220"/>
      <c r="D397" s="31"/>
      <c r="E397" s="31"/>
      <c r="F397" s="222"/>
      <c r="G397" s="31"/>
      <c r="H397" s="31"/>
      <c r="I397" s="31"/>
      <c r="J397" s="31"/>
      <c r="K397" s="31"/>
      <c r="L397" s="31"/>
      <c r="M397" s="31"/>
      <c r="N397" s="31"/>
      <c r="O397" s="31"/>
      <c r="P397" s="31"/>
      <c r="Q397" s="31"/>
      <c r="R397" s="31"/>
      <c r="S397" s="31"/>
      <c r="T397" s="31"/>
      <c r="U397" s="31"/>
      <c r="V397" s="31"/>
      <c r="W397" s="31"/>
      <c r="X397" s="31"/>
      <c r="Y397" s="31"/>
      <c r="Z397" s="31"/>
      <c r="AA397" s="31"/>
      <c r="AB397" s="31"/>
      <c r="AC397" s="31"/>
      <c r="AD397" s="31"/>
      <c r="AE397" s="31"/>
      <c r="AF397" s="31"/>
      <c r="AG397" s="31"/>
      <c r="AH397" s="31"/>
      <c r="AI397" s="31"/>
      <c r="AJ397" s="31"/>
      <c r="AK397" s="34"/>
      <c r="AL397" s="31"/>
      <c r="AM397" s="31"/>
      <c r="AN397" s="31"/>
      <c r="AO397" s="31"/>
    </row>
    <row r="398">
      <c r="A398" s="31"/>
      <c r="B398" s="31"/>
      <c r="C398" s="220"/>
      <c r="D398" s="31"/>
      <c r="E398" s="31"/>
      <c r="F398" s="222"/>
      <c r="G398" s="31"/>
      <c r="H398" s="31"/>
      <c r="I398" s="31"/>
      <c r="J398" s="31"/>
      <c r="K398" s="31"/>
      <c r="L398" s="31"/>
      <c r="M398" s="31"/>
      <c r="N398" s="31"/>
      <c r="O398" s="31"/>
      <c r="P398" s="31"/>
      <c r="Q398" s="31"/>
      <c r="R398" s="31"/>
      <c r="S398" s="31"/>
      <c r="T398" s="31"/>
      <c r="U398" s="31"/>
      <c r="V398" s="31"/>
      <c r="W398" s="31"/>
      <c r="X398" s="31"/>
      <c r="Y398" s="31"/>
      <c r="Z398" s="31"/>
      <c r="AA398" s="31"/>
      <c r="AB398" s="31"/>
      <c r="AC398" s="31"/>
      <c r="AD398" s="31"/>
      <c r="AE398" s="31"/>
      <c r="AF398" s="31"/>
      <c r="AG398" s="31"/>
      <c r="AH398" s="31"/>
      <c r="AI398" s="31"/>
      <c r="AJ398" s="31"/>
      <c r="AK398" s="34"/>
      <c r="AL398" s="31"/>
      <c r="AM398" s="31"/>
      <c r="AN398" s="31"/>
      <c r="AO398" s="31"/>
    </row>
    <row r="399">
      <c r="A399" s="31"/>
      <c r="B399" s="31"/>
      <c r="C399" s="220"/>
      <c r="D399" s="31"/>
      <c r="E399" s="31"/>
      <c r="F399" s="222"/>
      <c r="G399" s="31"/>
      <c r="H399" s="31"/>
      <c r="I399" s="31"/>
      <c r="J399" s="31"/>
      <c r="K399" s="31"/>
      <c r="L399" s="31"/>
      <c r="M399" s="31"/>
      <c r="N399" s="31"/>
      <c r="O399" s="31"/>
      <c r="P399" s="31"/>
      <c r="Q399" s="31"/>
      <c r="R399" s="31"/>
      <c r="S399" s="31"/>
      <c r="T399" s="31"/>
      <c r="U399" s="31"/>
      <c r="V399" s="31"/>
      <c r="W399" s="31"/>
      <c r="X399" s="31"/>
      <c r="Y399" s="31"/>
      <c r="Z399" s="31"/>
      <c r="AA399" s="31"/>
      <c r="AB399" s="31"/>
      <c r="AC399" s="31"/>
      <c r="AD399" s="31"/>
      <c r="AE399" s="31"/>
      <c r="AF399" s="31"/>
      <c r="AG399" s="31"/>
      <c r="AH399" s="31"/>
      <c r="AI399" s="31"/>
      <c r="AJ399" s="31"/>
      <c r="AK399" s="34"/>
      <c r="AL399" s="31"/>
      <c r="AM399" s="31"/>
      <c r="AN399" s="31"/>
      <c r="AO399" s="31"/>
    </row>
    <row r="400">
      <c r="A400" s="31"/>
      <c r="B400" s="31"/>
      <c r="C400" s="220"/>
      <c r="D400" s="31"/>
      <c r="E400" s="31"/>
      <c r="F400" s="222"/>
      <c r="G400" s="31"/>
      <c r="H400" s="31"/>
      <c r="I400" s="31"/>
      <c r="J400" s="31"/>
      <c r="K400" s="31"/>
      <c r="L400" s="31"/>
      <c r="M400" s="31"/>
      <c r="N400" s="31"/>
      <c r="O400" s="31"/>
      <c r="P400" s="31"/>
      <c r="Q400" s="31"/>
      <c r="R400" s="31"/>
      <c r="S400" s="31"/>
      <c r="T400" s="31"/>
      <c r="U400" s="31"/>
      <c r="V400" s="31"/>
      <c r="W400" s="31"/>
      <c r="X400" s="31"/>
      <c r="Y400" s="31"/>
      <c r="Z400" s="31"/>
      <c r="AA400" s="31"/>
      <c r="AB400" s="31"/>
      <c r="AC400" s="31"/>
      <c r="AD400" s="31"/>
      <c r="AE400" s="31"/>
      <c r="AF400" s="31"/>
      <c r="AG400" s="31"/>
      <c r="AH400" s="31"/>
      <c r="AI400" s="31"/>
      <c r="AJ400" s="31"/>
      <c r="AK400" s="34"/>
      <c r="AL400" s="31"/>
      <c r="AM400" s="31"/>
      <c r="AN400" s="31"/>
      <c r="AO400" s="31"/>
    </row>
    <row r="401">
      <c r="A401" s="31"/>
      <c r="B401" s="31"/>
      <c r="C401" s="220"/>
      <c r="D401" s="31"/>
      <c r="E401" s="31"/>
      <c r="F401" s="222"/>
      <c r="G401" s="31"/>
      <c r="H401" s="31"/>
      <c r="I401" s="31"/>
      <c r="J401" s="31"/>
      <c r="K401" s="31"/>
      <c r="L401" s="31"/>
      <c r="M401" s="31"/>
      <c r="N401" s="31"/>
      <c r="O401" s="31"/>
      <c r="P401" s="31"/>
      <c r="Q401" s="31"/>
      <c r="R401" s="31"/>
      <c r="S401" s="31"/>
      <c r="T401" s="31"/>
      <c r="U401" s="31"/>
      <c r="V401" s="31"/>
      <c r="W401" s="31"/>
      <c r="X401" s="31"/>
      <c r="Y401" s="31"/>
      <c r="Z401" s="31"/>
      <c r="AA401" s="31"/>
      <c r="AB401" s="31"/>
      <c r="AC401" s="31"/>
      <c r="AD401" s="31"/>
      <c r="AE401" s="31"/>
      <c r="AF401" s="31"/>
      <c r="AG401" s="31"/>
      <c r="AH401" s="31"/>
      <c r="AI401" s="31"/>
      <c r="AJ401" s="31"/>
      <c r="AK401" s="34"/>
      <c r="AL401" s="31"/>
      <c r="AM401" s="31"/>
      <c r="AN401" s="31"/>
      <c r="AO401" s="31"/>
    </row>
    <row r="402">
      <c r="A402" s="31"/>
      <c r="B402" s="31"/>
      <c r="C402" s="220"/>
      <c r="D402" s="31"/>
      <c r="E402" s="31"/>
      <c r="F402" s="222"/>
      <c r="G402" s="31"/>
      <c r="H402" s="31"/>
      <c r="I402" s="31"/>
      <c r="J402" s="31"/>
      <c r="K402" s="31"/>
      <c r="L402" s="31"/>
      <c r="M402" s="31"/>
      <c r="N402" s="31"/>
      <c r="O402" s="31"/>
      <c r="P402" s="31"/>
      <c r="Q402" s="31"/>
      <c r="R402" s="31"/>
      <c r="S402" s="31"/>
      <c r="T402" s="31"/>
      <c r="U402" s="31"/>
      <c r="V402" s="31"/>
      <c r="W402" s="31"/>
      <c r="X402" s="31"/>
      <c r="Y402" s="31"/>
      <c r="Z402" s="31"/>
      <c r="AA402" s="31"/>
      <c r="AB402" s="31"/>
      <c r="AC402" s="31"/>
      <c r="AD402" s="31"/>
      <c r="AE402" s="31"/>
      <c r="AF402" s="31"/>
      <c r="AG402" s="31"/>
      <c r="AH402" s="31"/>
      <c r="AI402" s="31"/>
      <c r="AJ402" s="31"/>
      <c r="AK402" s="34"/>
      <c r="AL402" s="31"/>
      <c r="AM402" s="31"/>
      <c r="AN402" s="31"/>
      <c r="AO402" s="31"/>
    </row>
    <row r="403">
      <c r="A403" s="31"/>
      <c r="B403" s="31"/>
      <c r="C403" s="220"/>
      <c r="D403" s="31"/>
      <c r="E403" s="31"/>
      <c r="F403" s="222"/>
      <c r="G403" s="31"/>
      <c r="H403" s="31"/>
      <c r="I403" s="31"/>
      <c r="J403" s="31"/>
      <c r="K403" s="31"/>
      <c r="L403" s="31"/>
      <c r="M403" s="31"/>
      <c r="N403" s="31"/>
      <c r="O403" s="31"/>
      <c r="P403" s="31"/>
      <c r="Q403" s="31"/>
      <c r="R403" s="31"/>
      <c r="S403" s="31"/>
      <c r="T403" s="31"/>
      <c r="U403" s="31"/>
      <c r="V403" s="31"/>
      <c r="W403" s="31"/>
      <c r="X403" s="31"/>
      <c r="Y403" s="31"/>
      <c r="Z403" s="31"/>
      <c r="AA403" s="31"/>
      <c r="AB403" s="31"/>
      <c r="AC403" s="31"/>
      <c r="AD403" s="31"/>
      <c r="AE403" s="31"/>
      <c r="AF403" s="31"/>
      <c r="AG403" s="31"/>
      <c r="AH403" s="31"/>
      <c r="AI403" s="31"/>
      <c r="AJ403" s="31"/>
      <c r="AK403" s="34"/>
      <c r="AL403" s="31"/>
      <c r="AM403" s="31"/>
      <c r="AN403" s="31"/>
      <c r="AO403" s="31"/>
    </row>
    <row r="404">
      <c r="A404" s="31"/>
      <c r="B404" s="31"/>
      <c r="C404" s="220"/>
      <c r="D404" s="31"/>
      <c r="E404" s="31"/>
      <c r="F404" s="222"/>
      <c r="G404" s="31"/>
      <c r="H404" s="31"/>
      <c r="I404" s="31"/>
      <c r="J404" s="31"/>
      <c r="K404" s="31"/>
      <c r="L404" s="31"/>
      <c r="M404" s="31"/>
      <c r="N404" s="31"/>
      <c r="O404" s="31"/>
      <c r="P404" s="31"/>
      <c r="Q404" s="31"/>
      <c r="R404" s="31"/>
      <c r="S404" s="31"/>
      <c r="T404" s="31"/>
      <c r="U404" s="31"/>
      <c r="V404" s="31"/>
      <c r="W404" s="31"/>
      <c r="X404" s="31"/>
      <c r="Y404" s="31"/>
      <c r="Z404" s="31"/>
      <c r="AA404" s="31"/>
      <c r="AB404" s="31"/>
      <c r="AC404" s="31"/>
      <c r="AD404" s="31"/>
      <c r="AE404" s="31"/>
      <c r="AF404" s="31"/>
      <c r="AG404" s="31"/>
      <c r="AH404" s="31"/>
      <c r="AI404" s="31"/>
      <c r="AJ404" s="31"/>
      <c r="AK404" s="34"/>
      <c r="AL404" s="31"/>
      <c r="AM404" s="31"/>
      <c r="AN404" s="31"/>
      <c r="AO404" s="31"/>
    </row>
    <row r="405">
      <c r="A405" s="31"/>
      <c r="B405" s="31"/>
      <c r="C405" s="220"/>
      <c r="D405" s="31"/>
      <c r="E405" s="31"/>
      <c r="F405" s="222"/>
      <c r="G405" s="31"/>
      <c r="H405" s="31"/>
      <c r="I405" s="31"/>
      <c r="J405" s="31"/>
      <c r="K405" s="31"/>
      <c r="L405" s="31"/>
      <c r="M405" s="31"/>
      <c r="N405" s="31"/>
      <c r="O405" s="31"/>
      <c r="P405" s="31"/>
      <c r="Q405" s="31"/>
      <c r="R405" s="31"/>
      <c r="S405" s="31"/>
      <c r="T405" s="31"/>
      <c r="U405" s="31"/>
      <c r="V405" s="31"/>
      <c r="W405" s="31"/>
      <c r="X405" s="31"/>
      <c r="Y405" s="31"/>
      <c r="Z405" s="31"/>
      <c r="AA405" s="31"/>
      <c r="AB405" s="31"/>
      <c r="AC405" s="31"/>
      <c r="AD405" s="31"/>
      <c r="AE405" s="31"/>
      <c r="AF405" s="31"/>
      <c r="AG405" s="31"/>
      <c r="AH405" s="31"/>
      <c r="AI405" s="31"/>
      <c r="AJ405" s="31"/>
      <c r="AK405" s="34"/>
      <c r="AL405" s="31"/>
      <c r="AM405" s="31"/>
      <c r="AN405" s="31"/>
      <c r="AO405" s="31"/>
    </row>
    <row r="406">
      <c r="A406" s="31"/>
      <c r="B406" s="31"/>
      <c r="C406" s="220"/>
      <c r="D406" s="31"/>
      <c r="E406" s="31"/>
      <c r="F406" s="222"/>
      <c r="G406" s="31"/>
      <c r="H406" s="31"/>
      <c r="I406" s="31"/>
      <c r="J406" s="31"/>
      <c r="K406" s="31"/>
      <c r="L406" s="31"/>
      <c r="M406" s="31"/>
      <c r="N406" s="31"/>
      <c r="O406" s="31"/>
      <c r="P406" s="31"/>
      <c r="Q406" s="31"/>
      <c r="R406" s="31"/>
      <c r="S406" s="31"/>
      <c r="T406" s="31"/>
      <c r="U406" s="31"/>
      <c r="V406" s="31"/>
      <c r="W406" s="31"/>
      <c r="X406" s="31"/>
      <c r="Y406" s="31"/>
      <c r="Z406" s="31"/>
      <c r="AA406" s="31"/>
      <c r="AB406" s="31"/>
      <c r="AC406" s="31"/>
      <c r="AD406" s="31"/>
      <c r="AE406" s="31"/>
      <c r="AF406" s="31"/>
      <c r="AG406" s="31"/>
      <c r="AH406" s="31"/>
      <c r="AI406" s="31"/>
      <c r="AJ406" s="31"/>
      <c r="AK406" s="34"/>
      <c r="AL406" s="31"/>
      <c r="AM406" s="31"/>
      <c r="AN406" s="31"/>
      <c r="AO406" s="31"/>
    </row>
    <row r="407">
      <c r="A407" s="31"/>
      <c r="B407" s="31"/>
      <c r="C407" s="220"/>
      <c r="D407" s="31"/>
      <c r="E407" s="31"/>
      <c r="F407" s="222"/>
      <c r="G407" s="31"/>
      <c r="H407" s="31"/>
      <c r="I407" s="31"/>
      <c r="J407" s="31"/>
      <c r="K407" s="31"/>
      <c r="L407" s="31"/>
      <c r="M407" s="31"/>
      <c r="N407" s="31"/>
      <c r="O407" s="31"/>
      <c r="P407" s="31"/>
      <c r="Q407" s="31"/>
      <c r="R407" s="31"/>
      <c r="S407" s="31"/>
      <c r="T407" s="31"/>
      <c r="U407" s="31"/>
      <c r="V407" s="31"/>
      <c r="W407" s="31"/>
      <c r="X407" s="31"/>
      <c r="Y407" s="31"/>
      <c r="Z407" s="31"/>
      <c r="AA407" s="31"/>
      <c r="AB407" s="31"/>
      <c r="AC407" s="31"/>
      <c r="AD407" s="31"/>
      <c r="AE407" s="31"/>
      <c r="AF407" s="31"/>
      <c r="AG407" s="31"/>
      <c r="AH407" s="31"/>
      <c r="AI407" s="31"/>
      <c r="AJ407" s="31"/>
      <c r="AK407" s="34"/>
      <c r="AL407" s="31"/>
      <c r="AM407" s="31"/>
      <c r="AN407" s="31"/>
      <c r="AO407" s="31"/>
    </row>
    <row r="408">
      <c r="A408" s="31"/>
      <c r="B408" s="31"/>
      <c r="C408" s="220"/>
      <c r="D408" s="31"/>
      <c r="E408" s="31"/>
      <c r="F408" s="222"/>
      <c r="G408" s="31"/>
      <c r="H408" s="31"/>
      <c r="I408" s="31"/>
      <c r="J408" s="31"/>
      <c r="K408" s="31"/>
      <c r="L408" s="31"/>
      <c r="M408" s="31"/>
      <c r="N408" s="31"/>
      <c r="O408" s="31"/>
      <c r="P408" s="31"/>
      <c r="Q408" s="31"/>
      <c r="R408" s="31"/>
      <c r="S408" s="31"/>
      <c r="T408" s="31"/>
      <c r="U408" s="31"/>
      <c r="V408" s="31"/>
      <c r="W408" s="31"/>
      <c r="X408" s="31"/>
      <c r="Y408" s="31"/>
      <c r="Z408" s="31"/>
      <c r="AA408" s="31"/>
      <c r="AB408" s="31"/>
      <c r="AC408" s="31"/>
      <c r="AD408" s="31"/>
      <c r="AE408" s="31"/>
      <c r="AF408" s="31"/>
      <c r="AG408" s="31"/>
      <c r="AH408" s="31"/>
      <c r="AI408" s="31"/>
      <c r="AJ408" s="31"/>
      <c r="AK408" s="34"/>
      <c r="AL408" s="31"/>
      <c r="AM408" s="31"/>
      <c r="AN408" s="31"/>
      <c r="AO408" s="31"/>
    </row>
    <row r="409">
      <c r="A409" s="31"/>
      <c r="B409" s="31"/>
      <c r="C409" s="220"/>
      <c r="D409" s="31"/>
      <c r="E409" s="31"/>
      <c r="F409" s="222"/>
      <c r="G409" s="31"/>
      <c r="H409" s="31"/>
      <c r="I409" s="31"/>
      <c r="J409" s="31"/>
      <c r="K409" s="31"/>
      <c r="L409" s="31"/>
      <c r="M409" s="31"/>
      <c r="N409" s="31"/>
      <c r="O409" s="31"/>
      <c r="P409" s="31"/>
      <c r="Q409" s="31"/>
      <c r="R409" s="31"/>
      <c r="S409" s="31"/>
      <c r="T409" s="31"/>
      <c r="U409" s="31"/>
      <c r="V409" s="31"/>
      <c r="W409" s="31"/>
      <c r="X409" s="31"/>
      <c r="Y409" s="31"/>
      <c r="Z409" s="31"/>
      <c r="AA409" s="31"/>
      <c r="AB409" s="31"/>
      <c r="AC409" s="31"/>
      <c r="AD409" s="31"/>
      <c r="AE409" s="31"/>
      <c r="AF409" s="31"/>
      <c r="AG409" s="31"/>
      <c r="AH409" s="31"/>
      <c r="AI409" s="31"/>
      <c r="AJ409" s="31"/>
      <c r="AK409" s="34"/>
      <c r="AL409" s="31"/>
      <c r="AM409" s="31"/>
      <c r="AN409" s="31"/>
      <c r="AO409" s="31"/>
    </row>
    <row r="410">
      <c r="A410" s="31"/>
      <c r="B410" s="31"/>
      <c r="C410" s="220"/>
      <c r="D410" s="31"/>
      <c r="E410" s="31"/>
      <c r="F410" s="222"/>
      <c r="G410" s="31"/>
      <c r="H410" s="31"/>
      <c r="I410" s="31"/>
      <c r="J410" s="31"/>
      <c r="K410" s="31"/>
      <c r="L410" s="31"/>
      <c r="M410" s="31"/>
      <c r="N410" s="31"/>
      <c r="O410" s="31"/>
      <c r="P410" s="31"/>
      <c r="Q410" s="31"/>
      <c r="R410" s="31"/>
      <c r="S410" s="31"/>
      <c r="T410" s="31"/>
      <c r="U410" s="31"/>
      <c r="V410" s="31"/>
      <c r="W410" s="31"/>
      <c r="X410" s="31"/>
      <c r="Y410" s="31"/>
      <c r="Z410" s="31"/>
      <c r="AA410" s="31"/>
      <c r="AB410" s="31"/>
      <c r="AC410" s="31"/>
      <c r="AD410" s="31"/>
      <c r="AE410" s="31"/>
      <c r="AF410" s="31"/>
      <c r="AG410" s="31"/>
      <c r="AH410" s="31"/>
      <c r="AI410" s="31"/>
      <c r="AJ410" s="31"/>
      <c r="AK410" s="34"/>
      <c r="AL410" s="31"/>
      <c r="AM410" s="31"/>
      <c r="AN410" s="31"/>
      <c r="AO410" s="31"/>
    </row>
    <row r="411">
      <c r="A411" s="31"/>
      <c r="B411" s="31"/>
      <c r="C411" s="220"/>
      <c r="D411" s="31"/>
      <c r="E411" s="31"/>
      <c r="F411" s="222"/>
      <c r="G411" s="31"/>
      <c r="H411" s="31"/>
      <c r="I411" s="31"/>
      <c r="J411" s="31"/>
      <c r="K411" s="31"/>
      <c r="L411" s="31"/>
      <c r="M411" s="31"/>
      <c r="N411" s="31"/>
      <c r="O411" s="31"/>
      <c r="P411" s="31"/>
      <c r="Q411" s="31"/>
      <c r="R411" s="31"/>
      <c r="S411" s="31"/>
      <c r="T411" s="31"/>
      <c r="U411" s="31"/>
      <c r="V411" s="31"/>
      <c r="W411" s="31"/>
      <c r="X411" s="31"/>
      <c r="Y411" s="31"/>
      <c r="Z411" s="31"/>
      <c r="AA411" s="31"/>
      <c r="AB411" s="31"/>
      <c r="AC411" s="31"/>
      <c r="AD411" s="31"/>
      <c r="AE411" s="31"/>
      <c r="AF411" s="31"/>
      <c r="AG411" s="31"/>
      <c r="AH411" s="31"/>
      <c r="AI411" s="31"/>
      <c r="AJ411" s="31"/>
      <c r="AK411" s="34"/>
      <c r="AL411" s="31"/>
      <c r="AM411" s="31"/>
      <c r="AN411" s="31"/>
      <c r="AO411" s="31"/>
    </row>
    <row r="412">
      <c r="A412" s="31"/>
      <c r="B412" s="31"/>
      <c r="C412" s="220"/>
      <c r="D412" s="31"/>
      <c r="E412" s="31"/>
      <c r="F412" s="222"/>
      <c r="G412" s="31"/>
      <c r="H412" s="31"/>
      <c r="I412" s="31"/>
      <c r="J412" s="31"/>
      <c r="K412" s="31"/>
      <c r="L412" s="31"/>
      <c r="M412" s="31"/>
      <c r="N412" s="31"/>
      <c r="O412" s="31"/>
      <c r="P412" s="31"/>
      <c r="Q412" s="31"/>
      <c r="R412" s="31"/>
      <c r="S412" s="31"/>
      <c r="T412" s="31"/>
      <c r="U412" s="31"/>
      <c r="V412" s="31"/>
      <c r="W412" s="31"/>
      <c r="X412" s="31"/>
      <c r="Y412" s="31"/>
      <c r="Z412" s="31"/>
      <c r="AA412" s="31"/>
      <c r="AB412" s="31"/>
      <c r="AC412" s="31"/>
      <c r="AD412" s="31"/>
      <c r="AE412" s="31"/>
      <c r="AF412" s="31"/>
      <c r="AG412" s="31"/>
      <c r="AH412" s="31"/>
      <c r="AI412" s="31"/>
      <c r="AJ412" s="31"/>
      <c r="AK412" s="34"/>
      <c r="AL412" s="31"/>
      <c r="AM412" s="31"/>
      <c r="AN412" s="31"/>
      <c r="AO412" s="31"/>
    </row>
    <row r="413">
      <c r="A413" s="31"/>
      <c r="B413" s="31"/>
      <c r="C413" s="220"/>
      <c r="D413" s="31"/>
      <c r="E413" s="31"/>
      <c r="F413" s="222"/>
      <c r="G413" s="31"/>
      <c r="H413" s="31"/>
      <c r="I413" s="31"/>
      <c r="J413" s="31"/>
      <c r="K413" s="31"/>
      <c r="L413" s="31"/>
      <c r="M413" s="31"/>
      <c r="N413" s="31"/>
      <c r="O413" s="31"/>
      <c r="P413" s="31"/>
      <c r="Q413" s="31"/>
      <c r="R413" s="31"/>
      <c r="S413" s="31"/>
      <c r="T413" s="31"/>
      <c r="U413" s="31"/>
      <c r="V413" s="31"/>
      <c r="W413" s="31"/>
      <c r="X413" s="31"/>
      <c r="Y413" s="31"/>
      <c r="Z413" s="31"/>
      <c r="AA413" s="31"/>
      <c r="AB413" s="31"/>
      <c r="AC413" s="31"/>
      <c r="AD413" s="31"/>
      <c r="AE413" s="31"/>
      <c r="AF413" s="31"/>
      <c r="AG413" s="31"/>
      <c r="AH413" s="31"/>
      <c r="AI413" s="31"/>
      <c r="AJ413" s="31"/>
      <c r="AK413" s="34"/>
      <c r="AL413" s="31"/>
      <c r="AM413" s="31"/>
      <c r="AN413" s="31"/>
      <c r="AO413" s="31"/>
    </row>
    <row r="414">
      <c r="A414" s="31"/>
      <c r="B414" s="31"/>
      <c r="C414" s="220"/>
      <c r="D414" s="31"/>
      <c r="E414" s="31"/>
      <c r="F414" s="222"/>
      <c r="G414" s="31"/>
      <c r="H414" s="31"/>
      <c r="I414" s="31"/>
      <c r="J414" s="31"/>
      <c r="K414" s="31"/>
      <c r="L414" s="31"/>
      <c r="M414" s="31"/>
      <c r="N414" s="31"/>
      <c r="O414" s="31"/>
      <c r="P414" s="31"/>
      <c r="Q414" s="31"/>
      <c r="R414" s="31"/>
      <c r="S414" s="31"/>
      <c r="T414" s="31"/>
      <c r="U414" s="31"/>
      <c r="V414" s="31"/>
      <c r="W414" s="31"/>
      <c r="X414" s="31"/>
      <c r="Y414" s="31"/>
      <c r="Z414" s="31"/>
      <c r="AA414" s="31"/>
      <c r="AB414" s="31"/>
      <c r="AC414" s="31"/>
      <c r="AD414" s="31"/>
      <c r="AE414" s="31"/>
      <c r="AF414" s="31"/>
      <c r="AG414" s="31"/>
      <c r="AH414" s="31"/>
      <c r="AI414" s="31"/>
      <c r="AJ414" s="31"/>
      <c r="AK414" s="34"/>
      <c r="AL414" s="31"/>
      <c r="AM414" s="31"/>
      <c r="AN414" s="31"/>
      <c r="AO414" s="31"/>
    </row>
    <row r="415">
      <c r="A415" s="31"/>
      <c r="B415" s="31"/>
      <c r="C415" s="220"/>
      <c r="D415" s="31"/>
      <c r="E415" s="31"/>
      <c r="F415" s="222"/>
      <c r="G415" s="31"/>
      <c r="H415" s="31"/>
      <c r="I415" s="31"/>
      <c r="J415" s="31"/>
      <c r="K415" s="31"/>
      <c r="L415" s="31"/>
      <c r="M415" s="31"/>
      <c r="N415" s="31"/>
      <c r="O415" s="31"/>
      <c r="P415" s="31"/>
      <c r="Q415" s="31"/>
      <c r="R415" s="31"/>
      <c r="S415" s="31"/>
      <c r="T415" s="31"/>
      <c r="U415" s="31"/>
      <c r="V415" s="31"/>
      <c r="W415" s="31"/>
      <c r="X415" s="31"/>
      <c r="Y415" s="31"/>
      <c r="Z415" s="31"/>
      <c r="AA415" s="31"/>
      <c r="AB415" s="31"/>
      <c r="AC415" s="31"/>
      <c r="AD415" s="31"/>
      <c r="AE415" s="31"/>
      <c r="AF415" s="31"/>
      <c r="AG415" s="31"/>
      <c r="AH415" s="31"/>
      <c r="AI415" s="31"/>
      <c r="AJ415" s="31"/>
      <c r="AK415" s="34"/>
      <c r="AL415" s="31"/>
      <c r="AM415" s="31"/>
      <c r="AN415" s="31"/>
      <c r="AO415" s="31"/>
    </row>
    <row r="416">
      <c r="A416" s="31"/>
      <c r="B416" s="31"/>
      <c r="C416" s="220"/>
      <c r="D416" s="31"/>
      <c r="E416" s="31"/>
      <c r="F416" s="222"/>
      <c r="G416" s="31"/>
      <c r="H416" s="31"/>
      <c r="I416" s="31"/>
      <c r="J416" s="31"/>
      <c r="K416" s="31"/>
      <c r="L416" s="31"/>
      <c r="M416" s="31"/>
      <c r="N416" s="31"/>
      <c r="O416" s="31"/>
      <c r="P416" s="31"/>
      <c r="Q416" s="31"/>
      <c r="R416" s="31"/>
      <c r="S416" s="31"/>
      <c r="T416" s="31"/>
      <c r="U416" s="31"/>
      <c r="V416" s="31"/>
      <c r="W416" s="31"/>
      <c r="X416" s="31"/>
      <c r="Y416" s="31"/>
      <c r="Z416" s="31"/>
      <c r="AA416" s="31"/>
      <c r="AB416" s="31"/>
      <c r="AC416" s="31"/>
      <c r="AD416" s="31"/>
      <c r="AE416" s="31"/>
      <c r="AF416" s="31"/>
      <c r="AG416" s="31"/>
      <c r="AH416" s="31"/>
      <c r="AI416" s="31"/>
      <c r="AJ416" s="31"/>
      <c r="AK416" s="34"/>
      <c r="AL416" s="31"/>
      <c r="AM416" s="31"/>
      <c r="AN416" s="31"/>
      <c r="AO416" s="31"/>
    </row>
    <row r="417">
      <c r="A417" s="31"/>
      <c r="B417" s="31"/>
      <c r="C417" s="220"/>
      <c r="D417" s="31"/>
      <c r="E417" s="31"/>
      <c r="F417" s="222"/>
      <c r="G417" s="31"/>
      <c r="H417" s="31"/>
      <c r="I417" s="31"/>
      <c r="J417" s="31"/>
      <c r="K417" s="31"/>
      <c r="L417" s="31"/>
      <c r="M417" s="31"/>
      <c r="N417" s="31"/>
      <c r="O417" s="31"/>
      <c r="P417" s="31"/>
      <c r="Q417" s="31"/>
      <c r="R417" s="31"/>
      <c r="S417" s="31"/>
      <c r="T417" s="31"/>
      <c r="U417" s="31"/>
      <c r="V417" s="31"/>
      <c r="W417" s="31"/>
      <c r="X417" s="31"/>
      <c r="Y417" s="31"/>
      <c r="Z417" s="31"/>
      <c r="AA417" s="31"/>
      <c r="AB417" s="31"/>
      <c r="AC417" s="31"/>
      <c r="AD417" s="31"/>
      <c r="AE417" s="31"/>
      <c r="AF417" s="31"/>
      <c r="AG417" s="31"/>
      <c r="AH417" s="31"/>
      <c r="AI417" s="31"/>
      <c r="AJ417" s="31"/>
      <c r="AK417" s="34"/>
      <c r="AL417" s="31"/>
      <c r="AM417" s="31"/>
      <c r="AN417" s="31"/>
      <c r="AO417" s="31"/>
    </row>
    <row r="418">
      <c r="A418" s="31"/>
      <c r="B418" s="31"/>
      <c r="C418" s="220"/>
      <c r="D418" s="31"/>
      <c r="E418" s="31"/>
      <c r="F418" s="222"/>
      <c r="G418" s="31"/>
      <c r="H418" s="31"/>
      <c r="I418" s="31"/>
      <c r="J418" s="31"/>
      <c r="K418" s="31"/>
      <c r="L418" s="31"/>
      <c r="M418" s="31"/>
      <c r="N418" s="31"/>
      <c r="O418" s="31"/>
      <c r="P418" s="31"/>
      <c r="Q418" s="31"/>
      <c r="R418" s="31"/>
      <c r="S418" s="31"/>
      <c r="T418" s="31"/>
      <c r="U418" s="31"/>
      <c r="V418" s="31"/>
      <c r="W418" s="31"/>
      <c r="X418" s="31"/>
      <c r="Y418" s="31"/>
      <c r="Z418" s="31"/>
      <c r="AA418" s="31"/>
      <c r="AB418" s="31"/>
      <c r="AC418" s="31"/>
      <c r="AD418" s="31"/>
      <c r="AE418" s="31"/>
      <c r="AF418" s="31"/>
      <c r="AG418" s="31"/>
      <c r="AH418" s="31"/>
      <c r="AI418" s="31"/>
      <c r="AJ418" s="31"/>
      <c r="AK418" s="34"/>
      <c r="AL418" s="31"/>
      <c r="AM418" s="31"/>
      <c r="AN418" s="31"/>
      <c r="AO418" s="31"/>
    </row>
    <row r="419">
      <c r="A419" s="31"/>
      <c r="B419" s="31"/>
      <c r="C419" s="220"/>
      <c r="D419" s="31"/>
      <c r="E419" s="31"/>
      <c r="F419" s="222"/>
      <c r="G419" s="31"/>
      <c r="H419" s="31"/>
      <c r="I419" s="31"/>
      <c r="J419" s="31"/>
      <c r="K419" s="31"/>
      <c r="L419" s="31"/>
      <c r="M419" s="31"/>
      <c r="N419" s="31"/>
      <c r="O419" s="31"/>
      <c r="P419" s="31"/>
      <c r="Q419" s="31"/>
      <c r="R419" s="31"/>
      <c r="S419" s="31"/>
      <c r="T419" s="31"/>
      <c r="U419" s="31"/>
      <c r="V419" s="31"/>
      <c r="W419" s="31"/>
      <c r="X419" s="31"/>
      <c r="Y419" s="31"/>
      <c r="Z419" s="31"/>
      <c r="AA419" s="31"/>
      <c r="AB419" s="31"/>
      <c r="AC419" s="31"/>
      <c r="AD419" s="31"/>
      <c r="AE419" s="31"/>
      <c r="AF419" s="31"/>
      <c r="AG419" s="31"/>
      <c r="AH419" s="31"/>
      <c r="AI419" s="31"/>
      <c r="AJ419" s="31"/>
      <c r="AK419" s="34"/>
      <c r="AL419" s="31"/>
      <c r="AM419" s="31"/>
      <c r="AN419" s="31"/>
      <c r="AO419" s="31"/>
    </row>
    <row r="420">
      <c r="A420" s="31"/>
      <c r="B420" s="31"/>
      <c r="C420" s="220"/>
      <c r="D420" s="31"/>
      <c r="E420" s="31"/>
      <c r="F420" s="222"/>
      <c r="G420" s="31"/>
      <c r="H420" s="31"/>
      <c r="I420" s="31"/>
      <c r="J420" s="31"/>
      <c r="K420" s="31"/>
      <c r="L420" s="31"/>
      <c r="M420" s="31"/>
      <c r="N420" s="31"/>
      <c r="O420" s="31"/>
      <c r="P420" s="31"/>
      <c r="Q420" s="31"/>
      <c r="R420" s="31"/>
      <c r="S420" s="31"/>
      <c r="T420" s="31"/>
      <c r="U420" s="31"/>
      <c r="V420" s="31"/>
      <c r="W420" s="31"/>
      <c r="X420" s="31"/>
      <c r="Y420" s="31"/>
      <c r="Z420" s="31"/>
      <c r="AA420" s="31"/>
      <c r="AB420" s="31"/>
      <c r="AC420" s="31"/>
      <c r="AD420" s="31"/>
      <c r="AE420" s="31"/>
      <c r="AF420" s="31"/>
      <c r="AG420" s="31"/>
      <c r="AH420" s="31"/>
      <c r="AI420" s="31"/>
      <c r="AJ420" s="31"/>
      <c r="AK420" s="34"/>
      <c r="AL420" s="31"/>
      <c r="AM420" s="31"/>
      <c r="AN420" s="31"/>
      <c r="AO420" s="31"/>
    </row>
    <row r="421">
      <c r="A421" s="31"/>
      <c r="B421" s="31"/>
      <c r="C421" s="220"/>
      <c r="D421" s="31"/>
      <c r="E421" s="31"/>
      <c r="F421" s="222"/>
      <c r="G421" s="31"/>
      <c r="H421" s="31"/>
      <c r="I421" s="31"/>
      <c r="J421" s="31"/>
      <c r="K421" s="31"/>
      <c r="L421" s="31"/>
      <c r="M421" s="31"/>
      <c r="N421" s="31"/>
      <c r="O421" s="31"/>
      <c r="P421" s="31"/>
      <c r="Q421" s="31"/>
      <c r="R421" s="31"/>
      <c r="S421" s="31"/>
      <c r="T421" s="31"/>
      <c r="U421" s="31"/>
      <c r="V421" s="31"/>
      <c r="W421" s="31"/>
      <c r="X421" s="31"/>
      <c r="Y421" s="31"/>
      <c r="Z421" s="31"/>
      <c r="AA421" s="31"/>
      <c r="AB421" s="31"/>
      <c r="AC421" s="31"/>
      <c r="AD421" s="31"/>
      <c r="AE421" s="31"/>
      <c r="AF421" s="31"/>
      <c r="AG421" s="31"/>
      <c r="AH421" s="31"/>
      <c r="AI421" s="31"/>
      <c r="AJ421" s="31"/>
      <c r="AK421" s="34"/>
      <c r="AL421" s="31"/>
      <c r="AM421" s="31"/>
      <c r="AN421" s="31"/>
      <c r="AO421" s="31"/>
    </row>
    <row r="422">
      <c r="A422" s="31"/>
      <c r="B422" s="31"/>
      <c r="C422" s="220"/>
      <c r="D422" s="31"/>
      <c r="E422" s="31"/>
      <c r="F422" s="222"/>
      <c r="G422" s="31"/>
      <c r="H422" s="31"/>
      <c r="I422" s="31"/>
      <c r="J422" s="31"/>
      <c r="K422" s="31"/>
      <c r="L422" s="31"/>
      <c r="M422" s="31"/>
      <c r="N422" s="31"/>
      <c r="O422" s="31"/>
      <c r="P422" s="31"/>
      <c r="Q422" s="31"/>
      <c r="R422" s="31"/>
      <c r="S422" s="31"/>
      <c r="T422" s="31"/>
      <c r="U422" s="31"/>
      <c r="V422" s="31"/>
      <c r="W422" s="31"/>
      <c r="X422" s="31"/>
      <c r="Y422" s="31"/>
      <c r="Z422" s="31"/>
      <c r="AA422" s="31"/>
      <c r="AB422" s="31"/>
      <c r="AC422" s="31"/>
      <c r="AD422" s="31"/>
      <c r="AE422" s="31"/>
      <c r="AF422" s="31"/>
      <c r="AG422" s="31"/>
      <c r="AH422" s="31"/>
      <c r="AI422" s="31"/>
      <c r="AJ422" s="31"/>
      <c r="AK422" s="34"/>
      <c r="AL422" s="31"/>
      <c r="AM422" s="31"/>
      <c r="AN422" s="31"/>
      <c r="AO422" s="31"/>
    </row>
    <row r="423">
      <c r="A423" s="31"/>
      <c r="B423" s="31"/>
      <c r="C423" s="220"/>
      <c r="D423" s="31"/>
      <c r="E423" s="31"/>
      <c r="F423" s="222"/>
      <c r="G423" s="31"/>
      <c r="H423" s="31"/>
      <c r="I423" s="31"/>
      <c r="J423" s="31"/>
      <c r="K423" s="31"/>
      <c r="L423" s="31"/>
      <c r="M423" s="31"/>
      <c r="N423" s="31"/>
      <c r="O423" s="31"/>
      <c r="P423" s="31"/>
      <c r="Q423" s="31"/>
      <c r="R423" s="31"/>
      <c r="S423" s="31"/>
      <c r="T423" s="31"/>
      <c r="U423" s="31"/>
      <c r="V423" s="31"/>
      <c r="W423" s="31"/>
      <c r="X423" s="31"/>
      <c r="Y423" s="31"/>
      <c r="Z423" s="31"/>
      <c r="AA423" s="31"/>
      <c r="AB423" s="31"/>
      <c r="AC423" s="31"/>
      <c r="AD423" s="31"/>
      <c r="AE423" s="31"/>
      <c r="AF423" s="31"/>
      <c r="AG423" s="31"/>
      <c r="AH423" s="31"/>
      <c r="AI423" s="31"/>
      <c r="AJ423" s="31"/>
      <c r="AK423" s="34"/>
      <c r="AL423" s="31"/>
      <c r="AM423" s="31"/>
      <c r="AN423" s="31"/>
      <c r="AO423" s="31"/>
    </row>
    <row r="424">
      <c r="A424" s="31"/>
      <c r="B424" s="31"/>
      <c r="C424" s="220"/>
      <c r="D424" s="31"/>
      <c r="E424" s="31"/>
      <c r="F424" s="222"/>
      <c r="G424" s="31"/>
      <c r="H424" s="31"/>
      <c r="I424" s="31"/>
      <c r="J424" s="31"/>
      <c r="K424" s="31"/>
      <c r="L424" s="31"/>
      <c r="M424" s="31"/>
      <c r="N424" s="31"/>
      <c r="O424" s="31"/>
      <c r="P424" s="31"/>
      <c r="Q424" s="31"/>
      <c r="R424" s="31"/>
      <c r="S424" s="31"/>
      <c r="T424" s="31"/>
      <c r="U424" s="31"/>
      <c r="V424" s="31"/>
      <c r="W424" s="31"/>
      <c r="X424" s="31"/>
      <c r="Y424" s="31"/>
      <c r="Z424" s="31"/>
      <c r="AA424" s="31"/>
      <c r="AB424" s="31"/>
      <c r="AC424" s="31"/>
      <c r="AD424" s="31"/>
      <c r="AE424" s="31"/>
      <c r="AF424" s="31"/>
      <c r="AG424" s="31"/>
      <c r="AH424" s="31"/>
      <c r="AI424" s="31"/>
      <c r="AJ424" s="31"/>
      <c r="AK424" s="34"/>
      <c r="AL424" s="31"/>
      <c r="AM424" s="31"/>
      <c r="AN424" s="31"/>
      <c r="AO424" s="31"/>
    </row>
    <row r="425">
      <c r="A425" s="31"/>
      <c r="B425" s="31"/>
      <c r="C425" s="220"/>
      <c r="D425" s="31"/>
      <c r="E425" s="31"/>
      <c r="F425" s="222"/>
      <c r="G425" s="31"/>
      <c r="H425" s="31"/>
      <c r="I425" s="31"/>
      <c r="J425" s="31"/>
      <c r="K425" s="31"/>
      <c r="L425" s="31"/>
      <c r="M425" s="31"/>
      <c r="N425" s="31"/>
      <c r="O425" s="31"/>
      <c r="P425" s="31"/>
      <c r="Q425" s="31"/>
      <c r="R425" s="31"/>
      <c r="S425" s="31"/>
      <c r="T425" s="31"/>
      <c r="U425" s="31"/>
      <c r="V425" s="31"/>
      <c r="W425" s="31"/>
      <c r="X425" s="31"/>
      <c r="Y425" s="31"/>
      <c r="Z425" s="31"/>
      <c r="AA425" s="31"/>
      <c r="AB425" s="31"/>
      <c r="AC425" s="31"/>
      <c r="AD425" s="31"/>
      <c r="AE425" s="31"/>
      <c r="AF425" s="31"/>
      <c r="AG425" s="31"/>
      <c r="AH425" s="31"/>
      <c r="AI425" s="31"/>
      <c r="AJ425" s="31"/>
      <c r="AK425" s="34"/>
      <c r="AL425" s="31"/>
      <c r="AM425" s="31"/>
      <c r="AN425" s="31"/>
      <c r="AO425" s="31"/>
    </row>
    <row r="426">
      <c r="A426" s="31"/>
      <c r="B426" s="31"/>
      <c r="C426" s="220"/>
      <c r="D426" s="31"/>
      <c r="E426" s="31"/>
      <c r="F426" s="222"/>
      <c r="G426" s="31"/>
      <c r="H426" s="31"/>
      <c r="I426" s="31"/>
      <c r="J426" s="31"/>
      <c r="K426" s="31"/>
      <c r="L426" s="31"/>
      <c r="M426" s="31"/>
      <c r="N426" s="31"/>
      <c r="O426" s="31"/>
      <c r="P426" s="31"/>
      <c r="Q426" s="31"/>
      <c r="R426" s="31"/>
      <c r="S426" s="31"/>
      <c r="T426" s="31"/>
      <c r="U426" s="31"/>
      <c r="V426" s="31"/>
      <c r="W426" s="31"/>
      <c r="X426" s="31"/>
      <c r="Y426" s="31"/>
      <c r="Z426" s="31"/>
      <c r="AA426" s="31"/>
      <c r="AB426" s="31"/>
      <c r="AC426" s="31"/>
      <c r="AD426" s="31"/>
      <c r="AE426" s="31"/>
      <c r="AF426" s="31"/>
      <c r="AG426" s="31"/>
      <c r="AH426" s="31"/>
      <c r="AI426" s="31"/>
      <c r="AJ426" s="31"/>
      <c r="AK426" s="34"/>
      <c r="AL426" s="31"/>
      <c r="AM426" s="31"/>
      <c r="AN426" s="31"/>
      <c r="AO426" s="31"/>
    </row>
    <row r="427">
      <c r="A427" s="31"/>
      <c r="B427" s="31"/>
      <c r="C427" s="220"/>
      <c r="D427" s="31"/>
      <c r="E427" s="31"/>
      <c r="F427" s="222"/>
      <c r="G427" s="31"/>
      <c r="H427" s="31"/>
      <c r="I427" s="31"/>
      <c r="J427" s="31"/>
      <c r="K427" s="31"/>
      <c r="L427" s="31"/>
      <c r="M427" s="31"/>
      <c r="N427" s="31"/>
      <c r="O427" s="31"/>
      <c r="P427" s="31"/>
      <c r="Q427" s="31"/>
      <c r="R427" s="31"/>
      <c r="S427" s="31"/>
      <c r="T427" s="31"/>
      <c r="U427" s="31"/>
      <c r="V427" s="31"/>
      <c r="W427" s="31"/>
      <c r="X427" s="31"/>
      <c r="Y427" s="31"/>
      <c r="Z427" s="31"/>
      <c r="AA427" s="31"/>
      <c r="AB427" s="31"/>
      <c r="AC427" s="31"/>
      <c r="AD427" s="31"/>
      <c r="AE427" s="31"/>
      <c r="AF427" s="31"/>
      <c r="AG427" s="31"/>
      <c r="AH427" s="31"/>
      <c r="AI427" s="31"/>
      <c r="AJ427" s="31"/>
      <c r="AK427" s="34"/>
      <c r="AL427" s="31"/>
      <c r="AM427" s="31"/>
      <c r="AN427" s="31"/>
      <c r="AO427" s="31"/>
    </row>
    <row r="428">
      <c r="A428" s="31"/>
      <c r="B428" s="31"/>
      <c r="C428" s="220"/>
      <c r="D428" s="31"/>
      <c r="E428" s="31"/>
      <c r="F428" s="222"/>
      <c r="G428" s="31"/>
      <c r="H428" s="31"/>
      <c r="I428" s="31"/>
      <c r="J428" s="31"/>
      <c r="K428" s="31"/>
      <c r="L428" s="31"/>
      <c r="M428" s="31"/>
      <c r="N428" s="31"/>
      <c r="O428" s="31"/>
      <c r="P428" s="31"/>
      <c r="Q428" s="31"/>
      <c r="R428" s="31"/>
      <c r="S428" s="31"/>
      <c r="T428" s="31"/>
      <c r="U428" s="31"/>
      <c r="V428" s="31"/>
      <c r="W428" s="31"/>
      <c r="X428" s="31"/>
      <c r="Y428" s="31"/>
      <c r="Z428" s="31"/>
      <c r="AA428" s="31"/>
      <c r="AB428" s="31"/>
      <c r="AC428" s="31"/>
      <c r="AD428" s="31"/>
      <c r="AE428" s="31"/>
      <c r="AF428" s="31"/>
      <c r="AG428" s="31"/>
      <c r="AH428" s="31"/>
      <c r="AI428" s="31"/>
      <c r="AJ428" s="31"/>
      <c r="AK428" s="34"/>
      <c r="AL428" s="31"/>
      <c r="AM428" s="31"/>
      <c r="AN428" s="31"/>
      <c r="AO428" s="31"/>
    </row>
    <row r="429">
      <c r="A429" s="31"/>
      <c r="B429" s="31"/>
      <c r="C429" s="220"/>
      <c r="D429" s="31"/>
      <c r="E429" s="31"/>
      <c r="F429" s="222"/>
      <c r="G429" s="31"/>
      <c r="H429" s="31"/>
      <c r="I429" s="31"/>
      <c r="J429" s="31"/>
      <c r="K429" s="31"/>
      <c r="L429" s="31"/>
      <c r="M429" s="31"/>
      <c r="N429" s="31"/>
      <c r="O429" s="31"/>
      <c r="P429" s="31"/>
      <c r="Q429" s="31"/>
      <c r="R429" s="31"/>
      <c r="S429" s="31"/>
      <c r="T429" s="31"/>
      <c r="U429" s="31"/>
      <c r="V429" s="31"/>
      <c r="W429" s="31"/>
      <c r="X429" s="31"/>
      <c r="Y429" s="31"/>
      <c r="Z429" s="31"/>
      <c r="AA429" s="31"/>
      <c r="AB429" s="31"/>
      <c r="AC429" s="31"/>
      <c r="AD429" s="31"/>
      <c r="AE429" s="31"/>
      <c r="AF429" s="31"/>
      <c r="AG429" s="31"/>
      <c r="AH429" s="31"/>
      <c r="AI429" s="31"/>
      <c r="AJ429" s="31"/>
      <c r="AK429" s="34"/>
      <c r="AL429" s="31"/>
      <c r="AM429" s="31"/>
      <c r="AN429" s="31"/>
      <c r="AO429" s="31"/>
    </row>
    <row r="430">
      <c r="A430" s="31"/>
      <c r="B430" s="31"/>
      <c r="C430" s="220"/>
      <c r="D430" s="31"/>
      <c r="E430" s="31"/>
      <c r="F430" s="222"/>
      <c r="G430" s="31"/>
      <c r="H430" s="31"/>
      <c r="I430" s="31"/>
      <c r="J430" s="31"/>
      <c r="K430" s="31"/>
      <c r="L430" s="31"/>
      <c r="M430" s="31"/>
      <c r="N430" s="31"/>
      <c r="O430" s="31"/>
      <c r="P430" s="31"/>
      <c r="Q430" s="31"/>
      <c r="R430" s="31"/>
      <c r="S430" s="31"/>
      <c r="T430" s="31"/>
      <c r="U430" s="31"/>
      <c r="V430" s="31"/>
      <c r="W430" s="31"/>
      <c r="X430" s="31"/>
      <c r="Y430" s="31"/>
      <c r="Z430" s="31"/>
      <c r="AA430" s="31"/>
      <c r="AB430" s="31"/>
      <c r="AC430" s="31"/>
      <c r="AD430" s="31"/>
      <c r="AE430" s="31"/>
      <c r="AF430" s="31"/>
      <c r="AG430" s="31"/>
      <c r="AH430" s="31"/>
      <c r="AI430" s="31"/>
      <c r="AJ430" s="31"/>
      <c r="AK430" s="34"/>
      <c r="AL430" s="31"/>
      <c r="AM430" s="31"/>
      <c r="AN430" s="31"/>
      <c r="AO430" s="31"/>
    </row>
    <row r="431">
      <c r="A431" s="31"/>
      <c r="B431" s="31"/>
      <c r="C431" s="220"/>
      <c r="D431" s="31"/>
      <c r="E431" s="31"/>
      <c r="F431" s="222"/>
      <c r="G431" s="31"/>
      <c r="H431" s="31"/>
      <c r="I431" s="31"/>
      <c r="J431" s="31"/>
      <c r="K431" s="31"/>
      <c r="L431" s="31"/>
      <c r="M431" s="31"/>
      <c r="N431" s="31"/>
      <c r="O431" s="31"/>
      <c r="P431" s="31"/>
      <c r="Q431" s="31"/>
      <c r="R431" s="31"/>
      <c r="S431" s="31"/>
      <c r="T431" s="31"/>
      <c r="U431" s="31"/>
      <c r="V431" s="31"/>
      <c r="W431" s="31"/>
      <c r="X431" s="31"/>
      <c r="Y431" s="31"/>
      <c r="Z431" s="31"/>
      <c r="AA431" s="31"/>
      <c r="AB431" s="31"/>
      <c r="AC431" s="31"/>
      <c r="AD431" s="31"/>
      <c r="AE431" s="31"/>
      <c r="AF431" s="31"/>
      <c r="AG431" s="31"/>
      <c r="AH431" s="31"/>
      <c r="AI431" s="31"/>
      <c r="AJ431" s="31"/>
      <c r="AK431" s="34"/>
      <c r="AL431" s="31"/>
      <c r="AM431" s="31"/>
      <c r="AN431" s="31"/>
      <c r="AO431" s="31"/>
    </row>
    <row r="432">
      <c r="A432" s="31"/>
      <c r="B432" s="31"/>
      <c r="C432" s="220"/>
      <c r="D432" s="31"/>
      <c r="E432" s="31"/>
      <c r="F432" s="222"/>
      <c r="G432" s="31"/>
      <c r="H432" s="31"/>
      <c r="I432" s="31"/>
      <c r="J432" s="31"/>
      <c r="K432" s="31"/>
      <c r="L432" s="31"/>
      <c r="M432" s="31"/>
      <c r="N432" s="31"/>
      <c r="O432" s="31"/>
      <c r="P432" s="31"/>
      <c r="Q432" s="31"/>
      <c r="R432" s="31"/>
      <c r="S432" s="31"/>
      <c r="T432" s="31"/>
      <c r="U432" s="31"/>
      <c r="V432" s="31"/>
      <c r="W432" s="31"/>
      <c r="X432" s="31"/>
      <c r="Y432" s="31"/>
      <c r="Z432" s="31"/>
      <c r="AA432" s="31"/>
      <c r="AB432" s="31"/>
      <c r="AC432" s="31"/>
      <c r="AD432" s="31"/>
      <c r="AE432" s="31"/>
      <c r="AF432" s="31"/>
      <c r="AG432" s="31"/>
      <c r="AH432" s="31"/>
      <c r="AI432" s="31"/>
      <c r="AJ432" s="31"/>
      <c r="AK432" s="34"/>
      <c r="AL432" s="31"/>
      <c r="AM432" s="31"/>
      <c r="AN432" s="31"/>
      <c r="AO432" s="31"/>
    </row>
    <row r="433">
      <c r="A433" s="31"/>
      <c r="B433" s="31"/>
      <c r="C433" s="220"/>
      <c r="D433" s="31"/>
      <c r="E433" s="31"/>
      <c r="F433" s="222"/>
      <c r="G433" s="31"/>
      <c r="H433" s="31"/>
      <c r="I433" s="31"/>
      <c r="J433" s="31"/>
      <c r="K433" s="31"/>
      <c r="L433" s="31"/>
      <c r="M433" s="31"/>
      <c r="N433" s="31"/>
      <c r="O433" s="31"/>
      <c r="P433" s="31"/>
      <c r="Q433" s="31"/>
      <c r="R433" s="31"/>
      <c r="S433" s="31"/>
      <c r="T433" s="31"/>
      <c r="U433" s="31"/>
      <c r="V433" s="31"/>
      <c r="W433" s="31"/>
      <c r="X433" s="31"/>
      <c r="Y433" s="31"/>
      <c r="Z433" s="31"/>
      <c r="AA433" s="31"/>
      <c r="AB433" s="31"/>
      <c r="AC433" s="31"/>
      <c r="AD433" s="31"/>
      <c r="AE433" s="31"/>
      <c r="AF433" s="31"/>
      <c r="AG433" s="31"/>
      <c r="AH433" s="31"/>
      <c r="AI433" s="31"/>
      <c r="AJ433" s="31"/>
      <c r="AK433" s="34"/>
      <c r="AL433" s="31"/>
      <c r="AM433" s="31"/>
      <c r="AN433" s="31"/>
      <c r="AO433" s="31"/>
    </row>
    <row r="434">
      <c r="A434" s="31"/>
      <c r="B434" s="31"/>
      <c r="C434" s="220"/>
      <c r="D434" s="31"/>
      <c r="E434" s="31"/>
      <c r="F434" s="222"/>
      <c r="G434" s="31"/>
      <c r="H434" s="31"/>
      <c r="I434" s="31"/>
      <c r="J434" s="31"/>
      <c r="K434" s="31"/>
      <c r="L434" s="31"/>
      <c r="M434" s="31"/>
      <c r="N434" s="31"/>
      <c r="O434" s="31"/>
      <c r="P434" s="31"/>
      <c r="Q434" s="31"/>
      <c r="R434" s="31"/>
      <c r="S434" s="31"/>
      <c r="T434" s="31"/>
      <c r="U434" s="31"/>
      <c r="V434" s="31"/>
      <c r="W434" s="31"/>
      <c r="X434" s="31"/>
      <c r="Y434" s="31"/>
      <c r="Z434" s="31"/>
      <c r="AA434" s="31"/>
      <c r="AB434" s="31"/>
      <c r="AC434" s="31"/>
      <c r="AD434" s="31"/>
      <c r="AE434" s="31"/>
      <c r="AF434" s="31"/>
      <c r="AG434" s="31"/>
      <c r="AH434" s="31"/>
      <c r="AI434" s="31"/>
      <c r="AJ434" s="31"/>
      <c r="AK434" s="34"/>
      <c r="AL434" s="31"/>
      <c r="AM434" s="31"/>
      <c r="AN434" s="31"/>
      <c r="AO434" s="31"/>
    </row>
    <row r="435">
      <c r="A435" s="31"/>
      <c r="B435" s="31"/>
      <c r="C435" s="220"/>
      <c r="D435" s="31"/>
      <c r="E435" s="31"/>
      <c r="F435" s="222"/>
      <c r="G435" s="31"/>
      <c r="H435" s="31"/>
      <c r="I435" s="31"/>
      <c r="J435" s="31"/>
      <c r="K435" s="31"/>
      <c r="L435" s="31"/>
      <c r="M435" s="31"/>
      <c r="N435" s="31"/>
      <c r="O435" s="31"/>
      <c r="P435" s="31"/>
      <c r="Q435" s="31"/>
      <c r="R435" s="31"/>
      <c r="S435" s="31"/>
      <c r="T435" s="31"/>
      <c r="U435" s="31"/>
      <c r="V435" s="31"/>
      <c r="W435" s="31"/>
      <c r="X435" s="31"/>
      <c r="Y435" s="31"/>
      <c r="Z435" s="31"/>
      <c r="AA435" s="31"/>
      <c r="AB435" s="31"/>
      <c r="AC435" s="31"/>
      <c r="AD435" s="31"/>
      <c r="AE435" s="31"/>
      <c r="AF435" s="31"/>
      <c r="AG435" s="31"/>
      <c r="AH435" s="31"/>
      <c r="AI435" s="31"/>
      <c r="AJ435" s="31"/>
      <c r="AK435" s="34"/>
      <c r="AL435" s="31"/>
      <c r="AM435" s="31"/>
      <c r="AN435" s="31"/>
      <c r="AO435" s="31"/>
    </row>
    <row r="436">
      <c r="A436" s="31"/>
      <c r="B436" s="31"/>
      <c r="C436" s="220"/>
      <c r="D436" s="31"/>
      <c r="E436" s="31"/>
      <c r="F436" s="222"/>
      <c r="G436" s="31"/>
      <c r="H436" s="31"/>
      <c r="I436" s="31"/>
      <c r="J436" s="31"/>
      <c r="K436" s="31"/>
      <c r="L436" s="31"/>
      <c r="M436" s="31"/>
      <c r="N436" s="31"/>
      <c r="O436" s="31"/>
      <c r="P436" s="31"/>
      <c r="Q436" s="31"/>
      <c r="R436" s="31"/>
      <c r="S436" s="31"/>
      <c r="T436" s="31"/>
      <c r="U436" s="31"/>
      <c r="V436" s="31"/>
      <c r="W436" s="31"/>
      <c r="X436" s="31"/>
      <c r="Y436" s="31"/>
      <c r="Z436" s="31"/>
      <c r="AA436" s="31"/>
      <c r="AB436" s="31"/>
      <c r="AC436" s="31"/>
      <c r="AD436" s="31"/>
      <c r="AE436" s="31"/>
      <c r="AF436" s="31"/>
      <c r="AG436" s="31"/>
      <c r="AH436" s="31"/>
      <c r="AI436" s="31"/>
      <c r="AJ436" s="31"/>
      <c r="AK436" s="34"/>
      <c r="AL436" s="31"/>
      <c r="AM436" s="31"/>
      <c r="AN436" s="31"/>
      <c r="AO436" s="31"/>
    </row>
    <row r="437">
      <c r="A437" s="31"/>
      <c r="B437" s="31"/>
      <c r="C437" s="220"/>
      <c r="D437" s="31"/>
      <c r="E437" s="31"/>
      <c r="F437" s="222"/>
      <c r="G437" s="31"/>
      <c r="H437" s="31"/>
      <c r="I437" s="31"/>
      <c r="J437" s="31"/>
      <c r="K437" s="31"/>
      <c r="L437" s="31"/>
      <c r="M437" s="31"/>
      <c r="N437" s="31"/>
      <c r="O437" s="31"/>
      <c r="P437" s="31"/>
      <c r="Q437" s="31"/>
      <c r="R437" s="31"/>
      <c r="S437" s="31"/>
      <c r="T437" s="31"/>
      <c r="U437" s="31"/>
      <c r="V437" s="31"/>
      <c r="W437" s="31"/>
      <c r="X437" s="31"/>
      <c r="Y437" s="31"/>
      <c r="Z437" s="31"/>
      <c r="AA437" s="31"/>
      <c r="AB437" s="31"/>
      <c r="AC437" s="31"/>
      <c r="AD437" s="31"/>
      <c r="AE437" s="31"/>
      <c r="AF437" s="31"/>
      <c r="AG437" s="31"/>
      <c r="AH437" s="31"/>
      <c r="AI437" s="31"/>
      <c r="AJ437" s="31"/>
      <c r="AK437" s="34"/>
      <c r="AL437" s="31"/>
      <c r="AM437" s="31"/>
      <c r="AN437" s="31"/>
      <c r="AO437" s="31"/>
    </row>
    <row r="438">
      <c r="A438" s="31"/>
      <c r="B438" s="31"/>
      <c r="C438" s="220"/>
      <c r="D438" s="31"/>
      <c r="E438" s="31"/>
      <c r="F438" s="222"/>
      <c r="G438" s="31"/>
      <c r="H438" s="31"/>
      <c r="I438" s="31"/>
      <c r="J438" s="31"/>
      <c r="K438" s="31"/>
      <c r="L438" s="31"/>
      <c r="M438" s="31"/>
      <c r="N438" s="31"/>
      <c r="O438" s="31"/>
      <c r="P438" s="31"/>
      <c r="Q438" s="31"/>
      <c r="R438" s="31"/>
      <c r="S438" s="31"/>
      <c r="T438" s="31"/>
      <c r="U438" s="31"/>
      <c r="V438" s="31"/>
      <c r="W438" s="31"/>
      <c r="X438" s="31"/>
      <c r="Y438" s="31"/>
      <c r="Z438" s="31"/>
      <c r="AA438" s="31"/>
      <c r="AB438" s="31"/>
      <c r="AC438" s="31"/>
      <c r="AD438" s="31"/>
      <c r="AE438" s="31"/>
      <c r="AF438" s="31"/>
      <c r="AG438" s="31"/>
      <c r="AH438" s="31"/>
      <c r="AI438" s="31"/>
      <c r="AJ438" s="31"/>
      <c r="AK438" s="34"/>
      <c r="AL438" s="31"/>
      <c r="AM438" s="31"/>
      <c r="AN438" s="31"/>
      <c r="AO438" s="31"/>
    </row>
    <row r="439">
      <c r="A439" s="31"/>
      <c r="B439" s="31"/>
      <c r="C439" s="220"/>
      <c r="D439" s="31"/>
      <c r="E439" s="31"/>
      <c r="F439" s="222"/>
      <c r="G439" s="31"/>
      <c r="H439" s="31"/>
      <c r="I439" s="31"/>
      <c r="J439" s="31"/>
      <c r="K439" s="31"/>
      <c r="L439" s="31"/>
      <c r="M439" s="31"/>
      <c r="N439" s="31"/>
      <c r="O439" s="31"/>
      <c r="P439" s="31"/>
      <c r="Q439" s="31"/>
      <c r="R439" s="31"/>
      <c r="S439" s="31"/>
      <c r="T439" s="31"/>
      <c r="U439" s="31"/>
      <c r="V439" s="31"/>
      <c r="W439" s="31"/>
      <c r="X439" s="31"/>
      <c r="Y439" s="31"/>
      <c r="Z439" s="31"/>
      <c r="AA439" s="31"/>
      <c r="AB439" s="31"/>
      <c r="AC439" s="31"/>
      <c r="AD439" s="31"/>
      <c r="AE439" s="31"/>
      <c r="AF439" s="31"/>
      <c r="AG439" s="31"/>
      <c r="AH439" s="31"/>
      <c r="AI439" s="31"/>
      <c r="AJ439" s="31"/>
      <c r="AK439" s="34"/>
      <c r="AL439" s="31"/>
      <c r="AM439" s="31"/>
      <c r="AN439" s="31"/>
      <c r="AO439" s="31"/>
    </row>
    <row r="440">
      <c r="A440" s="31"/>
      <c r="B440" s="31"/>
      <c r="C440" s="220"/>
      <c r="D440" s="31"/>
      <c r="E440" s="31"/>
      <c r="F440" s="222"/>
      <c r="G440" s="31"/>
      <c r="H440" s="31"/>
      <c r="I440" s="31"/>
      <c r="J440" s="31"/>
      <c r="K440" s="31"/>
      <c r="L440" s="31"/>
      <c r="M440" s="31"/>
      <c r="N440" s="31"/>
      <c r="O440" s="31"/>
      <c r="P440" s="31"/>
      <c r="Q440" s="31"/>
      <c r="R440" s="31"/>
      <c r="S440" s="31"/>
      <c r="T440" s="31"/>
      <c r="U440" s="31"/>
      <c r="V440" s="31"/>
      <c r="W440" s="31"/>
      <c r="X440" s="31"/>
      <c r="Y440" s="31"/>
      <c r="Z440" s="31"/>
      <c r="AA440" s="31"/>
      <c r="AB440" s="31"/>
      <c r="AC440" s="31"/>
      <c r="AD440" s="31"/>
      <c r="AE440" s="31"/>
      <c r="AF440" s="31"/>
      <c r="AG440" s="31"/>
      <c r="AH440" s="31"/>
      <c r="AI440" s="31"/>
      <c r="AJ440" s="31"/>
      <c r="AK440" s="34"/>
      <c r="AL440" s="31"/>
      <c r="AM440" s="31"/>
      <c r="AN440" s="31"/>
      <c r="AO440" s="31"/>
    </row>
    <row r="441">
      <c r="A441" s="31"/>
      <c r="B441" s="31"/>
      <c r="C441" s="220"/>
      <c r="D441" s="31"/>
      <c r="E441" s="31"/>
      <c r="F441" s="222"/>
      <c r="G441" s="31"/>
      <c r="H441" s="31"/>
      <c r="I441" s="31"/>
      <c r="J441" s="31"/>
      <c r="K441" s="31"/>
      <c r="L441" s="31"/>
      <c r="M441" s="31"/>
      <c r="N441" s="31"/>
      <c r="O441" s="31"/>
      <c r="P441" s="31"/>
      <c r="Q441" s="31"/>
      <c r="R441" s="31"/>
      <c r="S441" s="31"/>
      <c r="T441" s="31"/>
      <c r="U441" s="31"/>
      <c r="V441" s="31"/>
      <c r="W441" s="31"/>
      <c r="X441" s="31"/>
      <c r="Y441" s="31"/>
      <c r="Z441" s="31"/>
      <c r="AA441" s="31"/>
      <c r="AB441" s="31"/>
      <c r="AC441" s="31"/>
      <c r="AD441" s="31"/>
      <c r="AE441" s="31"/>
      <c r="AF441" s="31"/>
      <c r="AG441" s="31"/>
      <c r="AH441" s="31"/>
      <c r="AI441" s="31"/>
      <c r="AJ441" s="31"/>
      <c r="AK441" s="34"/>
      <c r="AL441" s="31"/>
      <c r="AM441" s="31"/>
      <c r="AN441" s="31"/>
      <c r="AO441" s="31"/>
    </row>
    <row r="442">
      <c r="A442" s="31"/>
      <c r="B442" s="31"/>
      <c r="C442" s="220"/>
      <c r="D442" s="31"/>
      <c r="E442" s="31"/>
      <c r="F442" s="222"/>
      <c r="G442" s="31"/>
      <c r="H442" s="31"/>
      <c r="I442" s="31"/>
      <c r="J442" s="31"/>
      <c r="K442" s="31"/>
      <c r="L442" s="31"/>
      <c r="M442" s="31"/>
      <c r="N442" s="31"/>
      <c r="O442" s="31"/>
      <c r="P442" s="31"/>
      <c r="Q442" s="31"/>
      <c r="R442" s="31"/>
      <c r="S442" s="31"/>
      <c r="T442" s="31"/>
      <c r="U442" s="31"/>
      <c r="V442" s="31"/>
      <c r="W442" s="31"/>
      <c r="X442" s="31"/>
      <c r="Y442" s="31"/>
      <c r="Z442" s="31"/>
      <c r="AA442" s="31"/>
      <c r="AB442" s="31"/>
      <c r="AC442" s="31"/>
      <c r="AD442" s="31"/>
      <c r="AE442" s="31"/>
      <c r="AF442" s="31"/>
      <c r="AG442" s="31"/>
      <c r="AH442" s="31"/>
      <c r="AI442" s="31"/>
      <c r="AJ442" s="31"/>
      <c r="AK442" s="34"/>
      <c r="AL442" s="31"/>
      <c r="AM442" s="31"/>
      <c r="AN442" s="31"/>
      <c r="AO442" s="31"/>
    </row>
    <row r="443">
      <c r="A443" s="31"/>
      <c r="B443" s="31"/>
      <c r="C443" s="220"/>
      <c r="D443" s="31"/>
      <c r="E443" s="31"/>
      <c r="F443" s="222"/>
      <c r="G443" s="31"/>
      <c r="H443" s="31"/>
      <c r="I443" s="31"/>
      <c r="J443" s="31"/>
      <c r="K443" s="31"/>
      <c r="L443" s="31"/>
      <c r="M443" s="31"/>
      <c r="N443" s="31"/>
      <c r="O443" s="31"/>
      <c r="P443" s="31"/>
      <c r="Q443" s="31"/>
      <c r="R443" s="31"/>
      <c r="S443" s="31"/>
      <c r="T443" s="31"/>
      <c r="U443" s="31"/>
      <c r="V443" s="31"/>
      <c r="W443" s="31"/>
      <c r="X443" s="31"/>
      <c r="Y443" s="31"/>
      <c r="Z443" s="31"/>
      <c r="AA443" s="31"/>
      <c r="AB443" s="31"/>
      <c r="AC443" s="31"/>
      <c r="AD443" s="31"/>
      <c r="AE443" s="31"/>
      <c r="AF443" s="31"/>
      <c r="AG443" s="31"/>
      <c r="AH443" s="31"/>
      <c r="AI443" s="31"/>
      <c r="AJ443" s="31"/>
      <c r="AK443" s="34"/>
      <c r="AL443" s="31"/>
      <c r="AM443" s="31"/>
      <c r="AN443" s="31"/>
      <c r="AO443" s="31"/>
    </row>
    <row r="444">
      <c r="A444" s="31"/>
      <c r="B444" s="31"/>
      <c r="C444" s="220"/>
      <c r="D444" s="31"/>
      <c r="E444" s="31"/>
      <c r="F444" s="222"/>
      <c r="G444" s="31"/>
      <c r="H444" s="31"/>
      <c r="I444" s="31"/>
      <c r="J444" s="31"/>
      <c r="K444" s="31"/>
      <c r="L444" s="31"/>
      <c r="M444" s="31"/>
      <c r="N444" s="31"/>
      <c r="O444" s="31"/>
      <c r="P444" s="31"/>
      <c r="Q444" s="31"/>
      <c r="R444" s="31"/>
      <c r="S444" s="31"/>
      <c r="T444" s="31"/>
      <c r="U444" s="31"/>
      <c r="V444" s="31"/>
      <c r="W444" s="31"/>
      <c r="X444" s="31"/>
      <c r="Y444" s="31"/>
      <c r="Z444" s="31"/>
      <c r="AA444" s="31"/>
      <c r="AB444" s="31"/>
      <c r="AC444" s="31"/>
      <c r="AD444" s="31"/>
      <c r="AE444" s="31"/>
      <c r="AF444" s="31"/>
      <c r="AG444" s="31"/>
      <c r="AH444" s="31"/>
      <c r="AI444" s="31"/>
      <c r="AJ444" s="31"/>
      <c r="AK444" s="34"/>
      <c r="AL444" s="31"/>
      <c r="AM444" s="31"/>
      <c r="AN444" s="31"/>
      <c r="AO444" s="31"/>
    </row>
    <row r="445">
      <c r="A445" s="31"/>
      <c r="B445" s="31"/>
      <c r="C445" s="220"/>
      <c r="D445" s="31"/>
      <c r="E445" s="31"/>
      <c r="F445" s="222"/>
      <c r="G445" s="31"/>
      <c r="H445" s="31"/>
      <c r="I445" s="31"/>
      <c r="J445" s="31"/>
      <c r="K445" s="31"/>
      <c r="L445" s="31"/>
      <c r="M445" s="31"/>
      <c r="N445" s="31"/>
      <c r="O445" s="31"/>
      <c r="P445" s="31"/>
      <c r="Q445" s="31"/>
      <c r="R445" s="31"/>
      <c r="S445" s="31"/>
      <c r="T445" s="31"/>
      <c r="U445" s="31"/>
      <c r="V445" s="31"/>
      <c r="W445" s="31"/>
      <c r="X445" s="31"/>
      <c r="Y445" s="31"/>
      <c r="Z445" s="31"/>
      <c r="AA445" s="31"/>
      <c r="AB445" s="31"/>
      <c r="AC445" s="31"/>
      <c r="AD445" s="31"/>
      <c r="AE445" s="31"/>
      <c r="AF445" s="31"/>
      <c r="AG445" s="31"/>
      <c r="AH445" s="31"/>
      <c r="AI445" s="31"/>
      <c r="AJ445" s="31"/>
      <c r="AK445" s="34"/>
      <c r="AL445" s="31"/>
      <c r="AM445" s="31"/>
      <c r="AN445" s="31"/>
      <c r="AO445" s="31"/>
    </row>
    <row r="446">
      <c r="A446" s="31"/>
      <c r="B446" s="31"/>
      <c r="C446" s="220"/>
      <c r="D446" s="31"/>
      <c r="E446" s="31"/>
      <c r="F446" s="222"/>
      <c r="G446" s="31"/>
      <c r="H446" s="31"/>
      <c r="I446" s="31"/>
      <c r="J446" s="31"/>
      <c r="K446" s="31"/>
      <c r="L446" s="31"/>
      <c r="M446" s="31"/>
      <c r="N446" s="31"/>
      <c r="O446" s="31"/>
      <c r="P446" s="31"/>
      <c r="Q446" s="31"/>
      <c r="R446" s="31"/>
      <c r="S446" s="31"/>
      <c r="T446" s="31"/>
      <c r="U446" s="31"/>
      <c r="V446" s="31"/>
      <c r="W446" s="31"/>
      <c r="X446" s="31"/>
      <c r="Y446" s="31"/>
      <c r="Z446" s="31"/>
      <c r="AA446" s="31"/>
      <c r="AB446" s="31"/>
      <c r="AC446" s="31"/>
      <c r="AD446" s="31"/>
      <c r="AE446" s="31"/>
      <c r="AF446" s="31"/>
      <c r="AG446" s="31"/>
      <c r="AH446" s="31"/>
      <c r="AI446" s="31"/>
      <c r="AJ446" s="31"/>
      <c r="AK446" s="34"/>
      <c r="AL446" s="31"/>
      <c r="AM446" s="31"/>
      <c r="AN446" s="31"/>
      <c r="AO446" s="31"/>
    </row>
    <row r="447">
      <c r="A447" s="31"/>
      <c r="B447" s="31"/>
      <c r="C447" s="220"/>
      <c r="D447" s="31"/>
      <c r="E447" s="31"/>
      <c r="F447" s="222"/>
      <c r="G447" s="31"/>
      <c r="H447" s="31"/>
      <c r="I447" s="31"/>
      <c r="J447" s="31"/>
      <c r="K447" s="31"/>
      <c r="L447" s="31"/>
      <c r="M447" s="31"/>
      <c r="N447" s="31"/>
      <c r="O447" s="31"/>
      <c r="P447" s="31"/>
      <c r="Q447" s="31"/>
      <c r="R447" s="31"/>
      <c r="S447" s="31"/>
      <c r="T447" s="31"/>
      <c r="U447" s="31"/>
      <c r="V447" s="31"/>
      <c r="W447" s="31"/>
      <c r="X447" s="31"/>
      <c r="Y447" s="31"/>
      <c r="Z447" s="31"/>
      <c r="AA447" s="31"/>
      <c r="AB447" s="31"/>
      <c r="AC447" s="31"/>
      <c r="AD447" s="31"/>
      <c r="AE447" s="31"/>
      <c r="AF447" s="31"/>
      <c r="AG447" s="31"/>
      <c r="AH447" s="31"/>
      <c r="AI447" s="31"/>
      <c r="AJ447" s="31"/>
      <c r="AK447" s="34"/>
      <c r="AL447" s="31"/>
      <c r="AM447" s="31"/>
      <c r="AN447" s="31"/>
      <c r="AO447" s="31"/>
    </row>
    <row r="448">
      <c r="A448" s="31"/>
      <c r="B448" s="31"/>
      <c r="C448" s="220"/>
      <c r="D448" s="31"/>
      <c r="E448" s="31"/>
      <c r="F448" s="222"/>
      <c r="G448" s="31"/>
      <c r="H448" s="31"/>
      <c r="I448" s="31"/>
      <c r="J448" s="31"/>
      <c r="K448" s="31"/>
      <c r="L448" s="31"/>
      <c r="M448" s="31"/>
      <c r="N448" s="31"/>
      <c r="O448" s="31"/>
      <c r="P448" s="31"/>
      <c r="Q448" s="31"/>
      <c r="R448" s="31"/>
      <c r="S448" s="31"/>
      <c r="T448" s="31"/>
      <c r="U448" s="31"/>
      <c r="V448" s="31"/>
      <c r="W448" s="31"/>
      <c r="X448" s="31"/>
      <c r="Y448" s="31"/>
      <c r="Z448" s="31"/>
      <c r="AA448" s="31"/>
      <c r="AB448" s="31"/>
      <c r="AC448" s="31"/>
      <c r="AD448" s="31"/>
      <c r="AE448" s="31"/>
      <c r="AF448" s="31"/>
      <c r="AG448" s="31"/>
      <c r="AH448" s="31"/>
      <c r="AI448" s="31"/>
      <c r="AJ448" s="31"/>
      <c r="AK448" s="34"/>
      <c r="AL448" s="31"/>
      <c r="AM448" s="31"/>
      <c r="AN448" s="31"/>
      <c r="AO448" s="31"/>
    </row>
    <row r="449">
      <c r="A449" s="31"/>
      <c r="B449" s="31"/>
      <c r="C449" s="220"/>
      <c r="D449" s="31"/>
      <c r="E449" s="31"/>
      <c r="F449" s="222"/>
      <c r="G449" s="31"/>
      <c r="H449" s="31"/>
      <c r="I449" s="31"/>
      <c r="J449" s="31"/>
      <c r="K449" s="31"/>
      <c r="L449" s="31"/>
      <c r="M449" s="31"/>
      <c r="N449" s="31"/>
      <c r="O449" s="31"/>
      <c r="P449" s="31"/>
      <c r="Q449" s="31"/>
      <c r="R449" s="31"/>
      <c r="S449" s="31"/>
      <c r="T449" s="31"/>
      <c r="U449" s="31"/>
      <c r="V449" s="31"/>
      <c r="W449" s="31"/>
      <c r="X449" s="31"/>
      <c r="Y449" s="31"/>
      <c r="Z449" s="31"/>
      <c r="AA449" s="31"/>
      <c r="AB449" s="31"/>
      <c r="AC449" s="31"/>
      <c r="AD449" s="31"/>
      <c r="AE449" s="31"/>
      <c r="AF449" s="31"/>
      <c r="AG449" s="31"/>
      <c r="AH449" s="31"/>
      <c r="AI449" s="31"/>
      <c r="AJ449" s="31"/>
      <c r="AK449" s="34"/>
      <c r="AL449" s="31"/>
      <c r="AM449" s="31"/>
      <c r="AN449" s="31"/>
      <c r="AO449" s="31"/>
    </row>
    <row r="450">
      <c r="A450" s="31"/>
      <c r="B450" s="31"/>
      <c r="C450" s="220"/>
      <c r="D450" s="31"/>
      <c r="E450" s="31"/>
      <c r="F450" s="222"/>
      <c r="G450" s="31"/>
      <c r="H450" s="31"/>
      <c r="I450" s="31"/>
      <c r="J450" s="31"/>
      <c r="K450" s="31"/>
      <c r="L450" s="31"/>
      <c r="M450" s="31"/>
      <c r="N450" s="31"/>
      <c r="O450" s="31"/>
      <c r="P450" s="31"/>
      <c r="Q450" s="31"/>
      <c r="R450" s="31"/>
      <c r="S450" s="31"/>
      <c r="T450" s="31"/>
      <c r="U450" s="31"/>
      <c r="V450" s="31"/>
      <c r="W450" s="31"/>
      <c r="X450" s="31"/>
      <c r="Y450" s="31"/>
      <c r="Z450" s="31"/>
      <c r="AA450" s="31"/>
      <c r="AB450" s="31"/>
      <c r="AC450" s="31"/>
      <c r="AD450" s="31"/>
      <c r="AE450" s="31"/>
      <c r="AF450" s="31"/>
      <c r="AG450" s="31"/>
      <c r="AH450" s="31"/>
      <c r="AI450" s="31"/>
      <c r="AJ450" s="31"/>
      <c r="AK450" s="34"/>
      <c r="AL450" s="31"/>
      <c r="AM450" s="31"/>
      <c r="AN450" s="31"/>
      <c r="AO450" s="31"/>
    </row>
    <row r="451">
      <c r="A451" s="31"/>
      <c r="B451" s="31"/>
      <c r="C451" s="220"/>
      <c r="D451" s="31"/>
      <c r="E451" s="31"/>
      <c r="F451" s="222"/>
      <c r="G451" s="31"/>
      <c r="H451" s="31"/>
      <c r="I451" s="31"/>
      <c r="J451" s="31"/>
      <c r="K451" s="31"/>
      <c r="L451" s="31"/>
      <c r="M451" s="31"/>
      <c r="N451" s="31"/>
      <c r="O451" s="31"/>
      <c r="P451" s="31"/>
      <c r="Q451" s="31"/>
      <c r="R451" s="31"/>
      <c r="S451" s="31"/>
      <c r="T451" s="31"/>
      <c r="U451" s="31"/>
      <c r="V451" s="31"/>
      <c r="W451" s="31"/>
      <c r="X451" s="31"/>
      <c r="Y451" s="31"/>
      <c r="Z451" s="31"/>
      <c r="AA451" s="31"/>
      <c r="AB451" s="31"/>
      <c r="AC451" s="31"/>
      <c r="AD451" s="31"/>
      <c r="AE451" s="31"/>
      <c r="AF451" s="31"/>
      <c r="AG451" s="31"/>
      <c r="AH451" s="31"/>
      <c r="AI451" s="31"/>
      <c r="AJ451" s="31"/>
      <c r="AK451" s="34"/>
      <c r="AL451" s="31"/>
      <c r="AM451" s="31"/>
      <c r="AN451" s="31"/>
      <c r="AO451" s="31"/>
    </row>
    <row r="452">
      <c r="A452" s="31"/>
      <c r="B452" s="31"/>
      <c r="C452" s="220"/>
      <c r="D452" s="31"/>
      <c r="E452" s="31"/>
      <c r="F452" s="222"/>
      <c r="G452" s="31"/>
      <c r="H452" s="31"/>
      <c r="I452" s="31"/>
      <c r="J452" s="31"/>
      <c r="K452" s="31"/>
      <c r="L452" s="31"/>
      <c r="M452" s="31"/>
      <c r="N452" s="31"/>
      <c r="O452" s="31"/>
      <c r="P452" s="31"/>
      <c r="Q452" s="31"/>
      <c r="R452" s="31"/>
      <c r="S452" s="31"/>
      <c r="T452" s="31"/>
      <c r="U452" s="31"/>
      <c r="V452" s="31"/>
      <c r="W452" s="31"/>
      <c r="X452" s="31"/>
      <c r="Y452" s="31"/>
      <c r="Z452" s="31"/>
      <c r="AA452" s="31"/>
      <c r="AB452" s="31"/>
      <c r="AC452" s="31"/>
      <c r="AD452" s="31"/>
      <c r="AE452" s="31"/>
      <c r="AF452" s="31"/>
      <c r="AG452" s="31"/>
      <c r="AH452" s="31"/>
      <c r="AI452" s="31"/>
      <c r="AJ452" s="31"/>
      <c r="AK452" s="34"/>
      <c r="AL452" s="31"/>
      <c r="AM452" s="31"/>
      <c r="AN452" s="31"/>
      <c r="AO452" s="31"/>
    </row>
    <row r="453">
      <c r="A453" s="31"/>
      <c r="B453" s="31"/>
      <c r="C453" s="220"/>
      <c r="D453" s="31"/>
      <c r="E453" s="31"/>
      <c r="F453" s="222"/>
      <c r="G453" s="31"/>
      <c r="H453" s="31"/>
      <c r="I453" s="31"/>
      <c r="J453" s="31"/>
      <c r="K453" s="31"/>
      <c r="L453" s="31"/>
      <c r="M453" s="31"/>
      <c r="N453" s="31"/>
      <c r="O453" s="31"/>
      <c r="P453" s="31"/>
      <c r="Q453" s="31"/>
      <c r="R453" s="31"/>
      <c r="S453" s="31"/>
      <c r="T453" s="31"/>
      <c r="U453" s="31"/>
      <c r="V453" s="31"/>
      <c r="W453" s="31"/>
      <c r="X453" s="31"/>
      <c r="Y453" s="31"/>
      <c r="Z453" s="31"/>
      <c r="AA453" s="31"/>
      <c r="AB453" s="31"/>
      <c r="AC453" s="31"/>
      <c r="AD453" s="31"/>
      <c r="AE453" s="31"/>
      <c r="AF453" s="31"/>
      <c r="AG453" s="31"/>
      <c r="AH453" s="31"/>
      <c r="AI453" s="31"/>
      <c r="AJ453" s="31"/>
      <c r="AK453" s="34"/>
      <c r="AL453" s="31"/>
      <c r="AM453" s="31"/>
      <c r="AN453" s="31"/>
      <c r="AO453" s="31"/>
    </row>
    <row r="454">
      <c r="A454" s="31"/>
      <c r="B454" s="31"/>
      <c r="C454" s="220"/>
      <c r="D454" s="31"/>
      <c r="E454" s="31"/>
      <c r="F454" s="222"/>
      <c r="G454" s="31"/>
      <c r="H454" s="31"/>
      <c r="I454" s="31"/>
      <c r="J454" s="31"/>
      <c r="K454" s="31"/>
      <c r="L454" s="31"/>
      <c r="M454" s="31"/>
      <c r="N454" s="31"/>
      <c r="O454" s="31"/>
      <c r="P454" s="31"/>
      <c r="Q454" s="31"/>
      <c r="R454" s="31"/>
      <c r="S454" s="31"/>
      <c r="T454" s="31"/>
      <c r="U454" s="31"/>
      <c r="V454" s="31"/>
      <c r="W454" s="31"/>
      <c r="X454" s="31"/>
      <c r="Y454" s="31"/>
      <c r="Z454" s="31"/>
      <c r="AA454" s="31"/>
      <c r="AB454" s="31"/>
      <c r="AC454" s="31"/>
      <c r="AD454" s="31"/>
      <c r="AE454" s="31"/>
      <c r="AF454" s="31"/>
      <c r="AG454" s="31"/>
      <c r="AH454" s="31"/>
      <c r="AI454" s="31"/>
      <c r="AJ454" s="31"/>
      <c r="AK454" s="34"/>
      <c r="AL454" s="31"/>
      <c r="AM454" s="31"/>
      <c r="AN454" s="31"/>
      <c r="AO454" s="31"/>
    </row>
    <row r="455">
      <c r="A455" s="31"/>
      <c r="B455" s="31"/>
      <c r="C455" s="220"/>
      <c r="D455" s="31"/>
      <c r="E455" s="31"/>
      <c r="F455" s="222"/>
      <c r="G455" s="31"/>
      <c r="H455" s="31"/>
      <c r="I455" s="31"/>
      <c r="J455" s="31"/>
      <c r="K455" s="31"/>
      <c r="L455" s="31"/>
      <c r="M455" s="31"/>
      <c r="N455" s="31"/>
      <c r="O455" s="31"/>
      <c r="P455" s="31"/>
      <c r="Q455" s="31"/>
      <c r="R455" s="31"/>
      <c r="S455" s="31"/>
      <c r="T455" s="31"/>
      <c r="U455" s="31"/>
      <c r="V455" s="31"/>
      <c r="W455" s="31"/>
      <c r="X455" s="31"/>
      <c r="Y455" s="31"/>
      <c r="Z455" s="31"/>
      <c r="AA455" s="31"/>
      <c r="AB455" s="31"/>
      <c r="AC455" s="31"/>
      <c r="AD455" s="31"/>
      <c r="AE455" s="31"/>
      <c r="AF455" s="31"/>
      <c r="AG455" s="31"/>
      <c r="AH455" s="31"/>
      <c r="AI455" s="31"/>
      <c r="AJ455" s="31"/>
      <c r="AK455" s="34"/>
      <c r="AL455" s="31"/>
      <c r="AM455" s="31"/>
      <c r="AN455" s="31"/>
      <c r="AO455" s="31"/>
    </row>
    <row r="456">
      <c r="A456" s="31"/>
      <c r="B456" s="31"/>
      <c r="C456" s="220"/>
      <c r="D456" s="31"/>
      <c r="E456" s="31"/>
      <c r="F456" s="222"/>
      <c r="G456" s="31"/>
      <c r="H456" s="31"/>
      <c r="I456" s="31"/>
      <c r="J456" s="31"/>
      <c r="K456" s="31"/>
      <c r="L456" s="31"/>
      <c r="M456" s="31"/>
      <c r="N456" s="31"/>
      <c r="O456" s="31"/>
      <c r="P456" s="31"/>
      <c r="Q456" s="31"/>
      <c r="R456" s="31"/>
      <c r="S456" s="31"/>
      <c r="T456" s="31"/>
      <c r="U456" s="31"/>
      <c r="V456" s="31"/>
      <c r="W456" s="31"/>
      <c r="X456" s="31"/>
      <c r="Y456" s="31"/>
      <c r="Z456" s="31"/>
      <c r="AA456" s="31"/>
      <c r="AB456" s="31"/>
      <c r="AC456" s="31"/>
      <c r="AD456" s="31"/>
      <c r="AE456" s="31"/>
      <c r="AF456" s="31"/>
      <c r="AG456" s="31"/>
      <c r="AH456" s="31"/>
      <c r="AI456" s="31"/>
      <c r="AJ456" s="31"/>
      <c r="AK456" s="34"/>
      <c r="AL456" s="31"/>
      <c r="AM456" s="31"/>
      <c r="AN456" s="31"/>
      <c r="AO456" s="31"/>
    </row>
    <row r="457">
      <c r="A457" s="31"/>
      <c r="B457" s="31"/>
      <c r="C457" s="220"/>
      <c r="D457" s="31"/>
      <c r="E457" s="31"/>
      <c r="F457" s="222"/>
      <c r="G457" s="31"/>
      <c r="H457" s="31"/>
      <c r="I457" s="31"/>
      <c r="J457" s="31"/>
      <c r="K457" s="31"/>
      <c r="L457" s="31"/>
      <c r="M457" s="31"/>
      <c r="N457" s="31"/>
      <c r="O457" s="31"/>
      <c r="P457" s="31"/>
      <c r="Q457" s="31"/>
      <c r="R457" s="31"/>
      <c r="S457" s="31"/>
      <c r="T457" s="31"/>
      <c r="U457" s="31"/>
      <c r="V457" s="31"/>
      <c r="W457" s="31"/>
      <c r="X457" s="31"/>
      <c r="Y457" s="31"/>
      <c r="Z457" s="31"/>
      <c r="AA457" s="31"/>
      <c r="AB457" s="31"/>
      <c r="AC457" s="31"/>
      <c r="AD457" s="31"/>
      <c r="AE457" s="31"/>
      <c r="AF457" s="31"/>
      <c r="AG457" s="31"/>
      <c r="AH457" s="31"/>
      <c r="AI457" s="31"/>
      <c r="AJ457" s="31"/>
      <c r="AK457" s="34"/>
      <c r="AL457" s="31"/>
      <c r="AM457" s="31"/>
      <c r="AN457" s="31"/>
      <c r="AO457" s="31"/>
    </row>
    <row r="458">
      <c r="A458" s="31"/>
      <c r="B458" s="31"/>
      <c r="C458" s="220"/>
      <c r="D458" s="31"/>
      <c r="E458" s="31"/>
      <c r="F458" s="222"/>
      <c r="G458" s="31"/>
      <c r="H458" s="31"/>
      <c r="I458" s="31"/>
      <c r="J458" s="31"/>
      <c r="K458" s="31"/>
      <c r="L458" s="31"/>
      <c r="M458" s="31"/>
      <c r="N458" s="31"/>
      <c r="O458" s="31"/>
      <c r="P458" s="31"/>
      <c r="Q458" s="31"/>
      <c r="R458" s="31"/>
      <c r="S458" s="31"/>
      <c r="T458" s="31"/>
      <c r="U458" s="31"/>
      <c r="V458" s="31"/>
      <c r="W458" s="31"/>
      <c r="X458" s="31"/>
      <c r="Y458" s="31"/>
      <c r="Z458" s="31"/>
      <c r="AA458" s="31"/>
      <c r="AB458" s="31"/>
      <c r="AC458" s="31"/>
      <c r="AD458" s="31"/>
      <c r="AE458" s="31"/>
      <c r="AF458" s="31"/>
      <c r="AG458" s="31"/>
      <c r="AH458" s="31"/>
      <c r="AI458" s="31"/>
      <c r="AJ458" s="31"/>
      <c r="AK458" s="34"/>
      <c r="AL458" s="31"/>
      <c r="AM458" s="31"/>
      <c r="AN458" s="31"/>
      <c r="AO458" s="31"/>
    </row>
    <row r="459">
      <c r="A459" s="31"/>
      <c r="B459" s="31"/>
      <c r="C459" s="220"/>
      <c r="D459" s="31"/>
      <c r="E459" s="31"/>
      <c r="F459" s="222"/>
      <c r="G459" s="31"/>
      <c r="H459" s="31"/>
      <c r="I459" s="31"/>
      <c r="J459" s="31"/>
      <c r="K459" s="31"/>
      <c r="L459" s="31"/>
      <c r="M459" s="31"/>
      <c r="N459" s="31"/>
      <c r="O459" s="31"/>
      <c r="P459" s="31"/>
      <c r="Q459" s="31"/>
      <c r="R459" s="31"/>
      <c r="S459" s="31"/>
      <c r="T459" s="31"/>
      <c r="U459" s="31"/>
      <c r="V459" s="31"/>
      <c r="W459" s="31"/>
      <c r="X459" s="31"/>
      <c r="Y459" s="31"/>
      <c r="Z459" s="31"/>
      <c r="AA459" s="31"/>
      <c r="AB459" s="31"/>
      <c r="AC459" s="31"/>
      <c r="AD459" s="31"/>
      <c r="AE459" s="31"/>
      <c r="AF459" s="31"/>
      <c r="AG459" s="31"/>
      <c r="AH459" s="31"/>
      <c r="AI459" s="31"/>
      <c r="AJ459" s="31"/>
      <c r="AK459" s="34"/>
      <c r="AL459" s="31"/>
      <c r="AM459" s="31"/>
      <c r="AN459" s="31"/>
      <c r="AO459" s="31"/>
    </row>
    <row r="460">
      <c r="A460" s="31"/>
      <c r="B460" s="31"/>
      <c r="C460" s="220"/>
      <c r="D460" s="31"/>
      <c r="E460" s="31"/>
      <c r="F460" s="222"/>
      <c r="G460" s="31"/>
      <c r="H460" s="31"/>
      <c r="I460" s="31"/>
      <c r="J460" s="31"/>
      <c r="K460" s="31"/>
      <c r="L460" s="31"/>
      <c r="M460" s="31"/>
      <c r="N460" s="31"/>
      <c r="O460" s="31"/>
      <c r="P460" s="31"/>
      <c r="Q460" s="31"/>
      <c r="R460" s="31"/>
      <c r="S460" s="31"/>
      <c r="T460" s="31"/>
      <c r="U460" s="31"/>
      <c r="V460" s="31"/>
      <c r="W460" s="31"/>
      <c r="X460" s="31"/>
      <c r="Y460" s="31"/>
      <c r="Z460" s="31"/>
      <c r="AA460" s="31"/>
      <c r="AB460" s="31"/>
      <c r="AC460" s="31"/>
      <c r="AD460" s="31"/>
      <c r="AE460" s="31"/>
      <c r="AF460" s="31"/>
      <c r="AG460" s="31"/>
      <c r="AH460" s="31"/>
      <c r="AI460" s="31"/>
      <c r="AJ460" s="31"/>
      <c r="AK460" s="34"/>
      <c r="AL460" s="31"/>
      <c r="AM460" s="31"/>
      <c r="AN460" s="31"/>
      <c r="AO460" s="31"/>
    </row>
    <row r="461">
      <c r="A461" s="31"/>
      <c r="B461" s="31"/>
      <c r="C461" s="220"/>
      <c r="D461" s="31"/>
      <c r="E461" s="31"/>
      <c r="F461" s="222"/>
      <c r="G461" s="31"/>
      <c r="H461" s="31"/>
      <c r="I461" s="31"/>
      <c r="J461" s="31"/>
      <c r="K461" s="31"/>
      <c r="L461" s="31"/>
      <c r="M461" s="31"/>
      <c r="N461" s="31"/>
      <c r="O461" s="31"/>
      <c r="P461" s="31"/>
      <c r="Q461" s="31"/>
      <c r="R461" s="31"/>
      <c r="S461" s="31"/>
      <c r="T461" s="31"/>
      <c r="U461" s="31"/>
      <c r="V461" s="31"/>
      <c r="W461" s="31"/>
      <c r="X461" s="31"/>
      <c r="Y461" s="31"/>
      <c r="Z461" s="31"/>
      <c r="AA461" s="31"/>
      <c r="AB461" s="31"/>
      <c r="AC461" s="31"/>
      <c r="AD461" s="31"/>
      <c r="AE461" s="31"/>
      <c r="AF461" s="31"/>
      <c r="AG461" s="31"/>
      <c r="AH461" s="31"/>
      <c r="AI461" s="31"/>
      <c r="AJ461" s="31"/>
      <c r="AK461" s="34"/>
      <c r="AL461" s="31"/>
      <c r="AM461" s="31"/>
      <c r="AN461" s="31"/>
      <c r="AO461" s="31"/>
    </row>
    <row r="462">
      <c r="A462" s="31"/>
      <c r="B462" s="31"/>
      <c r="C462" s="220"/>
      <c r="D462" s="31"/>
      <c r="E462" s="31"/>
      <c r="F462" s="222"/>
      <c r="G462" s="31"/>
      <c r="H462" s="31"/>
      <c r="I462" s="31"/>
      <c r="J462" s="31"/>
      <c r="K462" s="31"/>
      <c r="L462" s="31"/>
      <c r="M462" s="31"/>
      <c r="N462" s="31"/>
      <c r="O462" s="31"/>
      <c r="P462" s="31"/>
      <c r="Q462" s="31"/>
      <c r="R462" s="31"/>
      <c r="S462" s="31"/>
      <c r="T462" s="31"/>
      <c r="U462" s="31"/>
      <c r="V462" s="31"/>
      <c r="W462" s="31"/>
      <c r="X462" s="31"/>
      <c r="Y462" s="31"/>
      <c r="Z462" s="31"/>
      <c r="AA462" s="31"/>
      <c r="AB462" s="31"/>
      <c r="AC462" s="31"/>
      <c r="AD462" s="31"/>
      <c r="AE462" s="31"/>
      <c r="AF462" s="31"/>
      <c r="AG462" s="31"/>
      <c r="AH462" s="31"/>
      <c r="AI462" s="31"/>
      <c r="AJ462" s="31"/>
      <c r="AK462" s="34"/>
      <c r="AL462" s="31"/>
      <c r="AM462" s="31"/>
      <c r="AN462" s="31"/>
      <c r="AO462" s="31"/>
    </row>
    <row r="463">
      <c r="A463" s="31"/>
      <c r="B463" s="31"/>
      <c r="C463" s="220"/>
      <c r="D463" s="31"/>
      <c r="E463" s="31"/>
      <c r="F463" s="222"/>
      <c r="G463" s="31"/>
      <c r="H463" s="31"/>
      <c r="I463" s="31"/>
      <c r="J463" s="31"/>
      <c r="K463" s="31"/>
      <c r="L463" s="31"/>
      <c r="M463" s="31"/>
      <c r="N463" s="31"/>
      <c r="O463" s="31"/>
      <c r="P463" s="31"/>
      <c r="Q463" s="31"/>
      <c r="R463" s="31"/>
      <c r="S463" s="31"/>
      <c r="T463" s="31"/>
      <c r="U463" s="31"/>
      <c r="V463" s="31"/>
      <c r="W463" s="31"/>
      <c r="X463" s="31"/>
      <c r="Y463" s="31"/>
      <c r="Z463" s="31"/>
      <c r="AA463" s="31"/>
      <c r="AB463" s="31"/>
      <c r="AC463" s="31"/>
      <c r="AD463" s="31"/>
      <c r="AE463" s="31"/>
      <c r="AF463" s="31"/>
      <c r="AG463" s="31"/>
      <c r="AH463" s="31"/>
      <c r="AI463" s="31"/>
      <c r="AJ463" s="31"/>
      <c r="AK463" s="34"/>
      <c r="AL463" s="31"/>
      <c r="AM463" s="31"/>
      <c r="AN463" s="31"/>
      <c r="AO463" s="31"/>
    </row>
    <row r="464">
      <c r="A464" s="31"/>
      <c r="B464" s="31"/>
      <c r="C464" s="220"/>
      <c r="D464" s="31"/>
      <c r="E464" s="31"/>
      <c r="F464" s="222"/>
      <c r="G464" s="31"/>
      <c r="H464" s="31"/>
      <c r="I464" s="31"/>
      <c r="J464" s="31"/>
      <c r="K464" s="31"/>
      <c r="L464" s="31"/>
      <c r="M464" s="31"/>
      <c r="N464" s="31"/>
      <c r="O464" s="31"/>
      <c r="P464" s="31"/>
      <c r="Q464" s="31"/>
      <c r="R464" s="31"/>
      <c r="S464" s="31"/>
      <c r="T464" s="31"/>
      <c r="U464" s="31"/>
      <c r="V464" s="31"/>
      <c r="W464" s="31"/>
      <c r="X464" s="31"/>
      <c r="Y464" s="31"/>
      <c r="Z464" s="31"/>
      <c r="AA464" s="31"/>
      <c r="AB464" s="31"/>
      <c r="AC464" s="31"/>
      <c r="AD464" s="31"/>
      <c r="AE464" s="31"/>
      <c r="AF464" s="31"/>
      <c r="AG464" s="31"/>
      <c r="AH464" s="31"/>
      <c r="AI464" s="31"/>
      <c r="AJ464" s="31"/>
      <c r="AK464" s="34"/>
      <c r="AL464" s="31"/>
      <c r="AM464" s="31"/>
      <c r="AN464" s="31"/>
      <c r="AO464" s="31"/>
    </row>
    <row r="465">
      <c r="A465" s="31"/>
      <c r="B465" s="31"/>
      <c r="C465" s="220"/>
      <c r="D465" s="31"/>
      <c r="E465" s="31"/>
      <c r="F465" s="222"/>
      <c r="G465" s="31"/>
      <c r="H465" s="31"/>
      <c r="I465" s="31"/>
      <c r="J465" s="31"/>
      <c r="K465" s="31"/>
      <c r="L465" s="31"/>
      <c r="M465" s="31"/>
      <c r="N465" s="31"/>
      <c r="O465" s="31"/>
      <c r="P465" s="31"/>
      <c r="Q465" s="31"/>
      <c r="R465" s="31"/>
      <c r="S465" s="31"/>
      <c r="T465" s="31"/>
      <c r="U465" s="31"/>
      <c r="V465" s="31"/>
      <c r="W465" s="31"/>
      <c r="X465" s="31"/>
      <c r="Y465" s="31"/>
      <c r="Z465" s="31"/>
      <c r="AA465" s="31"/>
      <c r="AB465" s="31"/>
      <c r="AC465" s="31"/>
      <c r="AD465" s="31"/>
      <c r="AE465" s="31"/>
      <c r="AF465" s="31"/>
      <c r="AG465" s="31"/>
      <c r="AH465" s="31"/>
      <c r="AI465" s="31"/>
      <c r="AJ465" s="31"/>
      <c r="AK465" s="34"/>
      <c r="AL465" s="31"/>
      <c r="AM465" s="31"/>
      <c r="AN465" s="31"/>
      <c r="AO465" s="31"/>
    </row>
    <row r="466">
      <c r="A466" s="31"/>
      <c r="B466" s="31"/>
      <c r="C466" s="220"/>
      <c r="D466" s="31"/>
      <c r="E466" s="31"/>
      <c r="F466" s="222"/>
      <c r="G466" s="31"/>
      <c r="H466" s="31"/>
      <c r="I466" s="31"/>
      <c r="J466" s="31"/>
      <c r="K466" s="31"/>
      <c r="L466" s="31"/>
      <c r="M466" s="31"/>
      <c r="N466" s="31"/>
      <c r="O466" s="31"/>
      <c r="P466" s="31"/>
      <c r="Q466" s="31"/>
      <c r="R466" s="31"/>
      <c r="S466" s="31"/>
      <c r="T466" s="31"/>
      <c r="U466" s="31"/>
      <c r="V466" s="31"/>
      <c r="W466" s="31"/>
      <c r="X466" s="31"/>
      <c r="Y466" s="31"/>
      <c r="Z466" s="31"/>
      <c r="AA466" s="31"/>
      <c r="AB466" s="31"/>
      <c r="AC466" s="31"/>
      <c r="AD466" s="31"/>
      <c r="AE466" s="31"/>
      <c r="AF466" s="31"/>
      <c r="AG466" s="31"/>
      <c r="AH466" s="31"/>
      <c r="AI466" s="31"/>
      <c r="AJ466" s="31"/>
      <c r="AK466" s="34"/>
      <c r="AL466" s="31"/>
      <c r="AM466" s="31"/>
      <c r="AN466" s="31"/>
      <c r="AO466" s="31"/>
    </row>
    <row r="467">
      <c r="A467" s="31"/>
      <c r="B467" s="31"/>
      <c r="C467" s="220"/>
      <c r="D467" s="31"/>
      <c r="E467" s="31"/>
      <c r="F467" s="222"/>
      <c r="G467" s="31"/>
      <c r="H467" s="31"/>
      <c r="I467" s="31"/>
      <c r="J467" s="31"/>
      <c r="K467" s="31"/>
      <c r="L467" s="31"/>
      <c r="M467" s="31"/>
      <c r="N467" s="31"/>
      <c r="O467" s="31"/>
      <c r="P467" s="31"/>
      <c r="Q467" s="31"/>
      <c r="R467" s="31"/>
      <c r="S467" s="31"/>
      <c r="T467" s="31"/>
      <c r="U467" s="31"/>
      <c r="V467" s="31"/>
      <c r="W467" s="31"/>
      <c r="X467" s="31"/>
      <c r="Y467" s="31"/>
      <c r="Z467" s="31"/>
      <c r="AA467" s="31"/>
      <c r="AB467" s="31"/>
      <c r="AC467" s="31"/>
      <c r="AD467" s="31"/>
      <c r="AE467" s="31"/>
      <c r="AF467" s="31"/>
      <c r="AG467" s="31"/>
      <c r="AH467" s="31"/>
      <c r="AI467" s="31"/>
      <c r="AJ467" s="31"/>
      <c r="AK467" s="34"/>
      <c r="AL467" s="31"/>
      <c r="AM467" s="31"/>
      <c r="AN467" s="31"/>
      <c r="AO467" s="31"/>
    </row>
    <row r="468">
      <c r="A468" s="31"/>
      <c r="B468" s="31"/>
      <c r="C468" s="220"/>
      <c r="D468" s="31"/>
      <c r="E468" s="31"/>
      <c r="F468" s="222"/>
      <c r="G468" s="31"/>
      <c r="H468" s="31"/>
      <c r="I468" s="31"/>
      <c r="J468" s="31"/>
      <c r="K468" s="31"/>
      <c r="L468" s="31"/>
      <c r="M468" s="31"/>
      <c r="N468" s="31"/>
      <c r="O468" s="31"/>
      <c r="P468" s="31"/>
      <c r="Q468" s="31"/>
      <c r="R468" s="31"/>
      <c r="S468" s="31"/>
      <c r="T468" s="31"/>
      <c r="U468" s="31"/>
      <c r="V468" s="31"/>
      <c r="W468" s="31"/>
      <c r="X468" s="31"/>
      <c r="Y468" s="31"/>
      <c r="Z468" s="31"/>
      <c r="AA468" s="31"/>
      <c r="AB468" s="31"/>
      <c r="AC468" s="31"/>
      <c r="AD468" s="31"/>
      <c r="AE468" s="31"/>
      <c r="AF468" s="31"/>
      <c r="AG468" s="31"/>
      <c r="AH468" s="31"/>
      <c r="AI468" s="31"/>
      <c r="AJ468" s="31"/>
      <c r="AK468" s="34"/>
      <c r="AL468" s="31"/>
      <c r="AM468" s="31"/>
      <c r="AN468" s="31"/>
      <c r="AO468" s="31"/>
    </row>
    <row r="469">
      <c r="A469" s="31"/>
      <c r="B469" s="31"/>
      <c r="C469" s="220"/>
      <c r="D469" s="31"/>
      <c r="E469" s="31"/>
      <c r="F469" s="222"/>
      <c r="G469" s="31"/>
      <c r="H469" s="31"/>
      <c r="I469" s="31"/>
      <c r="J469" s="31"/>
      <c r="K469" s="31"/>
      <c r="L469" s="31"/>
      <c r="M469" s="31"/>
      <c r="N469" s="31"/>
      <c r="O469" s="31"/>
      <c r="P469" s="31"/>
      <c r="Q469" s="31"/>
      <c r="R469" s="31"/>
      <c r="S469" s="31"/>
      <c r="T469" s="31"/>
      <c r="U469" s="31"/>
      <c r="V469" s="31"/>
      <c r="W469" s="31"/>
      <c r="X469" s="31"/>
      <c r="Y469" s="31"/>
      <c r="Z469" s="31"/>
      <c r="AA469" s="31"/>
      <c r="AB469" s="31"/>
      <c r="AC469" s="31"/>
      <c r="AD469" s="31"/>
      <c r="AE469" s="31"/>
      <c r="AF469" s="31"/>
      <c r="AG469" s="31"/>
      <c r="AH469" s="31"/>
      <c r="AI469" s="31"/>
      <c r="AJ469" s="31"/>
      <c r="AK469" s="34"/>
      <c r="AL469" s="31"/>
      <c r="AM469" s="31"/>
      <c r="AN469" s="31"/>
      <c r="AO469" s="31"/>
    </row>
    <row r="470">
      <c r="A470" s="31"/>
      <c r="B470" s="31"/>
      <c r="C470" s="220"/>
      <c r="D470" s="31"/>
      <c r="E470" s="31"/>
      <c r="F470" s="222"/>
      <c r="G470" s="31"/>
      <c r="H470" s="31"/>
      <c r="I470" s="31"/>
      <c r="J470" s="31"/>
      <c r="K470" s="31"/>
      <c r="L470" s="31"/>
      <c r="M470" s="31"/>
      <c r="N470" s="31"/>
      <c r="O470" s="31"/>
      <c r="P470" s="31"/>
      <c r="Q470" s="31"/>
      <c r="R470" s="31"/>
      <c r="S470" s="31"/>
      <c r="T470" s="31"/>
      <c r="U470" s="31"/>
      <c r="V470" s="31"/>
      <c r="W470" s="31"/>
      <c r="X470" s="31"/>
      <c r="Y470" s="31"/>
      <c r="Z470" s="31"/>
      <c r="AA470" s="31"/>
      <c r="AB470" s="31"/>
      <c r="AC470" s="31"/>
      <c r="AD470" s="31"/>
      <c r="AE470" s="31"/>
      <c r="AF470" s="31"/>
      <c r="AG470" s="31"/>
      <c r="AH470" s="31"/>
      <c r="AI470" s="31"/>
      <c r="AJ470" s="31"/>
      <c r="AK470" s="34"/>
      <c r="AL470" s="31"/>
      <c r="AM470" s="31"/>
      <c r="AN470" s="31"/>
      <c r="AO470" s="31"/>
    </row>
    <row r="471">
      <c r="A471" s="31"/>
      <c r="B471" s="31"/>
      <c r="C471" s="220"/>
      <c r="D471" s="31"/>
      <c r="E471" s="31"/>
      <c r="F471" s="222"/>
      <c r="G471" s="31"/>
      <c r="H471" s="31"/>
      <c r="I471" s="31"/>
      <c r="J471" s="31"/>
      <c r="K471" s="31"/>
      <c r="L471" s="31"/>
      <c r="M471" s="31"/>
      <c r="N471" s="31"/>
      <c r="O471" s="31"/>
      <c r="P471" s="31"/>
      <c r="Q471" s="31"/>
      <c r="R471" s="31"/>
      <c r="S471" s="31"/>
      <c r="T471" s="31"/>
      <c r="U471" s="31"/>
      <c r="V471" s="31"/>
      <c r="W471" s="31"/>
      <c r="X471" s="31"/>
      <c r="Y471" s="31"/>
      <c r="Z471" s="31"/>
      <c r="AA471" s="31"/>
      <c r="AB471" s="31"/>
      <c r="AC471" s="31"/>
      <c r="AD471" s="31"/>
      <c r="AE471" s="31"/>
      <c r="AF471" s="31"/>
      <c r="AG471" s="31"/>
      <c r="AH471" s="31"/>
      <c r="AI471" s="31"/>
      <c r="AJ471" s="31"/>
      <c r="AK471" s="34"/>
      <c r="AL471" s="31"/>
      <c r="AM471" s="31"/>
      <c r="AN471" s="31"/>
      <c r="AO471" s="31"/>
    </row>
    <row r="472">
      <c r="A472" s="31"/>
      <c r="B472" s="31"/>
      <c r="C472" s="220"/>
      <c r="D472" s="31"/>
      <c r="E472" s="31"/>
      <c r="F472" s="222"/>
      <c r="G472" s="31"/>
      <c r="H472" s="31"/>
      <c r="I472" s="31"/>
      <c r="J472" s="31"/>
      <c r="K472" s="31"/>
      <c r="L472" s="31"/>
      <c r="M472" s="31"/>
      <c r="N472" s="31"/>
      <c r="O472" s="31"/>
      <c r="P472" s="31"/>
      <c r="Q472" s="31"/>
      <c r="R472" s="31"/>
      <c r="S472" s="31"/>
      <c r="T472" s="31"/>
      <c r="U472" s="31"/>
      <c r="V472" s="31"/>
      <c r="W472" s="31"/>
      <c r="X472" s="31"/>
      <c r="Y472" s="31"/>
      <c r="Z472" s="31"/>
      <c r="AA472" s="31"/>
      <c r="AB472" s="31"/>
      <c r="AC472" s="31"/>
      <c r="AD472" s="31"/>
      <c r="AE472" s="31"/>
      <c r="AF472" s="31"/>
      <c r="AG472" s="31"/>
      <c r="AH472" s="31"/>
      <c r="AI472" s="31"/>
      <c r="AJ472" s="31"/>
      <c r="AK472" s="34"/>
      <c r="AL472" s="31"/>
      <c r="AM472" s="31"/>
      <c r="AN472" s="31"/>
      <c r="AO472" s="31"/>
    </row>
    <row r="473">
      <c r="A473" s="31"/>
      <c r="B473" s="31"/>
      <c r="C473" s="220"/>
      <c r="D473" s="31"/>
      <c r="E473" s="31"/>
      <c r="F473" s="222"/>
      <c r="G473" s="31"/>
      <c r="H473" s="31"/>
      <c r="I473" s="31"/>
      <c r="J473" s="31"/>
      <c r="K473" s="31"/>
      <c r="L473" s="31"/>
      <c r="M473" s="31"/>
      <c r="N473" s="31"/>
      <c r="O473" s="31"/>
      <c r="P473" s="31"/>
      <c r="Q473" s="31"/>
      <c r="R473" s="31"/>
      <c r="S473" s="31"/>
      <c r="T473" s="31"/>
      <c r="U473" s="31"/>
      <c r="V473" s="31"/>
      <c r="W473" s="31"/>
      <c r="X473" s="31"/>
      <c r="Y473" s="31"/>
      <c r="Z473" s="31"/>
      <c r="AA473" s="31"/>
      <c r="AB473" s="31"/>
      <c r="AC473" s="31"/>
      <c r="AD473" s="31"/>
      <c r="AE473" s="31"/>
      <c r="AF473" s="31"/>
      <c r="AG473" s="31"/>
      <c r="AH473" s="31"/>
      <c r="AI473" s="31"/>
      <c r="AJ473" s="31"/>
      <c r="AK473" s="34"/>
      <c r="AL473" s="31"/>
      <c r="AM473" s="31"/>
      <c r="AN473" s="31"/>
      <c r="AO473" s="31"/>
    </row>
    <row r="474">
      <c r="A474" s="31"/>
      <c r="B474" s="31"/>
      <c r="C474" s="220"/>
      <c r="D474" s="31"/>
      <c r="E474" s="31"/>
      <c r="F474" s="222"/>
      <c r="G474" s="31"/>
      <c r="H474" s="31"/>
      <c r="I474" s="31"/>
      <c r="J474" s="31"/>
      <c r="K474" s="31"/>
      <c r="L474" s="31"/>
      <c r="M474" s="31"/>
      <c r="N474" s="31"/>
      <c r="O474" s="31"/>
      <c r="P474" s="31"/>
      <c r="Q474" s="31"/>
      <c r="R474" s="31"/>
      <c r="S474" s="31"/>
      <c r="T474" s="31"/>
      <c r="U474" s="31"/>
      <c r="V474" s="31"/>
      <c r="W474" s="31"/>
      <c r="X474" s="31"/>
      <c r="Y474" s="31"/>
      <c r="Z474" s="31"/>
      <c r="AA474" s="31"/>
      <c r="AB474" s="31"/>
      <c r="AC474" s="31"/>
      <c r="AD474" s="31"/>
      <c r="AE474" s="31"/>
      <c r="AF474" s="31"/>
      <c r="AG474" s="31"/>
      <c r="AH474" s="31"/>
      <c r="AI474" s="31"/>
      <c r="AJ474" s="31"/>
      <c r="AK474" s="34"/>
      <c r="AL474" s="31"/>
      <c r="AM474" s="31"/>
      <c r="AN474" s="31"/>
      <c r="AO474" s="31"/>
    </row>
    <row r="475">
      <c r="A475" s="31"/>
      <c r="B475" s="31"/>
      <c r="C475" s="220"/>
      <c r="D475" s="31"/>
      <c r="E475" s="31"/>
      <c r="F475" s="222"/>
      <c r="G475" s="31"/>
      <c r="H475" s="31"/>
      <c r="I475" s="31"/>
      <c r="J475" s="31"/>
      <c r="K475" s="31"/>
      <c r="L475" s="31"/>
      <c r="M475" s="31"/>
      <c r="N475" s="31"/>
      <c r="O475" s="31"/>
      <c r="P475" s="31"/>
      <c r="Q475" s="31"/>
      <c r="R475" s="31"/>
      <c r="S475" s="31"/>
      <c r="T475" s="31"/>
      <c r="U475" s="31"/>
      <c r="V475" s="31"/>
      <c r="W475" s="31"/>
      <c r="X475" s="31"/>
      <c r="Y475" s="31"/>
      <c r="Z475" s="31"/>
      <c r="AA475" s="31"/>
      <c r="AB475" s="31"/>
      <c r="AC475" s="31"/>
      <c r="AD475" s="31"/>
      <c r="AE475" s="31"/>
      <c r="AF475" s="31"/>
      <c r="AG475" s="31"/>
      <c r="AH475" s="31"/>
      <c r="AI475" s="31"/>
      <c r="AJ475" s="31"/>
      <c r="AK475" s="34"/>
      <c r="AL475" s="31"/>
      <c r="AM475" s="31"/>
      <c r="AN475" s="31"/>
      <c r="AO475" s="31"/>
    </row>
    <row r="476">
      <c r="A476" s="31"/>
      <c r="B476" s="31"/>
      <c r="C476" s="220"/>
      <c r="D476" s="31"/>
      <c r="E476" s="31"/>
      <c r="F476" s="222"/>
      <c r="G476" s="31"/>
      <c r="H476" s="31"/>
      <c r="I476" s="31"/>
      <c r="J476" s="31"/>
      <c r="K476" s="31"/>
      <c r="L476" s="31"/>
      <c r="M476" s="31"/>
      <c r="N476" s="31"/>
      <c r="O476" s="31"/>
      <c r="P476" s="31"/>
      <c r="Q476" s="31"/>
      <c r="R476" s="31"/>
      <c r="S476" s="31"/>
      <c r="T476" s="31"/>
      <c r="U476" s="31"/>
      <c r="V476" s="31"/>
      <c r="W476" s="31"/>
      <c r="X476" s="31"/>
      <c r="Y476" s="31"/>
      <c r="Z476" s="31"/>
      <c r="AA476" s="31"/>
      <c r="AB476" s="31"/>
      <c r="AC476" s="31"/>
      <c r="AD476" s="31"/>
      <c r="AE476" s="31"/>
      <c r="AF476" s="31"/>
      <c r="AG476" s="31"/>
      <c r="AH476" s="31"/>
      <c r="AI476" s="31"/>
      <c r="AJ476" s="31"/>
      <c r="AK476" s="34"/>
      <c r="AL476" s="31"/>
      <c r="AM476" s="31"/>
      <c r="AN476" s="31"/>
      <c r="AO476" s="31"/>
    </row>
    <row r="477">
      <c r="A477" s="31"/>
      <c r="B477" s="31"/>
      <c r="C477" s="220"/>
      <c r="D477" s="31"/>
      <c r="E477" s="31"/>
      <c r="F477" s="222"/>
      <c r="G477" s="31"/>
      <c r="H477" s="31"/>
      <c r="I477" s="31"/>
      <c r="J477" s="31"/>
      <c r="K477" s="31"/>
      <c r="L477" s="31"/>
      <c r="M477" s="31"/>
      <c r="N477" s="31"/>
      <c r="O477" s="31"/>
      <c r="P477" s="31"/>
      <c r="Q477" s="31"/>
      <c r="R477" s="31"/>
      <c r="S477" s="31"/>
      <c r="T477" s="31"/>
      <c r="U477" s="31"/>
      <c r="V477" s="31"/>
      <c r="W477" s="31"/>
      <c r="X477" s="31"/>
      <c r="Y477" s="31"/>
      <c r="Z477" s="31"/>
      <c r="AA477" s="31"/>
      <c r="AB477" s="31"/>
      <c r="AC477" s="31"/>
      <c r="AD477" s="31"/>
      <c r="AE477" s="31"/>
      <c r="AF477" s="31"/>
      <c r="AG477" s="31"/>
      <c r="AH477" s="31"/>
      <c r="AI477" s="31"/>
      <c r="AJ477" s="31"/>
      <c r="AK477" s="34"/>
      <c r="AL477" s="31"/>
      <c r="AM477" s="31"/>
      <c r="AN477" s="31"/>
      <c r="AO477" s="31"/>
    </row>
    <row r="478">
      <c r="A478" s="31"/>
      <c r="B478" s="31"/>
      <c r="C478" s="220"/>
      <c r="D478" s="31"/>
      <c r="E478" s="31"/>
      <c r="F478" s="222"/>
      <c r="G478" s="31"/>
      <c r="H478" s="31"/>
      <c r="I478" s="31"/>
      <c r="J478" s="31"/>
      <c r="K478" s="31"/>
      <c r="L478" s="31"/>
      <c r="M478" s="31"/>
      <c r="N478" s="31"/>
      <c r="O478" s="31"/>
      <c r="P478" s="31"/>
      <c r="Q478" s="31"/>
      <c r="R478" s="31"/>
      <c r="S478" s="31"/>
      <c r="T478" s="31"/>
      <c r="U478" s="31"/>
      <c r="V478" s="31"/>
      <c r="W478" s="31"/>
      <c r="X478" s="31"/>
      <c r="Y478" s="31"/>
      <c r="Z478" s="31"/>
      <c r="AA478" s="31"/>
      <c r="AB478" s="31"/>
      <c r="AC478" s="31"/>
      <c r="AD478" s="31"/>
      <c r="AE478" s="31"/>
      <c r="AF478" s="31"/>
      <c r="AG478" s="31"/>
      <c r="AH478" s="31"/>
      <c r="AI478" s="31"/>
      <c r="AJ478" s="31"/>
      <c r="AK478" s="34"/>
      <c r="AL478" s="31"/>
      <c r="AM478" s="31"/>
      <c r="AN478" s="31"/>
      <c r="AO478" s="31"/>
    </row>
    <row r="479">
      <c r="A479" s="31"/>
      <c r="B479" s="31"/>
      <c r="C479" s="220"/>
      <c r="D479" s="31"/>
      <c r="E479" s="31"/>
      <c r="F479" s="222"/>
      <c r="G479" s="31"/>
      <c r="H479" s="31"/>
      <c r="I479" s="31"/>
      <c r="J479" s="31"/>
      <c r="K479" s="31"/>
      <c r="L479" s="31"/>
      <c r="M479" s="31"/>
      <c r="N479" s="31"/>
      <c r="O479" s="31"/>
      <c r="P479" s="31"/>
      <c r="Q479" s="31"/>
      <c r="R479" s="31"/>
      <c r="S479" s="31"/>
      <c r="T479" s="31"/>
      <c r="U479" s="31"/>
      <c r="V479" s="31"/>
      <c r="W479" s="31"/>
      <c r="X479" s="31"/>
      <c r="Y479" s="31"/>
      <c r="Z479" s="31"/>
      <c r="AA479" s="31"/>
      <c r="AB479" s="31"/>
      <c r="AC479" s="31"/>
      <c r="AD479" s="31"/>
      <c r="AE479" s="31"/>
      <c r="AF479" s="31"/>
      <c r="AG479" s="31"/>
      <c r="AH479" s="31"/>
      <c r="AI479" s="31"/>
      <c r="AJ479" s="31"/>
      <c r="AK479" s="34"/>
      <c r="AL479" s="31"/>
      <c r="AM479" s="31"/>
      <c r="AN479" s="31"/>
      <c r="AO479" s="31"/>
    </row>
    <row r="480">
      <c r="A480" s="31"/>
      <c r="B480" s="31"/>
      <c r="C480" s="220"/>
      <c r="D480" s="31"/>
      <c r="E480" s="31"/>
      <c r="F480" s="222"/>
      <c r="G480" s="31"/>
      <c r="H480" s="31"/>
      <c r="I480" s="31"/>
      <c r="J480" s="31"/>
      <c r="K480" s="31"/>
      <c r="L480" s="31"/>
      <c r="M480" s="31"/>
      <c r="N480" s="31"/>
      <c r="O480" s="31"/>
      <c r="P480" s="31"/>
      <c r="Q480" s="31"/>
      <c r="R480" s="31"/>
      <c r="S480" s="31"/>
      <c r="T480" s="31"/>
      <c r="U480" s="31"/>
      <c r="V480" s="31"/>
      <c r="W480" s="31"/>
      <c r="X480" s="31"/>
      <c r="Y480" s="31"/>
      <c r="Z480" s="31"/>
      <c r="AA480" s="31"/>
      <c r="AB480" s="31"/>
      <c r="AC480" s="31"/>
      <c r="AD480" s="31"/>
      <c r="AE480" s="31"/>
      <c r="AF480" s="31"/>
      <c r="AG480" s="31"/>
      <c r="AH480" s="31"/>
      <c r="AI480" s="31"/>
      <c r="AJ480" s="31"/>
      <c r="AK480" s="34"/>
      <c r="AL480" s="31"/>
      <c r="AM480" s="31"/>
      <c r="AN480" s="31"/>
      <c r="AO480" s="31"/>
    </row>
    <row r="481">
      <c r="A481" s="31"/>
      <c r="B481" s="31"/>
      <c r="C481" s="220"/>
      <c r="D481" s="31"/>
      <c r="E481" s="31"/>
      <c r="F481" s="222"/>
      <c r="G481" s="31"/>
      <c r="H481" s="31"/>
      <c r="I481" s="31"/>
      <c r="J481" s="31"/>
      <c r="K481" s="31"/>
      <c r="L481" s="31"/>
      <c r="M481" s="31"/>
      <c r="N481" s="31"/>
      <c r="O481" s="31"/>
      <c r="P481" s="31"/>
      <c r="Q481" s="31"/>
      <c r="R481" s="31"/>
      <c r="S481" s="31"/>
      <c r="T481" s="31"/>
      <c r="U481" s="31"/>
      <c r="V481" s="31"/>
      <c r="W481" s="31"/>
      <c r="X481" s="31"/>
      <c r="Y481" s="31"/>
      <c r="Z481" s="31"/>
      <c r="AA481" s="31"/>
      <c r="AB481" s="31"/>
      <c r="AC481" s="31"/>
      <c r="AD481" s="31"/>
      <c r="AE481" s="31"/>
      <c r="AF481" s="31"/>
      <c r="AG481" s="31"/>
      <c r="AH481" s="31"/>
      <c r="AI481" s="31"/>
      <c r="AJ481" s="31"/>
      <c r="AK481" s="34"/>
      <c r="AL481" s="31"/>
      <c r="AM481" s="31"/>
      <c r="AN481" s="31"/>
      <c r="AO481" s="31"/>
    </row>
    <row r="482">
      <c r="A482" s="31"/>
      <c r="B482" s="31"/>
      <c r="C482" s="220"/>
      <c r="D482" s="31"/>
      <c r="E482" s="31"/>
      <c r="F482" s="222"/>
      <c r="G482" s="31"/>
      <c r="H482" s="31"/>
      <c r="I482" s="31"/>
      <c r="J482" s="31"/>
      <c r="K482" s="31"/>
      <c r="L482" s="31"/>
      <c r="M482" s="31"/>
      <c r="N482" s="31"/>
      <c r="O482" s="31"/>
      <c r="P482" s="31"/>
      <c r="Q482" s="31"/>
      <c r="R482" s="31"/>
      <c r="S482" s="31"/>
      <c r="T482" s="31"/>
      <c r="U482" s="31"/>
      <c r="V482" s="31"/>
      <c r="W482" s="31"/>
      <c r="X482" s="31"/>
      <c r="Y482" s="31"/>
      <c r="Z482" s="31"/>
      <c r="AA482" s="31"/>
      <c r="AB482" s="31"/>
      <c r="AC482" s="31"/>
      <c r="AD482" s="31"/>
      <c r="AE482" s="31"/>
      <c r="AF482" s="31"/>
      <c r="AG482" s="31"/>
      <c r="AH482" s="31"/>
      <c r="AI482" s="31"/>
      <c r="AJ482" s="31"/>
      <c r="AK482" s="34"/>
      <c r="AL482" s="31"/>
      <c r="AM482" s="31"/>
      <c r="AN482" s="31"/>
      <c r="AO482" s="31"/>
    </row>
    <row r="483">
      <c r="A483" s="31"/>
      <c r="B483" s="31"/>
      <c r="C483" s="220"/>
      <c r="D483" s="31"/>
      <c r="E483" s="31"/>
      <c r="F483" s="222"/>
      <c r="G483" s="31"/>
      <c r="H483" s="31"/>
      <c r="I483" s="31"/>
      <c r="J483" s="31"/>
      <c r="K483" s="31"/>
      <c r="L483" s="31"/>
      <c r="M483" s="31"/>
      <c r="N483" s="31"/>
      <c r="O483" s="31"/>
      <c r="P483" s="31"/>
      <c r="Q483" s="31"/>
      <c r="R483" s="31"/>
      <c r="S483" s="31"/>
      <c r="T483" s="31"/>
      <c r="U483" s="31"/>
      <c r="V483" s="31"/>
      <c r="W483" s="31"/>
      <c r="X483" s="31"/>
      <c r="Y483" s="31"/>
      <c r="Z483" s="31"/>
      <c r="AA483" s="31"/>
      <c r="AB483" s="31"/>
      <c r="AC483" s="31"/>
      <c r="AD483" s="31"/>
      <c r="AE483" s="31"/>
      <c r="AF483" s="31"/>
      <c r="AG483" s="31"/>
      <c r="AH483" s="31"/>
      <c r="AI483" s="31"/>
      <c r="AJ483" s="31"/>
      <c r="AK483" s="34"/>
      <c r="AL483" s="31"/>
      <c r="AM483" s="31"/>
      <c r="AN483" s="31"/>
      <c r="AO483" s="31"/>
    </row>
    <row r="484">
      <c r="A484" s="31"/>
      <c r="B484" s="31"/>
      <c r="C484" s="220"/>
      <c r="D484" s="31"/>
      <c r="E484" s="31"/>
      <c r="F484" s="222"/>
      <c r="G484" s="31"/>
      <c r="H484" s="31"/>
      <c r="I484" s="31"/>
      <c r="J484" s="31"/>
      <c r="K484" s="31"/>
      <c r="L484" s="31"/>
      <c r="M484" s="31"/>
      <c r="N484" s="31"/>
      <c r="O484" s="31"/>
      <c r="P484" s="31"/>
      <c r="Q484" s="31"/>
      <c r="R484" s="31"/>
      <c r="S484" s="31"/>
      <c r="T484" s="31"/>
      <c r="U484" s="31"/>
      <c r="V484" s="31"/>
      <c r="W484" s="31"/>
      <c r="X484" s="31"/>
      <c r="Y484" s="31"/>
      <c r="Z484" s="31"/>
      <c r="AA484" s="31"/>
      <c r="AB484" s="31"/>
      <c r="AC484" s="31"/>
      <c r="AD484" s="31"/>
      <c r="AE484" s="31"/>
      <c r="AF484" s="31"/>
      <c r="AG484" s="31"/>
      <c r="AH484" s="31"/>
      <c r="AI484" s="31"/>
      <c r="AJ484" s="31"/>
      <c r="AK484" s="34"/>
      <c r="AL484" s="31"/>
      <c r="AM484" s="31"/>
      <c r="AN484" s="31"/>
      <c r="AO484" s="31"/>
    </row>
    <row r="485">
      <c r="A485" s="31"/>
      <c r="B485" s="31"/>
      <c r="C485" s="220"/>
      <c r="D485" s="31"/>
      <c r="E485" s="31"/>
      <c r="F485" s="222"/>
      <c r="G485" s="31"/>
      <c r="H485" s="31"/>
      <c r="I485" s="31"/>
      <c r="J485" s="31"/>
      <c r="K485" s="31"/>
      <c r="L485" s="31"/>
      <c r="M485" s="31"/>
      <c r="N485" s="31"/>
      <c r="O485" s="31"/>
      <c r="P485" s="31"/>
      <c r="Q485" s="31"/>
      <c r="R485" s="31"/>
      <c r="S485" s="31"/>
      <c r="T485" s="31"/>
      <c r="U485" s="31"/>
      <c r="V485" s="31"/>
      <c r="W485" s="31"/>
      <c r="X485" s="31"/>
      <c r="Y485" s="31"/>
      <c r="Z485" s="31"/>
      <c r="AA485" s="31"/>
      <c r="AB485" s="31"/>
      <c r="AC485" s="31"/>
      <c r="AD485" s="31"/>
      <c r="AE485" s="31"/>
      <c r="AF485" s="31"/>
      <c r="AG485" s="31"/>
      <c r="AH485" s="31"/>
      <c r="AI485" s="31"/>
      <c r="AJ485" s="31"/>
      <c r="AK485" s="34"/>
      <c r="AL485" s="31"/>
      <c r="AM485" s="31"/>
      <c r="AN485" s="31"/>
      <c r="AO485" s="31"/>
    </row>
    <row r="486">
      <c r="A486" s="31"/>
      <c r="B486" s="31"/>
      <c r="C486" s="220"/>
      <c r="D486" s="31"/>
      <c r="E486" s="31"/>
      <c r="F486" s="222"/>
      <c r="G486" s="31"/>
      <c r="H486" s="31"/>
      <c r="I486" s="31"/>
      <c r="J486" s="31"/>
      <c r="K486" s="31"/>
      <c r="L486" s="31"/>
      <c r="M486" s="31"/>
      <c r="N486" s="31"/>
      <c r="O486" s="31"/>
      <c r="P486" s="31"/>
      <c r="Q486" s="31"/>
      <c r="R486" s="31"/>
      <c r="S486" s="31"/>
      <c r="T486" s="31"/>
      <c r="U486" s="31"/>
      <c r="V486" s="31"/>
      <c r="W486" s="31"/>
      <c r="X486" s="31"/>
      <c r="Y486" s="31"/>
      <c r="Z486" s="31"/>
      <c r="AA486" s="31"/>
      <c r="AB486" s="31"/>
      <c r="AC486" s="31"/>
      <c r="AD486" s="31"/>
      <c r="AE486" s="31"/>
      <c r="AF486" s="31"/>
      <c r="AG486" s="31"/>
      <c r="AH486" s="31"/>
      <c r="AI486" s="31"/>
      <c r="AJ486" s="31"/>
      <c r="AK486" s="34"/>
      <c r="AL486" s="31"/>
      <c r="AM486" s="31"/>
      <c r="AN486" s="31"/>
      <c r="AO486" s="31"/>
    </row>
    <row r="487">
      <c r="A487" s="31"/>
      <c r="B487" s="31"/>
      <c r="C487" s="220"/>
      <c r="D487" s="31"/>
      <c r="E487" s="31"/>
      <c r="F487" s="222"/>
      <c r="G487" s="31"/>
      <c r="H487" s="31"/>
      <c r="I487" s="31"/>
      <c r="J487" s="31"/>
      <c r="K487" s="31"/>
      <c r="L487" s="31"/>
      <c r="M487" s="31"/>
      <c r="N487" s="31"/>
      <c r="O487" s="31"/>
      <c r="P487" s="31"/>
      <c r="Q487" s="31"/>
      <c r="R487" s="31"/>
      <c r="S487" s="31"/>
      <c r="T487" s="31"/>
      <c r="U487" s="31"/>
      <c r="V487" s="31"/>
      <c r="W487" s="31"/>
      <c r="X487" s="31"/>
      <c r="Y487" s="31"/>
      <c r="Z487" s="31"/>
      <c r="AA487" s="31"/>
      <c r="AB487" s="31"/>
      <c r="AC487" s="31"/>
      <c r="AD487" s="31"/>
      <c r="AE487" s="31"/>
      <c r="AF487" s="31"/>
      <c r="AG487" s="31"/>
      <c r="AH487" s="31"/>
      <c r="AI487" s="31"/>
      <c r="AJ487" s="31"/>
      <c r="AK487" s="34"/>
      <c r="AL487" s="31"/>
      <c r="AM487" s="31"/>
      <c r="AN487" s="31"/>
      <c r="AO487" s="31"/>
    </row>
    <row r="488">
      <c r="A488" s="31"/>
      <c r="B488" s="31"/>
      <c r="C488" s="220"/>
      <c r="D488" s="31"/>
      <c r="E488" s="31"/>
      <c r="F488" s="222"/>
      <c r="G488" s="31"/>
      <c r="H488" s="31"/>
      <c r="I488" s="31"/>
      <c r="J488" s="31"/>
      <c r="K488" s="31"/>
      <c r="L488" s="31"/>
      <c r="M488" s="31"/>
      <c r="N488" s="31"/>
      <c r="O488" s="31"/>
      <c r="P488" s="31"/>
      <c r="Q488" s="31"/>
      <c r="R488" s="31"/>
      <c r="S488" s="31"/>
      <c r="T488" s="31"/>
      <c r="U488" s="31"/>
      <c r="V488" s="31"/>
      <c r="W488" s="31"/>
      <c r="X488" s="31"/>
      <c r="Y488" s="31"/>
      <c r="Z488" s="31"/>
      <c r="AA488" s="31"/>
      <c r="AB488" s="31"/>
      <c r="AC488" s="31"/>
      <c r="AD488" s="31"/>
      <c r="AE488" s="31"/>
      <c r="AF488" s="31"/>
      <c r="AG488" s="31"/>
      <c r="AH488" s="31"/>
      <c r="AI488" s="31"/>
      <c r="AJ488" s="31"/>
      <c r="AK488" s="34"/>
      <c r="AL488" s="31"/>
      <c r="AM488" s="31"/>
      <c r="AN488" s="31"/>
      <c r="AO488" s="31"/>
    </row>
    <row r="489">
      <c r="A489" s="31"/>
      <c r="B489" s="31"/>
      <c r="C489" s="220"/>
      <c r="D489" s="31"/>
      <c r="E489" s="31"/>
      <c r="F489" s="222"/>
      <c r="G489" s="31"/>
      <c r="H489" s="31"/>
      <c r="I489" s="31"/>
      <c r="J489" s="31"/>
      <c r="K489" s="31"/>
      <c r="L489" s="31"/>
      <c r="M489" s="31"/>
      <c r="N489" s="31"/>
      <c r="O489" s="31"/>
      <c r="P489" s="31"/>
      <c r="Q489" s="31"/>
      <c r="R489" s="31"/>
      <c r="S489" s="31"/>
      <c r="T489" s="31"/>
      <c r="U489" s="31"/>
      <c r="V489" s="31"/>
      <c r="W489" s="31"/>
      <c r="X489" s="31"/>
      <c r="Y489" s="31"/>
      <c r="Z489" s="31"/>
      <c r="AA489" s="31"/>
      <c r="AB489" s="31"/>
      <c r="AC489" s="31"/>
      <c r="AD489" s="31"/>
      <c r="AE489" s="31"/>
      <c r="AF489" s="31"/>
      <c r="AG489" s="31"/>
      <c r="AH489" s="31"/>
      <c r="AI489" s="31"/>
      <c r="AJ489" s="31"/>
      <c r="AK489" s="34"/>
      <c r="AL489" s="31"/>
      <c r="AM489" s="31"/>
      <c r="AN489" s="31"/>
      <c r="AO489" s="31"/>
    </row>
    <row r="490">
      <c r="A490" s="31"/>
      <c r="B490" s="31"/>
      <c r="C490" s="220"/>
      <c r="D490" s="31"/>
      <c r="E490" s="31"/>
      <c r="F490" s="222"/>
      <c r="G490" s="31"/>
      <c r="H490" s="31"/>
      <c r="I490" s="31"/>
      <c r="J490" s="31"/>
      <c r="K490" s="31"/>
      <c r="L490" s="31"/>
      <c r="M490" s="31"/>
      <c r="N490" s="31"/>
      <c r="O490" s="31"/>
      <c r="P490" s="31"/>
      <c r="Q490" s="31"/>
      <c r="R490" s="31"/>
      <c r="S490" s="31"/>
      <c r="T490" s="31"/>
      <c r="U490" s="31"/>
      <c r="V490" s="31"/>
      <c r="W490" s="31"/>
      <c r="X490" s="31"/>
      <c r="Y490" s="31"/>
      <c r="Z490" s="31"/>
      <c r="AA490" s="31"/>
      <c r="AB490" s="31"/>
      <c r="AC490" s="31"/>
      <c r="AD490" s="31"/>
      <c r="AE490" s="31"/>
      <c r="AF490" s="31"/>
      <c r="AG490" s="31"/>
      <c r="AH490" s="31"/>
      <c r="AI490" s="31"/>
      <c r="AJ490" s="31"/>
      <c r="AK490" s="34"/>
      <c r="AL490" s="31"/>
      <c r="AM490" s="31"/>
      <c r="AN490" s="31"/>
      <c r="AO490" s="31"/>
    </row>
    <row r="491">
      <c r="A491" s="31"/>
      <c r="B491" s="31"/>
      <c r="C491" s="220"/>
      <c r="D491" s="31"/>
      <c r="E491" s="31"/>
      <c r="F491" s="222"/>
      <c r="G491" s="31"/>
      <c r="H491" s="31"/>
      <c r="I491" s="31"/>
      <c r="J491" s="31"/>
      <c r="K491" s="31"/>
      <c r="L491" s="31"/>
      <c r="M491" s="31"/>
      <c r="N491" s="31"/>
      <c r="O491" s="31"/>
      <c r="P491" s="31"/>
      <c r="Q491" s="31"/>
      <c r="R491" s="31"/>
      <c r="S491" s="31"/>
      <c r="T491" s="31"/>
      <c r="U491" s="31"/>
      <c r="V491" s="31"/>
      <c r="W491" s="31"/>
      <c r="X491" s="31"/>
      <c r="Y491" s="31"/>
      <c r="Z491" s="31"/>
      <c r="AA491" s="31"/>
      <c r="AB491" s="31"/>
      <c r="AC491" s="31"/>
      <c r="AD491" s="31"/>
      <c r="AE491" s="31"/>
      <c r="AF491" s="31"/>
      <c r="AG491" s="31"/>
      <c r="AH491" s="31"/>
      <c r="AI491" s="31"/>
      <c r="AJ491" s="31"/>
      <c r="AK491" s="34"/>
      <c r="AL491" s="31"/>
      <c r="AM491" s="31"/>
      <c r="AN491" s="31"/>
      <c r="AO491" s="31"/>
    </row>
    <row r="492">
      <c r="A492" s="31"/>
      <c r="B492" s="31"/>
      <c r="C492" s="220"/>
      <c r="D492" s="31"/>
      <c r="E492" s="31"/>
      <c r="F492" s="222"/>
      <c r="G492" s="31"/>
      <c r="H492" s="31"/>
      <c r="I492" s="31"/>
      <c r="J492" s="31"/>
      <c r="K492" s="31"/>
      <c r="L492" s="31"/>
      <c r="M492" s="31"/>
      <c r="N492" s="31"/>
      <c r="O492" s="31"/>
      <c r="P492" s="31"/>
      <c r="Q492" s="31"/>
      <c r="R492" s="31"/>
      <c r="S492" s="31"/>
      <c r="T492" s="31"/>
      <c r="U492" s="31"/>
      <c r="V492" s="31"/>
      <c r="W492" s="31"/>
      <c r="X492" s="31"/>
      <c r="Y492" s="31"/>
      <c r="Z492" s="31"/>
      <c r="AA492" s="31"/>
      <c r="AB492" s="31"/>
      <c r="AC492" s="31"/>
      <c r="AD492" s="31"/>
      <c r="AE492" s="31"/>
      <c r="AF492" s="31"/>
      <c r="AG492" s="31"/>
      <c r="AH492" s="31"/>
      <c r="AI492" s="31"/>
      <c r="AJ492" s="31"/>
      <c r="AK492" s="34"/>
      <c r="AL492" s="31"/>
      <c r="AM492" s="31"/>
      <c r="AN492" s="31"/>
      <c r="AO492" s="31"/>
    </row>
    <row r="493">
      <c r="A493" s="31"/>
      <c r="B493" s="31"/>
      <c r="C493" s="220"/>
      <c r="D493" s="31"/>
      <c r="E493" s="31"/>
      <c r="F493" s="222"/>
      <c r="G493" s="31"/>
      <c r="H493" s="31"/>
      <c r="I493" s="31"/>
      <c r="J493" s="31"/>
      <c r="K493" s="31"/>
      <c r="L493" s="31"/>
      <c r="M493" s="31"/>
      <c r="N493" s="31"/>
      <c r="O493" s="31"/>
      <c r="P493" s="31"/>
      <c r="Q493" s="31"/>
      <c r="R493" s="31"/>
      <c r="S493" s="31"/>
      <c r="T493" s="31"/>
      <c r="U493" s="31"/>
      <c r="V493" s="31"/>
      <c r="W493" s="31"/>
      <c r="X493" s="31"/>
      <c r="Y493" s="31"/>
      <c r="Z493" s="31"/>
      <c r="AA493" s="31"/>
      <c r="AB493" s="31"/>
      <c r="AC493" s="31"/>
      <c r="AD493" s="31"/>
      <c r="AE493" s="31"/>
      <c r="AF493" s="31"/>
      <c r="AG493" s="31"/>
      <c r="AH493" s="31"/>
      <c r="AI493" s="31"/>
      <c r="AJ493" s="31"/>
      <c r="AK493" s="34"/>
      <c r="AL493" s="31"/>
      <c r="AM493" s="31"/>
      <c r="AN493" s="31"/>
      <c r="AO493" s="31"/>
    </row>
    <row r="494">
      <c r="A494" s="31"/>
      <c r="B494" s="31"/>
      <c r="C494" s="220"/>
      <c r="D494" s="31"/>
      <c r="E494" s="31"/>
      <c r="F494" s="222"/>
      <c r="G494" s="31"/>
      <c r="H494" s="31"/>
      <c r="I494" s="31"/>
      <c r="J494" s="31"/>
      <c r="K494" s="31"/>
      <c r="L494" s="31"/>
      <c r="M494" s="31"/>
      <c r="N494" s="31"/>
      <c r="O494" s="31"/>
      <c r="P494" s="31"/>
      <c r="Q494" s="31"/>
      <c r="R494" s="31"/>
      <c r="S494" s="31"/>
      <c r="T494" s="31"/>
      <c r="U494" s="31"/>
      <c r="V494" s="31"/>
      <c r="W494" s="31"/>
      <c r="X494" s="31"/>
      <c r="Y494" s="31"/>
      <c r="Z494" s="31"/>
      <c r="AA494" s="31"/>
      <c r="AB494" s="31"/>
      <c r="AC494" s="31"/>
      <c r="AD494" s="31"/>
      <c r="AE494" s="31"/>
      <c r="AF494" s="31"/>
      <c r="AG494" s="31"/>
      <c r="AH494" s="31"/>
      <c r="AI494" s="31"/>
      <c r="AJ494" s="31"/>
      <c r="AK494" s="34"/>
      <c r="AL494" s="31"/>
      <c r="AM494" s="31"/>
      <c r="AN494" s="31"/>
      <c r="AO494" s="31"/>
    </row>
    <row r="495">
      <c r="A495" s="31"/>
      <c r="B495" s="31"/>
      <c r="C495" s="220"/>
      <c r="D495" s="31"/>
      <c r="E495" s="31"/>
      <c r="F495" s="222"/>
      <c r="G495" s="31"/>
      <c r="H495" s="31"/>
      <c r="I495" s="31"/>
      <c r="J495" s="31"/>
      <c r="K495" s="31"/>
      <c r="L495" s="31"/>
      <c r="M495" s="31"/>
      <c r="N495" s="31"/>
      <c r="O495" s="31"/>
      <c r="P495" s="31"/>
      <c r="Q495" s="31"/>
      <c r="R495" s="31"/>
      <c r="S495" s="31"/>
      <c r="T495" s="31"/>
      <c r="U495" s="31"/>
      <c r="V495" s="31"/>
      <c r="W495" s="31"/>
      <c r="X495" s="31"/>
      <c r="Y495" s="31"/>
      <c r="Z495" s="31"/>
      <c r="AA495" s="31"/>
      <c r="AB495" s="31"/>
      <c r="AC495" s="31"/>
      <c r="AD495" s="31"/>
      <c r="AE495" s="31"/>
      <c r="AF495" s="31"/>
      <c r="AG495" s="31"/>
      <c r="AH495" s="31"/>
      <c r="AI495" s="31"/>
      <c r="AJ495" s="31"/>
      <c r="AK495" s="34"/>
      <c r="AL495" s="31"/>
      <c r="AM495" s="31"/>
      <c r="AN495" s="31"/>
      <c r="AO495" s="31"/>
    </row>
    <row r="496">
      <c r="A496" s="31"/>
      <c r="B496" s="31"/>
      <c r="C496" s="220"/>
      <c r="D496" s="31"/>
      <c r="E496" s="31"/>
      <c r="F496" s="222"/>
      <c r="G496" s="31"/>
      <c r="H496" s="31"/>
      <c r="I496" s="31"/>
      <c r="J496" s="31"/>
      <c r="K496" s="31"/>
      <c r="L496" s="31"/>
      <c r="M496" s="31"/>
      <c r="N496" s="31"/>
      <c r="O496" s="31"/>
      <c r="P496" s="31"/>
      <c r="Q496" s="31"/>
      <c r="R496" s="31"/>
      <c r="S496" s="31"/>
      <c r="T496" s="31"/>
      <c r="U496" s="31"/>
      <c r="V496" s="31"/>
      <c r="W496" s="31"/>
      <c r="X496" s="31"/>
      <c r="Y496" s="31"/>
      <c r="Z496" s="31"/>
      <c r="AA496" s="31"/>
      <c r="AB496" s="31"/>
      <c r="AC496" s="31"/>
      <c r="AD496" s="31"/>
      <c r="AE496" s="31"/>
      <c r="AF496" s="31"/>
      <c r="AG496" s="31"/>
      <c r="AH496" s="31"/>
      <c r="AI496" s="31"/>
      <c r="AJ496" s="31"/>
      <c r="AK496" s="34"/>
      <c r="AL496" s="31"/>
      <c r="AM496" s="31"/>
      <c r="AN496" s="31"/>
      <c r="AO496" s="31"/>
    </row>
    <row r="497">
      <c r="A497" s="31"/>
      <c r="B497" s="31"/>
      <c r="C497" s="220"/>
      <c r="D497" s="31"/>
      <c r="E497" s="31"/>
      <c r="F497" s="222"/>
      <c r="G497" s="31"/>
      <c r="H497" s="31"/>
      <c r="I497" s="31"/>
      <c r="J497" s="31"/>
      <c r="K497" s="31"/>
      <c r="L497" s="31"/>
      <c r="M497" s="31"/>
      <c r="N497" s="31"/>
      <c r="O497" s="31"/>
      <c r="P497" s="31"/>
      <c r="Q497" s="31"/>
      <c r="R497" s="31"/>
      <c r="S497" s="31"/>
      <c r="T497" s="31"/>
      <c r="U497" s="31"/>
      <c r="V497" s="31"/>
      <c r="W497" s="31"/>
      <c r="X497" s="31"/>
      <c r="Y497" s="31"/>
      <c r="Z497" s="31"/>
      <c r="AA497" s="31"/>
      <c r="AB497" s="31"/>
      <c r="AC497" s="31"/>
      <c r="AD497" s="31"/>
      <c r="AE497" s="31"/>
      <c r="AF497" s="31"/>
      <c r="AG497" s="31"/>
      <c r="AH497" s="31"/>
      <c r="AI497" s="31"/>
      <c r="AJ497" s="31"/>
      <c r="AK497" s="34"/>
      <c r="AL497" s="31"/>
      <c r="AM497" s="31"/>
      <c r="AN497" s="31"/>
      <c r="AO497" s="31"/>
    </row>
    <row r="498">
      <c r="A498" s="31"/>
      <c r="B498" s="31"/>
      <c r="C498" s="220"/>
      <c r="D498" s="31"/>
      <c r="E498" s="31"/>
      <c r="F498" s="222"/>
      <c r="G498" s="31"/>
      <c r="H498" s="31"/>
      <c r="I498" s="31"/>
      <c r="J498" s="31"/>
      <c r="K498" s="31"/>
      <c r="L498" s="31"/>
      <c r="M498" s="31"/>
      <c r="N498" s="31"/>
      <c r="O498" s="31"/>
      <c r="P498" s="31"/>
      <c r="Q498" s="31"/>
      <c r="R498" s="31"/>
      <c r="S498" s="31"/>
      <c r="T498" s="31"/>
      <c r="U498" s="31"/>
      <c r="V498" s="31"/>
      <c r="W498" s="31"/>
      <c r="X498" s="31"/>
      <c r="Y498" s="31"/>
      <c r="Z498" s="31"/>
      <c r="AA498" s="31"/>
      <c r="AB498" s="31"/>
      <c r="AC498" s="31"/>
      <c r="AD498" s="31"/>
      <c r="AE498" s="31"/>
      <c r="AF498" s="31"/>
      <c r="AG498" s="31"/>
      <c r="AH498" s="31"/>
      <c r="AI498" s="31"/>
      <c r="AJ498" s="31"/>
      <c r="AK498" s="34"/>
      <c r="AL498" s="31"/>
      <c r="AM498" s="31"/>
      <c r="AN498" s="31"/>
      <c r="AO498" s="31"/>
    </row>
    <row r="499">
      <c r="A499" s="31"/>
      <c r="B499" s="31"/>
      <c r="C499" s="220"/>
      <c r="D499" s="31"/>
      <c r="E499" s="31"/>
      <c r="F499" s="222"/>
      <c r="G499" s="31"/>
      <c r="H499" s="31"/>
      <c r="I499" s="31"/>
      <c r="J499" s="31"/>
      <c r="K499" s="31"/>
      <c r="L499" s="31"/>
      <c r="M499" s="31"/>
      <c r="N499" s="31"/>
      <c r="O499" s="31"/>
      <c r="P499" s="31"/>
      <c r="Q499" s="31"/>
      <c r="R499" s="31"/>
      <c r="S499" s="31"/>
      <c r="T499" s="31"/>
      <c r="U499" s="31"/>
      <c r="V499" s="31"/>
      <c r="W499" s="31"/>
      <c r="X499" s="31"/>
      <c r="Y499" s="31"/>
      <c r="Z499" s="31"/>
      <c r="AA499" s="31"/>
      <c r="AB499" s="31"/>
      <c r="AC499" s="31"/>
      <c r="AD499" s="31"/>
      <c r="AE499" s="31"/>
      <c r="AF499" s="31"/>
      <c r="AG499" s="31"/>
      <c r="AH499" s="31"/>
      <c r="AI499" s="31"/>
      <c r="AJ499" s="31"/>
      <c r="AK499" s="34"/>
      <c r="AL499" s="31"/>
      <c r="AM499" s="31"/>
      <c r="AN499" s="31"/>
      <c r="AO499" s="31"/>
    </row>
    <row r="500">
      <c r="A500" s="31"/>
      <c r="B500" s="31"/>
      <c r="C500" s="220"/>
      <c r="D500" s="31"/>
      <c r="E500" s="31"/>
      <c r="F500" s="222"/>
      <c r="G500" s="31"/>
      <c r="H500" s="31"/>
      <c r="I500" s="31"/>
      <c r="J500" s="31"/>
      <c r="K500" s="31"/>
      <c r="L500" s="31"/>
      <c r="M500" s="31"/>
      <c r="N500" s="31"/>
      <c r="O500" s="31"/>
      <c r="P500" s="31"/>
      <c r="Q500" s="31"/>
      <c r="R500" s="31"/>
      <c r="S500" s="31"/>
      <c r="T500" s="31"/>
      <c r="U500" s="31"/>
      <c r="V500" s="31"/>
      <c r="W500" s="31"/>
      <c r="X500" s="31"/>
      <c r="Y500" s="31"/>
      <c r="Z500" s="31"/>
      <c r="AA500" s="31"/>
      <c r="AB500" s="31"/>
      <c r="AC500" s="31"/>
      <c r="AD500" s="31"/>
      <c r="AE500" s="31"/>
      <c r="AF500" s="31"/>
      <c r="AG500" s="31"/>
      <c r="AH500" s="31"/>
      <c r="AI500" s="31"/>
      <c r="AJ500" s="31"/>
      <c r="AK500" s="34"/>
      <c r="AL500" s="31"/>
      <c r="AM500" s="31"/>
      <c r="AN500" s="31"/>
      <c r="AO500" s="31"/>
    </row>
    <row r="501">
      <c r="A501" s="31"/>
      <c r="B501" s="31"/>
      <c r="C501" s="220"/>
      <c r="D501" s="31"/>
      <c r="E501" s="31"/>
      <c r="F501" s="222"/>
      <c r="G501" s="31"/>
      <c r="H501" s="31"/>
      <c r="I501" s="31"/>
      <c r="J501" s="31"/>
      <c r="K501" s="31"/>
      <c r="L501" s="31"/>
      <c r="M501" s="31"/>
      <c r="N501" s="31"/>
      <c r="O501" s="31"/>
      <c r="P501" s="31"/>
      <c r="Q501" s="31"/>
      <c r="R501" s="31"/>
      <c r="S501" s="31"/>
      <c r="T501" s="31"/>
      <c r="U501" s="31"/>
      <c r="V501" s="31"/>
      <c r="W501" s="31"/>
      <c r="X501" s="31"/>
      <c r="Y501" s="31"/>
      <c r="Z501" s="31"/>
      <c r="AA501" s="31"/>
      <c r="AB501" s="31"/>
      <c r="AC501" s="31"/>
      <c r="AD501" s="31"/>
      <c r="AE501" s="31"/>
      <c r="AF501" s="31"/>
      <c r="AG501" s="31"/>
      <c r="AH501" s="31"/>
      <c r="AI501" s="31"/>
      <c r="AJ501" s="31"/>
      <c r="AK501" s="34"/>
      <c r="AL501" s="31"/>
      <c r="AM501" s="31"/>
      <c r="AN501" s="31"/>
      <c r="AO501" s="31"/>
    </row>
    <row r="502">
      <c r="A502" s="31"/>
      <c r="B502" s="31"/>
      <c r="C502" s="220"/>
      <c r="D502" s="31"/>
      <c r="E502" s="31"/>
      <c r="F502" s="222"/>
      <c r="G502" s="31"/>
      <c r="H502" s="31"/>
      <c r="I502" s="31"/>
      <c r="J502" s="31"/>
      <c r="K502" s="31"/>
      <c r="L502" s="31"/>
      <c r="M502" s="31"/>
      <c r="N502" s="31"/>
      <c r="O502" s="31"/>
      <c r="P502" s="31"/>
      <c r="Q502" s="31"/>
      <c r="R502" s="31"/>
      <c r="S502" s="31"/>
      <c r="T502" s="31"/>
      <c r="U502" s="31"/>
      <c r="V502" s="31"/>
      <c r="W502" s="31"/>
      <c r="X502" s="31"/>
      <c r="Y502" s="31"/>
      <c r="Z502" s="31"/>
      <c r="AA502" s="31"/>
      <c r="AB502" s="31"/>
      <c r="AC502" s="31"/>
      <c r="AD502" s="31"/>
      <c r="AE502" s="31"/>
      <c r="AF502" s="31"/>
      <c r="AG502" s="31"/>
      <c r="AH502" s="31"/>
      <c r="AI502" s="31"/>
      <c r="AJ502" s="31"/>
      <c r="AK502" s="34"/>
      <c r="AL502" s="31"/>
      <c r="AM502" s="31"/>
      <c r="AN502" s="31"/>
      <c r="AO502" s="31"/>
    </row>
    <row r="503">
      <c r="A503" s="31"/>
      <c r="B503" s="31"/>
      <c r="C503" s="220"/>
      <c r="D503" s="31"/>
      <c r="E503" s="31"/>
      <c r="F503" s="222"/>
      <c r="G503" s="31"/>
      <c r="H503" s="31"/>
      <c r="I503" s="31"/>
      <c r="J503" s="31"/>
      <c r="K503" s="31"/>
      <c r="L503" s="31"/>
      <c r="M503" s="31"/>
      <c r="N503" s="31"/>
      <c r="O503" s="31"/>
      <c r="P503" s="31"/>
      <c r="Q503" s="31"/>
      <c r="R503" s="31"/>
      <c r="S503" s="31"/>
      <c r="T503" s="31"/>
      <c r="U503" s="31"/>
      <c r="V503" s="31"/>
      <c r="W503" s="31"/>
      <c r="X503" s="31"/>
      <c r="Y503" s="31"/>
      <c r="Z503" s="31"/>
      <c r="AA503" s="31"/>
      <c r="AB503" s="31"/>
      <c r="AC503" s="31"/>
      <c r="AD503" s="31"/>
      <c r="AE503" s="31"/>
      <c r="AF503" s="31"/>
      <c r="AG503" s="31"/>
      <c r="AH503" s="31"/>
      <c r="AI503" s="31"/>
      <c r="AJ503" s="31"/>
      <c r="AK503" s="34"/>
      <c r="AL503" s="31"/>
      <c r="AM503" s="31"/>
      <c r="AN503" s="31"/>
      <c r="AO503" s="31"/>
    </row>
    <row r="504">
      <c r="A504" s="31"/>
      <c r="B504" s="31"/>
      <c r="C504" s="220"/>
      <c r="D504" s="31"/>
      <c r="E504" s="31"/>
      <c r="F504" s="222"/>
      <c r="G504" s="31"/>
      <c r="H504" s="31"/>
      <c r="I504" s="31"/>
      <c r="J504" s="31"/>
      <c r="K504" s="31"/>
      <c r="L504" s="31"/>
      <c r="M504" s="31"/>
      <c r="N504" s="31"/>
      <c r="O504" s="31"/>
      <c r="P504" s="31"/>
      <c r="Q504" s="31"/>
      <c r="R504" s="31"/>
      <c r="S504" s="31"/>
      <c r="T504" s="31"/>
      <c r="U504" s="31"/>
      <c r="V504" s="31"/>
      <c r="W504" s="31"/>
      <c r="X504" s="31"/>
      <c r="Y504" s="31"/>
      <c r="Z504" s="31"/>
      <c r="AA504" s="31"/>
      <c r="AB504" s="31"/>
      <c r="AC504" s="31"/>
      <c r="AD504" s="31"/>
      <c r="AE504" s="31"/>
      <c r="AF504" s="31"/>
      <c r="AG504" s="31"/>
      <c r="AH504" s="31"/>
      <c r="AI504" s="31"/>
      <c r="AJ504" s="31"/>
      <c r="AK504" s="34"/>
      <c r="AL504" s="31"/>
      <c r="AM504" s="31"/>
      <c r="AN504" s="31"/>
      <c r="AO504" s="31"/>
    </row>
    <row r="505">
      <c r="A505" s="31"/>
      <c r="B505" s="31"/>
      <c r="C505" s="220"/>
      <c r="D505" s="31"/>
      <c r="E505" s="31"/>
      <c r="F505" s="222"/>
      <c r="G505" s="31"/>
      <c r="H505" s="31"/>
      <c r="I505" s="31"/>
      <c r="J505" s="31"/>
      <c r="K505" s="31"/>
      <c r="L505" s="31"/>
      <c r="M505" s="31"/>
      <c r="N505" s="31"/>
      <c r="O505" s="31"/>
      <c r="P505" s="31"/>
      <c r="Q505" s="31"/>
      <c r="R505" s="31"/>
      <c r="S505" s="31"/>
      <c r="T505" s="31"/>
      <c r="U505" s="31"/>
      <c r="V505" s="31"/>
      <c r="W505" s="31"/>
      <c r="X505" s="31"/>
      <c r="Y505" s="31"/>
      <c r="Z505" s="31"/>
      <c r="AA505" s="31"/>
      <c r="AB505" s="31"/>
      <c r="AC505" s="31"/>
      <c r="AD505" s="31"/>
      <c r="AE505" s="31"/>
      <c r="AF505" s="31"/>
      <c r="AG505" s="31"/>
      <c r="AH505" s="31"/>
      <c r="AI505" s="31"/>
      <c r="AJ505" s="31"/>
      <c r="AK505" s="34"/>
      <c r="AL505" s="31"/>
      <c r="AM505" s="31"/>
      <c r="AN505" s="31"/>
      <c r="AO505" s="31"/>
    </row>
    <row r="506">
      <c r="A506" s="31"/>
      <c r="B506" s="31"/>
      <c r="C506" s="220"/>
      <c r="D506" s="31"/>
      <c r="E506" s="31"/>
      <c r="F506" s="222"/>
      <c r="G506" s="31"/>
      <c r="H506" s="31"/>
      <c r="I506" s="31"/>
      <c r="J506" s="31"/>
      <c r="K506" s="31"/>
      <c r="L506" s="31"/>
      <c r="M506" s="31"/>
      <c r="N506" s="31"/>
      <c r="O506" s="31"/>
      <c r="P506" s="31"/>
      <c r="Q506" s="31"/>
      <c r="R506" s="31"/>
      <c r="S506" s="31"/>
      <c r="T506" s="31"/>
      <c r="U506" s="31"/>
      <c r="V506" s="31"/>
      <c r="W506" s="31"/>
      <c r="X506" s="31"/>
      <c r="Y506" s="31"/>
      <c r="Z506" s="31"/>
      <c r="AA506" s="31"/>
      <c r="AB506" s="31"/>
      <c r="AC506" s="31"/>
      <c r="AD506" s="31"/>
      <c r="AE506" s="31"/>
      <c r="AF506" s="31"/>
      <c r="AG506" s="31"/>
      <c r="AH506" s="31"/>
      <c r="AI506" s="31"/>
      <c r="AJ506" s="31"/>
      <c r="AK506" s="34"/>
      <c r="AL506" s="31"/>
      <c r="AM506" s="31"/>
      <c r="AN506" s="31"/>
      <c r="AO506" s="31"/>
    </row>
    <row r="507">
      <c r="A507" s="31"/>
      <c r="B507" s="31"/>
      <c r="C507" s="220"/>
      <c r="D507" s="31"/>
      <c r="E507" s="31"/>
      <c r="F507" s="222"/>
      <c r="G507" s="31"/>
      <c r="H507" s="31"/>
      <c r="I507" s="31"/>
      <c r="J507" s="31"/>
      <c r="K507" s="31"/>
      <c r="L507" s="31"/>
      <c r="M507" s="31"/>
      <c r="N507" s="31"/>
      <c r="O507" s="31"/>
      <c r="P507" s="31"/>
      <c r="Q507" s="31"/>
      <c r="R507" s="31"/>
      <c r="S507" s="31"/>
      <c r="T507" s="31"/>
      <c r="U507" s="31"/>
      <c r="V507" s="31"/>
      <c r="W507" s="31"/>
      <c r="X507" s="31"/>
      <c r="Y507" s="31"/>
      <c r="Z507" s="31"/>
      <c r="AA507" s="31"/>
      <c r="AB507" s="31"/>
      <c r="AC507" s="31"/>
      <c r="AD507" s="31"/>
      <c r="AE507" s="31"/>
      <c r="AF507" s="31"/>
      <c r="AG507" s="31"/>
      <c r="AH507" s="31"/>
      <c r="AI507" s="31"/>
      <c r="AJ507" s="31"/>
      <c r="AK507" s="34"/>
      <c r="AL507" s="31"/>
      <c r="AM507" s="31"/>
      <c r="AN507" s="31"/>
      <c r="AO507" s="31"/>
    </row>
    <row r="508">
      <c r="A508" s="31"/>
      <c r="B508" s="31"/>
      <c r="C508" s="220"/>
      <c r="D508" s="31"/>
      <c r="E508" s="31"/>
      <c r="F508" s="222"/>
      <c r="G508" s="31"/>
      <c r="H508" s="31"/>
      <c r="I508" s="31"/>
      <c r="J508" s="31"/>
      <c r="K508" s="31"/>
      <c r="L508" s="31"/>
      <c r="M508" s="31"/>
      <c r="N508" s="31"/>
      <c r="O508" s="31"/>
      <c r="P508" s="31"/>
      <c r="Q508" s="31"/>
      <c r="R508" s="31"/>
      <c r="S508" s="31"/>
      <c r="T508" s="31"/>
      <c r="U508" s="31"/>
      <c r="V508" s="31"/>
      <c r="W508" s="31"/>
      <c r="X508" s="31"/>
      <c r="Y508" s="31"/>
      <c r="Z508" s="31"/>
      <c r="AA508" s="31"/>
      <c r="AB508" s="31"/>
      <c r="AC508" s="31"/>
      <c r="AD508" s="31"/>
      <c r="AE508" s="31"/>
      <c r="AF508" s="31"/>
      <c r="AG508" s="31"/>
      <c r="AH508" s="31"/>
      <c r="AI508" s="31"/>
      <c r="AJ508" s="31"/>
      <c r="AK508" s="34"/>
      <c r="AL508" s="31"/>
      <c r="AM508" s="31"/>
      <c r="AN508" s="31"/>
      <c r="AO508" s="31"/>
    </row>
    <row r="509">
      <c r="A509" s="31"/>
      <c r="B509" s="31"/>
      <c r="C509" s="220"/>
      <c r="D509" s="31"/>
      <c r="E509" s="31"/>
      <c r="F509" s="222"/>
      <c r="G509" s="31"/>
      <c r="H509" s="31"/>
      <c r="I509" s="31"/>
      <c r="J509" s="31"/>
      <c r="K509" s="31"/>
      <c r="L509" s="31"/>
      <c r="M509" s="31"/>
      <c r="N509" s="31"/>
      <c r="O509" s="31"/>
      <c r="P509" s="31"/>
      <c r="Q509" s="31"/>
      <c r="R509" s="31"/>
      <c r="S509" s="31"/>
      <c r="T509" s="31"/>
      <c r="U509" s="31"/>
      <c r="V509" s="31"/>
      <c r="W509" s="31"/>
      <c r="X509" s="31"/>
      <c r="Y509" s="31"/>
      <c r="Z509" s="31"/>
      <c r="AA509" s="31"/>
      <c r="AB509" s="31"/>
      <c r="AC509" s="31"/>
      <c r="AD509" s="31"/>
      <c r="AE509" s="31"/>
      <c r="AF509" s="31"/>
      <c r="AG509" s="31"/>
      <c r="AH509" s="31"/>
      <c r="AI509" s="31"/>
      <c r="AJ509" s="31"/>
      <c r="AK509" s="34"/>
      <c r="AL509" s="31"/>
      <c r="AM509" s="31"/>
      <c r="AN509" s="31"/>
      <c r="AO509" s="31"/>
    </row>
    <row r="510">
      <c r="A510" s="31"/>
      <c r="B510" s="31"/>
      <c r="C510" s="220"/>
      <c r="D510" s="31"/>
      <c r="E510" s="31"/>
      <c r="F510" s="222"/>
      <c r="G510" s="31"/>
      <c r="H510" s="31"/>
      <c r="I510" s="31"/>
      <c r="J510" s="31"/>
      <c r="K510" s="31"/>
      <c r="L510" s="31"/>
      <c r="M510" s="31"/>
      <c r="N510" s="31"/>
      <c r="O510" s="31"/>
      <c r="P510" s="31"/>
      <c r="Q510" s="31"/>
      <c r="R510" s="31"/>
      <c r="S510" s="31"/>
      <c r="T510" s="31"/>
      <c r="U510" s="31"/>
      <c r="V510" s="31"/>
      <c r="W510" s="31"/>
      <c r="X510" s="31"/>
      <c r="Y510" s="31"/>
      <c r="Z510" s="31"/>
      <c r="AA510" s="31"/>
      <c r="AB510" s="31"/>
      <c r="AC510" s="31"/>
      <c r="AD510" s="31"/>
      <c r="AE510" s="31"/>
      <c r="AF510" s="31"/>
      <c r="AG510" s="31"/>
      <c r="AH510" s="31"/>
      <c r="AI510" s="31"/>
      <c r="AJ510" s="31"/>
      <c r="AK510" s="34"/>
      <c r="AL510" s="31"/>
      <c r="AM510" s="31"/>
      <c r="AN510" s="31"/>
      <c r="AO510" s="31"/>
    </row>
    <row r="511">
      <c r="A511" s="31"/>
      <c r="B511" s="31"/>
      <c r="C511" s="220"/>
      <c r="D511" s="31"/>
      <c r="E511" s="31"/>
      <c r="F511" s="222"/>
      <c r="G511" s="31"/>
      <c r="H511" s="31"/>
      <c r="I511" s="31"/>
      <c r="J511" s="31"/>
      <c r="K511" s="31"/>
      <c r="L511" s="31"/>
      <c r="M511" s="31"/>
      <c r="N511" s="31"/>
      <c r="O511" s="31"/>
      <c r="P511" s="31"/>
      <c r="Q511" s="31"/>
      <c r="R511" s="31"/>
      <c r="S511" s="31"/>
      <c r="T511" s="31"/>
      <c r="U511" s="31"/>
      <c r="V511" s="31"/>
      <c r="W511" s="31"/>
      <c r="X511" s="31"/>
      <c r="Y511" s="31"/>
      <c r="Z511" s="31"/>
      <c r="AA511" s="31"/>
      <c r="AB511" s="31"/>
      <c r="AC511" s="31"/>
      <c r="AD511" s="31"/>
      <c r="AE511" s="31"/>
      <c r="AF511" s="31"/>
      <c r="AG511" s="31"/>
      <c r="AH511" s="31"/>
      <c r="AI511" s="31"/>
      <c r="AJ511" s="31"/>
      <c r="AK511" s="34"/>
      <c r="AL511" s="31"/>
      <c r="AM511" s="31"/>
      <c r="AN511" s="31"/>
      <c r="AO511" s="31"/>
    </row>
    <row r="512">
      <c r="A512" s="31"/>
      <c r="B512" s="31"/>
      <c r="C512" s="220"/>
      <c r="D512" s="31"/>
      <c r="E512" s="31"/>
      <c r="F512" s="222"/>
      <c r="G512" s="31"/>
      <c r="H512" s="31"/>
      <c r="I512" s="31"/>
      <c r="J512" s="31"/>
      <c r="K512" s="31"/>
      <c r="L512" s="31"/>
      <c r="M512" s="31"/>
      <c r="N512" s="31"/>
      <c r="O512" s="31"/>
      <c r="P512" s="31"/>
      <c r="Q512" s="31"/>
      <c r="R512" s="31"/>
      <c r="S512" s="31"/>
      <c r="T512" s="31"/>
      <c r="U512" s="31"/>
      <c r="V512" s="31"/>
      <c r="W512" s="31"/>
      <c r="X512" s="31"/>
      <c r="Y512" s="31"/>
      <c r="Z512" s="31"/>
      <c r="AA512" s="31"/>
      <c r="AB512" s="31"/>
      <c r="AC512" s="31"/>
      <c r="AD512" s="31"/>
      <c r="AE512" s="31"/>
      <c r="AF512" s="31"/>
      <c r="AG512" s="31"/>
      <c r="AH512" s="31"/>
      <c r="AI512" s="31"/>
      <c r="AJ512" s="31"/>
      <c r="AK512" s="34"/>
      <c r="AL512" s="31"/>
      <c r="AM512" s="31"/>
      <c r="AN512" s="31"/>
      <c r="AO512" s="31"/>
    </row>
    <row r="513">
      <c r="A513" s="31"/>
      <c r="B513" s="31"/>
      <c r="C513" s="220"/>
      <c r="D513" s="31"/>
      <c r="E513" s="31"/>
      <c r="F513" s="222"/>
      <c r="G513" s="31"/>
      <c r="H513" s="31"/>
      <c r="I513" s="31"/>
      <c r="J513" s="31"/>
      <c r="K513" s="31"/>
      <c r="L513" s="31"/>
      <c r="M513" s="31"/>
      <c r="N513" s="31"/>
      <c r="O513" s="31"/>
      <c r="P513" s="31"/>
      <c r="Q513" s="31"/>
      <c r="R513" s="31"/>
      <c r="S513" s="31"/>
      <c r="T513" s="31"/>
      <c r="U513" s="31"/>
      <c r="V513" s="31"/>
      <c r="W513" s="31"/>
      <c r="X513" s="31"/>
      <c r="Y513" s="31"/>
      <c r="Z513" s="31"/>
      <c r="AA513" s="31"/>
      <c r="AB513" s="31"/>
      <c r="AC513" s="31"/>
      <c r="AD513" s="31"/>
      <c r="AE513" s="31"/>
      <c r="AF513" s="31"/>
      <c r="AG513" s="31"/>
      <c r="AH513" s="31"/>
      <c r="AI513" s="31"/>
      <c r="AJ513" s="31"/>
      <c r="AK513" s="34"/>
      <c r="AL513" s="31"/>
      <c r="AM513" s="31"/>
      <c r="AN513" s="31"/>
      <c r="AO513" s="31"/>
    </row>
    <row r="514">
      <c r="A514" s="31"/>
      <c r="B514" s="31"/>
      <c r="C514" s="220"/>
      <c r="D514" s="31"/>
      <c r="E514" s="31"/>
      <c r="F514" s="222"/>
      <c r="G514" s="31"/>
      <c r="H514" s="31"/>
      <c r="I514" s="31"/>
      <c r="J514" s="31"/>
      <c r="K514" s="31"/>
      <c r="L514" s="31"/>
      <c r="M514" s="31"/>
      <c r="N514" s="31"/>
      <c r="O514" s="31"/>
      <c r="P514" s="31"/>
      <c r="Q514" s="31"/>
      <c r="R514" s="31"/>
      <c r="S514" s="31"/>
      <c r="T514" s="31"/>
      <c r="U514" s="31"/>
      <c r="V514" s="31"/>
      <c r="W514" s="31"/>
      <c r="X514" s="31"/>
      <c r="Y514" s="31"/>
      <c r="Z514" s="31"/>
      <c r="AA514" s="31"/>
      <c r="AB514" s="31"/>
      <c r="AC514" s="31"/>
      <c r="AD514" s="31"/>
      <c r="AE514" s="31"/>
      <c r="AF514" s="31"/>
      <c r="AG514" s="31"/>
      <c r="AH514" s="31"/>
      <c r="AI514" s="31"/>
      <c r="AJ514" s="31"/>
      <c r="AK514" s="34"/>
      <c r="AL514" s="31"/>
      <c r="AM514" s="31"/>
      <c r="AN514" s="31"/>
      <c r="AO514" s="31"/>
    </row>
    <row r="515">
      <c r="A515" s="31"/>
      <c r="B515" s="31"/>
      <c r="C515" s="220"/>
      <c r="D515" s="31"/>
      <c r="E515" s="31"/>
      <c r="F515" s="222"/>
      <c r="G515" s="31"/>
      <c r="H515" s="31"/>
      <c r="I515" s="31"/>
      <c r="J515" s="31"/>
      <c r="K515" s="31"/>
      <c r="L515" s="31"/>
      <c r="M515" s="31"/>
      <c r="N515" s="31"/>
      <c r="O515" s="31"/>
      <c r="P515" s="31"/>
      <c r="Q515" s="31"/>
      <c r="R515" s="31"/>
      <c r="S515" s="31"/>
      <c r="T515" s="31"/>
      <c r="U515" s="31"/>
      <c r="V515" s="31"/>
      <c r="W515" s="31"/>
      <c r="X515" s="31"/>
      <c r="Y515" s="31"/>
      <c r="Z515" s="31"/>
      <c r="AA515" s="31"/>
      <c r="AB515" s="31"/>
      <c r="AC515" s="31"/>
      <c r="AD515" s="31"/>
      <c r="AE515" s="31"/>
      <c r="AF515" s="31"/>
      <c r="AG515" s="31"/>
      <c r="AH515" s="31"/>
      <c r="AI515" s="31"/>
      <c r="AJ515" s="31"/>
      <c r="AK515" s="34"/>
      <c r="AL515" s="31"/>
      <c r="AM515" s="31"/>
      <c r="AN515" s="31"/>
      <c r="AO515" s="31"/>
    </row>
    <row r="516">
      <c r="A516" s="31"/>
      <c r="B516" s="31"/>
      <c r="C516" s="220"/>
      <c r="D516" s="31"/>
      <c r="E516" s="31"/>
      <c r="F516" s="222"/>
      <c r="G516" s="31"/>
      <c r="H516" s="31"/>
      <c r="I516" s="31"/>
      <c r="J516" s="31"/>
      <c r="K516" s="31"/>
      <c r="L516" s="31"/>
      <c r="M516" s="31"/>
      <c r="N516" s="31"/>
      <c r="O516" s="31"/>
      <c r="P516" s="31"/>
      <c r="Q516" s="31"/>
      <c r="R516" s="31"/>
      <c r="S516" s="31"/>
      <c r="T516" s="31"/>
      <c r="U516" s="31"/>
      <c r="V516" s="31"/>
      <c r="W516" s="31"/>
      <c r="X516" s="31"/>
      <c r="Y516" s="31"/>
      <c r="Z516" s="31"/>
      <c r="AA516" s="31"/>
      <c r="AB516" s="31"/>
      <c r="AC516" s="31"/>
      <c r="AD516" s="31"/>
      <c r="AE516" s="31"/>
      <c r="AF516" s="31"/>
      <c r="AG516" s="31"/>
      <c r="AH516" s="31"/>
      <c r="AI516" s="31"/>
      <c r="AJ516" s="31"/>
      <c r="AK516" s="34"/>
      <c r="AL516" s="31"/>
      <c r="AM516" s="31"/>
      <c r="AN516" s="31"/>
      <c r="AO516" s="31"/>
    </row>
    <row r="517">
      <c r="A517" s="31"/>
      <c r="B517" s="31"/>
      <c r="C517" s="220"/>
      <c r="D517" s="31"/>
      <c r="E517" s="31"/>
      <c r="F517" s="222"/>
      <c r="G517" s="31"/>
      <c r="H517" s="31"/>
      <c r="I517" s="31"/>
      <c r="J517" s="31"/>
      <c r="K517" s="31"/>
      <c r="L517" s="31"/>
      <c r="M517" s="31"/>
      <c r="N517" s="31"/>
      <c r="O517" s="31"/>
      <c r="P517" s="31"/>
      <c r="Q517" s="31"/>
      <c r="R517" s="31"/>
      <c r="S517" s="31"/>
      <c r="T517" s="31"/>
      <c r="U517" s="31"/>
      <c r="V517" s="31"/>
      <c r="W517" s="31"/>
      <c r="X517" s="31"/>
      <c r="Y517" s="31"/>
      <c r="Z517" s="31"/>
      <c r="AA517" s="31"/>
      <c r="AB517" s="31"/>
      <c r="AC517" s="31"/>
      <c r="AD517" s="31"/>
      <c r="AE517" s="31"/>
      <c r="AF517" s="31"/>
      <c r="AG517" s="31"/>
      <c r="AH517" s="31"/>
      <c r="AI517" s="31"/>
      <c r="AJ517" s="31"/>
      <c r="AK517" s="34"/>
      <c r="AL517" s="31"/>
      <c r="AM517" s="31"/>
      <c r="AN517" s="31"/>
      <c r="AO517" s="31"/>
    </row>
    <row r="518">
      <c r="A518" s="31"/>
      <c r="B518" s="31"/>
      <c r="C518" s="220"/>
      <c r="D518" s="31"/>
      <c r="E518" s="31"/>
      <c r="F518" s="222"/>
      <c r="G518" s="31"/>
      <c r="H518" s="31"/>
      <c r="I518" s="31"/>
      <c r="J518" s="31"/>
      <c r="K518" s="31"/>
      <c r="L518" s="31"/>
      <c r="M518" s="31"/>
      <c r="N518" s="31"/>
      <c r="O518" s="31"/>
      <c r="P518" s="31"/>
      <c r="Q518" s="31"/>
      <c r="R518" s="31"/>
      <c r="S518" s="31"/>
      <c r="T518" s="31"/>
      <c r="U518" s="31"/>
      <c r="V518" s="31"/>
      <c r="W518" s="31"/>
      <c r="X518" s="31"/>
      <c r="Y518" s="31"/>
      <c r="Z518" s="31"/>
      <c r="AA518" s="31"/>
      <c r="AB518" s="31"/>
      <c r="AC518" s="31"/>
      <c r="AD518" s="31"/>
      <c r="AE518" s="31"/>
      <c r="AF518" s="31"/>
      <c r="AG518" s="31"/>
      <c r="AH518" s="31"/>
      <c r="AI518" s="31"/>
      <c r="AJ518" s="31"/>
      <c r="AK518" s="34"/>
      <c r="AL518" s="31"/>
      <c r="AM518" s="31"/>
      <c r="AN518" s="31"/>
      <c r="AO518" s="31"/>
    </row>
    <row r="519">
      <c r="A519" s="31"/>
      <c r="B519" s="31"/>
      <c r="C519" s="220"/>
      <c r="D519" s="31"/>
      <c r="E519" s="31"/>
      <c r="F519" s="222"/>
      <c r="G519" s="31"/>
      <c r="H519" s="31"/>
      <c r="I519" s="31"/>
      <c r="J519" s="31"/>
      <c r="K519" s="31"/>
      <c r="L519" s="31"/>
      <c r="M519" s="31"/>
      <c r="N519" s="31"/>
      <c r="O519" s="31"/>
      <c r="P519" s="31"/>
      <c r="Q519" s="31"/>
      <c r="R519" s="31"/>
      <c r="S519" s="31"/>
      <c r="T519" s="31"/>
      <c r="U519" s="31"/>
      <c r="V519" s="31"/>
      <c r="W519" s="31"/>
      <c r="X519" s="31"/>
      <c r="Y519" s="31"/>
      <c r="Z519" s="31"/>
      <c r="AA519" s="31"/>
      <c r="AB519" s="31"/>
      <c r="AC519" s="31"/>
      <c r="AD519" s="31"/>
      <c r="AE519" s="31"/>
      <c r="AF519" s="31"/>
      <c r="AG519" s="31"/>
      <c r="AH519" s="31"/>
      <c r="AI519" s="31"/>
      <c r="AJ519" s="31"/>
      <c r="AK519" s="34"/>
      <c r="AL519" s="31"/>
      <c r="AM519" s="31"/>
      <c r="AN519" s="31"/>
      <c r="AO519" s="31"/>
    </row>
    <row r="520">
      <c r="A520" s="31"/>
      <c r="B520" s="31"/>
      <c r="C520" s="220"/>
      <c r="D520" s="31"/>
      <c r="E520" s="31"/>
      <c r="F520" s="222"/>
      <c r="G520" s="31"/>
      <c r="H520" s="31"/>
      <c r="I520" s="31"/>
      <c r="J520" s="31"/>
      <c r="K520" s="31"/>
      <c r="L520" s="31"/>
      <c r="M520" s="31"/>
      <c r="N520" s="31"/>
      <c r="O520" s="31"/>
      <c r="P520" s="31"/>
      <c r="Q520" s="31"/>
      <c r="R520" s="31"/>
      <c r="S520" s="31"/>
      <c r="T520" s="31"/>
      <c r="U520" s="31"/>
      <c r="V520" s="31"/>
      <c r="W520" s="31"/>
      <c r="X520" s="31"/>
      <c r="Y520" s="31"/>
      <c r="Z520" s="31"/>
      <c r="AA520" s="31"/>
      <c r="AB520" s="31"/>
      <c r="AC520" s="31"/>
      <c r="AD520" s="31"/>
      <c r="AE520" s="31"/>
      <c r="AF520" s="31"/>
      <c r="AG520" s="31"/>
      <c r="AH520" s="31"/>
      <c r="AI520" s="31"/>
      <c r="AJ520" s="31"/>
      <c r="AK520" s="34"/>
      <c r="AL520" s="31"/>
      <c r="AM520" s="31"/>
      <c r="AN520" s="31"/>
      <c r="AO520" s="31"/>
    </row>
    <row r="521">
      <c r="A521" s="31"/>
      <c r="B521" s="31"/>
      <c r="C521" s="220"/>
      <c r="D521" s="31"/>
      <c r="E521" s="31"/>
      <c r="F521" s="222"/>
      <c r="G521" s="31"/>
      <c r="H521" s="31"/>
      <c r="I521" s="31"/>
      <c r="J521" s="31"/>
      <c r="K521" s="31"/>
      <c r="L521" s="31"/>
      <c r="M521" s="31"/>
      <c r="N521" s="31"/>
      <c r="O521" s="31"/>
      <c r="P521" s="31"/>
      <c r="Q521" s="31"/>
      <c r="R521" s="31"/>
      <c r="S521" s="31"/>
      <c r="T521" s="31"/>
      <c r="U521" s="31"/>
      <c r="V521" s="31"/>
      <c r="W521" s="31"/>
      <c r="X521" s="31"/>
      <c r="Y521" s="31"/>
      <c r="Z521" s="31"/>
      <c r="AA521" s="31"/>
      <c r="AB521" s="31"/>
      <c r="AC521" s="31"/>
      <c r="AD521" s="31"/>
      <c r="AE521" s="31"/>
      <c r="AF521" s="31"/>
      <c r="AG521" s="31"/>
      <c r="AH521" s="31"/>
      <c r="AI521" s="31"/>
      <c r="AJ521" s="31"/>
      <c r="AK521" s="34"/>
      <c r="AL521" s="31"/>
      <c r="AM521" s="31"/>
      <c r="AN521" s="31"/>
      <c r="AO521" s="31"/>
    </row>
    <row r="522">
      <c r="A522" s="31"/>
      <c r="B522" s="31"/>
      <c r="C522" s="220"/>
      <c r="D522" s="31"/>
      <c r="E522" s="31"/>
      <c r="F522" s="222"/>
      <c r="G522" s="31"/>
      <c r="H522" s="31"/>
      <c r="I522" s="31"/>
      <c r="J522" s="31"/>
      <c r="K522" s="31"/>
      <c r="L522" s="31"/>
      <c r="M522" s="31"/>
      <c r="N522" s="31"/>
      <c r="O522" s="31"/>
      <c r="P522" s="31"/>
      <c r="Q522" s="31"/>
      <c r="R522" s="31"/>
      <c r="S522" s="31"/>
      <c r="T522" s="31"/>
      <c r="U522" s="31"/>
      <c r="V522" s="31"/>
      <c r="W522" s="31"/>
      <c r="X522" s="31"/>
      <c r="Y522" s="31"/>
      <c r="Z522" s="31"/>
      <c r="AA522" s="31"/>
      <c r="AB522" s="31"/>
      <c r="AC522" s="31"/>
      <c r="AD522" s="31"/>
      <c r="AE522" s="31"/>
      <c r="AF522" s="31"/>
      <c r="AG522" s="31"/>
      <c r="AH522" s="31"/>
      <c r="AI522" s="31"/>
      <c r="AJ522" s="31"/>
      <c r="AK522" s="34"/>
      <c r="AL522" s="31"/>
      <c r="AM522" s="31"/>
      <c r="AN522" s="31"/>
      <c r="AO522" s="31"/>
    </row>
    <row r="523">
      <c r="A523" s="31"/>
      <c r="B523" s="31"/>
      <c r="C523" s="220"/>
      <c r="D523" s="31"/>
      <c r="E523" s="31"/>
      <c r="F523" s="222"/>
      <c r="G523" s="31"/>
      <c r="H523" s="31"/>
      <c r="I523" s="31"/>
      <c r="J523" s="31"/>
      <c r="K523" s="31"/>
      <c r="L523" s="31"/>
      <c r="M523" s="31"/>
      <c r="N523" s="31"/>
      <c r="O523" s="31"/>
      <c r="P523" s="31"/>
      <c r="Q523" s="31"/>
      <c r="R523" s="31"/>
      <c r="S523" s="31"/>
      <c r="T523" s="31"/>
      <c r="U523" s="31"/>
      <c r="V523" s="31"/>
      <c r="W523" s="31"/>
      <c r="X523" s="31"/>
      <c r="Y523" s="31"/>
      <c r="Z523" s="31"/>
      <c r="AA523" s="31"/>
      <c r="AB523" s="31"/>
      <c r="AC523" s="31"/>
      <c r="AD523" s="31"/>
      <c r="AE523" s="31"/>
      <c r="AF523" s="31"/>
      <c r="AG523" s="31"/>
      <c r="AH523" s="31"/>
      <c r="AI523" s="31"/>
      <c r="AJ523" s="31"/>
      <c r="AK523" s="34"/>
      <c r="AL523" s="31"/>
      <c r="AM523" s="31"/>
      <c r="AN523" s="31"/>
      <c r="AO523" s="31"/>
    </row>
    <row r="524">
      <c r="A524" s="31"/>
      <c r="B524" s="31"/>
      <c r="C524" s="220"/>
      <c r="D524" s="31"/>
      <c r="E524" s="31"/>
      <c r="F524" s="222"/>
      <c r="G524" s="31"/>
      <c r="H524" s="31"/>
      <c r="I524" s="31"/>
      <c r="J524" s="31"/>
      <c r="K524" s="31"/>
      <c r="L524" s="31"/>
      <c r="M524" s="31"/>
      <c r="N524" s="31"/>
      <c r="O524" s="31"/>
      <c r="P524" s="31"/>
      <c r="Q524" s="31"/>
      <c r="R524" s="31"/>
      <c r="S524" s="31"/>
      <c r="T524" s="31"/>
      <c r="U524" s="31"/>
      <c r="V524" s="31"/>
      <c r="W524" s="31"/>
      <c r="X524" s="31"/>
      <c r="Y524" s="31"/>
      <c r="Z524" s="31"/>
      <c r="AA524" s="31"/>
      <c r="AB524" s="31"/>
      <c r="AC524" s="31"/>
      <c r="AD524" s="31"/>
      <c r="AE524" s="31"/>
      <c r="AF524" s="31"/>
      <c r="AG524" s="31"/>
      <c r="AH524" s="31"/>
      <c r="AI524" s="31"/>
      <c r="AJ524" s="31"/>
      <c r="AK524" s="34"/>
      <c r="AL524" s="31"/>
      <c r="AM524" s="31"/>
      <c r="AN524" s="31"/>
      <c r="AO524" s="31"/>
    </row>
    <row r="525">
      <c r="A525" s="31"/>
      <c r="B525" s="31"/>
      <c r="C525" s="220"/>
      <c r="D525" s="31"/>
      <c r="E525" s="31"/>
      <c r="F525" s="222"/>
      <c r="G525" s="31"/>
      <c r="H525" s="31"/>
      <c r="I525" s="31"/>
      <c r="J525" s="31"/>
      <c r="K525" s="31"/>
      <c r="L525" s="31"/>
      <c r="M525" s="31"/>
      <c r="N525" s="31"/>
      <c r="O525" s="31"/>
      <c r="P525" s="31"/>
      <c r="Q525" s="31"/>
      <c r="R525" s="31"/>
      <c r="S525" s="31"/>
      <c r="T525" s="31"/>
      <c r="U525" s="31"/>
      <c r="V525" s="31"/>
      <c r="W525" s="31"/>
      <c r="X525" s="31"/>
      <c r="Y525" s="31"/>
      <c r="Z525" s="31"/>
      <c r="AA525" s="31"/>
      <c r="AB525" s="31"/>
      <c r="AC525" s="31"/>
      <c r="AD525" s="31"/>
      <c r="AE525" s="31"/>
      <c r="AF525" s="31"/>
      <c r="AG525" s="31"/>
      <c r="AH525" s="31"/>
      <c r="AI525" s="31"/>
      <c r="AJ525" s="31"/>
      <c r="AK525" s="34"/>
      <c r="AL525" s="31"/>
      <c r="AM525" s="31"/>
      <c r="AN525" s="31"/>
      <c r="AO525" s="31"/>
    </row>
    <row r="526">
      <c r="A526" s="31"/>
      <c r="B526" s="31"/>
      <c r="C526" s="220"/>
      <c r="D526" s="31"/>
      <c r="E526" s="31"/>
      <c r="F526" s="222"/>
      <c r="G526" s="31"/>
      <c r="H526" s="31"/>
      <c r="I526" s="31"/>
      <c r="J526" s="31"/>
      <c r="K526" s="31"/>
      <c r="L526" s="31"/>
      <c r="M526" s="31"/>
      <c r="N526" s="31"/>
      <c r="O526" s="31"/>
      <c r="P526" s="31"/>
      <c r="Q526" s="31"/>
      <c r="R526" s="31"/>
      <c r="S526" s="31"/>
      <c r="T526" s="31"/>
      <c r="U526" s="31"/>
      <c r="V526" s="31"/>
      <c r="W526" s="31"/>
      <c r="X526" s="31"/>
      <c r="Y526" s="31"/>
      <c r="Z526" s="31"/>
      <c r="AA526" s="31"/>
      <c r="AB526" s="31"/>
      <c r="AC526" s="31"/>
      <c r="AD526" s="31"/>
      <c r="AE526" s="31"/>
      <c r="AF526" s="31"/>
      <c r="AG526" s="31"/>
      <c r="AH526" s="31"/>
      <c r="AI526" s="31"/>
      <c r="AJ526" s="31"/>
      <c r="AK526" s="34"/>
      <c r="AL526" s="31"/>
      <c r="AM526" s="31"/>
      <c r="AN526" s="31"/>
      <c r="AO526" s="31"/>
    </row>
    <row r="527">
      <c r="A527" s="31"/>
      <c r="B527" s="31"/>
      <c r="C527" s="220"/>
      <c r="D527" s="31"/>
      <c r="E527" s="31"/>
      <c r="F527" s="222"/>
      <c r="G527" s="31"/>
      <c r="H527" s="31"/>
      <c r="I527" s="31"/>
      <c r="J527" s="31"/>
      <c r="K527" s="31"/>
      <c r="L527" s="31"/>
      <c r="M527" s="31"/>
      <c r="N527" s="31"/>
      <c r="O527" s="31"/>
      <c r="P527" s="31"/>
      <c r="Q527" s="31"/>
      <c r="R527" s="31"/>
      <c r="S527" s="31"/>
      <c r="T527" s="31"/>
      <c r="U527" s="31"/>
      <c r="V527" s="31"/>
      <c r="W527" s="31"/>
      <c r="X527" s="31"/>
      <c r="Y527" s="31"/>
      <c r="Z527" s="31"/>
      <c r="AA527" s="31"/>
      <c r="AB527" s="31"/>
      <c r="AC527" s="31"/>
      <c r="AD527" s="31"/>
      <c r="AE527" s="31"/>
      <c r="AF527" s="31"/>
      <c r="AG527" s="31"/>
      <c r="AH527" s="31"/>
      <c r="AI527" s="31"/>
      <c r="AJ527" s="31"/>
      <c r="AK527" s="34"/>
      <c r="AL527" s="31"/>
      <c r="AM527" s="31"/>
      <c r="AN527" s="31"/>
      <c r="AO527" s="31"/>
    </row>
    <row r="528">
      <c r="A528" s="31"/>
      <c r="B528" s="31"/>
      <c r="C528" s="220"/>
      <c r="D528" s="31"/>
      <c r="E528" s="31"/>
      <c r="F528" s="222"/>
      <c r="G528" s="31"/>
      <c r="H528" s="31"/>
      <c r="I528" s="31"/>
      <c r="J528" s="31"/>
      <c r="K528" s="31"/>
      <c r="L528" s="31"/>
      <c r="M528" s="31"/>
      <c r="N528" s="31"/>
      <c r="O528" s="31"/>
      <c r="P528" s="31"/>
      <c r="Q528" s="31"/>
      <c r="R528" s="31"/>
      <c r="S528" s="31"/>
      <c r="T528" s="31"/>
      <c r="U528" s="31"/>
      <c r="V528" s="31"/>
      <c r="W528" s="31"/>
      <c r="X528" s="31"/>
      <c r="Y528" s="31"/>
      <c r="Z528" s="31"/>
      <c r="AA528" s="31"/>
      <c r="AB528" s="31"/>
      <c r="AC528" s="31"/>
      <c r="AD528" s="31"/>
      <c r="AE528" s="31"/>
      <c r="AF528" s="31"/>
      <c r="AG528" s="31"/>
      <c r="AH528" s="31"/>
      <c r="AI528" s="31"/>
      <c r="AJ528" s="31"/>
      <c r="AK528" s="34"/>
      <c r="AL528" s="31"/>
      <c r="AM528" s="31"/>
      <c r="AN528" s="31"/>
      <c r="AO528" s="31"/>
    </row>
    <row r="529">
      <c r="A529" s="31"/>
      <c r="B529" s="31"/>
      <c r="C529" s="220"/>
      <c r="D529" s="31"/>
      <c r="E529" s="31"/>
      <c r="F529" s="222"/>
      <c r="G529" s="31"/>
      <c r="H529" s="31"/>
      <c r="I529" s="31"/>
      <c r="J529" s="31"/>
      <c r="K529" s="31"/>
      <c r="L529" s="31"/>
      <c r="M529" s="31"/>
      <c r="N529" s="31"/>
      <c r="O529" s="31"/>
      <c r="P529" s="31"/>
      <c r="Q529" s="31"/>
      <c r="R529" s="31"/>
      <c r="S529" s="31"/>
      <c r="T529" s="31"/>
      <c r="U529" s="31"/>
      <c r="V529" s="31"/>
      <c r="W529" s="31"/>
      <c r="X529" s="31"/>
      <c r="Y529" s="31"/>
      <c r="Z529" s="31"/>
      <c r="AA529" s="31"/>
      <c r="AB529" s="31"/>
      <c r="AC529" s="31"/>
      <c r="AD529" s="31"/>
      <c r="AE529" s="31"/>
      <c r="AF529" s="31"/>
      <c r="AG529" s="31"/>
      <c r="AH529" s="31"/>
      <c r="AI529" s="31"/>
      <c r="AJ529" s="31"/>
      <c r="AK529" s="34"/>
      <c r="AL529" s="31"/>
      <c r="AM529" s="31"/>
      <c r="AN529" s="31"/>
      <c r="AO529" s="31"/>
    </row>
    <row r="530">
      <c r="A530" s="31"/>
      <c r="B530" s="31"/>
      <c r="C530" s="220"/>
      <c r="D530" s="31"/>
      <c r="E530" s="31"/>
      <c r="F530" s="222"/>
      <c r="G530" s="31"/>
      <c r="H530" s="31"/>
      <c r="I530" s="31"/>
      <c r="J530" s="31"/>
      <c r="K530" s="31"/>
      <c r="L530" s="31"/>
      <c r="M530" s="31"/>
      <c r="N530" s="31"/>
      <c r="O530" s="31"/>
      <c r="P530" s="31"/>
      <c r="Q530" s="31"/>
      <c r="R530" s="31"/>
      <c r="S530" s="31"/>
      <c r="T530" s="31"/>
      <c r="U530" s="31"/>
      <c r="V530" s="31"/>
      <c r="W530" s="31"/>
      <c r="X530" s="31"/>
      <c r="Y530" s="31"/>
      <c r="Z530" s="31"/>
      <c r="AA530" s="31"/>
      <c r="AB530" s="31"/>
      <c r="AC530" s="31"/>
      <c r="AD530" s="31"/>
      <c r="AE530" s="31"/>
      <c r="AF530" s="31"/>
      <c r="AG530" s="31"/>
      <c r="AH530" s="31"/>
      <c r="AI530" s="31"/>
      <c r="AJ530" s="31"/>
      <c r="AK530" s="34"/>
      <c r="AL530" s="31"/>
      <c r="AM530" s="31"/>
      <c r="AN530" s="31"/>
      <c r="AO530" s="31"/>
    </row>
    <row r="531">
      <c r="A531" s="31"/>
      <c r="B531" s="31"/>
      <c r="C531" s="220"/>
      <c r="D531" s="31"/>
      <c r="E531" s="31"/>
      <c r="F531" s="222"/>
      <c r="G531" s="31"/>
      <c r="H531" s="31"/>
      <c r="I531" s="31"/>
      <c r="J531" s="31"/>
      <c r="K531" s="31"/>
      <c r="L531" s="31"/>
      <c r="M531" s="31"/>
      <c r="N531" s="31"/>
      <c r="O531" s="31"/>
      <c r="P531" s="31"/>
      <c r="Q531" s="31"/>
      <c r="R531" s="31"/>
      <c r="S531" s="31"/>
      <c r="T531" s="31"/>
      <c r="U531" s="31"/>
      <c r="V531" s="31"/>
      <c r="W531" s="31"/>
      <c r="X531" s="31"/>
      <c r="Y531" s="31"/>
      <c r="Z531" s="31"/>
      <c r="AA531" s="31"/>
      <c r="AB531" s="31"/>
      <c r="AC531" s="31"/>
      <c r="AD531" s="31"/>
      <c r="AE531" s="31"/>
      <c r="AF531" s="31"/>
      <c r="AG531" s="31"/>
      <c r="AH531" s="31"/>
      <c r="AI531" s="31"/>
      <c r="AJ531" s="31"/>
      <c r="AK531" s="34"/>
      <c r="AL531" s="31"/>
      <c r="AM531" s="31"/>
      <c r="AN531" s="31"/>
      <c r="AO531" s="31"/>
    </row>
    <row r="532">
      <c r="A532" s="31"/>
      <c r="B532" s="31"/>
      <c r="C532" s="220"/>
      <c r="D532" s="31"/>
      <c r="E532" s="31"/>
      <c r="F532" s="222"/>
      <c r="G532" s="31"/>
      <c r="H532" s="31"/>
      <c r="I532" s="31"/>
      <c r="J532" s="31"/>
      <c r="K532" s="31"/>
      <c r="L532" s="31"/>
      <c r="M532" s="31"/>
      <c r="N532" s="31"/>
      <c r="O532" s="31"/>
      <c r="P532" s="31"/>
      <c r="Q532" s="31"/>
      <c r="R532" s="31"/>
      <c r="S532" s="31"/>
      <c r="T532" s="31"/>
      <c r="U532" s="31"/>
      <c r="V532" s="31"/>
      <c r="W532" s="31"/>
      <c r="X532" s="31"/>
      <c r="Y532" s="31"/>
      <c r="Z532" s="31"/>
      <c r="AA532" s="31"/>
      <c r="AB532" s="31"/>
      <c r="AC532" s="31"/>
      <c r="AD532" s="31"/>
      <c r="AE532" s="31"/>
      <c r="AF532" s="31"/>
      <c r="AG532" s="31"/>
      <c r="AH532" s="31"/>
      <c r="AI532" s="31"/>
      <c r="AJ532" s="31"/>
      <c r="AK532" s="34"/>
      <c r="AL532" s="31"/>
      <c r="AM532" s="31"/>
      <c r="AN532" s="31"/>
      <c r="AO532" s="31"/>
    </row>
    <row r="533">
      <c r="A533" s="31"/>
      <c r="B533" s="31"/>
      <c r="C533" s="220"/>
      <c r="D533" s="31"/>
      <c r="E533" s="31"/>
      <c r="F533" s="222"/>
      <c r="G533" s="31"/>
      <c r="H533" s="31"/>
      <c r="I533" s="31"/>
      <c r="J533" s="31"/>
      <c r="K533" s="31"/>
      <c r="L533" s="31"/>
      <c r="M533" s="31"/>
      <c r="N533" s="31"/>
      <c r="O533" s="31"/>
      <c r="P533" s="31"/>
      <c r="Q533" s="31"/>
      <c r="R533" s="31"/>
      <c r="S533" s="31"/>
      <c r="T533" s="31"/>
      <c r="U533" s="31"/>
      <c r="V533" s="31"/>
      <c r="W533" s="31"/>
      <c r="X533" s="31"/>
      <c r="Y533" s="31"/>
      <c r="Z533" s="31"/>
      <c r="AA533" s="31"/>
      <c r="AB533" s="31"/>
      <c r="AC533" s="31"/>
      <c r="AD533" s="31"/>
      <c r="AE533" s="31"/>
      <c r="AF533" s="31"/>
      <c r="AG533" s="31"/>
      <c r="AH533" s="31"/>
      <c r="AI533" s="31"/>
      <c r="AJ533" s="31"/>
      <c r="AK533" s="34"/>
      <c r="AL533" s="31"/>
      <c r="AM533" s="31"/>
      <c r="AN533" s="31"/>
      <c r="AO533" s="31"/>
    </row>
    <row r="534">
      <c r="A534" s="31"/>
      <c r="B534" s="31"/>
      <c r="C534" s="220"/>
      <c r="D534" s="31"/>
      <c r="E534" s="31"/>
      <c r="F534" s="222"/>
      <c r="G534" s="31"/>
      <c r="H534" s="31"/>
      <c r="I534" s="31"/>
      <c r="J534" s="31"/>
      <c r="K534" s="31"/>
      <c r="L534" s="31"/>
      <c r="M534" s="31"/>
      <c r="N534" s="31"/>
      <c r="O534" s="31"/>
      <c r="P534" s="31"/>
      <c r="Q534" s="31"/>
      <c r="R534" s="31"/>
      <c r="S534" s="31"/>
      <c r="T534" s="31"/>
      <c r="U534" s="31"/>
      <c r="V534" s="31"/>
      <c r="W534" s="31"/>
      <c r="X534" s="31"/>
      <c r="Y534" s="31"/>
      <c r="Z534" s="31"/>
      <c r="AA534" s="31"/>
      <c r="AB534" s="31"/>
      <c r="AC534" s="31"/>
      <c r="AD534" s="31"/>
      <c r="AE534" s="31"/>
      <c r="AF534" s="31"/>
      <c r="AG534" s="31"/>
      <c r="AH534" s="31"/>
      <c r="AI534" s="31"/>
      <c r="AJ534" s="31"/>
      <c r="AK534" s="34"/>
      <c r="AL534" s="31"/>
      <c r="AM534" s="31"/>
      <c r="AN534" s="31"/>
      <c r="AO534" s="31"/>
    </row>
    <row r="535">
      <c r="A535" s="31"/>
      <c r="B535" s="31"/>
      <c r="C535" s="220"/>
      <c r="D535" s="31"/>
      <c r="E535" s="31"/>
      <c r="F535" s="222"/>
      <c r="G535" s="31"/>
      <c r="H535" s="31"/>
      <c r="I535" s="31"/>
      <c r="J535" s="31"/>
      <c r="K535" s="31"/>
      <c r="L535" s="31"/>
      <c r="M535" s="31"/>
      <c r="N535" s="31"/>
      <c r="O535" s="31"/>
      <c r="P535" s="31"/>
      <c r="Q535" s="31"/>
      <c r="R535" s="31"/>
      <c r="S535" s="31"/>
      <c r="T535" s="31"/>
      <c r="U535" s="31"/>
      <c r="V535" s="31"/>
      <c r="W535" s="31"/>
      <c r="X535" s="31"/>
      <c r="Y535" s="31"/>
      <c r="Z535" s="31"/>
      <c r="AA535" s="31"/>
      <c r="AB535" s="31"/>
      <c r="AC535" s="31"/>
      <c r="AD535" s="31"/>
      <c r="AE535" s="31"/>
      <c r="AF535" s="31"/>
      <c r="AG535" s="31"/>
      <c r="AH535" s="31"/>
      <c r="AI535" s="31"/>
      <c r="AJ535" s="31"/>
      <c r="AK535" s="34"/>
      <c r="AL535" s="31"/>
      <c r="AM535" s="31"/>
      <c r="AN535" s="31"/>
      <c r="AO535" s="31"/>
    </row>
    <row r="536">
      <c r="A536" s="31"/>
      <c r="B536" s="31"/>
      <c r="C536" s="220"/>
      <c r="D536" s="31"/>
      <c r="E536" s="31"/>
      <c r="F536" s="222"/>
      <c r="G536" s="31"/>
      <c r="H536" s="31"/>
      <c r="I536" s="31"/>
      <c r="J536" s="31"/>
      <c r="K536" s="31"/>
      <c r="L536" s="31"/>
      <c r="M536" s="31"/>
      <c r="N536" s="31"/>
      <c r="O536" s="31"/>
      <c r="P536" s="31"/>
      <c r="Q536" s="31"/>
      <c r="R536" s="31"/>
      <c r="S536" s="31"/>
      <c r="T536" s="31"/>
      <c r="U536" s="31"/>
      <c r="V536" s="31"/>
      <c r="W536" s="31"/>
      <c r="X536" s="31"/>
      <c r="Y536" s="31"/>
      <c r="Z536" s="31"/>
      <c r="AA536" s="31"/>
      <c r="AB536" s="31"/>
      <c r="AC536" s="31"/>
      <c r="AD536" s="31"/>
      <c r="AE536" s="31"/>
      <c r="AF536" s="31"/>
      <c r="AG536" s="31"/>
      <c r="AH536" s="31"/>
      <c r="AI536" s="31"/>
      <c r="AJ536" s="31"/>
      <c r="AK536" s="34"/>
      <c r="AL536" s="31"/>
      <c r="AM536" s="31"/>
      <c r="AN536" s="31"/>
      <c r="AO536" s="31"/>
    </row>
    <row r="537">
      <c r="A537" s="31"/>
      <c r="B537" s="31"/>
      <c r="C537" s="220"/>
      <c r="D537" s="31"/>
      <c r="E537" s="31"/>
      <c r="F537" s="222"/>
      <c r="G537" s="31"/>
      <c r="H537" s="31"/>
      <c r="I537" s="31"/>
      <c r="J537" s="31"/>
      <c r="K537" s="31"/>
      <c r="L537" s="31"/>
      <c r="M537" s="31"/>
      <c r="N537" s="31"/>
      <c r="O537" s="31"/>
      <c r="P537" s="31"/>
      <c r="Q537" s="31"/>
      <c r="R537" s="31"/>
      <c r="S537" s="31"/>
      <c r="T537" s="31"/>
      <c r="U537" s="31"/>
      <c r="V537" s="31"/>
      <c r="W537" s="31"/>
      <c r="X537" s="31"/>
      <c r="Y537" s="31"/>
      <c r="Z537" s="31"/>
      <c r="AA537" s="31"/>
      <c r="AB537" s="31"/>
      <c r="AC537" s="31"/>
      <c r="AD537" s="31"/>
      <c r="AE537" s="31"/>
      <c r="AF537" s="31"/>
      <c r="AG537" s="31"/>
      <c r="AH537" s="31"/>
      <c r="AI537" s="31"/>
      <c r="AJ537" s="31"/>
      <c r="AK537" s="34"/>
      <c r="AL537" s="31"/>
      <c r="AM537" s="31"/>
      <c r="AN537" s="31"/>
      <c r="AO537" s="31"/>
    </row>
    <row r="538">
      <c r="A538" s="31"/>
      <c r="B538" s="31"/>
      <c r="C538" s="220"/>
      <c r="D538" s="31"/>
      <c r="E538" s="31"/>
      <c r="F538" s="222"/>
      <c r="G538" s="31"/>
      <c r="H538" s="31"/>
      <c r="I538" s="31"/>
      <c r="J538" s="31"/>
      <c r="K538" s="31"/>
      <c r="L538" s="31"/>
      <c r="M538" s="31"/>
      <c r="N538" s="31"/>
      <c r="O538" s="31"/>
      <c r="P538" s="31"/>
      <c r="Q538" s="31"/>
      <c r="R538" s="31"/>
      <c r="S538" s="31"/>
      <c r="T538" s="31"/>
      <c r="U538" s="31"/>
      <c r="V538" s="31"/>
      <c r="W538" s="31"/>
      <c r="X538" s="31"/>
      <c r="Y538" s="31"/>
      <c r="Z538" s="31"/>
      <c r="AA538" s="31"/>
      <c r="AB538" s="31"/>
      <c r="AC538" s="31"/>
      <c r="AD538" s="31"/>
      <c r="AE538" s="31"/>
      <c r="AF538" s="31"/>
      <c r="AG538" s="31"/>
      <c r="AH538" s="31"/>
      <c r="AI538" s="31"/>
      <c r="AJ538" s="31"/>
      <c r="AK538" s="34"/>
      <c r="AL538" s="31"/>
      <c r="AM538" s="31"/>
      <c r="AN538" s="31"/>
      <c r="AO538" s="31"/>
    </row>
    <row r="539">
      <c r="A539" s="31"/>
      <c r="B539" s="31"/>
      <c r="C539" s="220"/>
      <c r="D539" s="31"/>
      <c r="E539" s="31"/>
      <c r="F539" s="222"/>
      <c r="G539" s="31"/>
      <c r="H539" s="31"/>
      <c r="I539" s="31"/>
      <c r="J539" s="31"/>
      <c r="K539" s="31"/>
      <c r="L539" s="31"/>
      <c r="M539" s="31"/>
      <c r="N539" s="31"/>
      <c r="O539" s="31"/>
      <c r="P539" s="31"/>
      <c r="Q539" s="31"/>
      <c r="R539" s="31"/>
      <c r="S539" s="31"/>
      <c r="T539" s="31"/>
      <c r="U539" s="31"/>
      <c r="V539" s="31"/>
      <c r="W539" s="31"/>
      <c r="X539" s="31"/>
      <c r="Y539" s="31"/>
      <c r="Z539" s="31"/>
      <c r="AA539" s="31"/>
      <c r="AB539" s="31"/>
      <c r="AC539" s="31"/>
      <c r="AD539" s="31"/>
      <c r="AE539" s="31"/>
      <c r="AF539" s="31"/>
      <c r="AG539" s="31"/>
      <c r="AH539" s="31"/>
      <c r="AI539" s="31"/>
      <c r="AJ539" s="31"/>
      <c r="AK539" s="34"/>
      <c r="AL539" s="31"/>
      <c r="AM539" s="31"/>
      <c r="AN539" s="31"/>
      <c r="AO539" s="31"/>
    </row>
    <row r="540">
      <c r="A540" s="31"/>
      <c r="B540" s="31"/>
      <c r="C540" s="220"/>
      <c r="D540" s="31"/>
      <c r="E540" s="31"/>
      <c r="F540" s="222"/>
      <c r="G540" s="31"/>
      <c r="H540" s="31"/>
      <c r="I540" s="31"/>
      <c r="J540" s="31"/>
      <c r="K540" s="31"/>
      <c r="L540" s="31"/>
      <c r="M540" s="31"/>
      <c r="N540" s="31"/>
      <c r="O540" s="31"/>
      <c r="P540" s="31"/>
      <c r="Q540" s="31"/>
      <c r="R540" s="31"/>
      <c r="S540" s="31"/>
      <c r="T540" s="31"/>
      <c r="U540" s="31"/>
      <c r="V540" s="31"/>
      <c r="W540" s="31"/>
      <c r="X540" s="31"/>
      <c r="Y540" s="31"/>
      <c r="Z540" s="31"/>
      <c r="AA540" s="31"/>
      <c r="AB540" s="31"/>
      <c r="AC540" s="31"/>
      <c r="AD540" s="31"/>
      <c r="AE540" s="31"/>
      <c r="AF540" s="31"/>
      <c r="AG540" s="31"/>
      <c r="AH540" s="31"/>
      <c r="AI540" s="31"/>
      <c r="AJ540" s="31"/>
      <c r="AK540" s="34"/>
      <c r="AL540" s="31"/>
      <c r="AM540" s="31"/>
      <c r="AN540" s="31"/>
      <c r="AO540" s="31"/>
    </row>
    <row r="541">
      <c r="A541" s="31"/>
      <c r="B541" s="31"/>
      <c r="C541" s="220"/>
      <c r="D541" s="31"/>
      <c r="E541" s="31"/>
      <c r="F541" s="222"/>
      <c r="G541" s="31"/>
      <c r="H541" s="31"/>
      <c r="I541" s="31"/>
      <c r="J541" s="31"/>
      <c r="K541" s="31"/>
      <c r="L541" s="31"/>
      <c r="M541" s="31"/>
      <c r="N541" s="31"/>
      <c r="O541" s="31"/>
      <c r="P541" s="31"/>
      <c r="Q541" s="31"/>
      <c r="R541" s="31"/>
      <c r="S541" s="31"/>
      <c r="T541" s="31"/>
      <c r="U541" s="31"/>
      <c r="V541" s="31"/>
      <c r="W541" s="31"/>
      <c r="X541" s="31"/>
      <c r="Y541" s="31"/>
      <c r="Z541" s="31"/>
      <c r="AA541" s="31"/>
      <c r="AB541" s="31"/>
      <c r="AC541" s="31"/>
      <c r="AD541" s="31"/>
      <c r="AE541" s="31"/>
      <c r="AF541" s="31"/>
      <c r="AG541" s="31"/>
      <c r="AH541" s="31"/>
      <c r="AI541" s="31"/>
      <c r="AJ541" s="31"/>
      <c r="AK541" s="34"/>
      <c r="AL541" s="31"/>
      <c r="AM541" s="31"/>
      <c r="AN541" s="31"/>
      <c r="AO541" s="31"/>
    </row>
    <row r="542">
      <c r="A542" s="31"/>
      <c r="B542" s="31"/>
      <c r="C542" s="220"/>
      <c r="D542" s="31"/>
      <c r="E542" s="31"/>
      <c r="F542" s="222"/>
      <c r="G542" s="31"/>
      <c r="H542" s="31"/>
      <c r="I542" s="31"/>
      <c r="J542" s="31"/>
      <c r="K542" s="31"/>
      <c r="L542" s="31"/>
      <c r="M542" s="31"/>
      <c r="N542" s="31"/>
      <c r="O542" s="31"/>
      <c r="P542" s="31"/>
      <c r="Q542" s="31"/>
      <c r="R542" s="31"/>
      <c r="S542" s="31"/>
      <c r="T542" s="31"/>
      <c r="U542" s="31"/>
      <c r="V542" s="31"/>
      <c r="W542" s="31"/>
      <c r="X542" s="31"/>
      <c r="Y542" s="31"/>
      <c r="Z542" s="31"/>
      <c r="AA542" s="31"/>
      <c r="AB542" s="31"/>
      <c r="AC542" s="31"/>
      <c r="AD542" s="31"/>
      <c r="AE542" s="31"/>
      <c r="AF542" s="31"/>
      <c r="AG542" s="31"/>
      <c r="AH542" s="31"/>
      <c r="AI542" s="31"/>
      <c r="AJ542" s="31"/>
      <c r="AK542" s="34"/>
      <c r="AL542" s="31"/>
      <c r="AM542" s="31"/>
      <c r="AN542" s="31"/>
      <c r="AO542" s="31"/>
    </row>
    <row r="543">
      <c r="A543" s="31"/>
      <c r="B543" s="31"/>
      <c r="C543" s="220"/>
      <c r="D543" s="31"/>
      <c r="E543" s="31"/>
      <c r="F543" s="222"/>
      <c r="G543" s="31"/>
      <c r="H543" s="31"/>
      <c r="I543" s="31"/>
      <c r="J543" s="31"/>
      <c r="K543" s="31"/>
      <c r="L543" s="31"/>
      <c r="M543" s="31"/>
      <c r="N543" s="31"/>
      <c r="O543" s="31"/>
      <c r="P543" s="31"/>
      <c r="Q543" s="31"/>
      <c r="R543" s="31"/>
      <c r="S543" s="31"/>
      <c r="T543" s="31"/>
      <c r="U543" s="31"/>
      <c r="V543" s="31"/>
      <c r="W543" s="31"/>
      <c r="X543" s="31"/>
      <c r="Y543" s="31"/>
      <c r="Z543" s="31"/>
      <c r="AA543" s="31"/>
      <c r="AB543" s="31"/>
      <c r="AC543" s="31"/>
      <c r="AD543" s="31"/>
      <c r="AE543" s="31"/>
      <c r="AF543" s="31"/>
      <c r="AG543" s="31"/>
      <c r="AH543" s="31"/>
      <c r="AI543" s="31"/>
      <c r="AJ543" s="31"/>
      <c r="AK543" s="34"/>
      <c r="AL543" s="31"/>
      <c r="AM543" s="31"/>
      <c r="AN543" s="31"/>
      <c r="AO543" s="31"/>
    </row>
    <row r="544">
      <c r="A544" s="31"/>
      <c r="B544" s="31"/>
      <c r="C544" s="220"/>
      <c r="D544" s="31"/>
      <c r="E544" s="31"/>
      <c r="F544" s="222"/>
      <c r="G544" s="31"/>
      <c r="H544" s="31"/>
      <c r="I544" s="31"/>
      <c r="J544" s="31"/>
      <c r="K544" s="31"/>
      <c r="L544" s="31"/>
      <c r="M544" s="31"/>
      <c r="N544" s="31"/>
      <c r="O544" s="31"/>
      <c r="P544" s="31"/>
      <c r="Q544" s="31"/>
      <c r="R544" s="31"/>
      <c r="S544" s="31"/>
      <c r="T544" s="31"/>
      <c r="U544" s="31"/>
      <c r="V544" s="31"/>
      <c r="W544" s="31"/>
      <c r="X544" s="31"/>
      <c r="Y544" s="31"/>
      <c r="Z544" s="31"/>
      <c r="AA544" s="31"/>
      <c r="AB544" s="31"/>
      <c r="AC544" s="31"/>
      <c r="AD544" s="31"/>
      <c r="AE544" s="31"/>
      <c r="AF544" s="31"/>
      <c r="AG544" s="31"/>
      <c r="AH544" s="31"/>
      <c r="AI544" s="31"/>
      <c r="AJ544" s="31"/>
      <c r="AK544" s="34"/>
      <c r="AL544" s="31"/>
      <c r="AM544" s="31"/>
      <c r="AN544" s="31"/>
      <c r="AO544" s="31"/>
    </row>
    <row r="545">
      <c r="A545" s="31"/>
      <c r="B545" s="31"/>
      <c r="C545" s="220"/>
      <c r="D545" s="31"/>
      <c r="E545" s="31"/>
      <c r="F545" s="222"/>
      <c r="G545" s="31"/>
      <c r="H545" s="31"/>
      <c r="I545" s="31"/>
      <c r="J545" s="31"/>
      <c r="K545" s="31"/>
      <c r="L545" s="31"/>
      <c r="M545" s="31"/>
      <c r="N545" s="31"/>
      <c r="O545" s="31"/>
      <c r="P545" s="31"/>
      <c r="Q545" s="31"/>
      <c r="R545" s="31"/>
      <c r="S545" s="31"/>
      <c r="T545" s="31"/>
      <c r="U545" s="31"/>
      <c r="V545" s="31"/>
      <c r="W545" s="31"/>
      <c r="X545" s="31"/>
      <c r="Y545" s="31"/>
      <c r="Z545" s="31"/>
      <c r="AA545" s="31"/>
      <c r="AB545" s="31"/>
      <c r="AC545" s="31"/>
      <c r="AD545" s="31"/>
      <c r="AE545" s="31"/>
      <c r="AF545" s="31"/>
      <c r="AG545" s="31"/>
      <c r="AH545" s="31"/>
      <c r="AI545" s="31"/>
      <c r="AJ545" s="31"/>
      <c r="AK545" s="34"/>
      <c r="AL545" s="31"/>
      <c r="AM545" s="31"/>
      <c r="AN545" s="31"/>
      <c r="AO545" s="31"/>
    </row>
    <row r="546">
      <c r="A546" s="31"/>
      <c r="B546" s="31"/>
      <c r="C546" s="220"/>
      <c r="D546" s="31"/>
      <c r="E546" s="31"/>
      <c r="F546" s="222"/>
      <c r="G546" s="31"/>
      <c r="H546" s="31"/>
      <c r="I546" s="31"/>
      <c r="J546" s="31"/>
      <c r="K546" s="31"/>
      <c r="L546" s="31"/>
      <c r="M546" s="31"/>
      <c r="N546" s="31"/>
      <c r="O546" s="31"/>
      <c r="P546" s="31"/>
      <c r="Q546" s="31"/>
      <c r="R546" s="31"/>
      <c r="S546" s="31"/>
      <c r="T546" s="31"/>
      <c r="U546" s="31"/>
      <c r="V546" s="31"/>
      <c r="W546" s="31"/>
      <c r="X546" s="31"/>
      <c r="Y546" s="31"/>
      <c r="Z546" s="31"/>
      <c r="AA546" s="31"/>
      <c r="AB546" s="31"/>
      <c r="AC546" s="31"/>
      <c r="AD546" s="31"/>
      <c r="AE546" s="31"/>
      <c r="AF546" s="31"/>
      <c r="AG546" s="31"/>
      <c r="AH546" s="31"/>
      <c r="AI546" s="31"/>
      <c r="AJ546" s="31"/>
      <c r="AK546" s="34"/>
      <c r="AL546" s="31"/>
      <c r="AM546" s="31"/>
      <c r="AN546" s="31"/>
      <c r="AO546" s="31"/>
    </row>
    <row r="547">
      <c r="A547" s="31"/>
      <c r="B547" s="31"/>
      <c r="C547" s="220"/>
      <c r="D547" s="31"/>
      <c r="E547" s="31"/>
      <c r="F547" s="222"/>
      <c r="G547" s="31"/>
      <c r="H547" s="31"/>
      <c r="I547" s="31"/>
      <c r="J547" s="31"/>
      <c r="K547" s="31"/>
      <c r="L547" s="31"/>
      <c r="M547" s="31"/>
      <c r="N547" s="31"/>
      <c r="O547" s="31"/>
      <c r="P547" s="31"/>
      <c r="Q547" s="31"/>
      <c r="R547" s="31"/>
      <c r="S547" s="31"/>
      <c r="T547" s="31"/>
      <c r="U547" s="31"/>
      <c r="V547" s="31"/>
      <c r="W547" s="31"/>
      <c r="X547" s="31"/>
      <c r="Y547" s="31"/>
      <c r="Z547" s="31"/>
      <c r="AA547" s="31"/>
      <c r="AB547" s="31"/>
      <c r="AC547" s="31"/>
      <c r="AD547" s="31"/>
      <c r="AE547" s="31"/>
      <c r="AF547" s="31"/>
      <c r="AG547" s="31"/>
      <c r="AH547" s="31"/>
      <c r="AI547" s="31"/>
      <c r="AJ547" s="31"/>
      <c r="AK547" s="34"/>
      <c r="AL547" s="31"/>
      <c r="AM547" s="31"/>
      <c r="AN547" s="31"/>
      <c r="AO547" s="31"/>
    </row>
    <row r="548">
      <c r="A548" s="31"/>
      <c r="B548" s="31"/>
      <c r="C548" s="220"/>
      <c r="D548" s="31"/>
      <c r="E548" s="31"/>
      <c r="F548" s="222"/>
      <c r="G548" s="31"/>
      <c r="H548" s="31"/>
      <c r="I548" s="31"/>
      <c r="J548" s="31"/>
      <c r="K548" s="31"/>
      <c r="L548" s="31"/>
      <c r="M548" s="31"/>
      <c r="N548" s="31"/>
      <c r="O548" s="31"/>
      <c r="P548" s="31"/>
      <c r="Q548" s="31"/>
      <c r="R548" s="31"/>
      <c r="S548" s="31"/>
      <c r="T548" s="31"/>
      <c r="U548" s="31"/>
      <c r="V548" s="31"/>
      <c r="W548" s="31"/>
      <c r="X548" s="31"/>
      <c r="Y548" s="31"/>
      <c r="Z548" s="31"/>
      <c r="AA548" s="31"/>
      <c r="AB548" s="31"/>
      <c r="AC548" s="31"/>
      <c r="AD548" s="31"/>
      <c r="AE548" s="31"/>
      <c r="AF548" s="31"/>
      <c r="AG548" s="31"/>
      <c r="AH548" s="31"/>
      <c r="AI548" s="31"/>
      <c r="AJ548" s="31"/>
      <c r="AK548" s="34"/>
      <c r="AL548" s="31"/>
      <c r="AM548" s="31"/>
      <c r="AN548" s="31"/>
      <c r="AO548" s="31"/>
    </row>
    <row r="549">
      <c r="A549" s="31"/>
      <c r="B549" s="31"/>
      <c r="C549" s="220"/>
      <c r="D549" s="31"/>
      <c r="E549" s="31"/>
      <c r="F549" s="222"/>
      <c r="G549" s="31"/>
      <c r="H549" s="31"/>
      <c r="I549" s="31"/>
      <c r="J549" s="31"/>
      <c r="K549" s="31"/>
      <c r="L549" s="31"/>
      <c r="M549" s="31"/>
      <c r="N549" s="31"/>
      <c r="O549" s="31"/>
      <c r="P549" s="31"/>
      <c r="Q549" s="31"/>
      <c r="R549" s="31"/>
      <c r="S549" s="31"/>
      <c r="T549" s="31"/>
      <c r="U549" s="31"/>
      <c r="V549" s="31"/>
      <c r="W549" s="31"/>
      <c r="X549" s="31"/>
      <c r="Y549" s="31"/>
      <c r="Z549" s="31"/>
      <c r="AA549" s="31"/>
      <c r="AB549" s="31"/>
      <c r="AC549" s="31"/>
      <c r="AD549" s="31"/>
      <c r="AE549" s="31"/>
      <c r="AF549" s="31"/>
      <c r="AG549" s="31"/>
      <c r="AH549" s="31"/>
      <c r="AI549" s="31"/>
      <c r="AJ549" s="31"/>
      <c r="AK549" s="34"/>
      <c r="AL549" s="31"/>
      <c r="AM549" s="31"/>
      <c r="AN549" s="31"/>
      <c r="AO549" s="31"/>
    </row>
    <row r="550">
      <c r="A550" s="31"/>
      <c r="B550" s="31"/>
      <c r="C550" s="220"/>
      <c r="D550" s="31"/>
      <c r="E550" s="31"/>
      <c r="F550" s="222"/>
      <c r="G550" s="31"/>
      <c r="H550" s="31"/>
      <c r="I550" s="31"/>
      <c r="J550" s="31"/>
      <c r="K550" s="31"/>
      <c r="L550" s="31"/>
      <c r="M550" s="31"/>
      <c r="N550" s="31"/>
      <c r="O550" s="31"/>
      <c r="P550" s="31"/>
      <c r="Q550" s="31"/>
      <c r="R550" s="31"/>
      <c r="S550" s="31"/>
      <c r="T550" s="31"/>
      <c r="U550" s="31"/>
      <c r="V550" s="31"/>
      <c r="W550" s="31"/>
      <c r="X550" s="31"/>
      <c r="Y550" s="31"/>
      <c r="Z550" s="31"/>
      <c r="AA550" s="31"/>
      <c r="AB550" s="31"/>
      <c r="AC550" s="31"/>
      <c r="AD550" s="31"/>
      <c r="AE550" s="31"/>
      <c r="AF550" s="31"/>
      <c r="AG550" s="31"/>
      <c r="AH550" s="31"/>
      <c r="AI550" s="31"/>
      <c r="AJ550" s="31"/>
      <c r="AK550" s="34"/>
      <c r="AL550" s="31"/>
      <c r="AM550" s="31"/>
      <c r="AN550" s="31"/>
      <c r="AO550" s="31"/>
    </row>
    <row r="551">
      <c r="A551" s="31"/>
      <c r="B551" s="31"/>
      <c r="C551" s="220"/>
      <c r="D551" s="31"/>
      <c r="E551" s="31"/>
      <c r="F551" s="222"/>
      <c r="G551" s="31"/>
      <c r="H551" s="31"/>
      <c r="I551" s="31"/>
      <c r="J551" s="31"/>
      <c r="K551" s="31"/>
      <c r="L551" s="31"/>
      <c r="M551" s="31"/>
      <c r="N551" s="31"/>
      <c r="O551" s="31"/>
      <c r="P551" s="31"/>
      <c r="Q551" s="31"/>
      <c r="R551" s="31"/>
      <c r="S551" s="31"/>
      <c r="T551" s="31"/>
      <c r="U551" s="31"/>
      <c r="V551" s="31"/>
      <c r="W551" s="31"/>
      <c r="X551" s="31"/>
      <c r="Y551" s="31"/>
      <c r="Z551" s="31"/>
      <c r="AA551" s="31"/>
      <c r="AB551" s="31"/>
      <c r="AC551" s="31"/>
      <c r="AD551" s="31"/>
      <c r="AE551" s="31"/>
      <c r="AF551" s="31"/>
      <c r="AG551" s="31"/>
      <c r="AH551" s="31"/>
      <c r="AI551" s="31"/>
      <c r="AJ551" s="31"/>
      <c r="AK551" s="34"/>
      <c r="AL551" s="31"/>
      <c r="AM551" s="31"/>
      <c r="AN551" s="31"/>
      <c r="AO551" s="31"/>
    </row>
    <row r="552">
      <c r="A552" s="31"/>
      <c r="B552" s="31"/>
      <c r="C552" s="220"/>
      <c r="D552" s="31"/>
      <c r="E552" s="31"/>
      <c r="F552" s="222"/>
      <c r="G552" s="31"/>
      <c r="H552" s="31"/>
      <c r="I552" s="31"/>
      <c r="J552" s="31"/>
      <c r="K552" s="31"/>
      <c r="L552" s="31"/>
      <c r="M552" s="31"/>
      <c r="N552" s="31"/>
      <c r="O552" s="31"/>
      <c r="P552" s="31"/>
      <c r="Q552" s="31"/>
      <c r="R552" s="31"/>
      <c r="S552" s="31"/>
      <c r="T552" s="31"/>
      <c r="U552" s="31"/>
      <c r="V552" s="31"/>
      <c r="W552" s="31"/>
      <c r="X552" s="31"/>
      <c r="Y552" s="31"/>
      <c r="Z552" s="31"/>
      <c r="AA552" s="31"/>
      <c r="AB552" s="31"/>
      <c r="AC552" s="31"/>
      <c r="AD552" s="31"/>
      <c r="AE552" s="31"/>
      <c r="AF552" s="31"/>
      <c r="AG552" s="31"/>
      <c r="AH552" s="31"/>
      <c r="AI552" s="31"/>
      <c r="AJ552" s="31"/>
      <c r="AK552" s="34"/>
      <c r="AL552" s="31"/>
      <c r="AM552" s="31"/>
      <c r="AN552" s="31"/>
      <c r="AO552" s="31"/>
    </row>
    <row r="553">
      <c r="A553" s="31"/>
      <c r="B553" s="31"/>
      <c r="C553" s="220"/>
      <c r="D553" s="31"/>
      <c r="E553" s="31"/>
      <c r="F553" s="222"/>
      <c r="G553" s="31"/>
      <c r="H553" s="31"/>
      <c r="I553" s="31"/>
      <c r="J553" s="31"/>
      <c r="K553" s="31"/>
      <c r="L553" s="31"/>
      <c r="M553" s="31"/>
      <c r="N553" s="31"/>
      <c r="O553" s="31"/>
      <c r="P553" s="31"/>
      <c r="Q553" s="31"/>
      <c r="R553" s="31"/>
      <c r="S553" s="31"/>
      <c r="T553" s="31"/>
      <c r="U553" s="31"/>
      <c r="V553" s="31"/>
      <c r="W553" s="31"/>
      <c r="X553" s="31"/>
      <c r="Y553" s="31"/>
      <c r="Z553" s="31"/>
      <c r="AA553" s="31"/>
      <c r="AB553" s="31"/>
      <c r="AC553" s="31"/>
      <c r="AD553" s="31"/>
      <c r="AE553" s="31"/>
      <c r="AF553" s="31"/>
      <c r="AG553" s="31"/>
      <c r="AH553" s="31"/>
      <c r="AI553" s="31"/>
      <c r="AJ553" s="31"/>
      <c r="AK553" s="34"/>
      <c r="AL553" s="31"/>
      <c r="AM553" s="31"/>
      <c r="AN553" s="31"/>
      <c r="AO553" s="31"/>
    </row>
    <row r="554">
      <c r="A554" s="31"/>
      <c r="B554" s="31"/>
      <c r="C554" s="220"/>
      <c r="D554" s="31"/>
      <c r="E554" s="31"/>
      <c r="F554" s="222"/>
      <c r="G554" s="31"/>
      <c r="H554" s="31"/>
      <c r="I554" s="31"/>
      <c r="J554" s="31"/>
      <c r="K554" s="31"/>
      <c r="L554" s="31"/>
      <c r="M554" s="31"/>
      <c r="N554" s="31"/>
      <c r="O554" s="31"/>
      <c r="P554" s="31"/>
      <c r="Q554" s="31"/>
      <c r="R554" s="31"/>
      <c r="S554" s="31"/>
      <c r="T554" s="31"/>
      <c r="U554" s="31"/>
      <c r="V554" s="31"/>
      <c r="W554" s="31"/>
      <c r="X554" s="31"/>
      <c r="Y554" s="31"/>
      <c r="Z554" s="31"/>
      <c r="AA554" s="31"/>
      <c r="AB554" s="31"/>
      <c r="AC554" s="31"/>
      <c r="AD554" s="31"/>
      <c r="AE554" s="31"/>
      <c r="AF554" s="31"/>
      <c r="AG554" s="31"/>
      <c r="AH554" s="31"/>
      <c r="AI554" s="31"/>
      <c r="AJ554" s="31"/>
      <c r="AK554" s="34"/>
      <c r="AL554" s="31"/>
      <c r="AM554" s="31"/>
      <c r="AN554" s="31"/>
      <c r="AO554" s="31"/>
    </row>
    <row r="555">
      <c r="A555" s="31"/>
      <c r="B555" s="31"/>
      <c r="C555" s="220"/>
      <c r="D555" s="31"/>
      <c r="E555" s="31"/>
      <c r="F555" s="222"/>
      <c r="G555" s="31"/>
      <c r="H555" s="31"/>
      <c r="I555" s="31"/>
      <c r="J555" s="31"/>
      <c r="K555" s="31"/>
      <c r="L555" s="31"/>
      <c r="M555" s="31"/>
      <c r="N555" s="31"/>
      <c r="O555" s="31"/>
      <c r="P555" s="31"/>
      <c r="Q555" s="31"/>
      <c r="R555" s="31"/>
      <c r="S555" s="31"/>
      <c r="T555" s="31"/>
      <c r="U555" s="31"/>
      <c r="V555" s="31"/>
      <c r="W555" s="31"/>
      <c r="X555" s="31"/>
      <c r="Y555" s="31"/>
      <c r="Z555" s="31"/>
      <c r="AA555" s="31"/>
      <c r="AB555" s="31"/>
      <c r="AC555" s="31"/>
      <c r="AD555" s="31"/>
      <c r="AE555" s="31"/>
      <c r="AF555" s="31"/>
      <c r="AG555" s="31"/>
      <c r="AH555" s="31"/>
      <c r="AI555" s="31"/>
      <c r="AJ555" s="31"/>
      <c r="AK555" s="34"/>
      <c r="AL555" s="31"/>
      <c r="AM555" s="31"/>
      <c r="AN555" s="31"/>
      <c r="AO555" s="31"/>
    </row>
    <row r="556">
      <c r="A556" s="31"/>
      <c r="B556" s="31"/>
      <c r="C556" s="220"/>
      <c r="D556" s="31"/>
      <c r="E556" s="31"/>
      <c r="F556" s="222"/>
      <c r="G556" s="31"/>
      <c r="H556" s="31"/>
      <c r="I556" s="31"/>
      <c r="J556" s="31"/>
      <c r="K556" s="31"/>
      <c r="L556" s="31"/>
      <c r="M556" s="31"/>
      <c r="N556" s="31"/>
      <c r="O556" s="31"/>
      <c r="P556" s="31"/>
      <c r="Q556" s="31"/>
      <c r="R556" s="31"/>
      <c r="S556" s="31"/>
      <c r="T556" s="31"/>
      <c r="U556" s="31"/>
      <c r="V556" s="31"/>
      <c r="W556" s="31"/>
      <c r="X556" s="31"/>
      <c r="Y556" s="31"/>
      <c r="Z556" s="31"/>
      <c r="AA556" s="31"/>
      <c r="AB556" s="31"/>
      <c r="AC556" s="31"/>
      <c r="AD556" s="31"/>
      <c r="AE556" s="31"/>
      <c r="AF556" s="31"/>
      <c r="AG556" s="31"/>
      <c r="AH556" s="31"/>
      <c r="AI556" s="31"/>
      <c r="AJ556" s="31"/>
      <c r="AK556" s="34"/>
      <c r="AL556" s="31"/>
      <c r="AM556" s="31"/>
      <c r="AN556" s="31"/>
      <c r="AO556" s="31"/>
    </row>
    <row r="557">
      <c r="A557" s="31"/>
      <c r="B557" s="31"/>
      <c r="C557" s="220"/>
      <c r="D557" s="31"/>
      <c r="E557" s="31"/>
      <c r="F557" s="222"/>
      <c r="G557" s="31"/>
      <c r="H557" s="31"/>
      <c r="I557" s="31"/>
      <c r="J557" s="31"/>
      <c r="K557" s="31"/>
      <c r="L557" s="31"/>
      <c r="M557" s="31"/>
      <c r="N557" s="31"/>
      <c r="O557" s="31"/>
      <c r="P557" s="31"/>
      <c r="Q557" s="31"/>
      <c r="R557" s="31"/>
      <c r="S557" s="31"/>
      <c r="T557" s="31"/>
      <c r="U557" s="31"/>
      <c r="V557" s="31"/>
      <c r="W557" s="31"/>
      <c r="X557" s="31"/>
      <c r="Y557" s="31"/>
      <c r="Z557" s="31"/>
      <c r="AA557" s="31"/>
      <c r="AB557" s="31"/>
      <c r="AC557" s="31"/>
      <c r="AD557" s="31"/>
      <c r="AE557" s="31"/>
      <c r="AF557" s="31"/>
      <c r="AG557" s="31"/>
      <c r="AH557" s="31"/>
      <c r="AI557" s="31"/>
      <c r="AJ557" s="31"/>
      <c r="AK557" s="34"/>
      <c r="AL557" s="31"/>
      <c r="AM557" s="31"/>
      <c r="AN557" s="31"/>
      <c r="AO557" s="31"/>
    </row>
    <row r="558">
      <c r="A558" s="31"/>
      <c r="B558" s="31"/>
      <c r="C558" s="220"/>
      <c r="D558" s="31"/>
      <c r="E558" s="31"/>
      <c r="F558" s="222"/>
      <c r="G558" s="31"/>
      <c r="H558" s="31"/>
      <c r="I558" s="31"/>
      <c r="J558" s="31"/>
      <c r="K558" s="31"/>
      <c r="L558" s="31"/>
      <c r="M558" s="31"/>
      <c r="N558" s="31"/>
      <c r="O558" s="31"/>
      <c r="P558" s="31"/>
      <c r="Q558" s="31"/>
      <c r="R558" s="31"/>
      <c r="S558" s="31"/>
      <c r="T558" s="31"/>
      <c r="U558" s="31"/>
      <c r="V558" s="31"/>
      <c r="W558" s="31"/>
      <c r="X558" s="31"/>
      <c r="Y558" s="31"/>
      <c r="Z558" s="31"/>
      <c r="AA558" s="31"/>
      <c r="AB558" s="31"/>
      <c r="AC558" s="31"/>
      <c r="AD558" s="31"/>
      <c r="AE558" s="31"/>
      <c r="AF558" s="31"/>
      <c r="AG558" s="31"/>
      <c r="AH558" s="31"/>
      <c r="AI558" s="31"/>
      <c r="AJ558" s="31"/>
      <c r="AK558" s="34"/>
      <c r="AL558" s="31"/>
      <c r="AM558" s="31"/>
      <c r="AN558" s="31"/>
      <c r="AO558" s="31"/>
    </row>
    <row r="559">
      <c r="A559" s="31"/>
      <c r="B559" s="31"/>
      <c r="C559" s="220"/>
      <c r="D559" s="31"/>
      <c r="E559" s="31"/>
      <c r="F559" s="222"/>
      <c r="G559" s="31"/>
      <c r="H559" s="31"/>
      <c r="I559" s="31"/>
      <c r="J559" s="31"/>
      <c r="K559" s="31"/>
      <c r="L559" s="31"/>
      <c r="M559" s="31"/>
      <c r="N559" s="31"/>
      <c r="O559" s="31"/>
      <c r="P559" s="31"/>
      <c r="Q559" s="31"/>
      <c r="R559" s="31"/>
      <c r="S559" s="31"/>
      <c r="T559" s="31"/>
      <c r="U559" s="31"/>
      <c r="V559" s="31"/>
      <c r="W559" s="31"/>
      <c r="X559" s="31"/>
      <c r="Y559" s="31"/>
      <c r="Z559" s="31"/>
      <c r="AA559" s="31"/>
      <c r="AB559" s="31"/>
      <c r="AC559" s="31"/>
      <c r="AD559" s="31"/>
      <c r="AE559" s="31"/>
      <c r="AF559" s="31"/>
      <c r="AG559" s="31"/>
      <c r="AH559" s="31"/>
      <c r="AI559" s="31"/>
      <c r="AJ559" s="31"/>
      <c r="AK559" s="34"/>
      <c r="AL559" s="31"/>
      <c r="AM559" s="31"/>
      <c r="AN559" s="31"/>
      <c r="AO559" s="31"/>
    </row>
    <row r="560">
      <c r="A560" s="31"/>
      <c r="B560" s="31"/>
      <c r="C560" s="220"/>
      <c r="D560" s="31"/>
      <c r="E560" s="31"/>
      <c r="F560" s="222"/>
      <c r="G560" s="31"/>
      <c r="H560" s="31"/>
      <c r="I560" s="31"/>
      <c r="J560" s="31"/>
      <c r="K560" s="31"/>
      <c r="L560" s="31"/>
      <c r="M560" s="31"/>
      <c r="N560" s="31"/>
      <c r="O560" s="31"/>
      <c r="P560" s="31"/>
      <c r="Q560" s="31"/>
      <c r="R560" s="31"/>
      <c r="S560" s="31"/>
      <c r="T560" s="31"/>
      <c r="U560" s="31"/>
      <c r="V560" s="31"/>
      <c r="W560" s="31"/>
      <c r="X560" s="31"/>
      <c r="Y560" s="31"/>
      <c r="Z560" s="31"/>
      <c r="AA560" s="31"/>
      <c r="AB560" s="31"/>
      <c r="AC560" s="31"/>
      <c r="AD560" s="31"/>
      <c r="AE560" s="31"/>
      <c r="AF560" s="31"/>
      <c r="AG560" s="31"/>
      <c r="AH560" s="31"/>
      <c r="AI560" s="31"/>
      <c r="AJ560" s="31"/>
      <c r="AK560" s="34"/>
      <c r="AL560" s="31"/>
      <c r="AM560" s="31"/>
      <c r="AN560" s="31"/>
      <c r="AO560" s="31"/>
    </row>
    <row r="561">
      <c r="A561" s="31"/>
      <c r="B561" s="31"/>
      <c r="C561" s="220"/>
      <c r="D561" s="31"/>
      <c r="E561" s="31"/>
      <c r="F561" s="222"/>
      <c r="G561" s="31"/>
      <c r="H561" s="31"/>
      <c r="I561" s="31"/>
      <c r="J561" s="31"/>
      <c r="K561" s="31"/>
      <c r="L561" s="31"/>
      <c r="M561" s="31"/>
      <c r="N561" s="31"/>
      <c r="O561" s="31"/>
      <c r="P561" s="31"/>
      <c r="Q561" s="31"/>
      <c r="R561" s="31"/>
      <c r="S561" s="31"/>
      <c r="T561" s="31"/>
      <c r="U561" s="31"/>
      <c r="V561" s="31"/>
      <c r="W561" s="31"/>
      <c r="X561" s="31"/>
      <c r="Y561" s="31"/>
      <c r="Z561" s="31"/>
      <c r="AA561" s="31"/>
      <c r="AB561" s="31"/>
      <c r="AC561" s="31"/>
      <c r="AD561" s="31"/>
      <c r="AE561" s="31"/>
      <c r="AF561" s="31"/>
      <c r="AG561" s="31"/>
      <c r="AH561" s="31"/>
      <c r="AI561" s="31"/>
      <c r="AJ561" s="31"/>
      <c r="AK561" s="34"/>
      <c r="AL561" s="31"/>
      <c r="AM561" s="31"/>
      <c r="AN561" s="31"/>
      <c r="AO561" s="31"/>
    </row>
    <row r="562">
      <c r="A562" s="31"/>
      <c r="B562" s="31"/>
      <c r="C562" s="220"/>
      <c r="D562" s="31"/>
      <c r="E562" s="31"/>
      <c r="F562" s="222"/>
      <c r="G562" s="31"/>
      <c r="H562" s="31"/>
      <c r="I562" s="31"/>
      <c r="J562" s="31"/>
      <c r="K562" s="31"/>
      <c r="L562" s="31"/>
      <c r="M562" s="31"/>
      <c r="N562" s="31"/>
      <c r="O562" s="31"/>
      <c r="P562" s="31"/>
      <c r="Q562" s="31"/>
      <c r="R562" s="31"/>
      <c r="S562" s="31"/>
      <c r="T562" s="31"/>
      <c r="U562" s="31"/>
      <c r="V562" s="31"/>
      <c r="W562" s="31"/>
      <c r="X562" s="31"/>
      <c r="Y562" s="31"/>
      <c r="Z562" s="31"/>
      <c r="AA562" s="31"/>
      <c r="AB562" s="31"/>
      <c r="AC562" s="31"/>
      <c r="AD562" s="31"/>
      <c r="AE562" s="31"/>
      <c r="AF562" s="31"/>
      <c r="AG562" s="31"/>
      <c r="AH562" s="31"/>
      <c r="AI562" s="31"/>
      <c r="AJ562" s="31"/>
      <c r="AK562" s="34"/>
      <c r="AL562" s="31"/>
      <c r="AM562" s="31"/>
      <c r="AN562" s="31"/>
      <c r="AO562" s="31"/>
    </row>
    <row r="563">
      <c r="A563" s="31"/>
      <c r="B563" s="31"/>
      <c r="C563" s="220"/>
      <c r="D563" s="31"/>
      <c r="E563" s="31"/>
      <c r="F563" s="222"/>
      <c r="G563" s="31"/>
      <c r="H563" s="31"/>
      <c r="I563" s="31"/>
      <c r="J563" s="31"/>
      <c r="K563" s="31"/>
      <c r="L563" s="31"/>
      <c r="M563" s="31"/>
      <c r="N563" s="31"/>
      <c r="O563" s="31"/>
      <c r="P563" s="31"/>
      <c r="Q563" s="31"/>
      <c r="R563" s="31"/>
      <c r="S563" s="31"/>
      <c r="T563" s="31"/>
      <c r="U563" s="31"/>
      <c r="V563" s="31"/>
      <c r="W563" s="31"/>
      <c r="X563" s="31"/>
      <c r="Y563" s="31"/>
      <c r="Z563" s="31"/>
      <c r="AA563" s="31"/>
      <c r="AB563" s="31"/>
      <c r="AC563" s="31"/>
      <c r="AD563" s="31"/>
      <c r="AE563" s="31"/>
      <c r="AF563" s="31"/>
      <c r="AG563" s="31"/>
      <c r="AH563" s="31"/>
      <c r="AI563" s="31"/>
      <c r="AJ563" s="31"/>
      <c r="AK563" s="34"/>
      <c r="AL563" s="31"/>
      <c r="AM563" s="31"/>
      <c r="AN563" s="31"/>
      <c r="AO563" s="31"/>
    </row>
    <row r="564">
      <c r="A564" s="31"/>
      <c r="B564" s="31"/>
      <c r="C564" s="220"/>
      <c r="D564" s="31"/>
      <c r="E564" s="31"/>
      <c r="F564" s="222"/>
      <c r="G564" s="31"/>
      <c r="H564" s="31"/>
      <c r="I564" s="31"/>
      <c r="J564" s="31"/>
      <c r="K564" s="31"/>
      <c r="L564" s="31"/>
      <c r="M564" s="31"/>
      <c r="N564" s="31"/>
      <c r="O564" s="31"/>
      <c r="P564" s="31"/>
      <c r="Q564" s="31"/>
      <c r="R564" s="31"/>
      <c r="S564" s="31"/>
      <c r="T564" s="31"/>
      <c r="U564" s="31"/>
      <c r="V564" s="31"/>
      <c r="W564" s="31"/>
      <c r="X564" s="31"/>
      <c r="Y564" s="31"/>
      <c r="Z564" s="31"/>
      <c r="AA564" s="31"/>
      <c r="AB564" s="31"/>
      <c r="AC564" s="31"/>
      <c r="AD564" s="31"/>
      <c r="AE564" s="31"/>
      <c r="AF564" s="31"/>
      <c r="AG564" s="31"/>
      <c r="AH564" s="31"/>
      <c r="AI564" s="31"/>
      <c r="AJ564" s="31"/>
      <c r="AK564" s="34"/>
      <c r="AL564" s="31"/>
      <c r="AM564" s="31"/>
      <c r="AN564" s="31"/>
      <c r="AO564" s="31"/>
    </row>
    <row r="565">
      <c r="A565" s="31"/>
      <c r="B565" s="31"/>
      <c r="C565" s="220"/>
      <c r="D565" s="31"/>
      <c r="E565" s="31"/>
      <c r="F565" s="222"/>
      <c r="G565" s="31"/>
      <c r="H565" s="31"/>
      <c r="I565" s="31"/>
      <c r="J565" s="31"/>
      <c r="K565" s="31"/>
      <c r="L565" s="31"/>
      <c r="M565" s="31"/>
      <c r="N565" s="31"/>
      <c r="O565" s="31"/>
      <c r="P565" s="31"/>
      <c r="Q565" s="31"/>
      <c r="R565" s="31"/>
      <c r="S565" s="31"/>
      <c r="T565" s="31"/>
      <c r="U565" s="31"/>
      <c r="V565" s="31"/>
      <c r="W565" s="31"/>
      <c r="X565" s="31"/>
      <c r="Y565" s="31"/>
      <c r="Z565" s="31"/>
      <c r="AA565" s="31"/>
      <c r="AB565" s="31"/>
      <c r="AC565" s="31"/>
      <c r="AD565" s="31"/>
      <c r="AE565" s="31"/>
      <c r="AF565" s="31"/>
      <c r="AG565" s="31"/>
      <c r="AH565" s="31"/>
      <c r="AI565" s="31"/>
      <c r="AJ565" s="31"/>
      <c r="AK565" s="34"/>
      <c r="AL565" s="31"/>
      <c r="AM565" s="31"/>
      <c r="AN565" s="31"/>
      <c r="AO565" s="31"/>
    </row>
    <row r="566">
      <c r="A566" s="31"/>
      <c r="B566" s="31"/>
      <c r="C566" s="220"/>
      <c r="D566" s="31"/>
      <c r="E566" s="31"/>
      <c r="F566" s="222"/>
      <c r="G566" s="31"/>
      <c r="H566" s="31"/>
      <c r="I566" s="31"/>
      <c r="J566" s="31"/>
      <c r="K566" s="31"/>
      <c r="L566" s="31"/>
      <c r="M566" s="31"/>
      <c r="N566" s="31"/>
      <c r="O566" s="31"/>
      <c r="P566" s="31"/>
      <c r="Q566" s="31"/>
      <c r="R566" s="31"/>
      <c r="S566" s="31"/>
      <c r="T566" s="31"/>
      <c r="U566" s="31"/>
      <c r="V566" s="31"/>
      <c r="W566" s="31"/>
      <c r="X566" s="31"/>
      <c r="Y566" s="31"/>
      <c r="Z566" s="31"/>
      <c r="AA566" s="31"/>
      <c r="AB566" s="31"/>
      <c r="AC566" s="31"/>
      <c r="AD566" s="31"/>
      <c r="AE566" s="31"/>
      <c r="AF566" s="31"/>
      <c r="AG566" s="31"/>
      <c r="AH566" s="31"/>
      <c r="AI566" s="31"/>
      <c r="AJ566" s="31"/>
      <c r="AK566" s="34"/>
      <c r="AL566" s="31"/>
      <c r="AM566" s="31"/>
      <c r="AN566" s="31"/>
      <c r="AO566" s="31"/>
    </row>
    <row r="567">
      <c r="A567" s="31"/>
      <c r="B567" s="31"/>
      <c r="C567" s="220"/>
      <c r="D567" s="31"/>
      <c r="E567" s="31"/>
      <c r="F567" s="222"/>
      <c r="G567" s="31"/>
      <c r="H567" s="31"/>
      <c r="I567" s="31"/>
      <c r="J567" s="31"/>
      <c r="K567" s="31"/>
      <c r="L567" s="31"/>
      <c r="M567" s="31"/>
      <c r="N567" s="31"/>
      <c r="O567" s="31"/>
      <c r="P567" s="31"/>
      <c r="Q567" s="31"/>
      <c r="R567" s="31"/>
      <c r="S567" s="31"/>
      <c r="T567" s="31"/>
      <c r="U567" s="31"/>
      <c r="V567" s="31"/>
      <c r="W567" s="31"/>
      <c r="X567" s="31"/>
      <c r="Y567" s="31"/>
      <c r="Z567" s="31"/>
      <c r="AA567" s="31"/>
      <c r="AB567" s="31"/>
      <c r="AC567" s="31"/>
      <c r="AD567" s="31"/>
      <c r="AE567" s="31"/>
      <c r="AF567" s="31"/>
      <c r="AG567" s="31"/>
      <c r="AH567" s="31"/>
      <c r="AI567" s="31"/>
      <c r="AJ567" s="31"/>
      <c r="AK567" s="34"/>
      <c r="AL567" s="31"/>
      <c r="AM567" s="31"/>
      <c r="AN567" s="31"/>
      <c r="AO567" s="31"/>
    </row>
    <row r="568">
      <c r="A568" s="31"/>
      <c r="B568" s="31"/>
      <c r="C568" s="220"/>
      <c r="D568" s="31"/>
      <c r="E568" s="31"/>
      <c r="F568" s="222"/>
      <c r="G568" s="31"/>
      <c r="H568" s="31"/>
      <c r="I568" s="31"/>
      <c r="J568" s="31"/>
      <c r="K568" s="31"/>
      <c r="L568" s="31"/>
      <c r="M568" s="31"/>
      <c r="N568" s="31"/>
      <c r="O568" s="31"/>
      <c r="P568" s="31"/>
      <c r="Q568" s="31"/>
      <c r="R568" s="31"/>
      <c r="S568" s="31"/>
      <c r="T568" s="31"/>
      <c r="U568" s="31"/>
      <c r="V568" s="31"/>
      <c r="W568" s="31"/>
      <c r="X568" s="31"/>
      <c r="Y568" s="31"/>
      <c r="Z568" s="31"/>
      <c r="AA568" s="31"/>
      <c r="AB568" s="31"/>
      <c r="AC568" s="31"/>
      <c r="AD568" s="31"/>
      <c r="AE568" s="31"/>
      <c r="AF568" s="31"/>
      <c r="AG568" s="31"/>
      <c r="AH568" s="31"/>
      <c r="AI568" s="31"/>
      <c r="AJ568" s="31"/>
      <c r="AK568" s="34"/>
      <c r="AL568" s="31"/>
      <c r="AM568" s="31"/>
      <c r="AN568" s="31"/>
      <c r="AO568" s="31"/>
    </row>
    <row r="569">
      <c r="A569" s="31"/>
      <c r="B569" s="31"/>
      <c r="C569" s="220"/>
      <c r="D569" s="31"/>
      <c r="E569" s="31"/>
      <c r="F569" s="222"/>
      <c r="G569" s="31"/>
      <c r="H569" s="31"/>
      <c r="I569" s="31"/>
      <c r="J569" s="31"/>
      <c r="K569" s="31"/>
      <c r="L569" s="31"/>
      <c r="M569" s="31"/>
      <c r="N569" s="31"/>
      <c r="O569" s="31"/>
      <c r="P569" s="31"/>
      <c r="Q569" s="31"/>
      <c r="R569" s="31"/>
      <c r="S569" s="31"/>
      <c r="T569" s="31"/>
      <c r="U569" s="31"/>
      <c r="V569" s="31"/>
      <c r="W569" s="31"/>
      <c r="X569" s="31"/>
      <c r="Y569" s="31"/>
      <c r="Z569" s="31"/>
      <c r="AA569" s="31"/>
      <c r="AB569" s="31"/>
      <c r="AC569" s="31"/>
      <c r="AD569" s="31"/>
      <c r="AE569" s="31"/>
      <c r="AF569" s="31"/>
      <c r="AG569" s="31"/>
      <c r="AH569" s="31"/>
      <c r="AI569" s="31"/>
      <c r="AJ569" s="31"/>
      <c r="AK569" s="34"/>
      <c r="AL569" s="31"/>
      <c r="AM569" s="31"/>
      <c r="AN569" s="31"/>
      <c r="AO569" s="31"/>
    </row>
    <row r="570">
      <c r="A570" s="31"/>
      <c r="B570" s="31"/>
      <c r="C570" s="220"/>
      <c r="D570" s="31"/>
      <c r="E570" s="31"/>
      <c r="F570" s="222"/>
      <c r="G570" s="31"/>
      <c r="H570" s="31"/>
      <c r="I570" s="31"/>
      <c r="J570" s="31"/>
      <c r="K570" s="31"/>
      <c r="L570" s="31"/>
      <c r="M570" s="31"/>
      <c r="N570" s="31"/>
      <c r="O570" s="31"/>
      <c r="P570" s="31"/>
      <c r="Q570" s="31"/>
      <c r="R570" s="31"/>
      <c r="S570" s="31"/>
      <c r="T570" s="31"/>
      <c r="U570" s="31"/>
      <c r="V570" s="31"/>
      <c r="W570" s="31"/>
      <c r="X570" s="31"/>
      <c r="Y570" s="31"/>
      <c r="Z570" s="31"/>
      <c r="AA570" s="31"/>
      <c r="AB570" s="31"/>
      <c r="AC570" s="31"/>
      <c r="AD570" s="31"/>
      <c r="AE570" s="31"/>
      <c r="AF570" s="31"/>
      <c r="AG570" s="31"/>
      <c r="AH570" s="31"/>
      <c r="AI570" s="31"/>
      <c r="AJ570" s="31"/>
      <c r="AK570" s="34"/>
      <c r="AL570" s="31"/>
      <c r="AM570" s="31"/>
      <c r="AN570" s="31"/>
      <c r="AO570" s="31"/>
    </row>
    <row r="571">
      <c r="A571" s="31"/>
      <c r="B571" s="31"/>
      <c r="C571" s="220"/>
      <c r="D571" s="31"/>
      <c r="E571" s="31"/>
      <c r="F571" s="222"/>
      <c r="G571" s="31"/>
      <c r="H571" s="31"/>
      <c r="I571" s="31"/>
      <c r="J571" s="31"/>
      <c r="K571" s="31"/>
      <c r="L571" s="31"/>
      <c r="M571" s="31"/>
      <c r="N571" s="31"/>
      <c r="O571" s="31"/>
      <c r="P571" s="31"/>
      <c r="Q571" s="31"/>
      <c r="R571" s="31"/>
      <c r="S571" s="31"/>
      <c r="T571" s="31"/>
      <c r="U571" s="31"/>
      <c r="V571" s="31"/>
      <c r="W571" s="31"/>
      <c r="X571" s="31"/>
      <c r="Y571" s="31"/>
      <c r="Z571" s="31"/>
      <c r="AA571" s="31"/>
      <c r="AB571" s="31"/>
      <c r="AC571" s="31"/>
      <c r="AD571" s="31"/>
      <c r="AE571" s="31"/>
      <c r="AF571" s="31"/>
      <c r="AG571" s="31"/>
      <c r="AH571" s="31"/>
      <c r="AI571" s="31"/>
      <c r="AJ571" s="31"/>
      <c r="AK571" s="34"/>
      <c r="AL571" s="31"/>
      <c r="AM571" s="31"/>
      <c r="AN571" s="31"/>
      <c r="AO571" s="31"/>
    </row>
    <row r="572">
      <c r="A572" s="31"/>
      <c r="B572" s="31"/>
      <c r="C572" s="220"/>
      <c r="D572" s="31"/>
      <c r="E572" s="31"/>
      <c r="F572" s="222"/>
      <c r="G572" s="31"/>
      <c r="H572" s="31"/>
      <c r="I572" s="31"/>
      <c r="J572" s="31"/>
      <c r="K572" s="31"/>
      <c r="L572" s="31"/>
      <c r="M572" s="31"/>
      <c r="N572" s="31"/>
      <c r="O572" s="31"/>
      <c r="P572" s="31"/>
      <c r="Q572" s="31"/>
      <c r="R572" s="31"/>
      <c r="S572" s="31"/>
      <c r="T572" s="31"/>
      <c r="U572" s="31"/>
      <c r="V572" s="31"/>
      <c r="W572" s="31"/>
      <c r="X572" s="31"/>
      <c r="Y572" s="31"/>
      <c r="Z572" s="31"/>
      <c r="AA572" s="31"/>
      <c r="AB572" s="31"/>
      <c r="AC572" s="31"/>
      <c r="AD572" s="31"/>
      <c r="AE572" s="31"/>
      <c r="AF572" s="31"/>
      <c r="AG572" s="31"/>
      <c r="AH572" s="31"/>
      <c r="AI572" s="31"/>
      <c r="AJ572" s="31"/>
      <c r="AK572" s="34"/>
      <c r="AL572" s="31"/>
      <c r="AM572" s="31"/>
      <c r="AN572" s="31"/>
      <c r="AO572" s="31"/>
    </row>
    <row r="573">
      <c r="A573" s="31"/>
      <c r="B573" s="31"/>
      <c r="C573" s="220"/>
      <c r="D573" s="31"/>
      <c r="E573" s="31"/>
      <c r="F573" s="222"/>
      <c r="G573" s="31"/>
      <c r="H573" s="31"/>
      <c r="I573" s="31"/>
      <c r="J573" s="31"/>
      <c r="K573" s="31"/>
      <c r="L573" s="31"/>
      <c r="M573" s="31"/>
      <c r="N573" s="31"/>
      <c r="O573" s="31"/>
      <c r="P573" s="31"/>
      <c r="Q573" s="31"/>
      <c r="R573" s="31"/>
      <c r="S573" s="31"/>
      <c r="T573" s="31"/>
      <c r="U573" s="31"/>
      <c r="V573" s="31"/>
      <c r="W573" s="31"/>
      <c r="X573" s="31"/>
      <c r="Y573" s="31"/>
      <c r="Z573" s="31"/>
      <c r="AA573" s="31"/>
      <c r="AB573" s="31"/>
      <c r="AC573" s="31"/>
      <c r="AD573" s="31"/>
      <c r="AE573" s="31"/>
      <c r="AF573" s="31"/>
      <c r="AG573" s="31"/>
      <c r="AH573" s="31"/>
      <c r="AI573" s="31"/>
      <c r="AJ573" s="31"/>
      <c r="AK573" s="34"/>
      <c r="AL573" s="31"/>
      <c r="AM573" s="31"/>
      <c r="AN573" s="31"/>
      <c r="AO573" s="31"/>
    </row>
    <row r="574">
      <c r="A574" s="31"/>
      <c r="B574" s="31"/>
      <c r="C574" s="220"/>
      <c r="D574" s="31"/>
      <c r="E574" s="31"/>
      <c r="F574" s="222"/>
      <c r="G574" s="31"/>
      <c r="H574" s="31"/>
      <c r="I574" s="31"/>
      <c r="J574" s="31"/>
      <c r="K574" s="31"/>
      <c r="L574" s="31"/>
      <c r="M574" s="31"/>
      <c r="N574" s="31"/>
      <c r="O574" s="31"/>
      <c r="P574" s="31"/>
      <c r="Q574" s="31"/>
      <c r="R574" s="31"/>
      <c r="S574" s="31"/>
      <c r="T574" s="31"/>
      <c r="U574" s="31"/>
      <c r="V574" s="31"/>
      <c r="W574" s="31"/>
      <c r="X574" s="31"/>
      <c r="Y574" s="31"/>
      <c r="Z574" s="31"/>
      <c r="AA574" s="31"/>
      <c r="AB574" s="31"/>
      <c r="AC574" s="31"/>
      <c r="AD574" s="31"/>
      <c r="AE574" s="31"/>
      <c r="AF574" s="31"/>
      <c r="AG574" s="31"/>
      <c r="AH574" s="31"/>
      <c r="AI574" s="31"/>
      <c r="AJ574" s="31"/>
      <c r="AK574" s="34"/>
      <c r="AL574" s="31"/>
      <c r="AM574" s="31"/>
      <c r="AN574" s="31"/>
      <c r="AO574" s="31"/>
    </row>
    <row r="575">
      <c r="A575" s="31"/>
      <c r="B575" s="31"/>
      <c r="C575" s="220"/>
      <c r="D575" s="31"/>
      <c r="E575" s="31"/>
      <c r="F575" s="222"/>
      <c r="G575" s="31"/>
      <c r="H575" s="31"/>
      <c r="I575" s="31"/>
      <c r="J575" s="31"/>
      <c r="K575" s="31"/>
      <c r="L575" s="31"/>
      <c r="M575" s="31"/>
      <c r="N575" s="31"/>
      <c r="O575" s="31"/>
      <c r="P575" s="31"/>
      <c r="Q575" s="31"/>
      <c r="R575" s="31"/>
      <c r="S575" s="31"/>
      <c r="T575" s="31"/>
      <c r="U575" s="31"/>
      <c r="V575" s="31"/>
      <c r="W575" s="31"/>
      <c r="X575" s="31"/>
      <c r="Y575" s="31"/>
      <c r="Z575" s="31"/>
      <c r="AA575" s="31"/>
      <c r="AB575" s="31"/>
      <c r="AC575" s="31"/>
      <c r="AD575" s="31"/>
      <c r="AE575" s="31"/>
      <c r="AF575" s="31"/>
      <c r="AG575" s="31"/>
      <c r="AH575" s="31"/>
      <c r="AI575" s="31"/>
      <c r="AJ575" s="31"/>
      <c r="AK575" s="34"/>
      <c r="AL575" s="31"/>
      <c r="AM575" s="31"/>
      <c r="AN575" s="31"/>
      <c r="AO575" s="31"/>
    </row>
    <row r="576">
      <c r="A576" s="31"/>
      <c r="B576" s="31"/>
      <c r="C576" s="220"/>
      <c r="D576" s="31"/>
      <c r="E576" s="31"/>
      <c r="F576" s="222"/>
      <c r="G576" s="31"/>
      <c r="H576" s="31"/>
      <c r="I576" s="31"/>
      <c r="J576" s="31"/>
      <c r="K576" s="31"/>
      <c r="L576" s="31"/>
      <c r="M576" s="31"/>
      <c r="N576" s="31"/>
      <c r="O576" s="31"/>
      <c r="P576" s="31"/>
      <c r="Q576" s="31"/>
      <c r="R576" s="31"/>
      <c r="S576" s="31"/>
      <c r="T576" s="31"/>
      <c r="U576" s="31"/>
      <c r="V576" s="31"/>
      <c r="W576" s="31"/>
      <c r="X576" s="31"/>
      <c r="Y576" s="31"/>
      <c r="Z576" s="31"/>
      <c r="AA576" s="31"/>
      <c r="AB576" s="31"/>
      <c r="AC576" s="31"/>
      <c r="AD576" s="31"/>
      <c r="AE576" s="31"/>
      <c r="AF576" s="31"/>
      <c r="AG576" s="31"/>
      <c r="AH576" s="31"/>
      <c r="AI576" s="31"/>
      <c r="AJ576" s="31"/>
      <c r="AK576" s="34"/>
      <c r="AL576" s="31"/>
      <c r="AM576" s="31"/>
      <c r="AN576" s="31"/>
      <c r="AO576" s="31"/>
    </row>
    <row r="577">
      <c r="A577" s="31"/>
      <c r="B577" s="31"/>
      <c r="C577" s="220"/>
      <c r="D577" s="31"/>
      <c r="E577" s="31"/>
      <c r="F577" s="222"/>
      <c r="G577" s="31"/>
      <c r="H577" s="31"/>
      <c r="I577" s="31"/>
      <c r="J577" s="31"/>
      <c r="K577" s="31"/>
      <c r="L577" s="31"/>
      <c r="M577" s="31"/>
      <c r="N577" s="31"/>
      <c r="O577" s="31"/>
      <c r="P577" s="31"/>
      <c r="Q577" s="31"/>
      <c r="R577" s="31"/>
      <c r="S577" s="31"/>
      <c r="T577" s="31"/>
      <c r="U577" s="31"/>
      <c r="V577" s="31"/>
      <c r="W577" s="31"/>
      <c r="X577" s="31"/>
      <c r="Y577" s="31"/>
      <c r="Z577" s="31"/>
      <c r="AA577" s="31"/>
      <c r="AB577" s="31"/>
      <c r="AC577" s="31"/>
      <c r="AD577" s="31"/>
      <c r="AE577" s="31"/>
      <c r="AF577" s="31"/>
      <c r="AG577" s="31"/>
      <c r="AH577" s="31"/>
      <c r="AI577" s="31"/>
      <c r="AJ577" s="31"/>
      <c r="AK577" s="34"/>
      <c r="AL577" s="31"/>
      <c r="AM577" s="31"/>
      <c r="AN577" s="31"/>
      <c r="AO577" s="31"/>
    </row>
    <row r="578">
      <c r="A578" s="31"/>
      <c r="B578" s="31"/>
      <c r="C578" s="220"/>
      <c r="D578" s="31"/>
      <c r="E578" s="31"/>
      <c r="F578" s="222"/>
      <c r="G578" s="31"/>
      <c r="H578" s="31"/>
      <c r="I578" s="31"/>
      <c r="J578" s="31"/>
      <c r="K578" s="31"/>
      <c r="L578" s="31"/>
      <c r="M578" s="31"/>
      <c r="N578" s="31"/>
      <c r="O578" s="31"/>
      <c r="P578" s="31"/>
      <c r="Q578" s="31"/>
      <c r="R578" s="31"/>
      <c r="S578" s="31"/>
      <c r="T578" s="31"/>
      <c r="U578" s="31"/>
      <c r="V578" s="31"/>
      <c r="W578" s="31"/>
      <c r="X578" s="31"/>
      <c r="Y578" s="31"/>
      <c r="Z578" s="31"/>
      <c r="AA578" s="31"/>
      <c r="AB578" s="31"/>
      <c r="AC578" s="31"/>
      <c r="AD578" s="31"/>
      <c r="AE578" s="31"/>
      <c r="AF578" s="31"/>
      <c r="AG578" s="31"/>
      <c r="AH578" s="31"/>
      <c r="AI578" s="31"/>
      <c r="AJ578" s="31"/>
      <c r="AK578" s="34"/>
      <c r="AL578" s="31"/>
      <c r="AM578" s="31"/>
      <c r="AN578" s="31"/>
      <c r="AO578" s="31"/>
    </row>
    <row r="579">
      <c r="A579" s="31"/>
      <c r="B579" s="31"/>
      <c r="C579" s="220"/>
      <c r="D579" s="31"/>
      <c r="E579" s="31"/>
      <c r="F579" s="222"/>
      <c r="G579" s="31"/>
      <c r="H579" s="31"/>
      <c r="I579" s="31"/>
      <c r="J579" s="31"/>
      <c r="K579" s="31"/>
      <c r="L579" s="31"/>
      <c r="M579" s="31"/>
      <c r="N579" s="31"/>
      <c r="O579" s="31"/>
      <c r="P579" s="31"/>
      <c r="Q579" s="31"/>
      <c r="R579" s="31"/>
      <c r="S579" s="31"/>
      <c r="T579" s="31"/>
      <c r="U579" s="31"/>
      <c r="V579" s="31"/>
      <c r="W579" s="31"/>
      <c r="X579" s="31"/>
      <c r="Y579" s="31"/>
      <c r="Z579" s="31"/>
      <c r="AA579" s="31"/>
      <c r="AB579" s="31"/>
      <c r="AC579" s="31"/>
      <c r="AD579" s="31"/>
      <c r="AE579" s="31"/>
      <c r="AF579" s="31"/>
      <c r="AG579" s="31"/>
      <c r="AH579" s="31"/>
      <c r="AI579" s="31"/>
      <c r="AJ579" s="31"/>
      <c r="AK579" s="34"/>
      <c r="AL579" s="31"/>
      <c r="AM579" s="31"/>
      <c r="AN579" s="31"/>
      <c r="AO579" s="31"/>
    </row>
    <row r="580">
      <c r="A580" s="31"/>
      <c r="B580" s="31"/>
      <c r="C580" s="220"/>
      <c r="D580" s="31"/>
      <c r="E580" s="31"/>
      <c r="F580" s="222"/>
      <c r="G580" s="31"/>
      <c r="H580" s="31"/>
      <c r="I580" s="31"/>
      <c r="J580" s="31"/>
      <c r="K580" s="31"/>
      <c r="L580" s="31"/>
      <c r="M580" s="31"/>
      <c r="N580" s="31"/>
      <c r="O580" s="31"/>
      <c r="P580" s="31"/>
      <c r="Q580" s="31"/>
      <c r="R580" s="31"/>
      <c r="S580" s="31"/>
      <c r="T580" s="31"/>
      <c r="U580" s="31"/>
      <c r="V580" s="31"/>
      <c r="W580" s="31"/>
      <c r="X580" s="31"/>
      <c r="Y580" s="31"/>
      <c r="Z580" s="31"/>
      <c r="AA580" s="31"/>
      <c r="AB580" s="31"/>
      <c r="AC580" s="31"/>
      <c r="AD580" s="31"/>
      <c r="AE580" s="31"/>
      <c r="AF580" s="31"/>
      <c r="AG580" s="31"/>
      <c r="AH580" s="31"/>
      <c r="AI580" s="31"/>
      <c r="AJ580" s="31"/>
      <c r="AK580" s="34"/>
      <c r="AL580" s="31"/>
      <c r="AM580" s="31"/>
      <c r="AN580" s="31"/>
      <c r="AO580" s="31"/>
    </row>
    <row r="581">
      <c r="A581" s="31"/>
      <c r="B581" s="31"/>
      <c r="C581" s="220"/>
      <c r="D581" s="31"/>
      <c r="E581" s="31"/>
      <c r="F581" s="222"/>
      <c r="G581" s="31"/>
      <c r="H581" s="31"/>
      <c r="I581" s="31"/>
      <c r="J581" s="31"/>
      <c r="K581" s="31"/>
      <c r="L581" s="31"/>
      <c r="M581" s="31"/>
      <c r="N581" s="31"/>
      <c r="O581" s="31"/>
      <c r="P581" s="31"/>
      <c r="Q581" s="31"/>
      <c r="R581" s="31"/>
      <c r="S581" s="31"/>
      <c r="T581" s="31"/>
      <c r="U581" s="31"/>
      <c r="V581" s="31"/>
      <c r="W581" s="31"/>
      <c r="X581" s="31"/>
      <c r="Y581" s="31"/>
      <c r="Z581" s="31"/>
      <c r="AA581" s="31"/>
      <c r="AB581" s="31"/>
      <c r="AC581" s="31"/>
      <c r="AD581" s="31"/>
      <c r="AE581" s="31"/>
      <c r="AF581" s="31"/>
      <c r="AG581" s="31"/>
      <c r="AH581" s="31"/>
      <c r="AI581" s="31"/>
      <c r="AJ581" s="31"/>
      <c r="AK581" s="34"/>
      <c r="AL581" s="31"/>
      <c r="AM581" s="31"/>
      <c r="AN581" s="31"/>
      <c r="AO581" s="31"/>
    </row>
    <row r="582">
      <c r="A582" s="31"/>
      <c r="B582" s="31"/>
      <c r="C582" s="220"/>
      <c r="D582" s="31"/>
      <c r="E582" s="31"/>
      <c r="F582" s="222"/>
      <c r="G582" s="31"/>
      <c r="H582" s="31"/>
      <c r="I582" s="31"/>
      <c r="J582" s="31"/>
      <c r="K582" s="31"/>
      <c r="L582" s="31"/>
      <c r="M582" s="31"/>
      <c r="N582" s="31"/>
      <c r="O582" s="31"/>
      <c r="P582" s="31"/>
      <c r="Q582" s="31"/>
      <c r="R582" s="31"/>
      <c r="S582" s="31"/>
      <c r="T582" s="31"/>
      <c r="U582" s="31"/>
      <c r="V582" s="31"/>
      <c r="W582" s="31"/>
      <c r="X582" s="31"/>
      <c r="Y582" s="31"/>
      <c r="Z582" s="31"/>
      <c r="AA582" s="31"/>
      <c r="AB582" s="31"/>
      <c r="AC582" s="31"/>
      <c r="AD582" s="31"/>
      <c r="AE582" s="31"/>
      <c r="AF582" s="31"/>
      <c r="AG582" s="31"/>
      <c r="AH582" s="31"/>
      <c r="AI582" s="31"/>
      <c r="AJ582" s="31"/>
      <c r="AK582" s="34"/>
      <c r="AL582" s="31"/>
      <c r="AM582" s="31"/>
      <c r="AN582" s="31"/>
      <c r="AO582" s="31"/>
    </row>
    <row r="583">
      <c r="A583" s="31"/>
      <c r="B583" s="31"/>
      <c r="C583" s="220"/>
      <c r="D583" s="31"/>
      <c r="E583" s="31"/>
      <c r="F583" s="222"/>
      <c r="G583" s="31"/>
      <c r="H583" s="31"/>
      <c r="I583" s="31"/>
      <c r="J583" s="31"/>
      <c r="K583" s="31"/>
      <c r="L583" s="31"/>
      <c r="M583" s="31"/>
      <c r="N583" s="31"/>
      <c r="O583" s="31"/>
      <c r="P583" s="31"/>
      <c r="Q583" s="31"/>
      <c r="R583" s="31"/>
      <c r="S583" s="31"/>
      <c r="T583" s="31"/>
      <c r="U583" s="31"/>
      <c r="V583" s="31"/>
      <c r="W583" s="31"/>
      <c r="X583" s="31"/>
      <c r="Y583" s="31"/>
      <c r="Z583" s="31"/>
      <c r="AA583" s="31"/>
      <c r="AB583" s="31"/>
      <c r="AC583" s="31"/>
      <c r="AD583" s="31"/>
      <c r="AE583" s="31"/>
      <c r="AF583" s="31"/>
      <c r="AG583" s="31"/>
      <c r="AH583" s="31"/>
      <c r="AI583" s="31"/>
      <c r="AJ583" s="31"/>
      <c r="AK583" s="34"/>
      <c r="AL583" s="31"/>
      <c r="AM583" s="31"/>
      <c r="AN583" s="31"/>
      <c r="AO583" s="31"/>
    </row>
    <row r="584">
      <c r="A584" s="31"/>
      <c r="B584" s="31"/>
      <c r="C584" s="220"/>
      <c r="D584" s="31"/>
      <c r="E584" s="31"/>
      <c r="F584" s="222"/>
      <c r="G584" s="31"/>
      <c r="H584" s="31"/>
      <c r="I584" s="31"/>
      <c r="J584" s="31"/>
      <c r="K584" s="31"/>
      <c r="L584" s="31"/>
      <c r="M584" s="31"/>
      <c r="N584" s="31"/>
      <c r="O584" s="31"/>
      <c r="P584" s="31"/>
      <c r="Q584" s="31"/>
      <c r="R584" s="31"/>
      <c r="S584" s="31"/>
      <c r="T584" s="31"/>
      <c r="U584" s="31"/>
      <c r="V584" s="31"/>
      <c r="W584" s="31"/>
      <c r="X584" s="31"/>
      <c r="Y584" s="31"/>
      <c r="Z584" s="31"/>
      <c r="AA584" s="31"/>
      <c r="AB584" s="31"/>
      <c r="AC584" s="31"/>
      <c r="AD584" s="31"/>
      <c r="AE584" s="31"/>
      <c r="AF584" s="31"/>
      <c r="AG584" s="31"/>
      <c r="AH584" s="31"/>
      <c r="AI584" s="31"/>
      <c r="AJ584" s="31"/>
      <c r="AK584" s="34"/>
      <c r="AL584" s="31"/>
      <c r="AM584" s="31"/>
      <c r="AN584" s="31"/>
      <c r="AO584" s="31"/>
    </row>
    <row r="585">
      <c r="A585" s="31"/>
      <c r="B585" s="31"/>
      <c r="C585" s="220"/>
      <c r="D585" s="31"/>
      <c r="E585" s="31"/>
      <c r="F585" s="222"/>
      <c r="G585" s="31"/>
      <c r="H585" s="31"/>
      <c r="I585" s="31"/>
      <c r="J585" s="31"/>
      <c r="K585" s="31"/>
      <c r="L585" s="31"/>
      <c r="M585" s="31"/>
      <c r="N585" s="31"/>
      <c r="O585" s="31"/>
      <c r="P585" s="31"/>
      <c r="Q585" s="31"/>
      <c r="R585" s="31"/>
      <c r="S585" s="31"/>
      <c r="T585" s="31"/>
      <c r="U585" s="31"/>
      <c r="V585" s="31"/>
      <c r="W585" s="31"/>
      <c r="X585" s="31"/>
      <c r="Y585" s="31"/>
      <c r="Z585" s="31"/>
      <c r="AA585" s="31"/>
      <c r="AB585" s="31"/>
      <c r="AC585" s="31"/>
      <c r="AD585" s="31"/>
      <c r="AE585" s="31"/>
      <c r="AF585" s="31"/>
      <c r="AG585" s="31"/>
      <c r="AH585" s="31"/>
      <c r="AI585" s="31"/>
      <c r="AJ585" s="31"/>
      <c r="AK585" s="34"/>
      <c r="AL585" s="31"/>
      <c r="AM585" s="31"/>
      <c r="AN585" s="31"/>
      <c r="AO585" s="31"/>
    </row>
    <row r="586">
      <c r="A586" s="31"/>
      <c r="B586" s="31"/>
      <c r="C586" s="220"/>
      <c r="D586" s="31"/>
      <c r="E586" s="31"/>
      <c r="F586" s="222"/>
      <c r="G586" s="31"/>
      <c r="H586" s="31"/>
      <c r="I586" s="31"/>
      <c r="J586" s="31"/>
      <c r="K586" s="31"/>
      <c r="L586" s="31"/>
      <c r="M586" s="31"/>
      <c r="N586" s="31"/>
      <c r="O586" s="31"/>
      <c r="P586" s="31"/>
      <c r="Q586" s="31"/>
      <c r="R586" s="31"/>
      <c r="S586" s="31"/>
      <c r="T586" s="31"/>
      <c r="U586" s="31"/>
      <c r="V586" s="31"/>
      <c r="W586" s="31"/>
      <c r="X586" s="31"/>
      <c r="Y586" s="31"/>
      <c r="Z586" s="31"/>
      <c r="AA586" s="31"/>
      <c r="AB586" s="31"/>
      <c r="AC586" s="31"/>
      <c r="AD586" s="31"/>
      <c r="AE586" s="31"/>
      <c r="AF586" s="31"/>
      <c r="AG586" s="31"/>
      <c r="AH586" s="31"/>
      <c r="AI586" s="31"/>
      <c r="AJ586" s="31"/>
      <c r="AK586" s="34"/>
      <c r="AL586" s="31"/>
      <c r="AM586" s="31"/>
      <c r="AN586" s="31"/>
      <c r="AO586" s="31"/>
    </row>
    <row r="587">
      <c r="A587" s="31"/>
      <c r="B587" s="31"/>
      <c r="C587" s="220"/>
      <c r="D587" s="31"/>
      <c r="E587" s="31"/>
      <c r="F587" s="222"/>
      <c r="G587" s="31"/>
      <c r="H587" s="31"/>
      <c r="I587" s="31"/>
      <c r="J587" s="31"/>
      <c r="K587" s="31"/>
      <c r="L587" s="31"/>
      <c r="M587" s="31"/>
      <c r="N587" s="31"/>
      <c r="O587" s="31"/>
      <c r="P587" s="31"/>
      <c r="Q587" s="31"/>
      <c r="R587" s="31"/>
      <c r="S587" s="31"/>
      <c r="T587" s="31"/>
      <c r="U587" s="31"/>
      <c r="V587" s="31"/>
      <c r="W587" s="31"/>
      <c r="X587" s="31"/>
      <c r="Y587" s="31"/>
      <c r="Z587" s="31"/>
      <c r="AA587" s="31"/>
      <c r="AB587" s="31"/>
      <c r="AC587" s="31"/>
      <c r="AD587" s="31"/>
      <c r="AE587" s="31"/>
      <c r="AF587" s="31"/>
      <c r="AG587" s="31"/>
      <c r="AH587" s="31"/>
      <c r="AI587" s="31"/>
      <c r="AJ587" s="31"/>
      <c r="AK587" s="34"/>
      <c r="AL587" s="31"/>
      <c r="AM587" s="31"/>
      <c r="AN587" s="31"/>
      <c r="AO587" s="31"/>
    </row>
    <row r="588">
      <c r="A588" s="31"/>
      <c r="B588" s="31"/>
      <c r="C588" s="220"/>
      <c r="D588" s="31"/>
      <c r="E588" s="31"/>
      <c r="F588" s="222"/>
      <c r="G588" s="31"/>
      <c r="H588" s="31"/>
      <c r="I588" s="31"/>
      <c r="J588" s="31"/>
      <c r="K588" s="31"/>
      <c r="L588" s="31"/>
      <c r="M588" s="31"/>
      <c r="N588" s="31"/>
      <c r="O588" s="31"/>
      <c r="P588" s="31"/>
      <c r="Q588" s="31"/>
      <c r="R588" s="31"/>
      <c r="S588" s="31"/>
      <c r="T588" s="31"/>
      <c r="U588" s="31"/>
      <c r="V588" s="31"/>
      <c r="W588" s="31"/>
      <c r="X588" s="31"/>
      <c r="Y588" s="31"/>
      <c r="Z588" s="31"/>
      <c r="AA588" s="31"/>
      <c r="AB588" s="31"/>
      <c r="AC588" s="31"/>
      <c r="AD588" s="31"/>
      <c r="AE588" s="31"/>
      <c r="AF588" s="31"/>
      <c r="AG588" s="31"/>
      <c r="AH588" s="31"/>
      <c r="AI588" s="31"/>
      <c r="AJ588" s="31"/>
      <c r="AK588" s="34"/>
      <c r="AL588" s="31"/>
      <c r="AM588" s="31"/>
      <c r="AN588" s="31"/>
      <c r="AO588" s="31"/>
    </row>
    <row r="589">
      <c r="A589" s="31"/>
      <c r="B589" s="31"/>
      <c r="C589" s="220"/>
      <c r="D589" s="31"/>
      <c r="E589" s="31"/>
      <c r="F589" s="222"/>
      <c r="G589" s="31"/>
      <c r="H589" s="31"/>
      <c r="I589" s="31"/>
      <c r="J589" s="31"/>
      <c r="K589" s="31"/>
      <c r="L589" s="31"/>
      <c r="M589" s="31"/>
      <c r="N589" s="31"/>
      <c r="O589" s="31"/>
      <c r="P589" s="31"/>
      <c r="Q589" s="31"/>
      <c r="R589" s="31"/>
      <c r="S589" s="31"/>
      <c r="T589" s="31"/>
      <c r="U589" s="31"/>
      <c r="V589" s="31"/>
      <c r="W589" s="31"/>
      <c r="X589" s="31"/>
      <c r="Y589" s="31"/>
      <c r="Z589" s="31"/>
      <c r="AA589" s="31"/>
      <c r="AB589" s="31"/>
      <c r="AC589" s="31"/>
      <c r="AD589" s="31"/>
      <c r="AE589" s="31"/>
      <c r="AF589" s="31"/>
      <c r="AG589" s="31"/>
      <c r="AH589" s="31"/>
      <c r="AI589" s="31"/>
      <c r="AJ589" s="31"/>
      <c r="AK589" s="34"/>
      <c r="AL589" s="31"/>
      <c r="AM589" s="31"/>
      <c r="AN589" s="31"/>
      <c r="AO589" s="31"/>
    </row>
    <row r="590">
      <c r="A590" s="31"/>
      <c r="B590" s="31"/>
      <c r="C590" s="220"/>
      <c r="D590" s="31"/>
      <c r="E590" s="31"/>
      <c r="F590" s="222"/>
      <c r="G590" s="31"/>
      <c r="H590" s="31"/>
      <c r="I590" s="31"/>
      <c r="J590" s="31"/>
      <c r="K590" s="31"/>
      <c r="L590" s="31"/>
      <c r="M590" s="31"/>
      <c r="N590" s="31"/>
      <c r="O590" s="31"/>
      <c r="P590" s="31"/>
      <c r="Q590" s="31"/>
      <c r="R590" s="31"/>
      <c r="S590" s="31"/>
      <c r="T590" s="31"/>
      <c r="U590" s="31"/>
      <c r="V590" s="31"/>
      <c r="W590" s="31"/>
      <c r="X590" s="31"/>
      <c r="Y590" s="31"/>
      <c r="Z590" s="31"/>
      <c r="AA590" s="31"/>
      <c r="AB590" s="31"/>
      <c r="AC590" s="31"/>
      <c r="AD590" s="31"/>
      <c r="AE590" s="31"/>
      <c r="AF590" s="31"/>
      <c r="AG590" s="31"/>
      <c r="AH590" s="31"/>
      <c r="AI590" s="31"/>
      <c r="AJ590" s="31"/>
      <c r="AK590" s="34"/>
      <c r="AL590" s="31"/>
      <c r="AM590" s="31"/>
      <c r="AN590" s="31"/>
      <c r="AO590" s="31"/>
    </row>
    <row r="591">
      <c r="A591" s="31"/>
      <c r="B591" s="31"/>
      <c r="C591" s="220"/>
      <c r="D591" s="31"/>
      <c r="E591" s="31"/>
      <c r="F591" s="222"/>
      <c r="G591" s="31"/>
      <c r="H591" s="31"/>
      <c r="I591" s="31"/>
      <c r="J591" s="31"/>
      <c r="K591" s="31"/>
      <c r="L591" s="31"/>
      <c r="M591" s="31"/>
      <c r="N591" s="31"/>
      <c r="O591" s="31"/>
      <c r="P591" s="31"/>
      <c r="Q591" s="31"/>
      <c r="R591" s="31"/>
      <c r="S591" s="31"/>
      <c r="T591" s="31"/>
      <c r="U591" s="31"/>
      <c r="V591" s="31"/>
      <c r="W591" s="31"/>
      <c r="X591" s="31"/>
      <c r="Y591" s="31"/>
      <c r="Z591" s="31"/>
      <c r="AA591" s="31"/>
      <c r="AB591" s="31"/>
      <c r="AC591" s="31"/>
      <c r="AD591" s="31"/>
      <c r="AE591" s="31"/>
      <c r="AF591" s="31"/>
      <c r="AG591" s="31"/>
      <c r="AH591" s="31"/>
      <c r="AI591" s="31"/>
      <c r="AJ591" s="31"/>
      <c r="AK591" s="34"/>
      <c r="AL591" s="31"/>
      <c r="AM591" s="31"/>
      <c r="AN591" s="31"/>
      <c r="AO591" s="31"/>
    </row>
    <row r="592">
      <c r="A592" s="31"/>
      <c r="B592" s="31"/>
      <c r="C592" s="220"/>
      <c r="D592" s="31"/>
      <c r="E592" s="31"/>
      <c r="F592" s="222"/>
      <c r="G592" s="31"/>
      <c r="H592" s="31"/>
      <c r="I592" s="31"/>
      <c r="J592" s="31"/>
      <c r="K592" s="31"/>
      <c r="L592" s="31"/>
      <c r="M592" s="31"/>
      <c r="N592" s="31"/>
      <c r="O592" s="31"/>
      <c r="P592" s="31"/>
      <c r="Q592" s="31"/>
      <c r="R592" s="31"/>
      <c r="S592" s="31"/>
      <c r="T592" s="31"/>
      <c r="U592" s="31"/>
      <c r="V592" s="31"/>
      <c r="W592" s="31"/>
      <c r="X592" s="31"/>
      <c r="Y592" s="31"/>
      <c r="Z592" s="31"/>
      <c r="AA592" s="31"/>
      <c r="AB592" s="31"/>
      <c r="AC592" s="31"/>
      <c r="AD592" s="31"/>
      <c r="AE592" s="31"/>
      <c r="AF592" s="31"/>
      <c r="AG592" s="31"/>
      <c r="AH592" s="31"/>
      <c r="AI592" s="31"/>
      <c r="AJ592" s="31"/>
      <c r="AK592" s="34"/>
      <c r="AL592" s="31"/>
      <c r="AM592" s="31"/>
      <c r="AN592" s="31"/>
      <c r="AO592" s="31"/>
    </row>
    <row r="593">
      <c r="A593" s="31"/>
      <c r="B593" s="31"/>
      <c r="C593" s="220"/>
      <c r="D593" s="31"/>
      <c r="E593" s="31"/>
      <c r="F593" s="222"/>
      <c r="G593" s="31"/>
      <c r="H593" s="31"/>
      <c r="I593" s="31"/>
      <c r="J593" s="31"/>
      <c r="K593" s="31"/>
      <c r="L593" s="31"/>
      <c r="M593" s="31"/>
      <c r="N593" s="31"/>
      <c r="O593" s="31"/>
      <c r="P593" s="31"/>
      <c r="Q593" s="31"/>
      <c r="R593" s="31"/>
      <c r="S593" s="31"/>
      <c r="T593" s="31"/>
      <c r="U593" s="31"/>
      <c r="V593" s="31"/>
      <c r="W593" s="31"/>
      <c r="X593" s="31"/>
      <c r="Y593" s="31"/>
      <c r="Z593" s="31"/>
      <c r="AA593" s="31"/>
      <c r="AB593" s="31"/>
      <c r="AC593" s="31"/>
      <c r="AD593" s="31"/>
      <c r="AE593" s="31"/>
      <c r="AF593" s="31"/>
      <c r="AG593" s="31"/>
      <c r="AH593" s="31"/>
      <c r="AI593" s="31"/>
      <c r="AJ593" s="31"/>
      <c r="AK593" s="34"/>
      <c r="AL593" s="31"/>
      <c r="AM593" s="31"/>
      <c r="AN593" s="31"/>
      <c r="AO593" s="31"/>
    </row>
    <row r="594">
      <c r="A594" s="31"/>
      <c r="B594" s="31"/>
      <c r="C594" s="220"/>
      <c r="D594" s="31"/>
      <c r="E594" s="31"/>
      <c r="F594" s="222"/>
      <c r="G594" s="31"/>
      <c r="H594" s="31"/>
      <c r="I594" s="31"/>
      <c r="J594" s="31"/>
      <c r="K594" s="31"/>
      <c r="L594" s="31"/>
      <c r="M594" s="31"/>
      <c r="N594" s="31"/>
      <c r="O594" s="31"/>
      <c r="P594" s="31"/>
      <c r="Q594" s="31"/>
      <c r="R594" s="31"/>
      <c r="S594" s="31"/>
      <c r="T594" s="31"/>
      <c r="U594" s="31"/>
      <c r="V594" s="31"/>
      <c r="W594" s="31"/>
      <c r="X594" s="31"/>
      <c r="Y594" s="31"/>
      <c r="Z594" s="31"/>
      <c r="AA594" s="31"/>
      <c r="AB594" s="31"/>
      <c r="AC594" s="31"/>
      <c r="AD594" s="31"/>
      <c r="AE594" s="31"/>
      <c r="AF594" s="31"/>
      <c r="AG594" s="31"/>
      <c r="AH594" s="31"/>
      <c r="AI594" s="31"/>
      <c r="AJ594" s="31"/>
      <c r="AK594" s="34"/>
      <c r="AL594" s="31"/>
      <c r="AM594" s="31"/>
      <c r="AN594" s="31"/>
      <c r="AO594" s="31"/>
    </row>
    <row r="595">
      <c r="A595" s="31"/>
      <c r="B595" s="31"/>
      <c r="C595" s="220"/>
      <c r="D595" s="31"/>
      <c r="E595" s="31"/>
      <c r="F595" s="222"/>
      <c r="G595" s="31"/>
      <c r="H595" s="31"/>
      <c r="I595" s="31"/>
      <c r="J595" s="31"/>
      <c r="K595" s="31"/>
      <c r="L595" s="31"/>
      <c r="M595" s="31"/>
      <c r="N595" s="31"/>
      <c r="O595" s="31"/>
      <c r="P595" s="31"/>
      <c r="Q595" s="31"/>
      <c r="R595" s="31"/>
      <c r="S595" s="31"/>
      <c r="T595" s="31"/>
      <c r="U595" s="31"/>
      <c r="V595" s="31"/>
      <c r="W595" s="31"/>
      <c r="X595" s="31"/>
      <c r="Y595" s="31"/>
      <c r="Z595" s="31"/>
      <c r="AA595" s="31"/>
      <c r="AB595" s="31"/>
      <c r="AC595" s="31"/>
      <c r="AD595" s="31"/>
      <c r="AE595" s="31"/>
      <c r="AF595" s="31"/>
      <c r="AG595" s="31"/>
      <c r="AH595" s="31"/>
      <c r="AI595" s="31"/>
      <c r="AJ595" s="31"/>
      <c r="AK595" s="34"/>
      <c r="AL595" s="31"/>
      <c r="AM595" s="31"/>
      <c r="AN595" s="31"/>
      <c r="AO595" s="31"/>
    </row>
    <row r="596">
      <c r="A596" s="31"/>
      <c r="B596" s="31"/>
      <c r="C596" s="220"/>
      <c r="D596" s="31"/>
      <c r="E596" s="31"/>
      <c r="F596" s="222"/>
      <c r="G596" s="31"/>
      <c r="H596" s="31"/>
      <c r="I596" s="31"/>
      <c r="J596" s="31"/>
      <c r="K596" s="31"/>
      <c r="L596" s="31"/>
      <c r="M596" s="31"/>
      <c r="N596" s="31"/>
      <c r="O596" s="31"/>
      <c r="P596" s="31"/>
      <c r="Q596" s="31"/>
      <c r="R596" s="31"/>
      <c r="S596" s="31"/>
      <c r="T596" s="31"/>
      <c r="U596" s="31"/>
      <c r="V596" s="31"/>
      <c r="W596" s="31"/>
      <c r="X596" s="31"/>
      <c r="Y596" s="31"/>
      <c r="Z596" s="31"/>
      <c r="AA596" s="31"/>
      <c r="AB596" s="31"/>
      <c r="AC596" s="31"/>
      <c r="AD596" s="31"/>
      <c r="AE596" s="31"/>
      <c r="AF596" s="31"/>
      <c r="AG596" s="31"/>
      <c r="AH596" s="31"/>
      <c r="AI596" s="31"/>
      <c r="AJ596" s="31"/>
      <c r="AK596" s="34"/>
      <c r="AL596" s="31"/>
      <c r="AM596" s="31"/>
      <c r="AN596" s="31"/>
      <c r="AO596" s="31"/>
    </row>
    <row r="597">
      <c r="A597" s="31"/>
      <c r="B597" s="31"/>
      <c r="C597" s="220"/>
      <c r="D597" s="31"/>
      <c r="E597" s="31"/>
      <c r="F597" s="222"/>
      <c r="G597" s="31"/>
      <c r="H597" s="31"/>
      <c r="I597" s="31"/>
      <c r="J597" s="31"/>
      <c r="K597" s="31"/>
      <c r="L597" s="31"/>
      <c r="M597" s="31"/>
      <c r="N597" s="31"/>
      <c r="O597" s="31"/>
      <c r="P597" s="31"/>
      <c r="Q597" s="31"/>
      <c r="R597" s="31"/>
      <c r="S597" s="31"/>
      <c r="T597" s="31"/>
      <c r="U597" s="31"/>
      <c r="V597" s="31"/>
      <c r="W597" s="31"/>
      <c r="X597" s="31"/>
      <c r="Y597" s="31"/>
      <c r="Z597" s="31"/>
      <c r="AA597" s="31"/>
      <c r="AB597" s="31"/>
      <c r="AC597" s="31"/>
      <c r="AD597" s="31"/>
      <c r="AE597" s="31"/>
      <c r="AF597" s="31"/>
      <c r="AG597" s="31"/>
      <c r="AH597" s="31"/>
      <c r="AI597" s="31"/>
      <c r="AJ597" s="31"/>
      <c r="AK597" s="34"/>
      <c r="AL597" s="31"/>
      <c r="AM597" s="31"/>
      <c r="AN597" s="31"/>
      <c r="AO597" s="31"/>
    </row>
    <row r="598">
      <c r="A598" s="31"/>
      <c r="B598" s="31"/>
      <c r="C598" s="220"/>
      <c r="D598" s="31"/>
      <c r="E598" s="31"/>
      <c r="F598" s="222"/>
      <c r="G598" s="31"/>
      <c r="H598" s="31"/>
      <c r="I598" s="31"/>
      <c r="J598" s="31"/>
      <c r="K598" s="31"/>
      <c r="L598" s="31"/>
      <c r="M598" s="31"/>
      <c r="N598" s="31"/>
      <c r="O598" s="31"/>
      <c r="P598" s="31"/>
      <c r="Q598" s="31"/>
      <c r="R598" s="31"/>
      <c r="S598" s="31"/>
      <c r="T598" s="31"/>
      <c r="U598" s="31"/>
      <c r="V598" s="31"/>
      <c r="W598" s="31"/>
      <c r="X598" s="31"/>
      <c r="Y598" s="31"/>
      <c r="Z598" s="31"/>
      <c r="AA598" s="31"/>
      <c r="AB598" s="31"/>
      <c r="AC598" s="31"/>
      <c r="AD598" s="31"/>
      <c r="AE598" s="31"/>
      <c r="AF598" s="31"/>
      <c r="AG598" s="31"/>
      <c r="AH598" s="31"/>
      <c r="AI598" s="31"/>
      <c r="AJ598" s="31"/>
      <c r="AK598" s="34"/>
      <c r="AL598" s="31"/>
      <c r="AM598" s="31"/>
      <c r="AN598" s="31"/>
      <c r="AO598" s="31"/>
    </row>
    <row r="599">
      <c r="A599" s="31"/>
      <c r="B599" s="31"/>
      <c r="C599" s="220"/>
      <c r="D599" s="31"/>
      <c r="E599" s="31"/>
      <c r="F599" s="222"/>
      <c r="G599" s="31"/>
      <c r="H599" s="31"/>
      <c r="I599" s="31"/>
      <c r="J599" s="31"/>
      <c r="K599" s="31"/>
      <c r="L599" s="31"/>
      <c r="M599" s="31"/>
      <c r="N599" s="31"/>
      <c r="O599" s="31"/>
      <c r="P599" s="31"/>
      <c r="Q599" s="31"/>
      <c r="R599" s="31"/>
      <c r="S599" s="31"/>
      <c r="T599" s="31"/>
      <c r="U599" s="31"/>
      <c r="V599" s="31"/>
      <c r="W599" s="31"/>
      <c r="X599" s="31"/>
      <c r="Y599" s="31"/>
      <c r="Z599" s="31"/>
      <c r="AA599" s="31"/>
      <c r="AB599" s="31"/>
      <c r="AC599" s="31"/>
      <c r="AD599" s="31"/>
      <c r="AE599" s="31"/>
      <c r="AF599" s="31"/>
      <c r="AG599" s="31"/>
      <c r="AH599" s="31"/>
      <c r="AI599" s="31"/>
      <c r="AJ599" s="31"/>
      <c r="AK599" s="34"/>
      <c r="AL599" s="31"/>
      <c r="AM599" s="31"/>
      <c r="AN599" s="31"/>
      <c r="AO599" s="31"/>
    </row>
    <row r="600">
      <c r="A600" s="31"/>
      <c r="B600" s="31"/>
      <c r="C600" s="220"/>
      <c r="D600" s="31"/>
      <c r="E600" s="31"/>
      <c r="F600" s="222"/>
      <c r="G600" s="31"/>
      <c r="H600" s="31"/>
      <c r="I600" s="31"/>
      <c r="J600" s="31"/>
      <c r="K600" s="31"/>
      <c r="L600" s="31"/>
      <c r="M600" s="31"/>
      <c r="N600" s="31"/>
      <c r="O600" s="31"/>
      <c r="P600" s="31"/>
      <c r="Q600" s="31"/>
      <c r="R600" s="31"/>
      <c r="S600" s="31"/>
      <c r="T600" s="31"/>
      <c r="U600" s="31"/>
      <c r="V600" s="31"/>
      <c r="W600" s="31"/>
      <c r="X600" s="31"/>
      <c r="Y600" s="31"/>
      <c r="Z600" s="31"/>
      <c r="AA600" s="31"/>
      <c r="AB600" s="31"/>
      <c r="AC600" s="31"/>
      <c r="AD600" s="31"/>
      <c r="AE600" s="31"/>
      <c r="AF600" s="31"/>
      <c r="AG600" s="31"/>
      <c r="AH600" s="31"/>
      <c r="AI600" s="31"/>
      <c r="AJ600" s="31"/>
      <c r="AK600" s="34"/>
      <c r="AL600" s="31"/>
      <c r="AM600" s="31"/>
      <c r="AN600" s="31"/>
      <c r="AO600" s="31"/>
    </row>
    <row r="601">
      <c r="A601" s="31"/>
      <c r="B601" s="31"/>
      <c r="C601" s="220"/>
      <c r="D601" s="31"/>
      <c r="E601" s="31"/>
      <c r="F601" s="222"/>
      <c r="G601" s="31"/>
      <c r="H601" s="31"/>
      <c r="I601" s="31"/>
      <c r="J601" s="31"/>
      <c r="K601" s="31"/>
      <c r="L601" s="31"/>
      <c r="M601" s="31"/>
      <c r="N601" s="31"/>
      <c r="O601" s="31"/>
      <c r="P601" s="31"/>
      <c r="Q601" s="31"/>
      <c r="R601" s="31"/>
      <c r="S601" s="31"/>
      <c r="T601" s="31"/>
      <c r="U601" s="31"/>
      <c r="V601" s="31"/>
      <c r="W601" s="31"/>
      <c r="X601" s="31"/>
      <c r="Y601" s="31"/>
      <c r="Z601" s="31"/>
      <c r="AA601" s="31"/>
      <c r="AB601" s="31"/>
      <c r="AC601" s="31"/>
      <c r="AD601" s="31"/>
      <c r="AE601" s="31"/>
      <c r="AF601" s="31"/>
      <c r="AG601" s="31"/>
      <c r="AH601" s="31"/>
      <c r="AI601" s="31"/>
      <c r="AJ601" s="31"/>
      <c r="AK601" s="34"/>
      <c r="AL601" s="31"/>
      <c r="AM601" s="31"/>
      <c r="AN601" s="31"/>
      <c r="AO601" s="31"/>
    </row>
    <row r="602">
      <c r="A602" s="31"/>
      <c r="B602" s="31"/>
      <c r="C602" s="220"/>
      <c r="D602" s="31"/>
      <c r="E602" s="31"/>
      <c r="F602" s="222"/>
      <c r="G602" s="31"/>
      <c r="H602" s="31"/>
      <c r="I602" s="31"/>
      <c r="J602" s="31"/>
      <c r="K602" s="31"/>
      <c r="L602" s="31"/>
      <c r="M602" s="31"/>
      <c r="N602" s="31"/>
      <c r="O602" s="31"/>
      <c r="P602" s="31"/>
      <c r="Q602" s="31"/>
      <c r="R602" s="31"/>
      <c r="S602" s="31"/>
      <c r="T602" s="31"/>
      <c r="U602" s="31"/>
      <c r="V602" s="31"/>
      <c r="W602" s="31"/>
      <c r="X602" s="31"/>
      <c r="Y602" s="31"/>
      <c r="Z602" s="31"/>
      <c r="AA602" s="31"/>
      <c r="AB602" s="31"/>
      <c r="AC602" s="31"/>
      <c r="AD602" s="31"/>
      <c r="AE602" s="31"/>
      <c r="AF602" s="31"/>
      <c r="AG602" s="31"/>
      <c r="AH602" s="31"/>
      <c r="AI602" s="31"/>
      <c r="AJ602" s="31"/>
      <c r="AK602" s="34"/>
      <c r="AL602" s="31"/>
      <c r="AM602" s="31"/>
      <c r="AN602" s="31"/>
      <c r="AO602" s="31"/>
    </row>
    <row r="603">
      <c r="A603" s="31"/>
      <c r="B603" s="31"/>
      <c r="C603" s="220"/>
      <c r="D603" s="31"/>
      <c r="E603" s="31"/>
      <c r="F603" s="222"/>
      <c r="G603" s="31"/>
      <c r="H603" s="31"/>
      <c r="I603" s="31"/>
      <c r="J603" s="31"/>
      <c r="K603" s="31"/>
      <c r="L603" s="31"/>
      <c r="M603" s="31"/>
      <c r="N603" s="31"/>
      <c r="O603" s="31"/>
      <c r="P603" s="31"/>
      <c r="Q603" s="31"/>
      <c r="R603" s="31"/>
      <c r="S603" s="31"/>
      <c r="T603" s="31"/>
      <c r="U603" s="31"/>
      <c r="V603" s="31"/>
      <c r="W603" s="31"/>
      <c r="X603" s="31"/>
      <c r="Y603" s="31"/>
      <c r="Z603" s="31"/>
      <c r="AA603" s="31"/>
      <c r="AB603" s="31"/>
      <c r="AC603" s="31"/>
      <c r="AD603" s="31"/>
      <c r="AE603" s="31"/>
      <c r="AF603" s="31"/>
      <c r="AG603" s="31"/>
      <c r="AH603" s="31"/>
      <c r="AI603" s="31"/>
      <c r="AJ603" s="31"/>
      <c r="AK603" s="34"/>
      <c r="AL603" s="31"/>
      <c r="AM603" s="31"/>
      <c r="AN603" s="31"/>
      <c r="AO603" s="31"/>
    </row>
    <row r="604">
      <c r="A604" s="31"/>
      <c r="B604" s="31"/>
      <c r="C604" s="220"/>
      <c r="D604" s="31"/>
      <c r="E604" s="31"/>
      <c r="F604" s="222"/>
      <c r="G604" s="31"/>
      <c r="H604" s="31"/>
      <c r="I604" s="31"/>
      <c r="J604" s="31"/>
      <c r="K604" s="31"/>
      <c r="L604" s="31"/>
      <c r="M604" s="31"/>
      <c r="N604" s="31"/>
      <c r="O604" s="31"/>
      <c r="P604" s="31"/>
      <c r="Q604" s="31"/>
      <c r="R604" s="31"/>
      <c r="S604" s="31"/>
      <c r="T604" s="31"/>
      <c r="U604" s="31"/>
      <c r="V604" s="31"/>
      <c r="W604" s="31"/>
      <c r="X604" s="31"/>
      <c r="Y604" s="31"/>
      <c r="Z604" s="31"/>
      <c r="AA604" s="31"/>
      <c r="AB604" s="31"/>
      <c r="AC604" s="31"/>
      <c r="AD604" s="31"/>
      <c r="AE604" s="31"/>
      <c r="AF604" s="31"/>
      <c r="AG604" s="31"/>
      <c r="AH604" s="31"/>
      <c r="AI604" s="31"/>
      <c r="AJ604" s="31"/>
      <c r="AK604" s="34"/>
      <c r="AL604" s="31"/>
      <c r="AM604" s="31"/>
      <c r="AN604" s="31"/>
      <c r="AO604" s="31"/>
    </row>
    <row r="605">
      <c r="A605" s="31"/>
      <c r="B605" s="31"/>
      <c r="C605" s="220"/>
      <c r="D605" s="31"/>
      <c r="E605" s="31"/>
      <c r="F605" s="222"/>
      <c r="G605" s="31"/>
      <c r="H605" s="31"/>
      <c r="I605" s="31"/>
      <c r="J605" s="31"/>
      <c r="K605" s="31"/>
      <c r="L605" s="31"/>
      <c r="M605" s="31"/>
      <c r="N605" s="31"/>
      <c r="O605" s="31"/>
      <c r="P605" s="31"/>
      <c r="Q605" s="31"/>
      <c r="R605" s="31"/>
      <c r="S605" s="31"/>
      <c r="T605" s="31"/>
      <c r="U605" s="31"/>
      <c r="V605" s="31"/>
      <c r="W605" s="31"/>
      <c r="X605" s="31"/>
      <c r="Y605" s="31"/>
      <c r="Z605" s="31"/>
      <c r="AA605" s="31"/>
      <c r="AB605" s="31"/>
      <c r="AC605" s="31"/>
      <c r="AD605" s="31"/>
      <c r="AE605" s="31"/>
      <c r="AF605" s="31"/>
      <c r="AG605" s="31"/>
      <c r="AH605" s="31"/>
      <c r="AI605" s="31"/>
      <c r="AJ605" s="31"/>
      <c r="AK605" s="34"/>
      <c r="AL605" s="31"/>
      <c r="AM605" s="31"/>
      <c r="AN605" s="31"/>
      <c r="AO605" s="31"/>
    </row>
    <row r="606">
      <c r="A606" s="31"/>
      <c r="B606" s="31"/>
      <c r="C606" s="220"/>
      <c r="D606" s="31"/>
      <c r="E606" s="31"/>
      <c r="F606" s="222"/>
      <c r="G606" s="31"/>
      <c r="H606" s="31"/>
      <c r="I606" s="31"/>
      <c r="J606" s="31"/>
      <c r="K606" s="31"/>
      <c r="L606" s="31"/>
      <c r="M606" s="31"/>
      <c r="N606" s="31"/>
      <c r="O606" s="31"/>
      <c r="P606" s="31"/>
      <c r="Q606" s="31"/>
      <c r="R606" s="31"/>
      <c r="S606" s="31"/>
      <c r="T606" s="31"/>
      <c r="U606" s="31"/>
      <c r="V606" s="31"/>
      <c r="W606" s="31"/>
      <c r="X606" s="31"/>
      <c r="Y606" s="31"/>
      <c r="Z606" s="31"/>
      <c r="AA606" s="31"/>
      <c r="AB606" s="31"/>
      <c r="AC606" s="31"/>
      <c r="AD606" s="31"/>
      <c r="AE606" s="31"/>
      <c r="AF606" s="31"/>
      <c r="AG606" s="31"/>
      <c r="AH606" s="31"/>
      <c r="AI606" s="31"/>
      <c r="AJ606" s="31"/>
      <c r="AK606" s="34"/>
      <c r="AL606" s="31"/>
      <c r="AM606" s="31"/>
      <c r="AN606" s="31"/>
      <c r="AO606" s="31"/>
    </row>
    <row r="607">
      <c r="A607" s="31"/>
      <c r="B607" s="31"/>
      <c r="C607" s="220"/>
      <c r="D607" s="31"/>
      <c r="E607" s="31"/>
      <c r="F607" s="222"/>
      <c r="G607" s="31"/>
      <c r="H607" s="31"/>
      <c r="I607" s="31"/>
      <c r="J607" s="31"/>
      <c r="K607" s="31"/>
      <c r="L607" s="31"/>
      <c r="M607" s="31"/>
      <c r="N607" s="31"/>
      <c r="O607" s="31"/>
      <c r="P607" s="31"/>
      <c r="Q607" s="31"/>
      <c r="R607" s="31"/>
      <c r="S607" s="31"/>
      <c r="T607" s="31"/>
      <c r="U607" s="31"/>
      <c r="V607" s="31"/>
      <c r="W607" s="31"/>
      <c r="X607" s="31"/>
      <c r="Y607" s="31"/>
      <c r="Z607" s="31"/>
      <c r="AA607" s="31"/>
      <c r="AB607" s="31"/>
      <c r="AC607" s="31"/>
      <c r="AD607" s="31"/>
      <c r="AE607" s="31"/>
      <c r="AF607" s="31"/>
      <c r="AG607" s="31"/>
      <c r="AH607" s="31"/>
      <c r="AI607" s="31"/>
      <c r="AJ607" s="31"/>
      <c r="AK607" s="34"/>
      <c r="AL607" s="31"/>
      <c r="AM607" s="31"/>
      <c r="AN607" s="31"/>
      <c r="AO607" s="31"/>
    </row>
    <row r="608">
      <c r="A608" s="31"/>
      <c r="B608" s="31"/>
      <c r="C608" s="220"/>
      <c r="D608" s="31"/>
      <c r="E608" s="31"/>
      <c r="F608" s="222"/>
      <c r="G608" s="31"/>
      <c r="H608" s="31"/>
      <c r="I608" s="31"/>
      <c r="J608" s="31"/>
      <c r="K608" s="31"/>
      <c r="L608" s="31"/>
      <c r="M608" s="31"/>
      <c r="N608" s="31"/>
      <c r="O608" s="31"/>
      <c r="P608" s="31"/>
      <c r="Q608" s="31"/>
      <c r="R608" s="31"/>
      <c r="S608" s="31"/>
      <c r="T608" s="31"/>
      <c r="U608" s="31"/>
      <c r="V608" s="31"/>
      <c r="W608" s="31"/>
      <c r="X608" s="31"/>
      <c r="Y608" s="31"/>
      <c r="Z608" s="31"/>
      <c r="AA608" s="31"/>
      <c r="AB608" s="31"/>
      <c r="AC608" s="31"/>
      <c r="AD608" s="31"/>
      <c r="AE608" s="31"/>
      <c r="AF608" s="31"/>
      <c r="AG608" s="31"/>
      <c r="AH608" s="31"/>
      <c r="AI608" s="31"/>
      <c r="AJ608" s="31"/>
      <c r="AK608" s="34"/>
      <c r="AL608" s="31"/>
      <c r="AM608" s="31"/>
      <c r="AN608" s="31"/>
      <c r="AO608" s="31"/>
    </row>
    <row r="609">
      <c r="A609" s="31"/>
      <c r="B609" s="31"/>
      <c r="C609" s="220"/>
      <c r="D609" s="31"/>
      <c r="E609" s="31"/>
      <c r="F609" s="222"/>
      <c r="G609" s="31"/>
      <c r="H609" s="31"/>
      <c r="I609" s="31"/>
      <c r="J609" s="31"/>
      <c r="K609" s="31"/>
      <c r="L609" s="31"/>
      <c r="M609" s="31"/>
      <c r="N609" s="31"/>
      <c r="O609" s="31"/>
      <c r="P609" s="31"/>
      <c r="Q609" s="31"/>
      <c r="R609" s="31"/>
      <c r="S609" s="31"/>
      <c r="T609" s="31"/>
      <c r="U609" s="31"/>
      <c r="V609" s="31"/>
      <c r="W609" s="31"/>
      <c r="X609" s="31"/>
      <c r="Y609" s="31"/>
      <c r="Z609" s="31"/>
      <c r="AA609" s="31"/>
      <c r="AB609" s="31"/>
      <c r="AC609" s="31"/>
      <c r="AD609" s="31"/>
      <c r="AE609" s="31"/>
      <c r="AF609" s="31"/>
      <c r="AG609" s="31"/>
      <c r="AH609" s="31"/>
      <c r="AI609" s="31"/>
      <c r="AJ609" s="31"/>
      <c r="AK609" s="34"/>
      <c r="AL609" s="31"/>
      <c r="AM609" s="31"/>
      <c r="AN609" s="31"/>
      <c r="AO609" s="31"/>
    </row>
    <row r="610">
      <c r="A610" s="31"/>
      <c r="B610" s="31"/>
      <c r="C610" s="220"/>
      <c r="D610" s="31"/>
      <c r="E610" s="31"/>
      <c r="F610" s="222"/>
      <c r="G610" s="31"/>
      <c r="H610" s="31"/>
      <c r="I610" s="31"/>
      <c r="J610" s="31"/>
      <c r="K610" s="31"/>
      <c r="L610" s="31"/>
      <c r="M610" s="31"/>
      <c r="N610" s="31"/>
      <c r="O610" s="31"/>
      <c r="P610" s="31"/>
      <c r="Q610" s="31"/>
      <c r="R610" s="31"/>
      <c r="S610" s="31"/>
      <c r="T610" s="31"/>
      <c r="U610" s="31"/>
      <c r="V610" s="31"/>
      <c r="W610" s="31"/>
      <c r="X610" s="31"/>
      <c r="Y610" s="31"/>
      <c r="Z610" s="31"/>
      <c r="AA610" s="31"/>
      <c r="AB610" s="31"/>
      <c r="AC610" s="31"/>
      <c r="AD610" s="31"/>
      <c r="AE610" s="31"/>
      <c r="AF610" s="31"/>
      <c r="AG610" s="31"/>
      <c r="AH610" s="31"/>
      <c r="AI610" s="31"/>
      <c r="AJ610" s="31"/>
      <c r="AK610" s="34"/>
      <c r="AL610" s="31"/>
      <c r="AM610" s="31"/>
      <c r="AN610" s="31"/>
      <c r="AO610" s="31"/>
    </row>
    <row r="611">
      <c r="A611" s="31"/>
      <c r="B611" s="31"/>
      <c r="C611" s="220"/>
      <c r="D611" s="31"/>
      <c r="E611" s="31"/>
      <c r="F611" s="222"/>
      <c r="G611" s="31"/>
      <c r="H611" s="31"/>
      <c r="I611" s="31"/>
      <c r="J611" s="31"/>
      <c r="K611" s="31"/>
      <c r="L611" s="31"/>
      <c r="M611" s="31"/>
      <c r="N611" s="31"/>
      <c r="O611" s="31"/>
      <c r="P611" s="31"/>
      <c r="Q611" s="31"/>
      <c r="R611" s="31"/>
      <c r="S611" s="31"/>
      <c r="T611" s="31"/>
      <c r="U611" s="31"/>
      <c r="V611" s="31"/>
      <c r="W611" s="31"/>
      <c r="X611" s="31"/>
      <c r="Y611" s="31"/>
      <c r="Z611" s="31"/>
      <c r="AA611" s="31"/>
      <c r="AB611" s="31"/>
      <c r="AC611" s="31"/>
      <c r="AD611" s="31"/>
      <c r="AE611" s="31"/>
      <c r="AF611" s="31"/>
      <c r="AG611" s="31"/>
      <c r="AH611" s="31"/>
      <c r="AI611" s="31"/>
      <c r="AJ611" s="31"/>
      <c r="AK611" s="34"/>
      <c r="AL611" s="31"/>
      <c r="AM611" s="31"/>
      <c r="AN611" s="31"/>
      <c r="AO611" s="31"/>
    </row>
    <row r="612">
      <c r="A612" s="31"/>
      <c r="B612" s="31"/>
      <c r="C612" s="220"/>
      <c r="D612" s="31"/>
      <c r="E612" s="31"/>
      <c r="F612" s="222"/>
      <c r="G612" s="31"/>
      <c r="H612" s="31"/>
      <c r="I612" s="31"/>
      <c r="J612" s="31"/>
      <c r="K612" s="31"/>
      <c r="L612" s="31"/>
      <c r="M612" s="31"/>
      <c r="N612" s="31"/>
      <c r="O612" s="31"/>
      <c r="P612" s="31"/>
      <c r="Q612" s="31"/>
      <c r="R612" s="31"/>
      <c r="S612" s="31"/>
      <c r="T612" s="31"/>
      <c r="U612" s="31"/>
      <c r="V612" s="31"/>
      <c r="W612" s="31"/>
      <c r="X612" s="31"/>
      <c r="Y612" s="31"/>
      <c r="Z612" s="31"/>
      <c r="AA612" s="31"/>
      <c r="AB612" s="31"/>
      <c r="AC612" s="31"/>
      <c r="AD612" s="31"/>
      <c r="AE612" s="31"/>
      <c r="AF612" s="31"/>
      <c r="AG612" s="31"/>
      <c r="AH612" s="31"/>
      <c r="AI612" s="31"/>
      <c r="AJ612" s="31"/>
      <c r="AK612" s="34"/>
      <c r="AL612" s="31"/>
      <c r="AM612" s="31"/>
      <c r="AN612" s="31"/>
      <c r="AO612" s="31"/>
    </row>
    <row r="613">
      <c r="A613" s="31"/>
      <c r="B613" s="31"/>
      <c r="C613" s="220"/>
      <c r="D613" s="31"/>
      <c r="E613" s="31"/>
      <c r="F613" s="222"/>
      <c r="G613" s="31"/>
      <c r="H613" s="31"/>
      <c r="I613" s="31"/>
      <c r="J613" s="31"/>
      <c r="K613" s="31"/>
      <c r="L613" s="31"/>
      <c r="M613" s="31"/>
      <c r="N613" s="31"/>
      <c r="O613" s="31"/>
      <c r="P613" s="31"/>
      <c r="Q613" s="31"/>
      <c r="R613" s="31"/>
      <c r="S613" s="31"/>
      <c r="T613" s="31"/>
      <c r="U613" s="31"/>
      <c r="V613" s="31"/>
      <c r="W613" s="31"/>
      <c r="X613" s="31"/>
      <c r="Y613" s="31"/>
      <c r="Z613" s="31"/>
      <c r="AA613" s="31"/>
      <c r="AB613" s="31"/>
      <c r="AC613" s="31"/>
      <c r="AD613" s="31"/>
      <c r="AE613" s="31"/>
      <c r="AF613" s="31"/>
      <c r="AG613" s="31"/>
      <c r="AH613" s="31"/>
      <c r="AI613" s="31"/>
      <c r="AJ613" s="31"/>
      <c r="AK613" s="34"/>
      <c r="AL613" s="31"/>
      <c r="AM613" s="31"/>
      <c r="AN613" s="31"/>
      <c r="AO613" s="31"/>
    </row>
    <row r="614">
      <c r="A614" s="31"/>
      <c r="B614" s="31"/>
      <c r="C614" s="220"/>
      <c r="D614" s="31"/>
      <c r="E614" s="31"/>
      <c r="F614" s="222"/>
      <c r="G614" s="31"/>
      <c r="H614" s="31"/>
      <c r="I614" s="31"/>
      <c r="J614" s="31"/>
      <c r="K614" s="31"/>
      <c r="L614" s="31"/>
      <c r="M614" s="31"/>
      <c r="N614" s="31"/>
      <c r="O614" s="31"/>
      <c r="P614" s="31"/>
      <c r="Q614" s="31"/>
      <c r="R614" s="31"/>
      <c r="S614" s="31"/>
      <c r="T614" s="31"/>
      <c r="U614" s="31"/>
      <c r="V614" s="31"/>
      <c r="W614" s="31"/>
      <c r="X614" s="31"/>
      <c r="Y614" s="31"/>
      <c r="Z614" s="31"/>
      <c r="AA614" s="31"/>
      <c r="AB614" s="31"/>
      <c r="AC614" s="31"/>
      <c r="AD614" s="31"/>
      <c r="AE614" s="31"/>
      <c r="AF614" s="31"/>
      <c r="AG614" s="31"/>
      <c r="AH614" s="31"/>
      <c r="AI614" s="31"/>
      <c r="AJ614" s="31"/>
      <c r="AK614" s="34"/>
      <c r="AL614" s="31"/>
      <c r="AM614" s="31"/>
      <c r="AN614" s="31"/>
      <c r="AO614" s="31"/>
    </row>
    <row r="615">
      <c r="A615" s="31"/>
      <c r="B615" s="31"/>
      <c r="C615" s="220"/>
      <c r="D615" s="31"/>
      <c r="E615" s="31"/>
      <c r="F615" s="222"/>
      <c r="G615" s="31"/>
      <c r="H615" s="31"/>
      <c r="I615" s="31"/>
      <c r="J615" s="31"/>
      <c r="K615" s="31"/>
      <c r="L615" s="31"/>
      <c r="M615" s="31"/>
      <c r="N615" s="31"/>
      <c r="O615" s="31"/>
      <c r="P615" s="31"/>
      <c r="Q615" s="31"/>
      <c r="R615" s="31"/>
      <c r="S615" s="31"/>
      <c r="T615" s="31"/>
      <c r="U615" s="31"/>
      <c r="V615" s="31"/>
      <c r="W615" s="31"/>
      <c r="X615" s="31"/>
      <c r="Y615" s="31"/>
      <c r="Z615" s="31"/>
      <c r="AA615" s="31"/>
      <c r="AB615" s="31"/>
      <c r="AC615" s="31"/>
      <c r="AD615" s="31"/>
      <c r="AE615" s="31"/>
      <c r="AF615" s="31"/>
      <c r="AG615" s="31"/>
      <c r="AH615" s="31"/>
      <c r="AI615" s="31"/>
      <c r="AJ615" s="31"/>
      <c r="AK615" s="34"/>
      <c r="AL615" s="31"/>
      <c r="AM615" s="31"/>
      <c r="AN615" s="31"/>
      <c r="AO615" s="31"/>
    </row>
    <row r="616">
      <c r="A616" s="31"/>
      <c r="B616" s="31"/>
      <c r="C616" s="220"/>
      <c r="D616" s="31"/>
      <c r="E616" s="31"/>
      <c r="F616" s="222"/>
      <c r="G616" s="31"/>
      <c r="H616" s="31"/>
      <c r="I616" s="31"/>
      <c r="J616" s="31"/>
      <c r="K616" s="31"/>
      <c r="L616" s="31"/>
      <c r="M616" s="31"/>
      <c r="N616" s="31"/>
      <c r="O616" s="31"/>
      <c r="P616" s="31"/>
      <c r="Q616" s="31"/>
      <c r="R616" s="31"/>
      <c r="S616" s="31"/>
      <c r="T616" s="31"/>
      <c r="U616" s="31"/>
      <c r="V616" s="31"/>
      <c r="W616" s="31"/>
      <c r="X616" s="31"/>
      <c r="Y616" s="31"/>
      <c r="Z616" s="31"/>
      <c r="AA616" s="31"/>
      <c r="AB616" s="31"/>
      <c r="AC616" s="31"/>
      <c r="AD616" s="31"/>
      <c r="AE616" s="31"/>
      <c r="AF616" s="31"/>
      <c r="AG616" s="31"/>
      <c r="AH616" s="31"/>
      <c r="AI616" s="31"/>
      <c r="AJ616" s="31"/>
      <c r="AK616" s="34"/>
      <c r="AL616" s="31"/>
      <c r="AM616" s="31"/>
      <c r="AN616" s="31"/>
      <c r="AO616" s="31"/>
    </row>
    <row r="617">
      <c r="A617" s="31"/>
      <c r="B617" s="31"/>
      <c r="C617" s="220"/>
      <c r="D617" s="31"/>
      <c r="E617" s="31"/>
      <c r="F617" s="222"/>
      <c r="G617" s="31"/>
      <c r="H617" s="31"/>
      <c r="I617" s="31"/>
      <c r="J617" s="31"/>
      <c r="K617" s="31"/>
      <c r="L617" s="31"/>
      <c r="M617" s="31"/>
      <c r="N617" s="31"/>
      <c r="O617" s="31"/>
      <c r="P617" s="31"/>
      <c r="Q617" s="31"/>
      <c r="R617" s="31"/>
      <c r="S617" s="31"/>
      <c r="T617" s="31"/>
      <c r="U617" s="31"/>
      <c r="V617" s="31"/>
      <c r="W617" s="31"/>
      <c r="X617" s="31"/>
      <c r="Y617" s="31"/>
      <c r="Z617" s="31"/>
      <c r="AA617" s="31"/>
      <c r="AB617" s="31"/>
      <c r="AC617" s="31"/>
      <c r="AD617" s="31"/>
      <c r="AE617" s="31"/>
      <c r="AF617" s="31"/>
      <c r="AG617" s="31"/>
      <c r="AH617" s="31"/>
      <c r="AI617" s="31"/>
      <c r="AJ617" s="31"/>
      <c r="AK617" s="34"/>
      <c r="AL617" s="31"/>
      <c r="AM617" s="31"/>
      <c r="AN617" s="31"/>
      <c r="AO617" s="31"/>
    </row>
    <row r="618">
      <c r="A618" s="31"/>
      <c r="B618" s="31"/>
      <c r="C618" s="220"/>
      <c r="D618" s="31"/>
      <c r="E618" s="31"/>
      <c r="F618" s="222"/>
      <c r="G618" s="31"/>
      <c r="H618" s="31"/>
      <c r="I618" s="31"/>
      <c r="J618" s="31"/>
      <c r="K618" s="31"/>
      <c r="L618" s="31"/>
      <c r="M618" s="31"/>
      <c r="N618" s="31"/>
      <c r="O618" s="31"/>
      <c r="P618" s="31"/>
      <c r="Q618" s="31"/>
      <c r="R618" s="31"/>
      <c r="S618" s="31"/>
      <c r="T618" s="31"/>
      <c r="U618" s="31"/>
      <c r="V618" s="31"/>
      <c r="W618" s="31"/>
      <c r="X618" s="31"/>
      <c r="Y618" s="31"/>
      <c r="Z618" s="31"/>
      <c r="AA618" s="31"/>
      <c r="AB618" s="31"/>
      <c r="AC618" s="31"/>
      <c r="AD618" s="31"/>
      <c r="AE618" s="31"/>
      <c r="AF618" s="31"/>
      <c r="AG618" s="31"/>
      <c r="AH618" s="31"/>
      <c r="AI618" s="31"/>
      <c r="AJ618" s="31"/>
      <c r="AK618" s="34"/>
      <c r="AL618" s="31"/>
      <c r="AM618" s="31"/>
      <c r="AN618" s="31"/>
      <c r="AO618" s="31"/>
    </row>
    <row r="619">
      <c r="A619" s="31"/>
      <c r="B619" s="31"/>
      <c r="C619" s="220"/>
      <c r="D619" s="31"/>
      <c r="E619" s="31"/>
      <c r="F619" s="222"/>
      <c r="G619" s="31"/>
      <c r="H619" s="31"/>
      <c r="I619" s="31"/>
      <c r="J619" s="31"/>
      <c r="K619" s="31"/>
      <c r="L619" s="31"/>
      <c r="M619" s="31"/>
      <c r="N619" s="31"/>
      <c r="O619" s="31"/>
      <c r="P619" s="31"/>
      <c r="Q619" s="31"/>
      <c r="R619" s="31"/>
      <c r="S619" s="31"/>
      <c r="T619" s="31"/>
      <c r="U619" s="31"/>
      <c r="V619" s="31"/>
      <c r="W619" s="31"/>
      <c r="X619" s="31"/>
      <c r="Y619" s="31"/>
      <c r="Z619" s="31"/>
      <c r="AA619" s="31"/>
      <c r="AB619" s="31"/>
      <c r="AC619" s="31"/>
      <c r="AD619" s="31"/>
      <c r="AE619" s="31"/>
      <c r="AF619" s="31"/>
      <c r="AG619" s="31"/>
      <c r="AH619" s="31"/>
      <c r="AI619" s="31"/>
      <c r="AJ619" s="31"/>
      <c r="AK619" s="34"/>
      <c r="AL619" s="31"/>
      <c r="AM619" s="31"/>
      <c r="AN619" s="31"/>
      <c r="AO619" s="31"/>
    </row>
    <row r="620">
      <c r="A620" s="31"/>
      <c r="B620" s="31"/>
      <c r="C620" s="220"/>
      <c r="D620" s="31"/>
      <c r="E620" s="31"/>
      <c r="F620" s="222"/>
      <c r="G620" s="31"/>
      <c r="H620" s="31"/>
      <c r="I620" s="31"/>
      <c r="J620" s="31"/>
      <c r="K620" s="31"/>
      <c r="L620" s="31"/>
      <c r="M620" s="31"/>
      <c r="N620" s="31"/>
      <c r="O620" s="31"/>
      <c r="P620" s="31"/>
      <c r="Q620" s="31"/>
      <c r="R620" s="31"/>
      <c r="S620" s="31"/>
      <c r="T620" s="31"/>
      <c r="U620" s="31"/>
      <c r="V620" s="31"/>
      <c r="W620" s="31"/>
      <c r="X620" s="31"/>
      <c r="Y620" s="31"/>
      <c r="Z620" s="31"/>
      <c r="AA620" s="31"/>
      <c r="AB620" s="31"/>
      <c r="AC620" s="31"/>
      <c r="AD620" s="31"/>
      <c r="AE620" s="31"/>
      <c r="AF620" s="31"/>
      <c r="AG620" s="31"/>
      <c r="AH620" s="31"/>
      <c r="AI620" s="31"/>
      <c r="AJ620" s="31"/>
      <c r="AK620" s="34"/>
      <c r="AL620" s="31"/>
      <c r="AM620" s="31"/>
      <c r="AN620" s="31"/>
      <c r="AO620" s="31"/>
    </row>
    <row r="621">
      <c r="A621" s="31"/>
      <c r="B621" s="31"/>
      <c r="C621" s="220"/>
      <c r="D621" s="31"/>
      <c r="E621" s="31"/>
      <c r="F621" s="222"/>
      <c r="G621" s="31"/>
      <c r="H621" s="31"/>
      <c r="I621" s="31"/>
      <c r="J621" s="31"/>
      <c r="K621" s="31"/>
      <c r="L621" s="31"/>
      <c r="M621" s="31"/>
      <c r="N621" s="31"/>
      <c r="O621" s="31"/>
      <c r="P621" s="31"/>
      <c r="Q621" s="31"/>
      <c r="R621" s="31"/>
      <c r="S621" s="31"/>
      <c r="T621" s="31"/>
      <c r="U621" s="31"/>
      <c r="V621" s="31"/>
      <c r="W621" s="31"/>
      <c r="X621" s="31"/>
      <c r="Y621" s="31"/>
      <c r="Z621" s="31"/>
      <c r="AA621" s="31"/>
      <c r="AB621" s="31"/>
      <c r="AC621" s="31"/>
      <c r="AD621" s="31"/>
      <c r="AE621" s="31"/>
      <c r="AF621" s="31"/>
      <c r="AG621" s="31"/>
      <c r="AH621" s="31"/>
      <c r="AI621" s="31"/>
      <c r="AJ621" s="31"/>
      <c r="AK621" s="34"/>
      <c r="AL621" s="31"/>
      <c r="AM621" s="31"/>
      <c r="AN621" s="31"/>
      <c r="AO621" s="31"/>
    </row>
    <row r="622">
      <c r="A622" s="31"/>
      <c r="B622" s="31"/>
      <c r="C622" s="220"/>
      <c r="D622" s="31"/>
      <c r="E622" s="31"/>
      <c r="F622" s="222"/>
      <c r="G622" s="31"/>
      <c r="H622" s="31"/>
      <c r="I622" s="31"/>
      <c r="J622" s="31"/>
      <c r="K622" s="31"/>
      <c r="L622" s="31"/>
      <c r="M622" s="31"/>
      <c r="N622" s="31"/>
      <c r="O622" s="31"/>
      <c r="P622" s="31"/>
      <c r="Q622" s="31"/>
      <c r="R622" s="31"/>
      <c r="S622" s="31"/>
      <c r="T622" s="31"/>
      <c r="U622" s="31"/>
      <c r="V622" s="31"/>
      <c r="W622" s="31"/>
      <c r="X622" s="31"/>
      <c r="Y622" s="31"/>
      <c r="Z622" s="31"/>
      <c r="AA622" s="31"/>
      <c r="AB622" s="31"/>
      <c r="AC622" s="31"/>
      <c r="AD622" s="31"/>
      <c r="AE622" s="31"/>
      <c r="AF622" s="31"/>
      <c r="AG622" s="31"/>
      <c r="AH622" s="31"/>
      <c r="AI622" s="31"/>
      <c r="AJ622" s="31"/>
      <c r="AK622" s="34"/>
      <c r="AL622" s="31"/>
      <c r="AM622" s="31"/>
      <c r="AN622" s="31"/>
      <c r="AO622" s="31"/>
    </row>
    <row r="623">
      <c r="A623" s="31"/>
      <c r="B623" s="31"/>
      <c r="C623" s="220"/>
      <c r="D623" s="31"/>
      <c r="E623" s="31"/>
      <c r="F623" s="222"/>
      <c r="G623" s="31"/>
      <c r="H623" s="31"/>
      <c r="I623" s="31"/>
      <c r="J623" s="31"/>
      <c r="K623" s="31"/>
      <c r="L623" s="31"/>
      <c r="M623" s="31"/>
      <c r="N623" s="31"/>
      <c r="O623" s="31"/>
      <c r="P623" s="31"/>
      <c r="Q623" s="31"/>
      <c r="R623" s="31"/>
      <c r="S623" s="31"/>
      <c r="T623" s="31"/>
      <c r="U623" s="31"/>
      <c r="V623" s="31"/>
      <c r="W623" s="31"/>
      <c r="X623" s="31"/>
      <c r="Y623" s="31"/>
      <c r="Z623" s="31"/>
      <c r="AA623" s="31"/>
      <c r="AB623" s="31"/>
      <c r="AC623" s="31"/>
      <c r="AD623" s="31"/>
      <c r="AE623" s="31"/>
      <c r="AF623" s="31"/>
      <c r="AG623" s="31"/>
      <c r="AH623" s="31"/>
      <c r="AI623" s="31"/>
      <c r="AJ623" s="31"/>
      <c r="AK623" s="34"/>
      <c r="AL623" s="31"/>
      <c r="AM623" s="31"/>
      <c r="AN623" s="31"/>
      <c r="AO623" s="31"/>
    </row>
    <row r="624">
      <c r="A624" s="31"/>
      <c r="B624" s="31"/>
      <c r="C624" s="220"/>
      <c r="D624" s="31"/>
      <c r="E624" s="31"/>
      <c r="F624" s="222"/>
      <c r="G624" s="31"/>
      <c r="H624" s="31"/>
      <c r="I624" s="31"/>
      <c r="J624" s="31"/>
      <c r="K624" s="31"/>
      <c r="L624" s="31"/>
      <c r="M624" s="31"/>
      <c r="N624" s="31"/>
      <c r="O624" s="31"/>
      <c r="P624" s="31"/>
      <c r="Q624" s="31"/>
      <c r="R624" s="31"/>
      <c r="S624" s="31"/>
      <c r="T624" s="31"/>
      <c r="U624" s="31"/>
      <c r="V624" s="31"/>
      <c r="W624" s="31"/>
      <c r="X624" s="31"/>
      <c r="Y624" s="31"/>
      <c r="Z624" s="31"/>
      <c r="AA624" s="31"/>
      <c r="AB624" s="31"/>
      <c r="AC624" s="31"/>
      <c r="AD624" s="31"/>
      <c r="AE624" s="31"/>
      <c r="AF624" s="31"/>
      <c r="AG624" s="31"/>
      <c r="AH624" s="31"/>
      <c r="AI624" s="31"/>
      <c r="AJ624" s="31"/>
      <c r="AK624" s="34"/>
      <c r="AL624" s="31"/>
      <c r="AM624" s="31"/>
      <c r="AN624" s="31"/>
      <c r="AO624" s="31"/>
    </row>
    <row r="625">
      <c r="A625" s="31"/>
      <c r="B625" s="31"/>
      <c r="C625" s="220"/>
      <c r="D625" s="31"/>
      <c r="E625" s="31"/>
      <c r="F625" s="222"/>
      <c r="G625" s="31"/>
      <c r="H625" s="31"/>
      <c r="I625" s="31"/>
      <c r="J625" s="31"/>
      <c r="K625" s="31"/>
      <c r="L625" s="31"/>
      <c r="M625" s="31"/>
      <c r="N625" s="31"/>
      <c r="O625" s="31"/>
      <c r="P625" s="31"/>
      <c r="Q625" s="31"/>
      <c r="R625" s="31"/>
      <c r="S625" s="31"/>
      <c r="T625" s="31"/>
      <c r="U625" s="31"/>
      <c r="V625" s="31"/>
      <c r="W625" s="31"/>
      <c r="X625" s="31"/>
      <c r="Y625" s="31"/>
      <c r="Z625" s="31"/>
      <c r="AA625" s="31"/>
      <c r="AB625" s="31"/>
      <c r="AC625" s="31"/>
      <c r="AD625" s="31"/>
      <c r="AE625" s="31"/>
      <c r="AF625" s="31"/>
      <c r="AG625" s="31"/>
      <c r="AH625" s="31"/>
      <c r="AI625" s="31"/>
      <c r="AJ625" s="31"/>
      <c r="AK625" s="34"/>
      <c r="AL625" s="31"/>
      <c r="AM625" s="31"/>
      <c r="AN625" s="31"/>
      <c r="AO625" s="31"/>
    </row>
    <row r="626">
      <c r="A626" s="31"/>
      <c r="B626" s="31"/>
      <c r="C626" s="220"/>
      <c r="D626" s="31"/>
      <c r="E626" s="31"/>
      <c r="F626" s="222"/>
      <c r="G626" s="31"/>
      <c r="H626" s="31"/>
      <c r="I626" s="31"/>
      <c r="J626" s="31"/>
      <c r="K626" s="31"/>
      <c r="L626" s="31"/>
      <c r="M626" s="31"/>
      <c r="N626" s="31"/>
      <c r="O626" s="31"/>
      <c r="P626" s="31"/>
      <c r="Q626" s="31"/>
      <c r="R626" s="31"/>
      <c r="S626" s="31"/>
      <c r="T626" s="31"/>
      <c r="U626" s="31"/>
      <c r="V626" s="31"/>
      <c r="W626" s="31"/>
      <c r="X626" s="31"/>
      <c r="Y626" s="31"/>
      <c r="Z626" s="31"/>
      <c r="AA626" s="31"/>
      <c r="AB626" s="31"/>
      <c r="AC626" s="31"/>
      <c r="AD626" s="31"/>
      <c r="AE626" s="31"/>
      <c r="AF626" s="31"/>
      <c r="AG626" s="31"/>
      <c r="AH626" s="31"/>
      <c r="AI626" s="31"/>
      <c r="AJ626" s="31"/>
      <c r="AK626" s="34"/>
      <c r="AL626" s="31"/>
      <c r="AM626" s="31"/>
      <c r="AN626" s="31"/>
      <c r="AO626" s="31"/>
    </row>
    <row r="627">
      <c r="A627" s="31"/>
      <c r="B627" s="31"/>
      <c r="C627" s="220"/>
      <c r="D627" s="31"/>
      <c r="E627" s="31"/>
      <c r="F627" s="222"/>
      <c r="G627" s="31"/>
      <c r="H627" s="31"/>
      <c r="I627" s="31"/>
      <c r="J627" s="31"/>
      <c r="K627" s="31"/>
      <c r="L627" s="31"/>
      <c r="M627" s="31"/>
      <c r="N627" s="31"/>
      <c r="O627" s="31"/>
      <c r="P627" s="31"/>
      <c r="Q627" s="31"/>
      <c r="R627" s="31"/>
      <c r="S627" s="31"/>
      <c r="T627" s="31"/>
      <c r="U627" s="31"/>
      <c r="V627" s="31"/>
      <c r="W627" s="31"/>
      <c r="X627" s="31"/>
      <c r="Y627" s="31"/>
      <c r="Z627" s="31"/>
      <c r="AA627" s="31"/>
      <c r="AB627" s="31"/>
      <c r="AC627" s="31"/>
      <c r="AD627" s="31"/>
      <c r="AE627" s="31"/>
      <c r="AF627" s="31"/>
      <c r="AG627" s="31"/>
      <c r="AH627" s="31"/>
      <c r="AI627" s="31"/>
      <c r="AJ627" s="31"/>
      <c r="AK627" s="34"/>
      <c r="AL627" s="31"/>
      <c r="AM627" s="31"/>
      <c r="AN627" s="31"/>
      <c r="AO627" s="31"/>
    </row>
    <row r="628">
      <c r="A628" s="31"/>
      <c r="B628" s="31"/>
      <c r="C628" s="220"/>
      <c r="D628" s="31"/>
      <c r="E628" s="31"/>
      <c r="F628" s="222"/>
      <c r="G628" s="31"/>
      <c r="H628" s="31"/>
      <c r="I628" s="31"/>
      <c r="J628" s="31"/>
      <c r="K628" s="31"/>
      <c r="L628" s="31"/>
      <c r="M628" s="31"/>
      <c r="N628" s="31"/>
      <c r="O628" s="31"/>
      <c r="P628" s="31"/>
      <c r="Q628" s="31"/>
      <c r="R628" s="31"/>
      <c r="S628" s="31"/>
      <c r="T628" s="31"/>
      <c r="U628" s="31"/>
      <c r="V628" s="31"/>
      <c r="W628" s="31"/>
      <c r="X628" s="31"/>
      <c r="Y628" s="31"/>
      <c r="Z628" s="31"/>
      <c r="AA628" s="31"/>
      <c r="AB628" s="31"/>
      <c r="AC628" s="31"/>
      <c r="AD628" s="31"/>
      <c r="AE628" s="31"/>
      <c r="AF628" s="31"/>
      <c r="AG628" s="31"/>
      <c r="AH628" s="31"/>
      <c r="AI628" s="31"/>
      <c r="AJ628" s="31"/>
      <c r="AK628" s="34"/>
      <c r="AL628" s="31"/>
      <c r="AM628" s="31"/>
      <c r="AN628" s="31"/>
      <c r="AO628" s="31"/>
    </row>
    <row r="629">
      <c r="A629" s="31"/>
      <c r="B629" s="31"/>
      <c r="C629" s="220"/>
      <c r="D629" s="31"/>
      <c r="E629" s="31"/>
      <c r="F629" s="222"/>
      <c r="G629" s="31"/>
      <c r="H629" s="31"/>
      <c r="I629" s="31"/>
      <c r="J629" s="31"/>
      <c r="K629" s="31"/>
      <c r="L629" s="31"/>
      <c r="M629" s="31"/>
      <c r="N629" s="31"/>
      <c r="O629" s="31"/>
      <c r="P629" s="31"/>
      <c r="Q629" s="31"/>
      <c r="R629" s="31"/>
      <c r="S629" s="31"/>
      <c r="T629" s="31"/>
      <c r="U629" s="31"/>
      <c r="V629" s="31"/>
      <c r="W629" s="31"/>
      <c r="X629" s="31"/>
      <c r="Y629" s="31"/>
      <c r="Z629" s="31"/>
      <c r="AA629" s="31"/>
      <c r="AB629" s="31"/>
      <c r="AC629" s="31"/>
      <c r="AD629" s="31"/>
      <c r="AE629" s="31"/>
      <c r="AF629" s="31"/>
      <c r="AG629" s="31"/>
      <c r="AH629" s="31"/>
      <c r="AI629" s="31"/>
      <c r="AJ629" s="31"/>
      <c r="AK629" s="34"/>
      <c r="AL629" s="31"/>
      <c r="AM629" s="31"/>
      <c r="AN629" s="31"/>
      <c r="AO629" s="31"/>
    </row>
    <row r="630">
      <c r="A630" s="31"/>
      <c r="B630" s="31"/>
      <c r="C630" s="220"/>
      <c r="D630" s="31"/>
      <c r="E630" s="31"/>
      <c r="F630" s="222"/>
      <c r="G630" s="31"/>
      <c r="H630" s="31"/>
      <c r="I630" s="31"/>
      <c r="J630" s="31"/>
      <c r="K630" s="31"/>
      <c r="L630" s="31"/>
      <c r="M630" s="31"/>
      <c r="N630" s="31"/>
      <c r="O630" s="31"/>
      <c r="P630" s="31"/>
      <c r="Q630" s="31"/>
      <c r="R630" s="31"/>
      <c r="S630" s="31"/>
      <c r="T630" s="31"/>
      <c r="U630" s="31"/>
      <c r="V630" s="31"/>
      <c r="W630" s="31"/>
      <c r="X630" s="31"/>
      <c r="Y630" s="31"/>
      <c r="Z630" s="31"/>
      <c r="AA630" s="31"/>
      <c r="AB630" s="31"/>
      <c r="AC630" s="31"/>
      <c r="AD630" s="31"/>
      <c r="AE630" s="31"/>
      <c r="AF630" s="31"/>
      <c r="AG630" s="31"/>
      <c r="AH630" s="31"/>
      <c r="AI630" s="31"/>
      <c r="AJ630" s="31"/>
      <c r="AK630" s="34"/>
      <c r="AL630" s="31"/>
      <c r="AM630" s="31"/>
      <c r="AN630" s="31"/>
      <c r="AO630" s="31"/>
    </row>
    <row r="631">
      <c r="A631" s="31"/>
      <c r="B631" s="31"/>
      <c r="C631" s="220"/>
      <c r="D631" s="31"/>
      <c r="E631" s="31"/>
      <c r="F631" s="222"/>
      <c r="G631" s="31"/>
      <c r="H631" s="31"/>
      <c r="I631" s="31"/>
      <c r="J631" s="31"/>
      <c r="K631" s="31"/>
      <c r="L631" s="31"/>
      <c r="M631" s="31"/>
      <c r="N631" s="31"/>
      <c r="O631" s="31"/>
      <c r="P631" s="31"/>
      <c r="Q631" s="31"/>
      <c r="R631" s="31"/>
      <c r="S631" s="31"/>
      <c r="T631" s="31"/>
      <c r="U631" s="31"/>
      <c r="V631" s="31"/>
      <c r="W631" s="31"/>
      <c r="X631" s="31"/>
      <c r="Y631" s="31"/>
      <c r="Z631" s="31"/>
      <c r="AA631" s="31"/>
      <c r="AB631" s="31"/>
      <c r="AC631" s="31"/>
      <c r="AD631" s="31"/>
      <c r="AE631" s="31"/>
      <c r="AF631" s="31"/>
      <c r="AG631" s="31"/>
      <c r="AH631" s="31"/>
      <c r="AI631" s="31"/>
      <c r="AJ631" s="31"/>
      <c r="AK631" s="34"/>
      <c r="AL631" s="31"/>
      <c r="AM631" s="31"/>
      <c r="AN631" s="31"/>
      <c r="AO631" s="31"/>
    </row>
    <row r="632">
      <c r="A632" s="31"/>
      <c r="B632" s="31"/>
      <c r="C632" s="220"/>
      <c r="D632" s="31"/>
      <c r="E632" s="31"/>
      <c r="F632" s="222"/>
      <c r="G632" s="31"/>
      <c r="H632" s="31"/>
      <c r="I632" s="31"/>
      <c r="J632" s="31"/>
      <c r="K632" s="31"/>
      <c r="L632" s="31"/>
      <c r="M632" s="31"/>
      <c r="N632" s="31"/>
      <c r="O632" s="31"/>
      <c r="P632" s="31"/>
      <c r="Q632" s="31"/>
      <c r="R632" s="31"/>
      <c r="S632" s="31"/>
      <c r="T632" s="31"/>
      <c r="U632" s="31"/>
      <c r="V632" s="31"/>
      <c r="W632" s="31"/>
      <c r="X632" s="31"/>
      <c r="Y632" s="31"/>
      <c r="Z632" s="31"/>
      <c r="AA632" s="31"/>
      <c r="AB632" s="31"/>
      <c r="AC632" s="31"/>
      <c r="AD632" s="31"/>
      <c r="AE632" s="31"/>
      <c r="AF632" s="31"/>
      <c r="AG632" s="31"/>
      <c r="AH632" s="31"/>
      <c r="AI632" s="31"/>
      <c r="AJ632" s="31"/>
      <c r="AK632" s="34"/>
      <c r="AL632" s="31"/>
      <c r="AM632" s="31"/>
      <c r="AN632" s="31"/>
      <c r="AO632" s="31"/>
    </row>
    <row r="633">
      <c r="A633" s="31"/>
      <c r="B633" s="31"/>
      <c r="C633" s="220"/>
      <c r="D633" s="31"/>
      <c r="E633" s="31"/>
      <c r="F633" s="222"/>
      <c r="G633" s="31"/>
      <c r="H633" s="31"/>
      <c r="I633" s="31"/>
      <c r="J633" s="31"/>
      <c r="K633" s="31"/>
      <c r="L633" s="31"/>
      <c r="M633" s="31"/>
      <c r="N633" s="31"/>
      <c r="O633" s="31"/>
      <c r="P633" s="31"/>
      <c r="Q633" s="31"/>
      <c r="R633" s="31"/>
      <c r="S633" s="31"/>
      <c r="T633" s="31"/>
      <c r="U633" s="31"/>
      <c r="V633" s="31"/>
      <c r="W633" s="31"/>
      <c r="X633" s="31"/>
      <c r="Y633" s="31"/>
      <c r="Z633" s="31"/>
      <c r="AA633" s="31"/>
      <c r="AB633" s="31"/>
      <c r="AC633" s="31"/>
      <c r="AD633" s="31"/>
      <c r="AE633" s="31"/>
      <c r="AF633" s="31"/>
      <c r="AG633" s="31"/>
      <c r="AH633" s="31"/>
      <c r="AI633" s="31"/>
      <c r="AJ633" s="31"/>
      <c r="AK633" s="34"/>
      <c r="AL633" s="31"/>
      <c r="AM633" s="31"/>
      <c r="AN633" s="31"/>
      <c r="AO633" s="31"/>
    </row>
    <row r="634">
      <c r="A634" s="31"/>
      <c r="B634" s="31"/>
      <c r="C634" s="220"/>
      <c r="D634" s="31"/>
      <c r="E634" s="31"/>
      <c r="F634" s="222"/>
      <c r="G634" s="31"/>
      <c r="H634" s="31"/>
      <c r="I634" s="31"/>
      <c r="J634" s="31"/>
      <c r="K634" s="31"/>
      <c r="L634" s="31"/>
      <c r="M634" s="31"/>
      <c r="N634" s="31"/>
      <c r="O634" s="31"/>
      <c r="P634" s="31"/>
      <c r="Q634" s="31"/>
      <c r="R634" s="31"/>
      <c r="S634" s="31"/>
      <c r="T634" s="31"/>
      <c r="U634" s="31"/>
      <c r="V634" s="31"/>
      <c r="W634" s="31"/>
      <c r="X634" s="31"/>
      <c r="Y634" s="31"/>
      <c r="Z634" s="31"/>
      <c r="AA634" s="31"/>
      <c r="AB634" s="31"/>
      <c r="AC634" s="31"/>
      <c r="AD634" s="31"/>
      <c r="AE634" s="31"/>
      <c r="AF634" s="31"/>
      <c r="AG634" s="31"/>
      <c r="AH634" s="31"/>
      <c r="AI634" s="31"/>
      <c r="AJ634" s="31"/>
      <c r="AK634" s="34"/>
      <c r="AL634" s="31"/>
      <c r="AM634" s="31"/>
      <c r="AN634" s="31"/>
      <c r="AO634" s="31"/>
    </row>
    <row r="635">
      <c r="A635" s="31"/>
      <c r="B635" s="31"/>
      <c r="C635" s="220"/>
      <c r="D635" s="31"/>
      <c r="E635" s="31"/>
      <c r="F635" s="222"/>
      <c r="G635" s="31"/>
      <c r="H635" s="31"/>
      <c r="I635" s="31"/>
      <c r="J635" s="31"/>
      <c r="K635" s="31"/>
      <c r="L635" s="31"/>
      <c r="M635" s="31"/>
      <c r="N635" s="31"/>
      <c r="O635" s="31"/>
      <c r="P635" s="31"/>
      <c r="Q635" s="31"/>
      <c r="R635" s="31"/>
      <c r="S635" s="31"/>
      <c r="T635" s="31"/>
      <c r="U635" s="31"/>
      <c r="V635" s="31"/>
      <c r="W635" s="31"/>
      <c r="X635" s="31"/>
      <c r="Y635" s="31"/>
      <c r="Z635" s="31"/>
      <c r="AA635" s="31"/>
      <c r="AB635" s="31"/>
      <c r="AC635" s="31"/>
      <c r="AD635" s="31"/>
      <c r="AE635" s="31"/>
      <c r="AF635" s="31"/>
      <c r="AG635" s="31"/>
      <c r="AH635" s="31"/>
      <c r="AI635" s="31"/>
      <c r="AJ635" s="31"/>
      <c r="AK635" s="34"/>
      <c r="AL635" s="31"/>
      <c r="AM635" s="31"/>
      <c r="AN635" s="31"/>
      <c r="AO635" s="31"/>
    </row>
    <row r="636">
      <c r="A636" s="31"/>
      <c r="B636" s="31"/>
      <c r="C636" s="220"/>
      <c r="D636" s="31"/>
      <c r="E636" s="31"/>
      <c r="F636" s="222"/>
      <c r="G636" s="31"/>
      <c r="H636" s="31"/>
      <c r="I636" s="31"/>
      <c r="J636" s="31"/>
      <c r="K636" s="31"/>
      <c r="L636" s="31"/>
      <c r="M636" s="31"/>
      <c r="N636" s="31"/>
      <c r="O636" s="31"/>
      <c r="P636" s="31"/>
      <c r="Q636" s="31"/>
      <c r="R636" s="31"/>
      <c r="S636" s="31"/>
      <c r="T636" s="31"/>
      <c r="U636" s="31"/>
      <c r="V636" s="31"/>
      <c r="W636" s="31"/>
      <c r="X636" s="31"/>
      <c r="Y636" s="31"/>
      <c r="Z636" s="31"/>
      <c r="AA636" s="31"/>
      <c r="AB636" s="31"/>
      <c r="AC636" s="31"/>
      <c r="AD636" s="31"/>
      <c r="AE636" s="31"/>
      <c r="AF636" s="31"/>
      <c r="AG636" s="31"/>
      <c r="AH636" s="31"/>
      <c r="AI636" s="31"/>
      <c r="AJ636" s="31"/>
      <c r="AK636" s="34"/>
      <c r="AL636" s="31"/>
      <c r="AM636" s="31"/>
      <c r="AN636" s="31"/>
      <c r="AO636" s="31"/>
    </row>
    <row r="637">
      <c r="A637" s="31"/>
      <c r="B637" s="31"/>
      <c r="C637" s="220"/>
      <c r="D637" s="31"/>
      <c r="E637" s="31"/>
      <c r="F637" s="222"/>
      <c r="G637" s="31"/>
      <c r="H637" s="31"/>
      <c r="I637" s="31"/>
      <c r="J637" s="31"/>
      <c r="K637" s="31"/>
      <c r="L637" s="31"/>
      <c r="M637" s="31"/>
      <c r="N637" s="31"/>
      <c r="O637" s="31"/>
      <c r="P637" s="31"/>
      <c r="Q637" s="31"/>
      <c r="R637" s="31"/>
      <c r="S637" s="31"/>
      <c r="T637" s="31"/>
      <c r="U637" s="31"/>
      <c r="V637" s="31"/>
      <c r="W637" s="31"/>
      <c r="X637" s="31"/>
      <c r="Y637" s="31"/>
      <c r="Z637" s="31"/>
      <c r="AA637" s="31"/>
      <c r="AB637" s="31"/>
      <c r="AC637" s="31"/>
      <c r="AD637" s="31"/>
      <c r="AE637" s="31"/>
      <c r="AF637" s="31"/>
      <c r="AG637" s="31"/>
      <c r="AH637" s="31"/>
      <c r="AI637" s="31"/>
      <c r="AJ637" s="31"/>
      <c r="AK637" s="34"/>
      <c r="AL637" s="31"/>
      <c r="AM637" s="31"/>
      <c r="AN637" s="31"/>
      <c r="AO637" s="31"/>
    </row>
    <row r="638">
      <c r="A638" s="31"/>
      <c r="B638" s="31"/>
      <c r="C638" s="220"/>
      <c r="D638" s="31"/>
      <c r="E638" s="31"/>
      <c r="F638" s="222"/>
      <c r="G638" s="31"/>
      <c r="H638" s="31"/>
      <c r="I638" s="31"/>
      <c r="J638" s="31"/>
      <c r="K638" s="31"/>
      <c r="L638" s="31"/>
      <c r="M638" s="31"/>
      <c r="N638" s="31"/>
      <c r="O638" s="31"/>
      <c r="P638" s="31"/>
      <c r="Q638" s="31"/>
      <c r="R638" s="31"/>
      <c r="S638" s="31"/>
      <c r="T638" s="31"/>
      <c r="U638" s="31"/>
      <c r="V638" s="31"/>
      <c r="W638" s="31"/>
      <c r="X638" s="31"/>
      <c r="Y638" s="31"/>
      <c r="Z638" s="31"/>
      <c r="AA638" s="31"/>
      <c r="AB638" s="31"/>
      <c r="AC638" s="31"/>
      <c r="AD638" s="31"/>
      <c r="AE638" s="31"/>
      <c r="AF638" s="31"/>
      <c r="AG638" s="31"/>
      <c r="AH638" s="31"/>
      <c r="AI638" s="31"/>
      <c r="AJ638" s="31"/>
      <c r="AK638" s="34"/>
      <c r="AL638" s="31"/>
      <c r="AM638" s="31"/>
      <c r="AN638" s="31"/>
      <c r="AO638" s="31"/>
    </row>
    <row r="639">
      <c r="A639" s="31"/>
      <c r="B639" s="31"/>
      <c r="C639" s="220"/>
      <c r="D639" s="31"/>
      <c r="E639" s="31"/>
      <c r="F639" s="222"/>
      <c r="G639" s="31"/>
      <c r="H639" s="31"/>
      <c r="I639" s="31"/>
      <c r="J639" s="31"/>
      <c r="K639" s="31"/>
      <c r="L639" s="31"/>
      <c r="M639" s="31"/>
      <c r="N639" s="31"/>
      <c r="O639" s="31"/>
      <c r="P639" s="31"/>
      <c r="Q639" s="31"/>
      <c r="R639" s="31"/>
      <c r="S639" s="31"/>
      <c r="T639" s="31"/>
      <c r="U639" s="31"/>
      <c r="V639" s="31"/>
      <c r="W639" s="31"/>
      <c r="X639" s="31"/>
      <c r="Y639" s="31"/>
      <c r="Z639" s="31"/>
      <c r="AA639" s="31"/>
      <c r="AB639" s="31"/>
      <c r="AC639" s="31"/>
      <c r="AD639" s="31"/>
      <c r="AE639" s="31"/>
      <c r="AF639" s="31"/>
      <c r="AG639" s="31"/>
      <c r="AH639" s="31"/>
      <c r="AI639" s="31"/>
      <c r="AJ639" s="31"/>
      <c r="AK639" s="34"/>
      <c r="AL639" s="31"/>
      <c r="AM639" s="31"/>
      <c r="AN639" s="31"/>
      <c r="AO639" s="31"/>
    </row>
    <row r="640">
      <c r="A640" s="31"/>
      <c r="B640" s="31"/>
      <c r="C640" s="220"/>
      <c r="D640" s="31"/>
      <c r="E640" s="31"/>
      <c r="F640" s="222"/>
      <c r="G640" s="31"/>
      <c r="H640" s="31"/>
      <c r="I640" s="31"/>
      <c r="J640" s="31"/>
      <c r="K640" s="31"/>
      <c r="L640" s="31"/>
      <c r="M640" s="31"/>
      <c r="N640" s="31"/>
      <c r="O640" s="31"/>
      <c r="P640" s="31"/>
      <c r="Q640" s="31"/>
      <c r="R640" s="31"/>
      <c r="S640" s="31"/>
      <c r="T640" s="31"/>
      <c r="U640" s="31"/>
      <c r="V640" s="31"/>
      <c r="W640" s="31"/>
      <c r="X640" s="31"/>
      <c r="Y640" s="31"/>
      <c r="Z640" s="31"/>
      <c r="AA640" s="31"/>
      <c r="AB640" s="31"/>
      <c r="AC640" s="31"/>
      <c r="AD640" s="31"/>
      <c r="AE640" s="31"/>
      <c r="AF640" s="31"/>
      <c r="AG640" s="31"/>
      <c r="AH640" s="31"/>
      <c r="AI640" s="31"/>
      <c r="AJ640" s="31"/>
      <c r="AK640" s="34"/>
      <c r="AL640" s="31"/>
      <c r="AM640" s="31"/>
      <c r="AN640" s="31"/>
      <c r="AO640" s="31"/>
    </row>
    <row r="641">
      <c r="A641" s="31"/>
      <c r="B641" s="31"/>
      <c r="C641" s="220"/>
      <c r="D641" s="31"/>
      <c r="E641" s="31"/>
      <c r="F641" s="222"/>
      <c r="G641" s="31"/>
      <c r="H641" s="31"/>
      <c r="I641" s="31"/>
      <c r="J641" s="31"/>
      <c r="K641" s="31"/>
      <c r="L641" s="31"/>
      <c r="M641" s="31"/>
      <c r="N641" s="31"/>
      <c r="O641" s="31"/>
      <c r="P641" s="31"/>
      <c r="Q641" s="31"/>
      <c r="R641" s="31"/>
      <c r="S641" s="31"/>
      <c r="T641" s="31"/>
      <c r="U641" s="31"/>
      <c r="V641" s="31"/>
      <c r="W641" s="31"/>
      <c r="X641" s="31"/>
      <c r="Y641" s="31"/>
      <c r="Z641" s="31"/>
      <c r="AA641" s="31"/>
      <c r="AB641" s="31"/>
      <c r="AC641" s="31"/>
      <c r="AD641" s="31"/>
      <c r="AE641" s="31"/>
      <c r="AF641" s="31"/>
      <c r="AG641" s="31"/>
      <c r="AH641" s="31"/>
      <c r="AI641" s="31"/>
      <c r="AJ641" s="31"/>
      <c r="AK641" s="34"/>
      <c r="AL641" s="31"/>
      <c r="AM641" s="31"/>
      <c r="AN641" s="31"/>
      <c r="AO641" s="31"/>
    </row>
    <row r="642">
      <c r="A642" s="31"/>
      <c r="B642" s="31"/>
      <c r="C642" s="220"/>
      <c r="D642" s="31"/>
      <c r="E642" s="31"/>
      <c r="F642" s="222"/>
      <c r="G642" s="31"/>
      <c r="H642" s="31"/>
      <c r="I642" s="31"/>
      <c r="J642" s="31"/>
      <c r="K642" s="31"/>
      <c r="L642" s="31"/>
      <c r="M642" s="31"/>
      <c r="N642" s="31"/>
      <c r="O642" s="31"/>
      <c r="P642" s="31"/>
      <c r="Q642" s="31"/>
      <c r="R642" s="31"/>
      <c r="S642" s="31"/>
      <c r="T642" s="31"/>
      <c r="U642" s="31"/>
      <c r="V642" s="31"/>
      <c r="W642" s="31"/>
      <c r="X642" s="31"/>
      <c r="Y642" s="31"/>
      <c r="Z642" s="31"/>
      <c r="AA642" s="31"/>
      <c r="AB642" s="31"/>
      <c r="AC642" s="31"/>
      <c r="AD642" s="31"/>
      <c r="AE642" s="31"/>
      <c r="AF642" s="31"/>
      <c r="AG642" s="31"/>
      <c r="AH642" s="31"/>
      <c r="AI642" s="31"/>
      <c r="AJ642" s="31"/>
      <c r="AK642" s="34"/>
      <c r="AL642" s="31"/>
      <c r="AM642" s="31"/>
      <c r="AN642" s="31"/>
      <c r="AO642" s="31"/>
    </row>
    <row r="643">
      <c r="A643" s="31"/>
      <c r="B643" s="31"/>
      <c r="C643" s="220"/>
      <c r="D643" s="31"/>
      <c r="E643" s="31"/>
      <c r="F643" s="222"/>
      <c r="G643" s="31"/>
      <c r="H643" s="31"/>
      <c r="I643" s="31"/>
      <c r="J643" s="31"/>
      <c r="K643" s="31"/>
      <c r="L643" s="31"/>
      <c r="M643" s="31"/>
      <c r="N643" s="31"/>
      <c r="O643" s="31"/>
      <c r="P643" s="31"/>
      <c r="Q643" s="31"/>
      <c r="R643" s="31"/>
      <c r="S643" s="31"/>
      <c r="T643" s="31"/>
      <c r="U643" s="31"/>
      <c r="V643" s="31"/>
      <c r="W643" s="31"/>
      <c r="X643" s="31"/>
      <c r="Y643" s="31"/>
      <c r="Z643" s="31"/>
      <c r="AA643" s="31"/>
      <c r="AB643" s="31"/>
      <c r="AC643" s="31"/>
      <c r="AD643" s="31"/>
      <c r="AE643" s="31"/>
      <c r="AF643" s="31"/>
      <c r="AG643" s="31"/>
      <c r="AH643" s="31"/>
      <c r="AI643" s="31"/>
      <c r="AJ643" s="31"/>
      <c r="AK643" s="34"/>
      <c r="AL643" s="31"/>
      <c r="AM643" s="31"/>
      <c r="AN643" s="31"/>
      <c r="AO643" s="31"/>
    </row>
    <row r="644">
      <c r="A644" s="31"/>
      <c r="B644" s="31"/>
      <c r="C644" s="220"/>
      <c r="D644" s="31"/>
      <c r="E644" s="31"/>
      <c r="F644" s="222"/>
      <c r="G644" s="31"/>
      <c r="H644" s="31"/>
      <c r="I644" s="31"/>
      <c r="J644" s="31"/>
      <c r="K644" s="31"/>
      <c r="L644" s="31"/>
      <c r="M644" s="31"/>
      <c r="N644" s="31"/>
      <c r="O644" s="31"/>
      <c r="P644" s="31"/>
      <c r="Q644" s="31"/>
      <c r="R644" s="31"/>
      <c r="S644" s="31"/>
      <c r="T644" s="31"/>
      <c r="U644" s="31"/>
      <c r="V644" s="31"/>
      <c r="W644" s="31"/>
      <c r="X644" s="31"/>
      <c r="Y644" s="31"/>
      <c r="Z644" s="31"/>
      <c r="AA644" s="31"/>
      <c r="AB644" s="31"/>
      <c r="AC644" s="31"/>
      <c r="AD644" s="31"/>
      <c r="AE644" s="31"/>
      <c r="AF644" s="31"/>
      <c r="AG644" s="31"/>
      <c r="AH644" s="31"/>
      <c r="AI644" s="31"/>
      <c r="AJ644" s="31"/>
      <c r="AK644" s="34"/>
      <c r="AL644" s="31"/>
      <c r="AM644" s="31"/>
      <c r="AN644" s="31"/>
      <c r="AO644" s="31"/>
    </row>
    <row r="645">
      <c r="A645" s="31"/>
      <c r="B645" s="31"/>
      <c r="C645" s="220"/>
      <c r="D645" s="31"/>
      <c r="E645" s="31"/>
      <c r="F645" s="222"/>
      <c r="G645" s="31"/>
      <c r="H645" s="31"/>
      <c r="I645" s="31"/>
      <c r="J645" s="31"/>
      <c r="K645" s="31"/>
      <c r="L645" s="31"/>
      <c r="M645" s="31"/>
      <c r="N645" s="31"/>
      <c r="O645" s="31"/>
      <c r="P645" s="31"/>
      <c r="Q645" s="31"/>
      <c r="R645" s="31"/>
      <c r="S645" s="31"/>
      <c r="T645" s="31"/>
      <c r="U645" s="31"/>
      <c r="V645" s="31"/>
      <c r="W645" s="31"/>
      <c r="X645" s="31"/>
      <c r="Y645" s="31"/>
      <c r="Z645" s="31"/>
      <c r="AA645" s="31"/>
      <c r="AB645" s="31"/>
      <c r="AC645" s="31"/>
      <c r="AD645" s="31"/>
      <c r="AE645" s="31"/>
      <c r="AF645" s="31"/>
      <c r="AG645" s="31"/>
      <c r="AH645" s="31"/>
      <c r="AI645" s="31"/>
      <c r="AJ645" s="31"/>
      <c r="AK645" s="34"/>
      <c r="AL645" s="31"/>
      <c r="AM645" s="31"/>
      <c r="AN645" s="31"/>
      <c r="AO645" s="31"/>
    </row>
    <row r="646">
      <c r="A646" s="31"/>
      <c r="B646" s="31"/>
      <c r="C646" s="220"/>
      <c r="D646" s="31"/>
      <c r="E646" s="31"/>
      <c r="F646" s="222"/>
      <c r="G646" s="31"/>
      <c r="H646" s="31"/>
      <c r="I646" s="31"/>
      <c r="J646" s="31"/>
      <c r="K646" s="31"/>
      <c r="L646" s="31"/>
      <c r="M646" s="31"/>
      <c r="N646" s="31"/>
      <c r="O646" s="31"/>
      <c r="P646" s="31"/>
      <c r="Q646" s="31"/>
      <c r="R646" s="31"/>
      <c r="S646" s="31"/>
      <c r="T646" s="31"/>
      <c r="U646" s="31"/>
      <c r="V646" s="31"/>
      <c r="W646" s="31"/>
      <c r="X646" s="31"/>
      <c r="Y646" s="31"/>
      <c r="Z646" s="31"/>
      <c r="AA646" s="31"/>
      <c r="AB646" s="31"/>
      <c r="AC646" s="31"/>
      <c r="AD646" s="31"/>
      <c r="AE646" s="31"/>
      <c r="AF646" s="31"/>
      <c r="AG646" s="31"/>
      <c r="AH646" s="31"/>
      <c r="AI646" s="31"/>
      <c r="AJ646" s="31"/>
      <c r="AK646" s="34"/>
      <c r="AL646" s="31"/>
      <c r="AM646" s="31"/>
      <c r="AN646" s="31"/>
      <c r="AO646" s="31"/>
    </row>
    <row r="647">
      <c r="A647" s="31"/>
      <c r="B647" s="31"/>
      <c r="C647" s="220"/>
      <c r="D647" s="31"/>
      <c r="E647" s="31"/>
      <c r="F647" s="222"/>
      <c r="G647" s="31"/>
      <c r="H647" s="31"/>
      <c r="I647" s="31"/>
      <c r="J647" s="31"/>
      <c r="K647" s="31"/>
      <c r="L647" s="31"/>
      <c r="M647" s="31"/>
      <c r="N647" s="31"/>
      <c r="O647" s="31"/>
      <c r="P647" s="31"/>
      <c r="Q647" s="31"/>
      <c r="R647" s="31"/>
      <c r="S647" s="31"/>
      <c r="T647" s="31"/>
      <c r="U647" s="31"/>
      <c r="V647" s="31"/>
      <c r="W647" s="31"/>
      <c r="X647" s="31"/>
      <c r="Y647" s="31"/>
      <c r="Z647" s="31"/>
      <c r="AA647" s="31"/>
      <c r="AB647" s="31"/>
      <c r="AC647" s="31"/>
      <c r="AD647" s="31"/>
      <c r="AE647" s="31"/>
      <c r="AF647" s="31"/>
      <c r="AG647" s="31"/>
      <c r="AH647" s="31"/>
      <c r="AI647" s="31"/>
      <c r="AJ647" s="31"/>
      <c r="AK647" s="34"/>
      <c r="AL647" s="31"/>
      <c r="AM647" s="31"/>
      <c r="AN647" s="31"/>
      <c r="AO647" s="31"/>
    </row>
    <row r="648">
      <c r="A648" s="31"/>
      <c r="B648" s="31"/>
      <c r="C648" s="220"/>
      <c r="D648" s="31"/>
      <c r="E648" s="31"/>
      <c r="F648" s="222"/>
      <c r="G648" s="31"/>
      <c r="H648" s="31"/>
      <c r="I648" s="31"/>
      <c r="J648" s="31"/>
      <c r="K648" s="31"/>
      <c r="L648" s="31"/>
      <c r="M648" s="31"/>
      <c r="N648" s="31"/>
      <c r="O648" s="31"/>
      <c r="P648" s="31"/>
      <c r="Q648" s="31"/>
      <c r="R648" s="31"/>
      <c r="S648" s="31"/>
      <c r="T648" s="31"/>
      <c r="U648" s="31"/>
      <c r="V648" s="31"/>
      <c r="W648" s="31"/>
      <c r="X648" s="31"/>
      <c r="Y648" s="31"/>
      <c r="Z648" s="31"/>
      <c r="AA648" s="31"/>
      <c r="AB648" s="31"/>
      <c r="AC648" s="31"/>
      <c r="AD648" s="31"/>
      <c r="AE648" s="31"/>
      <c r="AF648" s="31"/>
      <c r="AG648" s="31"/>
      <c r="AH648" s="31"/>
      <c r="AI648" s="31"/>
      <c r="AJ648" s="31"/>
      <c r="AK648" s="34"/>
      <c r="AL648" s="31"/>
      <c r="AM648" s="31"/>
      <c r="AN648" s="31"/>
      <c r="AO648" s="31"/>
    </row>
    <row r="649">
      <c r="A649" s="31"/>
      <c r="B649" s="31"/>
      <c r="C649" s="220"/>
      <c r="D649" s="31"/>
      <c r="E649" s="31"/>
      <c r="F649" s="222"/>
      <c r="G649" s="31"/>
      <c r="H649" s="31"/>
      <c r="I649" s="31"/>
      <c r="J649" s="31"/>
      <c r="K649" s="31"/>
      <c r="L649" s="31"/>
      <c r="M649" s="31"/>
      <c r="N649" s="31"/>
      <c r="O649" s="31"/>
      <c r="P649" s="31"/>
      <c r="Q649" s="31"/>
      <c r="R649" s="31"/>
      <c r="S649" s="31"/>
      <c r="T649" s="31"/>
      <c r="U649" s="31"/>
      <c r="V649" s="31"/>
      <c r="W649" s="31"/>
      <c r="X649" s="31"/>
      <c r="Y649" s="31"/>
      <c r="Z649" s="31"/>
      <c r="AA649" s="31"/>
      <c r="AB649" s="31"/>
      <c r="AC649" s="31"/>
      <c r="AD649" s="31"/>
      <c r="AE649" s="31"/>
      <c r="AF649" s="31"/>
      <c r="AG649" s="31"/>
      <c r="AH649" s="31"/>
      <c r="AI649" s="31"/>
      <c r="AJ649" s="31"/>
      <c r="AK649" s="34"/>
      <c r="AL649" s="31"/>
      <c r="AM649" s="31"/>
      <c r="AN649" s="31"/>
      <c r="AO649" s="31"/>
    </row>
    <row r="650">
      <c r="A650" s="31"/>
      <c r="B650" s="31"/>
      <c r="C650" s="220"/>
      <c r="D650" s="31"/>
      <c r="E650" s="31"/>
      <c r="F650" s="222"/>
      <c r="G650" s="31"/>
      <c r="H650" s="31"/>
      <c r="I650" s="31"/>
      <c r="J650" s="31"/>
      <c r="K650" s="31"/>
      <c r="L650" s="31"/>
      <c r="M650" s="31"/>
      <c r="N650" s="31"/>
      <c r="O650" s="31"/>
      <c r="P650" s="31"/>
      <c r="Q650" s="31"/>
      <c r="R650" s="31"/>
      <c r="S650" s="31"/>
      <c r="T650" s="31"/>
      <c r="U650" s="31"/>
      <c r="V650" s="31"/>
      <c r="W650" s="31"/>
      <c r="X650" s="31"/>
      <c r="Y650" s="31"/>
      <c r="Z650" s="31"/>
      <c r="AA650" s="31"/>
      <c r="AB650" s="31"/>
      <c r="AC650" s="31"/>
      <c r="AD650" s="31"/>
      <c r="AE650" s="31"/>
      <c r="AF650" s="31"/>
      <c r="AG650" s="31"/>
      <c r="AH650" s="31"/>
      <c r="AI650" s="31"/>
      <c r="AJ650" s="31"/>
      <c r="AK650" s="34"/>
      <c r="AL650" s="31"/>
      <c r="AM650" s="31"/>
      <c r="AN650" s="31"/>
      <c r="AO650" s="31"/>
    </row>
    <row r="651">
      <c r="A651" s="31"/>
      <c r="B651" s="31"/>
      <c r="C651" s="220"/>
      <c r="D651" s="31"/>
      <c r="E651" s="31"/>
      <c r="F651" s="222"/>
      <c r="G651" s="31"/>
      <c r="H651" s="31"/>
      <c r="I651" s="31"/>
      <c r="J651" s="31"/>
      <c r="K651" s="31"/>
      <c r="L651" s="31"/>
      <c r="M651" s="31"/>
      <c r="N651" s="31"/>
      <c r="O651" s="31"/>
      <c r="P651" s="31"/>
      <c r="Q651" s="31"/>
      <c r="R651" s="31"/>
      <c r="S651" s="31"/>
      <c r="T651" s="31"/>
      <c r="U651" s="31"/>
      <c r="V651" s="31"/>
      <c r="W651" s="31"/>
      <c r="X651" s="31"/>
      <c r="Y651" s="31"/>
      <c r="Z651" s="31"/>
      <c r="AA651" s="31"/>
      <c r="AB651" s="31"/>
      <c r="AC651" s="31"/>
      <c r="AD651" s="31"/>
      <c r="AE651" s="31"/>
      <c r="AF651" s="31"/>
      <c r="AG651" s="31"/>
      <c r="AH651" s="31"/>
      <c r="AI651" s="31"/>
      <c r="AJ651" s="31"/>
      <c r="AK651" s="34"/>
      <c r="AL651" s="31"/>
      <c r="AM651" s="31"/>
      <c r="AN651" s="31"/>
      <c r="AO651" s="31"/>
    </row>
    <row r="652">
      <c r="A652" s="31"/>
      <c r="B652" s="31"/>
      <c r="C652" s="220"/>
      <c r="D652" s="31"/>
      <c r="E652" s="31"/>
      <c r="F652" s="222"/>
      <c r="G652" s="31"/>
      <c r="H652" s="31"/>
      <c r="I652" s="31"/>
      <c r="J652" s="31"/>
      <c r="K652" s="31"/>
      <c r="L652" s="31"/>
      <c r="M652" s="31"/>
      <c r="N652" s="31"/>
      <c r="O652" s="31"/>
      <c r="P652" s="31"/>
      <c r="Q652" s="31"/>
      <c r="R652" s="31"/>
      <c r="S652" s="31"/>
      <c r="T652" s="31"/>
      <c r="U652" s="31"/>
      <c r="V652" s="31"/>
      <c r="W652" s="31"/>
      <c r="X652" s="31"/>
      <c r="Y652" s="31"/>
      <c r="Z652" s="31"/>
      <c r="AA652" s="31"/>
      <c r="AB652" s="31"/>
      <c r="AC652" s="31"/>
      <c r="AD652" s="31"/>
      <c r="AE652" s="31"/>
      <c r="AF652" s="31"/>
      <c r="AG652" s="31"/>
      <c r="AH652" s="31"/>
      <c r="AI652" s="31"/>
      <c r="AJ652" s="31"/>
      <c r="AK652" s="34"/>
      <c r="AL652" s="31"/>
      <c r="AM652" s="31"/>
      <c r="AN652" s="31"/>
      <c r="AO652" s="31"/>
    </row>
    <row r="653">
      <c r="A653" s="31"/>
      <c r="B653" s="31"/>
      <c r="C653" s="220"/>
      <c r="D653" s="31"/>
      <c r="E653" s="31"/>
      <c r="F653" s="222"/>
      <c r="G653" s="31"/>
      <c r="H653" s="31"/>
      <c r="I653" s="31"/>
      <c r="J653" s="31"/>
      <c r="K653" s="31"/>
      <c r="L653" s="31"/>
      <c r="M653" s="31"/>
      <c r="N653" s="31"/>
      <c r="O653" s="31"/>
      <c r="P653" s="31"/>
      <c r="Q653" s="31"/>
      <c r="R653" s="31"/>
      <c r="S653" s="31"/>
      <c r="T653" s="31"/>
      <c r="U653" s="31"/>
      <c r="V653" s="31"/>
      <c r="W653" s="31"/>
      <c r="X653" s="31"/>
      <c r="Y653" s="31"/>
      <c r="Z653" s="31"/>
      <c r="AA653" s="31"/>
      <c r="AB653" s="31"/>
      <c r="AC653" s="31"/>
      <c r="AD653" s="31"/>
      <c r="AE653" s="31"/>
      <c r="AF653" s="31"/>
      <c r="AG653" s="31"/>
      <c r="AH653" s="31"/>
      <c r="AI653" s="31"/>
      <c r="AJ653" s="31"/>
      <c r="AK653" s="34"/>
      <c r="AL653" s="31"/>
      <c r="AM653" s="31"/>
      <c r="AN653" s="31"/>
      <c r="AO653" s="31"/>
    </row>
    <row r="654">
      <c r="A654" s="31"/>
      <c r="B654" s="31"/>
      <c r="C654" s="220"/>
      <c r="D654" s="31"/>
      <c r="E654" s="31"/>
      <c r="F654" s="222"/>
      <c r="G654" s="31"/>
      <c r="H654" s="31"/>
      <c r="I654" s="31"/>
      <c r="J654" s="31"/>
      <c r="K654" s="31"/>
      <c r="L654" s="31"/>
      <c r="M654" s="31"/>
      <c r="N654" s="31"/>
      <c r="O654" s="31"/>
      <c r="P654" s="31"/>
      <c r="Q654" s="31"/>
      <c r="R654" s="31"/>
      <c r="S654" s="31"/>
      <c r="T654" s="31"/>
      <c r="U654" s="31"/>
      <c r="V654" s="31"/>
      <c r="W654" s="31"/>
      <c r="X654" s="31"/>
      <c r="Y654" s="31"/>
      <c r="Z654" s="31"/>
      <c r="AA654" s="31"/>
      <c r="AB654" s="31"/>
      <c r="AC654" s="31"/>
      <c r="AD654" s="31"/>
      <c r="AE654" s="31"/>
      <c r="AF654" s="31"/>
      <c r="AG654" s="31"/>
      <c r="AH654" s="31"/>
      <c r="AI654" s="31"/>
      <c r="AJ654" s="31"/>
      <c r="AK654" s="34"/>
      <c r="AL654" s="31"/>
      <c r="AM654" s="31"/>
      <c r="AN654" s="31"/>
      <c r="AO654" s="31"/>
    </row>
    <row r="655">
      <c r="A655" s="31"/>
      <c r="B655" s="31"/>
      <c r="C655" s="220"/>
      <c r="D655" s="31"/>
      <c r="E655" s="31"/>
      <c r="F655" s="222"/>
      <c r="G655" s="31"/>
      <c r="H655" s="31"/>
      <c r="I655" s="31"/>
      <c r="J655" s="31"/>
      <c r="K655" s="31"/>
      <c r="L655" s="31"/>
      <c r="M655" s="31"/>
      <c r="N655" s="31"/>
      <c r="O655" s="31"/>
      <c r="P655" s="31"/>
      <c r="Q655" s="31"/>
      <c r="R655" s="31"/>
      <c r="S655" s="31"/>
      <c r="T655" s="31"/>
      <c r="U655" s="31"/>
      <c r="V655" s="31"/>
      <c r="W655" s="31"/>
      <c r="X655" s="31"/>
      <c r="Y655" s="31"/>
      <c r="Z655" s="31"/>
      <c r="AA655" s="31"/>
      <c r="AB655" s="31"/>
      <c r="AC655" s="31"/>
      <c r="AD655" s="31"/>
      <c r="AE655" s="31"/>
      <c r="AF655" s="31"/>
      <c r="AG655" s="31"/>
      <c r="AH655" s="31"/>
      <c r="AI655" s="31"/>
      <c r="AJ655" s="31"/>
      <c r="AK655" s="34"/>
      <c r="AL655" s="31"/>
      <c r="AM655" s="31"/>
      <c r="AN655" s="31"/>
      <c r="AO655" s="31"/>
    </row>
    <row r="656">
      <c r="A656" s="31"/>
      <c r="B656" s="31"/>
      <c r="C656" s="220"/>
      <c r="D656" s="31"/>
      <c r="E656" s="31"/>
      <c r="F656" s="222"/>
      <c r="G656" s="31"/>
      <c r="H656" s="31"/>
      <c r="I656" s="31"/>
      <c r="J656" s="31"/>
      <c r="K656" s="31"/>
      <c r="L656" s="31"/>
      <c r="M656" s="31"/>
      <c r="N656" s="31"/>
      <c r="O656" s="31"/>
      <c r="P656" s="31"/>
      <c r="Q656" s="31"/>
      <c r="R656" s="31"/>
      <c r="S656" s="31"/>
      <c r="T656" s="31"/>
      <c r="U656" s="31"/>
      <c r="V656" s="31"/>
      <c r="W656" s="31"/>
      <c r="X656" s="31"/>
      <c r="Y656" s="31"/>
      <c r="Z656" s="31"/>
      <c r="AA656" s="31"/>
      <c r="AB656" s="31"/>
      <c r="AC656" s="31"/>
      <c r="AD656" s="31"/>
      <c r="AE656" s="31"/>
      <c r="AF656" s="31"/>
      <c r="AG656" s="31"/>
      <c r="AH656" s="31"/>
      <c r="AI656" s="31"/>
      <c r="AJ656" s="31"/>
      <c r="AK656" s="34"/>
      <c r="AL656" s="31"/>
      <c r="AM656" s="31"/>
      <c r="AN656" s="31"/>
      <c r="AO656" s="31"/>
    </row>
    <row r="657">
      <c r="A657" s="31"/>
      <c r="B657" s="31"/>
      <c r="C657" s="220"/>
      <c r="D657" s="31"/>
      <c r="E657" s="31"/>
      <c r="F657" s="222"/>
      <c r="G657" s="31"/>
      <c r="H657" s="31"/>
      <c r="I657" s="31"/>
      <c r="J657" s="31"/>
      <c r="K657" s="31"/>
      <c r="L657" s="31"/>
      <c r="M657" s="31"/>
      <c r="N657" s="31"/>
      <c r="O657" s="31"/>
      <c r="P657" s="31"/>
      <c r="Q657" s="31"/>
      <c r="R657" s="31"/>
      <c r="S657" s="31"/>
      <c r="T657" s="31"/>
      <c r="U657" s="31"/>
      <c r="V657" s="31"/>
      <c r="W657" s="31"/>
      <c r="X657" s="31"/>
      <c r="Y657" s="31"/>
      <c r="Z657" s="31"/>
      <c r="AA657" s="31"/>
      <c r="AB657" s="31"/>
      <c r="AC657" s="31"/>
      <c r="AD657" s="31"/>
      <c r="AE657" s="31"/>
      <c r="AF657" s="31"/>
      <c r="AG657" s="31"/>
      <c r="AH657" s="31"/>
      <c r="AI657" s="31"/>
      <c r="AJ657" s="31"/>
      <c r="AK657" s="34"/>
      <c r="AL657" s="31"/>
      <c r="AM657" s="31"/>
      <c r="AN657" s="31"/>
      <c r="AO657" s="31"/>
    </row>
    <row r="658">
      <c r="A658" s="31"/>
      <c r="B658" s="31"/>
      <c r="C658" s="220"/>
      <c r="D658" s="31"/>
      <c r="E658" s="31"/>
      <c r="F658" s="222"/>
      <c r="G658" s="31"/>
      <c r="H658" s="31"/>
      <c r="I658" s="31"/>
      <c r="J658" s="31"/>
      <c r="K658" s="31"/>
      <c r="L658" s="31"/>
      <c r="M658" s="31"/>
      <c r="N658" s="31"/>
      <c r="O658" s="31"/>
      <c r="P658" s="31"/>
      <c r="Q658" s="31"/>
      <c r="R658" s="31"/>
      <c r="S658" s="31"/>
      <c r="T658" s="31"/>
      <c r="U658" s="31"/>
      <c r="V658" s="31"/>
      <c r="W658" s="31"/>
      <c r="X658" s="31"/>
      <c r="Y658" s="31"/>
      <c r="Z658" s="31"/>
      <c r="AA658" s="31"/>
      <c r="AB658" s="31"/>
      <c r="AC658" s="31"/>
      <c r="AD658" s="31"/>
      <c r="AE658" s="31"/>
      <c r="AF658" s="31"/>
      <c r="AG658" s="31"/>
      <c r="AH658" s="31"/>
      <c r="AI658" s="31"/>
      <c r="AJ658" s="31"/>
      <c r="AK658" s="34"/>
      <c r="AL658" s="31"/>
      <c r="AM658" s="31"/>
      <c r="AN658" s="31"/>
      <c r="AO658" s="31"/>
    </row>
    <row r="659">
      <c r="A659" s="31"/>
      <c r="B659" s="31"/>
      <c r="C659" s="220"/>
      <c r="D659" s="31"/>
      <c r="E659" s="31"/>
      <c r="F659" s="222"/>
      <c r="G659" s="31"/>
      <c r="H659" s="31"/>
      <c r="I659" s="31"/>
      <c r="J659" s="31"/>
      <c r="K659" s="31"/>
      <c r="L659" s="31"/>
      <c r="M659" s="31"/>
      <c r="N659" s="31"/>
      <c r="O659" s="31"/>
      <c r="P659" s="31"/>
      <c r="Q659" s="31"/>
      <c r="R659" s="31"/>
      <c r="S659" s="31"/>
      <c r="T659" s="31"/>
      <c r="U659" s="31"/>
      <c r="V659" s="31"/>
      <c r="W659" s="31"/>
      <c r="X659" s="31"/>
      <c r="Y659" s="31"/>
      <c r="Z659" s="31"/>
      <c r="AA659" s="31"/>
      <c r="AB659" s="31"/>
      <c r="AC659" s="31"/>
      <c r="AD659" s="31"/>
      <c r="AE659" s="31"/>
      <c r="AF659" s="31"/>
      <c r="AG659" s="31"/>
      <c r="AH659" s="31"/>
      <c r="AI659" s="31"/>
      <c r="AJ659" s="31"/>
      <c r="AK659" s="34"/>
      <c r="AL659" s="31"/>
      <c r="AM659" s="31"/>
      <c r="AN659" s="31"/>
      <c r="AO659" s="31"/>
    </row>
    <row r="660">
      <c r="A660" s="31"/>
      <c r="B660" s="31"/>
      <c r="C660" s="220"/>
      <c r="D660" s="31"/>
      <c r="E660" s="31"/>
      <c r="F660" s="222"/>
      <c r="G660" s="31"/>
      <c r="H660" s="31"/>
      <c r="I660" s="31"/>
      <c r="J660" s="31"/>
      <c r="K660" s="31"/>
      <c r="L660" s="31"/>
      <c r="M660" s="31"/>
      <c r="N660" s="31"/>
      <c r="O660" s="31"/>
      <c r="P660" s="31"/>
      <c r="Q660" s="31"/>
      <c r="R660" s="31"/>
      <c r="S660" s="31"/>
      <c r="T660" s="31"/>
      <c r="U660" s="31"/>
      <c r="V660" s="31"/>
      <c r="W660" s="31"/>
      <c r="X660" s="31"/>
      <c r="Y660" s="31"/>
      <c r="Z660" s="31"/>
      <c r="AA660" s="31"/>
      <c r="AB660" s="31"/>
      <c r="AC660" s="31"/>
      <c r="AD660" s="31"/>
      <c r="AE660" s="31"/>
      <c r="AF660" s="31"/>
      <c r="AG660" s="31"/>
      <c r="AH660" s="31"/>
      <c r="AI660" s="31"/>
      <c r="AJ660" s="31"/>
      <c r="AK660" s="34"/>
      <c r="AL660" s="31"/>
      <c r="AM660" s="31"/>
      <c r="AN660" s="31"/>
      <c r="AO660" s="31"/>
    </row>
    <row r="661">
      <c r="A661" s="31"/>
      <c r="B661" s="31"/>
      <c r="C661" s="220"/>
      <c r="D661" s="31"/>
      <c r="E661" s="31"/>
      <c r="F661" s="222"/>
      <c r="G661" s="31"/>
      <c r="H661" s="31"/>
      <c r="I661" s="31"/>
      <c r="J661" s="31"/>
      <c r="K661" s="31"/>
      <c r="L661" s="31"/>
      <c r="M661" s="31"/>
      <c r="N661" s="31"/>
      <c r="O661" s="31"/>
      <c r="P661" s="31"/>
      <c r="Q661" s="31"/>
      <c r="R661" s="31"/>
      <c r="S661" s="31"/>
      <c r="T661" s="31"/>
      <c r="U661" s="31"/>
      <c r="V661" s="31"/>
      <c r="W661" s="31"/>
      <c r="X661" s="31"/>
      <c r="Y661" s="31"/>
      <c r="Z661" s="31"/>
      <c r="AA661" s="31"/>
      <c r="AB661" s="31"/>
      <c r="AC661" s="31"/>
      <c r="AD661" s="31"/>
      <c r="AE661" s="31"/>
      <c r="AF661" s="31"/>
      <c r="AG661" s="31"/>
      <c r="AH661" s="31"/>
      <c r="AI661" s="31"/>
      <c r="AJ661" s="31"/>
      <c r="AK661" s="34"/>
      <c r="AL661" s="31"/>
      <c r="AM661" s="31"/>
      <c r="AN661" s="31"/>
      <c r="AO661" s="31"/>
    </row>
    <row r="662">
      <c r="A662" s="31"/>
      <c r="B662" s="31"/>
      <c r="C662" s="220"/>
      <c r="D662" s="31"/>
      <c r="E662" s="31"/>
      <c r="F662" s="222"/>
      <c r="G662" s="31"/>
      <c r="H662" s="31"/>
      <c r="I662" s="31"/>
      <c r="J662" s="31"/>
      <c r="K662" s="31"/>
      <c r="L662" s="31"/>
      <c r="M662" s="31"/>
      <c r="N662" s="31"/>
      <c r="O662" s="31"/>
      <c r="P662" s="31"/>
      <c r="Q662" s="31"/>
      <c r="R662" s="31"/>
      <c r="S662" s="31"/>
      <c r="T662" s="31"/>
      <c r="U662" s="31"/>
      <c r="V662" s="31"/>
      <c r="W662" s="31"/>
      <c r="X662" s="31"/>
      <c r="Y662" s="31"/>
      <c r="Z662" s="31"/>
      <c r="AA662" s="31"/>
      <c r="AB662" s="31"/>
      <c r="AC662" s="31"/>
      <c r="AD662" s="31"/>
      <c r="AE662" s="31"/>
      <c r="AF662" s="31"/>
      <c r="AG662" s="31"/>
      <c r="AH662" s="31"/>
      <c r="AI662" s="31"/>
      <c r="AJ662" s="31"/>
      <c r="AK662" s="34"/>
      <c r="AL662" s="31"/>
      <c r="AM662" s="31"/>
      <c r="AN662" s="31"/>
      <c r="AO662" s="31"/>
    </row>
    <row r="663">
      <c r="A663" s="31"/>
      <c r="B663" s="31"/>
      <c r="C663" s="220"/>
      <c r="D663" s="31"/>
      <c r="E663" s="31"/>
      <c r="F663" s="222"/>
      <c r="G663" s="31"/>
      <c r="H663" s="31"/>
      <c r="I663" s="31"/>
      <c r="J663" s="31"/>
      <c r="K663" s="31"/>
      <c r="L663" s="31"/>
      <c r="M663" s="31"/>
      <c r="N663" s="31"/>
      <c r="O663" s="31"/>
      <c r="P663" s="31"/>
      <c r="Q663" s="31"/>
      <c r="R663" s="31"/>
      <c r="S663" s="31"/>
      <c r="T663" s="31"/>
      <c r="U663" s="31"/>
      <c r="V663" s="31"/>
      <c r="W663" s="31"/>
      <c r="X663" s="31"/>
      <c r="Y663" s="31"/>
      <c r="Z663" s="31"/>
      <c r="AA663" s="31"/>
      <c r="AB663" s="31"/>
      <c r="AC663" s="31"/>
      <c r="AD663" s="31"/>
      <c r="AE663" s="31"/>
      <c r="AF663" s="31"/>
      <c r="AG663" s="31"/>
      <c r="AH663" s="31"/>
      <c r="AI663" s="31"/>
      <c r="AJ663" s="31"/>
      <c r="AK663" s="34"/>
      <c r="AL663" s="31"/>
      <c r="AM663" s="31"/>
      <c r="AN663" s="31"/>
      <c r="AO663" s="31"/>
    </row>
    <row r="664">
      <c r="A664" s="31"/>
      <c r="B664" s="31"/>
      <c r="C664" s="220"/>
      <c r="D664" s="31"/>
      <c r="E664" s="31"/>
      <c r="F664" s="222"/>
      <c r="G664" s="31"/>
      <c r="H664" s="31"/>
      <c r="I664" s="31"/>
      <c r="J664" s="31"/>
      <c r="K664" s="31"/>
      <c r="L664" s="31"/>
      <c r="M664" s="31"/>
      <c r="N664" s="31"/>
      <c r="O664" s="31"/>
      <c r="P664" s="31"/>
      <c r="Q664" s="31"/>
      <c r="R664" s="31"/>
      <c r="S664" s="31"/>
      <c r="T664" s="31"/>
      <c r="U664" s="31"/>
      <c r="V664" s="31"/>
      <c r="W664" s="31"/>
      <c r="X664" s="31"/>
      <c r="Y664" s="31"/>
      <c r="Z664" s="31"/>
      <c r="AA664" s="31"/>
      <c r="AB664" s="31"/>
      <c r="AC664" s="31"/>
      <c r="AD664" s="31"/>
      <c r="AE664" s="31"/>
      <c r="AF664" s="31"/>
      <c r="AG664" s="31"/>
      <c r="AH664" s="31"/>
      <c r="AI664" s="31"/>
      <c r="AJ664" s="31"/>
      <c r="AK664" s="34"/>
      <c r="AL664" s="31"/>
      <c r="AM664" s="31"/>
      <c r="AN664" s="31"/>
      <c r="AO664" s="31"/>
    </row>
    <row r="665">
      <c r="A665" s="31"/>
      <c r="B665" s="31"/>
      <c r="C665" s="220"/>
      <c r="D665" s="31"/>
      <c r="E665" s="31"/>
      <c r="F665" s="222"/>
      <c r="G665" s="31"/>
      <c r="H665" s="31"/>
      <c r="I665" s="31"/>
      <c r="J665" s="31"/>
      <c r="K665" s="31"/>
      <c r="L665" s="31"/>
      <c r="M665" s="31"/>
      <c r="N665" s="31"/>
      <c r="O665" s="31"/>
      <c r="P665" s="31"/>
      <c r="Q665" s="31"/>
      <c r="R665" s="31"/>
      <c r="S665" s="31"/>
      <c r="T665" s="31"/>
      <c r="U665" s="31"/>
      <c r="V665" s="31"/>
      <c r="W665" s="31"/>
      <c r="X665" s="31"/>
      <c r="Y665" s="31"/>
      <c r="Z665" s="31"/>
      <c r="AA665" s="31"/>
      <c r="AB665" s="31"/>
      <c r="AC665" s="31"/>
      <c r="AD665" s="31"/>
      <c r="AE665" s="31"/>
      <c r="AF665" s="31"/>
      <c r="AG665" s="31"/>
      <c r="AH665" s="31"/>
      <c r="AI665" s="31"/>
      <c r="AJ665" s="31"/>
      <c r="AK665" s="34"/>
      <c r="AL665" s="31"/>
      <c r="AM665" s="31"/>
      <c r="AN665" s="31"/>
      <c r="AO665" s="31"/>
    </row>
    <row r="666">
      <c r="A666" s="31"/>
      <c r="B666" s="31"/>
      <c r="C666" s="220"/>
      <c r="D666" s="31"/>
      <c r="E666" s="31"/>
      <c r="F666" s="222"/>
      <c r="G666" s="31"/>
      <c r="H666" s="31"/>
      <c r="I666" s="31"/>
      <c r="J666" s="31"/>
      <c r="K666" s="31"/>
      <c r="L666" s="31"/>
      <c r="M666" s="31"/>
      <c r="N666" s="31"/>
      <c r="O666" s="31"/>
      <c r="P666" s="31"/>
      <c r="Q666" s="31"/>
      <c r="R666" s="31"/>
      <c r="S666" s="31"/>
      <c r="T666" s="31"/>
      <c r="U666" s="31"/>
      <c r="V666" s="31"/>
      <c r="W666" s="31"/>
      <c r="X666" s="31"/>
      <c r="Y666" s="31"/>
      <c r="Z666" s="31"/>
      <c r="AA666" s="31"/>
      <c r="AB666" s="31"/>
      <c r="AC666" s="31"/>
      <c r="AD666" s="31"/>
      <c r="AE666" s="31"/>
      <c r="AF666" s="31"/>
      <c r="AG666" s="31"/>
      <c r="AH666" s="31"/>
      <c r="AI666" s="31"/>
      <c r="AJ666" s="31"/>
      <c r="AK666" s="34"/>
      <c r="AL666" s="31"/>
      <c r="AM666" s="31"/>
      <c r="AN666" s="31"/>
      <c r="AO666" s="31"/>
    </row>
    <row r="667">
      <c r="A667" s="31"/>
      <c r="B667" s="31"/>
      <c r="C667" s="220"/>
      <c r="D667" s="31"/>
      <c r="E667" s="31"/>
      <c r="F667" s="222"/>
      <c r="G667" s="31"/>
      <c r="H667" s="31"/>
      <c r="I667" s="31"/>
      <c r="J667" s="31"/>
      <c r="K667" s="31"/>
      <c r="L667" s="31"/>
      <c r="M667" s="31"/>
      <c r="N667" s="31"/>
      <c r="O667" s="31"/>
      <c r="P667" s="31"/>
      <c r="Q667" s="31"/>
      <c r="R667" s="31"/>
      <c r="S667" s="31"/>
      <c r="T667" s="31"/>
      <c r="U667" s="31"/>
      <c r="V667" s="31"/>
      <c r="W667" s="31"/>
      <c r="X667" s="31"/>
      <c r="Y667" s="31"/>
      <c r="Z667" s="31"/>
      <c r="AA667" s="31"/>
      <c r="AB667" s="31"/>
      <c r="AC667" s="31"/>
      <c r="AD667" s="31"/>
      <c r="AE667" s="31"/>
      <c r="AF667" s="31"/>
      <c r="AG667" s="31"/>
      <c r="AH667" s="31"/>
      <c r="AI667" s="31"/>
      <c r="AJ667" s="31"/>
      <c r="AK667" s="34"/>
      <c r="AL667" s="31"/>
      <c r="AM667" s="31"/>
      <c r="AN667" s="31"/>
      <c r="AO667" s="31"/>
    </row>
    <row r="668">
      <c r="A668" s="31"/>
      <c r="B668" s="31"/>
      <c r="C668" s="220"/>
      <c r="D668" s="31"/>
      <c r="E668" s="31"/>
      <c r="F668" s="222"/>
      <c r="G668" s="31"/>
      <c r="H668" s="31"/>
      <c r="I668" s="31"/>
      <c r="J668" s="31"/>
      <c r="K668" s="31"/>
      <c r="L668" s="31"/>
      <c r="M668" s="31"/>
      <c r="N668" s="31"/>
      <c r="O668" s="31"/>
      <c r="P668" s="31"/>
      <c r="Q668" s="31"/>
      <c r="R668" s="31"/>
      <c r="S668" s="31"/>
      <c r="T668" s="31"/>
      <c r="U668" s="31"/>
      <c r="V668" s="31"/>
      <c r="W668" s="31"/>
      <c r="X668" s="31"/>
      <c r="Y668" s="31"/>
      <c r="Z668" s="31"/>
      <c r="AA668" s="31"/>
      <c r="AB668" s="31"/>
      <c r="AC668" s="31"/>
      <c r="AD668" s="31"/>
      <c r="AE668" s="31"/>
      <c r="AF668" s="31"/>
      <c r="AG668" s="31"/>
      <c r="AH668" s="31"/>
      <c r="AI668" s="31"/>
      <c r="AJ668" s="31"/>
      <c r="AK668" s="34"/>
      <c r="AL668" s="31"/>
      <c r="AM668" s="31"/>
      <c r="AN668" s="31"/>
      <c r="AO668" s="31"/>
    </row>
    <row r="669">
      <c r="A669" s="31"/>
      <c r="B669" s="31"/>
      <c r="C669" s="220"/>
      <c r="D669" s="31"/>
      <c r="E669" s="31"/>
      <c r="F669" s="222"/>
      <c r="G669" s="31"/>
      <c r="H669" s="31"/>
      <c r="I669" s="31"/>
      <c r="J669" s="31"/>
      <c r="K669" s="31"/>
      <c r="L669" s="31"/>
      <c r="M669" s="31"/>
      <c r="N669" s="31"/>
      <c r="O669" s="31"/>
      <c r="P669" s="31"/>
      <c r="Q669" s="31"/>
      <c r="R669" s="31"/>
      <c r="S669" s="31"/>
      <c r="T669" s="31"/>
      <c r="U669" s="31"/>
      <c r="V669" s="31"/>
      <c r="W669" s="31"/>
      <c r="X669" s="31"/>
      <c r="Y669" s="31"/>
      <c r="Z669" s="31"/>
      <c r="AA669" s="31"/>
      <c r="AB669" s="31"/>
      <c r="AC669" s="31"/>
      <c r="AD669" s="31"/>
      <c r="AE669" s="31"/>
      <c r="AF669" s="31"/>
      <c r="AG669" s="31"/>
      <c r="AH669" s="31"/>
      <c r="AI669" s="31"/>
      <c r="AJ669" s="31"/>
      <c r="AK669" s="34"/>
      <c r="AL669" s="31"/>
      <c r="AM669" s="31"/>
      <c r="AN669" s="31"/>
      <c r="AO669" s="31"/>
    </row>
    <row r="670">
      <c r="A670" s="31"/>
      <c r="B670" s="31"/>
      <c r="C670" s="220"/>
      <c r="D670" s="31"/>
      <c r="E670" s="31"/>
      <c r="F670" s="222"/>
      <c r="G670" s="31"/>
      <c r="H670" s="31"/>
      <c r="I670" s="31"/>
      <c r="J670" s="31"/>
      <c r="K670" s="31"/>
      <c r="L670" s="31"/>
      <c r="M670" s="31"/>
      <c r="N670" s="31"/>
      <c r="O670" s="31"/>
      <c r="P670" s="31"/>
      <c r="Q670" s="31"/>
      <c r="R670" s="31"/>
      <c r="S670" s="31"/>
      <c r="T670" s="31"/>
      <c r="U670" s="31"/>
      <c r="V670" s="31"/>
      <c r="W670" s="31"/>
      <c r="X670" s="31"/>
      <c r="Y670" s="31"/>
      <c r="Z670" s="31"/>
      <c r="AA670" s="31"/>
      <c r="AB670" s="31"/>
      <c r="AC670" s="31"/>
      <c r="AD670" s="31"/>
      <c r="AE670" s="31"/>
      <c r="AF670" s="31"/>
      <c r="AG670" s="31"/>
      <c r="AH670" s="31"/>
      <c r="AI670" s="31"/>
      <c r="AJ670" s="31"/>
      <c r="AK670" s="34"/>
      <c r="AL670" s="31"/>
      <c r="AM670" s="31"/>
      <c r="AN670" s="31"/>
      <c r="AO670" s="31"/>
    </row>
    <row r="671">
      <c r="A671" s="31"/>
      <c r="B671" s="31"/>
      <c r="C671" s="220"/>
      <c r="D671" s="31"/>
      <c r="E671" s="31"/>
      <c r="F671" s="222"/>
      <c r="G671" s="31"/>
      <c r="H671" s="31"/>
      <c r="I671" s="31"/>
      <c r="J671" s="31"/>
      <c r="K671" s="31"/>
      <c r="L671" s="31"/>
      <c r="M671" s="31"/>
      <c r="N671" s="31"/>
      <c r="O671" s="31"/>
      <c r="P671" s="31"/>
      <c r="Q671" s="31"/>
      <c r="R671" s="31"/>
      <c r="S671" s="31"/>
      <c r="T671" s="31"/>
      <c r="U671" s="31"/>
      <c r="V671" s="31"/>
      <c r="W671" s="31"/>
      <c r="X671" s="31"/>
      <c r="Y671" s="31"/>
      <c r="Z671" s="31"/>
      <c r="AA671" s="31"/>
      <c r="AB671" s="31"/>
      <c r="AC671" s="31"/>
      <c r="AD671" s="31"/>
      <c r="AE671" s="31"/>
      <c r="AF671" s="31"/>
      <c r="AG671" s="31"/>
      <c r="AH671" s="31"/>
      <c r="AI671" s="31"/>
      <c r="AJ671" s="31"/>
      <c r="AK671" s="34"/>
      <c r="AL671" s="31"/>
      <c r="AM671" s="31"/>
      <c r="AN671" s="31"/>
      <c r="AO671" s="31"/>
    </row>
    <row r="672">
      <c r="A672" s="31"/>
      <c r="B672" s="31"/>
      <c r="C672" s="220"/>
      <c r="D672" s="31"/>
      <c r="E672" s="31"/>
      <c r="F672" s="222"/>
      <c r="G672" s="31"/>
      <c r="H672" s="31"/>
      <c r="I672" s="31"/>
      <c r="J672" s="31"/>
      <c r="K672" s="31"/>
      <c r="L672" s="31"/>
      <c r="M672" s="31"/>
      <c r="N672" s="31"/>
      <c r="O672" s="31"/>
      <c r="P672" s="31"/>
      <c r="Q672" s="31"/>
      <c r="R672" s="31"/>
      <c r="S672" s="31"/>
      <c r="T672" s="31"/>
      <c r="U672" s="31"/>
      <c r="V672" s="31"/>
      <c r="W672" s="31"/>
      <c r="X672" s="31"/>
      <c r="Y672" s="31"/>
      <c r="Z672" s="31"/>
      <c r="AA672" s="31"/>
      <c r="AB672" s="31"/>
      <c r="AC672" s="31"/>
      <c r="AD672" s="31"/>
      <c r="AE672" s="31"/>
      <c r="AF672" s="31"/>
      <c r="AG672" s="31"/>
      <c r="AH672" s="31"/>
      <c r="AI672" s="31"/>
      <c r="AJ672" s="31"/>
      <c r="AK672" s="34"/>
      <c r="AL672" s="31"/>
      <c r="AM672" s="31"/>
      <c r="AN672" s="31"/>
      <c r="AO672" s="31"/>
    </row>
    <row r="673">
      <c r="A673" s="31"/>
      <c r="B673" s="31"/>
      <c r="C673" s="220"/>
      <c r="D673" s="31"/>
      <c r="E673" s="31"/>
      <c r="F673" s="222"/>
      <c r="G673" s="31"/>
      <c r="H673" s="31"/>
      <c r="I673" s="31"/>
      <c r="J673" s="31"/>
      <c r="K673" s="31"/>
      <c r="L673" s="31"/>
      <c r="M673" s="31"/>
      <c r="N673" s="31"/>
      <c r="O673" s="31"/>
      <c r="P673" s="31"/>
      <c r="Q673" s="31"/>
      <c r="R673" s="31"/>
      <c r="S673" s="31"/>
      <c r="T673" s="31"/>
      <c r="U673" s="31"/>
      <c r="V673" s="31"/>
      <c r="W673" s="31"/>
      <c r="X673" s="31"/>
      <c r="Y673" s="31"/>
      <c r="Z673" s="31"/>
      <c r="AA673" s="31"/>
      <c r="AB673" s="31"/>
      <c r="AC673" s="31"/>
      <c r="AD673" s="31"/>
      <c r="AE673" s="31"/>
      <c r="AF673" s="31"/>
      <c r="AG673" s="31"/>
      <c r="AH673" s="31"/>
      <c r="AI673" s="31"/>
      <c r="AJ673" s="31"/>
      <c r="AK673" s="34"/>
      <c r="AL673" s="31"/>
      <c r="AM673" s="31"/>
      <c r="AN673" s="31"/>
      <c r="AO673" s="31"/>
    </row>
    <row r="674">
      <c r="A674" s="31"/>
      <c r="B674" s="31"/>
      <c r="C674" s="220"/>
      <c r="D674" s="31"/>
      <c r="E674" s="31"/>
      <c r="F674" s="222"/>
      <c r="G674" s="31"/>
      <c r="H674" s="31"/>
      <c r="I674" s="31"/>
      <c r="J674" s="31"/>
      <c r="K674" s="31"/>
      <c r="L674" s="31"/>
      <c r="M674" s="31"/>
      <c r="N674" s="31"/>
      <c r="O674" s="31"/>
      <c r="P674" s="31"/>
      <c r="Q674" s="31"/>
      <c r="R674" s="31"/>
      <c r="S674" s="31"/>
      <c r="T674" s="31"/>
      <c r="U674" s="31"/>
      <c r="V674" s="31"/>
      <c r="W674" s="31"/>
      <c r="X674" s="31"/>
      <c r="Y674" s="31"/>
      <c r="Z674" s="31"/>
      <c r="AA674" s="31"/>
      <c r="AB674" s="31"/>
      <c r="AC674" s="31"/>
      <c r="AD674" s="31"/>
      <c r="AE674" s="31"/>
      <c r="AF674" s="31"/>
      <c r="AG674" s="31"/>
      <c r="AH674" s="31"/>
      <c r="AI674" s="31"/>
      <c r="AJ674" s="31"/>
      <c r="AK674" s="34"/>
      <c r="AL674" s="31"/>
      <c r="AM674" s="31"/>
      <c r="AN674" s="31"/>
      <c r="AO674" s="31"/>
    </row>
    <row r="675">
      <c r="A675" s="31"/>
      <c r="B675" s="31"/>
      <c r="C675" s="220"/>
      <c r="D675" s="31"/>
      <c r="E675" s="31"/>
      <c r="F675" s="222"/>
      <c r="G675" s="31"/>
      <c r="H675" s="31"/>
      <c r="I675" s="31"/>
      <c r="J675" s="31"/>
      <c r="K675" s="31"/>
      <c r="L675" s="31"/>
      <c r="M675" s="31"/>
      <c r="N675" s="31"/>
      <c r="O675" s="31"/>
      <c r="P675" s="31"/>
      <c r="Q675" s="31"/>
      <c r="R675" s="31"/>
      <c r="S675" s="31"/>
      <c r="T675" s="31"/>
      <c r="U675" s="31"/>
      <c r="V675" s="31"/>
      <c r="W675" s="31"/>
      <c r="X675" s="31"/>
      <c r="Y675" s="31"/>
      <c r="Z675" s="31"/>
      <c r="AA675" s="31"/>
      <c r="AB675" s="31"/>
      <c r="AC675" s="31"/>
      <c r="AD675" s="31"/>
      <c r="AE675" s="31"/>
      <c r="AF675" s="31"/>
      <c r="AG675" s="31"/>
      <c r="AH675" s="31"/>
      <c r="AI675" s="31"/>
      <c r="AJ675" s="31"/>
      <c r="AK675" s="34"/>
      <c r="AL675" s="31"/>
      <c r="AM675" s="31"/>
      <c r="AN675" s="31"/>
      <c r="AO675" s="31"/>
    </row>
    <row r="676">
      <c r="A676" s="31"/>
      <c r="B676" s="31"/>
      <c r="C676" s="220"/>
      <c r="D676" s="31"/>
      <c r="E676" s="31"/>
      <c r="F676" s="222"/>
      <c r="G676" s="31"/>
      <c r="H676" s="31"/>
      <c r="I676" s="31"/>
      <c r="J676" s="31"/>
      <c r="K676" s="31"/>
      <c r="L676" s="31"/>
      <c r="M676" s="31"/>
      <c r="N676" s="31"/>
      <c r="O676" s="31"/>
      <c r="P676" s="31"/>
      <c r="Q676" s="31"/>
      <c r="R676" s="31"/>
      <c r="S676" s="31"/>
      <c r="T676" s="31"/>
      <c r="U676" s="31"/>
      <c r="V676" s="31"/>
      <c r="W676" s="31"/>
      <c r="X676" s="31"/>
      <c r="Y676" s="31"/>
      <c r="Z676" s="31"/>
      <c r="AA676" s="31"/>
      <c r="AB676" s="31"/>
      <c r="AC676" s="31"/>
      <c r="AD676" s="31"/>
      <c r="AE676" s="31"/>
      <c r="AF676" s="31"/>
      <c r="AG676" s="31"/>
      <c r="AH676" s="31"/>
      <c r="AI676" s="31"/>
      <c r="AJ676" s="31"/>
      <c r="AK676" s="34"/>
      <c r="AL676" s="31"/>
      <c r="AM676" s="31"/>
      <c r="AN676" s="31"/>
      <c r="AO676" s="31"/>
    </row>
    <row r="677">
      <c r="A677" s="31"/>
      <c r="B677" s="31"/>
      <c r="C677" s="220"/>
      <c r="D677" s="31"/>
      <c r="E677" s="31"/>
      <c r="F677" s="222"/>
      <c r="G677" s="31"/>
      <c r="H677" s="31"/>
      <c r="I677" s="31"/>
      <c r="J677" s="31"/>
      <c r="K677" s="31"/>
      <c r="L677" s="31"/>
      <c r="M677" s="31"/>
      <c r="N677" s="31"/>
      <c r="O677" s="31"/>
      <c r="P677" s="31"/>
      <c r="Q677" s="31"/>
      <c r="R677" s="31"/>
      <c r="S677" s="31"/>
      <c r="T677" s="31"/>
      <c r="U677" s="31"/>
      <c r="V677" s="31"/>
      <c r="W677" s="31"/>
      <c r="X677" s="31"/>
      <c r="Y677" s="31"/>
      <c r="Z677" s="31"/>
      <c r="AA677" s="31"/>
      <c r="AB677" s="31"/>
      <c r="AC677" s="31"/>
      <c r="AD677" s="31"/>
      <c r="AE677" s="31"/>
      <c r="AF677" s="31"/>
      <c r="AG677" s="31"/>
      <c r="AH677" s="31"/>
      <c r="AI677" s="31"/>
      <c r="AJ677" s="31"/>
      <c r="AK677" s="34"/>
      <c r="AL677" s="31"/>
      <c r="AM677" s="31"/>
      <c r="AN677" s="31"/>
      <c r="AO677" s="31"/>
    </row>
    <row r="678">
      <c r="A678" s="31"/>
      <c r="B678" s="31"/>
      <c r="C678" s="220"/>
      <c r="D678" s="31"/>
      <c r="E678" s="31"/>
      <c r="F678" s="222"/>
      <c r="G678" s="31"/>
      <c r="H678" s="31"/>
      <c r="I678" s="31"/>
      <c r="J678" s="31"/>
      <c r="K678" s="31"/>
      <c r="L678" s="31"/>
      <c r="M678" s="31"/>
      <c r="N678" s="31"/>
      <c r="O678" s="31"/>
      <c r="P678" s="31"/>
      <c r="Q678" s="31"/>
      <c r="R678" s="31"/>
      <c r="S678" s="31"/>
      <c r="T678" s="31"/>
      <c r="U678" s="31"/>
      <c r="V678" s="31"/>
      <c r="W678" s="31"/>
      <c r="X678" s="31"/>
      <c r="Y678" s="31"/>
      <c r="Z678" s="31"/>
      <c r="AA678" s="31"/>
      <c r="AB678" s="31"/>
      <c r="AC678" s="31"/>
      <c r="AD678" s="31"/>
      <c r="AE678" s="31"/>
      <c r="AF678" s="31"/>
      <c r="AG678" s="31"/>
      <c r="AH678" s="31"/>
      <c r="AI678" s="31"/>
      <c r="AJ678" s="31"/>
      <c r="AK678" s="34"/>
      <c r="AL678" s="31"/>
      <c r="AM678" s="31"/>
      <c r="AN678" s="31"/>
      <c r="AO678" s="31"/>
    </row>
    <row r="679">
      <c r="A679" s="31"/>
      <c r="B679" s="31"/>
      <c r="C679" s="220"/>
      <c r="D679" s="31"/>
      <c r="E679" s="31"/>
      <c r="F679" s="222"/>
      <c r="G679" s="31"/>
      <c r="H679" s="31"/>
      <c r="I679" s="31"/>
      <c r="J679" s="31"/>
      <c r="K679" s="31"/>
      <c r="L679" s="31"/>
      <c r="M679" s="31"/>
      <c r="N679" s="31"/>
      <c r="O679" s="31"/>
      <c r="P679" s="31"/>
      <c r="Q679" s="31"/>
      <c r="R679" s="31"/>
      <c r="S679" s="31"/>
      <c r="T679" s="31"/>
      <c r="U679" s="31"/>
      <c r="V679" s="31"/>
      <c r="W679" s="31"/>
      <c r="X679" s="31"/>
      <c r="Y679" s="31"/>
      <c r="Z679" s="31"/>
      <c r="AA679" s="31"/>
      <c r="AB679" s="31"/>
      <c r="AC679" s="31"/>
      <c r="AD679" s="31"/>
      <c r="AE679" s="31"/>
      <c r="AF679" s="31"/>
      <c r="AG679" s="31"/>
      <c r="AH679" s="31"/>
      <c r="AI679" s="31"/>
      <c r="AJ679" s="31"/>
      <c r="AK679" s="34"/>
      <c r="AL679" s="31"/>
      <c r="AM679" s="31"/>
      <c r="AN679" s="31"/>
      <c r="AO679" s="31"/>
    </row>
    <row r="680">
      <c r="A680" s="31"/>
      <c r="B680" s="31"/>
      <c r="C680" s="220"/>
      <c r="D680" s="31"/>
      <c r="E680" s="31"/>
      <c r="F680" s="222"/>
      <c r="G680" s="31"/>
      <c r="H680" s="31"/>
      <c r="I680" s="31"/>
      <c r="J680" s="31"/>
      <c r="K680" s="31"/>
      <c r="L680" s="31"/>
      <c r="M680" s="31"/>
      <c r="N680" s="31"/>
      <c r="O680" s="31"/>
      <c r="P680" s="31"/>
      <c r="Q680" s="31"/>
      <c r="R680" s="31"/>
      <c r="S680" s="31"/>
      <c r="T680" s="31"/>
      <c r="U680" s="31"/>
      <c r="V680" s="31"/>
      <c r="W680" s="31"/>
      <c r="X680" s="31"/>
      <c r="Y680" s="31"/>
      <c r="Z680" s="31"/>
      <c r="AA680" s="31"/>
      <c r="AB680" s="31"/>
      <c r="AC680" s="31"/>
      <c r="AD680" s="31"/>
      <c r="AE680" s="31"/>
      <c r="AF680" s="31"/>
      <c r="AG680" s="31"/>
      <c r="AH680" s="31"/>
      <c r="AI680" s="31"/>
      <c r="AJ680" s="31"/>
      <c r="AK680" s="34"/>
      <c r="AL680" s="31"/>
      <c r="AM680" s="31"/>
      <c r="AN680" s="31"/>
      <c r="AO680" s="31"/>
    </row>
    <row r="681">
      <c r="A681" s="31"/>
      <c r="B681" s="31"/>
      <c r="C681" s="220"/>
      <c r="D681" s="31"/>
      <c r="E681" s="31"/>
      <c r="F681" s="222"/>
      <c r="G681" s="31"/>
      <c r="H681" s="31"/>
      <c r="I681" s="31"/>
      <c r="J681" s="31"/>
      <c r="K681" s="31"/>
      <c r="L681" s="31"/>
      <c r="M681" s="31"/>
      <c r="N681" s="31"/>
      <c r="O681" s="31"/>
      <c r="P681" s="31"/>
      <c r="Q681" s="31"/>
      <c r="R681" s="31"/>
      <c r="S681" s="31"/>
      <c r="T681" s="31"/>
      <c r="U681" s="31"/>
      <c r="V681" s="31"/>
      <c r="W681" s="31"/>
      <c r="X681" s="31"/>
      <c r="Y681" s="31"/>
      <c r="Z681" s="31"/>
      <c r="AA681" s="31"/>
      <c r="AB681" s="31"/>
      <c r="AC681" s="31"/>
      <c r="AD681" s="31"/>
      <c r="AE681" s="31"/>
      <c r="AF681" s="31"/>
      <c r="AG681" s="31"/>
      <c r="AH681" s="31"/>
      <c r="AI681" s="31"/>
      <c r="AJ681" s="31"/>
      <c r="AK681" s="34"/>
      <c r="AL681" s="31"/>
      <c r="AM681" s="31"/>
      <c r="AN681" s="31"/>
      <c r="AO681" s="31"/>
    </row>
    <row r="682">
      <c r="A682" s="31"/>
      <c r="B682" s="31"/>
      <c r="C682" s="220"/>
      <c r="D682" s="31"/>
      <c r="E682" s="31"/>
      <c r="F682" s="222"/>
      <c r="G682" s="31"/>
      <c r="H682" s="31"/>
      <c r="I682" s="31"/>
      <c r="J682" s="31"/>
      <c r="K682" s="31"/>
      <c r="L682" s="31"/>
      <c r="M682" s="31"/>
      <c r="N682" s="31"/>
      <c r="O682" s="31"/>
      <c r="P682" s="31"/>
      <c r="Q682" s="31"/>
      <c r="R682" s="31"/>
      <c r="S682" s="31"/>
      <c r="T682" s="31"/>
      <c r="U682" s="31"/>
      <c r="V682" s="31"/>
      <c r="W682" s="31"/>
      <c r="X682" s="31"/>
      <c r="Y682" s="31"/>
      <c r="Z682" s="31"/>
      <c r="AA682" s="31"/>
      <c r="AB682" s="31"/>
      <c r="AC682" s="31"/>
      <c r="AD682" s="31"/>
      <c r="AE682" s="31"/>
      <c r="AF682" s="31"/>
      <c r="AG682" s="31"/>
      <c r="AH682" s="31"/>
      <c r="AI682" s="31"/>
      <c r="AJ682" s="31"/>
      <c r="AK682" s="34"/>
      <c r="AL682" s="31"/>
      <c r="AM682" s="31"/>
      <c r="AN682" s="31"/>
      <c r="AO682" s="31"/>
    </row>
    <row r="683">
      <c r="A683" s="31"/>
      <c r="B683" s="31"/>
      <c r="C683" s="220"/>
      <c r="D683" s="31"/>
      <c r="E683" s="31"/>
      <c r="F683" s="222"/>
      <c r="G683" s="31"/>
      <c r="H683" s="31"/>
      <c r="I683" s="31"/>
      <c r="J683" s="31"/>
      <c r="K683" s="31"/>
      <c r="L683" s="31"/>
      <c r="M683" s="31"/>
      <c r="N683" s="31"/>
      <c r="O683" s="31"/>
      <c r="P683" s="31"/>
      <c r="Q683" s="31"/>
      <c r="R683" s="31"/>
      <c r="S683" s="31"/>
      <c r="T683" s="31"/>
      <c r="U683" s="31"/>
      <c r="V683" s="31"/>
      <c r="W683" s="31"/>
      <c r="X683" s="31"/>
      <c r="Y683" s="31"/>
      <c r="Z683" s="31"/>
      <c r="AA683" s="31"/>
      <c r="AB683" s="31"/>
      <c r="AC683" s="31"/>
      <c r="AD683" s="31"/>
      <c r="AE683" s="31"/>
      <c r="AF683" s="31"/>
      <c r="AG683" s="31"/>
      <c r="AH683" s="31"/>
      <c r="AI683" s="31"/>
      <c r="AJ683" s="31"/>
      <c r="AK683" s="34"/>
      <c r="AL683" s="31"/>
      <c r="AM683" s="31"/>
      <c r="AN683" s="31"/>
      <c r="AO683" s="31"/>
    </row>
    <row r="684">
      <c r="A684" s="31"/>
      <c r="B684" s="31"/>
      <c r="C684" s="220"/>
      <c r="D684" s="31"/>
      <c r="E684" s="31"/>
      <c r="F684" s="222"/>
      <c r="G684" s="31"/>
      <c r="H684" s="31"/>
      <c r="I684" s="31"/>
      <c r="J684" s="31"/>
      <c r="K684" s="31"/>
      <c r="L684" s="31"/>
      <c r="M684" s="31"/>
      <c r="N684" s="31"/>
      <c r="O684" s="31"/>
      <c r="P684" s="31"/>
      <c r="Q684" s="31"/>
      <c r="R684" s="31"/>
      <c r="S684" s="31"/>
      <c r="T684" s="31"/>
      <c r="U684" s="31"/>
      <c r="V684" s="31"/>
      <c r="W684" s="31"/>
      <c r="X684" s="31"/>
      <c r="Y684" s="31"/>
      <c r="Z684" s="31"/>
      <c r="AA684" s="31"/>
      <c r="AB684" s="31"/>
      <c r="AC684" s="31"/>
      <c r="AD684" s="31"/>
      <c r="AE684" s="31"/>
      <c r="AF684" s="31"/>
      <c r="AG684" s="31"/>
      <c r="AH684" s="31"/>
      <c r="AI684" s="31"/>
      <c r="AJ684" s="31"/>
      <c r="AK684" s="34"/>
      <c r="AL684" s="31"/>
      <c r="AM684" s="31"/>
      <c r="AN684" s="31"/>
      <c r="AO684" s="31"/>
    </row>
    <row r="685">
      <c r="A685" s="31"/>
      <c r="B685" s="31"/>
      <c r="C685" s="220"/>
      <c r="D685" s="31"/>
      <c r="E685" s="31"/>
      <c r="F685" s="222"/>
      <c r="G685" s="31"/>
      <c r="H685" s="31"/>
      <c r="I685" s="31"/>
      <c r="J685" s="31"/>
      <c r="K685" s="31"/>
      <c r="L685" s="31"/>
      <c r="M685" s="31"/>
      <c r="N685" s="31"/>
      <c r="O685" s="31"/>
      <c r="P685" s="31"/>
      <c r="Q685" s="31"/>
      <c r="R685" s="31"/>
      <c r="S685" s="31"/>
      <c r="T685" s="31"/>
      <c r="U685" s="31"/>
      <c r="V685" s="31"/>
      <c r="W685" s="31"/>
      <c r="X685" s="31"/>
      <c r="Y685" s="31"/>
      <c r="Z685" s="31"/>
      <c r="AA685" s="31"/>
      <c r="AB685" s="31"/>
      <c r="AC685" s="31"/>
      <c r="AD685" s="31"/>
      <c r="AE685" s="31"/>
      <c r="AF685" s="31"/>
      <c r="AG685" s="31"/>
      <c r="AH685" s="31"/>
      <c r="AI685" s="31"/>
      <c r="AJ685" s="31"/>
      <c r="AK685" s="34"/>
      <c r="AL685" s="31"/>
      <c r="AM685" s="31"/>
      <c r="AN685" s="31"/>
      <c r="AO685" s="31"/>
    </row>
    <row r="686">
      <c r="A686" s="31"/>
      <c r="B686" s="31"/>
      <c r="C686" s="220"/>
      <c r="D686" s="31"/>
      <c r="E686" s="31"/>
      <c r="F686" s="222"/>
      <c r="G686" s="31"/>
      <c r="H686" s="31"/>
      <c r="I686" s="31"/>
      <c r="J686" s="31"/>
      <c r="K686" s="31"/>
      <c r="L686" s="31"/>
      <c r="M686" s="31"/>
      <c r="N686" s="31"/>
      <c r="O686" s="31"/>
      <c r="P686" s="31"/>
      <c r="Q686" s="31"/>
      <c r="R686" s="31"/>
      <c r="S686" s="31"/>
      <c r="T686" s="31"/>
      <c r="U686" s="31"/>
      <c r="V686" s="31"/>
      <c r="W686" s="31"/>
      <c r="X686" s="31"/>
      <c r="Y686" s="31"/>
      <c r="Z686" s="31"/>
      <c r="AA686" s="31"/>
      <c r="AB686" s="31"/>
      <c r="AC686" s="31"/>
      <c r="AD686" s="31"/>
      <c r="AE686" s="31"/>
      <c r="AF686" s="31"/>
      <c r="AG686" s="31"/>
      <c r="AH686" s="31"/>
      <c r="AI686" s="31"/>
      <c r="AJ686" s="31"/>
      <c r="AK686" s="34"/>
      <c r="AL686" s="31"/>
      <c r="AM686" s="31"/>
      <c r="AN686" s="31"/>
      <c r="AO686" s="31"/>
    </row>
    <row r="687">
      <c r="A687" s="31"/>
      <c r="B687" s="31"/>
      <c r="C687" s="220"/>
      <c r="D687" s="31"/>
      <c r="E687" s="31"/>
      <c r="F687" s="222"/>
      <c r="G687" s="31"/>
      <c r="H687" s="31"/>
      <c r="I687" s="31"/>
      <c r="J687" s="31"/>
      <c r="K687" s="31"/>
      <c r="L687" s="31"/>
      <c r="M687" s="31"/>
      <c r="N687" s="31"/>
      <c r="O687" s="31"/>
      <c r="P687" s="31"/>
      <c r="Q687" s="31"/>
      <c r="R687" s="31"/>
      <c r="S687" s="31"/>
      <c r="T687" s="31"/>
      <c r="U687" s="31"/>
      <c r="V687" s="31"/>
      <c r="W687" s="31"/>
      <c r="X687" s="31"/>
      <c r="Y687" s="31"/>
      <c r="Z687" s="31"/>
      <c r="AA687" s="31"/>
      <c r="AB687" s="31"/>
      <c r="AC687" s="31"/>
      <c r="AD687" s="31"/>
      <c r="AE687" s="31"/>
      <c r="AF687" s="31"/>
      <c r="AG687" s="31"/>
      <c r="AH687" s="31"/>
      <c r="AI687" s="31"/>
      <c r="AJ687" s="31"/>
      <c r="AK687" s="34"/>
      <c r="AL687" s="31"/>
      <c r="AM687" s="31"/>
      <c r="AN687" s="31"/>
      <c r="AO687" s="31"/>
    </row>
    <row r="688">
      <c r="A688" s="31"/>
      <c r="B688" s="31"/>
      <c r="C688" s="220"/>
      <c r="D688" s="31"/>
      <c r="E688" s="31"/>
      <c r="F688" s="222"/>
      <c r="G688" s="31"/>
      <c r="H688" s="31"/>
      <c r="I688" s="31"/>
      <c r="J688" s="31"/>
      <c r="K688" s="31"/>
      <c r="L688" s="31"/>
      <c r="M688" s="31"/>
      <c r="N688" s="31"/>
      <c r="O688" s="31"/>
      <c r="P688" s="31"/>
      <c r="Q688" s="31"/>
      <c r="R688" s="31"/>
      <c r="S688" s="31"/>
      <c r="T688" s="31"/>
      <c r="U688" s="31"/>
      <c r="V688" s="31"/>
      <c r="W688" s="31"/>
      <c r="X688" s="31"/>
      <c r="Y688" s="31"/>
      <c r="Z688" s="31"/>
      <c r="AA688" s="31"/>
      <c r="AB688" s="31"/>
      <c r="AC688" s="31"/>
      <c r="AD688" s="31"/>
      <c r="AE688" s="31"/>
      <c r="AF688" s="31"/>
      <c r="AG688" s="31"/>
      <c r="AH688" s="31"/>
      <c r="AI688" s="31"/>
      <c r="AJ688" s="31"/>
      <c r="AK688" s="34"/>
      <c r="AL688" s="31"/>
      <c r="AM688" s="31"/>
      <c r="AN688" s="31"/>
      <c r="AO688" s="31"/>
    </row>
    <row r="689">
      <c r="A689" s="31"/>
      <c r="B689" s="31"/>
      <c r="C689" s="220"/>
      <c r="D689" s="31"/>
      <c r="E689" s="31"/>
      <c r="F689" s="222"/>
      <c r="G689" s="31"/>
      <c r="H689" s="31"/>
      <c r="I689" s="31"/>
      <c r="J689" s="31"/>
      <c r="K689" s="31"/>
      <c r="L689" s="31"/>
      <c r="M689" s="31"/>
      <c r="N689" s="31"/>
      <c r="O689" s="31"/>
      <c r="P689" s="31"/>
      <c r="Q689" s="31"/>
      <c r="R689" s="31"/>
      <c r="S689" s="31"/>
      <c r="T689" s="31"/>
      <c r="U689" s="31"/>
      <c r="V689" s="31"/>
      <c r="W689" s="31"/>
      <c r="X689" s="31"/>
      <c r="Y689" s="31"/>
      <c r="Z689" s="31"/>
      <c r="AA689" s="31"/>
      <c r="AB689" s="31"/>
      <c r="AC689" s="31"/>
      <c r="AD689" s="31"/>
      <c r="AE689" s="31"/>
      <c r="AF689" s="31"/>
      <c r="AG689" s="31"/>
      <c r="AH689" s="31"/>
      <c r="AI689" s="31"/>
      <c r="AJ689" s="31"/>
      <c r="AK689" s="34"/>
      <c r="AL689" s="31"/>
      <c r="AM689" s="31"/>
      <c r="AN689" s="31"/>
      <c r="AO689" s="31"/>
    </row>
    <row r="690">
      <c r="A690" s="31"/>
      <c r="B690" s="31"/>
      <c r="C690" s="220"/>
      <c r="D690" s="31"/>
      <c r="E690" s="31"/>
      <c r="F690" s="222"/>
      <c r="G690" s="31"/>
      <c r="H690" s="31"/>
      <c r="I690" s="31"/>
      <c r="J690" s="31"/>
      <c r="K690" s="31"/>
      <c r="L690" s="31"/>
      <c r="M690" s="31"/>
      <c r="N690" s="31"/>
      <c r="O690" s="31"/>
      <c r="P690" s="31"/>
      <c r="Q690" s="31"/>
      <c r="R690" s="31"/>
      <c r="S690" s="31"/>
      <c r="T690" s="31"/>
      <c r="U690" s="31"/>
      <c r="V690" s="31"/>
      <c r="W690" s="31"/>
      <c r="X690" s="31"/>
      <c r="Y690" s="31"/>
      <c r="Z690" s="31"/>
      <c r="AA690" s="31"/>
      <c r="AB690" s="31"/>
      <c r="AC690" s="31"/>
      <c r="AD690" s="31"/>
      <c r="AE690" s="31"/>
      <c r="AF690" s="31"/>
      <c r="AG690" s="31"/>
      <c r="AH690" s="31"/>
      <c r="AI690" s="31"/>
      <c r="AJ690" s="31"/>
      <c r="AK690" s="34"/>
      <c r="AL690" s="31"/>
      <c r="AM690" s="31"/>
      <c r="AN690" s="31"/>
      <c r="AO690" s="31"/>
    </row>
    <row r="691">
      <c r="A691" s="31"/>
      <c r="B691" s="31"/>
      <c r="C691" s="220"/>
      <c r="D691" s="31"/>
      <c r="E691" s="31"/>
      <c r="F691" s="222"/>
      <c r="G691" s="31"/>
      <c r="H691" s="31"/>
      <c r="I691" s="31"/>
      <c r="J691" s="31"/>
      <c r="K691" s="31"/>
      <c r="L691" s="31"/>
      <c r="M691" s="31"/>
      <c r="N691" s="31"/>
      <c r="O691" s="31"/>
      <c r="P691" s="31"/>
      <c r="Q691" s="31"/>
      <c r="R691" s="31"/>
      <c r="S691" s="31"/>
      <c r="T691" s="31"/>
      <c r="U691" s="31"/>
      <c r="V691" s="31"/>
      <c r="W691" s="31"/>
      <c r="X691" s="31"/>
      <c r="Y691" s="31"/>
      <c r="Z691" s="31"/>
      <c r="AA691" s="31"/>
      <c r="AB691" s="31"/>
      <c r="AC691" s="31"/>
      <c r="AD691" s="31"/>
      <c r="AE691" s="31"/>
      <c r="AF691" s="31"/>
      <c r="AG691" s="31"/>
      <c r="AH691" s="31"/>
      <c r="AI691" s="31"/>
      <c r="AJ691" s="31"/>
      <c r="AK691" s="34"/>
      <c r="AL691" s="31"/>
      <c r="AM691" s="31"/>
      <c r="AN691" s="31"/>
      <c r="AO691" s="31"/>
    </row>
    <row r="692">
      <c r="A692" s="31"/>
      <c r="B692" s="31"/>
      <c r="C692" s="220"/>
      <c r="D692" s="31"/>
      <c r="E692" s="31"/>
      <c r="F692" s="222"/>
      <c r="G692" s="31"/>
      <c r="H692" s="31"/>
      <c r="I692" s="31"/>
      <c r="J692" s="31"/>
      <c r="K692" s="31"/>
      <c r="L692" s="31"/>
      <c r="M692" s="31"/>
      <c r="N692" s="31"/>
      <c r="O692" s="31"/>
      <c r="P692" s="31"/>
      <c r="Q692" s="31"/>
      <c r="R692" s="31"/>
      <c r="S692" s="31"/>
      <c r="T692" s="31"/>
      <c r="U692" s="31"/>
      <c r="V692" s="31"/>
      <c r="W692" s="31"/>
      <c r="X692" s="31"/>
      <c r="Y692" s="31"/>
      <c r="Z692" s="31"/>
      <c r="AA692" s="31"/>
      <c r="AB692" s="31"/>
      <c r="AC692" s="31"/>
      <c r="AD692" s="31"/>
      <c r="AE692" s="31"/>
      <c r="AF692" s="31"/>
      <c r="AG692" s="31"/>
      <c r="AH692" s="31"/>
      <c r="AI692" s="31"/>
      <c r="AJ692" s="31"/>
      <c r="AK692" s="34"/>
      <c r="AL692" s="31"/>
      <c r="AM692" s="31"/>
      <c r="AN692" s="31"/>
      <c r="AO692" s="31"/>
    </row>
    <row r="693">
      <c r="A693" s="31"/>
      <c r="B693" s="31"/>
      <c r="C693" s="220"/>
      <c r="D693" s="31"/>
      <c r="E693" s="31"/>
      <c r="F693" s="222"/>
      <c r="G693" s="31"/>
      <c r="H693" s="31"/>
      <c r="I693" s="31"/>
      <c r="J693" s="31"/>
      <c r="K693" s="31"/>
      <c r="L693" s="31"/>
      <c r="M693" s="31"/>
      <c r="N693" s="31"/>
      <c r="O693" s="31"/>
      <c r="P693" s="31"/>
      <c r="Q693" s="31"/>
      <c r="R693" s="31"/>
      <c r="S693" s="31"/>
      <c r="T693" s="31"/>
      <c r="U693" s="31"/>
      <c r="V693" s="31"/>
      <c r="W693" s="31"/>
      <c r="X693" s="31"/>
      <c r="Y693" s="31"/>
      <c r="Z693" s="31"/>
      <c r="AA693" s="31"/>
      <c r="AB693" s="31"/>
      <c r="AC693" s="31"/>
      <c r="AD693" s="31"/>
      <c r="AE693" s="31"/>
      <c r="AF693" s="31"/>
      <c r="AG693" s="31"/>
      <c r="AH693" s="31"/>
      <c r="AI693" s="31"/>
      <c r="AJ693" s="31"/>
      <c r="AK693" s="34"/>
      <c r="AL693" s="31"/>
      <c r="AM693" s="31"/>
      <c r="AN693" s="31"/>
      <c r="AO693" s="31"/>
    </row>
    <row r="694">
      <c r="A694" s="31"/>
      <c r="B694" s="31"/>
      <c r="C694" s="220"/>
      <c r="D694" s="31"/>
      <c r="E694" s="31"/>
      <c r="F694" s="222"/>
      <c r="G694" s="31"/>
      <c r="H694" s="31"/>
      <c r="I694" s="31"/>
      <c r="J694" s="31"/>
      <c r="K694" s="31"/>
      <c r="L694" s="31"/>
      <c r="M694" s="31"/>
      <c r="N694" s="31"/>
      <c r="O694" s="31"/>
      <c r="P694" s="31"/>
      <c r="Q694" s="31"/>
      <c r="R694" s="31"/>
      <c r="S694" s="31"/>
      <c r="T694" s="31"/>
      <c r="U694" s="31"/>
      <c r="V694" s="31"/>
      <c r="W694" s="31"/>
      <c r="X694" s="31"/>
      <c r="Y694" s="31"/>
      <c r="Z694" s="31"/>
      <c r="AA694" s="31"/>
      <c r="AB694" s="31"/>
      <c r="AC694" s="31"/>
      <c r="AD694" s="31"/>
      <c r="AE694" s="31"/>
      <c r="AF694" s="31"/>
      <c r="AG694" s="31"/>
      <c r="AH694" s="31"/>
      <c r="AI694" s="31"/>
      <c r="AJ694" s="31"/>
      <c r="AK694" s="34"/>
      <c r="AL694" s="31"/>
      <c r="AM694" s="31"/>
      <c r="AN694" s="31"/>
      <c r="AO694" s="31"/>
    </row>
    <row r="695">
      <c r="A695" s="31"/>
      <c r="B695" s="31"/>
      <c r="C695" s="220"/>
      <c r="D695" s="31"/>
      <c r="E695" s="31"/>
      <c r="F695" s="222"/>
      <c r="G695" s="31"/>
      <c r="H695" s="31"/>
      <c r="I695" s="31"/>
      <c r="J695" s="31"/>
      <c r="K695" s="31"/>
      <c r="L695" s="31"/>
      <c r="M695" s="31"/>
      <c r="N695" s="31"/>
      <c r="O695" s="31"/>
      <c r="P695" s="31"/>
      <c r="Q695" s="31"/>
      <c r="R695" s="31"/>
      <c r="S695" s="31"/>
      <c r="T695" s="31"/>
      <c r="U695" s="31"/>
      <c r="V695" s="31"/>
      <c r="W695" s="31"/>
      <c r="X695" s="31"/>
      <c r="Y695" s="31"/>
      <c r="Z695" s="31"/>
      <c r="AA695" s="31"/>
      <c r="AB695" s="31"/>
      <c r="AC695" s="31"/>
      <c r="AD695" s="31"/>
      <c r="AE695" s="31"/>
      <c r="AF695" s="31"/>
      <c r="AG695" s="31"/>
      <c r="AH695" s="31"/>
      <c r="AI695" s="31"/>
      <c r="AJ695" s="31"/>
      <c r="AK695" s="34"/>
      <c r="AL695" s="31"/>
      <c r="AM695" s="31"/>
      <c r="AN695" s="31"/>
      <c r="AO695" s="31"/>
    </row>
    <row r="696">
      <c r="A696" s="31"/>
      <c r="B696" s="31"/>
      <c r="C696" s="220"/>
      <c r="D696" s="31"/>
      <c r="E696" s="31"/>
      <c r="F696" s="222"/>
      <c r="G696" s="31"/>
      <c r="H696" s="31"/>
      <c r="I696" s="31"/>
      <c r="J696" s="31"/>
      <c r="K696" s="31"/>
      <c r="L696" s="31"/>
      <c r="M696" s="31"/>
      <c r="N696" s="31"/>
      <c r="O696" s="31"/>
      <c r="P696" s="31"/>
      <c r="Q696" s="31"/>
      <c r="R696" s="31"/>
      <c r="S696" s="31"/>
      <c r="T696" s="31"/>
      <c r="U696" s="31"/>
      <c r="V696" s="31"/>
      <c r="W696" s="31"/>
      <c r="X696" s="31"/>
      <c r="Y696" s="31"/>
      <c r="Z696" s="31"/>
      <c r="AA696" s="31"/>
      <c r="AB696" s="31"/>
      <c r="AC696" s="31"/>
      <c r="AD696" s="31"/>
      <c r="AE696" s="31"/>
      <c r="AF696" s="31"/>
      <c r="AG696" s="31"/>
      <c r="AH696" s="31"/>
      <c r="AI696" s="31"/>
      <c r="AJ696" s="31"/>
      <c r="AK696" s="34"/>
      <c r="AL696" s="31"/>
      <c r="AM696" s="31"/>
      <c r="AN696" s="31"/>
      <c r="AO696" s="31"/>
    </row>
    <row r="697">
      <c r="A697" s="31"/>
      <c r="B697" s="31"/>
      <c r="C697" s="220"/>
      <c r="D697" s="31"/>
      <c r="E697" s="31"/>
      <c r="F697" s="222"/>
      <c r="G697" s="31"/>
      <c r="H697" s="31"/>
      <c r="I697" s="31"/>
      <c r="J697" s="31"/>
      <c r="K697" s="31"/>
      <c r="L697" s="31"/>
      <c r="M697" s="31"/>
      <c r="N697" s="31"/>
      <c r="O697" s="31"/>
      <c r="P697" s="31"/>
      <c r="Q697" s="31"/>
      <c r="R697" s="31"/>
      <c r="S697" s="31"/>
      <c r="T697" s="31"/>
      <c r="U697" s="31"/>
      <c r="V697" s="31"/>
      <c r="W697" s="31"/>
      <c r="X697" s="31"/>
      <c r="Y697" s="31"/>
      <c r="Z697" s="31"/>
      <c r="AA697" s="31"/>
      <c r="AB697" s="31"/>
      <c r="AC697" s="31"/>
      <c r="AD697" s="31"/>
      <c r="AE697" s="31"/>
      <c r="AF697" s="31"/>
      <c r="AG697" s="31"/>
      <c r="AH697" s="31"/>
      <c r="AI697" s="31"/>
      <c r="AJ697" s="31"/>
      <c r="AK697" s="34"/>
      <c r="AL697" s="31"/>
      <c r="AM697" s="31"/>
      <c r="AN697" s="31"/>
      <c r="AO697" s="31"/>
    </row>
    <row r="698">
      <c r="A698" s="31"/>
      <c r="B698" s="31"/>
      <c r="C698" s="220"/>
      <c r="D698" s="31"/>
      <c r="E698" s="31"/>
      <c r="F698" s="222"/>
      <c r="G698" s="31"/>
      <c r="H698" s="31"/>
      <c r="I698" s="31"/>
      <c r="J698" s="31"/>
      <c r="K698" s="31"/>
      <c r="L698" s="31"/>
      <c r="M698" s="31"/>
      <c r="N698" s="31"/>
      <c r="O698" s="31"/>
      <c r="P698" s="31"/>
      <c r="Q698" s="31"/>
      <c r="R698" s="31"/>
      <c r="S698" s="31"/>
      <c r="T698" s="31"/>
      <c r="U698" s="31"/>
      <c r="V698" s="31"/>
      <c r="W698" s="31"/>
      <c r="X698" s="31"/>
      <c r="Y698" s="31"/>
      <c r="Z698" s="31"/>
      <c r="AA698" s="31"/>
      <c r="AB698" s="31"/>
      <c r="AC698" s="31"/>
      <c r="AD698" s="31"/>
      <c r="AE698" s="31"/>
      <c r="AF698" s="31"/>
      <c r="AG698" s="31"/>
      <c r="AH698" s="31"/>
      <c r="AI698" s="31"/>
      <c r="AJ698" s="31"/>
      <c r="AK698" s="34"/>
      <c r="AL698" s="31"/>
      <c r="AM698" s="31"/>
      <c r="AN698" s="31"/>
      <c r="AO698" s="31"/>
    </row>
    <row r="699">
      <c r="A699" s="31"/>
      <c r="B699" s="31"/>
      <c r="C699" s="220"/>
      <c r="D699" s="31"/>
      <c r="E699" s="31"/>
      <c r="F699" s="222"/>
      <c r="G699" s="31"/>
      <c r="H699" s="31"/>
      <c r="I699" s="31"/>
      <c r="J699" s="31"/>
      <c r="K699" s="31"/>
      <c r="L699" s="31"/>
      <c r="M699" s="31"/>
      <c r="N699" s="31"/>
      <c r="O699" s="31"/>
      <c r="P699" s="31"/>
      <c r="Q699" s="31"/>
      <c r="R699" s="31"/>
      <c r="S699" s="31"/>
      <c r="T699" s="31"/>
      <c r="U699" s="31"/>
      <c r="V699" s="31"/>
      <c r="W699" s="31"/>
      <c r="X699" s="31"/>
      <c r="Y699" s="31"/>
      <c r="Z699" s="31"/>
      <c r="AA699" s="31"/>
      <c r="AB699" s="31"/>
      <c r="AC699" s="31"/>
      <c r="AD699" s="31"/>
      <c r="AE699" s="31"/>
      <c r="AF699" s="31"/>
      <c r="AG699" s="31"/>
      <c r="AH699" s="31"/>
      <c r="AI699" s="31"/>
      <c r="AJ699" s="31"/>
      <c r="AK699" s="34"/>
      <c r="AL699" s="31"/>
      <c r="AM699" s="31"/>
      <c r="AN699" s="31"/>
      <c r="AO699" s="31"/>
    </row>
    <row r="700">
      <c r="A700" s="31"/>
      <c r="B700" s="31"/>
      <c r="C700" s="220"/>
      <c r="D700" s="31"/>
      <c r="E700" s="31"/>
      <c r="F700" s="222"/>
      <c r="G700" s="31"/>
      <c r="H700" s="31"/>
      <c r="I700" s="31"/>
      <c r="J700" s="31"/>
      <c r="K700" s="31"/>
      <c r="L700" s="31"/>
      <c r="M700" s="31"/>
      <c r="N700" s="31"/>
      <c r="O700" s="31"/>
      <c r="P700" s="31"/>
      <c r="Q700" s="31"/>
      <c r="R700" s="31"/>
      <c r="S700" s="31"/>
      <c r="T700" s="31"/>
      <c r="U700" s="31"/>
      <c r="V700" s="31"/>
      <c r="W700" s="31"/>
      <c r="X700" s="31"/>
      <c r="Y700" s="31"/>
      <c r="Z700" s="31"/>
      <c r="AA700" s="31"/>
      <c r="AB700" s="31"/>
      <c r="AC700" s="31"/>
      <c r="AD700" s="31"/>
      <c r="AE700" s="31"/>
      <c r="AF700" s="31"/>
      <c r="AG700" s="31"/>
      <c r="AH700" s="31"/>
      <c r="AI700" s="31"/>
      <c r="AJ700" s="31"/>
      <c r="AK700" s="34"/>
      <c r="AL700" s="31"/>
      <c r="AM700" s="31"/>
      <c r="AN700" s="31"/>
      <c r="AO700" s="31"/>
    </row>
    <row r="701">
      <c r="A701" s="31"/>
      <c r="B701" s="31"/>
      <c r="C701" s="220"/>
      <c r="D701" s="31"/>
      <c r="E701" s="31"/>
      <c r="F701" s="222"/>
      <c r="G701" s="31"/>
      <c r="H701" s="31"/>
      <c r="I701" s="31"/>
      <c r="J701" s="31"/>
      <c r="K701" s="31"/>
      <c r="L701" s="31"/>
      <c r="M701" s="31"/>
      <c r="N701" s="31"/>
      <c r="O701" s="31"/>
      <c r="P701" s="31"/>
      <c r="Q701" s="31"/>
      <c r="R701" s="31"/>
      <c r="S701" s="31"/>
      <c r="T701" s="31"/>
      <c r="U701" s="31"/>
      <c r="V701" s="31"/>
      <c r="W701" s="31"/>
      <c r="X701" s="31"/>
      <c r="Y701" s="31"/>
      <c r="Z701" s="31"/>
      <c r="AA701" s="31"/>
      <c r="AB701" s="31"/>
      <c r="AC701" s="31"/>
      <c r="AD701" s="31"/>
      <c r="AE701" s="31"/>
      <c r="AF701" s="31"/>
      <c r="AG701" s="31"/>
      <c r="AH701" s="31"/>
      <c r="AI701" s="31"/>
      <c r="AJ701" s="31"/>
      <c r="AK701" s="34"/>
      <c r="AL701" s="31"/>
      <c r="AM701" s="31"/>
      <c r="AN701" s="31"/>
      <c r="AO701" s="31"/>
    </row>
    <row r="702">
      <c r="A702" s="31"/>
      <c r="B702" s="31"/>
      <c r="C702" s="220"/>
      <c r="D702" s="31"/>
      <c r="E702" s="31"/>
      <c r="F702" s="222"/>
      <c r="G702" s="31"/>
      <c r="H702" s="31"/>
      <c r="I702" s="31"/>
      <c r="J702" s="31"/>
      <c r="K702" s="31"/>
      <c r="L702" s="31"/>
      <c r="M702" s="31"/>
      <c r="N702" s="31"/>
      <c r="O702" s="31"/>
      <c r="P702" s="31"/>
      <c r="Q702" s="31"/>
      <c r="R702" s="31"/>
      <c r="S702" s="31"/>
      <c r="T702" s="31"/>
      <c r="U702" s="31"/>
      <c r="V702" s="31"/>
      <c r="W702" s="31"/>
      <c r="X702" s="31"/>
      <c r="Y702" s="31"/>
      <c r="Z702" s="31"/>
      <c r="AA702" s="31"/>
      <c r="AB702" s="31"/>
      <c r="AC702" s="31"/>
      <c r="AD702" s="31"/>
      <c r="AE702" s="31"/>
      <c r="AF702" s="31"/>
      <c r="AG702" s="31"/>
      <c r="AH702" s="31"/>
      <c r="AI702" s="31"/>
      <c r="AJ702" s="31"/>
      <c r="AK702" s="34"/>
      <c r="AL702" s="31"/>
      <c r="AM702" s="31"/>
      <c r="AN702" s="31"/>
      <c r="AO702" s="31"/>
    </row>
    <row r="703">
      <c r="A703" s="31"/>
      <c r="B703" s="31"/>
      <c r="C703" s="220"/>
      <c r="D703" s="31"/>
      <c r="E703" s="31"/>
      <c r="F703" s="222"/>
      <c r="G703" s="31"/>
      <c r="H703" s="31"/>
      <c r="I703" s="31"/>
      <c r="J703" s="31"/>
      <c r="K703" s="31"/>
      <c r="L703" s="31"/>
      <c r="M703" s="31"/>
      <c r="N703" s="31"/>
      <c r="O703" s="31"/>
      <c r="P703" s="31"/>
      <c r="Q703" s="31"/>
      <c r="R703" s="31"/>
      <c r="S703" s="31"/>
      <c r="T703" s="31"/>
      <c r="U703" s="31"/>
      <c r="V703" s="31"/>
      <c r="W703" s="31"/>
      <c r="X703" s="31"/>
      <c r="Y703" s="31"/>
      <c r="Z703" s="31"/>
      <c r="AA703" s="31"/>
      <c r="AB703" s="31"/>
      <c r="AC703" s="31"/>
      <c r="AD703" s="31"/>
      <c r="AE703" s="31"/>
      <c r="AF703" s="31"/>
      <c r="AG703" s="31"/>
      <c r="AH703" s="31"/>
      <c r="AI703" s="31"/>
      <c r="AJ703" s="31"/>
      <c r="AK703" s="34"/>
      <c r="AL703" s="31"/>
      <c r="AM703" s="31"/>
      <c r="AN703" s="31"/>
      <c r="AO703" s="31"/>
    </row>
    <row r="704">
      <c r="A704" s="31"/>
      <c r="B704" s="31"/>
      <c r="C704" s="220"/>
      <c r="D704" s="31"/>
      <c r="E704" s="31"/>
      <c r="F704" s="222"/>
      <c r="G704" s="31"/>
      <c r="H704" s="31"/>
      <c r="I704" s="31"/>
      <c r="J704" s="31"/>
      <c r="K704" s="31"/>
      <c r="L704" s="31"/>
      <c r="M704" s="31"/>
      <c r="N704" s="31"/>
      <c r="O704" s="31"/>
      <c r="P704" s="31"/>
      <c r="Q704" s="31"/>
      <c r="R704" s="31"/>
      <c r="S704" s="31"/>
      <c r="T704" s="31"/>
      <c r="U704" s="31"/>
      <c r="V704" s="31"/>
      <c r="W704" s="31"/>
      <c r="X704" s="31"/>
      <c r="Y704" s="31"/>
      <c r="Z704" s="31"/>
      <c r="AA704" s="31"/>
      <c r="AB704" s="31"/>
      <c r="AC704" s="31"/>
      <c r="AD704" s="31"/>
      <c r="AE704" s="31"/>
      <c r="AF704" s="31"/>
      <c r="AG704" s="31"/>
      <c r="AH704" s="31"/>
      <c r="AI704" s="31"/>
      <c r="AJ704" s="31"/>
      <c r="AK704" s="34"/>
      <c r="AL704" s="31"/>
      <c r="AM704" s="31"/>
      <c r="AN704" s="31"/>
      <c r="AO704" s="31"/>
    </row>
    <row r="705">
      <c r="A705" s="31"/>
      <c r="B705" s="31"/>
      <c r="C705" s="220"/>
      <c r="D705" s="31"/>
      <c r="E705" s="31"/>
      <c r="F705" s="222"/>
      <c r="G705" s="31"/>
      <c r="H705" s="31"/>
      <c r="I705" s="31"/>
      <c r="J705" s="31"/>
      <c r="K705" s="31"/>
      <c r="L705" s="31"/>
      <c r="M705" s="31"/>
      <c r="N705" s="31"/>
      <c r="O705" s="31"/>
      <c r="P705" s="31"/>
      <c r="Q705" s="31"/>
      <c r="R705" s="31"/>
      <c r="S705" s="31"/>
      <c r="T705" s="31"/>
      <c r="U705" s="31"/>
      <c r="V705" s="31"/>
      <c r="W705" s="31"/>
      <c r="X705" s="31"/>
      <c r="Y705" s="31"/>
      <c r="Z705" s="31"/>
      <c r="AA705" s="31"/>
      <c r="AB705" s="31"/>
      <c r="AC705" s="31"/>
      <c r="AD705" s="31"/>
      <c r="AE705" s="31"/>
      <c r="AF705" s="31"/>
      <c r="AG705" s="31"/>
      <c r="AH705" s="31"/>
      <c r="AI705" s="31"/>
      <c r="AJ705" s="31"/>
      <c r="AK705" s="34"/>
      <c r="AL705" s="31"/>
      <c r="AM705" s="31"/>
      <c r="AN705" s="31"/>
      <c r="AO705" s="31"/>
    </row>
    <row r="706">
      <c r="A706" s="31"/>
      <c r="B706" s="31"/>
      <c r="C706" s="220"/>
      <c r="D706" s="31"/>
      <c r="E706" s="31"/>
      <c r="F706" s="222"/>
      <c r="G706" s="31"/>
      <c r="H706" s="31"/>
      <c r="I706" s="31"/>
      <c r="J706" s="31"/>
      <c r="K706" s="31"/>
      <c r="L706" s="31"/>
      <c r="M706" s="31"/>
      <c r="N706" s="31"/>
      <c r="O706" s="31"/>
      <c r="P706" s="31"/>
      <c r="Q706" s="31"/>
      <c r="R706" s="31"/>
      <c r="S706" s="31"/>
      <c r="T706" s="31"/>
      <c r="U706" s="31"/>
      <c r="V706" s="31"/>
      <c r="W706" s="31"/>
      <c r="X706" s="31"/>
      <c r="Y706" s="31"/>
      <c r="Z706" s="31"/>
      <c r="AA706" s="31"/>
      <c r="AB706" s="31"/>
      <c r="AC706" s="31"/>
      <c r="AD706" s="31"/>
      <c r="AE706" s="31"/>
      <c r="AF706" s="31"/>
      <c r="AG706" s="31"/>
      <c r="AH706" s="31"/>
      <c r="AI706" s="31"/>
      <c r="AJ706" s="31"/>
      <c r="AK706" s="34"/>
      <c r="AL706" s="31"/>
      <c r="AM706" s="31"/>
      <c r="AN706" s="31"/>
      <c r="AO706" s="31"/>
    </row>
    <row r="707">
      <c r="A707" s="31"/>
      <c r="B707" s="31"/>
      <c r="C707" s="220"/>
      <c r="D707" s="31"/>
      <c r="E707" s="31"/>
      <c r="F707" s="222"/>
      <c r="G707" s="31"/>
      <c r="H707" s="31"/>
      <c r="I707" s="31"/>
      <c r="J707" s="31"/>
      <c r="K707" s="31"/>
      <c r="L707" s="31"/>
      <c r="M707" s="31"/>
      <c r="N707" s="31"/>
      <c r="O707" s="31"/>
      <c r="P707" s="31"/>
      <c r="Q707" s="31"/>
      <c r="R707" s="31"/>
      <c r="S707" s="31"/>
      <c r="T707" s="31"/>
      <c r="U707" s="31"/>
      <c r="V707" s="31"/>
      <c r="W707" s="31"/>
      <c r="X707" s="31"/>
      <c r="Y707" s="31"/>
      <c r="Z707" s="31"/>
      <c r="AA707" s="31"/>
      <c r="AB707" s="31"/>
      <c r="AC707" s="31"/>
      <c r="AD707" s="31"/>
      <c r="AE707" s="31"/>
      <c r="AF707" s="31"/>
      <c r="AG707" s="31"/>
      <c r="AH707" s="31"/>
      <c r="AI707" s="31"/>
      <c r="AJ707" s="31"/>
      <c r="AK707" s="34"/>
      <c r="AL707" s="31"/>
      <c r="AM707" s="31"/>
      <c r="AN707" s="31"/>
      <c r="AO707" s="31"/>
    </row>
    <row r="708">
      <c r="A708" s="31"/>
      <c r="B708" s="31"/>
      <c r="C708" s="220"/>
      <c r="D708" s="31"/>
      <c r="E708" s="31"/>
      <c r="F708" s="222"/>
      <c r="G708" s="31"/>
      <c r="H708" s="31"/>
      <c r="I708" s="31"/>
      <c r="J708" s="31"/>
      <c r="K708" s="31"/>
      <c r="L708" s="31"/>
      <c r="M708" s="31"/>
      <c r="N708" s="31"/>
      <c r="O708" s="31"/>
      <c r="P708" s="31"/>
      <c r="Q708" s="31"/>
      <c r="R708" s="31"/>
      <c r="S708" s="31"/>
      <c r="T708" s="31"/>
      <c r="U708" s="31"/>
      <c r="V708" s="31"/>
      <c r="W708" s="31"/>
      <c r="X708" s="31"/>
      <c r="Y708" s="31"/>
      <c r="Z708" s="31"/>
      <c r="AA708" s="31"/>
      <c r="AB708" s="31"/>
      <c r="AC708" s="31"/>
      <c r="AD708" s="31"/>
      <c r="AE708" s="31"/>
      <c r="AF708" s="31"/>
      <c r="AG708" s="31"/>
      <c r="AH708" s="31"/>
      <c r="AI708" s="31"/>
      <c r="AJ708" s="31"/>
      <c r="AK708" s="34"/>
      <c r="AL708" s="31"/>
      <c r="AM708" s="31"/>
      <c r="AN708" s="31"/>
      <c r="AO708" s="31"/>
    </row>
    <row r="709">
      <c r="A709" s="31"/>
      <c r="B709" s="31"/>
      <c r="C709" s="220"/>
      <c r="D709" s="31"/>
      <c r="E709" s="31"/>
      <c r="F709" s="222"/>
      <c r="G709" s="31"/>
      <c r="H709" s="31"/>
      <c r="I709" s="31"/>
      <c r="J709" s="31"/>
      <c r="K709" s="31"/>
      <c r="L709" s="31"/>
      <c r="M709" s="31"/>
      <c r="N709" s="31"/>
      <c r="O709" s="31"/>
      <c r="P709" s="31"/>
      <c r="Q709" s="31"/>
      <c r="R709" s="31"/>
      <c r="S709" s="31"/>
      <c r="T709" s="31"/>
      <c r="U709" s="31"/>
      <c r="V709" s="31"/>
      <c r="W709" s="31"/>
      <c r="X709" s="31"/>
      <c r="Y709" s="31"/>
      <c r="Z709" s="31"/>
      <c r="AA709" s="31"/>
      <c r="AB709" s="31"/>
      <c r="AC709" s="31"/>
      <c r="AD709" s="31"/>
      <c r="AE709" s="31"/>
      <c r="AF709" s="31"/>
      <c r="AG709" s="31"/>
      <c r="AH709" s="31"/>
      <c r="AI709" s="31"/>
      <c r="AJ709" s="31"/>
      <c r="AK709" s="34"/>
      <c r="AL709" s="31"/>
      <c r="AM709" s="31"/>
      <c r="AN709" s="31"/>
      <c r="AO709" s="31"/>
    </row>
    <row r="710">
      <c r="A710" s="31"/>
      <c r="B710" s="31"/>
      <c r="C710" s="220"/>
      <c r="D710" s="31"/>
      <c r="E710" s="31"/>
      <c r="F710" s="222"/>
      <c r="G710" s="31"/>
      <c r="H710" s="31"/>
      <c r="I710" s="31"/>
      <c r="J710" s="31"/>
      <c r="K710" s="31"/>
      <c r="L710" s="31"/>
      <c r="M710" s="31"/>
      <c r="N710" s="31"/>
      <c r="O710" s="31"/>
      <c r="P710" s="31"/>
      <c r="Q710" s="31"/>
      <c r="R710" s="31"/>
      <c r="S710" s="31"/>
      <c r="T710" s="31"/>
      <c r="U710" s="31"/>
      <c r="V710" s="31"/>
      <c r="W710" s="31"/>
      <c r="X710" s="31"/>
      <c r="Y710" s="31"/>
      <c r="Z710" s="31"/>
      <c r="AA710" s="31"/>
      <c r="AB710" s="31"/>
      <c r="AC710" s="31"/>
      <c r="AD710" s="31"/>
      <c r="AE710" s="31"/>
      <c r="AF710" s="31"/>
      <c r="AG710" s="31"/>
      <c r="AH710" s="31"/>
      <c r="AI710" s="31"/>
      <c r="AJ710" s="31"/>
      <c r="AK710" s="34"/>
      <c r="AL710" s="31"/>
      <c r="AM710" s="31"/>
      <c r="AN710" s="31"/>
      <c r="AO710" s="31"/>
    </row>
    <row r="711">
      <c r="A711" s="31"/>
      <c r="B711" s="31"/>
      <c r="C711" s="220"/>
      <c r="D711" s="31"/>
      <c r="E711" s="31"/>
      <c r="F711" s="222"/>
      <c r="G711" s="31"/>
      <c r="H711" s="31"/>
      <c r="I711" s="31"/>
      <c r="J711" s="31"/>
      <c r="K711" s="31"/>
      <c r="L711" s="31"/>
      <c r="M711" s="31"/>
      <c r="N711" s="31"/>
      <c r="O711" s="31"/>
      <c r="P711" s="31"/>
      <c r="Q711" s="31"/>
      <c r="R711" s="31"/>
      <c r="S711" s="31"/>
      <c r="T711" s="31"/>
      <c r="U711" s="31"/>
      <c r="V711" s="31"/>
      <c r="W711" s="31"/>
      <c r="X711" s="31"/>
      <c r="Y711" s="31"/>
      <c r="Z711" s="31"/>
      <c r="AA711" s="31"/>
      <c r="AB711" s="31"/>
      <c r="AC711" s="31"/>
      <c r="AD711" s="31"/>
      <c r="AE711" s="31"/>
      <c r="AF711" s="31"/>
      <c r="AG711" s="31"/>
      <c r="AH711" s="31"/>
      <c r="AI711" s="31"/>
      <c r="AJ711" s="31"/>
      <c r="AK711" s="34"/>
      <c r="AL711" s="31"/>
      <c r="AM711" s="31"/>
      <c r="AN711" s="31"/>
      <c r="AO711" s="31"/>
    </row>
    <row r="712">
      <c r="A712" s="31"/>
      <c r="B712" s="31"/>
      <c r="C712" s="220"/>
      <c r="D712" s="31"/>
      <c r="E712" s="31"/>
      <c r="F712" s="222"/>
      <c r="G712" s="31"/>
      <c r="H712" s="31"/>
      <c r="I712" s="31"/>
      <c r="J712" s="31"/>
      <c r="K712" s="31"/>
      <c r="L712" s="31"/>
      <c r="M712" s="31"/>
      <c r="N712" s="31"/>
      <c r="O712" s="31"/>
      <c r="P712" s="31"/>
      <c r="Q712" s="31"/>
      <c r="R712" s="31"/>
      <c r="S712" s="31"/>
      <c r="T712" s="31"/>
      <c r="U712" s="31"/>
      <c r="V712" s="31"/>
      <c r="W712" s="31"/>
      <c r="X712" s="31"/>
      <c r="Y712" s="31"/>
      <c r="Z712" s="31"/>
      <c r="AA712" s="31"/>
      <c r="AB712" s="31"/>
      <c r="AC712" s="31"/>
      <c r="AD712" s="31"/>
      <c r="AE712" s="31"/>
      <c r="AF712" s="31"/>
      <c r="AG712" s="31"/>
      <c r="AH712" s="31"/>
      <c r="AI712" s="31"/>
      <c r="AJ712" s="31"/>
      <c r="AK712" s="34"/>
      <c r="AL712" s="31"/>
      <c r="AM712" s="31"/>
      <c r="AN712" s="31"/>
      <c r="AO712" s="31"/>
    </row>
    <row r="713">
      <c r="A713" s="31"/>
      <c r="B713" s="31"/>
      <c r="C713" s="220"/>
      <c r="D713" s="31"/>
      <c r="E713" s="31"/>
      <c r="F713" s="222"/>
      <c r="G713" s="31"/>
      <c r="H713" s="31"/>
      <c r="I713" s="31"/>
      <c r="J713" s="31"/>
      <c r="K713" s="31"/>
      <c r="L713" s="31"/>
      <c r="M713" s="31"/>
      <c r="N713" s="31"/>
      <c r="O713" s="31"/>
      <c r="P713" s="31"/>
      <c r="Q713" s="31"/>
      <c r="R713" s="31"/>
      <c r="S713" s="31"/>
      <c r="T713" s="31"/>
      <c r="U713" s="31"/>
      <c r="V713" s="31"/>
      <c r="W713" s="31"/>
      <c r="X713" s="31"/>
      <c r="Y713" s="31"/>
      <c r="Z713" s="31"/>
      <c r="AA713" s="31"/>
      <c r="AB713" s="31"/>
      <c r="AC713" s="31"/>
      <c r="AD713" s="31"/>
      <c r="AE713" s="31"/>
      <c r="AF713" s="31"/>
      <c r="AG713" s="31"/>
      <c r="AH713" s="31"/>
      <c r="AI713" s="31"/>
      <c r="AJ713" s="31"/>
      <c r="AK713" s="34"/>
      <c r="AL713" s="31"/>
      <c r="AM713" s="31"/>
      <c r="AN713" s="31"/>
      <c r="AO713" s="31"/>
    </row>
    <row r="714">
      <c r="A714" s="31"/>
      <c r="B714" s="31"/>
      <c r="C714" s="220"/>
      <c r="D714" s="31"/>
      <c r="E714" s="31"/>
      <c r="F714" s="222"/>
      <c r="G714" s="31"/>
      <c r="H714" s="31"/>
      <c r="I714" s="31"/>
      <c r="J714" s="31"/>
      <c r="K714" s="31"/>
      <c r="L714" s="31"/>
      <c r="M714" s="31"/>
      <c r="N714" s="31"/>
      <c r="O714" s="31"/>
      <c r="P714" s="31"/>
      <c r="Q714" s="31"/>
      <c r="R714" s="31"/>
      <c r="S714" s="31"/>
      <c r="T714" s="31"/>
      <c r="U714" s="31"/>
      <c r="V714" s="31"/>
      <c r="W714" s="31"/>
      <c r="X714" s="31"/>
      <c r="Y714" s="31"/>
      <c r="Z714" s="31"/>
      <c r="AA714" s="31"/>
      <c r="AB714" s="31"/>
      <c r="AC714" s="31"/>
      <c r="AD714" s="31"/>
      <c r="AE714" s="31"/>
      <c r="AF714" s="31"/>
      <c r="AG714" s="31"/>
      <c r="AH714" s="31"/>
      <c r="AI714" s="31"/>
      <c r="AJ714" s="31"/>
      <c r="AK714" s="34"/>
      <c r="AL714" s="31"/>
      <c r="AM714" s="31"/>
      <c r="AN714" s="31"/>
      <c r="AO714" s="31"/>
    </row>
    <row r="715">
      <c r="A715" s="31"/>
      <c r="B715" s="31"/>
      <c r="C715" s="220"/>
      <c r="D715" s="31"/>
      <c r="E715" s="31"/>
      <c r="F715" s="222"/>
      <c r="G715" s="31"/>
      <c r="H715" s="31"/>
      <c r="I715" s="31"/>
      <c r="J715" s="31"/>
      <c r="K715" s="31"/>
      <c r="L715" s="31"/>
      <c r="M715" s="31"/>
      <c r="N715" s="31"/>
      <c r="O715" s="31"/>
      <c r="P715" s="31"/>
      <c r="Q715" s="31"/>
      <c r="R715" s="31"/>
      <c r="S715" s="31"/>
      <c r="T715" s="31"/>
      <c r="U715" s="31"/>
      <c r="V715" s="31"/>
      <c r="W715" s="31"/>
      <c r="X715" s="31"/>
      <c r="Y715" s="31"/>
      <c r="Z715" s="31"/>
      <c r="AA715" s="31"/>
      <c r="AB715" s="31"/>
      <c r="AC715" s="31"/>
      <c r="AD715" s="31"/>
      <c r="AE715" s="31"/>
      <c r="AF715" s="31"/>
      <c r="AG715" s="31"/>
      <c r="AH715" s="31"/>
      <c r="AI715" s="31"/>
      <c r="AJ715" s="31"/>
      <c r="AK715" s="34"/>
      <c r="AL715" s="31"/>
      <c r="AM715" s="31"/>
      <c r="AN715" s="31"/>
      <c r="AO715" s="31"/>
    </row>
    <row r="716">
      <c r="A716" s="31"/>
      <c r="B716" s="31"/>
      <c r="C716" s="220"/>
      <c r="D716" s="31"/>
      <c r="E716" s="31"/>
      <c r="F716" s="222"/>
      <c r="G716" s="31"/>
      <c r="H716" s="31"/>
      <c r="I716" s="31"/>
      <c r="J716" s="31"/>
      <c r="K716" s="31"/>
      <c r="L716" s="31"/>
      <c r="M716" s="31"/>
      <c r="N716" s="31"/>
      <c r="O716" s="31"/>
      <c r="P716" s="31"/>
      <c r="Q716" s="31"/>
      <c r="R716" s="31"/>
      <c r="S716" s="31"/>
      <c r="T716" s="31"/>
      <c r="U716" s="31"/>
      <c r="V716" s="31"/>
      <c r="W716" s="31"/>
      <c r="X716" s="31"/>
      <c r="Y716" s="31"/>
      <c r="Z716" s="31"/>
      <c r="AA716" s="31"/>
      <c r="AB716" s="31"/>
      <c r="AC716" s="31"/>
      <c r="AD716" s="31"/>
      <c r="AE716" s="31"/>
      <c r="AF716" s="31"/>
      <c r="AG716" s="31"/>
      <c r="AH716" s="31"/>
      <c r="AI716" s="31"/>
      <c r="AJ716" s="31"/>
      <c r="AK716" s="34"/>
      <c r="AL716" s="31"/>
      <c r="AM716" s="31"/>
      <c r="AN716" s="31"/>
      <c r="AO716" s="31"/>
    </row>
    <row r="717">
      <c r="A717" s="31"/>
      <c r="B717" s="31"/>
      <c r="C717" s="220"/>
      <c r="D717" s="31"/>
      <c r="E717" s="31"/>
      <c r="F717" s="222"/>
      <c r="G717" s="31"/>
      <c r="H717" s="31"/>
      <c r="I717" s="31"/>
      <c r="J717" s="31"/>
      <c r="K717" s="31"/>
      <c r="L717" s="31"/>
      <c r="M717" s="31"/>
      <c r="N717" s="31"/>
      <c r="O717" s="31"/>
      <c r="P717" s="31"/>
      <c r="Q717" s="31"/>
      <c r="R717" s="31"/>
      <c r="S717" s="31"/>
      <c r="T717" s="31"/>
      <c r="U717" s="31"/>
      <c r="V717" s="31"/>
      <c r="W717" s="31"/>
      <c r="X717" s="31"/>
      <c r="Y717" s="31"/>
      <c r="Z717" s="31"/>
      <c r="AA717" s="31"/>
      <c r="AB717" s="31"/>
      <c r="AC717" s="31"/>
      <c r="AD717" s="31"/>
      <c r="AE717" s="31"/>
      <c r="AF717" s="31"/>
      <c r="AG717" s="31"/>
      <c r="AH717" s="31"/>
      <c r="AI717" s="31"/>
      <c r="AJ717" s="31"/>
      <c r="AK717" s="34"/>
      <c r="AL717" s="31"/>
      <c r="AM717" s="31"/>
      <c r="AN717" s="31"/>
      <c r="AO717" s="31"/>
    </row>
    <row r="718">
      <c r="A718" s="31"/>
      <c r="B718" s="31"/>
      <c r="C718" s="220"/>
      <c r="D718" s="31"/>
      <c r="E718" s="31"/>
      <c r="F718" s="222"/>
      <c r="G718" s="31"/>
      <c r="H718" s="31"/>
      <c r="I718" s="31"/>
      <c r="J718" s="31"/>
      <c r="K718" s="31"/>
      <c r="L718" s="31"/>
      <c r="M718" s="31"/>
      <c r="N718" s="31"/>
      <c r="O718" s="31"/>
      <c r="P718" s="31"/>
      <c r="Q718" s="31"/>
      <c r="R718" s="31"/>
      <c r="S718" s="31"/>
      <c r="T718" s="31"/>
      <c r="U718" s="31"/>
      <c r="V718" s="31"/>
      <c r="W718" s="31"/>
      <c r="X718" s="31"/>
      <c r="Y718" s="31"/>
      <c r="Z718" s="31"/>
      <c r="AA718" s="31"/>
      <c r="AB718" s="31"/>
      <c r="AC718" s="31"/>
      <c r="AD718" s="31"/>
      <c r="AE718" s="31"/>
      <c r="AF718" s="31"/>
      <c r="AG718" s="31"/>
      <c r="AH718" s="31"/>
      <c r="AI718" s="31"/>
      <c r="AJ718" s="31"/>
      <c r="AK718" s="34"/>
      <c r="AL718" s="31"/>
      <c r="AM718" s="31"/>
      <c r="AN718" s="31"/>
      <c r="AO718" s="31"/>
    </row>
    <row r="719">
      <c r="A719" s="31"/>
      <c r="B719" s="31"/>
      <c r="C719" s="220"/>
      <c r="D719" s="31"/>
      <c r="E719" s="31"/>
      <c r="F719" s="222"/>
      <c r="G719" s="31"/>
      <c r="H719" s="31"/>
      <c r="I719" s="31"/>
      <c r="J719" s="31"/>
      <c r="K719" s="31"/>
      <c r="L719" s="31"/>
      <c r="M719" s="31"/>
      <c r="N719" s="31"/>
      <c r="O719" s="31"/>
      <c r="P719" s="31"/>
      <c r="Q719" s="31"/>
      <c r="R719" s="31"/>
      <c r="S719" s="31"/>
      <c r="T719" s="31"/>
      <c r="U719" s="31"/>
      <c r="V719" s="31"/>
      <c r="W719" s="31"/>
      <c r="X719" s="31"/>
      <c r="Y719" s="31"/>
      <c r="Z719" s="31"/>
      <c r="AA719" s="31"/>
      <c r="AB719" s="31"/>
      <c r="AC719" s="31"/>
      <c r="AD719" s="31"/>
      <c r="AE719" s="31"/>
      <c r="AF719" s="31"/>
      <c r="AG719" s="31"/>
      <c r="AH719" s="31"/>
      <c r="AI719" s="31"/>
      <c r="AJ719" s="31"/>
      <c r="AK719" s="34"/>
      <c r="AL719" s="31"/>
      <c r="AM719" s="31"/>
      <c r="AN719" s="31"/>
      <c r="AO719" s="31"/>
    </row>
    <row r="720">
      <c r="A720" s="31"/>
      <c r="B720" s="31"/>
      <c r="C720" s="220"/>
      <c r="D720" s="31"/>
      <c r="E720" s="31"/>
      <c r="F720" s="222"/>
      <c r="G720" s="31"/>
      <c r="H720" s="31"/>
      <c r="I720" s="31"/>
      <c r="J720" s="31"/>
      <c r="K720" s="31"/>
      <c r="L720" s="31"/>
      <c r="M720" s="31"/>
      <c r="N720" s="31"/>
      <c r="O720" s="31"/>
      <c r="P720" s="31"/>
      <c r="Q720" s="31"/>
      <c r="R720" s="31"/>
      <c r="S720" s="31"/>
      <c r="T720" s="31"/>
      <c r="U720" s="31"/>
      <c r="V720" s="31"/>
      <c r="W720" s="31"/>
      <c r="X720" s="31"/>
      <c r="Y720" s="31"/>
      <c r="Z720" s="31"/>
      <c r="AA720" s="31"/>
      <c r="AB720" s="31"/>
      <c r="AC720" s="31"/>
      <c r="AD720" s="31"/>
      <c r="AE720" s="31"/>
      <c r="AF720" s="31"/>
      <c r="AG720" s="31"/>
      <c r="AH720" s="31"/>
      <c r="AI720" s="31"/>
      <c r="AJ720" s="31"/>
      <c r="AK720" s="34"/>
      <c r="AL720" s="31"/>
      <c r="AM720" s="31"/>
      <c r="AN720" s="31"/>
      <c r="AO720" s="31"/>
    </row>
    <row r="721">
      <c r="A721" s="31"/>
      <c r="B721" s="31"/>
      <c r="C721" s="220"/>
      <c r="D721" s="31"/>
      <c r="E721" s="31"/>
      <c r="F721" s="222"/>
      <c r="G721" s="31"/>
      <c r="H721" s="31"/>
      <c r="I721" s="31"/>
      <c r="J721" s="31"/>
      <c r="K721" s="31"/>
      <c r="L721" s="31"/>
      <c r="M721" s="31"/>
      <c r="N721" s="31"/>
      <c r="O721" s="31"/>
      <c r="P721" s="31"/>
      <c r="Q721" s="31"/>
      <c r="R721" s="31"/>
      <c r="S721" s="31"/>
      <c r="T721" s="31"/>
      <c r="U721" s="31"/>
      <c r="V721" s="31"/>
      <c r="W721" s="31"/>
      <c r="X721" s="31"/>
      <c r="Y721" s="31"/>
      <c r="Z721" s="31"/>
      <c r="AA721" s="31"/>
      <c r="AB721" s="31"/>
      <c r="AC721" s="31"/>
      <c r="AD721" s="31"/>
      <c r="AE721" s="31"/>
      <c r="AF721" s="31"/>
      <c r="AG721" s="31"/>
      <c r="AH721" s="31"/>
      <c r="AI721" s="31"/>
      <c r="AJ721" s="31"/>
      <c r="AK721" s="34"/>
      <c r="AL721" s="31"/>
      <c r="AM721" s="31"/>
      <c r="AN721" s="31"/>
      <c r="AO721" s="31"/>
    </row>
    <row r="722">
      <c r="A722" s="31"/>
      <c r="B722" s="31"/>
      <c r="C722" s="220"/>
      <c r="D722" s="31"/>
      <c r="E722" s="31"/>
      <c r="F722" s="222"/>
      <c r="G722" s="31"/>
      <c r="H722" s="31"/>
      <c r="I722" s="31"/>
      <c r="J722" s="31"/>
      <c r="K722" s="31"/>
      <c r="L722" s="31"/>
      <c r="M722" s="31"/>
      <c r="N722" s="31"/>
      <c r="O722" s="31"/>
      <c r="P722" s="31"/>
      <c r="Q722" s="31"/>
      <c r="R722" s="31"/>
      <c r="S722" s="31"/>
      <c r="T722" s="31"/>
      <c r="U722" s="31"/>
      <c r="V722" s="31"/>
      <c r="W722" s="31"/>
      <c r="X722" s="31"/>
      <c r="Y722" s="31"/>
      <c r="Z722" s="31"/>
      <c r="AA722" s="31"/>
      <c r="AB722" s="31"/>
      <c r="AC722" s="31"/>
      <c r="AD722" s="31"/>
      <c r="AE722" s="31"/>
      <c r="AF722" s="31"/>
      <c r="AG722" s="31"/>
      <c r="AH722" s="31"/>
      <c r="AI722" s="31"/>
      <c r="AJ722" s="31"/>
      <c r="AK722" s="34"/>
      <c r="AL722" s="31"/>
      <c r="AM722" s="31"/>
      <c r="AN722" s="31"/>
      <c r="AO722" s="31"/>
    </row>
    <row r="723">
      <c r="A723" s="31"/>
      <c r="B723" s="31"/>
      <c r="C723" s="220"/>
      <c r="D723" s="31"/>
      <c r="E723" s="31"/>
      <c r="F723" s="222"/>
      <c r="G723" s="31"/>
      <c r="H723" s="31"/>
      <c r="I723" s="31"/>
      <c r="J723" s="31"/>
      <c r="K723" s="31"/>
      <c r="L723" s="31"/>
      <c r="M723" s="31"/>
      <c r="N723" s="31"/>
      <c r="O723" s="31"/>
      <c r="P723" s="31"/>
      <c r="Q723" s="31"/>
      <c r="R723" s="31"/>
      <c r="S723" s="31"/>
      <c r="T723" s="31"/>
      <c r="U723" s="31"/>
      <c r="V723" s="31"/>
      <c r="W723" s="31"/>
      <c r="X723" s="31"/>
      <c r="Y723" s="31"/>
      <c r="Z723" s="31"/>
      <c r="AA723" s="31"/>
      <c r="AB723" s="31"/>
      <c r="AC723" s="31"/>
      <c r="AD723" s="31"/>
      <c r="AE723" s="31"/>
      <c r="AF723" s="31"/>
      <c r="AG723" s="31"/>
      <c r="AH723" s="31"/>
      <c r="AI723" s="31"/>
      <c r="AJ723" s="31"/>
      <c r="AK723" s="34"/>
      <c r="AL723" s="31"/>
      <c r="AM723" s="31"/>
      <c r="AN723" s="31"/>
      <c r="AO723" s="31"/>
    </row>
    <row r="724">
      <c r="A724" s="31"/>
      <c r="B724" s="31"/>
      <c r="C724" s="220"/>
      <c r="D724" s="31"/>
      <c r="E724" s="31"/>
      <c r="F724" s="222"/>
      <c r="G724" s="31"/>
      <c r="H724" s="31"/>
      <c r="I724" s="31"/>
      <c r="J724" s="31"/>
      <c r="K724" s="31"/>
      <c r="L724" s="31"/>
      <c r="M724" s="31"/>
      <c r="N724" s="31"/>
      <c r="O724" s="31"/>
      <c r="P724" s="31"/>
      <c r="Q724" s="31"/>
      <c r="R724" s="31"/>
      <c r="S724" s="31"/>
      <c r="T724" s="31"/>
      <c r="U724" s="31"/>
      <c r="V724" s="31"/>
      <c r="W724" s="31"/>
      <c r="X724" s="31"/>
      <c r="Y724" s="31"/>
      <c r="Z724" s="31"/>
      <c r="AA724" s="31"/>
      <c r="AB724" s="31"/>
      <c r="AC724" s="31"/>
      <c r="AD724" s="31"/>
      <c r="AE724" s="31"/>
      <c r="AF724" s="31"/>
      <c r="AG724" s="31"/>
      <c r="AH724" s="31"/>
      <c r="AI724" s="31"/>
      <c r="AJ724" s="31"/>
      <c r="AK724" s="34"/>
      <c r="AL724" s="31"/>
      <c r="AM724" s="31"/>
      <c r="AN724" s="31"/>
      <c r="AO724" s="31"/>
    </row>
    <row r="725">
      <c r="A725" s="31"/>
      <c r="B725" s="31"/>
      <c r="C725" s="220"/>
      <c r="D725" s="31"/>
      <c r="E725" s="31"/>
      <c r="F725" s="222"/>
      <c r="G725" s="31"/>
      <c r="H725" s="31"/>
      <c r="I725" s="31"/>
      <c r="J725" s="31"/>
      <c r="K725" s="31"/>
      <c r="L725" s="31"/>
      <c r="M725" s="31"/>
      <c r="N725" s="31"/>
      <c r="O725" s="31"/>
      <c r="P725" s="31"/>
      <c r="Q725" s="31"/>
      <c r="R725" s="31"/>
      <c r="S725" s="31"/>
      <c r="T725" s="31"/>
      <c r="U725" s="31"/>
      <c r="V725" s="31"/>
      <c r="W725" s="31"/>
      <c r="X725" s="31"/>
      <c r="Y725" s="31"/>
      <c r="Z725" s="31"/>
      <c r="AA725" s="31"/>
      <c r="AB725" s="31"/>
      <c r="AC725" s="31"/>
      <c r="AD725" s="31"/>
      <c r="AE725" s="31"/>
      <c r="AF725" s="31"/>
      <c r="AG725" s="31"/>
      <c r="AH725" s="31"/>
      <c r="AI725" s="31"/>
      <c r="AJ725" s="31"/>
      <c r="AK725" s="34"/>
      <c r="AL725" s="31"/>
      <c r="AM725" s="31"/>
      <c r="AN725" s="31"/>
      <c r="AO725" s="31"/>
    </row>
    <row r="726">
      <c r="A726" s="31"/>
      <c r="B726" s="31"/>
      <c r="C726" s="220"/>
      <c r="D726" s="31"/>
      <c r="E726" s="31"/>
      <c r="F726" s="222"/>
      <c r="G726" s="31"/>
      <c r="H726" s="31"/>
      <c r="I726" s="31"/>
      <c r="J726" s="31"/>
      <c r="K726" s="31"/>
      <c r="L726" s="31"/>
      <c r="M726" s="31"/>
      <c r="N726" s="31"/>
      <c r="O726" s="31"/>
      <c r="P726" s="31"/>
      <c r="Q726" s="31"/>
      <c r="R726" s="31"/>
      <c r="S726" s="31"/>
      <c r="T726" s="31"/>
      <c r="U726" s="31"/>
      <c r="V726" s="31"/>
      <c r="W726" s="31"/>
      <c r="X726" s="31"/>
      <c r="Y726" s="31"/>
      <c r="Z726" s="31"/>
      <c r="AA726" s="31"/>
      <c r="AB726" s="31"/>
      <c r="AC726" s="31"/>
      <c r="AD726" s="31"/>
      <c r="AE726" s="31"/>
      <c r="AF726" s="31"/>
      <c r="AG726" s="31"/>
      <c r="AH726" s="31"/>
      <c r="AI726" s="31"/>
      <c r="AJ726" s="31"/>
      <c r="AK726" s="34"/>
      <c r="AL726" s="31"/>
      <c r="AM726" s="31"/>
      <c r="AN726" s="31"/>
      <c r="AO726" s="31"/>
    </row>
    <row r="727">
      <c r="A727" s="31"/>
      <c r="B727" s="31"/>
      <c r="C727" s="220"/>
      <c r="D727" s="31"/>
      <c r="E727" s="31"/>
      <c r="F727" s="222"/>
      <c r="G727" s="31"/>
      <c r="H727" s="31"/>
      <c r="I727" s="31"/>
      <c r="J727" s="31"/>
      <c r="K727" s="31"/>
      <c r="L727" s="31"/>
      <c r="M727" s="31"/>
      <c r="N727" s="31"/>
      <c r="O727" s="31"/>
      <c r="P727" s="31"/>
      <c r="Q727" s="31"/>
      <c r="R727" s="31"/>
      <c r="S727" s="31"/>
      <c r="T727" s="31"/>
      <c r="U727" s="31"/>
      <c r="V727" s="31"/>
      <c r="W727" s="31"/>
      <c r="X727" s="31"/>
      <c r="Y727" s="31"/>
      <c r="Z727" s="31"/>
      <c r="AA727" s="31"/>
      <c r="AB727" s="31"/>
      <c r="AC727" s="31"/>
      <c r="AD727" s="31"/>
      <c r="AE727" s="31"/>
      <c r="AF727" s="31"/>
      <c r="AG727" s="31"/>
      <c r="AH727" s="31"/>
      <c r="AI727" s="31"/>
      <c r="AJ727" s="31"/>
      <c r="AK727" s="34"/>
      <c r="AL727" s="31"/>
      <c r="AM727" s="31"/>
      <c r="AN727" s="31"/>
      <c r="AO727" s="31"/>
    </row>
    <row r="728">
      <c r="A728" s="31"/>
      <c r="B728" s="31"/>
      <c r="C728" s="220"/>
      <c r="D728" s="31"/>
      <c r="E728" s="31"/>
      <c r="F728" s="222"/>
      <c r="G728" s="31"/>
      <c r="H728" s="31"/>
      <c r="I728" s="31"/>
      <c r="J728" s="31"/>
      <c r="K728" s="31"/>
      <c r="L728" s="31"/>
      <c r="M728" s="31"/>
      <c r="N728" s="31"/>
      <c r="O728" s="31"/>
      <c r="P728" s="31"/>
      <c r="Q728" s="31"/>
      <c r="R728" s="31"/>
      <c r="S728" s="31"/>
      <c r="T728" s="31"/>
      <c r="U728" s="31"/>
      <c r="V728" s="31"/>
      <c r="W728" s="31"/>
      <c r="X728" s="31"/>
      <c r="Y728" s="31"/>
      <c r="Z728" s="31"/>
      <c r="AA728" s="31"/>
      <c r="AB728" s="31"/>
      <c r="AC728" s="31"/>
      <c r="AD728" s="31"/>
      <c r="AE728" s="31"/>
      <c r="AF728" s="31"/>
      <c r="AG728" s="31"/>
      <c r="AH728" s="31"/>
      <c r="AI728" s="31"/>
      <c r="AJ728" s="31"/>
      <c r="AK728" s="34"/>
      <c r="AL728" s="31"/>
      <c r="AM728" s="31"/>
      <c r="AN728" s="31"/>
      <c r="AO728" s="31"/>
    </row>
    <row r="729">
      <c r="A729" s="31"/>
      <c r="B729" s="31"/>
      <c r="C729" s="220"/>
      <c r="D729" s="31"/>
      <c r="E729" s="31"/>
      <c r="F729" s="222"/>
      <c r="G729" s="31"/>
      <c r="H729" s="31"/>
      <c r="I729" s="31"/>
      <c r="J729" s="31"/>
      <c r="K729" s="31"/>
      <c r="L729" s="31"/>
      <c r="M729" s="31"/>
      <c r="N729" s="31"/>
      <c r="O729" s="31"/>
      <c r="P729" s="31"/>
      <c r="Q729" s="31"/>
      <c r="R729" s="31"/>
      <c r="S729" s="31"/>
      <c r="T729" s="31"/>
      <c r="U729" s="31"/>
      <c r="V729" s="31"/>
      <c r="W729" s="31"/>
      <c r="X729" s="31"/>
      <c r="Y729" s="31"/>
      <c r="Z729" s="31"/>
      <c r="AA729" s="31"/>
      <c r="AB729" s="31"/>
      <c r="AC729" s="31"/>
      <c r="AD729" s="31"/>
      <c r="AE729" s="31"/>
      <c r="AF729" s="31"/>
      <c r="AG729" s="31"/>
      <c r="AH729" s="31"/>
      <c r="AI729" s="31"/>
      <c r="AJ729" s="31"/>
      <c r="AK729" s="34"/>
      <c r="AL729" s="31"/>
      <c r="AM729" s="31"/>
      <c r="AN729" s="31"/>
      <c r="AO729" s="31"/>
    </row>
    <row r="730">
      <c r="A730" s="31"/>
      <c r="B730" s="31"/>
      <c r="C730" s="220"/>
      <c r="D730" s="31"/>
      <c r="E730" s="31"/>
      <c r="F730" s="222"/>
      <c r="G730" s="31"/>
      <c r="H730" s="31"/>
      <c r="I730" s="31"/>
      <c r="J730" s="31"/>
      <c r="K730" s="31"/>
      <c r="L730" s="31"/>
      <c r="M730" s="31"/>
      <c r="N730" s="31"/>
      <c r="O730" s="31"/>
      <c r="P730" s="31"/>
      <c r="Q730" s="31"/>
      <c r="R730" s="31"/>
      <c r="S730" s="31"/>
      <c r="T730" s="31"/>
      <c r="U730" s="31"/>
      <c r="V730" s="31"/>
      <c r="W730" s="31"/>
      <c r="X730" s="31"/>
      <c r="Y730" s="31"/>
      <c r="Z730" s="31"/>
      <c r="AA730" s="31"/>
      <c r="AB730" s="31"/>
      <c r="AC730" s="31"/>
      <c r="AD730" s="31"/>
      <c r="AE730" s="31"/>
      <c r="AF730" s="31"/>
      <c r="AG730" s="31"/>
      <c r="AH730" s="31"/>
      <c r="AI730" s="31"/>
      <c r="AJ730" s="31"/>
      <c r="AK730" s="34"/>
      <c r="AL730" s="31"/>
      <c r="AM730" s="31"/>
      <c r="AN730" s="31"/>
      <c r="AO730" s="31"/>
    </row>
    <row r="731">
      <c r="A731" s="31"/>
      <c r="B731" s="31"/>
      <c r="C731" s="220"/>
      <c r="D731" s="31"/>
      <c r="E731" s="31"/>
      <c r="F731" s="222"/>
      <c r="G731" s="31"/>
      <c r="H731" s="31"/>
      <c r="I731" s="31"/>
      <c r="J731" s="31"/>
      <c r="K731" s="31"/>
      <c r="L731" s="31"/>
      <c r="M731" s="31"/>
      <c r="N731" s="31"/>
      <c r="O731" s="31"/>
      <c r="P731" s="31"/>
      <c r="Q731" s="31"/>
      <c r="R731" s="31"/>
      <c r="S731" s="31"/>
      <c r="T731" s="31"/>
      <c r="U731" s="31"/>
      <c r="V731" s="31"/>
      <c r="W731" s="31"/>
      <c r="X731" s="31"/>
      <c r="Y731" s="31"/>
      <c r="Z731" s="31"/>
      <c r="AA731" s="31"/>
      <c r="AB731" s="31"/>
      <c r="AC731" s="31"/>
      <c r="AD731" s="31"/>
      <c r="AE731" s="31"/>
      <c r="AF731" s="31"/>
      <c r="AG731" s="31"/>
      <c r="AH731" s="31"/>
      <c r="AI731" s="31"/>
      <c r="AJ731" s="31"/>
      <c r="AK731" s="34"/>
      <c r="AL731" s="31"/>
      <c r="AM731" s="31"/>
      <c r="AN731" s="31"/>
      <c r="AO731" s="31"/>
    </row>
    <row r="732">
      <c r="A732" s="31"/>
      <c r="B732" s="31"/>
      <c r="C732" s="220"/>
      <c r="D732" s="31"/>
      <c r="E732" s="31"/>
      <c r="F732" s="222"/>
      <c r="G732" s="31"/>
      <c r="H732" s="31"/>
      <c r="I732" s="31"/>
      <c r="J732" s="31"/>
      <c r="K732" s="31"/>
      <c r="L732" s="31"/>
      <c r="M732" s="31"/>
      <c r="N732" s="31"/>
      <c r="O732" s="31"/>
      <c r="P732" s="31"/>
      <c r="Q732" s="31"/>
      <c r="R732" s="31"/>
      <c r="S732" s="31"/>
      <c r="T732" s="31"/>
      <c r="U732" s="31"/>
      <c r="V732" s="31"/>
      <c r="W732" s="31"/>
      <c r="X732" s="31"/>
      <c r="Y732" s="31"/>
      <c r="Z732" s="31"/>
      <c r="AA732" s="31"/>
      <c r="AB732" s="31"/>
      <c r="AC732" s="31"/>
      <c r="AD732" s="31"/>
      <c r="AE732" s="31"/>
      <c r="AF732" s="31"/>
      <c r="AG732" s="31"/>
      <c r="AH732" s="31"/>
      <c r="AI732" s="31"/>
      <c r="AJ732" s="31"/>
      <c r="AK732" s="34"/>
      <c r="AL732" s="31"/>
      <c r="AM732" s="31"/>
      <c r="AN732" s="31"/>
      <c r="AO732" s="31"/>
    </row>
    <row r="733">
      <c r="A733" s="31"/>
      <c r="B733" s="31"/>
      <c r="C733" s="220"/>
      <c r="D733" s="31"/>
      <c r="E733" s="31"/>
      <c r="F733" s="222"/>
      <c r="G733" s="31"/>
      <c r="H733" s="31"/>
      <c r="I733" s="31"/>
      <c r="J733" s="31"/>
      <c r="K733" s="31"/>
      <c r="L733" s="31"/>
      <c r="M733" s="31"/>
      <c r="N733" s="31"/>
      <c r="O733" s="31"/>
      <c r="P733" s="31"/>
      <c r="Q733" s="31"/>
      <c r="R733" s="31"/>
      <c r="S733" s="31"/>
      <c r="T733" s="31"/>
      <c r="U733" s="31"/>
      <c r="V733" s="31"/>
      <c r="W733" s="31"/>
      <c r="X733" s="31"/>
      <c r="Y733" s="31"/>
      <c r="Z733" s="31"/>
      <c r="AA733" s="31"/>
      <c r="AB733" s="31"/>
      <c r="AC733" s="31"/>
      <c r="AD733" s="31"/>
      <c r="AE733" s="31"/>
      <c r="AF733" s="31"/>
      <c r="AG733" s="31"/>
      <c r="AH733" s="31"/>
      <c r="AI733" s="31"/>
      <c r="AJ733" s="31"/>
      <c r="AK733" s="34"/>
      <c r="AL733" s="31"/>
      <c r="AM733" s="31"/>
      <c r="AN733" s="31"/>
      <c r="AO733" s="31"/>
    </row>
    <row r="734">
      <c r="A734" s="31"/>
      <c r="B734" s="31"/>
      <c r="C734" s="220"/>
      <c r="D734" s="31"/>
      <c r="E734" s="31"/>
      <c r="F734" s="222"/>
      <c r="G734" s="31"/>
      <c r="H734" s="31"/>
      <c r="I734" s="31"/>
      <c r="J734" s="31"/>
      <c r="K734" s="31"/>
      <c r="L734" s="31"/>
      <c r="M734" s="31"/>
      <c r="N734" s="31"/>
      <c r="O734" s="31"/>
      <c r="P734" s="31"/>
      <c r="Q734" s="31"/>
      <c r="R734" s="31"/>
      <c r="S734" s="31"/>
      <c r="T734" s="31"/>
      <c r="U734" s="31"/>
      <c r="V734" s="31"/>
      <c r="W734" s="31"/>
      <c r="X734" s="31"/>
      <c r="Y734" s="31"/>
      <c r="Z734" s="31"/>
      <c r="AA734" s="31"/>
      <c r="AB734" s="31"/>
      <c r="AC734" s="31"/>
      <c r="AD734" s="31"/>
      <c r="AE734" s="31"/>
      <c r="AF734" s="31"/>
      <c r="AG734" s="31"/>
      <c r="AH734" s="31"/>
      <c r="AI734" s="31"/>
      <c r="AJ734" s="31"/>
      <c r="AK734" s="34"/>
      <c r="AL734" s="31"/>
      <c r="AM734" s="31"/>
      <c r="AN734" s="31"/>
      <c r="AO734" s="31"/>
    </row>
    <row r="735">
      <c r="A735" s="31"/>
      <c r="B735" s="31"/>
      <c r="C735" s="220"/>
      <c r="D735" s="31"/>
      <c r="E735" s="31"/>
      <c r="F735" s="222"/>
      <c r="G735" s="31"/>
      <c r="H735" s="31"/>
      <c r="I735" s="31"/>
      <c r="J735" s="31"/>
      <c r="K735" s="31"/>
      <c r="L735" s="31"/>
      <c r="M735" s="31"/>
      <c r="N735" s="31"/>
      <c r="O735" s="31"/>
      <c r="P735" s="31"/>
      <c r="Q735" s="31"/>
      <c r="R735" s="31"/>
      <c r="S735" s="31"/>
      <c r="T735" s="31"/>
      <c r="U735" s="31"/>
      <c r="V735" s="31"/>
      <c r="W735" s="31"/>
      <c r="X735" s="31"/>
      <c r="Y735" s="31"/>
      <c r="Z735" s="31"/>
      <c r="AA735" s="31"/>
      <c r="AB735" s="31"/>
      <c r="AC735" s="31"/>
      <c r="AD735" s="31"/>
      <c r="AE735" s="31"/>
      <c r="AF735" s="31"/>
      <c r="AG735" s="31"/>
      <c r="AH735" s="31"/>
      <c r="AI735" s="31"/>
      <c r="AJ735" s="31"/>
      <c r="AK735" s="34"/>
      <c r="AL735" s="31"/>
      <c r="AM735" s="31"/>
      <c r="AN735" s="31"/>
      <c r="AO735" s="31"/>
    </row>
    <row r="736">
      <c r="A736" s="31"/>
      <c r="B736" s="31"/>
      <c r="C736" s="220"/>
      <c r="D736" s="31"/>
      <c r="E736" s="31"/>
      <c r="F736" s="222"/>
      <c r="G736" s="31"/>
      <c r="H736" s="31"/>
      <c r="I736" s="31"/>
      <c r="J736" s="31"/>
      <c r="K736" s="31"/>
      <c r="L736" s="31"/>
      <c r="M736" s="31"/>
      <c r="N736" s="31"/>
      <c r="O736" s="31"/>
      <c r="P736" s="31"/>
      <c r="Q736" s="31"/>
      <c r="R736" s="31"/>
      <c r="S736" s="31"/>
      <c r="T736" s="31"/>
      <c r="U736" s="31"/>
      <c r="V736" s="31"/>
      <c r="W736" s="31"/>
      <c r="X736" s="31"/>
      <c r="Y736" s="31"/>
      <c r="Z736" s="31"/>
      <c r="AA736" s="31"/>
      <c r="AB736" s="31"/>
      <c r="AC736" s="31"/>
      <c r="AD736" s="31"/>
      <c r="AE736" s="31"/>
      <c r="AF736" s="31"/>
      <c r="AG736" s="31"/>
      <c r="AH736" s="31"/>
      <c r="AI736" s="31"/>
      <c r="AJ736" s="31"/>
      <c r="AK736" s="34"/>
      <c r="AL736" s="31"/>
      <c r="AM736" s="31"/>
      <c r="AN736" s="31"/>
      <c r="AO736" s="31"/>
    </row>
    <row r="737">
      <c r="A737" s="31"/>
      <c r="B737" s="31"/>
      <c r="C737" s="220"/>
      <c r="D737" s="31"/>
      <c r="E737" s="31"/>
      <c r="F737" s="222"/>
      <c r="G737" s="31"/>
      <c r="H737" s="31"/>
      <c r="I737" s="31"/>
      <c r="J737" s="31"/>
      <c r="K737" s="31"/>
      <c r="L737" s="31"/>
      <c r="M737" s="31"/>
      <c r="N737" s="31"/>
      <c r="O737" s="31"/>
      <c r="P737" s="31"/>
      <c r="Q737" s="31"/>
      <c r="R737" s="31"/>
      <c r="S737" s="31"/>
      <c r="T737" s="31"/>
      <c r="U737" s="31"/>
      <c r="V737" s="31"/>
      <c r="W737" s="31"/>
      <c r="X737" s="31"/>
      <c r="Y737" s="31"/>
      <c r="Z737" s="31"/>
      <c r="AA737" s="31"/>
      <c r="AB737" s="31"/>
      <c r="AC737" s="31"/>
      <c r="AD737" s="31"/>
      <c r="AE737" s="31"/>
      <c r="AF737" s="31"/>
      <c r="AG737" s="31"/>
      <c r="AH737" s="31"/>
      <c r="AI737" s="31"/>
      <c r="AJ737" s="31"/>
      <c r="AK737" s="34"/>
      <c r="AL737" s="31"/>
      <c r="AM737" s="31"/>
      <c r="AN737" s="31"/>
      <c r="AO737" s="31"/>
    </row>
    <row r="738">
      <c r="A738" s="31"/>
      <c r="B738" s="31"/>
      <c r="C738" s="220"/>
      <c r="D738" s="31"/>
      <c r="E738" s="31"/>
      <c r="F738" s="222"/>
      <c r="G738" s="31"/>
      <c r="H738" s="31"/>
      <c r="I738" s="31"/>
      <c r="J738" s="31"/>
      <c r="K738" s="31"/>
      <c r="L738" s="31"/>
      <c r="M738" s="31"/>
      <c r="N738" s="31"/>
      <c r="O738" s="31"/>
      <c r="P738" s="31"/>
      <c r="Q738" s="31"/>
      <c r="R738" s="31"/>
      <c r="S738" s="31"/>
      <c r="T738" s="31"/>
      <c r="U738" s="31"/>
      <c r="V738" s="31"/>
      <c r="W738" s="31"/>
      <c r="X738" s="31"/>
      <c r="Y738" s="31"/>
      <c r="Z738" s="31"/>
      <c r="AA738" s="31"/>
      <c r="AB738" s="31"/>
      <c r="AC738" s="31"/>
      <c r="AD738" s="31"/>
      <c r="AE738" s="31"/>
      <c r="AF738" s="31"/>
      <c r="AG738" s="31"/>
      <c r="AH738" s="31"/>
      <c r="AI738" s="31"/>
      <c r="AJ738" s="31"/>
      <c r="AK738" s="34"/>
      <c r="AL738" s="31"/>
      <c r="AM738" s="31"/>
      <c r="AN738" s="31"/>
      <c r="AO738" s="31"/>
    </row>
    <row r="739">
      <c r="A739" s="31"/>
      <c r="B739" s="31"/>
      <c r="C739" s="220"/>
      <c r="D739" s="31"/>
      <c r="E739" s="31"/>
      <c r="F739" s="222"/>
      <c r="G739" s="31"/>
      <c r="H739" s="31"/>
      <c r="I739" s="31"/>
      <c r="J739" s="31"/>
      <c r="K739" s="31"/>
      <c r="L739" s="31"/>
      <c r="M739" s="31"/>
      <c r="N739" s="31"/>
      <c r="O739" s="31"/>
      <c r="P739" s="31"/>
      <c r="Q739" s="31"/>
      <c r="R739" s="31"/>
      <c r="S739" s="31"/>
      <c r="T739" s="31"/>
      <c r="U739" s="31"/>
      <c r="V739" s="31"/>
      <c r="W739" s="31"/>
      <c r="X739" s="31"/>
      <c r="Y739" s="31"/>
      <c r="Z739" s="31"/>
      <c r="AA739" s="31"/>
      <c r="AB739" s="31"/>
      <c r="AC739" s="31"/>
      <c r="AD739" s="31"/>
      <c r="AE739" s="31"/>
      <c r="AF739" s="31"/>
      <c r="AG739" s="31"/>
      <c r="AH739" s="31"/>
      <c r="AI739" s="31"/>
      <c r="AJ739" s="31"/>
      <c r="AK739" s="34"/>
      <c r="AL739" s="31"/>
      <c r="AM739" s="31"/>
      <c r="AN739" s="31"/>
      <c r="AO739" s="31"/>
    </row>
    <row r="740">
      <c r="A740" s="31"/>
      <c r="B740" s="31"/>
      <c r="C740" s="220"/>
      <c r="D740" s="31"/>
      <c r="E740" s="31"/>
      <c r="F740" s="222"/>
      <c r="G740" s="31"/>
      <c r="H740" s="31"/>
      <c r="I740" s="31"/>
      <c r="J740" s="31"/>
      <c r="K740" s="31"/>
      <c r="L740" s="31"/>
      <c r="M740" s="31"/>
      <c r="N740" s="31"/>
      <c r="O740" s="31"/>
      <c r="P740" s="31"/>
      <c r="Q740" s="31"/>
      <c r="R740" s="31"/>
      <c r="S740" s="31"/>
      <c r="T740" s="31"/>
      <c r="U740" s="31"/>
      <c r="V740" s="31"/>
      <c r="W740" s="31"/>
      <c r="X740" s="31"/>
      <c r="Y740" s="31"/>
      <c r="Z740" s="31"/>
      <c r="AA740" s="31"/>
      <c r="AB740" s="31"/>
      <c r="AC740" s="31"/>
      <c r="AD740" s="31"/>
      <c r="AE740" s="31"/>
      <c r="AF740" s="31"/>
      <c r="AG740" s="31"/>
      <c r="AH740" s="31"/>
      <c r="AI740" s="31"/>
      <c r="AJ740" s="31"/>
      <c r="AK740" s="34"/>
      <c r="AL740" s="31"/>
      <c r="AM740" s="31"/>
      <c r="AN740" s="31"/>
      <c r="AO740" s="31"/>
    </row>
    <row r="741">
      <c r="A741" s="31"/>
      <c r="B741" s="31"/>
      <c r="C741" s="220"/>
      <c r="D741" s="31"/>
      <c r="E741" s="31"/>
      <c r="F741" s="222"/>
      <c r="G741" s="31"/>
      <c r="H741" s="31"/>
      <c r="I741" s="31"/>
      <c r="J741" s="31"/>
      <c r="K741" s="31"/>
      <c r="L741" s="31"/>
      <c r="M741" s="31"/>
      <c r="N741" s="31"/>
      <c r="O741" s="31"/>
      <c r="P741" s="31"/>
      <c r="Q741" s="31"/>
      <c r="R741" s="31"/>
      <c r="S741" s="31"/>
      <c r="T741" s="31"/>
      <c r="U741" s="31"/>
      <c r="V741" s="31"/>
      <c r="W741" s="31"/>
      <c r="X741" s="31"/>
      <c r="Y741" s="31"/>
      <c r="Z741" s="31"/>
      <c r="AA741" s="31"/>
      <c r="AB741" s="31"/>
      <c r="AC741" s="31"/>
      <c r="AD741" s="31"/>
      <c r="AE741" s="31"/>
      <c r="AF741" s="31"/>
      <c r="AG741" s="31"/>
      <c r="AH741" s="31"/>
      <c r="AI741" s="31"/>
      <c r="AJ741" s="31"/>
      <c r="AK741" s="34"/>
      <c r="AL741" s="31"/>
      <c r="AM741" s="31"/>
      <c r="AN741" s="31"/>
      <c r="AO741" s="31"/>
    </row>
    <row r="742">
      <c r="A742" s="31"/>
      <c r="B742" s="31"/>
      <c r="C742" s="220"/>
      <c r="D742" s="31"/>
      <c r="E742" s="31"/>
      <c r="F742" s="222"/>
      <c r="G742" s="31"/>
      <c r="H742" s="31"/>
      <c r="I742" s="31"/>
      <c r="J742" s="31"/>
      <c r="K742" s="31"/>
      <c r="L742" s="31"/>
      <c r="M742" s="31"/>
      <c r="N742" s="31"/>
      <c r="O742" s="31"/>
      <c r="P742" s="31"/>
      <c r="Q742" s="31"/>
      <c r="R742" s="31"/>
      <c r="S742" s="31"/>
      <c r="T742" s="31"/>
      <c r="U742" s="31"/>
      <c r="V742" s="31"/>
      <c r="W742" s="31"/>
      <c r="X742" s="31"/>
      <c r="Y742" s="31"/>
      <c r="Z742" s="31"/>
      <c r="AA742" s="31"/>
      <c r="AB742" s="31"/>
      <c r="AC742" s="31"/>
      <c r="AD742" s="31"/>
      <c r="AE742" s="31"/>
      <c r="AF742" s="31"/>
      <c r="AG742" s="31"/>
      <c r="AH742" s="31"/>
      <c r="AI742" s="31"/>
      <c r="AJ742" s="31"/>
      <c r="AK742" s="34"/>
      <c r="AL742" s="31"/>
      <c r="AM742" s="31"/>
      <c r="AN742" s="31"/>
      <c r="AO742" s="31"/>
    </row>
    <row r="743">
      <c r="A743" s="31"/>
      <c r="B743" s="31"/>
      <c r="C743" s="220"/>
      <c r="D743" s="31"/>
      <c r="E743" s="31"/>
      <c r="F743" s="222"/>
      <c r="G743" s="31"/>
      <c r="H743" s="31"/>
      <c r="I743" s="31"/>
      <c r="J743" s="31"/>
      <c r="K743" s="31"/>
      <c r="L743" s="31"/>
      <c r="M743" s="31"/>
      <c r="N743" s="31"/>
      <c r="O743" s="31"/>
      <c r="P743" s="31"/>
      <c r="Q743" s="31"/>
      <c r="R743" s="31"/>
      <c r="S743" s="31"/>
      <c r="T743" s="31"/>
      <c r="U743" s="31"/>
      <c r="V743" s="31"/>
      <c r="W743" s="31"/>
      <c r="X743" s="31"/>
      <c r="Y743" s="31"/>
      <c r="Z743" s="31"/>
      <c r="AA743" s="31"/>
      <c r="AB743" s="31"/>
      <c r="AC743" s="31"/>
      <c r="AD743" s="31"/>
      <c r="AE743" s="31"/>
      <c r="AF743" s="31"/>
      <c r="AG743" s="31"/>
      <c r="AH743" s="31"/>
      <c r="AI743" s="31"/>
      <c r="AJ743" s="31"/>
      <c r="AK743" s="34"/>
      <c r="AL743" s="31"/>
      <c r="AM743" s="31"/>
      <c r="AN743" s="31"/>
      <c r="AO743" s="31"/>
    </row>
    <row r="744">
      <c r="A744" s="31"/>
      <c r="B744" s="31"/>
      <c r="C744" s="220"/>
      <c r="D744" s="31"/>
      <c r="E744" s="31"/>
      <c r="F744" s="222"/>
      <c r="G744" s="31"/>
      <c r="H744" s="31"/>
      <c r="I744" s="31"/>
      <c r="J744" s="31"/>
      <c r="K744" s="31"/>
      <c r="L744" s="31"/>
      <c r="M744" s="31"/>
      <c r="N744" s="31"/>
      <c r="O744" s="31"/>
      <c r="P744" s="31"/>
      <c r="Q744" s="31"/>
      <c r="R744" s="31"/>
      <c r="S744" s="31"/>
      <c r="T744" s="31"/>
      <c r="U744" s="31"/>
      <c r="V744" s="31"/>
      <c r="W744" s="31"/>
      <c r="X744" s="31"/>
      <c r="Y744" s="31"/>
      <c r="Z744" s="31"/>
      <c r="AA744" s="31"/>
      <c r="AB744" s="31"/>
      <c r="AC744" s="31"/>
      <c r="AD744" s="31"/>
      <c r="AE744" s="31"/>
      <c r="AF744" s="31"/>
      <c r="AG744" s="31"/>
      <c r="AH744" s="31"/>
      <c r="AI744" s="31"/>
      <c r="AJ744" s="31"/>
      <c r="AK744" s="34"/>
      <c r="AL744" s="31"/>
      <c r="AM744" s="31"/>
      <c r="AN744" s="31"/>
      <c r="AO744" s="31"/>
    </row>
    <row r="745">
      <c r="A745" s="31"/>
      <c r="B745" s="31"/>
      <c r="C745" s="220"/>
      <c r="D745" s="31"/>
      <c r="E745" s="31"/>
      <c r="F745" s="222"/>
      <c r="G745" s="31"/>
      <c r="H745" s="31"/>
      <c r="I745" s="31"/>
      <c r="J745" s="31"/>
      <c r="K745" s="31"/>
      <c r="L745" s="31"/>
      <c r="M745" s="31"/>
      <c r="N745" s="31"/>
      <c r="O745" s="31"/>
      <c r="P745" s="31"/>
      <c r="Q745" s="31"/>
      <c r="R745" s="31"/>
      <c r="S745" s="31"/>
      <c r="T745" s="31"/>
      <c r="U745" s="31"/>
      <c r="V745" s="31"/>
      <c r="W745" s="31"/>
      <c r="X745" s="31"/>
      <c r="Y745" s="31"/>
      <c r="Z745" s="31"/>
      <c r="AA745" s="31"/>
      <c r="AB745" s="31"/>
      <c r="AC745" s="31"/>
      <c r="AD745" s="31"/>
      <c r="AE745" s="31"/>
      <c r="AF745" s="31"/>
      <c r="AG745" s="31"/>
      <c r="AH745" s="31"/>
      <c r="AI745" s="31"/>
      <c r="AJ745" s="31"/>
      <c r="AK745" s="34"/>
      <c r="AL745" s="31"/>
      <c r="AM745" s="31"/>
      <c r="AN745" s="31"/>
      <c r="AO745" s="31"/>
    </row>
    <row r="746">
      <c r="A746" s="31"/>
      <c r="B746" s="31"/>
      <c r="C746" s="220"/>
      <c r="D746" s="31"/>
      <c r="E746" s="31"/>
      <c r="F746" s="222"/>
      <c r="G746" s="31"/>
      <c r="H746" s="31"/>
      <c r="I746" s="31"/>
      <c r="J746" s="31"/>
      <c r="K746" s="31"/>
      <c r="L746" s="31"/>
      <c r="M746" s="31"/>
      <c r="N746" s="31"/>
      <c r="O746" s="31"/>
      <c r="P746" s="31"/>
      <c r="Q746" s="31"/>
      <c r="R746" s="31"/>
      <c r="S746" s="31"/>
      <c r="T746" s="31"/>
      <c r="U746" s="31"/>
      <c r="V746" s="31"/>
      <c r="W746" s="31"/>
      <c r="X746" s="31"/>
      <c r="Y746" s="31"/>
      <c r="Z746" s="31"/>
      <c r="AA746" s="31"/>
      <c r="AB746" s="31"/>
      <c r="AC746" s="31"/>
      <c r="AD746" s="31"/>
      <c r="AE746" s="31"/>
      <c r="AF746" s="31"/>
      <c r="AG746" s="31"/>
      <c r="AH746" s="31"/>
      <c r="AI746" s="31"/>
      <c r="AJ746" s="31"/>
      <c r="AK746" s="34"/>
      <c r="AL746" s="31"/>
      <c r="AM746" s="31"/>
      <c r="AN746" s="31"/>
      <c r="AO746" s="31"/>
    </row>
    <row r="747">
      <c r="A747" s="31"/>
      <c r="B747" s="31"/>
      <c r="C747" s="220"/>
      <c r="D747" s="31"/>
      <c r="E747" s="31"/>
      <c r="F747" s="222"/>
      <c r="G747" s="31"/>
      <c r="H747" s="31"/>
      <c r="I747" s="31"/>
      <c r="J747" s="31"/>
      <c r="K747" s="31"/>
      <c r="L747" s="31"/>
      <c r="M747" s="31"/>
      <c r="N747" s="31"/>
      <c r="O747" s="31"/>
      <c r="P747" s="31"/>
      <c r="Q747" s="31"/>
      <c r="R747" s="31"/>
      <c r="S747" s="31"/>
      <c r="T747" s="31"/>
      <c r="U747" s="31"/>
      <c r="V747" s="31"/>
      <c r="W747" s="31"/>
      <c r="X747" s="31"/>
      <c r="Y747" s="31"/>
      <c r="Z747" s="31"/>
      <c r="AA747" s="31"/>
      <c r="AB747" s="31"/>
      <c r="AC747" s="31"/>
      <c r="AD747" s="31"/>
      <c r="AE747" s="31"/>
      <c r="AF747" s="31"/>
      <c r="AG747" s="31"/>
      <c r="AH747" s="31"/>
      <c r="AI747" s="31"/>
      <c r="AJ747" s="31"/>
      <c r="AK747" s="34"/>
      <c r="AL747" s="31"/>
      <c r="AM747" s="31"/>
      <c r="AN747" s="31"/>
      <c r="AO747" s="31"/>
    </row>
    <row r="748">
      <c r="A748" s="31"/>
      <c r="B748" s="31"/>
      <c r="C748" s="220"/>
      <c r="D748" s="31"/>
      <c r="E748" s="31"/>
      <c r="F748" s="222"/>
      <c r="G748" s="31"/>
      <c r="H748" s="31"/>
      <c r="I748" s="31"/>
      <c r="J748" s="31"/>
      <c r="K748" s="31"/>
      <c r="L748" s="31"/>
      <c r="M748" s="31"/>
      <c r="N748" s="31"/>
      <c r="O748" s="31"/>
      <c r="P748" s="31"/>
      <c r="Q748" s="31"/>
      <c r="R748" s="31"/>
      <c r="S748" s="31"/>
      <c r="T748" s="31"/>
      <c r="U748" s="31"/>
      <c r="V748" s="31"/>
      <c r="W748" s="31"/>
      <c r="X748" s="31"/>
      <c r="Y748" s="31"/>
      <c r="Z748" s="31"/>
      <c r="AA748" s="31"/>
      <c r="AB748" s="31"/>
      <c r="AC748" s="31"/>
      <c r="AD748" s="31"/>
      <c r="AE748" s="31"/>
      <c r="AF748" s="31"/>
      <c r="AG748" s="31"/>
      <c r="AH748" s="31"/>
      <c r="AI748" s="31"/>
      <c r="AJ748" s="31"/>
      <c r="AK748" s="34"/>
      <c r="AL748" s="31"/>
      <c r="AM748" s="31"/>
      <c r="AN748" s="31"/>
      <c r="AO748" s="31"/>
    </row>
    <row r="749">
      <c r="A749" s="31"/>
      <c r="B749" s="31"/>
      <c r="C749" s="220"/>
      <c r="D749" s="31"/>
      <c r="E749" s="31"/>
      <c r="F749" s="222"/>
      <c r="G749" s="31"/>
      <c r="H749" s="31"/>
      <c r="I749" s="31"/>
      <c r="J749" s="31"/>
      <c r="K749" s="31"/>
      <c r="L749" s="31"/>
      <c r="M749" s="31"/>
      <c r="N749" s="31"/>
      <c r="O749" s="31"/>
      <c r="P749" s="31"/>
      <c r="Q749" s="31"/>
      <c r="R749" s="31"/>
      <c r="S749" s="31"/>
      <c r="T749" s="31"/>
      <c r="U749" s="31"/>
      <c r="V749" s="31"/>
      <c r="W749" s="31"/>
      <c r="X749" s="31"/>
      <c r="Y749" s="31"/>
      <c r="Z749" s="31"/>
      <c r="AA749" s="31"/>
      <c r="AB749" s="31"/>
      <c r="AC749" s="31"/>
      <c r="AD749" s="31"/>
      <c r="AE749" s="31"/>
      <c r="AF749" s="31"/>
      <c r="AG749" s="31"/>
      <c r="AH749" s="31"/>
      <c r="AI749" s="31"/>
      <c r="AJ749" s="31"/>
      <c r="AK749" s="34"/>
      <c r="AL749" s="31"/>
      <c r="AM749" s="31"/>
      <c r="AN749" s="31"/>
      <c r="AO749" s="31"/>
    </row>
    <row r="750">
      <c r="A750" s="31"/>
      <c r="B750" s="31"/>
      <c r="C750" s="220"/>
      <c r="D750" s="31"/>
      <c r="E750" s="31"/>
      <c r="F750" s="222"/>
      <c r="G750" s="31"/>
      <c r="H750" s="31"/>
      <c r="I750" s="31"/>
      <c r="J750" s="31"/>
      <c r="K750" s="31"/>
      <c r="L750" s="31"/>
      <c r="M750" s="31"/>
      <c r="N750" s="31"/>
      <c r="O750" s="31"/>
      <c r="P750" s="31"/>
      <c r="Q750" s="31"/>
      <c r="R750" s="31"/>
      <c r="S750" s="31"/>
      <c r="T750" s="31"/>
      <c r="U750" s="31"/>
      <c r="V750" s="31"/>
      <c r="W750" s="31"/>
      <c r="X750" s="31"/>
      <c r="Y750" s="31"/>
      <c r="Z750" s="31"/>
      <c r="AA750" s="31"/>
      <c r="AB750" s="31"/>
      <c r="AC750" s="31"/>
      <c r="AD750" s="31"/>
      <c r="AE750" s="31"/>
      <c r="AF750" s="31"/>
      <c r="AG750" s="31"/>
      <c r="AH750" s="31"/>
      <c r="AI750" s="31"/>
      <c r="AJ750" s="31"/>
      <c r="AK750" s="34"/>
      <c r="AL750" s="31"/>
      <c r="AM750" s="31"/>
      <c r="AN750" s="31"/>
      <c r="AO750" s="31"/>
    </row>
    <row r="751">
      <c r="A751" s="31"/>
      <c r="B751" s="31"/>
      <c r="C751" s="220"/>
      <c r="D751" s="31"/>
      <c r="E751" s="31"/>
      <c r="F751" s="222"/>
      <c r="G751" s="31"/>
      <c r="H751" s="31"/>
      <c r="I751" s="31"/>
      <c r="J751" s="31"/>
      <c r="K751" s="31"/>
      <c r="L751" s="31"/>
      <c r="M751" s="31"/>
      <c r="N751" s="31"/>
      <c r="O751" s="31"/>
      <c r="P751" s="31"/>
      <c r="Q751" s="31"/>
      <c r="R751" s="31"/>
      <c r="S751" s="31"/>
      <c r="T751" s="31"/>
      <c r="U751" s="31"/>
      <c r="V751" s="31"/>
      <c r="W751" s="31"/>
      <c r="X751" s="31"/>
      <c r="Y751" s="31"/>
      <c r="Z751" s="31"/>
      <c r="AA751" s="31"/>
      <c r="AB751" s="31"/>
      <c r="AC751" s="31"/>
      <c r="AD751" s="31"/>
      <c r="AE751" s="31"/>
      <c r="AF751" s="31"/>
      <c r="AG751" s="31"/>
      <c r="AH751" s="31"/>
      <c r="AI751" s="31"/>
      <c r="AJ751" s="31"/>
      <c r="AK751" s="34"/>
      <c r="AL751" s="31"/>
      <c r="AM751" s="31"/>
      <c r="AN751" s="31"/>
      <c r="AO751" s="31"/>
    </row>
    <row r="752">
      <c r="A752" s="31"/>
      <c r="B752" s="31"/>
      <c r="C752" s="220"/>
      <c r="D752" s="31"/>
      <c r="E752" s="31"/>
      <c r="F752" s="222"/>
      <c r="G752" s="31"/>
      <c r="H752" s="31"/>
      <c r="I752" s="31"/>
      <c r="J752" s="31"/>
      <c r="K752" s="31"/>
      <c r="L752" s="31"/>
      <c r="M752" s="31"/>
      <c r="N752" s="31"/>
      <c r="O752" s="31"/>
      <c r="P752" s="31"/>
      <c r="Q752" s="31"/>
      <c r="R752" s="31"/>
      <c r="S752" s="31"/>
      <c r="T752" s="31"/>
      <c r="U752" s="31"/>
      <c r="V752" s="31"/>
      <c r="W752" s="31"/>
      <c r="X752" s="31"/>
      <c r="Y752" s="31"/>
      <c r="Z752" s="31"/>
      <c r="AA752" s="31"/>
      <c r="AB752" s="31"/>
      <c r="AC752" s="31"/>
      <c r="AD752" s="31"/>
      <c r="AE752" s="31"/>
      <c r="AF752" s="31"/>
      <c r="AG752" s="31"/>
      <c r="AH752" s="31"/>
      <c r="AI752" s="31"/>
      <c r="AJ752" s="31"/>
      <c r="AK752" s="34"/>
      <c r="AL752" s="31"/>
      <c r="AM752" s="31"/>
      <c r="AN752" s="31"/>
      <c r="AO752" s="31"/>
    </row>
    <row r="753">
      <c r="A753" s="31"/>
      <c r="B753" s="31"/>
      <c r="C753" s="220"/>
      <c r="D753" s="31"/>
      <c r="E753" s="31"/>
      <c r="F753" s="222"/>
      <c r="G753" s="31"/>
      <c r="H753" s="31"/>
      <c r="I753" s="31"/>
      <c r="J753" s="31"/>
      <c r="K753" s="31"/>
      <c r="L753" s="31"/>
      <c r="M753" s="31"/>
      <c r="N753" s="31"/>
      <c r="O753" s="31"/>
      <c r="P753" s="31"/>
      <c r="Q753" s="31"/>
      <c r="R753" s="31"/>
      <c r="S753" s="31"/>
      <c r="T753" s="31"/>
      <c r="U753" s="31"/>
      <c r="V753" s="31"/>
      <c r="W753" s="31"/>
      <c r="X753" s="31"/>
      <c r="Y753" s="31"/>
      <c r="Z753" s="31"/>
      <c r="AA753" s="31"/>
      <c r="AB753" s="31"/>
      <c r="AC753" s="31"/>
      <c r="AD753" s="31"/>
      <c r="AE753" s="31"/>
      <c r="AF753" s="31"/>
      <c r="AG753" s="31"/>
      <c r="AH753" s="31"/>
      <c r="AI753" s="31"/>
      <c r="AJ753" s="31"/>
      <c r="AK753" s="34"/>
      <c r="AL753" s="31"/>
      <c r="AM753" s="31"/>
      <c r="AN753" s="31"/>
      <c r="AO753" s="31"/>
    </row>
    <row r="754">
      <c r="A754" s="31"/>
      <c r="B754" s="31"/>
      <c r="C754" s="220"/>
      <c r="D754" s="31"/>
      <c r="E754" s="31"/>
      <c r="F754" s="222"/>
      <c r="G754" s="31"/>
      <c r="H754" s="31"/>
      <c r="I754" s="31"/>
      <c r="J754" s="31"/>
      <c r="K754" s="31"/>
      <c r="L754" s="31"/>
      <c r="M754" s="31"/>
      <c r="N754" s="31"/>
      <c r="O754" s="31"/>
      <c r="P754" s="31"/>
      <c r="Q754" s="31"/>
      <c r="R754" s="31"/>
      <c r="S754" s="31"/>
      <c r="T754" s="31"/>
      <c r="U754" s="31"/>
      <c r="V754" s="31"/>
      <c r="W754" s="31"/>
      <c r="X754" s="31"/>
      <c r="Y754" s="31"/>
      <c r="Z754" s="31"/>
      <c r="AA754" s="31"/>
      <c r="AB754" s="31"/>
      <c r="AC754" s="31"/>
      <c r="AD754" s="31"/>
      <c r="AE754" s="31"/>
      <c r="AF754" s="31"/>
      <c r="AG754" s="31"/>
      <c r="AH754" s="31"/>
      <c r="AI754" s="31"/>
      <c r="AJ754" s="31"/>
      <c r="AK754" s="34"/>
      <c r="AL754" s="31"/>
      <c r="AM754" s="31"/>
      <c r="AN754" s="31"/>
      <c r="AO754" s="31"/>
    </row>
    <row r="755">
      <c r="A755" s="31"/>
      <c r="B755" s="31"/>
      <c r="C755" s="220"/>
      <c r="D755" s="31"/>
      <c r="E755" s="31"/>
      <c r="F755" s="222"/>
      <c r="G755" s="31"/>
      <c r="H755" s="31"/>
      <c r="I755" s="31"/>
      <c r="J755" s="31"/>
      <c r="K755" s="31"/>
      <c r="L755" s="31"/>
      <c r="M755" s="31"/>
      <c r="N755" s="31"/>
      <c r="O755" s="31"/>
      <c r="P755" s="31"/>
      <c r="Q755" s="31"/>
      <c r="R755" s="31"/>
      <c r="S755" s="31"/>
      <c r="T755" s="31"/>
      <c r="U755" s="31"/>
      <c r="V755" s="31"/>
      <c r="W755" s="31"/>
      <c r="X755" s="31"/>
      <c r="Y755" s="31"/>
      <c r="Z755" s="31"/>
      <c r="AA755" s="31"/>
      <c r="AB755" s="31"/>
      <c r="AC755" s="31"/>
      <c r="AD755" s="31"/>
      <c r="AE755" s="31"/>
      <c r="AF755" s="31"/>
      <c r="AG755" s="31"/>
      <c r="AH755" s="31"/>
      <c r="AI755" s="31"/>
      <c r="AJ755" s="31"/>
      <c r="AK755" s="34"/>
      <c r="AL755" s="31"/>
      <c r="AM755" s="31"/>
      <c r="AN755" s="31"/>
      <c r="AO755" s="31"/>
    </row>
    <row r="756">
      <c r="A756" s="31"/>
      <c r="B756" s="31"/>
      <c r="C756" s="220"/>
      <c r="D756" s="31"/>
      <c r="E756" s="31"/>
      <c r="F756" s="222"/>
      <c r="G756" s="31"/>
      <c r="H756" s="31"/>
      <c r="I756" s="31"/>
      <c r="J756" s="31"/>
      <c r="K756" s="31"/>
      <c r="L756" s="31"/>
      <c r="M756" s="31"/>
      <c r="N756" s="31"/>
      <c r="O756" s="31"/>
      <c r="P756" s="31"/>
      <c r="Q756" s="31"/>
      <c r="R756" s="31"/>
      <c r="S756" s="31"/>
      <c r="T756" s="31"/>
      <c r="U756" s="31"/>
      <c r="V756" s="31"/>
      <c r="W756" s="31"/>
      <c r="X756" s="31"/>
      <c r="Y756" s="31"/>
      <c r="Z756" s="31"/>
      <c r="AA756" s="31"/>
      <c r="AB756" s="31"/>
      <c r="AC756" s="31"/>
      <c r="AD756" s="31"/>
      <c r="AE756" s="31"/>
      <c r="AF756" s="31"/>
      <c r="AG756" s="31"/>
      <c r="AH756" s="31"/>
      <c r="AI756" s="31"/>
      <c r="AJ756" s="31"/>
      <c r="AK756" s="34"/>
      <c r="AL756" s="31"/>
      <c r="AM756" s="31"/>
      <c r="AN756" s="31"/>
      <c r="AO756" s="31"/>
    </row>
    <row r="757">
      <c r="A757" s="31"/>
      <c r="B757" s="31"/>
      <c r="C757" s="220"/>
      <c r="D757" s="31"/>
      <c r="E757" s="31"/>
      <c r="F757" s="222"/>
      <c r="G757" s="31"/>
      <c r="H757" s="31"/>
      <c r="I757" s="31"/>
      <c r="J757" s="31"/>
      <c r="K757" s="31"/>
      <c r="L757" s="31"/>
      <c r="M757" s="31"/>
      <c r="N757" s="31"/>
      <c r="O757" s="31"/>
      <c r="P757" s="31"/>
      <c r="Q757" s="31"/>
      <c r="R757" s="31"/>
      <c r="S757" s="31"/>
      <c r="T757" s="31"/>
      <c r="U757" s="31"/>
      <c r="V757" s="31"/>
      <c r="W757" s="31"/>
      <c r="X757" s="31"/>
      <c r="Y757" s="31"/>
      <c r="Z757" s="31"/>
      <c r="AA757" s="31"/>
      <c r="AB757" s="31"/>
      <c r="AC757" s="31"/>
      <c r="AD757" s="31"/>
      <c r="AE757" s="31"/>
      <c r="AF757" s="31"/>
      <c r="AG757" s="31"/>
      <c r="AH757" s="31"/>
      <c r="AI757" s="31"/>
      <c r="AJ757" s="31"/>
      <c r="AK757" s="34"/>
      <c r="AL757" s="31"/>
      <c r="AM757" s="31"/>
      <c r="AN757" s="31"/>
      <c r="AO757" s="31"/>
    </row>
    <row r="758">
      <c r="A758" s="31"/>
      <c r="B758" s="31"/>
      <c r="C758" s="220"/>
      <c r="D758" s="31"/>
      <c r="E758" s="31"/>
      <c r="F758" s="222"/>
      <c r="G758" s="31"/>
      <c r="H758" s="31"/>
      <c r="I758" s="31"/>
      <c r="J758" s="31"/>
      <c r="K758" s="31"/>
      <c r="L758" s="31"/>
      <c r="M758" s="31"/>
      <c r="N758" s="31"/>
      <c r="O758" s="31"/>
      <c r="P758" s="31"/>
      <c r="Q758" s="31"/>
      <c r="R758" s="31"/>
      <c r="S758" s="31"/>
      <c r="T758" s="31"/>
      <c r="U758" s="31"/>
      <c r="V758" s="31"/>
      <c r="W758" s="31"/>
      <c r="X758" s="31"/>
      <c r="Y758" s="31"/>
      <c r="Z758" s="31"/>
      <c r="AA758" s="31"/>
      <c r="AB758" s="31"/>
      <c r="AC758" s="31"/>
      <c r="AD758" s="31"/>
      <c r="AE758" s="31"/>
      <c r="AF758" s="31"/>
      <c r="AG758" s="31"/>
      <c r="AH758" s="31"/>
      <c r="AI758" s="31"/>
      <c r="AJ758" s="31"/>
      <c r="AK758" s="34"/>
      <c r="AL758" s="31"/>
      <c r="AM758" s="31"/>
      <c r="AN758" s="31"/>
      <c r="AO758" s="31"/>
    </row>
    <row r="759">
      <c r="A759" s="31"/>
      <c r="B759" s="31"/>
      <c r="C759" s="220"/>
      <c r="D759" s="31"/>
      <c r="E759" s="31"/>
      <c r="F759" s="222"/>
      <c r="G759" s="31"/>
      <c r="H759" s="31"/>
      <c r="I759" s="31"/>
      <c r="J759" s="31"/>
      <c r="K759" s="31"/>
      <c r="L759" s="31"/>
      <c r="M759" s="31"/>
      <c r="N759" s="31"/>
      <c r="O759" s="31"/>
      <c r="P759" s="31"/>
      <c r="Q759" s="31"/>
      <c r="R759" s="31"/>
      <c r="S759" s="31"/>
      <c r="T759" s="31"/>
      <c r="U759" s="31"/>
      <c r="V759" s="31"/>
      <c r="W759" s="31"/>
      <c r="X759" s="31"/>
      <c r="Y759" s="31"/>
      <c r="Z759" s="31"/>
      <c r="AA759" s="31"/>
      <c r="AB759" s="31"/>
      <c r="AC759" s="31"/>
      <c r="AD759" s="31"/>
      <c r="AE759" s="31"/>
      <c r="AF759" s="31"/>
      <c r="AG759" s="31"/>
      <c r="AH759" s="31"/>
      <c r="AI759" s="31"/>
      <c r="AJ759" s="31"/>
      <c r="AK759" s="34"/>
      <c r="AL759" s="31"/>
      <c r="AM759" s="31"/>
      <c r="AN759" s="31"/>
      <c r="AO759" s="31"/>
    </row>
    <row r="760">
      <c r="A760" s="31"/>
      <c r="B760" s="31"/>
      <c r="C760" s="220"/>
      <c r="D760" s="31"/>
      <c r="E760" s="31"/>
      <c r="F760" s="222"/>
      <c r="G760" s="31"/>
      <c r="H760" s="31"/>
      <c r="I760" s="31"/>
      <c r="J760" s="31"/>
      <c r="K760" s="31"/>
      <c r="L760" s="31"/>
      <c r="M760" s="31"/>
      <c r="N760" s="31"/>
      <c r="O760" s="31"/>
      <c r="P760" s="31"/>
      <c r="Q760" s="31"/>
      <c r="R760" s="31"/>
      <c r="S760" s="31"/>
      <c r="T760" s="31"/>
      <c r="U760" s="31"/>
      <c r="V760" s="31"/>
      <c r="W760" s="31"/>
      <c r="X760" s="31"/>
      <c r="Y760" s="31"/>
      <c r="Z760" s="31"/>
      <c r="AA760" s="31"/>
      <c r="AB760" s="31"/>
      <c r="AC760" s="31"/>
      <c r="AD760" s="31"/>
      <c r="AE760" s="31"/>
      <c r="AF760" s="31"/>
      <c r="AG760" s="31"/>
      <c r="AH760" s="31"/>
      <c r="AI760" s="31"/>
      <c r="AJ760" s="31"/>
      <c r="AK760" s="34"/>
      <c r="AL760" s="31"/>
      <c r="AM760" s="31"/>
      <c r="AN760" s="31"/>
      <c r="AO760" s="31"/>
    </row>
    <row r="761">
      <c r="A761" s="31"/>
      <c r="B761" s="31"/>
      <c r="C761" s="220"/>
      <c r="D761" s="31"/>
      <c r="E761" s="31"/>
      <c r="F761" s="222"/>
      <c r="G761" s="31"/>
      <c r="H761" s="31"/>
      <c r="I761" s="31"/>
      <c r="J761" s="31"/>
      <c r="K761" s="31"/>
      <c r="L761" s="31"/>
      <c r="M761" s="31"/>
      <c r="N761" s="31"/>
      <c r="O761" s="31"/>
      <c r="P761" s="31"/>
      <c r="Q761" s="31"/>
      <c r="R761" s="31"/>
      <c r="S761" s="31"/>
      <c r="T761" s="31"/>
      <c r="U761" s="31"/>
      <c r="V761" s="31"/>
      <c r="W761" s="31"/>
      <c r="X761" s="31"/>
      <c r="Y761" s="31"/>
      <c r="Z761" s="31"/>
      <c r="AA761" s="31"/>
      <c r="AB761" s="31"/>
      <c r="AC761" s="31"/>
      <c r="AD761" s="31"/>
      <c r="AE761" s="31"/>
      <c r="AF761" s="31"/>
      <c r="AG761" s="31"/>
      <c r="AH761" s="31"/>
      <c r="AI761" s="31"/>
      <c r="AJ761" s="31"/>
      <c r="AK761" s="34"/>
      <c r="AL761" s="31"/>
      <c r="AM761" s="31"/>
      <c r="AN761" s="31"/>
      <c r="AO761" s="31"/>
    </row>
    <row r="762">
      <c r="A762" s="31"/>
      <c r="B762" s="31"/>
      <c r="C762" s="220"/>
      <c r="D762" s="31"/>
      <c r="E762" s="31"/>
      <c r="F762" s="222"/>
      <c r="G762" s="31"/>
      <c r="H762" s="31"/>
      <c r="I762" s="31"/>
      <c r="J762" s="31"/>
      <c r="K762" s="31"/>
      <c r="L762" s="31"/>
      <c r="M762" s="31"/>
      <c r="N762" s="31"/>
      <c r="O762" s="31"/>
      <c r="P762" s="31"/>
      <c r="Q762" s="31"/>
      <c r="R762" s="31"/>
      <c r="S762" s="31"/>
      <c r="T762" s="31"/>
      <c r="U762" s="31"/>
      <c r="V762" s="31"/>
      <c r="W762" s="31"/>
      <c r="X762" s="31"/>
      <c r="Y762" s="31"/>
      <c r="Z762" s="31"/>
      <c r="AA762" s="31"/>
      <c r="AB762" s="31"/>
      <c r="AC762" s="31"/>
      <c r="AD762" s="31"/>
      <c r="AE762" s="31"/>
      <c r="AF762" s="31"/>
      <c r="AG762" s="31"/>
      <c r="AH762" s="31"/>
      <c r="AI762" s="31"/>
      <c r="AJ762" s="31"/>
      <c r="AK762" s="34"/>
      <c r="AL762" s="31"/>
      <c r="AM762" s="31"/>
      <c r="AN762" s="31"/>
      <c r="AO762" s="31"/>
    </row>
    <row r="763">
      <c r="A763" s="31"/>
      <c r="B763" s="31"/>
      <c r="C763" s="220"/>
      <c r="D763" s="31"/>
      <c r="E763" s="31"/>
      <c r="F763" s="222"/>
      <c r="G763" s="31"/>
      <c r="H763" s="31"/>
      <c r="I763" s="31"/>
      <c r="J763" s="31"/>
      <c r="K763" s="31"/>
      <c r="L763" s="31"/>
      <c r="M763" s="31"/>
      <c r="N763" s="31"/>
      <c r="O763" s="31"/>
      <c r="P763" s="31"/>
      <c r="Q763" s="31"/>
      <c r="R763" s="31"/>
      <c r="S763" s="31"/>
      <c r="T763" s="31"/>
      <c r="U763" s="31"/>
      <c r="V763" s="31"/>
      <c r="W763" s="31"/>
      <c r="X763" s="31"/>
      <c r="Y763" s="31"/>
      <c r="Z763" s="31"/>
      <c r="AA763" s="31"/>
      <c r="AB763" s="31"/>
      <c r="AC763" s="31"/>
      <c r="AD763" s="31"/>
      <c r="AE763" s="31"/>
      <c r="AF763" s="31"/>
      <c r="AG763" s="31"/>
      <c r="AH763" s="31"/>
      <c r="AI763" s="31"/>
      <c r="AJ763" s="31"/>
      <c r="AK763" s="34"/>
      <c r="AL763" s="31"/>
      <c r="AM763" s="31"/>
      <c r="AN763" s="31"/>
      <c r="AO763" s="31"/>
    </row>
    <row r="764">
      <c r="A764" s="31"/>
      <c r="B764" s="31"/>
      <c r="C764" s="220"/>
      <c r="D764" s="31"/>
      <c r="E764" s="31"/>
      <c r="F764" s="222"/>
      <c r="G764" s="31"/>
      <c r="H764" s="31"/>
      <c r="I764" s="31"/>
      <c r="J764" s="31"/>
      <c r="K764" s="31"/>
      <c r="L764" s="31"/>
      <c r="M764" s="31"/>
      <c r="N764" s="31"/>
      <c r="O764" s="31"/>
      <c r="P764" s="31"/>
      <c r="Q764" s="31"/>
      <c r="R764" s="31"/>
      <c r="S764" s="31"/>
      <c r="T764" s="31"/>
      <c r="U764" s="31"/>
      <c r="V764" s="31"/>
      <c r="W764" s="31"/>
      <c r="X764" s="31"/>
      <c r="Y764" s="31"/>
      <c r="Z764" s="31"/>
      <c r="AA764" s="31"/>
      <c r="AB764" s="31"/>
      <c r="AC764" s="31"/>
      <c r="AD764" s="31"/>
      <c r="AE764" s="31"/>
      <c r="AF764" s="31"/>
      <c r="AG764" s="31"/>
      <c r="AH764" s="31"/>
      <c r="AI764" s="31"/>
      <c r="AJ764" s="31"/>
      <c r="AK764" s="34"/>
      <c r="AL764" s="31"/>
      <c r="AM764" s="31"/>
      <c r="AN764" s="31"/>
      <c r="AO764" s="31"/>
    </row>
    <row r="765">
      <c r="A765" s="31"/>
      <c r="B765" s="31"/>
      <c r="C765" s="220"/>
      <c r="D765" s="31"/>
      <c r="E765" s="31"/>
      <c r="F765" s="222"/>
      <c r="G765" s="31"/>
      <c r="H765" s="31"/>
      <c r="I765" s="31"/>
      <c r="J765" s="31"/>
      <c r="K765" s="31"/>
      <c r="L765" s="31"/>
      <c r="M765" s="31"/>
      <c r="N765" s="31"/>
      <c r="O765" s="31"/>
      <c r="P765" s="31"/>
      <c r="Q765" s="31"/>
      <c r="R765" s="31"/>
      <c r="S765" s="31"/>
      <c r="T765" s="31"/>
      <c r="U765" s="31"/>
      <c r="V765" s="31"/>
      <c r="W765" s="31"/>
      <c r="X765" s="31"/>
      <c r="Y765" s="31"/>
      <c r="Z765" s="31"/>
      <c r="AA765" s="31"/>
      <c r="AB765" s="31"/>
      <c r="AC765" s="31"/>
      <c r="AD765" s="31"/>
      <c r="AE765" s="31"/>
      <c r="AF765" s="31"/>
      <c r="AG765" s="31"/>
      <c r="AH765" s="31"/>
      <c r="AI765" s="31"/>
      <c r="AJ765" s="31"/>
      <c r="AK765" s="34"/>
      <c r="AL765" s="31"/>
      <c r="AM765" s="31"/>
      <c r="AN765" s="31"/>
      <c r="AO765" s="31"/>
    </row>
    <row r="766">
      <c r="A766" s="31"/>
      <c r="B766" s="31"/>
      <c r="C766" s="220"/>
      <c r="D766" s="31"/>
      <c r="E766" s="31"/>
      <c r="F766" s="222"/>
      <c r="G766" s="31"/>
      <c r="H766" s="31"/>
      <c r="I766" s="31"/>
      <c r="J766" s="31"/>
      <c r="K766" s="31"/>
      <c r="L766" s="31"/>
      <c r="M766" s="31"/>
      <c r="N766" s="31"/>
      <c r="O766" s="31"/>
      <c r="P766" s="31"/>
      <c r="Q766" s="31"/>
      <c r="R766" s="31"/>
      <c r="S766" s="31"/>
      <c r="T766" s="31"/>
      <c r="U766" s="31"/>
      <c r="V766" s="31"/>
      <c r="W766" s="31"/>
      <c r="X766" s="31"/>
      <c r="Y766" s="31"/>
      <c r="Z766" s="31"/>
      <c r="AA766" s="31"/>
      <c r="AB766" s="31"/>
      <c r="AC766" s="31"/>
      <c r="AD766" s="31"/>
      <c r="AE766" s="31"/>
      <c r="AF766" s="31"/>
      <c r="AG766" s="31"/>
      <c r="AH766" s="31"/>
      <c r="AI766" s="31"/>
      <c r="AJ766" s="31"/>
      <c r="AK766" s="34"/>
      <c r="AL766" s="31"/>
      <c r="AM766" s="31"/>
      <c r="AN766" s="31"/>
      <c r="AO766" s="31"/>
    </row>
    <row r="767">
      <c r="A767" s="31"/>
      <c r="B767" s="31"/>
      <c r="C767" s="220"/>
      <c r="D767" s="31"/>
      <c r="E767" s="31"/>
      <c r="F767" s="222"/>
      <c r="G767" s="31"/>
      <c r="H767" s="31"/>
      <c r="I767" s="31"/>
      <c r="J767" s="31"/>
      <c r="K767" s="31"/>
      <c r="L767" s="31"/>
      <c r="M767" s="31"/>
      <c r="N767" s="31"/>
      <c r="O767" s="31"/>
      <c r="P767" s="31"/>
      <c r="Q767" s="31"/>
      <c r="R767" s="31"/>
      <c r="S767" s="31"/>
      <c r="T767" s="31"/>
      <c r="U767" s="31"/>
      <c r="V767" s="31"/>
      <c r="W767" s="31"/>
      <c r="X767" s="31"/>
      <c r="Y767" s="31"/>
      <c r="Z767" s="31"/>
      <c r="AA767" s="31"/>
      <c r="AB767" s="31"/>
      <c r="AC767" s="31"/>
      <c r="AD767" s="31"/>
      <c r="AE767" s="31"/>
      <c r="AF767" s="31"/>
      <c r="AG767" s="31"/>
      <c r="AH767" s="31"/>
      <c r="AI767" s="31"/>
      <c r="AJ767" s="31"/>
      <c r="AK767" s="34"/>
      <c r="AL767" s="31"/>
      <c r="AM767" s="31"/>
      <c r="AN767" s="31"/>
      <c r="AO767" s="31"/>
    </row>
    <row r="768">
      <c r="A768" s="31"/>
      <c r="B768" s="31"/>
      <c r="C768" s="220"/>
      <c r="D768" s="31"/>
      <c r="E768" s="31"/>
      <c r="F768" s="222"/>
      <c r="G768" s="31"/>
      <c r="H768" s="31"/>
      <c r="I768" s="31"/>
      <c r="J768" s="31"/>
      <c r="K768" s="31"/>
      <c r="L768" s="31"/>
      <c r="M768" s="31"/>
      <c r="N768" s="31"/>
      <c r="O768" s="31"/>
      <c r="P768" s="31"/>
      <c r="Q768" s="31"/>
      <c r="R768" s="31"/>
      <c r="S768" s="31"/>
      <c r="T768" s="31"/>
      <c r="U768" s="31"/>
      <c r="V768" s="31"/>
      <c r="W768" s="31"/>
      <c r="X768" s="31"/>
      <c r="Y768" s="31"/>
      <c r="Z768" s="31"/>
      <c r="AA768" s="31"/>
      <c r="AB768" s="31"/>
      <c r="AC768" s="31"/>
      <c r="AD768" s="31"/>
      <c r="AE768" s="31"/>
      <c r="AF768" s="31"/>
      <c r="AG768" s="31"/>
      <c r="AH768" s="31"/>
      <c r="AI768" s="31"/>
      <c r="AJ768" s="31"/>
      <c r="AK768" s="34"/>
      <c r="AL768" s="31"/>
      <c r="AM768" s="31"/>
      <c r="AN768" s="31"/>
      <c r="AO768" s="31"/>
    </row>
    <row r="769">
      <c r="A769" s="31"/>
      <c r="B769" s="31"/>
      <c r="C769" s="220"/>
      <c r="D769" s="31"/>
      <c r="E769" s="31"/>
      <c r="F769" s="222"/>
      <c r="G769" s="31"/>
      <c r="H769" s="31"/>
      <c r="I769" s="31"/>
      <c r="J769" s="31"/>
      <c r="K769" s="31"/>
      <c r="L769" s="31"/>
      <c r="M769" s="31"/>
      <c r="N769" s="31"/>
      <c r="O769" s="31"/>
      <c r="P769" s="31"/>
      <c r="Q769" s="31"/>
      <c r="R769" s="31"/>
      <c r="S769" s="31"/>
      <c r="T769" s="31"/>
      <c r="U769" s="31"/>
      <c r="V769" s="31"/>
      <c r="W769" s="31"/>
      <c r="X769" s="31"/>
      <c r="Y769" s="31"/>
      <c r="Z769" s="31"/>
      <c r="AA769" s="31"/>
      <c r="AB769" s="31"/>
      <c r="AC769" s="31"/>
      <c r="AD769" s="31"/>
      <c r="AE769" s="31"/>
      <c r="AF769" s="31"/>
      <c r="AG769" s="31"/>
      <c r="AH769" s="31"/>
      <c r="AI769" s="31"/>
      <c r="AJ769" s="31"/>
      <c r="AK769" s="34"/>
      <c r="AL769" s="31"/>
      <c r="AM769" s="31"/>
      <c r="AN769" s="31"/>
      <c r="AO769" s="31"/>
    </row>
    <row r="770">
      <c r="A770" s="31"/>
      <c r="B770" s="31"/>
      <c r="C770" s="220"/>
      <c r="D770" s="31"/>
      <c r="E770" s="31"/>
      <c r="F770" s="222"/>
      <c r="G770" s="31"/>
      <c r="H770" s="31"/>
      <c r="I770" s="31"/>
      <c r="J770" s="31"/>
      <c r="K770" s="31"/>
      <c r="L770" s="31"/>
      <c r="M770" s="31"/>
      <c r="N770" s="31"/>
      <c r="O770" s="31"/>
      <c r="P770" s="31"/>
      <c r="Q770" s="31"/>
      <c r="R770" s="31"/>
      <c r="S770" s="31"/>
      <c r="T770" s="31"/>
      <c r="U770" s="31"/>
      <c r="V770" s="31"/>
      <c r="W770" s="31"/>
      <c r="X770" s="31"/>
      <c r="Y770" s="31"/>
      <c r="Z770" s="31"/>
      <c r="AA770" s="31"/>
      <c r="AB770" s="31"/>
      <c r="AC770" s="31"/>
      <c r="AD770" s="31"/>
      <c r="AE770" s="31"/>
      <c r="AF770" s="31"/>
      <c r="AG770" s="31"/>
      <c r="AH770" s="31"/>
      <c r="AI770" s="31"/>
      <c r="AJ770" s="31"/>
      <c r="AK770" s="34"/>
      <c r="AL770" s="31"/>
      <c r="AM770" s="31"/>
      <c r="AN770" s="31"/>
      <c r="AO770" s="31"/>
    </row>
    <row r="771">
      <c r="A771" s="31"/>
      <c r="B771" s="31"/>
      <c r="C771" s="220"/>
      <c r="D771" s="31"/>
      <c r="E771" s="31"/>
      <c r="F771" s="222"/>
      <c r="G771" s="31"/>
      <c r="H771" s="31"/>
      <c r="I771" s="31"/>
      <c r="J771" s="31"/>
      <c r="K771" s="31"/>
      <c r="L771" s="31"/>
      <c r="M771" s="31"/>
      <c r="N771" s="31"/>
      <c r="O771" s="31"/>
      <c r="P771" s="31"/>
      <c r="Q771" s="31"/>
      <c r="R771" s="31"/>
      <c r="S771" s="31"/>
      <c r="T771" s="31"/>
      <c r="U771" s="31"/>
      <c r="V771" s="31"/>
      <c r="W771" s="31"/>
      <c r="X771" s="31"/>
      <c r="Y771" s="31"/>
      <c r="Z771" s="31"/>
      <c r="AA771" s="31"/>
      <c r="AB771" s="31"/>
      <c r="AC771" s="31"/>
      <c r="AD771" s="31"/>
      <c r="AE771" s="31"/>
      <c r="AF771" s="31"/>
      <c r="AG771" s="31"/>
      <c r="AH771" s="31"/>
      <c r="AI771" s="31"/>
      <c r="AJ771" s="31"/>
      <c r="AK771" s="34"/>
      <c r="AL771" s="31"/>
      <c r="AM771" s="31"/>
      <c r="AN771" s="31"/>
      <c r="AO771" s="31"/>
    </row>
    <row r="772">
      <c r="A772" s="31"/>
      <c r="B772" s="31"/>
      <c r="C772" s="220"/>
      <c r="D772" s="31"/>
      <c r="E772" s="31"/>
      <c r="F772" s="222"/>
      <c r="G772" s="31"/>
      <c r="H772" s="31"/>
      <c r="I772" s="31"/>
      <c r="J772" s="31"/>
      <c r="K772" s="31"/>
      <c r="L772" s="31"/>
      <c r="M772" s="31"/>
      <c r="N772" s="31"/>
      <c r="O772" s="31"/>
      <c r="P772" s="31"/>
      <c r="Q772" s="31"/>
      <c r="R772" s="31"/>
      <c r="S772" s="31"/>
      <c r="T772" s="31"/>
      <c r="U772" s="31"/>
      <c r="V772" s="31"/>
      <c r="W772" s="31"/>
      <c r="X772" s="31"/>
      <c r="Y772" s="31"/>
      <c r="Z772" s="31"/>
      <c r="AA772" s="31"/>
      <c r="AB772" s="31"/>
      <c r="AC772" s="31"/>
      <c r="AD772" s="31"/>
      <c r="AE772" s="31"/>
      <c r="AF772" s="31"/>
      <c r="AG772" s="31"/>
      <c r="AH772" s="31"/>
      <c r="AI772" s="31"/>
      <c r="AJ772" s="31"/>
      <c r="AK772" s="34"/>
      <c r="AL772" s="31"/>
      <c r="AM772" s="31"/>
      <c r="AN772" s="31"/>
      <c r="AO772" s="31"/>
    </row>
    <row r="773">
      <c r="A773" s="31"/>
      <c r="B773" s="31"/>
      <c r="C773" s="220"/>
      <c r="D773" s="31"/>
      <c r="E773" s="31"/>
      <c r="F773" s="222"/>
      <c r="G773" s="31"/>
      <c r="H773" s="31"/>
      <c r="I773" s="31"/>
      <c r="J773" s="31"/>
      <c r="K773" s="31"/>
      <c r="L773" s="31"/>
      <c r="M773" s="31"/>
      <c r="N773" s="31"/>
      <c r="O773" s="31"/>
      <c r="P773" s="31"/>
      <c r="Q773" s="31"/>
      <c r="R773" s="31"/>
      <c r="S773" s="31"/>
      <c r="T773" s="31"/>
      <c r="U773" s="31"/>
      <c r="V773" s="31"/>
      <c r="W773" s="31"/>
      <c r="X773" s="31"/>
      <c r="Y773" s="31"/>
      <c r="Z773" s="31"/>
      <c r="AA773" s="31"/>
      <c r="AB773" s="31"/>
      <c r="AC773" s="31"/>
      <c r="AD773" s="31"/>
      <c r="AE773" s="31"/>
      <c r="AF773" s="31"/>
      <c r="AG773" s="31"/>
      <c r="AH773" s="31"/>
      <c r="AI773" s="31"/>
      <c r="AJ773" s="31"/>
      <c r="AK773" s="34"/>
      <c r="AL773" s="31"/>
      <c r="AM773" s="31"/>
      <c r="AN773" s="31"/>
      <c r="AO773" s="31"/>
    </row>
    <row r="774">
      <c r="A774" s="31"/>
      <c r="B774" s="31"/>
      <c r="C774" s="220"/>
      <c r="D774" s="31"/>
      <c r="E774" s="31"/>
      <c r="F774" s="222"/>
      <c r="G774" s="31"/>
      <c r="H774" s="31"/>
      <c r="I774" s="31"/>
      <c r="J774" s="31"/>
      <c r="K774" s="31"/>
      <c r="L774" s="31"/>
      <c r="M774" s="31"/>
      <c r="N774" s="31"/>
      <c r="O774" s="31"/>
      <c r="P774" s="31"/>
      <c r="Q774" s="31"/>
      <c r="R774" s="31"/>
      <c r="S774" s="31"/>
      <c r="T774" s="31"/>
      <c r="U774" s="31"/>
      <c r="V774" s="31"/>
      <c r="W774" s="31"/>
      <c r="X774" s="31"/>
      <c r="Y774" s="31"/>
      <c r="Z774" s="31"/>
      <c r="AA774" s="31"/>
      <c r="AB774" s="31"/>
      <c r="AC774" s="31"/>
      <c r="AD774" s="31"/>
      <c r="AE774" s="31"/>
      <c r="AF774" s="31"/>
      <c r="AG774" s="31"/>
      <c r="AH774" s="31"/>
      <c r="AI774" s="31"/>
      <c r="AJ774" s="31"/>
      <c r="AK774" s="34"/>
      <c r="AL774" s="31"/>
      <c r="AM774" s="31"/>
      <c r="AN774" s="31"/>
      <c r="AO774" s="31"/>
    </row>
    <row r="775">
      <c r="A775" s="31"/>
      <c r="B775" s="31"/>
      <c r="C775" s="220"/>
      <c r="D775" s="31"/>
      <c r="E775" s="31"/>
      <c r="F775" s="222"/>
      <c r="G775" s="31"/>
      <c r="H775" s="31"/>
      <c r="I775" s="31"/>
      <c r="J775" s="31"/>
      <c r="K775" s="31"/>
      <c r="L775" s="31"/>
      <c r="M775" s="31"/>
      <c r="N775" s="31"/>
      <c r="O775" s="31"/>
      <c r="P775" s="31"/>
      <c r="Q775" s="31"/>
      <c r="R775" s="31"/>
      <c r="S775" s="31"/>
      <c r="T775" s="31"/>
      <c r="U775" s="31"/>
      <c r="V775" s="31"/>
      <c r="W775" s="31"/>
      <c r="X775" s="31"/>
      <c r="Y775" s="31"/>
      <c r="Z775" s="31"/>
      <c r="AA775" s="31"/>
      <c r="AB775" s="31"/>
      <c r="AC775" s="31"/>
      <c r="AD775" s="31"/>
      <c r="AE775" s="31"/>
      <c r="AF775" s="31"/>
      <c r="AG775" s="31"/>
      <c r="AH775" s="31"/>
      <c r="AI775" s="31"/>
      <c r="AJ775" s="31"/>
      <c r="AK775" s="34"/>
      <c r="AL775" s="31"/>
      <c r="AM775" s="31"/>
      <c r="AN775" s="31"/>
      <c r="AO775" s="31"/>
    </row>
    <row r="776">
      <c r="A776" s="31"/>
      <c r="B776" s="31"/>
      <c r="C776" s="220"/>
      <c r="D776" s="31"/>
      <c r="E776" s="31"/>
      <c r="F776" s="222"/>
      <c r="G776" s="31"/>
      <c r="H776" s="31"/>
      <c r="I776" s="31"/>
      <c r="J776" s="31"/>
      <c r="K776" s="31"/>
      <c r="L776" s="31"/>
      <c r="M776" s="31"/>
      <c r="N776" s="31"/>
      <c r="O776" s="31"/>
      <c r="P776" s="31"/>
      <c r="Q776" s="31"/>
      <c r="R776" s="31"/>
      <c r="S776" s="31"/>
      <c r="T776" s="31"/>
      <c r="U776" s="31"/>
      <c r="V776" s="31"/>
      <c r="W776" s="31"/>
      <c r="X776" s="31"/>
      <c r="Y776" s="31"/>
      <c r="Z776" s="31"/>
      <c r="AA776" s="31"/>
      <c r="AB776" s="31"/>
      <c r="AC776" s="31"/>
      <c r="AD776" s="31"/>
      <c r="AE776" s="31"/>
      <c r="AF776" s="31"/>
      <c r="AG776" s="31"/>
      <c r="AH776" s="31"/>
      <c r="AI776" s="31"/>
      <c r="AJ776" s="31"/>
      <c r="AK776" s="34"/>
      <c r="AL776" s="31"/>
      <c r="AM776" s="31"/>
      <c r="AN776" s="31"/>
      <c r="AO776" s="31"/>
    </row>
    <row r="777">
      <c r="A777" s="31"/>
      <c r="B777" s="31"/>
      <c r="C777" s="220"/>
      <c r="D777" s="31"/>
      <c r="E777" s="31"/>
      <c r="F777" s="222"/>
      <c r="G777" s="31"/>
      <c r="H777" s="31"/>
      <c r="I777" s="31"/>
      <c r="J777" s="31"/>
      <c r="K777" s="31"/>
      <c r="L777" s="31"/>
      <c r="M777" s="31"/>
      <c r="N777" s="31"/>
      <c r="O777" s="31"/>
      <c r="P777" s="31"/>
      <c r="Q777" s="31"/>
      <c r="R777" s="31"/>
      <c r="S777" s="31"/>
      <c r="T777" s="31"/>
      <c r="U777" s="31"/>
      <c r="V777" s="31"/>
      <c r="W777" s="31"/>
      <c r="X777" s="31"/>
      <c r="Y777" s="31"/>
      <c r="Z777" s="31"/>
      <c r="AA777" s="31"/>
      <c r="AB777" s="31"/>
      <c r="AC777" s="31"/>
      <c r="AD777" s="31"/>
      <c r="AE777" s="31"/>
      <c r="AF777" s="31"/>
      <c r="AG777" s="31"/>
      <c r="AH777" s="31"/>
      <c r="AI777" s="31"/>
      <c r="AJ777" s="31"/>
      <c r="AK777" s="34"/>
      <c r="AL777" s="31"/>
      <c r="AM777" s="31"/>
      <c r="AN777" s="31"/>
      <c r="AO777" s="31"/>
    </row>
    <row r="778">
      <c r="A778" s="31"/>
      <c r="B778" s="31"/>
      <c r="C778" s="220"/>
      <c r="D778" s="31"/>
      <c r="E778" s="31"/>
      <c r="F778" s="222"/>
      <c r="G778" s="31"/>
      <c r="H778" s="31"/>
      <c r="I778" s="31"/>
      <c r="J778" s="31"/>
      <c r="K778" s="31"/>
      <c r="L778" s="31"/>
      <c r="M778" s="31"/>
      <c r="N778" s="31"/>
      <c r="O778" s="31"/>
      <c r="P778" s="31"/>
      <c r="Q778" s="31"/>
      <c r="R778" s="31"/>
      <c r="S778" s="31"/>
      <c r="T778" s="31"/>
      <c r="U778" s="31"/>
      <c r="V778" s="31"/>
      <c r="W778" s="31"/>
      <c r="X778" s="31"/>
      <c r="Y778" s="31"/>
      <c r="Z778" s="31"/>
      <c r="AA778" s="31"/>
      <c r="AB778" s="31"/>
      <c r="AC778" s="31"/>
      <c r="AD778" s="31"/>
      <c r="AE778" s="31"/>
      <c r="AF778" s="31"/>
      <c r="AG778" s="31"/>
      <c r="AH778" s="31"/>
      <c r="AI778" s="31"/>
      <c r="AJ778" s="31"/>
      <c r="AK778" s="34"/>
      <c r="AL778" s="31"/>
      <c r="AM778" s="31"/>
      <c r="AN778" s="31"/>
      <c r="AO778" s="31"/>
    </row>
    <row r="779">
      <c r="A779" s="31"/>
      <c r="B779" s="31"/>
      <c r="C779" s="220"/>
      <c r="D779" s="31"/>
      <c r="E779" s="31"/>
      <c r="F779" s="222"/>
      <c r="G779" s="31"/>
      <c r="H779" s="31"/>
      <c r="I779" s="31"/>
      <c r="J779" s="31"/>
      <c r="K779" s="31"/>
      <c r="L779" s="31"/>
      <c r="M779" s="31"/>
      <c r="N779" s="31"/>
      <c r="O779" s="31"/>
      <c r="P779" s="31"/>
      <c r="Q779" s="31"/>
      <c r="R779" s="31"/>
      <c r="S779" s="31"/>
      <c r="T779" s="31"/>
      <c r="U779" s="31"/>
      <c r="V779" s="31"/>
      <c r="W779" s="31"/>
      <c r="X779" s="31"/>
      <c r="Y779" s="31"/>
      <c r="Z779" s="31"/>
      <c r="AA779" s="31"/>
      <c r="AB779" s="31"/>
      <c r="AC779" s="31"/>
      <c r="AD779" s="31"/>
      <c r="AE779" s="31"/>
      <c r="AF779" s="31"/>
      <c r="AG779" s="31"/>
      <c r="AH779" s="31"/>
      <c r="AI779" s="31"/>
      <c r="AJ779" s="31"/>
      <c r="AK779" s="34"/>
      <c r="AL779" s="31"/>
      <c r="AM779" s="31"/>
      <c r="AN779" s="31"/>
      <c r="AO779" s="31"/>
    </row>
    <row r="780">
      <c r="A780" s="31"/>
      <c r="B780" s="31"/>
      <c r="C780" s="220"/>
      <c r="D780" s="31"/>
      <c r="E780" s="31"/>
      <c r="F780" s="222"/>
      <c r="G780" s="31"/>
      <c r="H780" s="31"/>
      <c r="I780" s="31"/>
      <c r="J780" s="31"/>
      <c r="K780" s="31"/>
      <c r="L780" s="31"/>
      <c r="M780" s="31"/>
      <c r="N780" s="31"/>
      <c r="O780" s="31"/>
      <c r="P780" s="31"/>
      <c r="Q780" s="31"/>
      <c r="R780" s="31"/>
      <c r="S780" s="31"/>
      <c r="T780" s="31"/>
      <c r="U780" s="31"/>
      <c r="V780" s="31"/>
      <c r="W780" s="31"/>
      <c r="X780" s="31"/>
      <c r="Y780" s="31"/>
      <c r="Z780" s="31"/>
      <c r="AA780" s="31"/>
      <c r="AB780" s="31"/>
      <c r="AC780" s="31"/>
      <c r="AD780" s="31"/>
      <c r="AE780" s="31"/>
      <c r="AF780" s="31"/>
      <c r="AG780" s="31"/>
      <c r="AH780" s="31"/>
      <c r="AI780" s="31"/>
      <c r="AJ780" s="31"/>
      <c r="AK780" s="34"/>
      <c r="AL780" s="31"/>
      <c r="AM780" s="31"/>
      <c r="AN780" s="31"/>
      <c r="AO780" s="31"/>
    </row>
    <row r="781">
      <c r="A781" s="31"/>
      <c r="B781" s="31"/>
      <c r="C781" s="220"/>
      <c r="D781" s="31"/>
      <c r="E781" s="31"/>
      <c r="F781" s="222"/>
      <c r="G781" s="31"/>
      <c r="H781" s="31"/>
      <c r="I781" s="31"/>
      <c r="J781" s="31"/>
      <c r="K781" s="31"/>
      <c r="L781" s="31"/>
      <c r="M781" s="31"/>
      <c r="N781" s="31"/>
      <c r="O781" s="31"/>
      <c r="P781" s="31"/>
      <c r="Q781" s="31"/>
      <c r="R781" s="31"/>
      <c r="S781" s="31"/>
      <c r="T781" s="31"/>
      <c r="U781" s="31"/>
      <c r="V781" s="31"/>
      <c r="W781" s="31"/>
      <c r="X781" s="31"/>
      <c r="Y781" s="31"/>
      <c r="Z781" s="31"/>
      <c r="AA781" s="31"/>
      <c r="AB781" s="31"/>
      <c r="AC781" s="31"/>
      <c r="AD781" s="31"/>
      <c r="AE781" s="31"/>
      <c r="AF781" s="31"/>
      <c r="AG781" s="31"/>
      <c r="AH781" s="31"/>
      <c r="AI781" s="31"/>
      <c r="AJ781" s="31"/>
      <c r="AK781" s="34"/>
      <c r="AL781" s="31"/>
      <c r="AM781" s="31"/>
      <c r="AN781" s="31"/>
      <c r="AO781" s="31"/>
    </row>
    <row r="782">
      <c r="A782" s="31"/>
      <c r="B782" s="31"/>
      <c r="C782" s="220"/>
      <c r="D782" s="31"/>
      <c r="E782" s="31"/>
      <c r="F782" s="222"/>
      <c r="G782" s="31"/>
      <c r="H782" s="31"/>
      <c r="I782" s="31"/>
      <c r="J782" s="31"/>
      <c r="K782" s="31"/>
      <c r="L782" s="31"/>
      <c r="M782" s="31"/>
      <c r="N782" s="31"/>
      <c r="O782" s="31"/>
      <c r="P782" s="31"/>
      <c r="Q782" s="31"/>
      <c r="R782" s="31"/>
      <c r="S782" s="31"/>
      <c r="T782" s="31"/>
      <c r="U782" s="31"/>
      <c r="V782" s="31"/>
      <c r="W782" s="31"/>
      <c r="X782" s="31"/>
      <c r="Y782" s="31"/>
      <c r="Z782" s="31"/>
      <c r="AA782" s="31"/>
      <c r="AB782" s="31"/>
      <c r="AC782" s="31"/>
      <c r="AD782" s="31"/>
      <c r="AE782" s="31"/>
      <c r="AF782" s="31"/>
      <c r="AG782" s="31"/>
      <c r="AH782" s="31"/>
      <c r="AI782" s="31"/>
      <c r="AJ782" s="31"/>
      <c r="AK782" s="34"/>
      <c r="AL782" s="31"/>
      <c r="AM782" s="31"/>
      <c r="AN782" s="31"/>
      <c r="AO782" s="31"/>
    </row>
    <row r="783">
      <c r="A783" s="31"/>
      <c r="B783" s="31"/>
      <c r="C783" s="220"/>
      <c r="D783" s="31"/>
      <c r="E783" s="31"/>
      <c r="F783" s="222"/>
      <c r="G783" s="31"/>
      <c r="H783" s="31"/>
      <c r="I783" s="31"/>
      <c r="J783" s="31"/>
      <c r="K783" s="31"/>
      <c r="L783" s="31"/>
      <c r="M783" s="31"/>
      <c r="N783" s="31"/>
      <c r="O783" s="31"/>
      <c r="P783" s="31"/>
      <c r="Q783" s="31"/>
      <c r="R783" s="31"/>
      <c r="S783" s="31"/>
      <c r="T783" s="31"/>
      <c r="U783" s="31"/>
      <c r="V783" s="31"/>
      <c r="W783" s="31"/>
      <c r="X783" s="31"/>
      <c r="Y783" s="31"/>
      <c r="Z783" s="31"/>
      <c r="AA783" s="31"/>
      <c r="AB783" s="31"/>
      <c r="AC783" s="31"/>
      <c r="AD783" s="31"/>
      <c r="AE783" s="31"/>
      <c r="AF783" s="31"/>
      <c r="AG783" s="31"/>
      <c r="AH783" s="31"/>
      <c r="AI783" s="31"/>
      <c r="AJ783" s="31"/>
      <c r="AK783" s="34"/>
      <c r="AL783" s="31"/>
      <c r="AM783" s="31"/>
      <c r="AN783" s="31"/>
      <c r="AO783" s="31"/>
    </row>
    <row r="784">
      <c r="A784" s="31"/>
      <c r="B784" s="31"/>
      <c r="C784" s="220"/>
      <c r="D784" s="31"/>
      <c r="E784" s="31"/>
      <c r="F784" s="222"/>
      <c r="G784" s="31"/>
      <c r="H784" s="31"/>
      <c r="I784" s="31"/>
      <c r="J784" s="31"/>
      <c r="K784" s="31"/>
      <c r="L784" s="31"/>
      <c r="M784" s="31"/>
      <c r="N784" s="31"/>
      <c r="O784" s="31"/>
      <c r="P784" s="31"/>
      <c r="Q784" s="31"/>
      <c r="R784" s="31"/>
      <c r="S784" s="31"/>
      <c r="T784" s="31"/>
      <c r="U784" s="31"/>
      <c r="V784" s="31"/>
      <c r="W784" s="31"/>
      <c r="X784" s="31"/>
      <c r="Y784" s="31"/>
      <c r="Z784" s="31"/>
      <c r="AA784" s="31"/>
      <c r="AB784" s="31"/>
      <c r="AC784" s="31"/>
      <c r="AD784" s="31"/>
      <c r="AE784" s="31"/>
      <c r="AF784" s="31"/>
      <c r="AG784" s="31"/>
      <c r="AH784" s="31"/>
      <c r="AI784" s="31"/>
      <c r="AJ784" s="31"/>
      <c r="AK784" s="34"/>
      <c r="AL784" s="31"/>
      <c r="AM784" s="31"/>
      <c r="AN784" s="31"/>
      <c r="AO784" s="31"/>
    </row>
    <row r="785">
      <c r="A785" s="31"/>
      <c r="B785" s="31"/>
      <c r="C785" s="220"/>
      <c r="D785" s="31"/>
      <c r="E785" s="31"/>
      <c r="F785" s="222"/>
      <c r="G785" s="31"/>
      <c r="H785" s="31"/>
      <c r="I785" s="31"/>
      <c r="J785" s="31"/>
      <c r="K785" s="31"/>
      <c r="L785" s="31"/>
      <c r="M785" s="31"/>
      <c r="N785" s="31"/>
      <c r="O785" s="31"/>
      <c r="P785" s="31"/>
      <c r="Q785" s="31"/>
      <c r="R785" s="31"/>
      <c r="S785" s="31"/>
      <c r="T785" s="31"/>
      <c r="U785" s="31"/>
      <c r="V785" s="31"/>
      <c r="W785" s="31"/>
      <c r="X785" s="31"/>
      <c r="Y785" s="31"/>
      <c r="Z785" s="31"/>
      <c r="AA785" s="31"/>
      <c r="AB785" s="31"/>
      <c r="AC785" s="31"/>
      <c r="AD785" s="31"/>
      <c r="AE785" s="31"/>
      <c r="AF785" s="31"/>
      <c r="AG785" s="31"/>
      <c r="AH785" s="31"/>
      <c r="AI785" s="31"/>
      <c r="AJ785" s="31"/>
      <c r="AK785" s="34"/>
      <c r="AL785" s="31"/>
      <c r="AM785" s="31"/>
      <c r="AN785" s="31"/>
      <c r="AO785" s="31"/>
    </row>
    <row r="786">
      <c r="A786" s="31"/>
      <c r="B786" s="31"/>
      <c r="C786" s="220"/>
      <c r="D786" s="31"/>
      <c r="E786" s="31"/>
      <c r="F786" s="222"/>
      <c r="G786" s="31"/>
      <c r="H786" s="31"/>
      <c r="I786" s="31"/>
      <c r="J786" s="31"/>
      <c r="K786" s="31"/>
      <c r="L786" s="31"/>
      <c r="M786" s="31"/>
      <c r="N786" s="31"/>
      <c r="O786" s="31"/>
      <c r="P786" s="31"/>
      <c r="Q786" s="31"/>
      <c r="R786" s="31"/>
      <c r="S786" s="31"/>
      <c r="T786" s="31"/>
      <c r="U786" s="31"/>
      <c r="V786" s="31"/>
      <c r="W786" s="31"/>
      <c r="X786" s="31"/>
      <c r="Y786" s="31"/>
      <c r="Z786" s="31"/>
      <c r="AA786" s="31"/>
      <c r="AB786" s="31"/>
      <c r="AC786" s="31"/>
      <c r="AD786" s="31"/>
      <c r="AE786" s="31"/>
      <c r="AF786" s="31"/>
      <c r="AG786" s="31"/>
      <c r="AH786" s="31"/>
      <c r="AI786" s="31"/>
      <c r="AJ786" s="31"/>
      <c r="AK786" s="34"/>
      <c r="AL786" s="31"/>
      <c r="AM786" s="31"/>
      <c r="AN786" s="31"/>
      <c r="AO786" s="31"/>
    </row>
    <row r="787">
      <c r="A787" s="31"/>
      <c r="B787" s="31"/>
      <c r="C787" s="220"/>
      <c r="D787" s="31"/>
      <c r="E787" s="31"/>
      <c r="F787" s="222"/>
      <c r="G787" s="31"/>
      <c r="H787" s="31"/>
      <c r="I787" s="31"/>
      <c r="J787" s="31"/>
      <c r="K787" s="31"/>
      <c r="L787" s="31"/>
      <c r="M787" s="31"/>
      <c r="N787" s="31"/>
      <c r="O787" s="31"/>
      <c r="P787" s="31"/>
      <c r="Q787" s="31"/>
      <c r="R787" s="31"/>
      <c r="S787" s="31"/>
      <c r="T787" s="31"/>
      <c r="U787" s="31"/>
      <c r="V787" s="31"/>
      <c r="W787" s="31"/>
      <c r="X787" s="31"/>
      <c r="Y787" s="31"/>
      <c r="Z787" s="31"/>
      <c r="AA787" s="31"/>
      <c r="AB787" s="31"/>
      <c r="AC787" s="31"/>
      <c r="AD787" s="31"/>
      <c r="AE787" s="31"/>
      <c r="AF787" s="31"/>
      <c r="AG787" s="31"/>
      <c r="AH787" s="31"/>
      <c r="AI787" s="31"/>
      <c r="AJ787" s="31"/>
      <c r="AK787" s="34"/>
      <c r="AL787" s="31"/>
      <c r="AM787" s="31"/>
      <c r="AN787" s="31"/>
      <c r="AO787" s="31"/>
    </row>
    <row r="788">
      <c r="A788" s="31"/>
      <c r="B788" s="31"/>
      <c r="C788" s="220"/>
      <c r="D788" s="31"/>
      <c r="E788" s="31"/>
      <c r="F788" s="222"/>
      <c r="G788" s="31"/>
      <c r="H788" s="31"/>
      <c r="I788" s="31"/>
      <c r="J788" s="31"/>
      <c r="K788" s="31"/>
      <c r="L788" s="31"/>
      <c r="M788" s="31"/>
      <c r="N788" s="31"/>
      <c r="O788" s="31"/>
      <c r="P788" s="31"/>
      <c r="Q788" s="31"/>
      <c r="R788" s="31"/>
      <c r="S788" s="31"/>
      <c r="T788" s="31"/>
      <c r="U788" s="31"/>
      <c r="V788" s="31"/>
      <c r="W788" s="31"/>
      <c r="X788" s="31"/>
      <c r="Y788" s="31"/>
      <c r="Z788" s="31"/>
      <c r="AA788" s="31"/>
      <c r="AB788" s="31"/>
      <c r="AC788" s="31"/>
      <c r="AD788" s="31"/>
      <c r="AE788" s="31"/>
      <c r="AF788" s="31"/>
      <c r="AG788" s="31"/>
      <c r="AH788" s="31"/>
      <c r="AI788" s="31"/>
      <c r="AJ788" s="31"/>
      <c r="AK788" s="34"/>
      <c r="AL788" s="31"/>
      <c r="AM788" s="31"/>
      <c r="AN788" s="31"/>
      <c r="AO788" s="31"/>
    </row>
    <row r="789">
      <c r="A789" s="31"/>
      <c r="B789" s="31"/>
      <c r="C789" s="220"/>
      <c r="D789" s="31"/>
      <c r="E789" s="31"/>
      <c r="F789" s="222"/>
      <c r="G789" s="31"/>
      <c r="H789" s="31"/>
      <c r="I789" s="31"/>
      <c r="J789" s="31"/>
      <c r="K789" s="31"/>
      <c r="L789" s="31"/>
      <c r="M789" s="31"/>
      <c r="N789" s="31"/>
      <c r="O789" s="31"/>
      <c r="P789" s="31"/>
      <c r="Q789" s="31"/>
      <c r="R789" s="31"/>
      <c r="S789" s="31"/>
      <c r="T789" s="31"/>
      <c r="U789" s="31"/>
      <c r="V789" s="31"/>
      <c r="W789" s="31"/>
      <c r="X789" s="31"/>
      <c r="Y789" s="31"/>
      <c r="Z789" s="31"/>
      <c r="AA789" s="31"/>
      <c r="AB789" s="31"/>
      <c r="AC789" s="31"/>
      <c r="AD789" s="31"/>
      <c r="AE789" s="31"/>
      <c r="AF789" s="31"/>
      <c r="AG789" s="31"/>
      <c r="AH789" s="31"/>
      <c r="AI789" s="31"/>
      <c r="AJ789" s="31"/>
      <c r="AK789" s="34"/>
      <c r="AL789" s="31"/>
      <c r="AM789" s="31"/>
      <c r="AN789" s="31"/>
      <c r="AO789" s="31"/>
    </row>
    <row r="790">
      <c r="A790" s="31"/>
      <c r="B790" s="31"/>
      <c r="C790" s="220"/>
      <c r="D790" s="31"/>
      <c r="E790" s="31"/>
      <c r="F790" s="222"/>
      <c r="G790" s="31"/>
      <c r="H790" s="31"/>
      <c r="I790" s="31"/>
      <c r="J790" s="31"/>
      <c r="K790" s="31"/>
      <c r="L790" s="31"/>
      <c r="M790" s="31"/>
      <c r="N790" s="31"/>
      <c r="O790" s="31"/>
      <c r="P790" s="31"/>
      <c r="Q790" s="31"/>
      <c r="R790" s="31"/>
      <c r="S790" s="31"/>
      <c r="T790" s="31"/>
      <c r="U790" s="31"/>
      <c r="V790" s="31"/>
      <c r="W790" s="31"/>
      <c r="X790" s="31"/>
      <c r="Y790" s="31"/>
      <c r="Z790" s="31"/>
      <c r="AA790" s="31"/>
      <c r="AB790" s="31"/>
      <c r="AC790" s="31"/>
      <c r="AD790" s="31"/>
      <c r="AE790" s="31"/>
      <c r="AF790" s="31"/>
      <c r="AG790" s="31"/>
      <c r="AH790" s="31"/>
      <c r="AI790" s="31"/>
      <c r="AJ790" s="31"/>
      <c r="AK790" s="34"/>
      <c r="AL790" s="31"/>
      <c r="AM790" s="31"/>
      <c r="AN790" s="31"/>
      <c r="AO790" s="31"/>
    </row>
    <row r="791">
      <c r="A791" s="31"/>
      <c r="B791" s="31"/>
      <c r="C791" s="220"/>
      <c r="D791" s="31"/>
      <c r="E791" s="31"/>
      <c r="F791" s="222"/>
      <c r="G791" s="31"/>
      <c r="H791" s="31"/>
      <c r="I791" s="31"/>
      <c r="J791" s="31"/>
      <c r="K791" s="31"/>
      <c r="L791" s="31"/>
      <c r="M791" s="31"/>
      <c r="N791" s="31"/>
      <c r="O791" s="31"/>
      <c r="P791" s="31"/>
      <c r="Q791" s="31"/>
      <c r="R791" s="31"/>
      <c r="S791" s="31"/>
      <c r="T791" s="31"/>
      <c r="U791" s="31"/>
      <c r="V791" s="31"/>
      <c r="W791" s="31"/>
      <c r="X791" s="31"/>
      <c r="Y791" s="31"/>
      <c r="Z791" s="31"/>
      <c r="AA791" s="31"/>
      <c r="AB791" s="31"/>
      <c r="AC791" s="31"/>
      <c r="AD791" s="31"/>
      <c r="AE791" s="31"/>
      <c r="AF791" s="31"/>
      <c r="AG791" s="31"/>
      <c r="AH791" s="31"/>
      <c r="AI791" s="31"/>
      <c r="AJ791" s="31"/>
      <c r="AK791" s="34"/>
      <c r="AL791" s="31"/>
      <c r="AM791" s="31"/>
      <c r="AN791" s="31"/>
      <c r="AO791" s="31"/>
    </row>
    <row r="792">
      <c r="A792" s="31"/>
      <c r="B792" s="31"/>
      <c r="C792" s="220"/>
      <c r="D792" s="31"/>
      <c r="E792" s="31"/>
      <c r="F792" s="222"/>
      <c r="G792" s="31"/>
      <c r="H792" s="31"/>
      <c r="I792" s="31"/>
      <c r="J792" s="31"/>
      <c r="K792" s="31"/>
      <c r="L792" s="31"/>
      <c r="M792" s="31"/>
      <c r="N792" s="31"/>
      <c r="O792" s="31"/>
      <c r="P792" s="31"/>
      <c r="Q792" s="31"/>
      <c r="R792" s="31"/>
      <c r="S792" s="31"/>
      <c r="T792" s="31"/>
      <c r="U792" s="31"/>
      <c r="V792" s="31"/>
      <c r="W792" s="31"/>
      <c r="X792" s="31"/>
      <c r="Y792" s="31"/>
      <c r="Z792" s="31"/>
      <c r="AA792" s="31"/>
      <c r="AB792" s="31"/>
      <c r="AC792" s="31"/>
      <c r="AD792" s="31"/>
      <c r="AE792" s="31"/>
      <c r="AF792" s="31"/>
      <c r="AG792" s="31"/>
      <c r="AH792" s="31"/>
      <c r="AI792" s="31"/>
      <c r="AJ792" s="31"/>
      <c r="AK792" s="34"/>
      <c r="AL792" s="31"/>
      <c r="AM792" s="31"/>
      <c r="AN792" s="31"/>
      <c r="AO792" s="31"/>
    </row>
    <row r="793">
      <c r="A793" s="31"/>
      <c r="B793" s="31"/>
      <c r="C793" s="220"/>
      <c r="D793" s="31"/>
      <c r="E793" s="31"/>
      <c r="F793" s="222"/>
      <c r="G793" s="31"/>
      <c r="H793" s="31"/>
      <c r="I793" s="31"/>
      <c r="J793" s="31"/>
      <c r="K793" s="31"/>
      <c r="L793" s="31"/>
      <c r="M793" s="31"/>
      <c r="N793" s="31"/>
      <c r="O793" s="31"/>
      <c r="P793" s="31"/>
      <c r="Q793" s="31"/>
      <c r="R793" s="31"/>
      <c r="S793" s="31"/>
      <c r="T793" s="31"/>
      <c r="U793" s="31"/>
      <c r="V793" s="31"/>
      <c r="W793" s="31"/>
      <c r="X793" s="31"/>
      <c r="Y793" s="31"/>
      <c r="Z793" s="31"/>
      <c r="AA793" s="31"/>
      <c r="AB793" s="31"/>
      <c r="AC793" s="31"/>
      <c r="AD793" s="31"/>
      <c r="AE793" s="31"/>
      <c r="AF793" s="31"/>
      <c r="AG793" s="31"/>
      <c r="AH793" s="31"/>
      <c r="AI793" s="31"/>
      <c r="AJ793" s="31"/>
      <c r="AK793" s="34"/>
      <c r="AL793" s="31"/>
      <c r="AM793" s="31"/>
      <c r="AN793" s="31"/>
      <c r="AO793" s="31"/>
    </row>
    <row r="794">
      <c r="A794" s="31"/>
      <c r="B794" s="31"/>
      <c r="C794" s="220"/>
      <c r="D794" s="31"/>
      <c r="E794" s="31"/>
      <c r="F794" s="222"/>
      <c r="G794" s="31"/>
      <c r="H794" s="31"/>
      <c r="I794" s="31"/>
      <c r="J794" s="31"/>
      <c r="K794" s="31"/>
      <c r="L794" s="31"/>
      <c r="M794" s="31"/>
      <c r="N794" s="31"/>
      <c r="O794" s="31"/>
      <c r="P794" s="31"/>
      <c r="Q794" s="31"/>
      <c r="R794" s="31"/>
      <c r="S794" s="31"/>
      <c r="T794" s="31"/>
      <c r="U794" s="31"/>
      <c r="V794" s="31"/>
      <c r="W794" s="31"/>
      <c r="X794" s="31"/>
      <c r="Y794" s="31"/>
      <c r="Z794" s="31"/>
      <c r="AA794" s="31"/>
      <c r="AB794" s="31"/>
      <c r="AC794" s="31"/>
      <c r="AD794" s="31"/>
      <c r="AE794" s="31"/>
      <c r="AF794" s="31"/>
      <c r="AG794" s="31"/>
      <c r="AH794" s="31"/>
      <c r="AI794" s="31"/>
      <c r="AJ794" s="31"/>
      <c r="AK794" s="34"/>
      <c r="AL794" s="31"/>
      <c r="AM794" s="31"/>
      <c r="AN794" s="31"/>
      <c r="AO794" s="31"/>
    </row>
    <row r="795">
      <c r="A795" s="31"/>
      <c r="B795" s="31"/>
      <c r="C795" s="220"/>
      <c r="D795" s="31"/>
      <c r="E795" s="31"/>
      <c r="F795" s="222"/>
      <c r="G795" s="31"/>
      <c r="H795" s="31"/>
      <c r="I795" s="31"/>
      <c r="J795" s="31"/>
      <c r="K795" s="31"/>
      <c r="L795" s="31"/>
      <c r="M795" s="31"/>
      <c r="N795" s="31"/>
      <c r="O795" s="31"/>
      <c r="P795" s="31"/>
      <c r="Q795" s="31"/>
      <c r="R795" s="31"/>
      <c r="S795" s="31"/>
      <c r="T795" s="31"/>
      <c r="U795" s="31"/>
      <c r="V795" s="31"/>
      <c r="W795" s="31"/>
      <c r="X795" s="31"/>
      <c r="Y795" s="31"/>
      <c r="Z795" s="31"/>
      <c r="AA795" s="31"/>
      <c r="AB795" s="31"/>
      <c r="AC795" s="31"/>
      <c r="AD795" s="31"/>
      <c r="AE795" s="31"/>
      <c r="AF795" s="31"/>
      <c r="AG795" s="31"/>
      <c r="AH795" s="31"/>
      <c r="AI795" s="31"/>
      <c r="AJ795" s="31"/>
      <c r="AK795" s="34"/>
      <c r="AL795" s="31"/>
      <c r="AM795" s="31"/>
      <c r="AN795" s="31"/>
      <c r="AO795" s="31"/>
    </row>
    <row r="796">
      <c r="A796" s="31"/>
      <c r="B796" s="31"/>
      <c r="C796" s="220"/>
      <c r="D796" s="31"/>
      <c r="E796" s="31"/>
      <c r="F796" s="222"/>
      <c r="G796" s="31"/>
      <c r="H796" s="31"/>
      <c r="I796" s="31"/>
      <c r="J796" s="31"/>
      <c r="K796" s="31"/>
      <c r="L796" s="31"/>
      <c r="M796" s="31"/>
      <c r="N796" s="31"/>
      <c r="O796" s="31"/>
      <c r="P796" s="31"/>
      <c r="Q796" s="31"/>
      <c r="R796" s="31"/>
      <c r="S796" s="31"/>
      <c r="T796" s="31"/>
      <c r="U796" s="31"/>
      <c r="V796" s="31"/>
      <c r="W796" s="31"/>
      <c r="X796" s="31"/>
      <c r="Y796" s="31"/>
      <c r="Z796" s="31"/>
      <c r="AA796" s="31"/>
      <c r="AB796" s="31"/>
      <c r="AC796" s="31"/>
      <c r="AD796" s="31"/>
      <c r="AE796" s="31"/>
      <c r="AF796" s="31"/>
      <c r="AG796" s="31"/>
      <c r="AH796" s="31"/>
      <c r="AI796" s="31"/>
      <c r="AJ796" s="31"/>
      <c r="AK796" s="34"/>
      <c r="AL796" s="31"/>
      <c r="AM796" s="31"/>
      <c r="AN796" s="31"/>
      <c r="AO796" s="31"/>
    </row>
    <row r="797">
      <c r="A797" s="31"/>
      <c r="B797" s="31"/>
      <c r="C797" s="220"/>
      <c r="D797" s="31"/>
      <c r="E797" s="31"/>
      <c r="F797" s="222"/>
      <c r="G797" s="31"/>
      <c r="H797" s="31"/>
      <c r="I797" s="31"/>
      <c r="J797" s="31"/>
      <c r="K797" s="31"/>
      <c r="L797" s="31"/>
      <c r="M797" s="31"/>
      <c r="N797" s="31"/>
      <c r="O797" s="31"/>
      <c r="P797" s="31"/>
      <c r="Q797" s="31"/>
      <c r="R797" s="31"/>
      <c r="S797" s="31"/>
      <c r="T797" s="31"/>
      <c r="U797" s="31"/>
      <c r="V797" s="31"/>
      <c r="W797" s="31"/>
      <c r="X797" s="31"/>
      <c r="Y797" s="31"/>
      <c r="Z797" s="31"/>
      <c r="AA797" s="31"/>
      <c r="AB797" s="31"/>
      <c r="AC797" s="31"/>
      <c r="AD797" s="31"/>
      <c r="AE797" s="31"/>
      <c r="AF797" s="31"/>
      <c r="AG797" s="31"/>
      <c r="AH797" s="31"/>
      <c r="AI797" s="31"/>
      <c r="AJ797" s="31"/>
      <c r="AK797" s="34"/>
      <c r="AL797" s="31"/>
      <c r="AM797" s="31"/>
      <c r="AN797" s="31"/>
      <c r="AO797" s="31"/>
    </row>
    <row r="798">
      <c r="A798" s="31"/>
      <c r="B798" s="31"/>
      <c r="C798" s="220"/>
      <c r="D798" s="31"/>
      <c r="E798" s="31"/>
      <c r="F798" s="222"/>
      <c r="G798" s="31"/>
      <c r="H798" s="31"/>
      <c r="I798" s="31"/>
      <c r="J798" s="31"/>
      <c r="K798" s="31"/>
      <c r="L798" s="31"/>
      <c r="M798" s="31"/>
      <c r="N798" s="31"/>
      <c r="O798" s="31"/>
      <c r="P798" s="31"/>
      <c r="Q798" s="31"/>
      <c r="R798" s="31"/>
      <c r="S798" s="31"/>
      <c r="T798" s="31"/>
      <c r="U798" s="31"/>
      <c r="V798" s="31"/>
      <c r="W798" s="31"/>
      <c r="X798" s="31"/>
      <c r="Y798" s="31"/>
      <c r="Z798" s="31"/>
      <c r="AA798" s="31"/>
      <c r="AB798" s="31"/>
      <c r="AC798" s="31"/>
      <c r="AD798" s="31"/>
      <c r="AE798" s="31"/>
      <c r="AF798" s="31"/>
      <c r="AG798" s="31"/>
      <c r="AH798" s="31"/>
      <c r="AI798" s="31"/>
      <c r="AJ798" s="31"/>
      <c r="AK798" s="34"/>
      <c r="AL798" s="31"/>
      <c r="AM798" s="31"/>
      <c r="AN798" s="31"/>
      <c r="AO798" s="31"/>
    </row>
    <row r="799">
      <c r="A799" s="31"/>
      <c r="B799" s="31"/>
      <c r="C799" s="220"/>
      <c r="D799" s="31"/>
      <c r="E799" s="31"/>
      <c r="F799" s="222"/>
      <c r="G799" s="31"/>
      <c r="H799" s="31"/>
      <c r="I799" s="31"/>
      <c r="J799" s="31"/>
      <c r="K799" s="31"/>
      <c r="L799" s="31"/>
      <c r="M799" s="31"/>
      <c r="N799" s="31"/>
      <c r="O799" s="31"/>
      <c r="P799" s="31"/>
      <c r="Q799" s="31"/>
      <c r="R799" s="31"/>
      <c r="S799" s="31"/>
      <c r="T799" s="31"/>
      <c r="U799" s="31"/>
      <c r="V799" s="31"/>
      <c r="W799" s="31"/>
      <c r="X799" s="31"/>
      <c r="Y799" s="31"/>
      <c r="Z799" s="31"/>
      <c r="AA799" s="31"/>
      <c r="AB799" s="31"/>
      <c r="AC799" s="31"/>
      <c r="AD799" s="31"/>
      <c r="AE799" s="31"/>
      <c r="AF799" s="31"/>
      <c r="AG799" s="31"/>
      <c r="AH799" s="31"/>
      <c r="AI799" s="31"/>
      <c r="AJ799" s="31"/>
      <c r="AK799" s="34"/>
      <c r="AL799" s="31"/>
      <c r="AM799" s="31"/>
      <c r="AN799" s="31"/>
      <c r="AO799" s="31"/>
    </row>
    <row r="800">
      <c r="A800" s="31"/>
      <c r="B800" s="31"/>
      <c r="C800" s="220"/>
      <c r="D800" s="31"/>
      <c r="E800" s="31"/>
      <c r="F800" s="222"/>
      <c r="G800" s="31"/>
      <c r="H800" s="31"/>
      <c r="I800" s="31"/>
      <c r="J800" s="31"/>
      <c r="K800" s="31"/>
      <c r="L800" s="31"/>
      <c r="M800" s="31"/>
      <c r="N800" s="31"/>
      <c r="O800" s="31"/>
      <c r="P800" s="31"/>
      <c r="Q800" s="31"/>
      <c r="R800" s="31"/>
      <c r="S800" s="31"/>
      <c r="T800" s="31"/>
      <c r="U800" s="31"/>
      <c r="V800" s="31"/>
      <c r="W800" s="31"/>
      <c r="X800" s="31"/>
      <c r="Y800" s="31"/>
      <c r="Z800" s="31"/>
      <c r="AA800" s="31"/>
      <c r="AB800" s="31"/>
      <c r="AC800" s="31"/>
      <c r="AD800" s="31"/>
      <c r="AE800" s="31"/>
      <c r="AF800" s="31"/>
      <c r="AG800" s="31"/>
      <c r="AH800" s="31"/>
      <c r="AI800" s="31"/>
      <c r="AJ800" s="31"/>
      <c r="AK800" s="34"/>
      <c r="AL800" s="31"/>
      <c r="AM800" s="31"/>
      <c r="AN800" s="31"/>
      <c r="AO800" s="31"/>
    </row>
    <row r="801">
      <c r="A801" s="31"/>
      <c r="B801" s="31"/>
      <c r="C801" s="220"/>
      <c r="D801" s="31"/>
      <c r="E801" s="31"/>
      <c r="F801" s="222"/>
      <c r="G801" s="31"/>
      <c r="H801" s="31"/>
      <c r="I801" s="31"/>
      <c r="J801" s="31"/>
      <c r="K801" s="31"/>
      <c r="L801" s="31"/>
      <c r="M801" s="31"/>
      <c r="N801" s="31"/>
      <c r="O801" s="31"/>
      <c r="P801" s="31"/>
      <c r="Q801" s="31"/>
      <c r="R801" s="31"/>
      <c r="S801" s="31"/>
      <c r="T801" s="31"/>
      <c r="U801" s="31"/>
      <c r="V801" s="31"/>
      <c r="W801" s="31"/>
      <c r="X801" s="31"/>
      <c r="Y801" s="31"/>
      <c r="Z801" s="31"/>
      <c r="AA801" s="31"/>
      <c r="AB801" s="31"/>
      <c r="AC801" s="31"/>
      <c r="AD801" s="31"/>
      <c r="AE801" s="31"/>
      <c r="AF801" s="31"/>
      <c r="AG801" s="31"/>
      <c r="AH801" s="31"/>
      <c r="AI801" s="31"/>
      <c r="AJ801" s="31"/>
      <c r="AK801" s="34"/>
      <c r="AL801" s="31"/>
      <c r="AM801" s="31"/>
      <c r="AN801" s="31"/>
      <c r="AO801" s="31"/>
    </row>
    <row r="802">
      <c r="A802" s="31"/>
      <c r="B802" s="31"/>
      <c r="C802" s="220"/>
      <c r="D802" s="31"/>
      <c r="E802" s="31"/>
      <c r="F802" s="222"/>
      <c r="G802" s="31"/>
      <c r="H802" s="31"/>
      <c r="I802" s="31"/>
      <c r="J802" s="31"/>
      <c r="K802" s="31"/>
      <c r="L802" s="31"/>
      <c r="M802" s="31"/>
      <c r="N802" s="31"/>
      <c r="O802" s="31"/>
      <c r="P802" s="31"/>
      <c r="Q802" s="31"/>
      <c r="R802" s="31"/>
      <c r="S802" s="31"/>
      <c r="T802" s="31"/>
      <c r="U802" s="31"/>
      <c r="V802" s="31"/>
      <c r="W802" s="31"/>
      <c r="X802" s="31"/>
      <c r="Y802" s="31"/>
      <c r="Z802" s="31"/>
      <c r="AA802" s="31"/>
      <c r="AB802" s="31"/>
      <c r="AC802" s="31"/>
      <c r="AD802" s="31"/>
      <c r="AE802" s="31"/>
      <c r="AF802" s="31"/>
      <c r="AG802" s="31"/>
      <c r="AH802" s="31"/>
      <c r="AI802" s="31"/>
      <c r="AJ802" s="31"/>
      <c r="AK802" s="34"/>
      <c r="AL802" s="31"/>
      <c r="AM802" s="31"/>
      <c r="AN802" s="31"/>
      <c r="AO802" s="31"/>
    </row>
    <row r="803">
      <c r="A803" s="31"/>
      <c r="B803" s="31"/>
      <c r="C803" s="220"/>
      <c r="D803" s="31"/>
      <c r="E803" s="31"/>
      <c r="F803" s="222"/>
      <c r="G803" s="31"/>
      <c r="H803" s="31"/>
      <c r="I803" s="31"/>
      <c r="J803" s="31"/>
      <c r="K803" s="31"/>
      <c r="L803" s="31"/>
      <c r="M803" s="31"/>
      <c r="N803" s="31"/>
      <c r="O803" s="31"/>
      <c r="P803" s="31"/>
      <c r="Q803" s="31"/>
      <c r="R803" s="31"/>
      <c r="S803" s="31"/>
      <c r="T803" s="31"/>
      <c r="U803" s="31"/>
      <c r="V803" s="31"/>
      <c r="W803" s="31"/>
      <c r="X803" s="31"/>
      <c r="Y803" s="31"/>
      <c r="Z803" s="31"/>
      <c r="AA803" s="31"/>
      <c r="AB803" s="31"/>
      <c r="AC803" s="31"/>
      <c r="AD803" s="31"/>
      <c r="AE803" s="31"/>
      <c r="AF803" s="31"/>
      <c r="AG803" s="31"/>
      <c r="AH803" s="31"/>
      <c r="AI803" s="31"/>
      <c r="AJ803" s="31"/>
      <c r="AK803" s="34"/>
      <c r="AL803" s="31"/>
      <c r="AM803" s="31"/>
      <c r="AN803" s="31"/>
      <c r="AO803" s="31"/>
    </row>
    <row r="804">
      <c r="A804" s="31"/>
      <c r="B804" s="31"/>
      <c r="C804" s="220"/>
      <c r="D804" s="31"/>
      <c r="E804" s="31"/>
      <c r="F804" s="222"/>
      <c r="G804" s="31"/>
      <c r="H804" s="31"/>
      <c r="I804" s="31"/>
      <c r="J804" s="31"/>
      <c r="K804" s="31"/>
      <c r="L804" s="31"/>
      <c r="M804" s="31"/>
      <c r="N804" s="31"/>
      <c r="O804" s="31"/>
      <c r="P804" s="31"/>
      <c r="Q804" s="31"/>
      <c r="R804" s="31"/>
      <c r="S804" s="31"/>
      <c r="T804" s="31"/>
      <c r="U804" s="31"/>
      <c r="V804" s="31"/>
      <c r="W804" s="31"/>
      <c r="X804" s="31"/>
      <c r="Y804" s="31"/>
      <c r="Z804" s="31"/>
      <c r="AA804" s="31"/>
      <c r="AB804" s="31"/>
      <c r="AC804" s="31"/>
      <c r="AD804" s="31"/>
      <c r="AE804" s="31"/>
      <c r="AF804" s="31"/>
      <c r="AG804" s="31"/>
      <c r="AH804" s="31"/>
      <c r="AI804" s="31"/>
      <c r="AJ804" s="31"/>
      <c r="AK804" s="34"/>
      <c r="AL804" s="31"/>
      <c r="AM804" s="31"/>
      <c r="AN804" s="31"/>
      <c r="AO804" s="31"/>
    </row>
    <row r="805">
      <c r="A805" s="31"/>
      <c r="B805" s="31"/>
      <c r="C805" s="220"/>
      <c r="D805" s="31"/>
      <c r="E805" s="31"/>
      <c r="F805" s="222"/>
      <c r="G805" s="31"/>
      <c r="H805" s="31"/>
      <c r="I805" s="31"/>
      <c r="J805" s="31"/>
      <c r="K805" s="31"/>
      <c r="L805" s="31"/>
      <c r="M805" s="31"/>
      <c r="N805" s="31"/>
      <c r="O805" s="31"/>
      <c r="P805" s="31"/>
      <c r="Q805" s="31"/>
      <c r="R805" s="31"/>
      <c r="S805" s="31"/>
      <c r="T805" s="31"/>
      <c r="U805" s="31"/>
      <c r="V805" s="31"/>
      <c r="W805" s="31"/>
      <c r="X805" s="31"/>
      <c r="Y805" s="31"/>
      <c r="Z805" s="31"/>
      <c r="AA805" s="31"/>
      <c r="AB805" s="31"/>
      <c r="AC805" s="31"/>
      <c r="AD805" s="31"/>
      <c r="AE805" s="31"/>
      <c r="AF805" s="31"/>
      <c r="AG805" s="31"/>
      <c r="AH805" s="31"/>
      <c r="AI805" s="31"/>
      <c r="AJ805" s="31"/>
      <c r="AK805" s="34"/>
      <c r="AL805" s="31"/>
      <c r="AM805" s="31"/>
      <c r="AN805" s="31"/>
      <c r="AO805" s="31"/>
    </row>
    <row r="806">
      <c r="A806" s="31"/>
      <c r="B806" s="31"/>
      <c r="C806" s="220"/>
      <c r="D806" s="31"/>
      <c r="E806" s="31"/>
      <c r="F806" s="222"/>
      <c r="G806" s="31"/>
      <c r="H806" s="31"/>
      <c r="I806" s="31"/>
      <c r="J806" s="31"/>
      <c r="K806" s="31"/>
      <c r="L806" s="31"/>
      <c r="M806" s="31"/>
      <c r="N806" s="31"/>
      <c r="O806" s="31"/>
      <c r="P806" s="31"/>
      <c r="Q806" s="31"/>
      <c r="R806" s="31"/>
      <c r="S806" s="31"/>
      <c r="T806" s="31"/>
      <c r="U806" s="31"/>
      <c r="V806" s="31"/>
      <c r="W806" s="31"/>
      <c r="X806" s="31"/>
      <c r="Y806" s="31"/>
      <c r="Z806" s="31"/>
      <c r="AA806" s="31"/>
      <c r="AB806" s="31"/>
      <c r="AC806" s="31"/>
      <c r="AD806" s="31"/>
      <c r="AE806" s="31"/>
      <c r="AF806" s="31"/>
      <c r="AG806" s="31"/>
      <c r="AH806" s="31"/>
      <c r="AI806" s="31"/>
      <c r="AJ806" s="31"/>
      <c r="AK806" s="34"/>
      <c r="AL806" s="31"/>
      <c r="AM806" s="31"/>
      <c r="AN806" s="31"/>
      <c r="AO806" s="31"/>
    </row>
    <row r="807">
      <c r="A807" s="31"/>
      <c r="B807" s="31"/>
      <c r="C807" s="220"/>
      <c r="D807" s="31"/>
      <c r="E807" s="31"/>
      <c r="F807" s="222"/>
      <c r="G807" s="31"/>
      <c r="H807" s="31"/>
      <c r="I807" s="31"/>
      <c r="J807" s="31"/>
      <c r="K807" s="31"/>
      <c r="L807" s="31"/>
      <c r="M807" s="31"/>
      <c r="N807" s="31"/>
      <c r="O807" s="31"/>
      <c r="P807" s="31"/>
      <c r="Q807" s="31"/>
      <c r="R807" s="31"/>
      <c r="S807" s="31"/>
      <c r="T807" s="31"/>
      <c r="U807" s="31"/>
      <c r="V807" s="31"/>
      <c r="W807" s="31"/>
      <c r="X807" s="31"/>
      <c r="Y807" s="31"/>
      <c r="Z807" s="31"/>
      <c r="AA807" s="31"/>
      <c r="AB807" s="31"/>
      <c r="AC807" s="31"/>
      <c r="AD807" s="31"/>
      <c r="AE807" s="31"/>
      <c r="AF807" s="31"/>
      <c r="AG807" s="31"/>
      <c r="AH807" s="31"/>
      <c r="AI807" s="31"/>
      <c r="AJ807" s="31"/>
      <c r="AK807" s="34"/>
      <c r="AL807" s="31"/>
      <c r="AM807" s="31"/>
      <c r="AN807" s="31"/>
      <c r="AO807" s="31"/>
    </row>
    <row r="808">
      <c r="A808" s="31"/>
      <c r="B808" s="31"/>
      <c r="C808" s="220"/>
      <c r="D808" s="31"/>
      <c r="E808" s="31"/>
      <c r="F808" s="222"/>
      <c r="G808" s="31"/>
      <c r="H808" s="31"/>
      <c r="I808" s="31"/>
      <c r="J808" s="31"/>
      <c r="K808" s="31"/>
      <c r="L808" s="31"/>
      <c r="M808" s="31"/>
      <c r="N808" s="31"/>
      <c r="O808" s="31"/>
      <c r="P808" s="31"/>
      <c r="Q808" s="31"/>
      <c r="R808" s="31"/>
      <c r="S808" s="31"/>
      <c r="T808" s="31"/>
      <c r="U808" s="31"/>
      <c r="V808" s="31"/>
      <c r="W808" s="31"/>
      <c r="X808" s="31"/>
      <c r="Y808" s="31"/>
      <c r="Z808" s="31"/>
      <c r="AA808" s="31"/>
      <c r="AB808" s="31"/>
      <c r="AC808" s="31"/>
      <c r="AD808" s="31"/>
      <c r="AE808" s="31"/>
      <c r="AF808" s="31"/>
      <c r="AG808" s="31"/>
      <c r="AH808" s="31"/>
      <c r="AI808" s="31"/>
      <c r="AJ808" s="31"/>
      <c r="AK808" s="34"/>
      <c r="AL808" s="31"/>
      <c r="AM808" s="31"/>
      <c r="AN808" s="31"/>
      <c r="AO808" s="31"/>
    </row>
    <row r="809">
      <c r="A809" s="31"/>
      <c r="B809" s="31"/>
      <c r="C809" s="220"/>
      <c r="D809" s="31"/>
      <c r="E809" s="31"/>
      <c r="F809" s="222"/>
      <c r="G809" s="31"/>
      <c r="H809" s="31"/>
      <c r="I809" s="31"/>
      <c r="J809" s="31"/>
      <c r="K809" s="31"/>
      <c r="L809" s="31"/>
      <c r="M809" s="31"/>
      <c r="N809" s="31"/>
      <c r="O809" s="31"/>
      <c r="P809" s="31"/>
      <c r="Q809" s="31"/>
      <c r="R809" s="31"/>
      <c r="S809" s="31"/>
      <c r="T809" s="31"/>
      <c r="U809" s="31"/>
      <c r="V809" s="31"/>
      <c r="W809" s="31"/>
      <c r="X809" s="31"/>
      <c r="Y809" s="31"/>
      <c r="Z809" s="31"/>
      <c r="AA809" s="31"/>
      <c r="AB809" s="31"/>
      <c r="AC809" s="31"/>
      <c r="AD809" s="31"/>
      <c r="AE809" s="31"/>
      <c r="AF809" s="31"/>
      <c r="AG809" s="31"/>
      <c r="AH809" s="31"/>
      <c r="AI809" s="31"/>
      <c r="AJ809" s="31"/>
      <c r="AK809" s="34"/>
      <c r="AL809" s="31"/>
      <c r="AM809" s="31"/>
      <c r="AN809" s="31"/>
      <c r="AO809" s="31"/>
    </row>
    <row r="810">
      <c r="A810" s="31"/>
      <c r="B810" s="31"/>
      <c r="C810" s="220"/>
      <c r="D810" s="31"/>
      <c r="E810" s="31"/>
      <c r="F810" s="222"/>
      <c r="G810" s="31"/>
      <c r="H810" s="31"/>
      <c r="I810" s="31"/>
      <c r="J810" s="31"/>
      <c r="K810" s="31"/>
      <c r="L810" s="31"/>
      <c r="M810" s="31"/>
      <c r="N810" s="31"/>
      <c r="O810" s="31"/>
      <c r="P810" s="31"/>
      <c r="Q810" s="31"/>
      <c r="R810" s="31"/>
      <c r="S810" s="31"/>
      <c r="T810" s="31"/>
      <c r="U810" s="31"/>
      <c r="V810" s="31"/>
      <c r="W810" s="31"/>
      <c r="X810" s="31"/>
      <c r="Y810" s="31"/>
      <c r="Z810" s="31"/>
      <c r="AA810" s="31"/>
      <c r="AB810" s="31"/>
      <c r="AC810" s="31"/>
      <c r="AD810" s="31"/>
      <c r="AE810" s="31"/>
      <c r="AF810" s="31"/>
      <c r="AG810" s="31"/>
      <c r="AH810" s="31"/>
      <c r="AI810" s="31"/>
      <c r="AJ810" s="31"/>
      <c r="AK810" s="34"/>
      <c r="AL810" s="31"/>
      <c r="AM810" s="31"/>
      <c r="AN810" s="31"/>
      <c r="AO810" s="31"/>
    </row>
    <row r="811">
      <c r="A811" s="31"/>
      <c r="B811" s="31"/>
      <c r="C811" s="220"/>
      <c r="D811" s="31"/>
      <c r="E811" s="31"/>
      <c r="F811" s="222"/>
      <c r="G811" s="31"/>
      <c r="H811" s="31"/>
      <c r="I811" s="31"/>
      <c r="J811" s="31"/>
      <c r="K811" s="31"/>
      <c r="L811" s="31"/>
      <c r="M811" s="31"/>
      <c r="N811" s="31"/>
      <c r="O811" s="31"/>
      <c r="P811" s="31"/>
      <c r="Q811" s="31"/>
      <c r="R811" s="31"/>
      <c r="S811" s="31"/>
      <c r="T811" s="31"/>
      <c r="U811" s="31"/>
      <c r="V811" s="31"/>
      <c r="W811" s="31"/>
      <c r="X811" s="31"/>
      <c r="Y811" s="31"/>
      <c r="Z811" s="31"/>
      <c r="AA811" s="31"/>
      <c r="AB811" s="31"/>
      <c r="AC811" s="31"/>
      <c r="AD811" s="31"/>
      <c r="AE811" s="31"/>
      <c r="AF811" s="31"/>
      <c r="AG811" s="31"/>
      <c r="AH811" s="31"/>
      <c r="AI811" s="31"/>
      <c r="AJ811" s="31"/>
      <c r="AK811" s="34"/>
      <c r="AL811" s="31"/>
      <c r="AM811" s="31"/>
      <c r="AN811" s="31"/>
      <c r="AO811" s="31"/>
    </row>
    <row r="812">
      <c r="A812" s="31"/>
      <c r="B812" s="31"/>
      <c r="C812" s="220"/>
      <c r="D812" s="31"/>
      <c r="E812" s="31"/>
      <c r="F812" s="222"/>
      <c r="G812" s="31"/>
      <c r="H812" s="31"/>
      <c r="I812" s="31"/>
      <c r="J812" s="31"/>
      <c r="K812" s="31"/>
      <c r="L812" s="31"/>
      <c r="M812" s="31"/>
      <c r="N812" s="31"/>
      <c r="O812" s="31"/>
      <c r="P812" s="31"/>
      <c r="Q812" s="31"/>
      <c r="R812" s="31"/>
      <c r="S812" s="31"/>
      <c r="T812" s="31"/>
      <c r="U812" s="31"/>
      <c r="V812" s="31"/>
      <c r="W812" s="31"/>
      <c r="X812" s="31"/>
      <c r="Y812" s="31"/>
      <c r="Z812" s="31"/>
      <c r="AA812" s="31"/>
      <c r="AB812" s="31"/>
      <c r="AC812" s="31"/>
      <c r="AD812" s="31"/>
      <c r="AE812" s="31"/>
      <c r="AF812" s="31"/>
      <c r="AG812" s="31"/>
      <c r="AH812" s="31"/>
      <c r="AI812" s="31"/>
      <c r="AJ812" s="31"/>
      <c r="AK812" s="34"/>
      <c r="AL812" s="31"/>
      <c r="AM812" s="31"/>
      <c r="AN812" s="31"/>
      <c r="AO812" s="31"/>
    </row>
    <row r="813">
      <c r="A813" s="31"/>
      <c r="B813" s="31"/>
      <c r="C813" s="220"/>
      <c r="D813" s="31"/>
      <c r="E813" s="31"/>
      <c r="F813" s="222"/>
      <c r="G813" s="31"/>
      <c r="H813" s="31"/>
      <c r="I813" s="31"/>
      <c r="J813" s="31"/>
      <c r="K813" s="31"/>
      <c r="L813" s="31"/>
      <c r="M813" s="31"/>
      <c r="N813" s="31"/>
      <c r="O813" s="31"/>
      <c r="P813" s="31"/>
      <c r="Q813" s="31"/>
      <c r="R813" s="31"/>
      <c r="S813" s="31"/>
      <c r="T813" s="31"/>
      <c r="U813" s="31"/>
      <c r="V813" s="31"/>
      <c r="W813" s="31"/>
      <c r="X813" s="31"/>
      <c r="Y813" s="31"/>
      <c r="Z813" s="31"/>
      <c r="AA813" s="31"/>
      <c r="AB813" s="31"/>
      <c r="AC813" s="31"/>
      <c r="AD813" s="31"/>
      <c r="AE813" s="31"/>
      <c r="AF813" s="31"/>
      <c r="AG813" s="31"/>
      <c r="AH813" s="31"/>
      <c r="AI813" s="31"/>
      <c r="AJ813" s="31"/>
      <c r="AK813" s="34"/>
      <c r="AL813" s="31"/>
      <c r="AM813" s="31"/>
      <c r="AN813" s="31"/>
      <c r="AO813" s="31"/>
    </row>
    <row r="814">
      <c r="A814" s="31"/>
      <c r="B814" s="31"/>
      <c r="C814" s="220"/>
      <c r="D814" s="31"/>
      <c r="E814" s="31"/>
      <c r="F814" s="222"/>
      <c r="G814" s="31"/>
      <c r="H814" s="31"/>
      <c r="I814" s="31"/>
      <c r="J814" s="31"/>
      <c r="K814" s="31"/>
      <c r="L814" s="31"/>
      <c r="M814" s="31"/>
      <c r="N814" s="31"/>
      <c r="O814" s="31"/>
      <c r="P814" s="31"/>
      <c r="Q814" s="31"/>
      <c r="R814" s="31"/>
      <c r="S814" s="31"/>
      <c r="T814" s="31"/>
      <c r="U814" s="31"/>
      <c r="V814" s="31"/>
      <c r="W814" s="31"/>
      <c r="X814" s="31"/>
      <c r="Y814" s="31"/>
      <c r="Z814" s="31"/>
      <c r="AA814" s="31"/>
      <c r="AB814" s="31"/>
      <c r="AC814" s="31"/>
      <c r="AD814" s="31"/>
      <c r="AE814" s="31"/>
      <c r="AF814" s="31"/>
      <c r="AG814" s="31"/>
      <c r="AH814" s="31"/>
      <c r="AI814" s="31"/>
      <c r="AJ814" s="31"/>
      <c r="AK814" s="34"/>
      <c r="AL814" s="31"/>
      <c r="AM814" s="31"/>
      <c r="AN814" s="31"/>
      <c r="AO814" s="31"/>
    </row>
    <row r="815">
      <c r="A815" s="31"/>
      <c r="B815" s="31"/>
      <c r="C815" s="220"/>
      <c r="D815" s="31"/>
      <c r="E815" s="31"/>
      <c r="F815" s="222"/>
      <c r="G815" s="31"/>
      <c r="H815" s="31"/>
      <c r="I815" s="31"/>
      <c r="J815" s="31"/>
      <c r="K815" s="31"/>
      <c r="L815" s="31"/>
      <c r="M815" s="31"/>
      <c r="N815" s="31"/>
      <c r="O815" s="31"/>
      <c r="P815" s="31"/>
      <c r="Q815" s="31"/>
      <c r="R815" s="31"/>
      <c r="S815" s="31"/>
      <c r="T815" s="31"/>
      <c r="U815" s="31"/>
      <c r="V815" s="31"/>
      <c r="W815" s="31"/>
      <c r="X815" s="31"/>
      <c r="Y815" s="31"/>
      <c r="Z815" s="31"/>
      <c r="AA815" s="31"/>
      <c r="AB815" s="31"/>
      <c r="AC815" s="31"/>
      <c r="AD815" s="31"/>
      <c r="AE815" s="31"/>
      <c r="AF815" s="31"/>
      <c r="AG815" s="31"/>
      <c r="AH815" s="31"/>
      <c r="AI815" s="31"/>
      <c r="AJ815" s="31"/>
      <c r="AK815" s="34"/>
      <c r="AL815" s="31"/>
      <c r="AM815" s="31"/>
      <c r="AN815" s="31"/>
      <c r="AO815" s="31"/>
    </row>
    <row r="816">
      <c r="A816" s="31"/>
      <c r="B816" s="31"/>
      <c r="C816" s="220"/>
      <c r="D816" s="31"/>
      <c r="E816" s="31"/>
      <c r="F816" s="222"/>
      <c r="G816" s="31"/>
      <c r="H816" s="31"/>
      <c r="I816" s="31"/>
      <c r="J816" s="31"/>
      <c r="K816" s="31"/>
      <c r="L816" s="31"/>
      <c r="M816" s="31"/>
      <c r="N816" s="31"/>
      <c r="O816" s="31"/>
      <c r="P816" s="31"/>
      <c r="Q816" s="31"/>
      <c r="R816" s="31"/>
      <c r="S816" s="31"/>
      <c r="T816" s="31"/>
      <c r="U816" s="31"/>
      <c r="V816" s="31"/>
      <c r="W816" s="31"/>
      <c r="X816" s="31"/>
      <c r="Y816" s="31"/>
      <c r="Z816" s="31"/>
      <c r="AA816" s="31"/>
      <c r="AB816" s="31"/>
      <c r="AC816" s="31"/>
      <c r="AD816" s="31"/>
      <c r="AE816" s="31"/>
      <c r="AF816" s="31"/>
      <c r="AG816" s="31"/>
      <c r="AH816" s="31"/>
      <c r="AI816" s="31"/>
      <c r="AJ816" s="31"/>
      <c r="AK816" s="34"/>
      <c r="AL816" s="31"/>
      <c r="AM816" s="31"/>
      <c r="AN816" s="31"/>
      <c r="AO816" s="31"/>
    </row>
    <row r="817">
      <c r="A817" s="31"/>
      <c r="B817" s="31"/>
      <c r="C817" s="220"/>
      <c r="D817" s="31"/>
      <c r="E817" s="31"/>
      <c r="F817" s="222"/>
      <c r="G817" s="31"/>
      <c r="H817" s="31"/>
      <c r="I817" s="31"/>
      <c r="J817" s="31"/>
      <c r="K817" s="31"/>
      <c r="L817" s="31"/>
      <c r="M817" s="31"/>
      <c r="N817" s="31"/>
      <c r="O817" s="31"/>
      <c r="P817" s="31"/>
      <c r="Q817" s="31"/>
      <c r="R817" s="31"/>
      <c r="S817" s="31"/>
      <c r="T817" s="31"/>
      <c r="U817" s="31"/>
      <c r="V817" s="31"/>
      <c r="W817" s="31"/>
      <c r="X817" s="31"/>
      <c r="Y817" s="31"/>
      <c r="Z817" s="31"/>
      <c r="AA817" s="31"/>
      <c r="AB817" s="31"/>
      <c r="AC817" s="31"/>
      <c r="AD817" s="31"/>
      <c r="AE817" s="31"/>
      <c r="AF817" s="31"/>
      <c r="AG817" s="31"/>
      <c r="AH817" s="31"/>
      <c r="AI817" s="31"/>
      <c r="AJ817" s="31"/>
      <c r="AK817" s="34"/>
      <c r="AL817" s="31"/>
      <c r="AM817" s="31"/>
      <c r="AN817" s="31"/>
      <c r="AO817" s="31"/>
    </row>
    <row r="818">
      <c r="A818" s="31"/>
      <c r="B818" s="31"/>
      <c r="C818" s="220"/>
      <c r="D818" s="31"/>
      <c r="E818" s="31"/>
      <c r="F818" s="222"/>
      <c r="G818" s="31"/>
      <c r="H818" s="31"/>
      <c r="I818" s="31"/>
      <c r="J818" s="31"/>
      <c r="K818" s="31"/>
      <c r="L818" s="31"/>
      <c r="M818" s="31"/>
      <c r="N818" s="31"/>
      <c r="O818" s="31"/>
      <c r="P818" s="31"/>
      <c r="Q818" s="31"/>
      <c r="R818" s="31"/>
      <c r="S818" s="31"/>
      <c r="T818" s="31"/>
      <c r="U818" s="31"/>
      <c r="V818" s="31"/>
      <c r="W818" s="31"/>
      <c r="X818" s="31"/>
      <c r="Y818" s="31"/>
      <c r="Z818" s="31"/>
      <c r="AA818" s="31"/>
      <c r="AB818" s="31"/>
      <c r="AC818" s="31"/>
      <c r="AD818" s="31"/>
      <c r="AE818" s="31"/>
      <c r="AF818" s="31"/>
      <c r="AG818" s="31"/>
      <c r="AH818" s="31"/>
      <c r="AI818" s="31"/>
      <c r="AJ818" s="31"/>
      <c r="AK818" s="34"/>
      <c r="AL818" s="31"/>
      <c r="AM818" s="31"/>
      <c r="AN818" s="31"/>
      <c r="AO818" s="31"/>
    </row>
    <row r="819">
      <c r="A819" s="31"/>
      <c r="B819" s="31"/>
      <c r="C819" s="220"/>
      <c r="D819" s="31"/>
      <c r="E819" s="31"/>
      <c r="F819" s="222"/>
      <c r="G819" s="31"/>
      <c r="H819" s="31"/>
      <c r="I819" s="31"/>
      <c r="J819" s="31"/>
      <c r="K819" s="31"/>
      <c r="L819" s="31"/>
      <c r="M819" s="31"/>
      <c r="N819" s="31"/>
      <c r="O819" s="31"/>
      <c r="P819" s="31"/>
      <c r="Q819" s="31"/>
      <c r="R819" s="31"/>
      <c r="S819" s="31"/>
      <c r="T819" s="31"/>
      <c r="U819" s="31"/>
      <c r="V819" s="31"/>
      <c r="W819" s="31"/>
      <c r="X819" s="31"/>
      <c r="Y819" s="31"/>
      <c r="Z819" s="31"/>
      <c r="AA819" s="31"/>
      <c r="AB819" s="31"/>
      <c r="AC819" s="31"/>
      <c r="AD819" s="31"/>
      <c r="AE819" s="31"/>
      <c r="AF819" s="31"/>
      <c r="AG819" s="31"/>
      <c r="AH819" s="31"/>
      <c r="AI819" s="31"/>
      <c r="AJ819" s="31"/>
      <c r="AK819" s="34"/>
      <c r="AL819" s="31"/>
      <c r="AM819" s="31"/>
      <c r="AN819" s="31"/>
      <c r="AO819" s="31"/>
    </row>
    <row r="820">
      <c r="A820" s="31"/>
      <c r="B820" s="31"/>
      <c r="C820" s="220"/>
      <c r="D820" s="31"/>
      <c r="E820" s="31"/>
      <c r="F820" s="222"/>
      <c r="G820" s="31"/>
      <c r="H820" s="31"/>
      <c r="I820" s="31"/>
      <c r="J820" s="31"/>
      <c r="K820" s="31"/>
      <c r="L820" s="31"/>
      <c r="M820" s="31"/>
      <c r="N820" s="31"/>
      <c r="O820" s="31"/>
      <c r="P820" s="31"/>
      <c r="Q820" s="31"/>
      <c r="R820" s="31"/>
      <c r="S820" s="31"/>
      <c r="T820" s="31"/>
      <c r="U820" s="31"/>
      <c r="V820" s="31"/>
      <c r="W820" s="31"/>
      <c r="X820" s="31"/>
      <c r="Y820" s="31"/>
      <c r="Z820" s="31"/>
      <c r="AA820" s="31"/>
      <c r="AB820" s="31"/>
      <c r="AC820" s="31"/>
      <c r="AD820" s="31"/>
      <c r="AE820" s="31"/>
      <c r="AF820" s="31"/>
      <c r="AG820" s="31"/>
      <c r="AH820" s="31"/>
      <c r="AI820" s="31"/>
      <c r="AJ820" s="31"/>
      <c r="AK820" s="34"/>
      <c r="AL820" s="31"/>
      <c r="AM820" s="31"/>
      <c r="AN820" s="31"/>
      <c r="AO820" s="31"/>
    </row>
    <row r="821">
      <c r="A821" s="31"/>
      <c r="B821" s="31"/>
      <c r="C821" s="220"/>
      <c r="D821" s="31"/>
      <c r="E821" s="31"/>
      <c r="F821" s="222"/>
      <c r="G821" s="31"/>
      <c r="H821" s="31"/>
      <c r="I821" s="31"/>
      <c r="J821" s="31"/>
      <c r="K821" s="31"/>
      <c r="L821" s="31"/>
      <c r="M821" s="31"/>
      <c r="N821" s="31"/>
      <c r="O821" s="31"/>
      <c r="P821" s="31"/>
      <c r="Q821" s="31"/>
      <c r="R821" s="31"/>
      <c r="S821" s="31"/>
      <c r="T821" s="31"/>
      <c r="U821" s="31"/>
      <c r="V821" s="31"/>
      <c r="W821" s="31"/>
      <c r="X821" s="31"/>
      <c r="Y821" s="31"/>
      <c r="Z821" s="31"/>
      <c r="AA821" s="31"/>
      <c r="AB821" s="31"/>
      <c r="AC821" s="31"/>
      <c r="AD821" s="31"/>
      <c r="AE821" s="31"/>
      <c r="AF821" s="31"/>
      <c r="AG821" s="31"/>
      <c r="AH821" s="31"/>
      <c r="AI821" s="31"/>
      <c r="AJ821" s="31"/>
      <c r="AK821" s="34"/>
      <c r="AL821" s="31"/>
      <c r="AM821" s="31"/>
      <c r="AN821" s="31"/>
      <c r="AO821" s="31"/>
    </row>
    <row r="822">
      <c r="A822" s="31"/>
      <c r="B822" s="31"/>
      <c r="C822" s="220"/>
      <c r="D822" s="31"/>
      <c r="E822" s="31"/>
      <c r="F822" s="222"/>
      <c r="G822" s="31"/>
      <c r="H822" s="31"/>
      <c r="I822" s="31"/>
      <c r="J822" s="31"/>
      <c r="K822" s="31"/>
      <c r="L822" s="31"/>
      <c r="M822" s="31"/>
      <c r="N822" s="31"/>
      <c r="O822" s="31"/>
      <c r="P822" s="31"/>
      <c r="Q822" s="31"/>
      <c r="R822" s="31"/>
      <c r="S822" s="31"/>
      <c r="T822" s="31"/>
      <c r="U822" s="31"/>
      <c r="V822" s="31"/>
      <c r="W822" s="31"/>
      <c r="X822" s="31"/>
      <c r="Y822" s="31"/>
      <c r="Z822" s="31"/>
      <c r="AA822" s="31"/>
      <c r="AB822" s="31"/>
      <c r="AC822" s="31"/>
      <c r="AD822" s="31"/>
      <c r="AE822" s="31"/>
      <c r="AF822" s="31"/>
      <c r="AG822" s="31"/>
      <c r="AH822" s="31"/>
      <c r="AI822" s="31"/>
      <c r="AJ822" s="31"/>
      <c r="AK822" s="34"/>
      <c r="AL822" s="31"/>
      <c r="AM822" s="31"/>
      <c r="AN822" s="31"/>
      <c r="AO822" s="31"/>
    </row>
    <row r="823">
      <c r="A823" s="31"/>
      <c r="B823" s="31"/>
      <c r="C823" s="220"/>
      <c r="D823" s="31"/>
      <c r="E823" s="31"/>
      <c r="F823" s="222"/>
      <c r="G823" s="31"/>
      <c r="H823" s="31"/>
      <c r="I823" s="31"/>
      <c r="J823" s="31"/>
      <c r="K823" s="31"/>
      <c r="L823" s="31"/>
      <c r="M823" s="31"/>
      <c r="N823" s="31"/>
      <c r="O823" s="31"/>
      <c r="P823" s="31"/>
      <c r="Q823" s="31"/>
      <c r="R823" s="31"/>
      <c r="S823" s="31"/>
      <c r="T823" s="31"/>
      <c r="U823" s="31"/>
      <c r="V823" s="31"/>
      <c r="W823" s="31"/>
      <c r="X823" s="31"/>
      <c r="Y823" s="31"/>
      <c r="Z823" s="31"/>
      <c r="AA823" s="31"/>
      <c r="AB823" s="31"/>
      <c r="AC823" s="31"/>
      <c r="AD823" s="31"/>
      <c r="AE823" s="31"/>
      <c r="AF823" s="31"/>
      <c r="AG823" s="31"/>
      <c r="AH823" s="31"/>
      <c r="AI823" s="31"/>
      <c r="AJ823" s="31"/>
      <c r="AK823" s="34"/>
      <c r="AL823" s="31"/>
      <c r="AM823" s="31"/>
      <c r="AN823" s="31"/>
      <c r="AO823" s="31"/>
    </row>
    <row r="824">
      <c r="A824" s="31"/>
      <c r="B824" s="31"/>
      <c r="C824" s="220"/>
      <c r="D824" s="31"/>
      <c r="E824" s="31"/>
      <c r="F824" s="222"/>
      <c r="G824" s="31"/>
      <c r="H824" s="31"/>
      <c r="I824" s="31"/>
      <c r="J824" s="31"/>
      <c r="K824" s="31"/>
      <c r="L824" s="31"/>
      <c r="M824" s="31"/>
      <c r="N824" s="31"/>
      <c r="O824" s="31"/>
      <c r="P824" s="31"/>
      <c r="Q824" s="31"/>
      <c r="R824" s="31"/>
      <c r="S824" s="31"/>
      <c r="T824" s="31"/>
      <c r="U824" s="31"/>
      <c r="V824" s="31"/>
      <c r="W824" s="31"/>
      <c r="X824" s="31"/>
      <c r="Y824" s="31"/>
      <c r="Z824" s="31"/>
      <c r="AA824" s="31"/>
      <c r="AB824" s="31"/>
      <c r="AC824" s="31"/>
      <c r="AD824" s="31"/>
      <c r="AE824" s="31"/>
      <c r="AF824" s="31"/>
      <c r="AG824" s="31"/>
      <c r="AH824" s="31"/>
      <c r="AI824" s="31"/>
      <c r="AJ824" s="31"/>
      <c r="AK824" s="34"/>
      <c r="AL824" s="31"/>
      <c r="AM824" s="31"/>
      <c r="AN824" s="31"/>
      <c r="AO824" s="31"/>
    </row>
    <row r="825">
      <c r="A825" s="31"/>
      <c r="B825" s="31"/>
      <c r="C825" s="220"/>
      <c r="D825" s="31"/>
      <c r="E825" s="31"/>
      <c r="F825" s="222"/>
      <c r="G825" s="31"/>
      <c r="H825" s="31"/>
      <c r="I825" s="31"/>
      <c r="J825" s="31"/>
      <c r="K825" s="31"/>
      <c r="L825" s="31"/>
      <c r="M825" s="31"/>
      <c r="N825" s="31"/>
      <c r="O825" s="31"/>
      <c r="P825" s="31"/>
      <c r="Q825" s="31"/>
      <c r="R825" s="31"/>
      <c r="S825" s="31"/>
      <c r="T825" s="31"/>
      <c r="U825" s="31"/>
      <c r="V825" s="31"/>
      <c r="W825" s="31"/>
      <c r="X825" s="31"/>
      <c r="Y825" s="31"/>
      <c r="Z825" s="31"/>
      <c r="AA825" s="31"/>
      <c r="AB825" s="31"/>
      <c r="AC825" s="31"/>
      <c r="AD825" s="31"/>
      <c r="AE825" s="31"/>
      <c r="AF825" s="31"/>
      <c r="AG825" s="31"/>
      <c r="AH825" s="31"/>
      <c r="AI825" s="31"/>
      <c r="AJ825" s="31"/>
      <c r="AK825" s="34"/>
      <c r="AL825" s="31"/>
      <c r="AM825" s="31"/>
      <c r="AN825" s="31"/>
      <c r="AO825" s="31"/>
    </row>
    <row r="826">
      <c r="A826" s="31"/>
      <c r="B826" s="31"/>
      <c r="C826" s="220"/>
      <c r="D826" s="31"/>
      <c r="E826" s="31"/>
      <c r="F826" s="222"/>
      <c r="G826" s="31"/>
      <c r="H826" s="31"/>
      <c r="I826" s="31"/>
      <c r="J826" s="31"/>
      <c r="K826" s="31"/>
      <c r="L826" s="31"/>
      <c r="M826" s="31"/>
      <c r="N826" s="31"/>
      <c r="O826" s="31"/>
      <c r="P826" s="31"/>
      <c r="Q826" s="31"/>
      <c r="R826" s="31"/>
      <c r="S826" s="31"/>
      <c r="T826" s="31"/>
      <c r="U826" s="31"/>
      <c r="V826" s="31"/>
      <c r="W826" s="31"/>
      <c r="X826" s="31"/>
      <c r="Y826" s="31"/>
      <c r="Z826" s="31"/>
      <c r="AA826" s="31"/>
      <c r="AB826" s="31"/>
      <c r="AC826" s="31"/>
      <c r="AD826" s="31"/>
      <c r="AE826" s="31"/>
      <c r="AF826" s="31"/>
      <c r="AG826" s="31"/>
      <c r="AH826" s="31"/>
      <c r="AI826" s="31"/>
      <c r="AJ826" s="31"/>
      <c r="AK826" s="34"/>
      <c r="AL826" s="31"/>
      <c r="AM826" s="31"/>
      <c r="AN826" s="31"/>
      <c r="AO826" s="31"/>
    </row>
    <row r="827">
      <c r="A827" s="31"/>
      <c r="B827" s="31"/>
      <c r="C827" s="220"/>
      <c r="D827" s="31"/>
      <c r="E827" s="31"/>
      <c r="F827" s="222"/>
      <c r="G827" s="31"/>
      <c r="H827" s="31"/>
      <c r="I827" s="31"/>
      <c r="J827" s="31"/>
      <c r="K827" s="31"/>
      <c r="L827" s="31"/>
      <c r="M827" s="31"/>
      <c r="N827" s="31"/>
      <c r="O827" s="31"/>
      <c r="P827" s="31"/>
      <c r="Q827" s="31"/>
      <c r="R827" s="31"/>
      <c r="S827" s="31"/>
      <c r="T827" s="31"/>
      <c r="U827" s="31"/>
      <c r="V827" s="31"/>
      <c r="W827" s="31"/>
      <c r="X827" s="31"/>
      <c r="Y827" s="31"/>
      <c r="Z827" s="31"/>
      <c r="AA827" s="31"/>
      <c r="AB827" s="31"/>
      <c r="AC827" s="31"/>
      <c r="AD827" s="31"/>
      <c r="AE827" s="31"/>
      <c r="AF827" s="31"/>
      <c r="AG827" s="31"/>
      <c r="AH827" s="31"/>
      <c r="AI827" s="31"/>
      <c r="AJ827" s="31"/>
      <c r="AK827" s="34"/>
      <c r="AL827" s="31"/>
      <c r="AM827" s="31"/>
      <c r="AN827" s="31"/>
      <c r="AO827" s="31"/>
    </row>
    <row r="828">
      <c r="A828" s="31"/>
      <c r="B828" s="31"/>
      <c r="C828" s="220"/>
      <c r="D828" s="31"/>
      <c r="E828" s="31"/>
      <c r="F828" s="222"/>
      <c r="G828" s="31"/>
      <c r="H828" s="31"/>
      <c r="I828" s="31"/>
      <c r="J828" s="31"/>
      <c r="K828" s="31"/>
      <c r="L828" s="31"/>
      <c r="M828" s="31"/>
      <c r="N828" s="31"/>
      <c r="O828" s="31"/>
      <c r="P828" s="31"/>
      <c r="Q828" s="31"/>
      <c r="R828" s="31"/>
      <c r="S828" s="31"/>
      <c r="T828" s="31"/>
      <c r="U828" s="31"/>
      <c r="V828" s="31"/>
      <c r="W828" s="31"/>
      <c r="X828" s="31"/>
      <c r="Y828" s="31"/>
      <c r="Z828" s="31"/>
      <c r="AA828" s="31"/>
      <c r="AB828" s="31"/>
      <c r="AC828" s="31"/>
      <c r="AD828" s="31"/>
      <c r="AE828" s="31"/>
      <c r="AF828" s="31"/>
      <c r="AG828" s="31"/>
      <c r="AH828" s="31"/>
      <c r="AI828" s="31"/>
      <c r="AJ828" s="31"/>
      <c r="AK828" s="34"/>
      <c r="AL828" s="31"/>
      <c r="AM828" s="31"/>
      <c r="AN828" s="31"/>
      <c r="AO828" s="31"/>
    </row>
    <row r="829">
      <c r="A829" s="31"/>
      <c r="B829" s="31"/>
      <c r="C829" s="220"/>
      <c r="D829" s="31"/>
      <c r="E829" s="31"/>
      <c r="F829" s="222"/>
      <c r="G829" s="31"/>
      <c r="H829" s="31"/>
      <c r="I829" s="31"/>
      <c r="J829" s="31"/>
      <c r="K829" s="31"/>
      <c r="L829" s="31"/>
      <c r="M829" s="31"/>
      <c r="N829" s="31"/>
      <c r="O829" s="31"/>
      <c r="P829" s="31"/>
      <c r="Q829" s="31"/>
      <c r="R829" s="31"/>
      <c r="S829" s="31"/>
      <c r="T829" s="31"/>
      <c r="U829" s="31"/>
      <c r="V829" s="31"/>
      <c r="W829" s="31"/>
      <c r="X829" s="31"/>
      <c r="Y829" s="31"/>
      <c r="Z829" s="31"/>
      <c r="AA829" s="31"/>
      <c r="AB829" s="31"/>
      <c r="AC829" s="31"/>
      <c r="AD829" s="31"/>
      <c r="AE829" s="31"/>
      <c r="AF829" s="31"/>
      <c r="AG829" s="31"/>
      <c r="AH829" s="31"/>
      <c r="AI829" s="31"/>
      <c r="AJ829" s="31"/>
      <c r="AK829" s="34"/>
      <c r="AL829" s="31"/>
      <c r="AM829" s="31"/>
      <c r="AN829" s="31"/>
      <c r="AO829" s="31"/>
    </row>
    <row r="830">
      <c r="A830" s="31"/>
      <c r="B830" s="31"/>
      <c r="C830" s="220"/>
      <c r="D830" s="31"/>
      <c r="E830" s="31"/>
      <c r="F830" s="222"/>
      <c r="G830" s="31"/>
      <c r="H830" s="31"/>
      <c r="I830" s="31"/>
      <c r="J830" s="31"/>
      <c r="K830" s="31"/>
      <c r="L830" s="31"/>
      <c r="M830" s="31"/>
      <c r="N830" s="31"/>
      <c r="O830" s="31"/>
      <c r="P830" s="31"/>
      <c r="Q830" s="31"/>
      <c r="R830" s="31"/>
      <c r="S830" s="31"/>
      <c r="T830" s="31"/>
      <c r="U830" s="31"/>
      <c r="V830" s="31"/>
      <c r="W830" s="31"/>
      <c r="X830" s="31"/>
      <c r="Y830" s="31"/>
      <c r="Z830" s="31"/>
      <c r="AA830" s="31"/>
      <c r="AB830" s="31"/>
      <c r="AC830" s="31"/>
      <c r="AD830" s="31"/>
      <c r="AE830" s="31"/>
      <c r="AF830" s="31"/>
      <c r="AG830" s="31"/>
      <c r="AH830" s="31"/>
      <c r="AI830" s="31"/>
      <c r="AJ830" s="31"/>
      <c r="AK830" s="34"/>
      <c r="AL830" s="31"/>
      <c r="AM830" s="31"/>
      <c r="AN830" s="31"/>
      <c r="AO830" s="31"/>
    </row>
    <row r="831">
      <c r="A831" s="31"/>
      <c r="B831" s="31"/>
      <c r="C831" s="220"/>
      <c r="D831" s="31"/>
      <c r="E831" s="31"/>
      <c r="F831" s="222"/>
      <c r="G831" s="31"/>
      <c r="H831" s="31"/>
      <c r="I831" s="31"/>
      <c r="J831" s="31"/>
      <c r="K831" s="31"/>
      <c r="L831" s="31"/>
      <c r="M831" s="31"/>
      <c r="N831" s="31"/>
      <c r="O831" s="31"/>
      <c r="P831" s="31"/>
      <c r="Q831" s="31"/>
      <c r="R831" s="31"/>
      <c r="S831" s="31"/>
      <c r="T831" s="31"/>
      <c r="U831" s="31"/>
      <c r="V831" s="31"/>
      <c r="W831" s="31"/>
      <c r="X831" s="31"/>
      <c r="Y831" s="31"/>
      <c r="Z831" s="31"/>
      <c r="AA831" s="31"/>
      <c r="AB831" s="31"/>
      <c r="AC831" s="31"/>
      <c r="AD831" s="31"/>
      <c r="AE831" s="31"/>
      <c r="AF831" s="31"/>
      <c r="AG831" s="31"/>
      <c r="AH831" s="31"/>
      <c r="AI831" s="31"/>
      <c r="AJ831" s="31"/>
      <c r="AK831" s="34"/>
      <c r="AL831" s="31"/>
      <c r="AM831" s="31"/>
      <c r="AN831" s="31"/>
      <c r="AO831" s="31"/>
    </row>
    <row r="832">
      <c r="A832" s="31"/>
      <c r="B832" s="31"/>
      <c r="C832" s="220"/>
      <c r="D832" s="31"/>
      <c r="E832" s="31"/>
      <c r="F832" s="222"/>
      <c r="G832" s="31"/>
      <c r="H832" s="31"/>
      <c r="I832" s="31"/>
      <c r="J832" s="31"/>
      <c r="K832" s="31"/>
      <c r="L832" s="31"/>
      <c r="M832" s="31"/>
      <c r="N832" s="31"/>
      <c r="O832" s="31"/>
      <c r="P832" s="31"/>
      <c r="Q832" s="31"/>
      <c r="R832" s="31"/>
      <c r="S832" s="31"/>
      <c r="T832" s="31"/>
      <c r="U832" s="31"/>
      <c r="V832" s="31"/>
      <c r="W832" s="31"/>
      <c r="X832" s="31"/>
      <c r="Y832" s="31"/>
      <c r="Z832" s="31"/>
      <c r="AA832" s="31"/>
      <c r="AB832" s="31"/>
      <c r="AC832" s="31"/>
      <c r="AD832" s="31"/>
      <c r="AE832" s="31"/>
      <c r="AF832" s="31"/>
      <c r="AG832" s="31"/>
      <c r="AH832" s="31"/>
      <c r="AI832" s="31"/>
      <c r="AJ832" s="31"/>
      <c r="AK832" s="34"/>
      <c r="AL832" s="31"/>
      <c r="AM832" s="31"/>
      <c r="AN832" s="31"/>
      <c r="AO832" s="31"/>
    </row>
    <row r="833">
      <c r="A833" s="31"/>
      <c r="B833" s="31"/>
      <c r="C833" s="220"/>
      <c r="D833" s="31"/>
      <c r="E833" s="31"/>
      <c r="F833" s="222"/>
      <c r="G833" s="31"/>
      <c r="H833" s="31"/>
      <c r="I833" s="31"/>
      <c r="J833" s="31"/>
      <c r="K833" s="31"/>
      <c r="L833" s="31"/>
      <c r="M833" s="31"/>
      <c r="N833" s="31"/>
      <c r="O833" s="31"/>
      <c r="P833" s="31"/>
      <c r="Q833" s="31"/>
      <c r="R833" s="31"/>
      <c r="S833" s="31"/>
      <c r="T833" s="31"/>
      <c r="U833" s="31"/>
      <c r="V833" s="31"/>
      <c r="W833" s="31"/>
      <c r="X833" s="31"/>
      <c r="Y833" s="31"/>
      <c r="Z833" s="31"/>
      <c r="AA833" s="31"/>
      <c r="AB833" s="31"/>
      <c r="AC833" s="31"/>
      <c r="AD833" s="31"/>
      <c r="AE833" s="31"/>
      <c r="AF833" s="31"/>
      <c r="AG833" s="31"/>
      <c r="AH833" s="31"/>
      <c r="AI833" s="31"/>
      <c r="AJ833" s="31"/>
      <c r="AK833" s="34"/>
      <c r="AL833" s="31"/>
      <c r="AM833" s="31"/>
      <c r="AN833" s="31"/>
      <c r="AO833" s="31"/>
    </row>
    <row r="834">
      <c r="A834" s="31"/>
      <c r="B834" s="31"/>
      <c r="C834" s="220"/>
      <c r="D834" s="31"/>
      <c r="E834" s="31"/>
      <c r="F834" s="222"/>
      <c r="G834" s="31"/>
      <c r="H834" s="31"/>
      <c r="I834" s="31"/>
      <c r="J834" s="31"/>
      <c r="K834" s="31"/>
      <c r="L834" s="31"/>
      <c r="M834" s="31"/>
      <c r="N834" s="31"/>
      <c r="O834" s="31"/>
      <c r="P834" s="31"/>
      <c r="Q834" s="31"/>
      <c r="R834" s="31"/>
      <c r="S834" s="31"/>
      <c r="T834" s="31"/>
      <c r="U834" s="31"/>
      <c r="V834" s="31"/>
      <c r="W834" s="31"/>
      <c r="X834" s="31"/>
      <c r="Y834" s="31"/>
      <c r="Z834" s="31"/>
      <c r="AA834" s="31"/>
      <c r="AB834" s="31"/>
      <c r="AC834" s="31"/>
      <c r="AD834" s="31"/>
      <c r="AE834" s="31"/>
      <c r="AF834" s="31"/>
      <c r="AG834" s="31"/>
      <c r="AH834" s="31"/>
      <c r="AI834" s="31"/>
      <c r="AJ834" s="31"/>
      <c r="AK834" s="34"/>
      <c r="AL834" s="31"/>
      <c r="AM834" s="31"/>
      <c r="AN834" s="31"/>
      <c r="AO834" s="31"/>
    </row>
    <row r="835">
      <c r="A835" s="31"/>
      <c r="B835" s="31"/>
      <c r="C835" s="220"/>
      <c r="D835" s="31"/>
      <c r="E835" s="31"/>
      <c r="F835" s="222"/>
      <c r="G835" s="31"/>
      <c r="H835" s="31"/>
      <c r="I835" s="31"/>
      <c r="J835" s="31"/>
      <c r="K835" s="31"/>
      <c r="L835" s="31"/>
      <c r="M835" s="31"/>
      <c r="N835" s="31"/>
      <c r="O835" s="31"/>
      <c r="P835" s="31"/>
      <c r="Q835" s="31"/>
      <c r="R835" s="31"/>
      <c r="S835" s="31"/>
      <c r="T835" s="31"/>
      <c r="U835" s="31"/>
      <c r="V835" s="31"/>
      <c r="W835" s="31"/>
      <c r="X835" s="31"/>
      <c r="Y835" s="31"/>
      <c r="Z835" s="31"/>
      <c r="AA835" s="31"/>
      <c r="AB835" s="31"/>
      <c r="AC835" s="31"/>
      <c r="AD835" s="31"/>
      <c r="AE835" s="31"/>
      <c r="AF835" s="31"/>
      <c r="AG835" s="31"/>
      <c r="AH835" s="31"/>
      <c r="AI835" s="31"/>
      <c r="AJ835" s="31"/>
      <c r="AK835" s="34"/>
      <c r="AL835" s="31"/>
      <c r="AM835" s="31"/>
      <c r="AN835" s="31"/>
      <c r="AO835" s="31"/>
    </row>
    <row r="836">
      <c r="A836" s="31"/>
      <c r="B836" s="31"/>
      <c r="C836" s="220"/>
      <c r="D836" s="31"/>
      <c r="E836" s="31"/>
      <c r="F836" s="222"/>
      <c r="G836" s="31"/>
      <c r="H836" s="31"/>
      <c r="I836" s="31"/>
      <c r="J836" s="31"/>
      <c r="K836" s="31"/>
      <c r="L836" s="31"/>
      <c r="M836" s="31"/>
      <c r="N836" s="31"/>
      <c r="O836" s="31"/>
      <c r="P836" s="31"/>
      <c r="Q836" s="31"/>
      <c r="R836" s="31"/>
      <c r="S836" s="31"/>
      <c r="T836" s="31"/>
      <c r="U836" s="31"/>
      <c r="V836" s="31"/>
      <c r="W836" s="31"/>
      <c r="X836" s="31"/>
      <c r="Y836" s="31"/>
      <c r="Z836" s="31"/>
      <c r="AA836" s="31"/>
      <c r="AB836" s="31"/>
      <c r="AC836" s="31"/>
      <c r="AD836" s="31"/>
      <c r="AE836" s="31"/>
      <c r="AF836" s="31"/>
      <c r="AG836" s="31"/>
      <c r="AH836" s="31"/>
      <c r="AI836" s="31"/>
      <c r="AJ836" s="31"/>
      <c r="AK836" s="34"/>
      <c r="AL836" s="31"/>
      <c r="AM836" s="31"/>
      <c r="AN836" s="31"/>
      <c r="AO836" s="31"/>
    </row>
    <row r="837">
      <c r="A837" s="31"/>
      <c r="B837" s="31"/>
      <c r="C837" s="220"/>
      <c r="D837" s="31"/>
      <c r="E837" s="31"/>
      <c r="F837" s="222"/>
      <c r="G837" s="31"/>
      <c r="H837" s="31"/>
      <c r="I837" s="31"/>
      <c r="J837" s="31"/>
      <c r="K837" s="31"/>
      <c r="L837" s="31"/>
      <c r="M837" s="31"/>
      <c r="N837" s="31"/>
      <c r="O837" s="31"/>
      <c r="P837" s="31"/>
      <c r="Q837" s="31"/>
      <c r="R837" s="31"/>
      <c r="S837" s="31"/>
      <c r="T837" s="31"/>
      <c r="U837" s="31"/>
      <c r="V837" s="31"/>
      <c r="W837" s="31"/>
      <c r="X837" s="31"/>
      <c r="Y837" s="31"/>
      <c r="Z837" s="31"/>
      <c r="AA837" s="31"/>
      <c r="AB837" s="31"/>
      <c r="AC837" s="31"/>
      <c r="AD837" s="31"/>
      <c r="AE837" s="31"/>
      <c r="AF837" s="31"/>
      <c r="AG837" s="31"/>
      <c r="AH837" s="31"/>
      <c r="AI837" s="31"/>
      <c r="AJ837" s="31"/>
      <c r="AK837" s="34"/>
      <c r="AL837" s="31"/>
      <c r="AM837" s="31"/>
      <c r="AN837" s="31"/>
      <c r="AO837" s="31"/>
    </row>
    <row r="838">
      <c r="A838" s="31"/>
      <c r="B838" s="31"/>
      <c r="C838" s="220"/>
      <c r="D838" s="31"/>
      <c r="E838" s="31"/>
      <c r="F838" s="222"/>
      <c r="G838" s="31"/>
      <c r="H838" s="31"/>
      <c r="I838" s="31"/>
      <c r="J838" s="31"/>
      <c r="K838" s="31"/>
      <c r="L838" s="31"/>
      <c r="M838" s="31"/>
      <c r="N838" s="31"/>
      <c r="O838" s="31"/>
      <c r="P838" s="31"/>
      <c r="Q838" s="31"/>
      <c r="R838" s="31"/>
      <c r="S838" s="31"/>
      <c r="T838" s="31"/>
      <c r="U838" s="31"/>
      <c r="V838" s="31"/>
      <c r="W838" s="31"/>
      <c r="X838" s="31"/>
      <c r="Y838" s="31"/>
      <c r="Z838" s="31"/>
      <c r="AA838" s="31"/>
      <c r="AB838" s="31"/>
      <c r="AC838" s="31"/>
      <c r="AD838" s="31"/>
      <c r="AE838" s="31"/>
      <c r="AF838" s="31"/>
      <c r="AG838" s="31"/>
      <c r="AH838" s="31"/>
      <c r="AI838" s="31"/>
      <c r="AJ838" s="31"/>
      <c r="AK838" s="34"/>
      <c r="AL838" s="31"/>
      <c r="AM838" s="31"/>
      <c r="AN838" s="31"/>
      <c r="AO838" s="31"/>
    </row>
    <row r="839">
      <c r="A839" s="31"/>
      <c r="B839" s="31"/>
      <c r="C839" s="220"/>
      <c r="D839" s="31"/>
      <c r="E839" s="31"/>
      <c r="F839" s="222"/>
      <c r="G839" s="31"/>
      <c r="H839" s="31"/>
      <c r="I839" s="31"/>
      <c r="J839" s="31"/>
      <c r="K839" s="31"/>
      <c r="L839" s="31"/>
      <c r="M839" s="31"/>
      <c r="N839" s="31"/>
      <c r="O839" s="31"/>
      <c r="P839" s="31"/>
      <c r="Q839" s="31"/>
      <c r="R839" s="31"/>
      <c r="S839" s="31"/>
      <c r="T839" s="31"/>
      <c r="U839" s="31"/>
      <c r="V839" s="31"/>
      <c r="W839" s="31"/>
      <c r="X839" s="31"/>
      <c r="Y839" s="31"/>
      <c r="Z839" s="31"/>
      <c r="AA839" s="31"/>
      <c r="AB839" s="31"/>
      <c r="AC839" s="31"/>
      <c r="AD839" s="31"/>
      <c r="AE839" s="31"/>
      <c r="AF839" s="31"/>
      <c r="AG839" s="31"/>
      <c r="AH839" s="31"/>
      <c r="AI839" s="31"/>
      <c r="AJ839" s="31"/>
      <c r="AK839" s="34"/>
      <c r="AL839" s="31"/>
      <c r="AM839" s="31"/>
      <c r="AN839" s="31"/>
      <c r="AO839" s="31"/>
    </row>
    <row r="840">
      <c r="A840" s="31"/>
      <c r="B840" s="31"/>
      <c r="C840" s="220"/>
      <c r="D840" s="31"/>
      <c r="E840" s="31"/>
      <c r="F840" s="222"/>
      <c r="G840" s="31"/>
      <c r="H840" s="31"/>
      <c r="I840" s="31"/>
      <c r="J840" s="31"/>
      <c r="K840" s="31"/>
      <c r="L840" s="31"/>
      <c r="M840" s="31"/>
      <c r="N840" s="31"/>
      <c r="O840" s="31"/>
      <c r="P840" s="31"/>
      <c r="Q840" s="31"/>
      <c r="R840" s="31"/>
      <c r="S840" s="31"/>
      <c r="T840" s="31"/>
      <c r="U840" s="31"/>
      <c r="V840" s="31"/>
      <c r="W840" s="31"/>
      <c r="X840" s="31"/>
      <c r="Y840" s="31"/>
      <c r="Z840" s="31"/>
      <c r="AA840" s="31"/>
      <c r="AB840" s="31"/>
      <c r="AC840" s="31"/>
      <c r="AD840" s="31"/>
      <c r="AE840" s="31"/>
      <c r="AF840" s="31"/>
      <c r="AG840" s="31"/>
      <c r="AH840" s="31"/>
      <c r="AI840" s="31"/>
      <c r="AJ840" s="31"/>
      <c r="AK840" s="34"/>
      <c r="AL840" s="31"/>
      <c r="AM840" s="31"/>
      <c r="AN840" s="31"/>
      <c r="AO840" s="31"/>
    </row>
    <row r="841">
      <c r="A841" s="31"/>
      <c r="B841" s="31"/>
      <c r="C841" s="220"/>
      <c r="D841" s="31"/>
      <c r="E841" s="31"/>
      <c r="F841" s="222"/>
      <c r="G841" s="31"/>
      <c r="H841" s="31"/>
      <c r="I841" s="31"/>
      <c r="J841" s="31"/>
      <c r="K841" s="31"/>
      <c r="L841" s="31"/>
      <c r="M841" s="31"/>
      <c r="N841" s="31"/>
      <c r="O841" s="31"/>
      <c r="P841" s="31"/>
      <c r="Q841" s="31"/>
      <c r="R841" s="31"/>
      <c r="S841" s="31"/>
      <c r="T841" s="31"/>
      <c r="U841" s="31"/>
      <c r="V841" s="31"/>
      <c r="W841" s="31"/>
      <c r="X841" s="31"/>
      <c r="Y841" s="31"/>
      <c r="Z841" s="31"/>
      <c r="AA841" s="31"/>
      <c r="AB841" s="31"/>
      <c r="AC841" s="31"/>
      <c r="AD841" s="31"/>
      <c r="AE841" s="31"/>
      <c r="AF841" s="31"/>
      <c r="AG841" s="31"/>
      <c r="AH841" s="31"/>
      <c r="AI841" s="31"/>
      <c r="AJ841" s="31"/>
      <c r="AK841" s="34"/>
      <c r="AL841" s="31"/>
      <c r="AM841" s="31"/>
      <c r="AN841" s="31"/>
      <c r="AO841" s="31"/>
    </row>
    <row r="842">
      <c r="A842" s="31"/>
      <c r="B842" s="31"/>
      <c r="C842" s="220"/>
      <c r="D842" s="31"/>
      <c r="E842" s="31"/>
      <c r="F842" s="222"/>
      <c r="G842" s="31"/>
      <c r="H842" s="31"/>
      <c r="I842" s="31"/>
      <c r="J842" s="31"/>
      <c r="K842" s="31"/>
      <c r="L842" s="31"/>
      <c r="M842" s="31"/>
      <c r="N842" s="31"/>
      <c r="O842" s="31"/>
      <c r="P842" s="31"/>
      <c r="Q842" s="31"/>
      <c r="R842" s="31"/>
      <c r="S842" s="31"/>
      <c r="T842" s="31"/>
      <c r="U842" s="31"/>
      <c r="V842" s="31"/>
      <c r="W842" s="31"/>
      <c r="X842" s="31"/>
      <c r="Y842" s="31"/>
      <c r="Z842" s="31"/>
      <c r="AA842" s="31"/>
      <c r="AB842" s="31"/>
      <c r="AC842" s="31"/>
      <c r="AD842" s="31"/>
      <c r="AE842" s="31"/>
      <c r="AF842" s="31"/>
      <c r="AG842" s="31"/>
      <c r="AH842" s="31"/>
      <c r="AI842" s="31"/>
      <c r="AJ842" s="31"/>
      <c r="AK842" s="34"/>
      <c r="AL842" s="31"/>
      <c r="AM842" s="31"/>
      <c r="AN842" s="31"/>
      <c r="AO842" s="31"/>
    </row>
    <row r="843">
      <c r="A843" s="31"/>
      <c r="B843" s="31"/>
      <c r="C843" s="220"/>
      <c r="D843" s="31"/>
      <c r="E843" s="31"/>
      <c r="F843" s="222"/>
      <c r="G843" s="31"/>
      <c r="H843" s="31"/>
      <c r="I843" s="31"/>
      <c r="J843" s="31"/>
      <c r="K843" s="31"/>
      <c r="L843" s="31"/>
      <c r="M843" s="31"/>
      <c r="N843" s="31"/>
      <c r="O843" s="31"/>
      <c r="P843" s="31"/>
      <c r="Q843" s="31"/>
      <c r="R843" s="31"/>
      <c r="S843" s="31"/>
      <c r="T843" s="31"/>
      <c r="U843" s="31"/>
      <c r="V843" s="31"/>
      <c r="W843" s="31"/>
      <c r="X843" s="31"/>
      <c r="Y843" s="31"/>
      <c r="Z843" s="31"/>
      <c r="AA843" s="31"/>
      <c r="AB843" s="31"/>
      <c r="AC843" s="31"/>
      <c r="AD843" s="31"/>
      <c r="AE843" s="31"/>
      <c r="AF843" s="31"/>
      <c r="AG843" s="31"/>
      <c r="AH843" s="31"/>
      <c r="AI843" s="31"/>
      <c r="AJ843" s="31"/>
      <c r="AK843" s="34"/>
      <c r="AL843" s="31"/>
      <c r="AM843" s="31"/>
      <c r="AN843" s="31"/>
      <c r="AO843" s="31"/>
    </row>
    <row r="844">
      <c r="A844" s="31"/>
      <c r="B844" s="31"/>
      <c r="C844" s="220"/>
      <c r="D844" s="31"/>
      <c r="E844" s="31"/>
      <c r="F844" s="222"/>
      <c r="G844" s="31"/>
      <c r="H844" s="31"/>
      <c r="I844" s="31"/>
      <c r="J844" s="31"/>
      <c r="K844" s="31"/>
      <c r="L844" s="31"/>
      <c r="M844" s="31"/>
      <c r="N844" s="31"/>
      <c r="O844" s="31"/>
      <c r="P844" s="31"/>
      <c r="Q844" s="31"/>
      <c r="R844" s="31"/>
      <c r="S844" s="31"/>
      <c r="T844" s="31"/>
      <c r="U844" s="31"/>
      <c r="V844" s="31"/>
      <c r="W844" s="31"/>
      <c r="X844" s="31"/>
      <c r="Y844" s="31"/>
      <c r="Z844" s="31"/>
      <c r="AA844" s="31"/>
      <c r="AB844" s="31"/>
      <c r="AC844" s="31"/>
      <c r="AD844" s="31"/>
      <c r="AE844" s="31"/>
      <c r="AF844" s="31"/>
      <c r="AG844" s="31"/>
      <c r="AH844" s="31"/>
      <c r="AI844" s="31"/>
      <c r="AJ844" s="31"/>
      <c r="AK844" s="34"/>
      <c r="AL844" s="31"/>
      <c r="AM844" s="31"/>
      <c r="AN844" s="31"/>
      <c r="AO844" s="31"/>
    </row>
    <row r="845">
      <c r="A845" s="31"/>
      <c r="B845" s="31"/>
      <c r="C845" s="220"/>
      <c r="D845" s="31"/>
      <c r="E845" s="31"/>
      <c r="F845" s="222"/>
      <c r="G845" s="31"/>
      <c r="H845" s="31"/>
      <c r="I845" s="31"/>
      <c r="J845" s="31"/>
      <c r="K845" s="31"/>
      <c r="L845" s="31"/>
      <c r="M845" s="31"/>
      <c r="N845" s="31"/>
      <c r="O845" s="31"/>
      <c r="P845" s="31"/>
      <c r="Q845" s="31"/>
      <c r="R845" s="31"/>
      <c r="S845" s="31"/>
      <c r="T845" s="31"/>
      <c r="U845" s="31"/>
      <c r="V845" s="31"/>
      <c r="W845" s="31"/>
      <c r="X845" s="31"/>
      <c r="Y845" s="31"/>
      <c r="Z845" s="31"/>
      <c r="AA845" s="31"/>
      <c r="AB845" s="31"/>
      <c r="AC845" s="31"/>
      <c r="AD845" s="31"/>
      <c r="AE845" s="31"/>
      <c r="AF845" s="31"/>
      <c r="AG845" s="31"/>
      <c r="AH845" s="31"/>
      <c r="AI845" s="31"/>
      <c r="AJ845" s="31"/>
      <c r="AK845" s="34"/>
      <c r="AL845" s="31"/>
      <c r="AM845" s="31"/>
      <c r="AN845" s="31"/>
      <c r="AO845" s="31"/>
    </row>
    <row r="846">
      <c r="A846" s="31"/>
      <c r="B846" s="31"/>
      <c r="C846" s="220"/>
      <c r="D846" s="31"/>
      <c r="E846" s="31"/>
      <c r="F846" s="222"/>
      <c r="G846" s="31"/>
      <c r="H846" s="31"/>
      <c r="I846" s="31"/>
      <c r="J846" s="31"/>
      <c r="K846" s="31"/>
      <c r="L846" s="31"/>
      <c r="M846" s="31"/>
      <c r="N846" s="31"/>
      <c r="O846" s="31"/>
      <c r="P846" s="31"/>
      <c r="Q846" s="31"/>
      <c r="R846" s="31"/>
      <c r="S846" s="31"/>
      <c r="T846" s="31"/>
      <c r="U846" s="31"/>
      <c r="V846" s="31"/>
      <c r="W846" s="31"/>
      <c r="X846" s="31"/>
      <c r="Y846" s="31"/>
      <c r="Z846" s="31"/>
      <c r="AA846" s="31"/>
      <c r="AB846" s="31"/>
      <c r="AC846" s="31"/>
      <c r="AD846" s="31"/>
      <c r="AE846" s="31"/>
      <c r="AF846" s="31"/>
      <c r="AG846" s="31"/>
      <c r="AH846" s="31"/>
      <c r="AI846" s="31"/>
      <c r="AJ846" s="31"/>
      <c r="AK846" s="34"/>
      <c r="AL846" s="31"/>
      <c r="AM846" s="31"/>
      <c r="AN846" s="31"/>
      <c r="AO846" s="31"/>
    </row>
    <row r="847">
      <c r="A847" s="31"/>
      <c r="B847" s="31"/>
      <c r="C847" s="220"/>
      <c r="D847" s="31"/>
      <c r="E847" s="31"/>
      <c r="F847" s="222"/>
      <c r="G847" s="31"/>
      <c r="H847" s="31"/>
      <c r="I847" s="31"/>
      <c r="J847" s="31"/>
      <c r="K847" s="31"/>
      <c r="L847" s="31"/>
      <c r="M847" s="31"/>
      <c r="N847" s="31"/>
      <c r="O847" s="31"/>
      <c r="P847" s="31"/>
      <c r="Q847" s="31"/>
      <c r="R847" s="31"/>
      <c r="S847" s="31"/>
      <c r="T847" s="31"/>
      <c r="U847" s="31"/>
      <c r="V847" s="31"/>
      <c r="W847" s="31"/>
      <c r="X847" s="31"/>
      <c r="Y847" s="31"/>
      <c r="Z847" s="31"/>
      <c r="AA847" s="31"/>
      <c r="AB847" s="31"/>
      <c r="AC847" s="31"/>
      <c r="AD847" s="31"/>
      <c r="AE847" s="31"/>
      <c r="AF847" s="31"/>
      <c r="AG847" s="31"/>
      <c r="AH847" s="31"/>
      <c r="AI847" s="31"/>
      <c r="AJ847" s="31"/>
      <c r="AK847" s="34"/>
      <c r="AL847" s="31"/>
      <c r="AM847" s="31"/>
      <c r="AN847" s="31"/>
      <c r="AO847" s="31"/>
    </row>
    <row r="848">
      <c r="A848" s="31"/>
      <c r="B848" s="31"/>
      <c r="C848" s="220"/>
      <c r="D848" s="31"/>
      <c r="E848" s="31"/>
      <c r="F848" s="222"/>
      <c r="G848" s="31"/>
      <c r="H848" s="31"/>
      <c r="I848" s="31"/>
      <c r="J848" s="31"/>
      <c r="K848" s="31"/>
      <c r="L848" s="31"/>
      <c r="M848" s="31"/>
      <c r="N848" s="31"/>
      <c r="O848" s="31"/>
      <c r="P848" s="31"/>
      <c r="Q848" s="31"/>
      <c r="R848" s="31"/>
      <c r="S848" s="31"/>
      <c r="T848" s="31"/>
      <c r="U848" s="31"/>
      <c r="V848" s="31"/>
      <c r="W848" s="31"/>
      <c r="X848" s="31"/>
      <c r="Y848" s="31"/>
      <c r="Z848" s="31"/>
      <c r="AA848" s="31"/>
      <c r="AB848" s="31"/>
      <c r="AC848" s="31"/>
      <c r="AD848" s="31"/>
      <c r="AE848" s="31"/>
      <c r="AF848" s="31"/>
      <c r="AG848" s="31"/>
      <c r="AH848" s="31"/>
      <c r="AI848" s="31"/>
      <c r="AJ848" s="31"/>
      <c r="AK848" s="34"/>
      <c r="AL848" s="31"/>
      <c r="AM848" s="31"/>
      <c r="AN848" s="31"/>
      <c r="AO848" s="31"/>
    </row>
    <row r="849">
      <c r="A849" s="31"/>
      <c r="B849" s="31"/>
      <c r="C849" s="220"/>
      <c r="D849" s="31"/>
      <c r="E849" s="31"/>
      <c r="F849" s="222"/>
      <c r="G849" s="31"/>
      <c r="H849" s="31"/>
      <c r="I849" s="31"/>
      <c r="J849" s="31"/>
      <c r="K849" s="31"/>
      <c r="L849" s="31"/>
      <c r="M849" s="31"/>
      <c r="N849" s="31"/>
      <c r="O849" s="31"/>
      <c r="P849" s="31"/>
      <c r="Q849" s="31"/>
      <c r="R849" s="31"/>
      <c r="S849" s="31"/>
      <c r="T849" s="31"/>
      <c r="U849" s="31"/>
      <c r="V849" s="31"/>
      <c r="W849" s="31"/>
      <c r="X849" s="31"/>
      <c r="Y849" s="31"/>
      <c r="Z849" s="31"/>
      <c r="AA849" s="31"/>
      <c r="AB849" s="31"/>
      <c r="AC849" s="31"/>
      <c r="AD849" s="31"/>
      <c r="AE849" s="31"/>
      <c r="AF849" s="31"/>
      <c r="AG849" s="31"/>
      <c r="AH849" s="31"/>
      <c r="AI849" s="31"/>
      <c r="AJ849" s="31"/>
      <c r="AK849" s="34"/>
      <c r="AL849" s="31"/>
      <c r="AM849" s="31"/>
      <c r="AN849" s="31"/>
      <c r="AO849" s="31"/>
    </row>
    <row r="850">
      <c r="A850" s="31"/>
      <c r="B850" s="31"/>
      <c r="C850" s="220"/>
      <c r="D850" s="31"/>
      <c r="E850" s="31"/>
      <c r="F850" s="222"/>
      <c r="G850" s="31"/>
      <c r="H850" s="31"/>
      <c r="I850" s="31"/>
      <c r="J850" s="31"/>
      <c r="K850" s="31"/>
      <c r="L850" s="31"/>
      <c r="M850" s="31"/>
      <c r="N850" s="31"/>
      <c r="O850" s="31"/>
      <c r="P850" s="31"/>
      <c r="Q850" s="31"/>
      <c r="R850" s="31"/>
      <c r="S850" s="31"/>
      <c r="T850" s="31"/>
      <c r="U850" s="31"/>
      <c r="V850" s="31"/>
      <c r="W850" s="31"/>
      <c r="X850" s="31"/>
      <c r="Y850" s="31"/>
      <c r="Z850" s="31"/>
      <c r="AA850" s="31"/>
      <c r="AB850" s="31"/>
      <c r="AC850" s="31"/>
      <c r="AD850" s="31"/>
      <c r="AE850" s="31"/>
      <c r="AF850" s="31"/>
      <c r="AG850" s="31"/>
      <c r="AH850" s="31"/>
      <c r="AI850" s="31"/>
      <c r="AJ850" s="31"/>
      <c r="AK850" s="34"/>
      <c r="AL850" s="31"/>
      <c r="AM850" s="31"/>
      <c r="AN850" s="31"/>
      <c r="AO850" s="31"/>
    </row>
    <row r="851">
      <c r="A851" s="31"/>
      <c r="B851" s="31"/>
      <c r="C851" s="220"/>
      <c r="D851" s="31"/>
      <c r="E851" s="31"/>
      <c r="F851" s="222"/>
      <c r="G851" s="31"/>
      <c r="H851" s="31"/>
      <c r="I851" s="31"/>
      <c r="J851" s="31"/>
      <c r="K851" s="31"/>
      <c r="L851" s="31"/>
      <c r="M851" s="31"/>
      <c r="N851" s="31"/>
      <c r="O851" s="31"/>
      <c r="P851" s="31"/>
      <c r="Q851" s="31"/>
      <c r="R851" s="31"/>
      <c r="S851" s="31"/>
      <c r="T851" s="31"/>
      <c r="U851" s="31"/>
      <c r="V851" s="31"/>
      <c r="W851" s="31"/>
      <c r="X851" s="31"/>
      <c r="Y851" s="31"/>
      <c r="Z851" s="31"/>
      <c r="AA851" s="31"/>
      <c r="AB851" s="31"/>
      <c r="AC851" s="31"/>
      <c r="AD851" s="31"/>
      <c r="AE851" s="31"/>
      <c r="AF851" s="31"/>
      <c r="AG851" s="31"/>
      <c r="AH851" s="31"/>
      <c r="AI851" s="31"/>
      <c r="AJ851" s="31"/>
      <c r="AK851" s="34"/>
      <c r="AL851" s="31"/>
      <c r="AM851" s="31"/>
      <c r="AN851" s="31"/>
      <c r="AO851" s="31"/>
    </row>
    <row r="852">
      <c r="A852" s="31"/>
      <c r="B852" s="31"/>
      <c r="C852" s="220"/>
      <c r="D852" s="31"/>
      <c r="E852" s="31"/>
      <c r="F852" s="222"/>
      <c r="G852" s="31"/>
      <c r="H852" s="31"/>
      <c r="I852" s="31"/>
      <c r="J852" s="31"/>
      <c r="K852" s="31"/>
      <c r="L852" s="31"/>
      <c r="M852" s="31"/>
      <c r="N852" s="31"/>
      <c r="O852" s="31"/>
      <c r="P852" s="31"/>
      <c r="Q852" s="31"/>
      <c r="R852" s="31"/>
      <c r="S852" s="31"/>
      <c r="T852" s="31"/>
      <c r="U852" s="31"/>
      <c r="V852" s="31"/>
      <c r="W852" s="31"/>
      <c r="X852" s="31"/>
      <c r="Y852" s="31"/>
      <c r="Z852" s="31"/>
      <c r="AA852" s="31"/>
      <c r="AB852" s="31"/>
      <c r="AC852" s="31"/>
      <c r="AD852" s="31"/>
      <c r="AE852" s="31"/>
      <c r="AF852" s="31"/>
      <c r="AG852" s="31"/>
      <c r="AH852" s="31"/>
      <c r="AI852" s="31"/>
      <c r="AJ852" s="31"/>
      <c r="AK852" s="34"/>
      <c r="AL852" s="31"/>
      <c r="AM852" s="31"/>
      <c r="AN852" s="31"/>
      <c r="AO852" s="31"/>
    </row>
    <row r="853">
      <c r="A853" s="31"/>
      <c r="B853" s="31"/>
      <c r="C853" s="220"/>
      <c r="D853" s="31"/>
      <c r="E853" s="31"/>
      <c r="F853" s="222"/>
      <c r="G853" s="31"/>
      <c r="H853" s="31"/>
      <c r="I853" s="31"/>
      <c r="J853" s="31"/>
      <c r="K853" s="31"/>
      <c r="L853" s="31"/>
      <c r="M853" s="31"/>
      <c r="N853" s="31"/>
      <c r="O853" s="31"/>
      <c r="P853" s="31"/>
      <c r="Q853" s="31"/>
      <c r="R853" s="31"/>
      <c r="S853" s="31"/>
      <c r="T853" s="31"/>
      <c r="U853" s="31"/>
      <c r="V853" s="31"/>
      <c r="W853" s="31"/>
      <c r="X853" s="31"/>
      <c r="Y853" s="31"/>
      <c r="Z853" s="31"/>
      <c r="AA853" s="31"/>
      <c r="AB853" s="31"/>
      <c r="AC853" s="31"/>
      <c r="AD853" s="31"/>
      <c r="AE853" s="31"/>
      <c r="AF853" s="31"/>
      <c r="AG853" s="31"/>
      <c r="AH853" s="31"/>
      <c r="AI853" s="31"/>
      <c r="AJ853" s="31"/>
      <c r="AK853" s="34"/>
      <c r="AL853" s="31"/>
      <c r="AM853" s="31"/>
      <c r="AN853" s="31"/>
      <c r="AO853" s="31"/>
    </row>
    <row r="854">
      <c r="A854" s="31"/>
      <c r="B854" s="31"/>
      <c r="C854" s="220"/>
      <c r="D854" s="31"/>
      <c r="E854" s="31"/>
      <c r="F854" s="222"/>
      <c r="G854" s="31"/>
      <c r="H854" s="31"/>
      <c r="I854" s="31"/>
      <c r="J854" s="31"/>
      <c r="K854" s="31"/>
      <c r="L854" s="31"/>
      <c r="M854" s="31"/>
      <c r="N854" s="31"/>
      <c r="O854" s="31"/>
      <c r="P854" s="31"/>
      <c r="Q854" s="31"/>
      <c r="R854" s="31"/>
      <c r="S854" s="31"/>
      <c r="T854" s="31"/>
      <c r="U854" s="31"/>
      <c r="V854" s="31"/>
      <c r="W854" s="31"/>
      <c r="X854" s="31"/>
      <c r="Y854" s="31"/>
      <c r="Z854" s="31"/>
      <c r="AA854" s="31"/>
      <c r="AB854" s="31"/>
      <c r="AC854" s="31"/>
      <c r="AD854" s="31"/>
      <c r="AE854" s="31"/>
      <c r="AF854" s="31"/>
      <c r="AG854" s="31"/>
      <c r="AH854" s="31"/>
      <c r="AI854" s="31"/>
      <c r="AJ854" s="31"/>
      <c r="AK854" s="34"/>
      <c r="AL854" s="31"/>
      <c r="AM854" s="31"/>
      <c r="AN854" s="31"/>
      <c r="AO854" s="31"/>
    </row>
    <row r="855">
      <c r="A855" s="31"/>
      <c r="B855" s="31"/>
      <c r="C855" s="220"/>
      <c r="D855" s="31"/>
      <c r="E855" s="31"/>
      <c r="F855" s="222"/>
      <c r="G855" s="31"/>
      <c r="H855" s="31"/>
      <c r="I855" s="31"/>
      <c r="J855" s="31"/>
      <c r="K855" s="31"/>
      <c r="L855" s="31"/>
      <c r="M855" s="31"/>
      <c r="N855" s="31"/>
      <c r="O855" s="31"/>
      <c r="P855" s="31"/>
      <c r="Q855" s="31"/>
      <c r="R855" s="31"/>
      <c r="S855" s="31"/>
      <c r="T855" s="31"/>
      <c r="U855" s="31"/>
      <c r="V855" s="31"/>
      <c r="W855" s="31"/>
      <c r="X855" s="31"/>
      <c r="Y855" s="31"/>
      <c r="Z855" s="31"/>
      <c r="AA855" s="31"/>
      <c r="AB855" s="31"/>
      <c r="AC855" s="31"/>
      <c r="AD855" s="31"/>
      <c r="AE855" s="31"/>
      <c r="AF855" s="31"/>
      <c r="AG855" s="31"/>
      <c r="AH855" s="31"/>
      <c r="AI855" s="31"/>
      <c r="AJ855" s="31"/>
      <c r="AK855" s="34"/>
      <c r="AL855" s="31"/>
      <c r="AM855" s="31"/>
      <c r="AN855" s="31"/>
      <c r="AO855" s="31"/>
    </row>
    <row r="856">
      <c r="A856" s="31"/>
      <c r="B856" s="31"/>
      <c r="C856" s="220"/>
      <c r="D856" s="31"/>
      <c r="E856" s="31"/>
      <c r="F856" s="222"/>
      <c r="G856" s="31"/>
      <c r="H856" s="31"/>
      <c r="I856" s="31"/>
      <c r="J856" s="31"/>
      <c r="K856" s="31"/>
      <c r="L856" s="31"/>
      <c r="M856" s="31"/>
      <c r="N856" s="31"/>
      <c r="O856" s="31"/>
      <c r="P856" s="31"/>
      <c r="Q856" s="31"/>
      <c r="R856" s="31"/>
      <c r="S856" s="31"/>
      <c r="T856" s="31"/>
      <c r="U856" s="31"/>
      <c r="V856" s="31"/>
      <c r="W856" s="31"/>
      <c r="X856" s="31"/>
      <c r="Y856" s="31"/>
      <c r="Z856" s="31"/>
      <c r="AA856" s="31"/>
      <c r="AB856" s="31"/>
      <c r="AC856" s="31"/>
      <c r="AD856" s="31"/>
      <c r="AE856" s="31"/>
      <c r="AF856" s="31"/>
      <c r="AG856" s="31"/>
      <c r="AH856" s="31"/>
      <c r="AI856" s="31"/>
      <c r="AJ856" s="31"/>
      <c r="AK856" s="34"/>
      <c r="AL856" s="31"/>
      <c r="AM856" s="31"/>
      <c r="AN856" s="31"/>
      <c r="AO856" s="31"/>
    </row>
    <row r="857">
      <c r="A857" s="31"/>
      <c r="B857" s="31"/>
      <c r="C857" s="220"/>
      <c r="D857" s="31"/>
      <c r="E857" s="31"/>
      <c r="F857" s="222"/>
      <c r="G857" s="31"/>
      <c r="H857" s="31"/>
      <c r="I857" s="31"/>
      <c r="J857" s="31"/>
      <c r="K857" s="31"/>
      <c r="L857" s="31"/>
      <c r="M857" s="31"/>
      <c r="N857" s="31"/>
      <c r="O857" s="31"/>
      <c r="P857" s="31"/>
      <c r="Q857" s="31"/>
      <c r="R857" s="31"/>
      <c r="S857" s="31"/>
      <c r="T857" s="31"/>
      <c r="U857" s="31"/>
      <c r="V857" s="31"/>
      <c r="W857" s="31"/>
      <c r="X857" s="31"/>
      <c r="Y857" s="31"/>
      <c r="Z857" s="31"/>
      <c r="AA857" s="31"/>
      <c r="AB857" s="31"/>
      <c r="AC857" s="31"/>
      <c r="AD857" s="31"/>
      <c r="AE857" s="31"/>
      <c r="AF857" s="31"/>
      <c r="AG857" s="31"/>
      <c r="AH857" s="31"/>
      <c r="AI857" s="31"/>
      <c r="AJ857" s="31"/>
      <c r="AK857" s="34"/>
      <c r="AL857" s="31"/>
      <c r="AM857" s="31"/>
      <c r="AN857" s="31"/>
      <c r="AO857" s="31"/>
    </row>
    <row r="858">
      <c r="A858" s="31"/>
      <c r="B858" s="31"/>
      <c r="C858" s="220"/>
      <c r="D858" s="31"/>
      <c r="E858" s="31"/>
      <c r="F858" s="222"/>
      <c r="G858" s="31"/>
      <c r="H858" s="31"/>
      <c r="I858" s="31"/>
      <c r="J858" s="31"/>
      <c r="K858" s="31"/>
      <c r="L858" s="31"/>
      <c r="M858" s="31"/>
      <c r="N858" s="31"/>
      <c r="O858" s="31"/>
      <c r="P858" s="31"/>
      <c r="Q858" s="31"/>
      <c r="R858" s="31"/>
      <c r="S858" s="31"/>
      <c r="T858" s="31"/>
      <c r="U858" s="31"/>
      <c r="V858" s="31"/>
      <c r="W858" s="31"/>
      <c r="X858" s="31"/>
      <c r="Y858" s="31"/>
      <c r="Z858" s="31"/>
      <c r="AA858" s="31"/>
      <c r="AB858" s="31"/>
      <c r="AC858" s="31"/>
      <c r="AD858" s="31"/>
      <c r="AE858" s="31"/>
      <c r="AF858" s="31"/>
      <c r="AG858" s="31"/>
      <c r="AH858" s="31"/>
      <c r="AI858" s="31"/>
      <c r="AJ858" s="31"/>
      <c r="AK858" s="34"/>
      <c r="AL858" s="31"/>
      <c r="AM858" s="31"/>
      <c r="AN858" s="31"/>
      <c r="AO858" s="31"/>
    </row>
    <row r="859">
      <c r="A859" s="31"/>
      <c r="B859" s="31"/>
      <c r="C859" s="220"/>
      <c r="D859" s="31"/>
      <c r="E859" s="31"/>
      <c r="F859" s="222"/>
      <c r="G859" s="31"/>
      <c r="H859" s="31"/>
      <c r="I859" s="31"/>
      <c r="J859" s="31"/>
      <c r="K859" s="31"/>
      <c r="L859" s="31"/>
      <c r="M859" s="31"/>
      <c r="N859" s="31"/>
      <c r="O859" s="31"/>
      <c r="P859" s="31"/>
      <c r="Q859" s="31"/>
      <c r="R859" s="31"/>
      <c r="S859" s="31"/>
      <c r="T859" s="31"/>
      <c r="U859" s="31"/>
      <c r="V859" s="31"/>
      <c r="W859" s="31"/>
      <c r="X859" s="31"/>
      <c r="Y859" s="31"/>
      <c r="Z859" s="31"/>
      <c r="AA859" s="31"/>
      <c r="AB859" s="31"/>
      <c r="AC859" s="31"/>
      <c r="AD859" s="31"/>
      <c r="AE859" s="31"/>
      <c r="AF859" s="31"/>
      <c r="AG859" s="31"/>
      <c r="AH859" s="31"/>
      <c r="AI859" s="31"/>
      <c r="AJ859" s="31"/>
      <c r="AK859" s="34"/>
      <c r="AL859" s="31"/>
      <c r="AM859" s="31"/>
      <c r="AN859" s="31"/>
      <c r="AO859" s="31"/>
    </row>
    <row r="860">
      <c r="A860" s="31"/>
      <c r="B860" s="31"/>
      <c r="C860" s="220"/>
      <c r="D860" s="31"/>
      <c r="E860" s="31"/>
      <c r="F860" s="222"/>
      <c r="G860" s="31"/>
      <c r="H860" s="31"/>
      <c r="I860" s="31"/>
      <c r="J860" s="31"/>
      <c r="K860" s="31"/>
      <c r="L860" s="31"/>
      <c r="M860" s="31"/>
      <c r="N860" s="31"/>
      <c r="O860" s="31"/>
      <c r="P860" s="31"/>
      <c r="Q860" s="31"/>
      <c r="R860" s="31"/>
      <c r="S860" s="31"/>
      <c r="T860" s="31"/>
      <c r="U860" s="31"/>
      <c r="V860" s="31"/>
      <c r="W860" s="31"/>
      <c r="X860" s="31"/>
      <c r="Y860" s="31"/>
      <c r="Z860" s="31"/>
      <c r="AA860" s="31"/>
      <c r="AB860" s="31"/>
      <c r="AC860" s="31"/>
      <c r="AD860" s="31"/>
      <c r="AE860" s="31"/>
      <c r="AF860" s="31"/>
      <c r="AG860" s="31"/>
      <c r="AH860" s="31"/>
      <c r="AI860" s="31"/>
      <c r="AJ860" s="31"/>
      <c r="AK860" s="34"/>
      <c r="AL860" s="31"/>
      <c r="AM860" s="31"/>
      <c r="AN860" s="31"/>
      <c r="AO860" s="31"/>
    </row>
    <row r="861">
      <c r="A861" s="31"/>
      <c r="B861" s="31"/>
      <c r="C861" s="220"/>
      <c r="D861" s="31"/>
      <c r="E861" s="31"/>
      <c r="F861" s="222"/>
      <c r="G861" s="31"/>
      <c r="H861" s="31"/>
      <c r="I861" s="31"/>
      <c r="J861" s="31"/>
      <c r="K861" s="31"/>
      <c r="L861" s="31"/>
      <c r="M861" s="31"/>
      <c r="N861" s="31"/>
      <c r="O861" s="31"/>
      <c r="P861" s="31"/>
      <c r="Q861" s="31"/>
      <c r="R861" s="31"/>
      <c r="S861" s="31"/>
      <c r="T861" s="31"/>
      <c r="U861" s="31"/>
      <c r="V861" s="31"/>
      <c r="W861" s="31"/>
      <c r="X861" s="31"/>
      <c r="Y861" s="31"/>
      <c r="Z861" s="31"/>
      <c r="AA861" s="31"/>
      <c r="AB861" s="31"/>
      <c r="AC861" s="31"/>
      <c r="AD861" s="31"/>
      <c r="AE861" s="31"/>
      <c r="AF861" s="31"/>
      <c r="AG861" s="31"/>
      <c r="AH861" s="31"/>
      <c r="AI861" s="31"/>
      <c r="AJ861" s="31"/>
      <c r="AK861" s="34"/>
      <c r="AL861" s="31"/>
      <c r="AM861" s="31"/>
      <c r="AN861" s="31"/>
      <c r="AO861" s="31"/>
    </row>
    <row r="862">
      <c r="A862" s="31"/>
      <c r="B862" s="31"/>
      <c r="C862" s="220"/>
      <c r="D862" s="31"/>
      <c r="E862" s="31"/>
      <c r="F862" s="222"/>
      <c r="G862" s="31"/>
      <c r="H862" s="31"/>
      <c r="I862" s="31"/>
      <c r="J862" s="31"/>
      <c r="K862" s="31"/>
      <c r="L862" s="31"/>
      <c r="M862" s="31"/>
      <c r="N862" s="31"/>
      <c r="O862" s="31"/>
      <c r="P862" s="31"/>
      <c r="Q862" s="31"/>
      <c r="R862" s="31"/>
      <c r="S862" s="31"/>
      <c r="T862" s="31"/>
      <c r="U862" s="31"/>
      <c r="V862" s="31"/>
      <c r="W862" s="31"/>
      <c r="X862" s="31"/>
      <c r="Y862" s="31"/>
      <c r="Z862" s="31"/>
      <c r="AA862" s="31"/>
      <c r="AB862" s="31"/>
      <c r="AC862" s="31"/>
      <c r="AD862" s="31"/>
      <c r="AE862" s="31"/>
      <c r="AF862" s="31"/>
      <c r="AG862" s="31"/>
      <c r="AH862" s="31"/>
      <c r="AI862" s="31"/>
      <c r="AJ862" s="31"/>
      <c r="AK862" s="34"/>
      <c r="AL862" s="31"/>
      <c r="AM862" s="31"/>
      <c r="AN862" s="31"/>
      <c r="AO862" s="31"/>
    </row>
    <row r="863">
      <c r="A863" s="31"/>
      <c r="B863" s="31"/>
      <c r="C863" s="220"/>
      <c r="D863" s="31"/>
      <c r="E863" s="31"/>
      <c r="F863" s="222"/>
      <c r="G863" s="31"/>
      <c r="H863" s="31"/>
      <c r="I863" s="31"/>
      <c r="J863" s="31"/>
      <c r="K863" s="31"/>
      <c r="L863" s="31"/>
      <c r="M863" s="31"/>
      <c r="N863" s="31"/>
      <c r="O863" s="31"/>
      <c r="P863" s="31"/>
      <c r="Q863" s="31"/>
      <c r="R863" s="31"/>
      <c r="S863" s="31"/>
      <c r="T863" s="31"/>
      <c r="U863" s="31"/>
      <c r="V863" s="31"/>
      <c r="W863" s="31"/>
      <c r="X863" s="31"/>
      <c r="Y863" s="31"/>
      <c r="Z863" s="31"/>
      <c r="AA863" s="31"/>
      <c r="AB863" s="31"/>
      <c r="AC863" s="31"/>
      <c r="AD863" s="31"/>
      <c r="AE863" s="31"/>
      <c r="AF863" s="31"/>
      <c r="AG863" s="31"/>
      <c r="AH863" s="31"/>
      <c r="AI863" s="31"/>
      <c r="AJ863" s="31"/>
      <c r="AK863" s="34"/>
      <c r="AL863" s="31"/>
      <c r="AM863" s="31"/>
      <c r="AN863" s="31"/>
      <c r="AO863" s="31"/>
    </row>
    <row r="864">
      <c r="A864" s="31"/>
      <c r="B864" s="31"/>
      <c r="C864" s="220"/>
      <c r="D864" s="31"/>
      <c r="E864" s="31"/>
      <c r="F864" s="222"/>
      <c r="G864" s="31"/>
      <c r="H864" s="31"/>
      <c r="I864" s="31"/>
      <c r="J864" s="31"/>
      <c r="K864" s="31"/>
      <c r="L864" s="31"/>
      <c r="M864" s="31"/>
      <c r="N864" s="31"/>
      <c r="O864" s="31"/>
      <c r="P864" s="31"/>
      <c r="Q864" s="31"/>
      <c r="R864" s="31"/>
      <c r="S864" s="31"/>
      <c r="T864" s="31"/>
      <c r="U864" s="31"/>
      <c r="V864" s="31"/>
      <c r="W864" s="31"/>
      <c r="X864" s="31"/>
      <c r="Y864" s="31"/>
      <c r="Z864" s="31"/>
      <c r="AA864" s="31"/>
      <c r="AB864" s="31"/>
      <c r="AC864" s="31"/>
      <c r="AD864" s="31"/>
      <c r="AE864" s="31"/>
      <c r="AF864" s="31"/>
      <c r="AG864" s="31"/>
      <c r="AH864" s="31"/>
      <c r="AI864" s="31"/>
      <c r="AJ864" s="31"/>
      <c r="AK864" s="34"/>
      <c r="AL864" s="31"/>
      <c r="AM864" s="31"/>
      <c r="AN864" s="31"/>
      <c r="AO864" s="31"/>
    </row>
    <row r="865">
      <c r="A865" s="31"/>
      <c r="B865" s="31"/>
      <c r="C865" s="220"/>
      <c r="D865" s="31"/>
      <c r="E865" s="31"/>
      <c r="F865" s="222"/>
      <c r="G865" s="31"/>
      <c r="H865" s="31"/>
      <c r="I865" s="31"/>
      <c r="J865" s="31"/>
      <c r="K865" s="31"/>
      <c r="L865" s="31"/>
      <c r="M865" s="31"/>
      <c r="N865" s="31"/>
      <c r="O865" s="31"/>
      <c r="P865" s="31"/>
      <c r="Q865" s="31"/>
      <c r="R865" s="31"/>
      <c r="S865" s="31"/>
      <c r="T865" s="31"/>
      <c r="U865" s="31"/>
      <c r="V865" s="31"/>
      <c r="W865" s="31"/>
      <c r="X865" s="31"/>
      <c r="Y865" s="31"/>
      <c r="Z865" s="31"/>
      <c r="AA865" s="31"/>
      <c r="AB865" s="31"/>
      <c r="AC865" s="31"/>
      <c r="AD865" s="31"/>
      <c r="AE865" s="31"/>
      <c r="AF865" s="31"/>
      <c r="AG865" s="31"/>
      <c r="AH865" s="31"/>
      <c r="AI865" s="31"/>
      <c r="AJ865" s="31"/>
      <c r="AK865" s="34"/>
      <c r="AL865" s="31"/>
      <c r="AM865" s="31"/>
      <c r="AN865" s="31"/>
      <c r="AO865" s="31"/>
    </row>
    <row r="866">
      <c r="A866" s="31"/>
      <c r="B866" s="31"/>
      <c r="C866" s="220"/>
      <c r="D866" s="31"/>
      <c r="E866" s="31"/>
      <c r="F866" s="222"/>
      <c r="G866" s="31"/>
      <c r="H866" s="31"/>
      <c r="I866" s="31"/>
      <c r="J866" s="31"/>
      <c r="K866" s="31"/>
      <c r="L866" s="31"/>
      <c r="M866" s="31"/>
      <c r="N866" s="31"/>
      <c r="O866" s="31"/>
      <c r="P866" s="31"/>
      <c r="Q866" s="31"/>
      <c r="R866" s="31"/>
      <c r="S866" s="31"/>
      <c r="T866" s="31"/>
      <c r="U866" s="31"/>
      <c r="V866" s="31"/>
      <c r="W866" s="31"/>
      <c r="X866" s="31"/>
      <c r="Y866" s="31"/>
      <c r="Z866" s="31"/>
      <c r="AA866" s="31"/>
      <c r="AB866" s="31"/>
      <c r="AC866" s="31"/>
      <c r="AD866" s="31"/>
      <c r="AE866" s="31"/>
      <c r="AF866" s="31"/>
      <c r="AG866" s="31"/>
      <c r="AH866" s="31"/>
      <c r="AI866" s="31"/>
      <c r="AJ866" s="31"/>
      <c r="AK866" s="34"/>
      <c r="AL866" s="31"/>
      <c r="AM866" s="31"/>
      <c r="AN866" s="31"/>
      <c r="AO866" s="31"/>
    </row>
    <row r="867">
      <c r="A867" s="31"/>
      <c r="B867" s="31"/>
      <c r="C867" s="220"/>
      <c r="D867" s="31"/>
      <c r="E867" s="31"/>
      <c r="F867" s="222"/>
      <c r="G867" s="31"/>
      <c r="H867" s="31"/>
      <c r="I867" s="31"/>
      <c r="J867" s="31"/>
      <c r="K867" s="31"/>
      <c r="L867" s="31"/>
      <c r="M867" s="31"/>
      <c r="N867" s="31"/>
      <c r="O867" s="31"/>
      <c r="P867" s="31"/>
      <c r="Q867" s="31"/>
      <c r="R867" s="31"/>
      <c r="S867" s="31"/>
      <c r="T867" s="31"/>
      <c r="U867" s="31"/>
      <c r="V867" s="31"/>
      <c r="W867" s="31"/>
      <c r="X867" s="31"/>
      <c r="Y867" s="31"/>
      <c r="Z867" s="31"/>
      <c r="AA867" s="31"/>
      <c r="AB867" s="31"/>
      <c r="AC867" s="31"/>
      <c r="AD867" s="31"/>
      <c r="AE867" s="31"/>
      <c r="AF867" s="31"/>
      <c r="AG867" s="31"/>
      <c r="AH867" s="31"/>
      <c r="AI867" s="31"/>
      <c r="AJ867" s="31"/>
      <c r="AK867" s="34"/>
      <c r="AL867" s="31"/>
      <c r="AM867" s="31"/>
      <c r="AN867" s="31"/>
      <c r="AO867" s="31"/>
    </row>
    <row r="868">
      <c r="A868" s="31"/>
      <c r="B868" s="31"/>
      <c r="C868" s="220"/>
      <c r="D868" s="31"/>
      <c r="E868" s="31"/>
      <c r="F868" s="222"/>
      <c r="G868" s="31"/>
      <c r="H868" s="31"/>
      <c r="I868" s="31"/>
      <c r="J868" s="31"/>
      <c r="K868" s="31"/>
      <c r="L868" s="31"/>
      <c r="M868" s="31"/>
      <c r="N868" s="31"/>
      <c r="O868" s="31"/>
      <c r="P868" s="31"/>
      <c r="Q868" s="31"/>
      <c r="R868" s="31"/>
      <c r="S868" s="31"/>
      <c r="T868" s="31"/>
      <c r="U868" s="31"/>
      <c r="V868" s="31"/>
      <c r="W868" s="31"/>
      <c r="X868" s="31"/>
      <c r="Y868" s="31"/>
      <c r="Z868" s="31"/>
      <c r="AA868" s="31"/>
      <c r="AB868" s="31"/>
      <c r="AC868" s="31"/>
      <c r="AD868" s="31"/>
      <c r="AE868" s="31"/>
      <c r="AF868" s="31"/>
      <c r="AG868" s="31"/>
      <c r="AH868" s="31"/>
      <c r="AI868" s="31"/>
      <c r="AJ868" s="31"/>
      <c r="AK868" s="34"/>
      <c r="AL868" s="31"/>
      <c r="AM868" s="31"/>
      <c r="AN868" s="31"/>
      <c r="AO868" s="31"/>
    </row>
    <row r="869">
      <c r="A869" s="31"/>
      <c r="B869" s="31"/>
      <c r="C869" s="220"/>
      <c r="D869" s="31"/>
      <c r="E869" s="31"/>
      <c r="F869" s="222"/>
      <c r="G869" s="31"/>
      <c r="H869" s="31"/>
      <c r="I869" s="31"/>
      <c r="J869" s="31"/>
      <c r="K869" s="31"/>
      <c r="L869" s="31"/>
      <c r="M869" s="31"/>
      <c r="N869" s="31"/>
      <c r="O869" s="31"/>
      <c r="P869" s="31"/>
      <c r="Q869" s="31"/>
      <c r="R869" s="31"/>
      <c r="S869" s="31"/>
      <c r="T869" s="31"/>
      <c r="U869" s="31"/>
      <c r="V869" s="31"/>
      <c r="W869" s="31"/>
      <c r="X869" s="31"/>
      <c r="Y869" s="31"/>
      <c r="Z869" s="31"/>
      <c r="AA869" s="31"/>
      <c r="AB869" s="31"/>
      <c r="AC869" s="31"/>
      <c r="AD869" s="31"/>
      <c r="AE869" s="31"/>
      <c r="AF869" s="31"/>
      <c r="AG869" s="31"/>
      <c r="AH869" s="31"/>
      <c r="AI869" s="31"/>
      <c r="AJ869" s="31"/>
      <c r="AK869" s="34"/>
      <c r="AL869" s="31"/>
      <c r="AM869" s="31"/>
      <c r="AN869" s="31"/>
      <c r="AO869" s="31"/>
    </row>
    <row r="870">
      <c r="A870" s="31"/>
      <c r="B870" s="31"/>
      <c r="C870" s="220"/>
      <c r="D870" s="31"/>
      <c r="E870" s="31"/>
      <c r="F870" s="222"/>
      <c r="G870" s="31"/>
      <c r="H870" s="31"/>
      <c r="I870" s="31"/>
      <c r="J870" s="31"/>
      <c r="K870" s="31"/>
      <c r="L870" s="31"/>
      <c r="M870" s="31"/>
      <c r="N870" s="31"/>
      <c r="O870" s="31"/>
      <c r="P870" s="31"/>
      <c r="Q870" s="31"/>
      <c r="R870" s="31"/>
      <c r="S870" s="31"/>
      <c r="T870" s="31"/>
      <c r="U870" s="31"/>
      <c r="V870" s="31"/>
      <c r="W870" s="31"/>
      <c r="X870" s="31"/>
      <c r="Y870" s="31"/>
      <c r="Z870" s="31"/>
      <c r="AA870" s="31"/>
      <c r="AB870" s="31"/>
      <c r="AC870" s="31"/>
      <c r="AD870" s="31"/>
      <c r="AE870" s="31"/>
      <c r="AF870" s="31"/>
      <c r="AG870" s="31"/>
      <c r="AH870" s="31"/>
      <c r="AI870" s="31"/>
      <c r="AJ870" s="31"/>
      <c r="AK870" s="34"/>
      <c r="AL870" s="31"/>
      <c r="AM870" s="31"/>
      <c r="AN870" s="31"/>
      <c r="AO870" s="31"/>
    </row>
    <row r="871">
      <c r="A871" s="31"/>
      <c r="B871" s="31"/>
      <c r="C871" s="220"/>
      <c r="D871" s="31"/>
      <c r="E871" s="31"/>
      <c r="F871" s="222"/>
      <c r="G871" s="31"/>
      <c r="H871" s="31"/>
      <c r="I871" s="31"/>
      <c r="J871" s="31"/>
      <c r="K871" s="31"/>
      <c r="L871" s="31"/>
      <c r="M871" s="31"/>
      <c r="N871" s="31"/>
      <c r="O871" s="31"/>
      <c r="P871" s="31"/>
      <c r="Q871" s="31"/>
      <c r="R871" s="31"/>
      <c r="S871" s="31"/>
      <c r="T871" s="31"/>
      <c r="U871" s="31"/>
      <c r="V871" s="31"/>
      <c r="W871" s="31"/>
      <c r="X871" s="31"/>
      <c r="Y871" s="31"/>
      <c r="Z871" s="31"/>
      <c r="AA871" s="31"/>
      <c r="AB871" s="31"/>
      <c r="AC871" s="31"/>
      <c r="AD871" s="31"/>
      <c r="AE871" s="31"/>
      <c r="AF871" s="31"/>
      <c r="AG871" s="31"/>
      <c r="AH871" s="31"/>
      <c r="AI871" s="31"/>
      <c r="AJ871" s="31"/>
      <c r="AK871" s="34"/>
      <c r="AL871" s="31"/>
      <c r="AM871" s="31"/>
      <c r="AN871" s="31"/>
      <c r="AO871" s="31"/>
    </row>
    <row r="872">
      <c r="A872" s="31"/>
      <c r="B872" s="31"/>
      <c r="C872" s="220"/>
      <c r="D872" s="31"/>
      <c r="E872" s="31"/>
      <c r="F872" s="222"/>
      <c r="G872" s="31"/>
      <c r="H872" s="31"/>
      <c r="I872" s="31"/>
      <c r="J872" s="31"/>
      <c r="K872" s="31"/>
      <c r="L872" s="31"/>
      <c r="M872" s="31"/>
      <c r="N872" s="31"/>
      <c r="O872" s="31"/>
      <c r="P872" s="31"/>
      <c r="Q872" s="31"/>
      <c r="R872" s="31"/>
      <c r="S872" s="31"/>
      <c r="T872" s="31"/>
      <c r="U872" s="31"/>
      <c r="V872" s="31"/>
      <c r="W872" s="31"/>
      <c r="X872" s="31"/>
      <c r="Y872" s="31"/>
      <c r="Z872" s="31"/>
      <c r="AA872" s="31"/>
      <c r="AB872" s="31"/>
      <c r="AC872" s="31"/>
      <c r="AD872" s="31"/>
      <c r="AE872" s="31"/>
      <c r="AF872" s="31"/>
      <c r="AG872" s="31"/>
      <c r="AH872" s="31"/>
      <c r="AI872" s="31"/>
      <c r="AJ872" s="31"/>
      <c r="AK872" s="34"/>
      <c r="AL872" s="31"/>
      <c r="AM872" s="31"/>
      <c r="AN872" s="31"/>
      <c r="AO872" s="31"/>
    </row>
    <row r="873">
      <c r="A873" s="31"/>
      <c r="B873" s="31"/>
      <c r="C873" s="220"/>
      <c r="D873" s="31"/>
      <c r="E873" s="31"/>
      <c r="F873" s="222"/>
      <c r="G873" s="31"/>
      <c r="H873" s="31"/>
      <c r="I873" s="31"/>
      <c r="J873" s="31"/>
      <c r="K873" s="31"/>
      <c r="L873" s="31"/>
      <c r="M873" s="31"/>
      <c r="N873" s="31"/>
      <c r="O873" s="31"/>
      <c r="P873" s="31"/>
      <c r="Q873" s="31"/>
      <c r="R873" s="31"/>
      <c r="S873" s="31"/>
      <c r="T873" s="31"/>
      <c r="U873" s="31"/>
      <c r="V873" s="31"/>
      <c r="W873" s="31"/>
      <c r="X873" s="31"/>
      <c r="Y873" s="31"/>
      <c r="Z873" s="31"/>
      <c r="AA873" s="31"/>
      <c r="AB873" s="31"/>
      <c r="AC873" s="31"/>
      <c r="AD873" s="31"/>
      <c r="AE873" s="31"/>
      <c r="AF873" s="31"/>
      <c r="AG873" s="31"/>
      <c r="AH873" s="31"/>
      <c r="AI873" s="31"/>
      <c r="AJ873" s="31"/>
      <c r="AK873" s="34"/>
      <c r="AL873" s="31"/>
      <c r="AM873" s="31"/>
      <c r="AN873" s="31"/>
      <c r="AO873" s="31"/>
    </row>
    <row r="874">
      <c r="A874" s="31"/>
      <c r="B874" s="31"/>
      <c r="C874" s="220"/>
      <c r="D874" s="31"/>
      <c r="E874" s="31"/>
      <c r="F874" s="222"/>
      <c r="G874" s="31"/>
      <c r="H874" s="31"/>
      <c r="I874" s="31"/>
      <c r="J874" s="31"/>
      <c r="K874" s="31"/>
      <c r="L874" s="31"/>
      <c r="M874" s="31"/>
      <c r="N874" s="31"/>
      <c r="O874" s="31"/>
      <c r="P874" s="31"/>
      <c r="Q874" s="31"/>
      <c r="R874" s="31"/>
      <c r="S874" s="31"/>
      <c r="T874" s="31"/>
      <c r="U874" s="31"/>
      <c r="V874" s="31"/>
      <c r="W874" s="31"/>
      <c r="X874" s="31"/>
      <c r="Y874" s="31"/>
      <c r="Z874" s="31"/>
      <c r="AA874" s="31"/>
      <c r="AB874" s="31"/>
      <c r="AC874" s="31"/>
      <c r="AD874" s="31"/>
      <c r="AE874" s="31"/>
      <c r="AF874" s="31"/>
      <c r="AG874" s="31"/>
      <c r="AH874" s="31"/>
      <c r="AI874" s="31"/>
      <c r="AJ874" s="31"/>
      <c r="AK874" s="34"/>
      <c r="AL874" s="31"/>
      <c r="AM874" s="31"/>
      <c r="AN874" s="31"/>
      <c r="AO874" s="31"/>
    </row>
    <row r="875">
      <c r="A875" s="31"/>
      <c r="B875" s="31"/>
      <c r="C875" s="220"/>
      <c r="D875" s="31"/>
      <c r="E875" s="31"/>
      <c r="F875" s="222"/>
      <c r="G875" s="31"/>
      <c r="H875" s="31"/>
      <c r="I875" s="31"/>
      <c r="J875" s="31"/>
      <c r="K875" s="31"/>
      <c r="L875" s="31"/>
      <c r="M875" s="31"/>
      <c r="N875" s="31"/>
      <c r="O875" s="31"/>
      <c r="P875" s="31"/>
      <c r="Q875" s="31"/>
      <c r="R875" s="31"/>
      <c r="S875" s="31"/>
      <c r="T875" s="31"/>
      <c r="U875" s="31"/>
      <c r="V875" s="31"/>
      <c r="W875" s="31"/>
      <c r="X875" s="31"/>
      <c r="Y875" s="31"/>
      <c r="Z875" s="31"/>
      <c r="AA875" s="31"/>
      <c r="AB875" s="31"/>
      <c r="AC875" s="31"/>
      <c r="AD875" s="31"/>
      <c r="AE875" s="31"/>
      <c r="AF875" s="31"/>
      <c r="AG875" s="31"/>
      <c r="AH875" s="31"/>
      <c r="AI875" s="31"/>
      <c r="AJ875" s="31"/>
      <c r="AK875" s="34"/>
      <c r="AL875" s="31"/>
      <c r="AM875" s="31"/>
      <c r="AN875" s="31"/>
      <c r="AO875" s="31"/>
    </row>
    <row r="876">
      <c r="A876" s="31"/>
      <c r="B876" s="31"/>
      <c r="C876" s="220"/>
      <c r="D876" s="31"/>
      <c r="E876" s="31"/>
      <c r="F876" s="222"/>
      <c r="G876" s="31"/>
      <c r="H876" s="31"/>
      <c r="I876" s="31"/>
      <c r="J876" s="31"/>
      <c r="K876" s="31"/>
      <c r="L876" s="31"/>
      <c r="M876" s="31"/>
      <c r="N876" s="31"/>
      <c r="O876" s="31"/>
      <c r="P876" s="31"/>
      <c r="Q876" s="31"/>
      <c r="R876" s="31"/>
      <c r="S876" s="31"/>
      <c r="T876" s="31"/>
      <c r="U876" s="31"/>
      <c r="V876" s="31"/>
      <c r="W876" s="31"/>
      <c r="X876" s="31"/>
      <c r="Y876" s="31"/>
      <c r="Z876" s="31"/>
      <c r="AA876" s="31"/>
      <c r="AB876" s="31"/>
      <c r="AC876" s="31"/>
      <c r="AD876" s="31"/>
      <c r="AE876" s="31"/>
      <c r="AF876" s="31"/>
      <c r="AG876" s="31"/>
      <c r="AH876" s="31"/>
      <c r="AI876" s="31"/>
      <c r="AJ876" s="31"/>
      <c r="AK876" s="34"/>
      <c r="AL876" s="31"/>
      <c r="AM876" s="31"/>
      <c r="AN876" s="31"/>
      <c r="AO876" s="31"/>
    </row>
    <row r="877">
      <c r="A877" s="31"/>
      <c r="B877" s="31"/>
      <c r="C877" s="220"/>
      <c r="D877" s="31"/>
      <c r="E877" s="31"/>
      <c r="F877" s="222"/>
      <c r="G877" s="31"/>
      <c r="H877" s="31"/>
      <c r="I877" s="31"/>
      <c r="J877" s="31"/>
      <c r="K877" s="31"/>
      <c r="L877" s="31"/>
      <c r="M877" s="31"/>
      <c r="N877" s="31"/>
      <c r="O877" s="31"/>
      <c r="P877" s="31"/>
      <c r="Q877" s="31"/>
      <c r="R877" s="31"/>
      <c r="S877" s="31"/>
      <c r="T877" s="31"/>
      <c r="U877" s="31"/>
      <c r="V877" s="31"/>
      <c r="W877" s="31"/>
      <c r="X877" s="31"/>
      <c r="Y877" s="31"/>
      <c r="Z877" s="31"/>
      <c r="AA877" s="31"/>
      <c r="AB877" s="31"/>
      <c r="AC877" s="31"/>
      <c r="AD877" s="31"/>
      <c r="AE877" s="31"/>
      <c r="AF877" s="31"/>
      <c r="AG877" s="31"/>
      <c r="AH877" s="31"/>
      <c r="AI877" s="31"/>
      <c r="AJ877" s="31"/>
      <c r="AK877" s="34"/>
      <c r="AL877" s="31"/>
      <c r="AM877" s="31"/>
      <c r="AN877" s="31"/>
      <c r="AO877" s="31"/>
    </row>
    <row r="878">
      <c r="A878" s="31"/>
      <c r="B878" s="31"/>
      <c r="C878" s="220"/>
      <c r="D878" s="31"/>
      <c r="E878" s="31"/>
      <c r="F878" s="222"/>
      <c r="G878" s="31"/>
      <c r="H878" s="31"/>
      <c r="I878" s="31"/>
      <c r="J878" s="31"/>
      <c r="K878" s="31"/>
      <c r="L878" s="31"/>
      <c r="M878" s="31"/>
      <c r="N878" s="31"/>
      <c r="O878" s="31"/>
      <c r="P878" s="31"/>
      <c r="Q878" s="31"/>
      <c r="R878" s="31"/>
      <c r="S878" s="31"/>
      <c r="T878" s="31"/>
      <c r="U878" s="31"/>
      <c r="V878" s="31"/>
      <c r="W878" s="31"/>
      <c r="X878" s="31"/>
      <c r="Y878" s="31"/>
      <c r="Z878" s="31"/>
      <c r="AA878" s="31"/>
      <c r="AB878" s="31"/>
      <c r="AC878" s="31"/>
      <c r="AD878" s="31"/>
      <c r="AE878" s="31"/>
      <c r="AF878" s="31"/>
      <c r="AG878" s="31"/>
      <c r="AH878" s="31"/>
      <c r="AI878" s="31"/>
      <c r="AJ878" s="31"/>
      <c r="AK878" s="34"/>
      <c r="AL878" s="31"/>
      <c r="AM878" s="31"/>
      <c r="AN878" s="31"/>
      <c r="AO878" s="31"/>
    </row>
    <row r="879">
      <c r="A879" s="31"/>
      <c r="B879" s="31"/>
      <c r="C879" s="220"/>
      <c r="D879" s="31"/>
      <c r="E879" s="31"/>
      <c r="F879" s="222"/>
      <c r="G879" s="31"/>
      <c r="H879" s="31"/>
      <c r="I879" s="31"/>
      <c r="J879" s="31"/>
      <c r="K879" s="31"/>
      <c r="L879" s="31"/>
      <c r="M879" s="31"/>
      <c r="N879" s="31"/>
      <c r="O879" s="31"/>
      <c r="P879" s="31"/>
      <c r="Q879" s="31"/>
      <c r="R879" s="31"/>
      <c r="S879" s="31"/>
      <c r="T879" s="31"/>
      <c r="U879" s="31"/>
      <c r="V879" s="31"/>
      <c r="W879" s="31"/>
      <c r="X879" s="31"/>
      <c r="Y879" s="31"/>
      <c r="Z879" s="31"/>
      <c r="AA879" s="31"/>
      <c r="AB879" s="31"/>
      <c r="AC879" s="31"/>
      <c r="AD879" s="31"/>
      <c r="AE879" s="31"/>
      <c r="AF879" s="31"/>
      <c r="AG879" s="31"/>
      <c r="AH879" s="31"/>
      <c r="AI879" s="31"/>
      <c r="AJ879" s="31"/>
      <c r="AK879" s="34"/>
      <c r="AL879" s="31"/>
      <c r="AM879" s="31"/>
      <c r="AN879" s="31"/>
      <c r="AO879" s="31"/>
    </row>
    <row r="880">
      <c r="A880" s="31"/>
      <c r="B880" s="31"/>
      <c r="C880" s="220"/>
      <c r="D880" s="31"/>
      <c r="E880" s="31"/>
      <c r="F880" s="222"/>
      <c r="G880" s="31"/>
      <c r="H880" s="31"/>
      <c r="I880" s="31"/>
      <c r="J880" s="31"/>
      <c r="K880" s="31"/>
      <c r="L880" s="31"/>
      <c r="M880" s="31"/>
      <c r="N880" s="31"/>
      <c r="O880" s="31"/>
      <c r="P880" s="31"/>
      <c r="Q880" s="31"/>
      <c r="R880" s="31"/>
      <c r="S880" s="31"/>
      <c r="T880" s="31"/>
      <c r="U880" s="31"/>
      <c r="V880" s="31"/>
      <c r="W880" s="31"/>
      <c r="X880" s="31"/>
      <c r="Y880" s="31"/>
      <c r="Z880" s="31"/>
      <c r="AA880" s="31"/>
      <c r="AB880" s="31"/>
      <c r="AC880" s="31"/>
      <c r="AD880" s="31"/>
      <c r="AE880" s="31"/>
      <c r="AF880" s="31"/>
      <c r="AG880" s="31"/>
      <c r="AH880" s="31"/>
      <c r="AI880" s="31"/>
      <c r="AJ880" s="31"/>
      <c r="AK880" s="34"/>
      <c r="AL880" s="31"/>
      <c r="AM880" s="31"/>
      <c r="AN880" s="31"/>
      <c r="AO880" s="31"/>
    </row>
    <row r="881">
      <c r="A881" s="31"/>
      <c r="B881" s="31"/>
      <c r="C881" s="220"/>
      <c r="D881" s="31"/>
      <c r="E881" s="31"/>
      <c r="F881" s="222"/>
      <c r="G881" s="31"/>
      <c r="H881" s="31"/>
      <c r="I881" s="31"/>
      <c r="J881" s="31"/>
      <c r="K881" s="31"/>
      <c r="L881" s="31"/>
      <c r="M881" s="31"/>
      <c r="N881" s="31"/>
      <c r="O881" s="31"/>
      <c r="P881" s="31"/>
      <c r="Q881" s="31"/>
      <c r="R881" s="31"/>
      <c r="S881" s="31"/>
      <c r="T881" s="31"/>
      <c r="U881" s="31"/>
      <c r="V881" s="31"/>
      <c r="W881" s="31"/>
      <c r="X881" s="31"/>
      <c r="Y881" s="31"/>
      <c r="Z881" s="31"/>
      <c r="AA881" s="31"/>
      <c r="AB881" s="31"/>
      <c r="AC881" s="31"/>
      <c r="AD881" s="31"/>
      <c r="AE881" s="31"/>
      <c r="AF881" s="31"/>
      <c r="AG881" s="31"/>
      <c r="AH881" s="31"/>
      <c r="AI881" s="31"/>
      <c r="AJ881" s="31"/>
      <c r="AK881" s="34"/>
      <c r="AL881" s="31"/>
      <c r="AM881" s="31"/>
      <c r="AN881" s="31"/>
      <c r="AO881" s="31"/>
    </row>
    <row r="882">
      <c r="A882" s="31"/>
      <c r="B882" s="31"/>
      <c r="C882" s="220"/>
      <c r="D882" s="31"/>
      <c r="E882" s="31"/>
      <c r="F882" s="222"/>
      <c r="G882" s="31"/>
      <c r="H882" s="31"/>
      <c r="I882" s="31"/>
      <c r="J882" s="31"/>
      <c r="K882" s="31"/>
      <c r="L882" s="31"/>
      <c r="M882" s="31"/>
      <c r="N882" s="31"/>
      <c r="O882" s="31"/>
      <c r="P882" s="31"/>
      <c r="Q882" s="31"/>
      <c r="R882" s="31"/>
      <c r="S882" s="31"/>
      <c r="T882" s="31"/>
      <c r="U882" s="31"/>
      <c r="V882" s="31"/>
      <c r="W882" s="31"/>
      <c r="X882" s="31"/>
      <c r="Y882" s="31"/>
      <c r="Z882" s="31"/>
      <c r="AA882" s="31"/>
      <c r="AB882" s="31"/>
      <c r="AC882" s="31"/>
      <c r="AD882" s="31"/>
      <c r="AE882" s="31"/>
      <c r="AF882" s="31"/>
      <c r="AG882" s="31"/>
      <c r="AH882" s="31"/>
      <c r="AI882" s="31"/>
      <c r="AJ882" s="31"/>
      <c r="AK882" s="34"/>
      <c r="AL882" s="31"/>
      <c r="AM882" s="31"/>
      <c r="AN882" s="31"/>
      <c r="AO882" s="31"/>
    </row>
    <row r="883">
      <c r="A883" s="31"/>
      <c r="B883" s="31"/>
      <c r="C883" s="220"/>
      <c r="D883" s="31"/>
      <c r="E883" s="31"/>
      <c r="F883" s="222"/>
      <c r="G883" s="31"/>
      <c r="H883" s="31"/>
      <c r="I883" s="31"/>
      <c r="J883" s="31"/>
      <c r="K883" s="31"/>
      <c r="L883" s="31"/>
      <c r="M883" s="31"/>
      <c r="N883" s="31"/>
      <c r="O883" s="31"/>
      <c r="P883" s="31"/>
      <c r="Q883" s="31"/>
      <c r="R883" s="31"/>
      <c r="S883" s="31"/>
      <c r="T883" s="31"/>
      <c r="U883" s="31"/>
      <c r="V883" s="31"/>
      <c r="W883" s="31"/>
      <c r="X883" s="31"/>
      <c r="Y883" s="31"/>
      <c r="Z883" s="31"/>
      <c r="AA883" s="31"/>
      <c r="AB883" s="31"/>
      <c r="AC883" s="31"/>
      <c r="AD883" s="31"/>
      <c r="AE883" s="31"/>
      <c r="AF883" s="31"/>
      <c r="AG883" s="31"/>
      <c r="AH883" s="31"/>
      <c r="AI883" s="31"/>
      <c r="AJ883" s="31"/>
      <c r="AK883" s="34"/>
      <c r="AL883" s="31"/>
      <c r="AM883" s="31"/>
      <c r="AN883" s="31"/>
      <c r="AO883" s="31"/>
    </row>
    <row r="884">
      <c r="A884" s="31"/>
      <c r="B884" s="31"/>
      <c r="C884" s="220"/>
      <c r="D884" s="31"/>
      <c r="E884" s="31"/>
      <c r="F884" s="222"/>
      <c r="G884" s="31"/>
      <c r="H884" s="31"/>
      <c r="I884" s="31"/>
      <c r="J884" s="31"/>
      <c r="K884" s="31"/>
      <c r="L884" s="31"/>
      <c r="M884" s="31"/>
      <c r="N884" s="31"/>
      <c r="O884" s="31"/>
      <c r="P884" s="31"/>
      <c r="Q884" s="31"/>
      <c r="R884" s="31"/>
      <c r="S884" s="31"/>
      <c r="T884" s="31"/>
      <c r="U884" s="31"/>
      <c r="V884" s="31"/>
      <c r="W884" s="31"/>
      <c r="X884" s="31"/>
      <c r="Y884" s="31"/>
      <c r="Z884" s="31"/>
      <c r="AA884" s="31"/>
      <c r="AB884" s="31"/>
      <c r="AC884" s="31"/>
      <c r="AD884" s="31"/>
      <c r="AE884" s="31"/>
      <c r="AF884" s="31"/>
      <c r="AG884" s="31"/>
      <c r="AH884" s="31"/>
      <c r="AI884" s="31"/>
      <c r="AJ884" s="31"/>
      <c r="AK884" s="34"/>
      <c r="AL884" s="31"/>
      <c r="AM884" s="31"/>
      <c r="AN884" s="31"/>
      <c r="AO884" s="31"/>
    </row>
    <row r="885">
      <c r="A885" s="31"/>
      <c r="B885" s="31"/>
      <c r="C885" s="220"/>
      <c r="D885" s="31"/>
      <c r="E885" s="31"/>
      <c r="F885" s="222"/>
      <c r="G885" s="31"/>
      <c r="H885" s="31"/>
      <c r="I885" s="31"/>
      <c r="J885" s="31"/>
      <c r="K885" s="31"/>
      <c r="L885" s="31"/>
      <c r="M885" s="31"/>
      <c r="N885" s="31"/>
      <c r="O885" s="31"/>
      <c r="P885" s="31"/>
      <c r="Q885" s="31"/>
      <c r="R885" s="31"/>
      <c r="S885" s="31"/>
      <c r="T885" s="31"/>
      <c r="U885" s="31"/>
      <c r="V885" s="31"/>
      <c r="W885" s="31"/>
      <c r="X885" s="31"/>
      <c r="Y885" s="31"/>
      <c r="Z885" s="31"/>
      <c r="AA885" s="31"/>
      <c r="AB885" s="31"/>
      <c r="AC885" s="31"/>
      <c r="AD885" s="31"/>
      <c r="AE885" s="31"/>
      <c r="AF885" s="31"/>
      <c r="AG885" s="31"/>
      <c r="AH885" s="31"/>
      <c r="AI885" s="31"/>
      <c r="AJ885" s="31"/>
      <c r="AK885" s="34"/>
      <c r="AL885" s="31"/>
      <c r="AM885" s="31"/>
      <c r="AN885" s="31"/>
      <c r="AO885" s="31"/>
    </row>
    <row r="886">
      <c r="A886" s="31"/>
      <c r="B886" s="31"/>
      <c r="C886" s="220"/>
      <c r="D886" s="31"/>
      <c r="E886" s="31"/>
      <c r="F886" s="222"/>
      <c r="G886" s="31"/>
      <c r="H886" s="31"/>
      <c r="I886" s="31"/>
      <c r="J886" s="31"/>
      <c r="K886" s="31"/>
      <c r="L886" s="31"/>
      <c r="M886" s="31"/>
      <c r="N886" s="31"/>
      <c r="O886" s="31"/>
      <c r="P886" s="31"/>
      <c r="Q886" s="31"/>
      <c r="R886" s="31"/>
      <c r="S886" s="31"/>
      <c r="T886" s="31"/>
      <c r="U886" s="31"/>
      <c r="V886" s="31"/>
      <c r="W886" s="31"/>
      <c r="X886" s="31"/>
      <c r="Y886" s="31"/>
      <c r="Z886" s="31"/>
      <c r="AA886" s="31"/>
      <c r="AB886" s="31"/>
      <c r="AC886" s="31"/>
      <c r="AD886" s="31"/>
      <c r="AE886" s="31"/>
      <c r="AF886" s="31"/>
      <c r="AG886" s="31"/>
      <c r="AH886" s="31"/>
      <c r="AI886" s="31"/>
      <c r="AJ886" s="31"/>
      <c r="AK886" s="34"/>
      <c r="AL886" s="31"/>
      <c r="AM886" s="31"/>
      <c r="AN886" s="31"/>
      <c r="AO886" s="31"/>
    </row>
    <row r="887">
      <c r="A887" s="31"/>
      <c r="B887" s="31"/>
      <c r="C887" s="220"/>
      <c r="D887" s="31"/>
      <c r="E887" s="31"/>
      <c r="F887" s="222"/>
      <c r="G887" s="31"/>
      <c r="H887" s="31"/>
      <c r="I887" s="31"/>
      <c r="J887" s="31"/>
      <c r="K887" s="31"/>
      <c r="L887" s="31"/>
      <c r="M887" s="31"/>
      <c r="N887" s="31"/>
      <c r="O887" s="31"/>
      <c r="P887" s="31"/>
      <c r="Q887" s="31"/>
      <c r="R887" s="31"/>
      <c r="S887" s="31"/>
      <c r="T887" s="31"/>
      <c r="U887" s="31"/>
      <c r="V887" s="31"/>
      <c r="W887" s="31"/>
      <c r="X887" s="31"/>
      <c r="Y887" s="31"/>
      <c r="Z887" s="31"/>
      <c r="AA887" s="31"/>
      <c r="AB887" s="31"/>
      <c r="AC887" s="31"/>
      <c r="AD887" s="31"/>
      <c r="AE887" s="31"/>
      <c r="AF887" s="31"/>
      <c r="AG887" s="31"/>
      <c r="AH887" s="31"/>
      <c r="AI887" s="31"/>
      <c r="AJ887" s="31"/>
      <c r="AK887" s="34"/>
      <c r="AL887" s="31"/>
      <c r="AM887" s="31"/>
      <c r="AN887" s="31"/>
      <c r="AO887" s="31"/>
    </row>
    <row r="888">
      <c r="A888" s="31"/>
      <c r="B888" s="31"/>
      <c r="C888" s="220"/>
      <c r="D888" s="31"/>
      <c r="E888" s="31"/>
      <c r="F888" s="222"/>
      <c r="G888" s="31"/>
      <c r="H888" s="31"/>
      <c r="I888" s="31"/>
      <c r="J888" s="31"/>
      <c r="K888" s="31"/>
      <c r="L888" s="31"/>
      <c r="M888" s="31"/>
      <c r="N888" s="31"/>
      <c r="O888" s="31"/>
      <c r="P888" s="31"/>
      <c r="Q888" s="31"/>
      <c r="R888" s="31"/>
      <c r="S888" s="31"/>
      <c r="T888" s="31"/>
      <c r="U888" s="31"/>
      <c r="V888" s="31"/>
      <c r="W888" s="31"/>
      <c r="X888" s="31"/>
      <c r="Y888" s="31"/>
      <c r="Z888" s="31"/>
      <c r="AA888" s="31"/>
      <c r="AB888" s="31"/>
      <c r="AC888" s="31"/>
      <c r="AD888" s="31"/>
      <c r="AE888" s="31"/>
      <c r="AF888" s="31"/>
      <c r="AG888" s="31"/>
      <c r="AH888" s="31"/>
      <c r="AI888" s="31"/>
      <c r="AJ888" s="31"/>
      <c r="AK888" s="34"/>
      <c r="AL888" s="31"/>
      <c r="AM888" s="31"/>
      <c r="AN888" s="31"/>
      <c r="AO888" s="31"/>
    </row>
    <row r="889">
      <c r="A889" s="31"/>
      <c r="B889" s="31"/>
      <c r="C889" s="220"/>
      <c r="D889" s="31"/>
      <c r="E889" s="31"/>
      <c r="F889" s="222"/>
      <c r="G889" s="31"/>
      <c r="H889" s="31"/>
      <c r="I889" s="31"/>
      <c r="J889" s="31"/>
      <c r="K889" s="31"/>
      <c r="L889" s="31"/>
      <c r="M889" s="31"/>
      <c r="N889" s="31"/>
      <c r="O889" s="31"/>
      <c r="P889" s="31"/>
      <c r="Q889" s="31"/>
      <c r="R889" s="31"/>
      <c r="S889" s="31"/>
      <c r="T889" s="31"/>
      <c r="U889" s="31"/>
      <c r="V889" s="31"/>
      <c r="W889" s="31"/>
      <c r="X889" s="31"/>
      <c r="Y889" s="31"/>
      <c r="Z889" s="31"/>
      <c r="AA889" s="31"/>
      <c r="AB889" s="31"/>
      <c r="AC889" s="31"/>
      <c r="AD889" s="31"/>
      <c r="AE889" s="31"/>
      <c r="AF889" s="31"/>
      <c r="AG889" s="31"/>
      <c r="AH889" s="31"/>
      <c r="AI889" s="31"/>
      <c r="AJ889" s="31"/>
      <c r="AK889" s="34"/>
      <c r="AL889" s="31"/>
      <c r="AM889" s="31"/>
      <c r="AN889" s="31"/>
      <c r="AO889" s="31"/>
    </row>
    <row r="890">
      <c r="A890" s="31"/>
      <c r="B890" s="31"/>
      <c r="C890" s="220"/>
      <c r="D890" s="31"/>
      <c r="E890" s="31"/>
      <c r="F890" s="222"/>
      <c r="G890" s="31"/>
      <c r="H890" s="31"/>
      <c r="I890" s="31"/>
      <c r="J890" s="31"/>
      <c r="K890" s="31"/>
      <c r="L890" s="31"/>
      <c r="M890" s="31"/>
      <c r="N890" s="31"/>
      <c r="O890" s="31"/>
      <c r="P890" s="31"/>
      <c r="Q890" s="31"/>
      <c r="R890" s="31"/>
      <c r="S890" s="31"/>
      <c r="T890" s="31"/>
      <c r="U890" s="31"/>
      <c r="V890" s="31"/>
      <c r="W890" s="31"/>
      <c r="X890" s="31"/>
      <c r="Y890" s="31"/>
      <c r="Z890" s="31"/>
      <c r="AA890" s="31"/>
      <c r="AB890" s="31"/>
      <c r="AC890" s="31"/>
      <c r="AD890" s="31"/>
      <c r="AE890" s="31"/>
      <c r="AF890" s="31"/>
      <c r="AG890" s="31"/>
      <c r="AH890" s="31"/>
      <c r="AI890" s="31"/>
      <c r="AJ890" s="31"/>
      <c r="AK890" s="34"/>
      <c r="AL890" s="31"/>
      <c r="AM890" s="31"/>
      <c r="AN890" s="31"/>
      <c r="AO890" s="31"/>
    </row>
    <row r="891">
      <c r="A891" s="31"/>
      <c r="B891" s="31"/>
      <c r="C891" s="220"/>
      <c r="D891" s="31"/>
      <c r="E891" s="31"/>
      <c r="F891" s="222"/>
      <c r="G891" s="31"/>
      <c r="H891" s="31"/>
      <c r="I891" s="31"/>
      <c r="J891" s="31"/>
      <c r="K891" s="31"/>
      <c r="L891" s="31"/>
      <c r="M891" s="31"/>
      <c r="N891" s="31"/>
      <c r="O891" s="31"/>
      <c r="P891" s="31"/>
      <c r="Q891" s="31"/>
      <c r="R891" s="31"/>
      <c r="S891" s="31"/>
      <c r="T891" s="31"/>
      <c r="U891" s="31"/>
      <c r="V891" s="31"/>
      <c r="W891" s="31"/>
      <c r="X891" s="31"/>
      <c r="Y891" s="31"/>
      <c r="Z891" s="31"/>
      <c r="AA891" s="31"/>
      <c r="AB891" s="31"/>
      <c r="AC891" s="31"/>
      <c r="AD891" s="31"/>
      <c r="AE891" s="31"/>
      <c r="AF891" s="31"/>
      <c r="AG891" s="31"/>
      <c r="AH891" s="31"/>
      <c r="AI891" s="31"/>
      <c r="AJ891" s="31"/>
      <c r="AK891" s="34"/>
      <c r="AL891" s="31"/>
      <c r="AM891" s="31"/>
      <c r="AN891" s="31"/>
      <c r="AO891" s="31"/>
    </row>
    <row r="892">
      <c r="A892" s="31"/>
      <c r="B892" s="31"/>
      <c r="C892" s="220"/>
      <c r="D892" s="31"/>
      <c r="E892" s="31"/>
      <c r="F892" s="222"/>
      <c r="G892" s="31"/>
      <c r="H892" s="31"/>
      <c r="I892" s="31"/>
      <c r="J892" s="31"/>
      <c r="K892" s="31"/>
      <c r="L892" s="31"/>
      <c r="M892" s="31"/>
      <c r="N892" s="31"/>
      <c r="O892" s="31"/>
      <c r="P892" s="31"/>
      <c r="Q892" s="31"/>
      <c r="R892" s="31"/>
      <c r="S892" s="31"/>
      <c r="T892" s="31"/>
      <c r="U892" s="31"/>
      <c r="V892" s="31"/>
      <c r="W892" s="31"/>
      <c r="X892" s="31"/>
      <c r="Y892" s="31"/>
      <c r="Z892" s="31"/>
      <c r="AA892" s="31"/>
      <c r="AB892" s="31"/>
      <c r="AC892" s="31"/>
      <c r="AD892" s="31"/>
      <c r="AE892" s="31"/>
      <c r="AF892" s="31"/>
      <c r="AG892" s="31"/>
      <c r="AH892" s="31"/>
      <c r="AI892" s="31"/>
      <c r="AJ892" s="31"/>
      <c r="AK892" s="34"/>
      <c r="AL892" s="31"/>
      <c r="AM892" s="31"/>
      <c r="AN892" s="31"/>
      <c r="AO892" s="31"/>
    </row>
    <row r="893">
      <c r="A893" s="31"/>
      <c r="B893" s="31"/>
      <c r="C893" s="220"/>
      <c r="D893" s="31"/>
      <c r="E893" s="31"/>
      <c r="F893" s="222"/>
      <c r="G893" s="31"/>
      <c r="H893" s="31"/>
      <c r="I893" s="31"/>
      <c r="J893" s="31"/>
      <c r="K893" s="31"/>
      <c r="L893" s="31"/>
      <c r="M893" s="31"/>
      <c r="N893" s="31"/>
      <c r="O893" s="31"/>
      <c r="P893" s="31"/>
      <c r="Q893" s="31"/>
      <c r="R893" s="31"/>
      <c r="S893" s="31"/>
      <c r="T893" s="31"/>
      <c r="U893" s="31"/>
      <c r="V893" s="31"/>
      <c r="W893" s="31"/>
      <c r="X893" s="31"/>
      <c r="Y893" s="31"/>
      <c r="Z893" s="31"/>
      <c r="AA893" s="31"/>
      <c r="AB893" s="31"/>
      <c r="AC893" s="31"/>
      <c r="AD893" s="31"/>
      <c r="AE893" s="31"/>
      <c r="AF893" s="31"/>
      <c r="AG893" s="31"/>
      <c r="AH893" s="31"/>
      <c r="AI893" s="31"/>
      <c r="AJ893" s="31"/>
      <c r="AK893" s="34"/>
      <c r="AL893" s="31"/>
      <c r="AM893" s="31"/>
      <c r="AN893" s="31"/>
      <c r="AO893" s="31"/>
    </row>
    <row r="894">
      <c r="A894" s="31"/>
      <c r="B894" s="31"/>
      <c r="C894" s="220"/>
      <c r="D894" s="31"/>
      <c r="E894" s="31"/>
      <c r="F894" s="222"/>
      <c r="G894" s="31"/>
      <c r="H894" s="31"/>
      <c r="I894" s="31"/>
      <c r="J894" s="31"/>
      <c r="K894" s="31"/>
      <c r="L894" s="31"/>
      <c r="M894" s="31"/>
      <c r="N894" s="31"/>
      <c r="O894" s="31"/>
      <c r="P894" s="31"/>
      <c r="Q894" s="31"/>
      <c r="R894" s="31"/>
      <c r="S894" s="31"/>
      <c r="T894" s="31"/>
      <c r="U894" s="31"/>
      <c r="V894" s="31"/>
      <c r="W894" s="31"/>
      <c r="X894" s="31"/>
      <c r="Y894" s="31"/>
      <c r="Z894" s="31"/>
      <c r="AA894" s="31"/>
      <c r="AB894" s="31"/>
      <c r="AC894" s="31"/>
      <c r="AD894" s="31"/>
      <c r="AE894" s="31"/>
      <c r="AF894" s="31"/>
      <c r="AG894" s="31"/>
      <c r="AH894" s="31"/>
      <c r="AI894" s="31"/>
      <c r="AJ894" s="31"/>
      <c r="AK894" s="34"/>
      <c r="AL894" s="31"/>
      <c r="AM894" s="31"/>
      <c r="AN894" s="31"/>
      <c r="AO894" s="31"/>
    </row>
    <row r="895">
      <c r="A895" s="31"/>
      <c r="B895" s="31"/>
      <c r="C895" s="220"/>
      <c r="D895" s="31"/>
      <c r="E895" s="31"/>
      <c r="F895" s="222"/>
      <c r="G895" s="31"/>
      <c r="H895" s="31"/>
      <c r="I895" s="31"/>
      <c r="J895" s="31"/>
      <c r="K895" s="31"/>
      <c r="L895" s="31"/>
      <c r="M895" s="31"/>
      <c r="N895" s="31"/>
      <c r="O895" s="31"/>
      <c r="P895" s="31"/>
      <c r="Q895" s="31"/>
      <c r="R895" s="31"/>
      <c r="S895" s="31"/>
      <c r="T895" s="31"/>
      <c r="U895" s="31"/>
      <c r="V895" s="31"/>
      <c r="W895" s="31"/>
      <c r="X895" s="31"/>
      <c r="Y895" s="31"/>
      <c r="Z895" s="31"/>
      <c r="AA895" s="31"/>
      <c r="AB895" s="31"/>
      <c r="AC895" s="31"/>
      <c r="AD895" s="31"/>
      <c r="AE895" s="31"/>
      <c r="AF895" s="31"/>
      <c r="AG895" s="31"/>
      <c r="AH895" s="31"/>
      <c r="AI895" s="31"/>
      <c r="AJ895" s="31"/>
      <c r="AK895" s="34"/>
      <c r="AL895" s="31"/>
      <c r="AM895" s="31"/>
      <c r="AN895" s="31"/>
      <c r="AO895" s="31"/>
    </row>
    <row r="896">
      <c r="A896" s="31"/>
      <c r="B896" s="31"/>
      <c r="C896" s="220"/>
      <c r="D896" s="31"/>
      <c r="E896" s="31"/>
      <c r="F896" s="222"/>
      <c r="G896" s="31"/>
      <c r="H896" s="31"/>
      <c r="I896" s="31"/>
      <c r="J896" s="31"/>
      <c r="K896" s="31"/>
      <c r="L896" s="31"/>
      <c r="M896" s="31"/>
      <c r="N896" s="31"/>
      <c r="O896" s="31"/>
      <c r="P896" s="31"/>
      <c r="Q896" s="31"/>
      <c r="R896" s="31"/>
      <c r="S896" s="31"/>
      <c r="T896" s="31"/>
      <c r="U896" s="31"/>
      <c r="V896" s="31"/>
      <c r="W896" s="31"/>
      <c r="X896" s="31"/>
      <c r="Y896" s="31"/>
      <c r="Z896" s="31"/>
      <c r="AA896" s="31"/>
      <c r="AB896" s="31"/>
      <c r="AC896" s="31"/>
      <c r="AD896" s="31"/>
      <c r="AE896" s="31"/>
      <c r="AF896" s="31"/>
      <c r="AG896" s="31"/>
      <c r="AH896" s="31"/>
      <c r="AI896" s="31"/>
      <c r="AJ896" s="31"/>
      <c r="AK896" s="34"/>
      <c r="AL896" s="31"/>
      <c r="AM896" s="31"/>
      <c r="AN896" s="31"/>
      <c r="AO896" s="31"/>
    </row>
    <row r="897">
      <c r="A897" s="31"/>
      <c r="B897" s="31"/>
      <c r="C897" s="220"/>
      <c r="D897" s="31"/>
      <c r="E897" s="31"/>
      <c r="F897" s="222"/>
      <c r="G897" s="31"/>
      <c r="H897" s="31"/>
      <c r="I897" s="31"/>
      <c r="J897" s="31"/>
      <c r="K897" s="31"/>
      <c r="L897" s="31"/>
      <c r="M897" s="31"/>
      <c r="N897" s="31"/>
      <c r="O897" s="31"/>
      <c r="P897" s="31"/>
      <c r="Q897" s="31"/>
      <c r="R897" s="31"/>
      <c r="S897" s="31"/>
      <c r="T897" s="31"/>
      <c r="U897" s="31"/>
      <c r="V897" s="31"/>
      <c r="W897" s="31"/>
      <c r="X897" s="31"/>
      <c r="Y897" s="31"/>
      <c r="Z897" s="31"/>
      <c r="AA897" s="31"/>
      <c r="AB897" s="31"/>
      <c r="AC897" s="31"/>
      <c r="AD897" s="31"/>
      <c r="AE897" s="31"/>
      <c r="AF897" s="31"/>
      <c r="AG897" s="31"/>
      <c r="AH897" s="31"/>
      <c r="AI897" s="31"/>
      <c r="AJ897" s="31"/>
      <c r="AK897" s="34"/>
      <c r="AL897" s="31"/>
      <c r="AM897" s="31"/>
      <c r="AN897" s="31"/>
      <c r="AO897" s="31"/>
    </row>
    <row r="898">
      <c r="A898" s="31"/>
      <c r="B898" s="31"/>
      <c r="C898" s="220"/>
      <c r="D898" s="31"/>
      <c r="E898" s="31"/>
      <c r="F898" s="222"/>
      <c r="G898" s="31"/>
      <c r="H898" s="31"/>
      <c r="I898" s="31"/>
      <c r="J898" s="31"/>
      <c r="K898" s="31"/>
      <c r="L898" s="31"/>
      <c r="M898" s="31"/>
      <c r="N898" s="31"/>
      <c r="O898" s="31"/>
      <c r="P898" s="31"/>
      <c r="Q898" s="31"/>
      <c r="R898" s="31"/>
      <c r="S898" s="31"/>
      <c r="T898" s="31"/>
      <c r="U898" s="31"/>
      <c r="V898" s="31"/>
      <c r="W898" s="31"/>
      <c r="X898" s="31"/>
      <c r="Y898" s="31"/>
      <c r="Z898" s="31"/>
      <c r="AA898" s="31"/>
      <c r="AB898" s="31"/>
      <c r="AC898" s="31"/>
      <c r="AD898" s="31"/>
      <c r="AE898" s="31"/>
      <c r="AF898" s="31"/>
      <c r="AG898" s="31"/>
      <c r="AH898" s="31"/>
      <c r="AI898" s="31"/>
      <c r="AJ898" s="31"/>
      <c r="AK898" s="34"/>
      <c r="AL898" s="31"/>
      <c r="AM898" s="31"/>
      <c r="AN898" s="31"/>
      <c r="AO898" s="31"/>
    </row>
    <row r="899">
      <c r="A899" s="31"/>
      <c r="B899" s="31"/>
      <c r="C899" s="220"/>
      <c r="D899" s="31"/>
      <c r="E899" s="31"/>
      <c r="F899" s="222"/>
      <c r="G899" s="31"/>
      <c r="H899" s="31"/>
      <c r="I899" s="31"/>
      <c r="J899" s="31"/>
      <c r="K899" s="31"/>
      <c r="L899" s="31"/>
      <c r="M899" s="31"/>
      <c r="N899" s="31"/>
      <c r="O899" s="31"/>
      <c r="P899" s="31"/>
      <c r="Q899" s="31"/>
      <c r="R899" s="31"/>
      <c r="S899" s="31"/>
      <c r="T899" s="31"/>
      <c r="U899" s="31"/>
      <c r="V899" s="31"/>
      <c r="W899" s="31"/>
      <c r="X899" s="31"/>
      <c r="Y899" s="31"/>
      <c r="Z899" s="31"/>
      <c r="AA899" s="31"/>
      <c r="AB899" s="31"/>
      <c r="AC899" s="31"/>
      <c r="AD899" s="31"/>
      <c r="AE899" s="31"/>
      <c r="AF899" s="31"/>
      <c r="AG899" s="31"/>
      <c r="AH899" s="31"/>
      <c r="AI899" s="31"/>
      <c r="AJ899" s="31"/>
      <c r="AK899" s="34"/>
      <c r="AL899" s="31"/>
      <c r="AM899" s="31"/>
      <c r="AN899" s="31"/>
      <c r="AO899" s="31"/>
    </row>
    <row r="900">
      <c r="A900" s="31"/>
      <c r="B900" s="31"/>
      <c r="C900" s="220"/>
      <c r="D900" s="31"/>
      <c r="E900" s="31"/>
      <c r="F900" s="222"/>
      <c r="G900" s="31"/>
      <c r="H900" s="31"/>
      <c r="I900" s="31"/>
      <c r="J900" s="31"/>
      <c r="K900" s="31"/>
      <c r="L900" s="31"/>
      <c r="M900" s="31"/>
      <c r="N900" s="31"/>
      <c r="O900" s="31"/>
      <c r="P900" s="31"/>
      <c r="Q900" s="31"/>
      <c r="R900" s="31"/>
      <c r="S900" s="31"/>
      <c r="T900" s="31"/>
      <c r="U900" s="31"/>
      <c r="V900" s="31"/>
      <c r="W900" s="31"/>
      <c r="X900" s="31"/>
      <c r="Y900" s="31"/>
      <c r="Z900" s="31"/>
      <c r="AA900" s="31"/>
      <c r="AB900" s="31"/>
      <c r="AC900" s="31"/>
      <c r="AD900" s="31"/>
      <c r="AE900" s="31"/>
      <c r="AF900" s="31"/>
      <c r="AG900" s="31"/>
      <c r="AH900" s="31"/>
      <c r="AI900" s="31"/>
      <c r="AJ900" s="31"/>
      <c r="AK900" s="34"/>
      <c r="AL900" s="31"/>
      <c r="AM900" s="31"/>
      <c r="AN900" s="31"/>
      <c r="AO900" s="31"/>
    </row>
    <row r="901">
      <c r="A901" s="31"/>
      <c r="B901" s="31"/>
      <c r="C901" s="220"/>
      <c r="D901" s="31"/>
      <c r="E901" s="31"/>
      <c r="F901" s="222"/>
      <c r="G901" s="31"/>
      <c r="H901" s="31"/>
      <c r="I901" s="31"/>
      <c r="J901" s="31"/>
      <c r="K901" s="31"/>
      <c r="L901" s="31"/>
      <c r="M901" s="31"/>
      <c r="N901" s="31"/>
      <c r="O901" s="31"/>
      <c r="P901" s="31"/>
      <c r="Q901" s="31"/>
      <c r="R901" s="31"/>
      <c r="S901" s="31"/>
      <c r="T901" s="31"/>
      <c r="U901" s="31"/>
      <c r="V901" s="31"/>
      <c r="W901" s="31"/>
      <c r="X901" s="31"/>
      <c r="Y901" s="31"/>
      <c r="Z901" s="31"/>
      <c r="AA901" s="31"/>
      <c r="AB901" s="31"/>
      <c r="AC901" s="31"/>
      <c r="AD901" s="31"/>
      <c r="AE901" s="31"/>
      <c r="AF901" s="31"/>
      <c r="AG901" s="31"/>
      <c r="AH901" s="31"/>
      <c r="AI901" s="31"/>
      <c r="AJ901" s="31"/>
      <c r="AK901" s="34"/>
      <c r="AL901" s="31"/>
      <c r="AM901" s="31"/>
      <c r="AN901" s="31"/>
      <c r="AO901" s="31"/>
    </row>
    <row r="902">
      <c r="A902" s="31"/>
      <c r="B902" s="31"/>
      <c r="C902" s="220"/>
      <c r="D902" s="31"/>
      <c r="E902" s="31"/>
      <c r="F902" s="222"/>
      <c r="G902" s="31"/>
      <c r="H902" s="31"/>
      <c r="I902" s="31"/>
      <c r="J902" s="31"/>
      <c r="K902" s="31"/>
      <c r="L902" s="31"/>
      <c r="M902" s="31"/>
      <c r="N902" s="31"/>
      <c r="O902" s="31"/>
      <c r="P902" s="31"/>
      <c r="Q902" s="31"/>
      <c r="R902" s="31"/>
      <c r="S902" s="31"/>
      <c r="T902" s="31"/>
      <c r="U902" s="31"/>
      <c r="V902" s="31"/>
      <c r="W902" s="31"/>
      <c r="X902" s="31"/>
      <c r="Y902" s="31"/>
      <c r="Z902" s="31"/>
      <c r="AA902" s="31"/>
      <c r="AB902" s="31"/>
      <c r="AC902" s="31"/>
      <c r="AD902" s="31"/>
      <c r="AE902" s="31"/>
      <c r="AF902" s="31"/>
      <c r="AG902" s="31"/>
      <c r="AH902" s="31"/>
      <c r="AI902" s="31"/>
      <c r="AJ902" s="31"/>
      <c r="AK902" s="34"/>
      <c r="AL902" s="31"/>
      <c r="AM902" s="31"/>
      <c r="AN902" s="31"/>
      <c r="AO902" s="31"/>
    </row>
    <row r="903">
      <c r="A903" s="31"/>
      <c r="B903" s="31"/>
      <c r="C903" s="220"/>
      <c r="D903" s="31"/>
      <c r="E903" s="31"/>
      <c r="F903" s="222"/>
      <c r="G903" s="31"/>
      <c r="H903" s="31"/>
      <c r="I903" s="31"/>
      <c r="J903" s="31"/>
      <c r="K903" s="31"/>
      <c r="L903" s="31"/>
      <c r="M903" s="31"/>
      <c r="N903" s="31"/>
      <c r="O903" s="31"/>
      <c r="P903" s="31"/>
      <c r="Q903" s="31"/>
      <c r="R903" s="31"/>
      <c r="S903" s="31"/>
      <c r="T903" s="31"/>
      <c r="U903" s="31"/>
      <c r="V903" s="31"/>
      <c r="W903" s="31"/>
      <c r="X903" s="31"/>
      <c r="Y903" s="31"/>
      <c r="Z903" s="31"/>
      <c r="AA903" s="31"/>
      <c r="AB903" s="31"/>
      <c r="AC903" s="31"/>
      <c r="AD903" s="31"/>
      <c r="AE903" s="31"/>
      <c r="AF903" s="31"/>
      <c r="AG903" s="31"/>
      <c r="AH903" s="31"/>
      <c r="AI903" s="31"/>
      <c r="AJ903" s="31"/>
      <c r="AK903" s="34"/>
      <c r="AL903" s="31"/>
      <c r="AM903" s="31"/>
      <c r="AN903" s="31"/>
      <c r="AO903" s="31"/>
    </row>
    <row r="904">
      <c r="A904" s="31"/>
      <c r="B904" s="31"/>
      <c r="C904" s="220"/>
      <c r="D904" s="31"/>
      <c r="E904" s="31"/>
      <c r="F904" s="222"/>
      <c r="G904" s="31"/>
      <c r="H904" s="31"/>
      <c r="I904" s="31"/>
      <c r="J904" s="31"/>
      <c r="K904" s="31"/>
      <c r="L904" s="31"/>
      <c r="M904" s="31"/>
      <c r="N904" s="31"/>
      <c r="O904" s="31"/>
      <c r="P904" s="31"/>
      <c r="Q904" s="31"/>
      <c r="R904" s="31"/>
      <c r="S904" s="31"/>
      <c r="T904" s="31"/>
      <c r="U904" s="31"/>
      <c r="V904" s="31"/>
      <c r="W904" s="31"/>
      <c r="X904" s="31"/>
      <c r="Y904" s="31"/>
      <c r="Z904" s="31"/>
      <c r="AA904" s="31"/>
      <c r="AB904" s="31"/>
      <c r="AC904" s="31"/>
      <c r="AD904" s="31"/>
      <c r="AE904" s="31"/>
      <c r="AF904" s="31"/>
      <c r="AG904" s="31"/>
      <c r="AH904" s="31"/>
      <c r="AI904" s="31"/>
      <c r="AJ904" s="31"/>
      <c r="AK904" s="34"/>
      <c r="AL904" s="31"/>
      <c r="AM904" s="31"/>
      <c r="AN904" s="31"/>
      <c r="AO904" s="31"/>
    </row>
    <row r="905">
      <c r="A905" s="31"/>
      <c r="B905" s="31"/>
      <c r="C905" s="220"/>
      <c r="D905" s="31"/>
      <c r="E905" s="31"/>
      <c r="F905" s="222"/>
      <c r="G905" s="31"/>
      <c r="H905" s="31"/>
      <c r="I905" s="31"/>
      <c r="J905" s="31"/>
      <c r="K905" s="31"/>
      <c r="L905" s="31"/>
      <c r="M905" s="31"/>
      <c r="N905" s="31"/>
      <c r="O905" s="31"/>
      <c r="P905" s="31"/>
      <c r="Q905" s="31"/>
      <c r="R905" s="31"/>
      <c r="S905" s="31"/>
      <c r="T905" s="31"/>
      <c r="U905" s="31"/>
      <c r="V905" s="31"/>
      <c r="W905" s="31"/>
      <c r="X905" s="31"/>
      <c r="Y905" s="31"/>
      <c r="Z905" s="31"/>
      <c r="AA905" s="31"/>
      <c r="AB905" s="31"/>
      <c r="AC905" s="31"/>
      <c r="AD905" s="31"/>
      <c r="AE905" s="31"/>
      <c r="AF905" s="31"/>
      <c r="AG905" s="31"/>
      <c r="AH905" s="31"/>
      <c r="AI905" s="31"/>
      <c r="AJ905" s="31"/>
      <c r="AK905" s="34"/>
      <c r="AL905" s="31"/>
      <c r="AM905" s="31"/>
      <c r="AN905" s="31"/>
      <c r="AO905" s="31"/>
    </row>
    <row r="906">
      <c r="A906" s="31"/>
      <c r="B906" s="31"/>
      <c r="C906" s="220"/>
      <c r="D906" s="31"/>
      <c r="E906" s="31"/>
      <c r="F906" s="222"/>
      <c r="G906" s="31"/>
      <c r="H906" s="31"/>
      <c r="I906" s="31"/>
      <c r="J906" s="31"/>
      <c r="K906" s="31"/>
      <c r="L906" s="31"/>
      <c r="M906" s="31"/>
      <c r="N906" s="31"/>
      <c r="O906" s="31"/>
      <c r="P906" s="31"/>
      <c r="Q906" s="31"/>
      <c r="R906" s="31"/>
      <c r="S906" s="31"/>
      <c r="T906" s="31"/>
      <c r="U906" s="31"/>
      <c r="V906" s="31"/>
      <c r="W906" s="31"/>
      <c r="X906" s="31"/>
      <c r="Y906" s="31"/>
      <c r="Z906" s="31"/>
      <c r="AA906" s="31"/>
      <c r="AB906" s="31"/>
      <c r="AC906" s="31"/>
      <c r="AD906" s="31"/>
      <c r="AE906" s="31"/>
      <c r="AF906" s="31"/>
      <c r="AG906" s="31"/>
      <c r="AH906" s="31"/>
      <c r="AI906" s="31"/>
      <c r="AJ906" s="31"/>
      <c r="AK906" s="34"/>
      <c r="AL906" s="31"/>
      <c r="AM906" s="31"/>
      <c r="AN906" s="31"/>
      <c r="AO906" s="31"/>
    </row>
    <row r="907">
      <c r="A907" s="31"/>
      <c r="B907" s="31"/>
      <c r="C907" s="220"/>
      <c r="D907" s="31"/>
      <c r="E907" s="31"/>
      <c r="F907" s="222"/>
      <c r="G907" s="31"/>
      <c r="H907" s="31"/>
      <c r="I907" s="31"/>
      <c r="J907" s="31"/>
      <c r="K907" s="31"/>
      <c r="L907" s="31"/>
      <c r="M907" s="31"/>
      <c r="N907" s="31"/>
      <c r="O907" s="31"/>
      <c r="P907" s="31"/>
      <c r="Q907" s="31"/>
      <c r="R907" s="31"/>
      <c r="S907" s="31"/>
      <c r="T907" s="31"/>
      <c r="U907" s="31"/>
      <c r="V907" s="31"/>
      <c r="W907" s="31"/>
      <c r="X907" s="31"/>
      <c r="Y907" s="31"/>
      <c r="Z907" s="31"/>
      <c r="AA907" s="31"/>
      <c r="AB907" s="31"/>
      <c r="AC907" s="31"/>
      <c r="AD907" s="31"/>
      <c r="AE907" s="31"/>
      <c r="AF907" s="31"/>
      <c r="AG907" s="31"/>
      <c r="AH907" s="31"/>
      <c r="AI907" s="31"/>
      <c r="AJ907" s="31"/>
      <c r="AK907" s="34"/>
      <c r="AL907" s="31"/>
      <c r="AM907" s="31"/>
      <c r="AN907" s="31"/>
      <c r="AO907" s="31"/>
    </row>
    <row r="908">
      <c r="A908" s="31"/>
      <c r="B908" s="31"/>
      <c r="C908" s="220"/>
      <c r="D908" s="31"/>
      <c r="E908" s="31"/>
      <c r="F908" s="222"/>
      <c r="G908" s="31"/>
      <c r="H908" s="31"/>
      <c r="I908" s="31"/>
      <c r="J908" s="31"/>
      <c r="K908" s="31"/>
      <c r="L908" s="31"/>
      <c r="M908" s="31"/>
      <c r="N908" s="31"/>
      <c r="O908" s="31"/>
      <c r="P908" s="31"/>
      <c r="Q908" s="31"/>
      <c r="R908" s="31"/>
      <c r="S908" s="31"/>
      <c r="T908" s="31"/>
      <c r="U908" s="31"/>
      <c r="V908" s="31"/>
      <c r="W908" s="31"/>
      <c r="X908" s="31"/>
      <c r="Y908" s="31"/>
      <c r="Z908" s="31"/>
      <c r="AA908" s="31"/>
      <c r="AB908" s="31"/>
      <c r="AC908" s="31"/>
      <c r="AD908" s="31"/>
      <c r="AE908" s="31"/>
      <c r="AF908" s="31"/>
      <c r="AG908" s="31"/>
      <c r="AH908" s="31"/>
      <c r="AI908" s="31"/>
      <c r="AJ908" s="31"/>
      <c r="AK908" s="34"/>
      <c r="AL908" s="31"/>
      <c r="AM908" s="31"/>
      <c r="AN908" s="31"/>
      <c r="AO908" s="31"/>
    </row>
    <row r="909">
      <c r="A909" s="31"/>
      <c r="B909" s="31"/>
      <c r="C909" s="220"/>
      <c r="D909" s="31"/>
      <c r="E909" s="31"/>
      <c r="F909" s="222"/>
      <c r="G909" s="31"/>
      <c r="H909" s="31"/>
      <c r="I909" s="31"/>
      <c r="J909" s="31"/>
      <c r="K909" s="31"/>
      <c r="L909" s="31"/>
      <c r="M909" s="31"/>
      <c r="N909" s="31"/>
      <c r="O909" s="31"/>
      <c r="P909" s="31"/>
      <c r="Q909" s="31"/>
      <c r="R909" s="31"/>
      <c r="S909" s="31"/>
      <c r="T909" s="31"/>
      <c r="U909" s="31"/>
      <c r="V909" s="31"/>
      <c r="W909" s="31"/>
      <c r="X909" s="31"/>
      <c r="Y909" s="31"/>
      <c r="Z909" s="31"/>
      <c r="AA909" s="31"/>
      <c r="AB909" s="31"/>
      <c r="AC909" s="31"/>
      <c r="AD909" s="31"/>
      <c r="AE909" s="31"/>
      <c r="AF909" s="31"/>
      <c r="AG909" s="31"/>
      <c r="AH909" s="31"/>
      <c r="AI909" s="31"/>
      <c r="AJ909" s="31"/>
      <c r="AK909" s="34"/>
      <c r="AL909" s="31"/>
      <c r="AM909" s="31"/>
      <c r="AN909" s="31"/>
      <c r="AO909" s="31"/>
    </row>
    <row r="910">
      <c r="A910" s="31"/>
      <c r="B910" s="31"/>
      <c r="C910" s="220"/>
      <c r="D910" s="31"/>
      <c r="E910" s="31"/>
      <c r="F910" s="222"/>
      <c r="G910" s="31"/>
      <c r="H910" s="31"/>
      <c r="I910" s="31"/>
      <c r="J910" s="31"/>
      <c r="K910" s="31"/>
      <c r="L910" s="31"/>
      <c r="M910" s="31"/>
      <c r="N910" s="31"/>
      <c r="O910" s="31"/>
      <c r="P910" s="31"/>
      <c r="Q910" s="31"/>
      <c r="R910" s="31"/>
      <c r="S910" s="31"/>
      <c r="T910" s="31"/>
      <c r="U910" s="31"/>
      <c r="V910" s="31"/>
      <c r="W910" s="31"/>
      <c r="X910" s="31"/>
      <c r="Y910" s="31"/>
      <c r="Z910" s="31"/>
      <c r="AA910" s="31"/>
      <c r="AB910" s="31"/>
      <c r="AC910" s="31"/>
      <c r="AD910" s="31"/>
      <c r="AE910" s="31"/>
      <c r="AF910" s="31"/>
      <c r="AG910" s="31"/>
      <c r="AH910" s="31"/>
      <c r="AI910" s="31"/>
      <c r="AJ910" s="31"/>
      <c r="AK910" s="34"/>
      <c r="AL910" s="31"/>
      <c r="AM910" s="31"/>
      <c r="AN910" s="31"/>
      <c r="AO910" s="31"/>
    </row>
    <row r="911">
      <c r="A911" s="31"/>
      <c r="B911" s="31"/>
      <c r="C911" s="220"/>
      <c r="D911" s="31"/>
      <c r="E911" s="31"/>
      <c r="F911" s="222"/>
      <c r="G911" s="31"/>
      <c r="H911" s="31"/>
      <c r="I911" s="31"/>
      <c r="J911" s="31"/>
      <c r="K911" s="31"/>
      <c r="L911" s="31"/>
      <c r="M911" s="31"/>
      <c r="N911" s="31"/>
      <c r="O911" s="31"/>
      <c r="P911" s="31"/>
      <c r="Q911" s="31"/>
      <c r="R911" s="31"/>
      <c r="S911" s="31"/>
      <c r="T911" s="31"/>
      <c r="U911" s="31"/>
      <c r="V911" s="31"/>
      <c r="W911" s="31"/>
      <c r="X911" s="31"/>
      <c r="Y911" s="31"/>
      <c r="Z911" s="31"/>
      <c r="AA911" s="31"/>
      <c r="AB911" s="31"/>
      <c r="AC911" s="31"/>
      <c r="AD911" s="31"/>
      <c r="AE911" s="31"/>
      <c r="AF911" s="31"/>
      <c r="AG911" s="31"/>
      <c r="AH911" s="31"/>
      <c r="AI911" s="31"/>
      <c r="AJ911" s="31"/>
      <c r="AK911" s="34"/>
      <c r="AL911" s="31"/>
      <c r="AM911" s="31"/>
      <c r="AN911" s="31"/>
      <c r="AO911" s="31"/>
    </row>
    <row r="912">
      <c r="A912" s="31"/>
      <c r="B912" s="31"/>
      <c r="C912" s="220"/>
      <c r="D912" s="31"/>
      <c r="E912" s="31"/>
      <c r="F912" s="222"/>
      <c r="G912" s="31"/>
      <c r="H912" s="31"/>
      <c r="I912" s="31"/>
      <c r="J912" s="31"/>
      <c r="K912" s="31"/>
      <c r="L912" s="31"/>
      <c r="M912" s="31"/>
      <c r="N912" s="31"/>
      <c r="O912" s="31"/>
      <c r="P912" s="31"/>
      <c r="Q912" s="31"/>
      <c r="R912" s="31"/>
      <c r="S912" s="31"/>
      <c r="T912" s="31"/>
      <c r="U912" s="31"/>
      <c r="V912" s="31"/>
      <c r="W912" s="31"/>
      <c r="X912" s="31"/>
      <c r="Y912" s="31"/>
      <c r="Z912" s="31"/>
      <c r="AA912" s="31"/>
      <c r="AB912" s="31"/>
      <c r="AC912" s="31"/>
      <c r="AD912" s="31"/>
      <c r="AE912" s="31"/>
      <c r="AF912" s="31"/>
      <c r="AG912" s="31"/>
      <c r="AH912" s="31"/>
      <c r="AI912" s="31"/>
      <c r="AJ912" s="31"/>
      <c r="AK912" s="34"/>
      <c r="AL912" s="31"/>
      <c r="AM912" s="31"/>
      <c r="AN912" s="31"/>
      <c r="AO912" s="31"/>
    </row>
    <row r="913">
      <c r="A913" s="31"/>
      <c r="B913" s="31"/>
      <c r="C913" s="220"/>
      <c r="D913" s="31"/>
      <c r="E913" s="31"/>
      <c r="F913" s="222"/>
      <c r="G913" s="31"/>
      <c r="H913" s="31"/>
      <c r="I913" s="31"/>
      <c r="J913" s="31"/>
      <c r="K913" s="31"/>
      <c r="L913" s="31"/>
      <c r="M913" s="31"/>
      <c r="N913" s="31"/>
      <c r="O913" s="31"/>
      <c r="P913" s="31"/>
      <c r="Q913" s="31"/>
      <c r="R913" s="31"/>
      <c r="S913" s="31"/>
      <c r="T913" s="31"/>
      <c r="U913" s="31"/>
      <c r="V913" s="31"/>
      <c r="W913" s="31"/>
      <c r="X913" s="31"/>
      <c r="Y913" s="31"/>
      <c r="Z913" s="31"/>
      <c r="AA913" s="31"/>
      <c r="AB913" s="31"/>
      <c r="AC913" s="31"/>
      <c r="AD913" s="31"/>
      <c r="AE913" s="31"/>
      <c r="AF913" s="31"/>
      <c r="AG913" s="31"/>
      <c r="AH913" s="31"/>
      <c r="AI913" s="31"/>
      <c r="AJ913" s="31"/>
      <c r="AK913" s="34"/>
      <c r="AL913" s="31"/>
      <c r="AM913" s="31"/>
      <c r="AN913" s="31"/>
      <c r="AO913" s="31"/>
    </row>
    <row r="914">
      <c r="A914" s="31"/>
      <c r="B914" s="31"/>
      <c r="C914" s="220"/>
      <c r="D914" s="31"/>
      <c r="E914" s="31"/>
      <c r="F914" s="222"/>
      <c r="G914" s="31"/>
      <c r="H914" s="31"/>
      <c r="I914" s="31"/>
      <c r="J914" s="31"/>
      <c r="K914" s="31"/>
      <c r="L914" s="31"/>
      <c r="M914" s="31"/>
      <c r="N914" s="31"/>
      <c r="O914" s="31"/>
      <c r="P914" s="31"/>
      <c r="Q914" s="31"/>
      <c r="R914" s="31"/>
      <c r="S914" s="31"/>
      <c r="T914" s="31"/>
      <c r="U914" s="31"/>
      <c r="V914" s="31"/>
      <c r="W914" s="31"/>
      <c r="X914" s="31"/>
      <c r="Y914" s="31"/>
      <c r="Z914" s="31"/>
      <c r="AA914" s="31"/>
      <c r="AB914" s="31"/>
      <c r="AC914" s="31"/>
      <c r="AD914" s="31"/>
      <c r="AE914" s="31"/>
      <c r="AF914" s="31"/>
      <c r="AG914" s="31"/>
      <c r="AH914" s="31"/>
      <c r="AI914" s="31"/>
      <c r="AJ914" s="31"/>
      <c r="AK914" s="34"/>
      <c r="AL914" s="31"/>
      <c r="AM914" s="31"/>
      <c r="AN914" s="31"/>
      <c r="AO914" s="31"/>
    </row>
    <row r="915">
      <c r="A915" s="31"/>
      <c r="B915" s="31"/>
      <c r="C915" s="220"/>
      <c r="D915" s="31"/>
      <c r="E915" s="31"/>
      <c r="F915" s="222"/>
      <c r="G915" s="31"/>
      <c r="H915" s="31"/>
      <c r="I915" s="31"/>
      <c r="J915" s="31"/>
      <c r="K915" s="31"/>
      <c r="L915" s="31"/>
      <c r="M915" s="31"/>
      <c r="N915" s="31"/>
      <c r="O915" s="31"/>
      <c r="P915" s="31"/>
      <c r="Q915" s="31"/>
      <c r="R915" s="31"/>
      <c r="S915" s="31"/>
      <c r="T915" s="31"/>
      <c r="U915" s="31"/>
      <c r="V915" s="31"/>
      <c r="W915" s="31"/>
      <c r="X915" s="31"/>
      <c r="Y915" s="31"/>
      <c r="Z915" s="31"/>
      <c r="AA915" s="31"/>
      <c r="AB915" s="31"/>
      <c r="AC915" s="31"/>
      <c r="AD915" s="31"/>
      <c r="AE915" s="31"/>
      <c r="AF915" s="31"/>
      <c r="AG915" s="31"/>
      <c r="AH915" s="31"/>
      <c r="AI915" s="31"/>
      <c r="AJ915" s="31"/>
      <c r="AK915" s="34"/>
      <c r="AL915" s="31"/>
      <c r="AM915" s="31"/>
      <c r="AN915" s="31"/>
      <c r="AO915" s="31"/>
    </row>
    <row r="916">
      <c r="A916" s="31"/>
      <c r="B916" s="31"/>
      <c r="C916" s="220"/>
      <c r="D916" s="31"/>
      <c r="E916" s="31"/>
      <c r="F916" s="222"/>
      <c r="G916" s="31"/>
      <c r="H916" s="31"/>
      <c r="I916" s="31"/>
      <c r="J916" s="31"/>
      <c r="K916" s="31"/>
      <c r="L916" s="31"/>
      <c r="M916" s="31"/>
      <c r="N916" s="31"/>
      <c r="O916" s="31"/>
      <c r="P916" s="31"/>
      <c r="Q916" s="31"/>
      <c r="R916" s="31"/>
      <c r="S916" s="31"/>
      <c r="T916" s="31"/>
      <c r="U916" s="31"/>
      <c r="V916" s="31"/>
      <c r="W916" s="31"/>
      <c r="X916" s="31"/>
      <c r="Y916" s="31"/>
      <c r="Z916" s="31"/>
      <c r="AA916" s="31"/>
      <c r="AB916" s="31"/>
      <c r="AC916" s="31"/>
      <c r="AD916" s="31"/>
      <c r="AE916" s="31"/>
      <c r="AF916" s="31"/>
      <c r="AG916" s="31"/>
      <c r="AH916" s="31"/>
      <c r="AI916" s="31"/>
      <c r="AJ916" s="31"/>
      <c r="AK916" s="34"/>
      <c r="AL916" s="31"/>
      <c r="AM916" s="31"/>
      <c r="AN916" s="31"/>
      <c r="AO916" s="31"/>
    </row>
    <row r="917">
      <c r="A917" s="31"/>
      <c r="B917" s="31"/>
      <c r="C917" s="220"/>
      <c r="D917" s="31"/>
      <c r="E917" s="31"/>
      <c r="F917" s="222"/>
      <c r="G917" s="31"/>
      <c r="H917" s="31"/>
      <c r="I917" s="31"/>
      <c r="J917" s="31"/>
      <c r="K917" s="31"/>
      <c r="L917" s="31"/>
      <c r="M917" s="31"/>
      <c r="N917" s="31"/>
      <c r="O917" s="31"/>
      <c r="P917" s="31"/>
      <c r="Q917" s="31"/>
      <c r="R917" s="31"/>
      <c r="S917" s="31"/>
      <c r="T917" s="31"/>
      <c r="U917" s="31"/>
      <c r="V917" s="31"/>
      <c r="W917" s="31"/>
      <c r="X917" s="31"/>
      <c r="Y917" s="31"/>
      <c r="Z917" s="31"/>
      <c r="AA917" s="31"/>
      <c r="AB917" s="31"/>
      <c r="AC917" s="31"/>
      <c r="AD917" s="31"/>
      <c r="AE917" s="31"/>
      <c r="AF917" s="31"/>
      <c r="AG917" s="31"/>
      <c r="AH917" s="31"/>
      <c r="AI917" s="31"/>
      <c r="AJ917" s="31"/>
      <c r="AK917" s="34"/>
      <c r="AL917" s="31"/>
      <c r="AM917" s="31"/>
      <c r="AN917" s="31"/>
      <c r="AO917" s="31"/>
    </row>
    <row r="918">
      <c r="A918" s="31"/>
      <c r="B918" s="31"/>
      <c r="C918" s="220"/>
      <c r="D918" s="31"/>
      <c r="E918" s="31"/>
      <c r="F918" s="222"/>
      <c r="G918" s="31"/>
      <c r="H918" s="31"/>
      <c r="I918" s="31"/>
      <c r="J918" s="31"/>
      <c r="K918" s="31"/>
      <c r="L918" s="31"/>
      <c r="M918" s="31"/>
      <c r="N918" s="31"/>
      <c r="O918" s="31"/>
      <c r="P918" s="31"/>
      <c r="Q918" s="31"/>
      <c r="R918" s="31"/>
      <c r="S918" s="31"/>
      <c r="T918" s="31"/>
      <c r="U918" s="31"/>
      <c r="V918" s="31"/>
      <c r="W918" s="31"/>
      <c r="X918" s="31"/>
      <c r="Y918" s="31"/>
      <c r="Z918" s="31"/>
      <c r="AA918" s="31"/>
      <c r="AB918" s="31"/>
      <c r="AC918" s="31"/>
      <c r="AD918" s="31"/>
      <c r="AE918" s="31"/>
      <c r="AF918" s="31"/>
      <c r="AG918" s="31"/>
      <c r="AH918" s="31"/>
      <c r="AI918" s="31"/>
      <c r="AJ918" s="31"/>
      <c r="AK918" s="34"/>
      <c r="AL918" s="31"/>
      <c r="AM918" s="31"/>
      <c r="AN918" s="31"/>
      <c r="AO918" s="31"/>
    </row>
    <row r="919">
      <c r="A919" s="31"/>
      <c r="B919" s="31"/>
      <c r="C919" s="220"/>
      <c r="D919" s="31"/>
      <c r="E919" s="31"/>
      <c r="F919" s="222"/>
      <c r="G919" s="31"/>
      <c r="H919" s="31"/>
      <c r="I919" s="31"/>
      <c r="J919" s="31"/>
      <c r="K919" s="31"/>
      <c r="L919" s="31"/>
      <c r="M919" s="31"/>
      <c r="N919" s="31"/>
      <c r="O919" s="31"/>
      <c r="P919" s="31"/>
      <c r="Q919" s="31"/>
      <c r="R919" s="31"/>
      <c r="S919" s="31"/>
      <c r="T919" s="31"/>
      <c r="U919" s="31"/>
      <c r="V919" s="31"/>
      <c r="W919" s="31"/>
      <c r="X919" s="31"/>
      <c r="Y919" s="31"/>
      <c r="Z919" s="31"/>
      <c r="AA919" s="31"/>
      <c r="AB919" s="31"/>
      <c r="AC919" s="31"/>
      <c r="AD919" s="31"/>
      <c r="AE919" s="31"/>
      <c r="AF919" s="31"/>
      <c r="AG919" s="31"/>
      <c r="AH919" s="31"/>
      <c r="AI919" s="31"/>
      <c r="AJ919" s="31"/>
      <c r="AK919" s="34"/>
      <c r="AL919" s="31"/>
      <c r="AM919" s="31"/>
      <c r="AN919" s="31"/>
      <c r="AO919" s="31"/>
    </row>
    <row r="920">
      <c r="A920" s="31"/>
      <c r="B920" s="31"/>
      <c r="C920" s="220"/>
      <c r="D920" s="31"/>
      <c r="E920" s="31"/>
      <c r="F920" s="222"/>
      <c r="G920" s="31"/>
      <c r="H920" s="31"/>
      <c r="I920" s="31"/>
      <c r="J920" s="31"/>
      <c r="K920" s="31"/>
      <c r="L920" s="31"/>
      <c r="M920" s="31"/>
      <c r="N920" s="31"/>
      <c r="O920" s="31"/>
      <c r="P920" s="31"/>
      <c r="Q920" s="31"/>
      <c r="R920" s="31"/>
      <c r="S920" s="31"/>
      <c r="T920" s="31"/>
      <c r="U920" s="31"/>
      <c r="V920" s="31"/>
      <c r="W920" s="31"/>
      <c r="X920" s="31"/>
      <c r="Y920" s="31"/>
      <c r="Z920" s="31"/>
      <c r="AA920" s="31"/>
      <c r="AB920" s="31"/>
      <c r="AC920" s="31"/>
      <c r="AD920" s="31"/>
      <c r="AE920" s="31"/>
      <c r="AF920" s="31"/>
      <c r="AG920" s="31"/>
      <c r="AH920" s="31"/>
      <c r="AI920" s="31"/>
      <c r="AJ920" s="31"/>
      <c r="AK920" s="34"/>
      <c r="AL920" s="31"/>
      <c r="AM920" s="31"/>
      <c r="AN920" s="31"/>
      <c r="AO920" s="31"/>
    </row>
    <row r="921">
      <c r="A921" s="31"/>
      <c r="B921" s="31"/>
      <c r="C921" s="220"/>
      <c r="D921" s="31"/>
      <c r="E921" s="31"/>
      <c r="F921" s="222"/>
      <c r="G921" s="31"/>
      <c r="H921" s="31"/>
      <c r="I921" s="31"/>
      <c r="J921" s="31"/>
      <c r="K921" s="31"/>
      <c r="L921" s="31"/>
      <c r="M921" s="31"/>
      <c r="N921" s="31"/>
      <c r="O921" s="31"/>
      <c r="P921" s="31"/>
      <c r="Q921" s="31"/>
      <c r="R921" s="31"/>
      <c r="S921" s="31"/>
      <c r="T921" s="31"/>
      <c r="U921" s="31"/>
      <c r="V921" s="31"/>
      <c r="W921" s="31"/>
      <c r="X921" s="31"/>
      <c r="Y921" s="31"/>
      <c r="Z921" s="31"/>
      <c r="AA921" s="31"/>
      <c r="AB921" s="31"/>
      <c r="AC921" s="31"/>
      <c r="AD921" s="31"/>
      <c r="AE921" s="31"/>
      <c r="AF921" s="31"/>
      <c r="AG921" s="31"/>
      <c r="AH921" s="31"/>
      <c r="AI921" s="31"/>
      <c r="AJ921" s="31"/>
      <c r="AK921" s="34"/>
      <c r="AL921" s="31"/>
      <c r="AM921" s="31"/>
      <c r="AN921" s="31"/>
      <c r="AO921" s="31"/>
    </row>
    <row r="922">
      <c r="A922" s="31"/>
      <c r="B922" s="31"/>
      <c r="C922" s="220"/>
      <c r="D922" s="31"/>
      <c r="E922" s="31"/>
      <c r="F922" s="222"/>
      <c r="G922" s="31"/>
      <c r="H922" s="31"/>
      <c r="I922" s="31"/>
      <c r="J922" s="31"/>
      <c r="K922" s="31"/>
      <c r="L922" s="31"/>
      <c r="M922" s="31"/>
      <c r="N922" s="31"/>
      <c r="O922" s="31"/>
      <c r="P922" s="31"/>
      <c r="Q922" s="31"/>
      <c r="R922" s="31"/>
      <c r="S922" s="31"/>
      <c r="T922" s="31"/>
      <c r="U922" s="31"/>
      <c r="V922" s="31"/>
      <c r="W922" s="31"/>
      <c r="X922" s="31"/>
      <c r="Y922" s="31"/>
      <c r="Z922" s="31"/>
      <c r="AA922" s="31"/>
      <c r="AB922" s="31"/>
      <c r="AC922" s="31"/>
      <c r="AD922" s="31"/>
      <c r="AE922" s="31"/>
      <c r="AF922" s="31"/>
      <c r="AG922" s="31"/>
      <c r="AH922" s="31"/>
      <c r="AI922" s="31"/>
      <c r="AJ922" s="31"/>
      <c r="AK922" s="34"/>
      <c r="AL922" s="31"/>
      <c r="AM922" s="31"/>
      <c r="AN922" s="31"/>
      <c r="AO922" s="31"/>
    </row>
    <row r="923">
      <c r="A923" s="31"/>
      <c r="B923" s="31"/>
      <c r="C923" s="220"/>
      <c r="D923" s="31"/>
      <c r="E923" s="31"/>
      <c r="F923" s="222"/>
      <c r="G923" s="31"/>
      <c r="H923" s="31"/>
      <c r="I923" s="31"/>
      <c r="J923" s="31"/>
      <c r="K923" s="31"/>
      <c r="L923" s="31"/>
      <c r="M923" s="31"/>
      <c r="N923" s="31"/>
      <c r="O923" s="31"/>
      <c r="P923" s="31"/>
      <c r="Q923" s="31"/>
      <c r="R923" s="31"/>
      <c r="S923" s="31"/>
      <c r="T923" s="31"/>
      <c r="U923" s="31"/>
      <c r="V923" s="31"/>
      <c r="W923" s="31"/>
      <c r="X923" s="31"/>
      <c r="Y923" s="31"/>
      <c r="Z923" s="31"/>
      <c r="AA923" s="31"/>
      <c r="AB923" s="31"/>
      <c r="AC923" s="31"/>
      <c r="AD923" s="31"/>
      <c r="AE923" s="31"/>
      <c r="AF923" s="31"/>
      <c r="AG923" s="31"/>
      <c r="AH923" s="31"/>
      <c r="AI923" s="31"/>
      <c r="AJ923" s="31"/>
      <c r="AK923" s="34"/>
      <c r="AL923" s="31"/>
      <c r="AM923" s="31"/>
      <c r="AN923" s="31"/>
      <c r="AO923" s="31"/>
    </row>
    <row r="924">
      <c r="A924" s="31"/>
      <c r="B924" s="31"/>
      <c r="C924" s="220"/>
      <c r="D924" s="31"/>
      <c r="E924" s="31"/>
      <c r="F924" s="222"/>
      <c r="G924" s="31"/>
      <c r="H924" s="31"/>
      <c r="I924" s="31"/>
      <c r="J924" s="31"/>
      <c r="K924" s="31"/>
      <c r="L924" s="31"/>
      <c r="M924" s="31"/>
      <c r="N924" s="31"/>
      <c r="O924" s="31"/>
      <c r="P924" s="31"/>
      <c r="Q924" s="31"/>
      <c r="R924" s="31"/>
      <c r="S924" s="31"/>
      <c r="T924" s="31"/>
      <c r="U924" s="31"/>
      <c r="V924" s="31"/>
      <c r="W924" s="31"/>
      <c r="X924" s="31"/>
      <c r="Y924" s="31"/>
      <c r="Z924" s="31"/>
      <c r="AA924" s="31"/>
      <c r="AB924" s="31"/>
      <c r="AC924" s="31"/>
      <c r="AD924" s="31"/>
      <c r="AE924" s="31"/>
      <c r="AF924" s="31"/>
      <c r="AG924" s="31"/>
      <c r="AH924" s="31"/>
      <c r="AI924" s="31"/>
      <c r="AJ924" s="31"/>
      <c r="AK924" s="34"/>
      <c r="AL924" s="31"/>
      <c r="AM924" s="31"/>
      <c r="AN924" s="31"/>
      <c r="AO924" s="31"/>
    </row>
    <row r="925">
      <c r="A925" s="31"/>
      <c r="B925" s="31"/>
      <c r="C925" s="220"/>
      <c r="D925" s="31"/>
      <c r="E925" s="31"/>
      <c r="F925" s="222"/>
      <c r="G925" s="31"/>
      <c r="H925" s="31"/>
      <c r="I925" s="31"/>
      <c r="J925" s="31"/>
      <c r="K925" s="31"/>
      <c r="L925" s="31"/>
      <c r="M925" s="31"/>
      <c r="N925" s="31"/>
      <c r="O925" s="31"/>
      <c r="P925" s="31"/>
      <c r="Q925" s="31"/>
      <c r="R925" s="31"/>
      <c r="S925" s="31"/>
      <c r="T925" s="31"/>
      <c r="U925" s="31"/>
      <c r="V925" s="31"/>
      <c r="W925" s="31"/>
      <c r="X925" s="31"/>
      <c r="Y925" s="31"/>
      <c r="Z925" s="31"/>
      <c r="AA925" s="31"/>
      <c r="AB925" s="31"/>
      <c r="AC925" s="31"/>
      <c r="AD925" s="31"/>
      <c r="AE925" s="31"/>
      <c r="AF925" s="31"/>
      <c r="AG925" s="31"/>
      <c r="AH925" s="31"/>
      <c r="AI925" s="31"/>
      <c r="AJ925" s="31"/>
      <c r="AK925" s="34"/>
      <c r="AL925" s="31"/>
      <c r="AM925" s="31"/>
      <c r="AN925" s="31"/>
      <c r="AO925" s="31"/>
    </row>
    <row r="926">
      <c r="A926" s="31"/>
      <c r="B926" s="31"/>
      <c r="C926" s="220"/>
      <c r="D926" s="31"/>
      <c r="E926" s="31"/>
      <c r="F926" s="222"/>
      <c r="G926" s="31"/>
      <c r="H926" s="31"/>
      <c r="I926" s="31"/>
      <c r="J926" s="31"/>
      <c r="K926" s="31"/>
      <c r="L926" s="31"/>
      <c r="M926" s="31"/>
      <c r="N926" s="31"/>
      <c r="O926" s="31"/>
      <c r="P926" s="31"/>
      <c r="Q926" s="31"/>
      <c r="R926" s="31"/>
      <c r="S926" s="31"/>
      <c r="T926" s="31"/>
      <c r="U926" s="31"/>
      <c r="V926" s="31"/>
      <c r="W926" s="31"/>
      <c r="X926" s="31"/>
      <c r="Y926" s="31"/>
      <c r="Z926" s="31"/>
      <c r="AA926" s="31"/>
      <c r="AB926" s="31"/>
      <c r="AC926" s="31"/>
      <c r="AD926" s="31"/>
      <c r="AE926" s="31"/>
      <c r="AF926" s="31"/>
      <c r="AG926" s="31"/>
      <c r="AH926" s="31"/>
      <c r="AI926" s="31"/>
      <c r="AJ926" s="31"/>
      <c r="AK926" s="34"/>
      <c r="AL926" s="31"/>
      <c r="AM926" s="31"/>
      <c r="AN926" s="31"/>
      <c r="AO926" s="31"/>
    </row>
    <row r="927">
      <c r="A927" s="31"/>
      <c r="B927" s="31"/>
      <c r="C927" s="220"/>
      <c r="D927" s="31"/>
      <c r="E927" s="31"/>
      <c r="F927" s="222"/>
      <c r="G927" s="31"/>
      <c r="H927" s="31"/>
      <c r="I927" s="31"/>
      <c r="J927" s="31"/>
      <c r="K927" s="31"/>
      <c r="L927" s="31"/>
      <c r="M927" s="31"/>
      <c r="N927" s="31"/>
      <c r="O927" s="31"/>
      <c r="P927" s="31"/>
      <c r="Q927" s="31"/>
      <c r="R927" s="31"/>
      <c r="S927" s="31"/>
      <c r="T927" s="31"/>
      <c r="U927" s="31"/>
      <c r="V927" s="31"/>
      <c r="W927" s="31"/>
      <c r="X927" s="31"/>
      <c r="Y927" s="31"/>
      <c r="Z927" s="31"/>
      <c r="AA927" s="31"/>
      <c r="AB927" s="31"/>
      <c r="AC927" s="31"/>
      <c r="AD927" s="31"/>
      <c r="AE927" s="31"/>
      <c r="AF927" s="31"/>
      <c r="AG927" s="31"/>
      <c r="AH927" s="31"/>
      <c r="AI927" s="31"/>
      <c r="AJ927" s="31"/>
      <c r="AK927" s="34"/>
      <c r="AL927" s="31"/>
      <c r="AM927" s="31"/>
      <c r="AN927" s="31"/>
      <c r="AO927" s="31"/>
    </row>
    <row r="928">
      <c r="A928" s="31"/>
      <c r="B928" s="31"/>
      <c r="C928" s="220"/>
      <c r="D928" s="31"/>
      <c r="E928" s="31"/>
      <c r="F928" s="222"/>
      <c r="G928" s="31"/>
      <c r="H928" s="31"/>
      <c r="I928" s="31"/>
      <c r="J928" s="31"/>
      <c r="K928" s="31"/>
      <c r="L928" s="31"/>
      <c r="M928" s="31"/>
      <c r="N928" s="31"/>
      <c r="O928" s="31"/>
      <c r="P928" s="31"/>
      <c r="Q928" s="31"/>
      <c r="R928" s="31"/>
      <c r="S928" s="31"/>
      <c r="T928" s="31"/>
      <c r="U928" s="31"/>
      <c r="V928" s="31"/>
      <c r="W928" s="31"/>
      <c r="X928" s="31"/>
      <c r="Y928" s="31"/>
      <c r="Z928" s="31"/>
      <c r="AA928" s="31"/>
      <c r="AB928" s="31"/>
      <c r="AC928" s="31"/>
      <c r="AD928" s="31"/>
      <c r="AE928" s="31"/>
      <c r="AF928" s="31"/>
      <c r="AG928" s="31"/>
      <c r="AH928" s="31"/>
      <c r="AI928" s="31"/>
      <c r="AJ928" s="31"/>
      <c r="AK928" s="34"/>
      <c r="AL928" s="31"/>
      <c r="AM928" s="31"/>
      <c r="AN928" s="31"/>
      <c r="AO928" s="31"/>
    </row>
    <row r="929">
      <c r="A929" s="31"/>
      <c r="B929" s="31"/>
      <c r="C929" s="220"/>
      <c r="D929" s="31"/>
      <c r="E929" s="31"/>
      <c r="F929" s="222"/>
      <c r="G929" s="31"/>
      <c r="H929" s="31"/>
      <c r="I929" s="31"/>
      <c r="J929" s="31"/>
      <c r="K929" s="31"/>
      <c r="L929" s="31"/>
      <c r="M929" s="31"/>
      <c r="N929" s="31"/>
      <c r="O929" s="31"/>
      <c r="P929" s="31"/>
      <c r="Q929" s="31"/>
      <c r="R929" s="31"/>
      <c r="S929" s="31"/>
      <c r="T929" s="31"/>
      <c r="U929" s="31"/>
      <c r="V929" s="31"/>
      <c r="W929" s="31"/>
      <c r="X929" s="31"/>
      <c r="Y929" s="31"/>
      <c r="Z929" s="31"/>
      <c r="AA929" s="31"/>
      <c r="AB929" s="31"/>
      <c r="AC929" s="31"/>
      <c r="AD929" s="31"/>
      <c r="AE929" s="31"/>
      <c r="AF929" s="31"/>
      <c r="AG929" s="31"/>
      <c r="AH929" s="31"/>
      <c r="AI929" s="31"/>
      <c r="AJ929" s="31"/>
      <c r="AK929" s="34"/>
      <c r="AL929" s="31"/>
      <c r="AM929" s="31"/>
      <c r="AN929" s="31"/>
      <c r="AO929" s="31"/>
    </row>
    <row r="930">
      <c r="A930" s="31"/>
      <c r="B930" s="31"/>
      <c r="C930" s="220"/>
      <c r="D930" s="31"/>
      <c r="E930" s="31"/>
      <c r="F930" s="222"/>
      <c r="G930" s="31"/>
      <c r="H930" s="31"/>
      <c r="I930" s="31"/>
      <c r="J930" s="31"/>
      <c r="K930" s="31"/>
      <c r="L930" s="31"/>
      <c r="M930" s="31"/>
      <c r="N930" s="31"/>
      <c r="O930" s="31"/>
      <c r="P930" s="31"/>
      <c r="Q930" s="31"/>
      <c r="R930" s="31"/>
      <c r="S930" s="31"/>
      <c r="T930" s="31"/>
      <c r="U930" s="31"/>
      <c r="V930" s="31"/>
      <c r="W930" s="31"/>
      <c r="X930" s="31"/>
      <c r="Y930" s="31"/>
      <c r="Z930" s="31"/>
      <c r="AA930" s="31"/>
      <c r="AB930" s="31"/>
      <c r="AC930" s="31"/>
      <c r="AD930" s="31"/>
      <c r="AE930" s="31"/>
      <c r="AF930" s="31"/>
      <c r="AG930" s="31"/>
      <c r="AH930" s="31"/>
      <c r="AI930" s="31"/>
      <c r="AJ930" s="31"/>
      <c r="AK930" s="34"/>
      <c r="AL930" s="31"/>
      <c r="AM930" s="31"/>
      <c r="AN930" s="31"/>
      <c r="AO930" s="31"/>
    </row>
    <row r="931">
      <c r="A931" s="31"/>
      <c r="B931" s="31"/>
      <c r="C931" s="220"/>
      <c r="D931" s="31"/>
      <c r="E931" s="31"/>
      <c r="F931" s="222"/>
      <c r="G931" s="31"/>
      <c r="H931" s="31"/>
      <c r="I931" s="31"/>
      <c r="J931" s="31"/>
      <c r="K931" s="31"/>
      <c r="L931" s="31"/>
      <c r="M931" s="31"/>
      <c r="N931" s="31"/>
      <c r="O931" s="31"/>
      <c r="P931" s="31"/>
      <c r="Q931" s="31"/>
      <c r="R931" s="31"/>
      <c r="S931" s="31"/>
      <c r="T931" s="31"/>
      <c r="U931" s="31"/>
      <c r="V931" s="31"/>
      <c r="W931" s="31"/>
      <c r="X931" s="31"/>
      <c r="Y931" s="31"/>
      <c r="Z931" s="31"/>
      <c r="AA931" s="31"/>
      <c r="AB931" s="31"/>
      <c r="AC931" s="31"/>
      <c r="AD931" s="31"/>
      <c r="AE931" s="31"/>
      <c r="AF931" s="31"/>
      <c r="AG931" s="31"/>
      <c r="AH931" s="31"/>
      <c r="AI931" s="31"/>
      <c r="AJ931" s="31"/>
      <c r="AK931" s="34"/>
      <c r="AL931" s="31"/>
      <c r="AM931" s="31"/>
      <c r="AN931" s="31"/>
      <c r="AO931" s="31"/>
    </row>
    <row r="932">
      <c r="A932" s="31"/>
      <c r="B932" s="31"/>
      <c r="C932" s="220"/>
      <c r="D932" s="31"/>
      <c r="E932" s="31"/>
      <c r="F932" s="222"/>
      <c r="G932" s="31"/>
      <c r="H932" s="31"/>
      <c r="I932" s="31"/>
      <c r="J932" s="31"/>
      <c r="K932" s="31"/>
      <c r="L932" s="31"/>
      <c r="M932" s="31"/>
      <c r="N932" s="31"/>
      <c r="O932" s="31"/>
      <c r="P932" s="31"/>
      <c r="Q932" s="31"/>
      <c r="R932" s="31"/>
      <c r="S932" s="31"/>
      <c r="T932" s="31"/>
      <c r="U932" s="31"/>
      <c r="V932" s="31"/>
      <c r="W932" s="31"/>
      <c r="X932" s="31"/>
      <c r="Y932" s="31"/>
      <c r="Z932" s="31"/>
      <c r="AA932" s="31"/>
      <c r="AB932" s="31"/>
      <c r="AC932" s="31"/>
      <c r="AD932" s="31"/>
      <c r="AE932" s="31"/>
      <c r="AF932" s="31"/>
      <c r="AG932" s="31"/>
      <c r="AH932" s="31"/>
      <c r="AI932" s="31"/>
      <c r="AJ932" s="31"/>
      <c r="AK932" s="34"/>
      <c r="AL932" s="31"/>
      <c r="AM932" s="31"/>
      <c r="AN932" s="31"/>
      <c r="AO932" s="31"/>
    </row>
    <row r="933">
      <c r="A933" s="31"/>
      <c r="B933" s="31"/>
      <c r="C933" s="220"/>
      <c r="D933" s="31"/>
      <c r="E933" s="31"/>
      <c r="F933" s="222"/>
      <c r="G933" s="31"/>
      <c r="H933" s="31"/>
      <c r="I933" s="31"/>
      <c r="J933" s="31"/>
      <c r="K933" s="31"/>
      <c r="L933" s="31"/>
      <c r="M933" s="31"/>
      <c r="N933" s="31"/>
      <c r="O933" s="31"/>
      <c r="P933" s="31"/>
      <c r="Q933" s="31"/>
      <c r="R933" s="31"/>
      <c r="S933" s="31"/>
      <c r="T933" s="31"/>
      <c r="U933" s="31"/>
      <c r="V933" s="31"/>
      <c r="W933" s="31"/>
      <c r="X933" s="31"/>
      <c r="Y933" s="31"/>
      <c r="Z933" s="31"/>
      <c r="AA933" s="31"/>
      <c r="AB933" s="31"/>
      <c r="AC933" s="31"/>
      <c r="AD933" s="31"/>
      <c r="AE933" s="31"/>
      <c r="AF933" s="31"/>
      <c r="AG933" s="31"/>
      <c r="AH933" s="31"/>
      <c r="AI933" s="31"/>
      <c r="AJ933" s="31"/>
      <c r="AK933" s="34"/>
      <c r="AL933" s="31"/>
      <c r="AM933" s="31"/>
      <c r="AN933" s="31"/>
      <c r="AO933" s="31"/>
    </row>
    <row r="934">
      <c r="A934" s="31"/>
      <c r="B934" s="31"/>
      <c r="C934" s="220"/>
      <c r="D934" s="31"/>
      <c r="E934" s="31"/>
      <c r="F934" s="222"/>
      <c r="G934" s="31"/>
      <c r="H934" s="31"/>
      <c r="I934" s="31"/>
      <c r="J934" s="31"/>
      <c r="K934" s="31"/>
      <c r="L934" s="31"/>
      <c r="M934" s="31"/>
      <c r="N934" s="31"/>
      <c r="O934" s="31"/>
      <c r="P934" s="31"/>
      <c r="Q934" s="31"/>
      <c r="R934" s="31"/>
      <c r="S934" s="31"/>
      <c r="T934" s="31"/>
      <c r="U934" s="31"/>
      <c r="V934" s="31"/>
      <c r="W934" s="31"/>
      <c r="X934" s="31"/>
      <c r="Y934" s="31"/>
      <c r="Z934" s="31"/>
      <c r="AA934" s="31"/>
      <c r="AB934" s="31"/>
      <c r="AC934" s="31"/>
      <c r="AD934" s="31"/>
      <c r="AE934" s="31"/>
      <c r="AF934" s="31"/>
      <c r="AG934" s="31"/>
      <c r="AH934" s="31"/>
      <c r="AI934" s="31"/>
      <c r="AJ934" s="31"/>
      <c r="AK934" s="34"/>
      <c r="AL934" s="31"/>
      <c r="AM934" s="31"/>
      <c r="AN934" s="31"/>
      <c r="AO934" s="31"/>
    </row>
    <row r="935">
      <c r="A935" s="31"/>
      <c r="B935" s="31"/>
      <c r="C935" s="220"/>
      <c r="D935" s="31"/>
      <c r="E935" s="31"/>
      <c r="F935" s="222"/>
      <c r="G935" s="31"/>
      <c r="H935" s="31"/>
      <c r="I935" s="31"/>
      <c r="J935" s="31"/>
      <c r="K935" s="31"/>
      <c r="L935" s="31"/>
      <c r="M935" s="31"/>
      <c r="N935" s="31"/>
      <c r="O935" s="31"/>
      <c r="P935" s="31"/>
      <c r="Q935" s="31"/>
      <c r="R935" s="31"/>
      <c r="S935" s="31"/>
      <c r="T935" s="31"/>
      <c r="U935" s="31"/>
      <c r="V935" s="31"/>
      <c r="W935" s="31"/>
      <c r="X935" s="31"/>
      <c r="Y935" s="31"/>
      <c r="Z935" s="31"/>
      <c r="AA935" s="31"/>
      <c r="AB935" s="31"/>
      <c r="AC935" s="31"/>
      <c r="AD935" s="31"/>
      <c r="AE935" s="31"/>
      <c r="AF935" s="31"/>
      <c r="AG935" s="31"/>
      <c r="AH935" s="31"/>
      <c r="AI935" s="31"/>
      <c r="AJ935" s="31"/>
      <c r="AK935" s="34"/>
      <c r="AL935" s="31"/>
      <c r="AM935" s="31"/>
      <c r="AN935" s="31"/>
      <c r="AO935" s="31"/>
    </row>
    <row r="936">
      <c r="A936" s="31"/>
      <c r="B936" s="31"/>
      <c r="C936" s="220"/>
      <c r="D936" s="31"/>
      <c r="E936" s="31"/>
      <c r="F936" s="222"/>
      <c r="G936" s="31"/>
      <c r="H936" s="31"/>
      <c r="I936" s="31"/>
      <c r="J936" s="31"/>
      <c r="K936" s="31"/>
      <c r="L936" s="31"/>
      <c r="M936" s="31"/>
      <c r="N936" s="31"/>
      <c r="O936" s="31"/>
      <c r="P936" s="31"/>
      <c r="Q936" s="31"/>
      <c r="R936" s="31"/>
      <c r="S936" s="31"/>
      <c r="T936" s="31"/>
      <c r="U936" s="31"/>
      <c r="V936" s="31"/>
      <c r="W936" s="31"/>
      <c r="X936" s="31"/>
      <c r="Y936" s="31"/>
      <c r="Z936" s="31"/>
      <c r="AA936" s="31"/>
      <c r="AB936" s="31"/>
      <c r="AC936" s="31"/>
      <c r="AD936" s="31"/>
      <c r="AE936" s="31"/>
      <c r="AF936" s="31"/>
      <c r="AG936" s="31"/>
      <c r="AH936" s="31"/>
      <c r="AI936" s="31"/>
      <c r="AJ936" s="31"/>
      <c r="AK936" s="34"/>
      <c r="AL936" s="31"/>
      <c r="AM936" s="31"/>
      <c r="AN936" s="31"/>
      <c r="AO936" s="31"/>
    </row>
    <row r="937">
      <c r="A937" s="31"/>
      <c r="B937" s="31"/>
      <c r="C937" s="220"/>
      <c r="D937" s="31"/>
      <c r="E937" s="31"/>
      <c r="F937" s="222"/>
      <c r="G937" s="31"/>
      <c r="H937" s="31"/>
      <c r="I937" s="31"/>
      <c r="J937" s="31"/>
      <c r="K937" s="31"/>
      <c r="L937" s="31"/>
      <c r="M937" s="31"/>
      <c r="N937" s="31"/>
      <c r="O937" s="31"/>
      <c r="P937" s="31"/>
      <c r="Q937" s="31"/>
      <c r="R937" s="31"/>
      <c r="S937" s="31"/>
      <c r="T937" s="31"/>
      <c r="U937" s="31"/>
      <c r="V937" s="31"/>
      <c r="W937" s="31"/>
      <c r="X937" s="31"/>
      <c r="Y937" s="31"/>
      <c r="Z937" s="31"/>
      <c r="AA937" s="31"/>
      <c r="AB937" s="31"/>
      <c r="AC937" s="31"/>
      <c r="AD937" s="31"/>
      <c r="AE937" s="31"/>
      <c r="AF937" s="31"/>
      <c r="AG937" s="31"/>
      <c r="AH937" s="31"/>
      <c r="AI937" s="31"/>
      <c r="AJ937" s="31"/>
      <c r="AK937" s="34"/>
      <c r="AL937" s="31"/>
      <c r="AM937" s="31"/>
      <c r="AN937" s="31"/>
      <c r="AO937" s="31"/>
    </row>
    <row r="938">
      <c r="A938" s="31"/>
      <c r="B938" s="31"/>
      <c r="C938" s="220"/>
      <c r="D938" s="31"/>
      <c r="E938" s="31"/>
      <c r="F938" s="222"/>
      <c r="G938" s="31"/>
      <c r="H938" s="31"/>
      <c r="I938" s="31"/>
      <c r="J938" s="31"/>
      <c r="K938" s="31"/>
      <c r="L938" s="31"/>
      <c r="M938" s="31"/>
      <c r="N938" s="31"/>
      <c r="O938" s="31"/>
      <c r="P938" s="31"/>
      <c r="Q938" s="31"/>
      <c r="R938" s="31"/>
      <c r="S938" s="31"/>
      <c r="T938" s="31"/>
      <c r="U938" s="31"/>
      <c r="V938" s="31"/>
      <c r="W938" s="31"/>
      <c r="X938" s="31"/>
      <c r="Y938" s="31"/>
      <c r="Z938" s="31"/>
      <c r="AA938" s="31"/>
      <c r="AB938" s="31"/>
      <c r="AC938" s="31"/>
      <c r="AD938" s="31"/>
      <c r="AE938" s="31"/>
      <c r="AF938" s="31"/>
      <c r="AG938" s="31"/>
      <c r="AH938" s="31"/>
      <c r="AI938" s="31"/>
      <c r="AJ938" s="31"/>
      <c r="AK938" s="34"/>
      <c r="AL938" s="31"/>
      <c r="AM938" s="31"/>
      <c r="AN938" s="31"/>
      <c r="AO938" s="31"/>
    </row>
    <row r="939">
      <c r="A939" s="31"/>
      <c r="B939" s="31"/>
      <c r="C939" s="220"/>
      <c r="D939" s="31"/>
      <c r="E939" s="31"/>
      <c r="F939" s="222"/>
      <c r="G939" s="31"/>
      <c r="H939" s="31"/>
      <c r="I939" s="31"/>
      <c r="J939" s="31"/>
      <c r="K939" s="31"/>
      <c r="L939" s="31"/>
      <c r="M939" s="31"/>
      <c r="N939" s="31"/>
      <c r="O939" s="31"/>
      <c r="P939" s="31"/>
      <c r="Q939" s="31"/>
      <c r="R939" s="31"/>
      <c r="S939" s="31"/>
      <c r="T939" s="31"/>
      <c r="U939" s="31"/>
      <c r="V939" s="31"/>
      <c r="W939" s="31"/>
      <c r="X939" s="31"/>
      <c r="Y939" s="31"/>
      <c r="Z939" s="31"/>
      <c r="AA939" s="31"/>
      <c r="AB939" s="31"/>
      <c r="AC939" s="31"/>
      <c r="AD939" s="31"/>
      <c r="AE939" s="31"/>
      <c r="AF939" s="31"/>
      <c r="AG939" s="31"/>
      <c r="AH939" s="31"/>
      <c r="AI939" s="31"/>
      <c r="AJ939" s="31"/>
      <c r="AK939" s="34"/>
      <c r="AL939" s="31"/>
      <c r="AM939" s="31"/>
      <c r="AN939" s="31"/>
      <c r="AO939" s="31"/>
    </row>
    <row r="940">
      <c r="A940" s="31"/>
      <c r="B940" s="31"/>
      <c r="C940" s="220"/>
      <c r="D940" s="31"/>
      <c r="E940" s="31"/>
      <c r="F940" s="222"/>
      <c r="G940" s="31"/>
      <c r="H940" s="31"/>
      <c r="I940" s="31"/>
      <c r="J940" s="31"/>
      <c r="K940" s="31"/>
      <c r="L940" s="31"/>
      <c r="M940" s="31"/>
      <c r="N940" s="31"/>
      <c r="O940" s="31"/>
      <c r="P940" s="31"/>
      <c r="Q940" s="31"/>
      <c r="R940" s="31"/>
      <c r="S940" s="31"/>
      <c r="T940" s="31"/>
      <c r="U940" s="31"/>
      <c r="V940" s="31"/>
      <c r="W940" s="31"/>
      <c r="X940" s="31"/>
      <c r="Y940" s="31"/>
      <c r="Z940" s="31"/>
      <c r="AA940" s="31"/>
      <c r="AB940" s="31"/>
      <c r="AC940" s="31"/>
      <c r="AD940" s="31"/>
      <c r="AE940" s="31"/>
      <c r="AF940" s="31"/>
      <c r="AG940" s="31"/>
      <c r="AH940" s="31"/>
      <c r="AI940" s="31"/>
      <c r="AJ940" s="31"/>
      <c r="AK940" s="34"/>
      <c r="AL940" s="31"/>
      <c r="AM940" s="31"/>
      <c r="AN940" s="31"/>
      <c r="AO940" s="31"/>
    </row>
    <row r="941">
      <c r="A941" s="31"/>
      <c r="B941" s="31"/>
      <c r="C941" s="220"/>
      <c r="D941" s="31"/>
      <c r="E941" s="31"/>
      <c r="F941" s="222"/>
      <c r="G941" s="31"/>
      <c r="H941" s="31"/>
      <c r="I941" s="31"/>
      <c r="J941" s="31"/>
      <c r="K941" s="31"/>
      <c r="L941" s="31"/>
      <c r="M941" s="31"/>
      <c r="N941" s="31"/>
      <c r="O941" s="31"/>
      <c r="P941" s="31"/>
      <c r="Q941" s="31"/>
      <c r="R941" s="31"/>
      <c r="S941" s="31"/>
      <c r="T941" s="31"/>
      <c r="U941" s="31"/>
      <c r="V941" s="31"/>
      <c r="W941" s="31"/>
      <c r="X941" s="31"/>
      <c r="Y941" s="31"/>
      <c r="Z941" s="31"/>
      <c r="AA941" s="31"/>
      <c r="AB941" s="31"/>
      <c r="AC941" s="31"/>
      <c r="AD941" s="31"/>
      <c r="AE941" s="31"/>
      <c r="AF941" s="31"/>
      <c r="AG941" s="31"/>
      <c r="AH941" s="31"/>
      <c r="AI941" s="31"/>
      <c r="AJ941" s="31"/>
      <c r="AK941" s="34"/>
      <c r="AL941" s="31"/>
      <c r="AM941" s="31"/>
      <c r="AN941" s="31"/>
      <c r="AO941" s="31"/>
    </row>
    <row r="942">
      <c r="A942" s="31"/>
      <c r="B942" s="31"/>
      <c r="C942" s="220"/>
      <c r="D942" s="31"/>
      <c r="E942" s="31"/>
      <c r="F942" s="222"/>
      <c r="G942" s="31"/>
      <c r="H942" s="31"/>
      <c r="I942" s="31"/>
      <c r="J942" s="31"/>
      <c r="K942" s="31"/>
      <c r="L942" s="31"/>
      <c r="M942" s="31"/>
      <c r="N942" s="31"/>
      <c r="O942" s="31"/>
      <c r="P942" s="31"/>
      <c r="Q942" s="31"/>
      <c r="R942" s="31"/>
      <c r="S942" s="31"/>
      <c r="T942" s="31"/>
      <c r="U942" s="31"/>
      <c r="V942" s="31"/>
      <c r="W942" s="31"/>
      <c r="X942" s="31"/>
      <c r="Y942" s="31"/>
      <c r="Z942" s="31"/>
      <c r="AA942" s="31"/>
      <c r="AB942" s="31"/>
      <c r="AC942" s="31"/>
      <c r="AD942" s="31"/>
      <c r="AE942" s="31"/>
      <c r="AF942" s="31"/>
      <c r="AG942" s="31"/>
      <c r="AH942" s="31"/>
      <c r="AI942" s="31"/>
      <c r="AJ942" s="31"/>
      <c r="AK942" s="34"/>
      <c r="AL942" s="31"/>
      <c r="AM942" s="31"/>
      <c r="AN942" s="31"/>
      <c r="AO942" s="31"/>
    </row>
    <row r="943">
      <c r="A943" s="31"/>
      <c r="B943" s="31"/>
      <c r="C943" s="220"/>
      <c r="D943" s="31"/>
      <c r="E943" s="31"/>
      <c r="F943" s="222"/>
      <c r="G943" s="31"/>
      <c r="H943" s="31"/>
      <c r="I943" s="31"/>
      <c r="J943" s="31"/>
      <c r="K943" s="31"/>
      <c r="L943" s="31"/>
      <c r="M943" s="31"/>
      <c r="N943" s="31"/>
      <c r="O943" s="31"/>
      <c r="P943" s="31"/>
      <c r="Q943" s="31"/>
      <c r="R943" s="31"/>
      <c r="S943" s="31"/>
      <c r="T943" s="31"/>
      <c r="U943" s="31"/>
      <c r="V943" s="31"/>
      <c r="W943" s="31"/>
      <c r="X943" s="31"/>
      <c r="Y943" s="31"/>
      <c r="Z943" s="31"/>
      <c r="AA943" s="31"/>
      <c r="AB943" s="31"/>
      <c r="AC943" s="31"/>
      <c r="AD943" s="31"/>
      <c r="AE943" s="31"/>
      <c r="AF943" s="31"/>
      <c r="AG943" s="31"/>
      <c r="AH943" s="31"/>
      <c r="AI943" s="31"/>
      <c r="AJ943" s="31"/>
      <c r="AK943" s="34"/>
      <c r="AL943" s="31"/>
      <c r="AM943" s="31"/>
      <c r="AN943" s="31"/>
      <c r="AO943" s="31"/>
    </row>
    <row r="944">
      <c r="A944" s="31"/>
      <c r="B944" s="31"/>
      <c r="C944" s="220"/>
      <c r="D944" s="31"/>
      <c r="E944" s="31"/>
      <c r="F944" s="222"/>
      <c r="G944" s="31"/>
      <c r="H944" s="31"/>
      <c r="I944" s="31"/>
      <c r="J944" s="31"/>
      <c r="K944" s="31"/>
      <c r="L944" s="31"/>
      <c r="M944" s="31"/>
      <c r="N944" s="31"/>
      <c r="O944" s="31"/>
      <c r="P944" s="31"/>
      <c r="Q944" s="31"/>
      <c r="R944" s="31"/>
      <c r="S944" s="31"/>
      <c r="T944" s="31"/>
      <c r="U944" s="31"/>
      <c r="V944" s="31"/>
      <c r="W944" s="31"/>
      <c r="X944" s="31"/>
      <c r="Y944" s="31"/>
      <c r="Z944" s="31"/>
      <c r="AA944" s="31"/>
      <c r="AB944" s="31"/>
      <c r="AC944" s="31"/>
      <c r="AD944" s="31"/>
      <c r="AE944" s="31"/>
      <c r="AF944" s="31"/>
      <c r="AG944" s="31"/>
      <c r="AH944" s="31"/>
      <c r="AI944" s="31"/>
      <c r="AJ944" s="31"/>
      <c r="AK944" s="34"/>
      <c r="AL944" s="31"/>
      <c r="AM944" s="31"/>
      <c r="AN944" s="31"/>
      <c r="AO944" s="31"/>
    </row>
    <row r="945">
      <c r="A945" s="31"/>
      <c r="B945" s="31"/>
      <c r="C945" s="220"/>
      <c r="D945" s="31"/>
      <c r="E945" s="31"/>
      <c r="F945" s="222"/>
      <c r="G945" s="31"/>
      <c r="H945" s="31"/>
      <c r="I945" s="31"/>
      <c r="J945" s="31"/>
      <c r="K945" s="31"/>
      <c r="L945" s="31"/>
      <c r="M945" s="31"/>
      <c r="N945" s="31"/>
      <c r="O945" s="31"/>
      <c r="P945" s="31"/>
      <c r="Q945" s="31"/>
      <c r="R945" s="31"/>
      <c r="S945" s="31"/>
      <c r="T945" s="31"/>
      <c r="U945" s="31"/>
      <c r="V945" s="31"/>
      <c r="W945" s="31"/>
      <c r="X945" s="31"/>
      <c r="Y945" s="31"/>
      <c r="Z945" s="31"/>
      <c r="AA945" s="31"/>
      <c r="AB945" s="31"/>
      <c r="AC945" s="31"/>
      <c r="AD945" s="31"/>
      <c r="AE945" s="31"/>
      <c r="AF945" s="31"/>
      <c r="AG945" s="31"/>
      <c r="AH945" s="31"/>
      <c r="AI945" s="31"/>
      <c r="AJ945" s="31"/>
      <c r="AK945" s="34"/>
      <c r="AL945" s="31"/>
      <c r="AM945" s="31"/>
      <c r="AN945" s="31"/>
      <c r="AO945" s="31"/>
    </row>
    <row r="946">
      <c r="A946" s="31"/>
      <c r="B946" s="31"/>
      <c r="C946" s="220"/>
      <c r="D946" s="31"/>
      <c r="E946" s="31"/>
      <c r="F946" s="222"/>
      <c r="G946" s="31"/>
      <c r="H946" s="31"/>
      <c r="I946" s="31"/>
      <c r="J946" s="31"/>
      <c r="K946" s="31"/>
      <c r="L946" s="31"/>
      <c r="M946" s="31"/>
      <c r="N946" s="31"/>
      <c r="O946" s="31"/>
      <c r="P946" s="31"/>
      <c r="Q946" s="31"/>
      <c r="R946" s="31"/>
      <c r="S946" s="31"/>
      <c r="T946" s="31"/>
      <c r="U946" s="31"/>
      <c r="V946" s="31"/>
      <c r="W946" s="31"/>
      <c r="X946" s="31"/>
      <c r="Y946" s="31"/>
      <c r="Z946" s="31"/>
      <c r="AA946" s="31"/>
      <c r="AB946" s="31"/>
      <c r="AC946" s="31"/>
      <c r="AD946" s="31"/>
      <c r="AE946" s="31"/>
      <c r="AF946" s="31"/>
      <c r="AG946" s="31"/>
      <c r="AH946" s="31"/>
      <c r="AI946" s="31"/>
      <c r="AJ946" s="31"/>
      <c r="AK946" s="34"/>
      <c r="AL946" s="31"/>
      <c r="AM946" s="31"/>
      <c r="AN946" s="31"/>
      <c r="AO946" s="31"/>
    </row>
    <row r="947">
      <c r="A947" s="31"/>
      <c r="B947" s="31"/>
      <c r="C947" s="220"/>
      <c r="D947" s="31"/>
      <c r="E947" s="31"/>
      <c r="F947" s="222"/>
      <c r="G947" s="31"/>
      <c r="H947" s="31"/>
      <c r="I947" s="31"/>
      <c r="J947" s="31"/>
      <c r="K947" s="31"/>
      <c r="L947" s="31"/>
      <c r="M947" s="31"/>
      <c r="N947" s="31"/>
      <c r="O947" s="31"/>
      <c r="P947" s="31"/>
      <c r="Q947" s="31"/>
      <c r="R947" s="31"/>
      <c r="S947" s="31"/>
      <c r="T947" s="31"/>
      <c r="U947" s="31"/>
      <c r="V947" s="31"/>
      <c r="W947" s="31"/>
      <c r="X947" s="31"/>
      <c r="Y947" s="31"/>
      <c r="Z947" s="31"/>
      <c r="AA947" s="31"/>
      <c r="AB947" s="31"/>
      <c r="AC947" s="31"/>
      <c r="AD947" s="31"/>
      <c r="AE947" s="31"/>
      <c r="AF947" s="31"/>
      <c r="AG947" s="31"/>
      <c r="AH947" s="31"/>
      <c r="AI947" s="31"/>
      <c r="AJ947" s="31"/>
      <c r="AK947" s="34"/>
      <c r="AL947" s="31"/>
      <c r="AM947" s="31"/>
      <c r="AN947" s="31"/>
      <c r="AO947" s="31"/>
    </row>
    <row r="948">
      <c r="A948" s="31"/>
      <c r="B948" s="31"/>
      <c r="C948" s="220"/>
      <c r="D948" s="31"/>
      <c r="E948" s="31"/>
      <c r="F948" s="222"/>
      <c r="G948" s="31"/>
      <c r="H948" s="31"/>
      <c r="I948" s="31"/>
      <c r="J948" s="31"/>
      <c r="K948" s="31"/>
      <c r="L948" s="31"/>
      <c r="M948" s="31"/>
      <c r="N948" s="31"/>
      <c r="O948" s="31"/>
      <c r="P948" s="31"/>
      <c r="Q948" s="31"/>
      <c r="R948" s="31"/>
      <c r="S948" s="31"/>
      <c r="T948" s="31"/>
      <c r="U948" s="31"/>
      <c r="V948" s="31"/>
      <c r="W948" s="31"/>
      <c r="X948" s="31"/>
      <c r="Y948" s="31"/>
      <c r="Z948" s="31"/>
      <c r="AA948" s="31"/>
      <c r="AB948" s="31"/>
      <c r="AC948" s="31"/>
      <c r="AD948" s="31"/>
      <c r="AE948" s="31"/>
      <c r="AF948" s="31"/>
      <c r="AG948" s="31"/>
      <c r="AH948" s="31"/>
      <c r="AI948" s="31"/>
      <c r="AJ948" s="31"/>
      <c r="AK948" s="34"/>
      <c r="AL948" s="31"/>
      <c r="AM948" s="31"/>
      <c r="AN948" s="31"/>
      <c r="AO948" s="31"/>
    </row>
    <row r="949">
      <c r="A949" s="31"/>
      <c r="B949" s="31"/>
      <c r="C949" s="220"/>
      <c r="D949" s="31"/>
      <c r="E949" s="31"/>
      <c r="F949" s="222"/>
      <c r="G949" s="31"/>
      <c r="H949" s="31"/>
      <c r="I949" s="31"/>
      <c r="J949" s="31"/>
      <c r="K949" s="31"/>
      <c r="L949" s="31"/>
      <c r="M949" s="31"/>
      <c r="N949" s="31"/>
      <c r="O949" s="31"/>
      <c r="P949" s="31"/>
      <c r="Q949" s="31"/>
      <c r="R949" s="31"/>
      <c r="S949" s="31"/>
      <c r="T949" s="31"/>
      <c r="U949" s="31"/>
      <c r="V949" s="31"/>
      <c r="W949" s="31"/>
      <c r="X949" s="31"/>
      <c r="Y949" s="31"/>
      <c r="Z949" s="31"/>
      <c r="AA949" s="31"/>
      <c r="AB949" s="31"/>
      <c r="AC949" s="31"/>
      <c r="AD949" s="31"/>
      <c r="AE949" s="31"/>
      <c r="AF949" s="31"/>
      <c r="AG949" s="31"/>
      <c r="AH949" s="31"/>
      <c r="AI949" s="31"/>
      <c r="AJ949" s="31"/>
      <c r="AK949" s="34"/>
      <c r="AL949" s="31"/>
      <c r="AM949" s="31"/>
      <c r="AN949" s="31"/>
      <c r="AO949" s="31"/>
    </row>
    <row r="950">
      <c r="A950" s="31"/>
      <c r="B950" s="31"/>
      <c r="C950" s="220"/>
      <c r="D950" s="31"/>
      <c r="E950" s="31"/>
      <c r="F950" s="222"/>
      <c r="G950" s="31"/>
      <c r="H950" s="31"/>
      <c r="I950" s="31"/>
      <c r="J950" s="31"/>
      <c r="K950" s="31"/>
      <c r="L950" s="31"/>
      <c r="M950" s="31"/>
      <c r="N950" s="31"/>
      <c r="O950" s="31"/>
      <c r="P950" s="31"/>
      <c r="Q950" s="31"/>
      <c r="R950" s="31"/>
      <c r="S950" s="31"/>
      <c r="T950" s="31"/>
      <c r="U950" s="31"/>
      <c r="V950" s="31"/>
      <c r="W950" s="31"/>
      <c r="X950" s="31"/>
      <c r="Y950" s="31"/>
      <c r="Z950" s="31"/>
      <c r="AA950" s="31"/>
      <c r="AB950" s="31"/>
      <c r="AC950" s="31"/>
      <c r="AD950" s="31"/>
      <c r="AE950" s="31"/>
      <c r="AF950" s="31"/>
      <c r="AG950" s="31"/>
      <c r="AH950" s="31"/>
      <c r="AI950" s="31"/>
      <c r="AJ950" s="31"/>
      <c r="AK950" s="34"/>
      <c r="AL950" s="31"/>
      <c r="AM950" s="31"/>
      <c r="AN950" s="31"/>
      <c r="AO950" s="31"/>
    </row>
    <row r="951">
      <c r="A951" s="31"/>
      <c r="B951" s="31"/>
      <c r="C951" s="220"/>
      <c r="D951" s="31"/>
      <c r="E951" s="31"/>
      <c r="F951" s="222"/>
      <c r="G951" s="31"/>
      <c r="H951" s="31"/>
      <c r="I951" s="31"/>
      <c r="J951" s="31"/>
      <c r="K951" s="31"/>
      <c r="L951" s="31"/>
      <c r="M951" s="31"/>
      <c r="N951" s="31"/>
      <c r="O951" s="31"/>
      <c r="P951" s="31"/>
      <c r="Q951" s="31"/>
      <c r="R951" s="31"/>
      <c r="S951" s="31"/>
      <c r="T951" s="31"/>
      <c r="U951" s="31"/>
      <c r="V951" s="31"/>
      <c r="W951" s="31"/>
      <c r="X951" s="31"/>
      <c r="Y951" s="31"/>
      <c r="Z951" s="31"/>
      <c r="AA951" s="31"/>
      <c r="AB951" s="31"/>
      <c r="AC951" s="31"/>
      <c r="AD951" s="31"/>
      <c r="AE951" s="31"/>
      <c r="AF951" s="31"/>
      <c r="AG951" s="31"/>
      <c r="AH951" s="31"/>
      <c r="AI951" s="31"/>
      <c r="AJ951" s="31"/>
      <c r="AK951" s="34"/>
      <c r="AL951" s="31"/>
      <c r="AM951" s="31"/>
      <c r="AN951" s="31"/>
      <c r="AO951" s="31"/>
    </row>
    <row r="952">
      <c r="A952" s="31"/>
      <c r="B952" s="31"/>
      <c r="C952" s="220"/>
      <c r="D952" s="31"/>
      <c r="E952" s="31"/>
      <c r="F952" s="222"/>
      <c r="G952" s="31"/>
      <c r="H952" s="31"/>
      <c r="I952" s="31"/>
      <c r="J952" s="31"/>
      <c r="K952" s="31"/>
      <c r="L952" s="31"/>
      <c r="M952" s="31"/>
      <c r="N952" s="31"/>
      <c r="O952" s="31"/>
      <c r="P952" s="31"/>
      <c r="Q952" s="31"/>
      <c r="R952" s="31"/>
      <c r="S952" s="31"/>
      <c r="T952" s="31"/>
      <c r="U952" s="31"/>
      <c r="V952" s="31"/>
      <c r="W952" s="31"/>
      <c r="X952" s="31"/>
      <c r="Y952" s="31"/>
      <c r="Z952" s="31"/>
      <c r="AA952" s="31"/>
      <c r="AB952" s="31"/>
      <c r="AC952" s="31"/>
      <c r="AD952" s="31"/>
      <c r="AE952" s="31"/>
      <c r="AF952" s="31"/>
      <c r="AG952" s="31"/>
      <c r="AH952" s="31"/>
      <c r="AI952" s="31"/>
      <c r="AJ952" s="31"/>
      <c r="AK952" s="34"/>
      <c r="AL952" s="31"/>
      <c r="AM952" s="31"/>
      <c r="AN952" s="31"/>
      <c r="AO952" s="31"/>
    </row>
    <row r="953">
      <c r="A953" s="31"/>
      <c r="B953" s="31"/>
      <c r="C953" s="220"/>
      <c r="D953" s="31"/>
      <c r="E953" s="31"/>
      <c r="F953" s="222"/>
      <c r="G953" s="31"/>
      <c r="H953" s="31"/>
      <c r="I953" s="31"/>
      <c r="J953" s="31"/>
      <c r="K953" s="31"/>
      <c r="L953" s="31"/>
      <c r="M953" s="31"/>
      <c r="N953" s="31"/>
      <c r="O953" s="31"/>
      <c r="P953" s="31"/>
      <c r="Q953" s="31"/>
      <c r="R953" s="31"/>
      <c r="S953" s="31"/>
      <c r="T953" s="31"/>
      <c r="U953" s="31"/>
      <c r="V953" s="31"/>
      <c r="W953" s="31"/>
      <c r="X953" s="31"/>
      <c r="Y953" s="31"/>
      <c r="Z953" s="31"/>
      <c r="AA953" s="31"/>
      <c r="AB953" s="31"/>
      <c r="AC953" s="31"/>
      <c r="AD953" s="31"/>
      <c r="AE953" s="31"/>
      <c r="AF953" s="31"/>
      <c r="AG953" s="31"/>
      <c r="AH953" s="31"/>
      <c r="AI953" s="31"/>
      <c r="AJ953" s="31"/>
      <c r="AK953" s="34"/>
      <c r="AL953" s="31"/>
      <c r="AM953" s="31"/>
      <c r="AN953" s="31"/>
      <c r="AO953" s="31"/>
    </row>
    <row r="954">
      <c r="A954" s="31"/>
      <c r="B954" s="31"/>
      <c r="C954" s="220"/>
      <c r="D954" s="31"/>
      <c r="E954" s="31"/>
      <c r="F954" s="222"/>
      <c r="G954" s="31"/>
      <c r="H954" s="31"/>
      <c r="I954" s="31"/>
      <c r="J954" s="31"/>
      <c r="K954" s="31"/>
      <c r="L954" s="31"/>
      <c r="M954" s="31"/>
      <c r="N954" s="31"/>
      <c r="O954" s="31"/>
      <c r="P954" s="31"/>
      <c r="Q954" s="31"/>
      <c r="R954" s="31"/>
      <c r="S954" s="31"/>
      <c r="T954" s="31"/>
      <c r="U954" s="31"/>
      <c r="V954" s="31"/>
      <c r="W954" s="31"/>
      <c r="X954" s="31"/>
      <c r="Y954" s="31"/>
      <c r="Z954" s="31"/>
      <c r="AA954" s="31"/>
      <c r="AB954" s="31"/>
      <c r="AC954" s="31"/>
      <c r="AD954" s="31"/>
      <c r="AE954" s="31"/>
      <c r="AF954" s="31"/>
      <c r="AG954" s="31"/>
      <c r="AH954" s="31"/>
      <c r="AI954" s="31"/>
      <c r="AJ954" s="31"/>
      <c r="AK954" s="34"/>
      <c r="AL954" s="31"/>
      <c r="AM954" s="31"/>
      <c r="AN954" s="31"/>
      <c r="AO954" s="31"/>
    </row>
    <row r="955">
      <c r="A955" s="31"/>
      <c r="B955" s="31"/>
      <c r="C955" s="220"/>
      <c r="D955" s="31"/>
      <c r="E955" s="31"/>
      <c r="F955" s="222"/>
      <c r="G955" s="31"/>
      <c r="H955" s="31"/>
      <c r="I955" s="31"/>
      <c r="J955" s="31"/>
      <c r="K955" s="31"/>
      <c r="L955" s="31"/>
      <c r="M955" s="31"/>
      <c r="N955" s="31"/>
      <c r="O955" s="31"/>
      <c r="P955" s="31"/>
      <c r="Q955" s="31"/>
      <c r="R955" s="31"/>
      <c r="S955" s="31"/>
      <c r="T955" s="31"/>
      <c r="U955" s="31"/>
      <c r="V955" s="31"/>
      <c r="W955" s="31"/>
      <c r="X955" s="31"/>
      <c r="Y955" s="31"/>
      <c r="Z955" s="31"/>
      <c r="AA955" s="31"/>
      <c r="AB955" s="31"/>
      <c r="AC955" s="31"/>
      <c r="AD955" s="31"/>
      <c r="AE955" s="31"/>
      <c r="AF955" s="31"/>
      <c r="AG955" s="31"/>
      <c r="AH955" s="31"/>
      <c r="AI955" s="31"/>
      <c r="AJ955" s="31"/>
      <c r="AK955" s="34"/>
      <c r="AL955" s="31"/>
      <c r="AM955" s="31"/>
      <c r="AN955" s="31"/>
      <c r="AO955" s="31"/>
    </row>
    <row r="956">
      <c r="A956" s="31"/>
      <c r="B956" s="31"/>
      <c r="C956" s="220"/>
      <c r="D956" s="31"/>
      <c r="E956" s="31"/>
      <c r="F956" s="222"/>
      <c r="G956" s="31"/>
      <c r="H956" s="31"/>
      <c r="I956" s="31"/>
      <c r="J956" s="31"/>
      <c r="K956" s="31"/>
      <c r="L956" s="31"/>
      <c r="M956" s="31"/>
      <c r="N956" s="31"/>
      <c r="O956" s="31"/>
      <c r="P956" s="31"/>
      <c r="Q956" s="31"/>
      <c r="R956" s="31"/>
      <c r="S956" s="31"/>
      <c r="T956" s="31"/>
      <c r="U956" s="31"/>
      <c r="V956" s="31"/>
      <c r="W956" s="31"/>
      <c r="X956" s="31"/>
      <c r="Y956" s="31"/>
      <c r="Z956" s="31"/>
      <c r="AA956" s="31"/>
      <c r="AB956" s="31"/>
      <c r="AC956" s="31"/>
      <c r="AD956" s="31"/>
      <c r="AE956" s="31"/>
      <c r="AF956" s="31"/>
      <c r="AG956" s="31"/>
      <c r="AH956" s="31"/>
      <c r="AI956" s="31"/>
      <c r="AJ956" s="31"/>
      <c r="AK956" s="34"/>
      <c r="AL956" s="31"/>
      <c r="AM956" s="31"/>
      <c r="AN956" s="31"/>
      <c r="AO956" s="31"/>
    </row>
    <row r="957">
      <c r="A957" s="31"/>
      <c r="B957" s="31"/>
      <c r="C957" s="220"/>
      <c r="D957" s="31"/>
      <c r="E957" s="31"/>
      <c r="F957" s="222"/>
      <c r="G957" s="31"/>
      <c r="H957" s="31"/>
      <c r="I957" s="31"/>
      <c r="J957" s="31"/>
      <c r="K957" s="31"/>
      <c r="L957" s="31"/>
      <c r="M957" s="31"/>
      <c r="N957" s="31"/>
      <c r="O957" s="31"/>
      <c r="P957" s="31"/>
      <c r="Q957" s="31"/>
      <c r="R957" s="31"/>
      <c r="S957" s="31"/>
      <c r="T957" s="31"/>
      <c r="U957" s="31"/>
      <c r="V957" s="31"/>
      <c r="W957" s="31"/>
      <c r="X957" s="31"/>
      <c r="Y957" s="31"/>
      <c r="Z957" s="31"/>
      <c r="AA957" s="31"/>
      <c r="AB957" s="31"/>
      <c r="AC957" s="31"/>
      <c r="AD957" s="31"/>
      <c r="AE957" s="31"/>
      <c r="AF957" s="31"/>
      <c r="AG957" s="31"/>
      <c r="AH957" s="31"/>
      <c r="AI957" s="31"/>
      <c r="AJ957" s="31"/>
      <c r="AK957" s="34"/>
      <c r="AL957" s="31"/>
      <c r="AM957" s="31"/>
      <c r="AN957" s="31"/>
      <c r="AO957" s="31"/>
    </row>
    <row r="958">
      <c r="A958" s="31"/>
      <c r="B958" s="31"/>
      <c r="C958" s="220"/>
      <c r="D958" s="31"/>
      <c r="E958" s="31"/>
      <c r="F958" s="222"/>
      <c r="G958" s="31"/>
      <c r="H958" s="31"/>
      <c r="I958" s="31"/>
      <c r="J958" s="31"/>
      <c r="K958" s="31"/>
      <c r="L958" s="31"/>
      <c r="M958" s="31"/>
      <c r="N958" s="31"/>
      <c r="O958" s="31"/>
      <c r="P958" s="31"/>
      <c r="Q958" s="31"/>
      <c r="R958" s="31"/>
      <c r="S958" s="31"/>
      <c r="T958" s="31"/>
      <c r="U958" s="31"/>
      <c r="V958" s="31"/>
      <c r="W958" s="31"/>
      <c r="X958" s="31"/>
      <c r="Y958" s="31"/>
      <c r="Z958" s="31"/>
      <c r="AA958" s="31"/>
      <c r="AB958" s="31"/>
      <c r="AC958" s="31"/>
      <c r="AD958" s="31"/>
      <c r="AE958" s="31"/>
      <c r="AF958" s="31"/>
      <c r="AG958" s="31"/>
      <c r="AH958" s="31"/>
      <c r="AI958" s="31"/>
      <c r="AJ958" s="31"/>
      <c r="AK958" s="34"/>
      <c r="AL958" s="31"/>
      <c r="AM958" s="31"/>
      <c r="AN958" s="31"/>
      <c r="AO958" s="31"/>
    </row>
    <row r="959">
      <c r="A959" s="31"/>
      <c r="B959" s="31"/>
      <c r="C959" s="220"/>
      <c r="D959" s="31"/>
      <c r="E959" s="31"/>
      <c r="F959" s="222"/>
      <c r="G959" s="31"/>
      <c r="H959" s="31"/>
      <c r="I959" s="31"/>
      <c r="J959" s="31"/>
      <c r="K959" s="31"/>
      <c r="L959" s="31"/>
      <c r="M959" s="31"/>
      <c r="N959" s="31"/>
      <c r="O959" s="31"/>
      <c r="P959" s="31"/>
      <c r="Q959" s="31"/>
      <c r="R959" s="31"/>
      <c r="S959" s="31"/>
      <c r="T959" s="31"/>
      <c r="U959" s="31"/>
      <c r="V959" s="31"/>
      <c r="W959" s="31"/>
      <c r="X959" s="31"/>
      <c r="Y959" s="31"/>
      <c r="Z959" s="31"/>
      <c r="AA959" s="31"/>
      <c r="AB959" s="31"/>
      <c r="AC959" s="31"/>
      <c r="AD959" s="31"/>
      <c r="AE959" s="31"/>
      <c r="AF959" s="31"/>
      <c r="AG959" s="31"/>
      <c r="AH959" s="31"/>
      <c r="AI959" s="31"/>
      <c r="AJ959" s="31"/>
      <c r="AK959" s="34"/>
      <c r="AL959" s="31"/>
      <c r="AM959" s="31"/>
      <c r="AN959" s="31"/>
      <c r="AO959" s="31"/>
    </row>
    <row r="960">
      <c r="A960" s="31"/>
      <c r="B960" s="31"/>
      <c r="C960" s="220"/>
      <c r="D960" s="31"/>
      <c r="E960" s="31"/>
      <c r="F960" s="222"/>
      <c r="G960" s="31"/>
      <c r="H960" s="31"/>
      <c r="I960" s="31"/>
      <c r="J960" s="31"/>
      <c r="K960" s="31"/>
      <c r="L960" s="31"/>
      <c r="M960" s="31"/>
      <c r="N960" s="31"/>
      <c r="O960" s="31"/>
      <c r="P960" s="31"/>
      <c r="Q960" s="31"/>
      <c r="R960" s="31"/>
      <c r="S960" s="31"/>
      <c r="T960" s="31"/>
      <c r="U960" s="31"/>
      <c r="V960" s="31"/>
      <c r="W960" s="31"/>
      <c r="X960" s="31"/>
      <c r="Y960" s="31"/>
      <c r="Z960" s="31"/>
      <c r="AA960" s="31"/>
      <c r="AB960" s="31"/>
      <c r="AC960" s="31"/>
      <c r="AD960" s="31"/>
      <c r="AE960" s="31"/>
      <c r="AF960" s="31"/>
      <c r="AG960" s="31"/>
      <c r="AH960" s="31"/>
      <c r="AI960" s="31"/>
      <c r="AJ960" s="31"/>
      <c r="AK960" s="34"/>
      <c r="AL960" s="31"/>
      <c r="AM960" s="31"/>
      <c r="AN960" s="31"/>
      <c r="AO960" s="31"/>
    </row>
    <row r="961">
      <c r="A961" s="31"/>
      <c r="B961" s="31"/>
      <c r="C961" s="220"/>
      <c r="D961" s="31"/>
      <c r="E961" s="31"/>
      <c r="F961" s="222"/>
      <c r="G961" s="31"/>
      <c r="H961" s="31"/>
      <c r="I961" s="31"/>
      <c r="J961" s="31"/>
      <c r="K961" s="31"/>
      <c r="L961" s="31"/>
      <c r="M961" s="31"/>
      <c r="N961" s="31"/>
      <c r="O961" s="31"/>
      <c r="P961" s="31"/>
      <c r="Q961" s="31"/>
      <c r="R961" s="31"/>
      <c r="S961" s="31"/>
      <c r="T961" s="31"/>
      <c r="U961" s="31"/>
      <c r="V961" s="31"/>
      <c r="W961" s="31"/>
      <c r="X961" s="31"/>
      <c r="Y961" s="31"/>
      <c r="Z961" s="31"/>
      <c r="AA961" s="31"/>
      <c r="AB961" s="31"/>
      <c r="AC961" s="31"/>
      <c r="AD961" s="31"/>
      <c r="AE961" s="31"/>
      <c r="AF961" s="31"/>
      <c r="AG961" s="31"/>
      <c r="AH961" s="31"/>
      <c r="AI961" s="31"/>
      <c r="AJ961" s="31"/>
      <c r="AK961" s="34"/>
      <c r="AL961" s="31"/>
      <c r="AM961" s="31"/>
      <c r="AN961" s="31"/>
      <c r="AO961" s="31"/>
    </row>
    <row r="962">
      <c r="A962" s="31"/>
      <c r="B962" s="31"/>
      <c r="C962" s="220"/>
      <c r="D962" s="31"/>
      <c r="E962" s="31"/>
      <c r="F962" s="222"/>
      <c r="G962" s="31"/>
      <c r="H962" s="31"/>
      <c r="I962" s="31"/>
      <c r="J962" s="31"/>
      <c r="K962" s="31"/>
      <c r="L962" s="31"/>
      <c r="M962" s="31"/>
      <c r="N962" s="31"/>
      <c r="O962" s="31"/>
      <c r="P962" s="31"/>
      <c r="Q962" s="31"/>
      <c r="R962" s="31"/>
      <c r="S962" s="31"/>
      <c r="T962" s="31"/>
      <c r="U962" s="31"/>
      <c r="V962" s="31"/>
      <c r="W962" s="31"/>
      <c r="X962" s="31"/>
      <c r="Y962" s="31"/>
      <c r="Z962" s="31"/>
      <c r="AA962" s="31"/>
      <c r="AB962" s="31"/>
      <c r="AC962" s="31"/>
      <c r="AD962" s="31"/>
      <c r="AE962" s="31"/>
      <c r="AF962" s="31"/>
      <c r="AG962" s="31"/>
      <c r="AH962" s="31"/>
      <c r="AI962" s="31"/>
      <c r="AJ962" s="31"/>
      <c r="AK962" s="34"/>
      <c r="AL962" s="31"/>
      <c r="AM962" s="31"/>
      <c r="AN962" s="31"/>
      <c r="AO962" s="31"/>
    </row>
    <row r="963">
      <c r="A963" s="31"/>
      <c r="B963" s="31"/>
      <c r="C963" s="220"/>
      <c r="D963" s="31"/>
      <c r="E963" s="31"/>
      <c r="F963" s="222"/>
      <c r="G963" s="31"/>
      <c r="H963" s="31"/>
      <c r="I963" s="31"/>
      <c r="J963" s="31"/>
      <c r="K963" s="31"/>
      <c r="L963" s="31"/>
      <c r="M963" s="31"/>
      <c r="N963" s="31"/>
      <c r="O963" s="31"/>
      <c r="P963" s="31"/>
      <c r="Q963" s="31"/>
      <c r="R963" s="31"/>
      <c r="S963" s="31"/>
      <c r="T963" s="31"/>
      <c r="U963" s="31"/>
      <c r="V963" s="31"/>
      <c r="W963" s="31"/>
      <c r="X963" s="31"/>
      <c r="Y963" s="31"/>
      <c r="Z963" s="31"/>
      <c r="AA963" s="31"/>
      <c r="AB963" s="31"/>
      <c r="AC963" s="31"/>
      <c r="AD963" s="31"/>
      <c r="AE963" s="31"/>
      <c r="AF963" s="31"/>
      <c r="AG963" s="31"/>
      <c r="AH963" s="31"/>
      <c r="AI963" s="31"/>
      <c r="AJ963" s="31"/>
      <c r="AK963" s="34"/>
      <c r="AL963" s="31"/>
      <c r="AM963" s="31"/>
      <c r="AN963" s="31"/>
      <c r="AO963" s="31"/>
    </row>
    <row r="964">
      <c r="A964" s="31"/>
      <c r="B964" s="31"/>
      <c r="C964" s="220"/>
      <c r="D964" s="31"/>
      <c r="E964" s="31"/>
      <c r="F964" s="222"/>
      <c r="G964" s="31"/>
      <c r="H964" s="31"/>
      <c r="I964" s="31"/>
      <c r="J964" s="31"/>
      <c r="K964" s="31"/>
      <c r="L964" s="31"/>
      <c r="M964" s="31"/>
      <c r="N964" s="31"/>
      <c r="O964" s="31"/>
      <c r="P964" s="31"/>
      <c r="Q964" s="31"/>
      <c r="R964" s="31"/>
      <c r="S964" s="31"/>
      <c r="T964" s="31"/>
      <c r="U964" s="31"/>
      <c r="V964" s="31"/>
      <c r="W964" s="31"/>
      <c r="X964" s="31"/>
      <c r="Y964" s="31"/>
      <c r="Z964" s="31"/>
      <c r="AA964" s="31"/>
      <c r="AB964" s="31"/>
      <c r="AC964" s="31"/>
      <c r="AD964" s="31"/>
      <c r="AE964" s="31"/>
      <c r="AF964" s="31"/>
      <c r="AG964" s="31"/>
      <c r="AH964" s="31"/>
      <c r="AI964" s="31"/>
      <c r="AJ964" s="31"/>
      <c r="AK964" s="34"/>
      <c r="AL964" s="31"/>
      <c r="AM964" s="31"/>
      <c r="AN964" s="31"/>
      <c r="AO964" s="31"/>
    </row>
    <row r="965">
      <c r="A965" s="31"/>
      <c r="B965" s="31"/>
      <c r="C965" s="220"/>
      <c r="D965" s="31"/>
      <c r="E965" s="31"/>
      <c r="F965" s="222"/>
      <c r="G965" s="31"/>
      <c r="H965" s="31"/>
      <c r="I965" s="31"/>
      <c r="J965" s="31"/>
      <c r="K965" s="31"/>
      <c r="L965" s="31"/>
      <c r="M965" s="31"/>
      <c r="N965" s="31"/>
      <c r="O965" s="31"/>
      <c r="P965" s="31"/>
      <c r="Q965" s="31"/>
      <c r="R965" s="31"/>
      <c r="S965" s="31"/>
      <c r="T965" s="31"/>
      <c r="U965" s="31"/>
      <c r="V965" s="31"/>
      <c r="W965" s="31"/>
      <c r="X965" s="31"/>
      <c r="Y965" s="31"/>
      <c r="Z965" s="31"/>
      <c r="AA965" s="31"/>
      <c r="AB965" s="31"/>
      <c r="AC965" s="31"/>
      <c r="AD965" s="31"/>
      <c r="AE965" s="31"/>
      <c r="AF965" s="31"/>
      <c r="AG965" s="31"/>
      <c r="AH965" s="31"/>
      <c r="AI965" s="31"/>
      <c r="AJ965" s="31"/>
      <c r="AK965" s="34"/>
      <c r="AL965" s="31"/>
      <c r="AM965" s="31"/>
      <c r="AN965" s="31"/>
      <c r="AO965" s="31"/>
    </row>
    <row r="966">
      <c r="A966" s="31"/>
      <c r="B966" s="31"/>
      <c r="C966" s="220"/>
      <c r="D966" s="31"/>
      <c r="E966" s="31"/>
      <c r="F966" s="222"/>
      <c r="G966" s="31"/>
      <c r="H966" s="31"/>
      <c r="I966" s="31"/>
      <c r="J966" s="31"/>
      <c r="K966" s="31"/>
      <c r="L966" s="31"/>
      <c r="M966" s="31"/>
      <c r="N966" s="31"/>
      <c r="O966" s="31"/>
      <c r="P966" s="31"/>
      <c r="Q966" s="31"/>
      <c r="R966" s="31"/>
      <c r="S966" s="31"/>
      <c r="T966" s="31"/>
      <c r="U966" s="31"/>
      <c r="V966" s="31"/>
      <c r="W966" s="31"/>
      <c r="X966" s="31"/>
      <c r="Y966" s="31"/>
      <c r="Z966" s="31"/>
      <c r="AA966" s="31"/>
      <c r="AB966" s="31"/>
      <c r="AC966" s="31"/>
      <c r="AD966" s="31"/>
      <c r="AE966" s="31"/>
      <c r="AF966" s="31"/>
      <c r="AG966" s="31"/>
      <c r="AH966" s="31"/>
      <c r="AI966" s="31"/>
      <c r="AJ966" s="31"/>
      <c r="AK966" s="34"/>
      <c r="AL966" s="31"/>
      <c r="AM966" s="31"/>
      <c r="AN966" s="31"/>
      <c r="AO966" s="31"/>
    </row>
    <row r="967">
      <c r="A967" s="31"/>
      <c r="B967" s="31"/>
      <c r="C967" s="220"/>
      <c r="D967" s="31"/>
      <c r="E967" s="31"/>
      <c r="F967" s="222"/>
      <c r="G967" s="31"/>
      <c r="H967" s="31"/>
      <c r="I967" s="31"/>
      <c r="J967" s="31"/>
      <c r="K967" s="31"/>
      <c r="L967" s="31"/>
      <c r="M967" s="31"/>
      <c r="N967" s="31"/>
      <c r="O967" s="31"/>
      <c r="P967" s="31"/>
      <c r="Q967" s="31"/>
      <c r="R967" s="31"/>
      <c r="S967" s="31"/>
      <c r="T967" s="31"/>
      <c r="U967" s="31"/>
      <c r="V967" s="31"/>
      <c r="W967" s="31"/>
      <c r="X967" s="31"/>
      <c r="Y967" s="31"/>
      <c r="Z967" s="31"/>
      <c r="AA967" s="31"/>
      <c r="AB967" s="31"/>
      <c r="AC967" s="31"/>
      <c r="AD967" s="31"/>
      <c r="AE967" s="31"/>
      <c r="AF967" s="31"/>
      <c r="AG967" s="31"/>
      <c r="AH967" s="31"/>
      <c r="AI967" s="31"/>
      <c r="AJ967" s="31"/>
      <c r="AK967" s="34"/>
      <c r="AL967" s="31"/>
      <c r="AM967" s="31"/>
      <c r="AN967" s="31"/>
      <c r="AO967" s="31"/>
    </row>
    <row r="968">
      <c r="A968" s="31"/>
      <c r="B968" s="31"/>
      <c r="C968" s="220"/>
      <c r="D968" s="31"/>
      <c r="E968" s="31"/>
      <c r="F968" s="222"/>
      <c r="G968" s="31"/>
      <c r="H968" s="31"/>
      <c r="I968" s="31"/>
      <c r="J968" s="31"/>
      <c r="K968" s="31"/>
      <c r="L968" s="31"/>
      <c r="M968" s="31"/>
      <c r="N968" s="31"/>
      <c r="O968" s="31"/>
      <c r="P968" s="31"/>
      <c r="Q968" s="31"/>
      <c r="R968" s="31"/>
      <c r="S968" s="31"/>
      <c r="T968" s="31"/>
      <c r="U968" s="31"/>
      <c r="V968" s="31"/>
      <c r="W968" s="31"/>
      <c r="X968" s="31"/>
      <c r="Y968" s="31"/>
      <c r="Z968" s="31"/>
      <c r="AA968" s="31"/>
      <c r="AB968" s="31"/>
      <c r="AC968" s="31"/>
      <c r="AD968" s="31"/>
      <c r="AE968" s="31"/>
      <c r="AF968" s="31"/>
      <c r="AG968" s="31"/>
      <c r="AH968" s="31"/>
      <c r="AI968" s="31"/>
      <c r="AJ968" s="31"/>
      <c r="AK968" s="34"/>
      <c r="AL968" s="31"/>
      <c r="AM968" s="31"/>
      <c r="AN968" s="31"/>
      <c r="AO968" s="31"/>
    </row>
    <row r="969">
      <c r="A969" s="31"/>
      <c r="B969" s="31"/>
      <c r="C969" s="220"/>
      <c r="D969" s="31"/>
      <c r="E969" s="31"/>
      <c r="F969" s="222"/>
      <c r="G969" s="31"/>
      <c r="H969" s="31"/>
      <c r="I969" s="31"/>
      <c r="J969" s="31"/>
      <c r="K969" s="31"/>
      <c r="L969" s="31"/>
      <c r="M969" s="31"/>
      <c r="N969" s="31"/>
      <c r="O969" s="31"/>
      <c r="P969" s="31"/>
      <c r="Q969" s="31"/>
      <c r="R969" s="31"/>
      <c r="S969" s="31"/>
      <c r="T969" s="31"/>
      <c r="U969" s="31"/>
      <c r="V969" s="31"/>
      <c r="W969" s="31"/>
      <c r="X969" s="31"/>
      <c r="Y969" s="31"/>
      <c r="Z969" s="31"/>
      <c r="AA969" s="31"/>
      <c r="AB969" s="31"/>
      <c r="AC969" s="31"/>
      <c r="AD969" s="31"/>
      <c r="AE969" s="31"/>
      <c r="AF969" s="31"/>
      <c r="AG969" s="31"/>
      <c r="AH969" s="31"/>
      <c r="AI969" s="31"/>
      <c r="AJ969" s="31"/>
      <c r="AK969" s="34"/>
      <c r="AL969" s="31"/>
      <c r="AM969" s="31"/>
      <c r="AN969" s="31"/>
      <c r="AO969" s="31"/>
    </row>
    <row r="970">
      <c r="A970" s="31"/>
      <c r="B970" s="31"/>
      <c r="C970" s="220"/>
      <c r="D970" s="31"/>
      <c r="E970" s="31"/>
      <c r="F970" s="222"/>
      <c r="G970" s="31"/>
      <c r="H970" s="31"/>
      <c r="I970" s="31"/>
      <c r="J970" s="31"/>
      <c r="K970" s="31"/>
      <c r="L970" s="31"/>
      <c r="M970" s="31"/>
      <c r="N970" s="31"/>
      <c r="O970" s="31"/>
      <c r="P970" s="31"/>
      <c r="Q970" s="31"/>
      <c r="R970" s="31"/>
      <c r="S970" s="31"/>
      <c r="T970" s="31"/>
      <c r="U970" s="31"/>
      <c r="V970" s="31"/>
      <c r="W970" s="31"/>
      <c r="X970" s="31"/>
      <c r="Y970" s="31"/>
      <c r="Z970" s="31"/>
      <c r="AA970" s="31"/>
      <c r="AB970" s="31"/>
      <c r="AC970" s="31"/>
      <c r="AD970" s="31"/>
      <c r="AE970" s="31"/>
      <c r="AF970" s="31"/>
      <c r="AG970" s="31"/>
      <c r="AH970" s="31"/>
      <c r="AI970" s="31"/>
      <c r="AJ970" s="31"/>
      <c r="AK970" s="34"/>
      <c r="AL970" s="31"/>
      <c r="AM970" s="31"/>
      <c r="AN970" s="31"/>
      <c r="AO970" s="31"/>
    </row>
    <row r="971">
      <c r="A971" s="31"/>
      <c r="B971" s="31"/>
      <c r="C971" s="220"/>
      <c r="D971" s="31"/>
      <c r="E971" s="31"/>
      <c r="F971" s="222"/>
      <c r="G971" s="31"/>
      <c r="H971" s="31"/>
      <c r="I971" s="31"/>
      <c r="J971" s="31"/>
      <c r="K971" s="31"/>
      <c r="L971" s="31"/>
      <c r="M971" s="31"/>
      <c r="N971" s="31"/>
      <c r="O971" s="31"/>
      <c r="P971" s="31"/>
      <c r="Q971" s="31"/>
      <c r="R971" s="31"/>
      <c r="S971" s="31"/>
      <c r="T971" s="31"/>
      <c r="U971" s="31"/>
      <c r="V971" s="31"/>
      <c r="W971" s="31"/>
      <c r="X971" s="31"/>
      <c r="Y971" s="31"/>
      <c r="Z971" s="31"/>
      <c r="AA971" s="31"/>
      <c r="AB971" s="31"/>
      <c r="AC971" s="31"/>
      <c r="AD971" s="31"/>
      <c r="AE971" s="31"/>
      <c r="AF971" s="31"/>
      <c r="AG971" s="31"/>
      <c r="AH971" s="31"/>
      <c r="AI971" s="31"/>
      <c r="AJ971" s="31"/>
      <c r="AK971" s="34"/>
      <c r="AL971" s="31"/>
      <c r="AM971" s="31"/>
      <c r="AN971" s="31"/>
      <c r="AO971" s="31"/>
    </row>
    <row r="972">
      <c r="A972" s="31"/>
      <c r="B972" s="31"/>
      <c r="C972" s="220"/>
      <c r="D972" s="31"/>
      <c r="E972" s="31"/>
      <c r="F972" s="222"/>
      <c r="G972" s="31"/>
      <c r="H972" s="31"/>
      <c r="I972" s="31"/>
      <c r="J972" s="31"/>
      <c r="K972" s="31"/>
      <c r="L972" s="31"/>
      <c r="M972" s="31"/>
      <c r="N972" s="31"/>
      <c r="O972" s="31"/>
      <c r="P972" s="31"/>
      <c r="Q972" s="31"/>
      <c r="R972" s="31"/>
      <c r="S972" s="31"/>
      <c r="T972" s="31"/>
      <c r="U972" s="31"/>
      <c r="V972" s="31"/>
      <c r="W972" s="31"/>
      <c r="X972" s="31"/>
      <c r="Y972" s="31"/>
      <c r="Z972" s="31"/>
      <c r="AA972" s="31"/>
      <c r="AB972" s="31"/>
      <c r="AC972" s="31"/>
      <c r="AD972" s="31"/>
      <c r="AE972" s="31"/>
      <c r="AF972" s="31"/>
      <c r="AG972" s="31"/>
      <c r="AH972" s="31"/>
      <c r="AI972" s="31"/>
      <c r="AJ972" s="31"/>
      <c r="AK972" s="34"/>
      <c r="AL972" s="31"/>
      <c r="AM972" s="31"/>
      <c r="AN972" s="31"/>
      <c r="AO972" s="31"/>
    </row>
    <row r="973">
      <c r="A973" s="31"/>
      <c r="B973" s="31"/>
      <c r="C973" s="220"/>
      <c r="D973" s="31"/>
      <c r="E973" s="31"/>
      <c r="F973" s="222"/>
      <c r="G973" s="31"/>
      <c r="H973" s="31"/>
      <c r="I973" s="31"/>
      <c r="J973" s="31"/>
      <c r="K973" s="31"/>
      <c r="L973" s="31"/>
      <c r="M973" s="31"/>
      <c r="N973" s="31"/>
      <c r="O973" s="31"/>
      <c r="P973" s="31"/>
      <c r="Q973" s="31"/>
      <c r="R973" s="31"/>
      <c r="S973" s="31"/>
      <c r="T973" s="31"/>
      <c r="U973" s="31"/>
      <c r="V973" s="31"/>
      <c r="W973" s="31"/>
      <c r="X973" s="31"/>
      <c r="Y973" s="31"/>
      <c r="Z973" s="31"/>
      <c r="AA973" s="31"/>
      <c r="AB973" s="31"/>
      <c r="AC973" s="31"/>
      <c r="AD973" s="31"/>
      <c r="AE973" s="31"/>
      <c r="AF973" s="31"/>
      <c r="AG973" s="31"/>
      <c r="AH973" s="31"/>
      <c r="AI973" s="31"/>
      <c r="AJ973" s="31"/>
      <c r="AK973" s="34"/>
      <c r="AL973" s="31"/>
      <c r="AM973" s="31"/>
      <c r="AN973" s="31"/>
      <c r="AO973" s="31"/>
    </row>
    <row r="974">
      <c r="A974" s="31"/>
      <c r="B974" s="31"/>
      <c r="C974" s="220"/>
      <c r="D974" s="31"/>
      <c r="E974" s="31"/>
      <c r="F974" s="222"/>
      <c r="G974" s="31"/>
      <c r="H974" s="31"/>
      <c r="I974" s="31"/>
      <c r="J974" s="31"/>
      <c r="K974" s="31"/>
      <c r="L974" s="31"/>
      <c r="M974" s="31"/>
      <c r="N974" s="31"/>
      <c r="O974" s="31"/>
      <c r="P974" s="31"/>
      <c r="Q974" s="31"/>
      <c r="R974" s="31"/>
      <c r="S974" s="31"/>
      <c r="T974" s="31"/>
      <c r="U974" s="31"/>
      <c r="V974" s="31"/>
      <c r="W974" s="31"/>
      <c r="X974" s="31"/>
      <c r="Y974" s="31"/>
      <c r="Z974" s="31"/>
      <c r="AA974" s="31"/>
      <c r="AB974" s="31"/>
      <c r="AC974" s="31"/>
      <c r="AD974" s="31"/>
      <c r="AE974" s="31"/>
      <c r="AF974" s="31"/>
      <c r="AG974" s="31"/>
      <c r="AH974" s="31"/>
      <c r="AI974" s="31"/>
      <c r="AJ974" s="31"/>
      <c r="AK974" s="34"/>
      <c r="AL974" s="31"/>
      <c r="AM974" s="31"/>
      <c r="AN974" s="31"/>
      <c r="AO974" s="31"/>
    </row>
    <row r="975">
      <c r="A975" s="31"/>
      <c r="B975" s="31"/>
      <c r="C975" s="220"/>
      <c r="D975" s="31"/>
      <c r="E975" s="31"/>
      <c r="F975" s="222"/>
      <c r="G975" s="31"/>
      <c r="H975" s="31"/>
      <c r="I975" s="31"/>
      <c r="J975" s="31"/>
      <c r="K975" s="31"/>
      <c r="L975" s="31"/>
      <c r="M975" s="31"/>
      <c r="N975" s="31"/>
      <c r="O975" s="31"/>
      <c r="P975" s="31"/>
      <c r="Q975" s="31"/>
      <c r="R975" s="31"/>
      <c r="S975" s="31"/>
      <c r="T975" s="31"/>
      <c r="U975" s="31"/>
      <c r="V975" s="31"/>
      <c r="W975" s="31"/>
      <c r="X975" s="31"/>
      <c r="Y975" s="31"/>
      <c r="Z975" s="31"/>
      <c r="AA975" s="31"/>
      <c r="AB975" s="31"/>
      <c r="AC975" s="31"/>
      <c r="AD975" s="31"/>
      <c r="AE975" s="31"/>
      <c r="AF975" s="31"/>
      <c r="AG975" s="31"/>
      <c r="AH975" s="31"/>
      <c r="AI975" s="31"/>
      <c r="AJ975" s="31"/>
      <c r="AK975" s="34"/>
      <c r="AL975" s="31"/>
      <c r="AM975" s="31"/>
      <c r="AN975" s="31"/>
      <c r="AO975" s="31"/>
    </row>
    <row r="976">
      <c r="A976" s="31"/>
      <c r="B976" s="31"/>
      <c r="C976" s="220"/>
      <c r="D976" s="31"/>
      <c r="E976" s="31"/>
      <c r="F976" s="222"/>
      <c r="G976" s="31"/>
      <c r="H976" s="31"/>
      <c r="I976" s="31"/>
      <c r="J976" s="31"/>
      <c r="K976" s="31"/>
      <c r="L976" s="31"/>
      <c r="M976" s="31"/>
      <c r="N976" s="31"/>
      <c r="O976" s="31"/>
      <c r="P976" s="31"/>
      <c r="Q976" s="31"/>
      <c r="R976" s="31"/>
      <c r="S976" s="31"/>
      <c r="T976" s="31"/>
      <c r="U976" s="31"/>
      <c r="V976" s="31"/>
      <c r="W976" s="31"/>
      <c r="X976" s="31"/>
      <c r="Y976" s="31"/>
      <c r="Z976" s="31"/>
      <c r="AA976" s="31"/>
      <c r="AB976" s="31"/>
      <c r="AC976" s="31"/>
      <c r="AD976" s="31"/>
      <c r="AE976" s="31"/>
      <c r="AF976" s="31"/>
      <c r="AG976" s="31"/>
      <c r="AH976" s="31"/>
      <c r="AI976" s="31"/>
      <c r="AJ976" s="31"/>
      <c r="AK976" s="34"/>
      <c r="AL976" s="31"/>
      <c r="AM976" s="31"/>
      <c r="AN976" s="31"/>
      <c r="AO976" s="31"/>
    </row>
    <row r="977">
      <c r="A977" s="31"/>
      <c r="B977" s="31"/>
      <c r="C977" s="220"/>
      <c r="D977" s="31"/>
      <c r="E977" s="31"/>
      <c r="F977" s="222"/>
      <c r="G977" s="31"/>
      <c r="H977" s="31"/>
      <c r="I977" s="31"/>
      <c r="J977" s="31"/>
      <c r="K977" s="31"/>
      <c r="L977" s="31"/>
      <c r="M977" s="31"/>
      <c r="N977" s="31"/>
      <c r="O977" s="31"/>
      <c r="P977" s="31"/>
      <c r="Q977" s="31"/>
      <c r="R977" s="31"/>
      <c r="S977" s="31"/>
      <c r="T977" s="31"/>
      <c r="U977" s="31"/>
      <c r="V977" s="31"/>
      <c r="W977" s="31"/>
      <c r="X977" s="31"/>
      <c r="Y977" s="31"/>
      <c r="Z977" s="31"/>
      <c r="AA977" s="31"/>
      <c r="AB977" s="31"/>
      <c r="AC977" s="31"/>
      <c r="AD977" s="31"/>
      <c r="AE977" s="31"/>
      <c r="AF977" s="31"/>
      <c r="AG977" s="31"/>
      <c r="AH977" s="31"/>
      <c r="AI977" s="31"/>
      <c r="AJ977" s="31"/>
      <c r="AK977" s="34"/>
      <c r="AL977" s="31"/>
      <c r="AM977" s="31"/>
      <c r="AN977" s="31"/>
      <c r="AO977" s="31"/>
    </row>
    <row r="978">
      <c r="A978" s="31"/>
      <c r="B978" s="31"/>
      <c r="C978" s="220"/>
      <c r="D978" s="31"/>
      <c r="E978" s="31"/>
      <c r="F978" s="222"/>
      <c r="G978" s="31"/>
      <c r="H978" s="31"/>
      <c r="I978" s="31"/>
      <c r="J978" s="31"/>
      <c r="K978" s="31"/>
      <c r="L978" s="31"/>
      <c r="M978" s="31"/>
      <c r="N978" s="31"/>
      <c r="O978" s="31"/>
      <c r="P978" s="31"/>
      <c r="Q978" s="31"/>
      <c r="R978" s="31"/>
      <c r="S978" s="31"/>
      <c r="T978" s="31"/>
      <c r="U978" s="31"/>
      <c r="V978" s="31"/>
      <c r="W978" s="31"/>
      <c r="X978" s="31"/>
      <c r="Y978" s="31"/>
      <c r="Z978" s="31"/>
      <c r="AA978" s="31"/>
      <c r="AB978" s="31"/>
      <c r="AC978" s="31"/>
      <c r="AD978" s="31"/>
      <c r="AE978" s="31"/>
      <c r="AF978" s="31"/>
      <c r="AG978" s="31"/>
      <c r="AH978" s="31"/>
      <c r="AI978" s="31"/>
      <c r="AJ978" s="31"/>
      <c r="AK978" s="34"/>
      <c r="AL978" s="31"/>
      <c r="AM978" s="31"/>
      <c r="AN978" s="31"/>
      <c r="AO978" s="31"/>
    </row>
    <row r="979">
      <c r="A979" s="31"/>
      <c r="B979" s="31"/>
      <c r="C979" s="220"/>
      <c r="D979" s="31"/>
      <c r="E979" s="31"/>
      <c r="F979" s="222"/>
      <c r="G979" s="31"/>
      <c r="H979" s="31"/>
      <c r="I979" s="31"/>
      <c r="J979" s="31"/>
      <c r="K979" s="31"/>
      <c r="L979" s="31"/>
      <c r="M979" s="31"/>
      <c r="N979" s="31"/>
      <c r="O979" s="31"/>
      <c r="P979" s="31"/>
      <c r="Q979" s="31"/>
      <c r="R979" s="31"/>
      <c r="S979" s="31"/>
      <c r="T979" s="31"/>
      <c r="U979" s="31"/>
      <c r="V979" s="31"/>
      <c r="W979" s="31"/>
      <c r="X979" s="31"/>
      <c r="Y979" s="31"/>
      <c r="Z979" s="31"/>
      <c r="AA979" s="31"/>
      <c r="AB979" s="31"/>
      <c r="AC979" s="31"/>
      <c r="AD979" s="31"/>
      <c r="AE979" s="31"/>
      <c r="AF979" s="31"/>
      <c r="AG979" s="31"/>
      <c r="AH979" s="31"/>
      <c r="AI979" s="31"/>
      <c r="AJ979" s="31"/>
      <c r="AK979" s="34"/>
      <c r="AL979" s="31"/>
      <c r="AM979" s="31"/>
      <c r="AN979" s="31"/>
      <c r="AO979" s="31"/>
    </row>
    <row r="980">
      <c r="A980" s="31"/>
      <c r="B980" s="31"/>
      <c r="C980" s="220"/>
      <c r="D980" s="31"/>
      <c r="E980" s="31"/>
      <c r="F980" s="222"/>
      <c r="G980" s="31"/>
      <c r="H980" s="31"/>
      <c r="I980" s="31"/>
      <c r="J980" s="31"/>
      <c r="K980" s="31"/>
      <c r="L980" s="31"/>
      <c r="M980" s="31"/>
      <c r="N980" s="31"/>
      <c r="O980" s="31"/>
      <c r="P980" s="31"/>
      <c r="Q980" s="31"/>
      <c r="R980" s="31"/>
      <c r="S980" s="31"/>
      <c r="T980" s="31"/>
      <c r="U980" s="31"/>
      <c r="V980" s="31"/>
      <c r="W980" s="31"/>
      <c r="X980" s="31"/>
      <c r="Y980" s="31"/>
      <c r="Z980" s="31"/>
      <c r="AA980" s="31"/>
      <c r="AB980" s="31"/>
      <c r="AC980" s="31"/>
      <c r="AD980" s="31"/>
      <c r="AE980" s="31"/>
      <c r="AF980" s="31"/>
      <c r="AG980" s="31"/>
      <c r="AH980" s="31"/>
      <c r="AI980" s="31"/>
      <c r="AJ980" s="31"/>
      <c r="AK980" s="34"/>
      <c r="AL980" s="31"/>
      <c r="AM980" s="31"/>
      <c r="AN980" s="31"/>
      <c r="AO980" s="31"/>
    </row>
    <row r="981">
      <c r="A981" s="31"/>
      <c r="B981" s="31"/>
      <c r="C981" s="220"/>
      <c r="D981" s="31"/>
      <c r="E981" s="31"/>
      <c r="F981" s="222"/>
      <c r="G981" s="31"/>
      <c r="H981" s="31"/>
      <c r="I981" s="31"/>
      <c r="J981" s="31"/>
      <c r="K981" s="31"/>
      <c r="L981" s="31"/>
      <c r="M981" s="31"/>
      <c r="N981" s="31"/>
      <c r="O981" s="31"/>
      <c r="P981" s="31"/>
      <c r="Q981" s="31"/>
      <c r="R981" s="31"/>
      <c r="S981" s="31"/>
      <c r="T981" s="31"/>
      <c r="U981" s="31"/>
      <c r="V981" s="31"/>
      <c r="W981" s="31"/>
      <c r="X981" s="31"/>
      <c r="Y981" s="31"/>
      <c r="Z981" s="31"/>
      <c r="AA981" s="31"/>
      <c r="AB981" s="31"/>
      <c r="AC981" s="31"/>
      <c r="AD981" s="31"/>
      <c r="AE981" s="31"/>
      <c r="AF981" s="31"/>
      <c r="AG981" s="31"/>
      <c r="AH981" s="31"/>
      <c r="AI981" s="31"/>
      <c r="AJ981" s="31"/>
      <c r="AK981" s="34"/>
      <c r="AL981" s="31"/>
      <c r="AM981" s="31"/>
      <c r="AN981" s="31"/>
      <c r="AO981" s="31"/>
    </row>
    <row r="982">
      <c r="A982" s="31"/>
      <c r="B982" s="31"/>
      <c r="C982" s="220"/>
      <c r="D982" s="31"/>
      <c r="E982" s="31"/>
      <c r="F982" s="222"/>
      <c r="G982" s="31"/>
      <c r="H982" s="31"/>
      <c r="I982" s="31"/>
      <c r="J982" s="31"/>
      <c r="K982" s="31"/>
      <c r="L982" s="31"/>
      <c r="M982" s="31"/>
      <c r="N982" s="31"/>
      <c r="O982" s="31"/>
      <c r="P982" s="31"/>
      <c r="Q982" s="31"/>
      <c r="R982" s="31"/>
      <c r="S982" s="31"/>
      <c r="T982" s="31"/>
      <c r="U982" s="31"/>
      <c r="V982" s="31"/>
      <c r="W982" s="31"/>
      <c r="X982" s="31"/>
      <c r="Y982" s="31"/>
      <c r="Z982" s="31"/>
      <c r="AA982" s="31"/>
      <c r="AB982" s="31"/>
      <c r="AC982" s="31"/>
      <c r="AD982" s="31"/>
      <c r="AE982" s="31"/>
      <c r="AF982" s="31"/>
      <c r="AG982" s="31"/>
      <c r="AH982" s="31"/>
      <c r="AI982" s="31"/>
      <c r="AJ982" s="31"/>
      <c r="AK982" s="34"/>
      <c r="AL982" s="31"/>
      <c r="AM982" s="31"/>
      <c r="AN982" s="31"/>
      <c r="AO982" s="31"/>
    </row>
    <row r="983">
      <c r="A983" s="31"/>
      <c r="B983" s="31"/>
      <c r="C983" s="220"/>
      <c r="D983" s="31"/>
      <c r="E983" s="31"/>
      <c r="F983" s="222"/>
      <c r="G983" s="31"/>
      <c r="H983" s="31"/>
      <c r="I983" s="31"/>
      <c r="J983" s="31"/>
      <c r="K983" s="31"/>
      <c r="L983" s="31"/>
      <c r="M983" s="31"/>
      <c r="N983" s="31"/>
      <c r="O983" s="31"/>
      <c r="P983" s="31"/>
      <c r="Q983" s="31"/>
      <c r="R983" s="31"/>
      <c r="S983" s="31"/>
      <c r="T983" s="31"/>
      <c r="U983" s="31"/>
      <c r="V983" s="31"/>
      <c r="W983" s="31"/>
      <c r="X983" s="31"/>
      <c r="Y983" s="31"/>
      <c r="Z983" s="31"/>
      <c r="AA983" s="31"/>
      <c r="AB983" s="31"/>
      <c r="AC983" s="31"/>
      <c r="AD983" s="31"/>
      <c r="AE983" s="31"/>
      <c r="AF983" s="31"/>
      <c r="AG983" s="31"/>
      <c r="AH983" s="31"/>
      <c r="AI983" s="31"/>
      <c r="AJ983" s="31"/>
      <c r="AK983" s="34"/>
      <c r="AL983" s="31"/>
      <c r="AM983" s="31"/>
      <c r="AN983" s="31"/>
      <c r="AO983" s="31"/>
    </row>
    <row r="984">
      <c r="A984" s="31"/>
      <c r="B984" s="31"/>
      <c r="C984" s="220"/>
      <c r="D984" s="31"/>
      <c r="E984" s="31"/>
      <c r="F984" s="222"/>
      <c r="G984" s="31"/>
      <c r="H984" s="31"/>
      <c r="I984" s="31"/>
      <c r="J984" s="31"/>
      <c r="K984" s="31"/>
      <c r="L984" s="31"/>
      <c r="M984" s="31"/>
      <c r="N984" s="31"/>
      <c r="O984" s="31"/>
      <c r="P984" s="31"/>
      <c r="Q984" s="31"/>
      <c r="R984" s="31"/>
      <c r="S984" s="31"/>
      <c r="T984" s="31"/>
      <c r="U984" s="31"/>
      <c r="V984" s="31"/>
      <c r="W984" s="31"/>
      <c r="X984" s="31"/>
      <c r="Y984" s="31"/>
      <c r="Z984" s="31"/>
      <c r="AA984" s="31"/>
      <c r="AB984" s="31"/>
      <c r="AC984" s="31"/>
      <c r="AD984" s="31"/>
      <c r="AE984" s="31"/>
      <c r="AF984" s="31"/>
      <c r="AG984" s="31"/>
      <c r="AH984" s="31"/>
      <c r="AI984" s="31"/>
      <c r="AJ984" s="31"/>
      <c r="AK984" s="34"/>
      <c r="AL984" s="31"/>
      <c r="AM984" s="31"/>
      <c r="AN984" s="31"/>
      <c r="AO984" s="31"/>
    </row>
    <row r="985">
      <c r="A985" s="31"/>
      <c r="B985" s="31"/>
      <c r="C985" s="220"/>
      <c r="D985" s="31"/>
      <c r="E985" s="31"/>
      <c r="F985" s="222"/>
      <c r="G985" s="31"/>
      <c r="H985" s="31"/>
      <c r="I985" s="31"/>
      <c r="J985" s="31"/>
      <c r="K985" s="31"/>
      <c r="L985" s="31"/>
      <c r="M985" s="31"/>
      <c r="N985" s="31"/>
      <c r="O985" s="31"/>
      <c r="P985" s="31"/>
      <c r="Q985" s="31"/>
      <c r="R985" s="31"/>
      <c r="S985" s="31"/>
      <c r="T985" s="31"/>
      <c r="U985" s="31"/>
      <c r="V985" s="31"/>
      <c r="W985" s="31"/>
      <c r="X985" s="31"/>
      <c r="Y985" s="31"/>
      <c r="Z985" s="31"/>
      <c r="AA985" s="31"/>
      <c r="AB985" s="31"/>
      <c r="AC985" s="31"/>
      <c r="AD985" s="31"/>
      <c r="AE985" s="31"/>
      <c r="AF985" s="31"/>
      <c r="AG985" s="31"/>
      <c r="AH985" s="31"/>
      <c r="AI985" s="31"/>
      <c r="AJ985" s="31"/>
      <c r="AK985" s="34"/>
      <c r="AL985" s="31"/>
      <c r="AM985" s="31"/>
      <c r="AN985" s="31"/>
      <c r="AO985" s="31"/>
    </row>
    <row r="986">
      <c r="A986" s="31"/>
      <c r="B986" s="31"/>
      <c r="C986" s="220"/>
      <c r="D986" s="31"/>
      <c r="E986" s="31"/>
      <c r="F986" s="222"/>
      <c r="G986" s="31"/>
      <c r="H986" s="31"/>
      <c r="I986" s="31"/>
      <c r="J986" s="31"/>
      <c r="K986" s="31"/>
      <c r="L986" s="31"/>
      <c r="M986" s="31"/>
      <c r="N986" s="31"/>
      <c r="O986" s="31"/>
      <c r="P986" s="31"/>
      <c r="Q986" s="31"/>
      <c r="R986" s="31"/>
      <c r="S986" s="31"/>
      <c r="T986" s="31"/>
      <c r="U986" s="31"/>
      <c r="V986" s="31"/>
      <c r="W986" s="31"/>
      <c r="X986" s="31"/>
      <c r="Y986" s="31"/>
      <c r="Z986" s="31"/>
      <c r="AA986" s="31"/>
      <c r="AB986" s="31"/>
      <c r="AC986" s="31"/>
      <c r="AD986" s="31"/>
      <c r="AE986" s="31"/>
      <c r="AF986" s="31"/>
      <c r="AG986" s="31"/>
      <c r="AH986" s="31"/>
      <c r="AI986" s="31"/>
      <c r="AJ986" s="31"/>
      <c r="AK986" s="34"/>
      <c r="AL986" s="31"/>
      <c r="AM986" s="31"/>
      <c r="AN986" s="31"/>
      <c r="AO986" s="31"/>
    </row>
    <row r="987">
      <c r="A987" s="31"/>
      <c r="B987" s="31"/>
      <c r="C987" s="220"/>
      <c r="D987" s="31"/>
      <c r="E987" s="31"/>
      <c r="F987" s="222"/>
      <c r="G987" s="31"/>
      <c r="H987" s="31"/>
      <c r="I987" s="31"/>
      <c r="J987" s="31"/>
      <c r="K987" s="31"/>
      <c r="L987" s="31"/>
      <c r="M987" s="31"/>
      <c r="N987" s="31"/>
      <c r="O987" s="31"/>
      <c r="P987" s="31"/>
      <c r="Q987" s="31"/>
      <c r="R987" s="31"/>
      <c r="S987" s="31"/>
      <c r="T987" s="31"/>
      <c r="U987" s="31"/>
      <c r="V987" s="31"/>
      <c r="W987" s="31"/>
      <c r="X987" s="31"/>
      <c r="Y987" s="31"/>
      <c r="Z987" s="31"/>
      <c r="AA987" s="31"/>
      <c r="AB987" s="31"/>
      <c r="AC987" s="31"/>
      <c r="AD987" s="31"/>
      <c r="AE987" s="31"/>
      <c r="AF987" s="31"/>
      <c r="AG987" s="31"/>
      <c r="AH987" s="31"/>
      <c r="AI987" s="31"/>
      <c r="AJ987" s="31"/>
      <c r="AK987" s="34"/>
      <c r="AL987" s="31"/>
      <c r="AM987" s="31"/>
      <c r="AN987" s="31"/>
      <c r="AO987" s="31"/>
    </row>
    <row r="988">
      <c r="A988" s="31"/>
      <c r="B988" s="31"/>
      <c r="C988" s="220"/>
      <c r="D988" s="31"/>
      <c r="E988" s="31"/>
      <c r="F988" s="222"/>
      <c r="G988" s="31"/>
      <c r="H988" s="31"/>
      <c r="I988" s="31"/>
      <c r="J988" s="31"/>
      <c r="K988" s="31"/>
      <c r="L988" s="31"/>
      <c r="M988" s="31"/>
      <c r="N988" s="31"/>
      <c r="O988" s="31"/>
      <c r="P988" s="31"/>
      <c r="Q988" s="31"/>
      <c r="R988" s="31"/>
      <c r="S988" s="31"/>
      <c r="T988" s="31"/>
      <c r="U988" s="31"/>
      <c r="V988" s="31"/>
      <c r="W988" s="31"/>
      <c r="X988" s="31"/>
      <c r="Y988" s="31"/>
      <c r="Z988" s="31"/>
      <c r="AA988" s="31"/>
      <c r="AB988" s="31"/>
      <c r="AC988" s="31"/>
      <c r="AD988" s="31"/>
      <c r="AE988" s="31"/>
      <c r="AF988" s="31"/>
      <c r="AG988" s="31"/>
      <c r="AH988" s="31"/>
      <c r="AI988" s="31"/>
      <c r="AJ988" s="31"/>
      <c r="AK988" s="34"/>
      <c r="AL988" s="31"/>
      <c r="AM988" s="31"/>
      <c r="AN988" s="31"/>
      <c r="AO988" s="31"/>
    </row>
    <row r="989">
      <c r="A989" s="31"/>
      <c r="B989" s="31"/>
      <c r="C989" s="220"/>
      <c r="D989" s="31"/>
      <c r="E989" s="31"/>
      <c r="F989" s="222"/>
      <c r="G989" s="31"/>
      <c r="H989" s="31"/>
      <c r="I989" s="31"/>
      <c r="J989" s="31"/>
      <c r="K989" s="31"/>
      <c r="L989" s="31"/>
      <c r="M989" s="31"/>
      <c r="N989" s="31"/>
      <c r="O989" s="31"/>
      <c r="P989" s="31"/>
      <c r="Q989" s="31"/>
      <c r="R989" s="31"/>
      <c r="S989" s="31"/>
      <c r="T989" s="31"/>
      <c r="U989" s="31"/>
      <c r="V989" s="31"/>
      <c r="W989" s="31"/>
      <c r="X989" s="31"/>
      <c r="Y989" s="31"/>
      <c r="Z989" s="31"/>
      <c r="AA989" s="31"/>
      <c r="AB989" s="31"/>
      <c r="AC989" s="31"/>
      <c r="AD989" s="31"/>
      <c r="AE989" s="31"/>
      <c r="AF989" s="31"/>
      <c r="AG989" s="31"/>
      <c r="AH989" s="31"/>
      <c r="AI989" s="31"/>
      <c r="AJ989" s="31"/>
      <c r="AK989" s="34"/>
      <c r="AL989" s="31"/>
      <c r="AM989" s="31"/>
      <c r="AN989" s="31"/>
      <c r="AO989" s="31"/>
    </row>
    <row r="990">
      <c r="A990" s="31"/>
      <c r="B990" s="31"/>
      <c r="C990" s="220"/>
      <c r="D990" s="31"/>
      <c r="E990" s="31"/>
      <c r="F990" s="222"/>
      <c r="G990" s="31"/>
      <c r="H990" s="31"/>
      <c r="I990" s="31"/>
      <c r="J990" s="31"/>
      <c r="K990" s="31"/>
      <c r="L990" s="31"/>
      <c r="M990" s="31"/>
      <c r="N990" s="31"/>
      <c r="O990" s="31"/>
      <c r="P990" s="31"/>
      <c r="Q990" s="31"/>
      <c r="R990" s="31"/>
      <c r="S990" s="31"/>
      <c r="T990" s="31"/>
      <c r="U990" s="31"/>
      <c r="V990" s="31"/>
      <c r="W990" s="31"/>
      <c r="X990" s="31"/>
      <c r="Y990" s="31"/>
      <c r="Z990" s="31"/>
      <c r="AA990" s="31"/>
      <c r="AB990" s="31"/>
      <c r="AC990" s="31"/>
      <c r="AD990" s="31"/>
      <c r="AE990" s="31"/>
      <c r="AF990" s="31"/>
      <c r="AG990" s="31"/>
      <c r="AH990" s="31"/>
      <c r="AI990" s="31"/>
      <c r="AJ990" s="31"/>
      <c r="AK990" s="34"/>
      <c r="AL990" s="31"/>
      <c r="AM990" s="31"/>
      <c r="AN990" s="31"/>
      <c r="AO990" s="31"/>
    </row>
    <row r="991">
      <c r="A991" s="31"/>
      <c r="B991" s="31"/>
      <c r="C991" s="220"/>
      <c r="D991" s="31"/>
      <c r="E991" s="31"/>
      <c r="F991" s="222"/>
      <c r="G991" s="31"/>
      <c r="H991" s="31"/>
      <c r="I991" s="31"/>
      <c r="J991" s="31"/>
      <c r="K991" s="31"/>
      <c r="L991" s="31"/>
      <c r="M991" s="31"/>
      <c r="N991" s="31"/>
      <c r="O991" s="31"/>
      <c r="P991" s="31"/>
      <c r="Q991" s="31"/>
      <c r="R991" s="31"/>
      <c r="S991" s="31"/>
      <c r="T991" s="31"/>
      <c r="U991" s="31"/>
      <c r="V991" s="31"/>
      <c r="W991" s="31"/>
      <c r="X991" s="31"/>
      <c r="Y991" s="31"/>
      <c r="Z991" s="31"/>
      <c r="AA991" s="31"/>
      <c r="AB991" s="31"/>
      <c r="AC991" s="31"/>
      <c r="AD991" s="31"/>
      <c r="AE991" s="31"/>
      <c r="AF991" s="31"/>
      <c r="AG991" s="31"/>
      <c r="AH991" s="31"/>
      <c r="AI991" s="31"/>
      <c r="AJ991" s="31"/>
      <c r="AK991" s="34"/>
      <c r="AL991" s="31"/>
      <c r="AM991" s="31"/>
      <c r="AN991" s="31"/>
      <c r="AO991" s="31"/>
    </row>
    <row r="992">
      <c r="A992" s="31"/>
      <c r="B992" s="31"/>
      <c r="C992" s="220"/>
      <c r="D992" s="31"/>
      <c r="E992" s="31"/>
      <c r="F992" s="222"/>
      <c r="G992" s="31"/>
      <c r="H992" s="31"/>
      <c r="I992" s="31"/>
      <c r="J992" s="31"/>
      <c r="K992" s="31"/>
      <c r="L992" s="31"/>
      <c r="M992" s="31"/>
      <c r="N992" s="31"/>
      <c r="O992" s="31"/>
      <c r="P992" s="31"/>
      <c r="Q992" s="31"/>
      <c r="R992" s="31"/>
      <c r="S992" s="31"/>
      <c r="T992" s="31"/>
      <c r="U992" s="31"/>
      <c r="V992" s="31"/>
      <c r="W992" s="31"/>
      <c r="X992" s="31"/>
      <c r="Y992" s="31"/>
      <c r="Z992" s="31"/>
      <c r="AA992" s="31"/>
      <c r="AB992" s="31"/>
      <c r="AC992" s="31"/>
      <c r="AD992" s="31"/>
      <c r="AE992" s="31"/>
      <c r="AF992" s="31"/>
      <c r="AG992" s="31"/>
      <c r="AH992" s="31"/>
      <c r="AI992" s="31"/>
      <c r="AJ992" s="31"/>
      <c r="AK992" s="34"/>
      <c r="AL992" s="31"/>
      <c r="AM992" s="31"/>
      <c r="AN992" s="31"/>
      <c r="AO992" s="31"/>
    </row>
    <row r="993">
      <c r="A993" s="31"/>
      <c r="B993" s="31"/>
      <c r="C993" s="220"/>
      <c r="D993" s="31"/>
      <c r="E993" s="31"/>
      <c r="F993" s="222"/>
      <c r="G993" s="31"/>
      <c r="H993" s="31"/>
      <c r="I993" s="31"/>
      <c r="J993" s="31"/>
      <c r="K993" s="31"/>
      <c r="L993" s="31"/>
      <c r="M993" s="31"/>
      <c r="N993" s="31"/>
      <c r="O993" s="31"/>
      <c r="P993" s="31"/>
      <c r="Q993" s="31"/>
      <c r="R993" s="31"/>
      <c r="S993" s="31"/>
      <c r="T993" s="31"/>
      <c r="U993" s="31"/>
      <c r="V993" s="31"/>
      <c r="W993" s="31"/>
      <c r="X993" s="31"/>
      <c r="Y993" s="31"/>
      <c r="Z993" s="31"/>
      <c r="AA993" s="31"/>
      <c r="AB993" s="31"/>
      <c r="AC993" s="31"/>
      <c r="AD993" s="31"/>
      <c r="AE993" s="31"/>
      <c r="AF993" s="31"/>
      <c r="AG993" s="31"/>
      <c r="AH993" s="31"/>
      <c r="AI993" s="31"/>
      <c r="AJ993" s="31"/>
      <c r="AK993" s="34"/>
      <c r="AL993" s="31"/>
      <c r="AM993" s="31"/>
      <c r="AN993" s="31"/>
      <c r="AO993" s="31"/>
    </row>
    <row r="994">
      <c r="A994" s="31"/>
      <c r="B994" s="31"/>
      <c r="C994" s="220"/>
      <c r="D994" s="31"/>
      <c r="E994" s="31"/>
      <c r="F994" s="222"/>
      <c r="G994" s="31"/>
      <c r="H994" s="31"/>
      <c r="I994" s="31"/>
      <c r="J994" s="31"/>
      <c r="K994" s="31"/>
      <c r="L994" s="31"/>
      <c r="M994" s="31"/>
      <c r="N994" s="31"/>
      <c r="O994" s="31"/>
      <c r="P994" s="31"/>
      <c r="Q994" s="31"/>
      <c r="R994" s="31"/>
      <c r="S994" s="31"/>
      <c r="T994" s="31"/>
      <c r="U994" s="31"/>
      <c r="V994" s="31"/>
      <c r="W994" s="31"/>
      <c r="X994" s="31"/>
      <c r="Y994" s="31"/>
      <c r="Z994" s="31"/>
      <c r="AA994" s="31"/>
      <c r="AB994" s="31"/>
      <c r="AC994" s="31"/>
      <c r="AD994" s="31"/>
      <c r="AE994" s="31"/>
      <c r="AF994" s="31"/>
      <c r="AG994" s="31"/>
      <c r="AH994" s="31"/>
      <c r="AI994" s="31"/>
      <c r="AJ994" s="31"/>
      <c r="AK994" s="34"/>
      <c r="AL994" s="31"/>
      <c r="AM994" s="31"/>
      <c r="AN994" s="31"/>
      <c r="AO994" s="31"/>
    </row>
    <row r="995">
      <c r="A995" s="31"/>
      <c r="B995" s="31"/>
      <c r="C995" s="220"/>
      <c r="D995" s="31"/>
      <c r="E995" s="31"/>
      <c r="F995" s="222"/>
      <c r="G995" s="31"/>
      <c r="H995" s="31"/>
      <c r="I995" s="31"/>
      <c r="J995" s="31"/>
      <c r="K995" s="31"/>
      <c r="L995" s="31"/>
      <c r="M995" s="31"/>
      <c r="N995" s="31"/>
      <c r="O995" s="31"/>
      <c r="P995" s="31"/>
      <c r="Q995" s="31"/>
      <c r="R995" s="31"/>
      <c r="S995" s="31"/>
      <c r="T995" s="31"/>
      <c r="U995" s="31"/>
      <c r="V995" s="31"/>
      <c r="W995" s="31"/>
      <c r="X995" s="31"/>
      <c r="Y995" s="31"/>
      <c r="Z995" s="31"/>
      <c r="AA995" s="31"/>
      <c r="AB995" s="31"/>
      <c r="AC995" s="31"/>
      <c r="AD995" s="31"/>
      <c r="AE995" s="31"/>
      <c r="AF995" s="31"/>
      <c r="AG995" s="31"/>
      <c r="AH995" s="31"/>
      <c r="AI995" s="31"/>
      <c r="AJ995" s="31"/>
      <c r="AK995" s="34"/>
      <c r="AL995" s="31"/>
      <c r="AM995" s="31"/>
      <c r="AN995" s="31"/>
      <c r="AO995" s="31"/>
    </row>
    <row r="996">
      <c r="A996" s="31"/>
      <c r="B996" s="31"/>
      <c r="C996" s="220"/>
      <c r="D996" s="31"/>
      <c r="E996" s="31"/>
      <c r="F996" s="222"/>
      <c r="G996" s="31"/>
      <c r="H996" s="31"/>
      <c r="I996" s="31"/>
      <c r="J996" s="31"/>
      <c r="K996" s="31"/>
      <c r="L996" s="31"/>
      <c r="M996" s="31"/>
      <c r="N996" s="31"/>
      <c r="O996" s="31"/>
      <c r="P996" s="31"/>
      <c r="Q996" s="31"/>
      <c r="R996" s="31"/>
      <c r="S996" s="31"/>
      <c r="T996" s="31"/>
      <c r="U996" s="31"/>
      <c r="V996" s="31"/>
      <c r="W996" s="31"/>
      <c r="X996" s="31"/>
      <c r="Y996" s="31"/>
      <c r="Z996" s="31"/>
      <c r="AA996" s="31"/>
      <c r="AB996" s="31"/>
      <c r="AC996" s="31"/>
      <c r="AD996" s="31"/>
      <c r="AE996" s="31"/>
      <c r="AF996" s="31"/>
      <c r="AG996" s="31"/>
      <c r="AH996" s="31"/>
      <c r="AI996" s="31"/>
      <c r="AJ996" s="31"/>
      <c r="AK996" s="34"/>
      <c r="AL996" s="31"/>
      <c r="AM996" s="31"/>
      <c r="AN996" s="31"/>
      <c r="AO996" s="31"/>
    </row>
    <row r="997">
      <c r="A997" s="31"/>
      <c r="B997" s="31"/>
      <c r="C997" s="220"/>
      <c r="D997" s="31"/>
      <c r="E997" s="31"/>
      <c r="F997" s="222"/>
      <c r="G997" s="31"/>
      <c r="H997" s="31"/>
      <c r="I997" s="31"/>
      <c r="J997" s="31"/>
      <c r="K997" s="31"/>
      <c r="L997" s="31"/>
      <c r="M997" s="31"/>
      <c r="N997" s="31"/>
      <c r="O997" s="31"/>
      <c r="P997" s="31"/>
      <c r="Q997" s="31"/>
      <c r="R997" s="31"/>
      <c r="S997" s="31"/>
      <c r="T997" s="31"/>
      <c r="U997" s="31"/>
      <c r="V997" s="31"/>
      <c r="W997" s="31"/>
      <c r="X997" s="31"/>
      <c r="Y997" s="31"/>
      <c r="Z997" s="31"/>
      <c r="AA997" s="31"/>
      <c r="AB997" s="31"/>
      <c r="AC997" s="31"/>
      <c r="AD997" s="31"/>
      <c r="AE997" s="31"/>
      <c r="AF997" s="31"/>
      <c r="AG997" s="31"/>
      <c r="AH997" s="31"/>
      <c r="AI997" s="31"/>
      <c r="AJ997" s="31"/>
      <c r="AK997" s="34"/>
      <c r="AL997" s="31"/>
      <c r="AM997" s="31"/>
      <c r="AN997" s="31"/>
      <c r="AO997" s="31"/>
    </row>
    <row r="998">
      <c r="A998" s="31"/>
      <c r="B998" s="31"/>
      <c r="C998" s="220"/>
      <c r="D998" s="31"/>
      <c r="E998" s="31"/>
      <c r="F998" s="222"/>
      <c r="G998" s="31"/>
      <c r="H998" s="31"/>
      <c r="I998" s="31"/>
      <c r="J998" s="31"/>
      <c r="K998" s="31"/>
      <c r="L998" s="31"/>
      <c r="M998" s="31"/>
      <c r="N998" s="31"/>
      <c r="O998" s="31"/>
      <c r="P998" s="31"/>
      <c r="Q998" s="31"/>
      <c r="R998" s="31"/>
      <c r="S998" s="31"/>
      <c r="T998" s="31"/>
      <c r="U998" s="31"/>
      <c r="V998" s="31"/>
      <c r="W998" s="31"/>
      <c r="X998" s="31"/>
      <c r="Y998" s="31"/>
      <c r="Z998" s="31"/>
      <c r="AA998" s="31"/>
      <c r="AB998" s="31"/>
      <c r="AC998" s="31"/>
      <c r="AD998" s="31"/>
      <c r="AE998" s="31"/>
      <c r="AF998" s="31"/>
      <c r="AG998" s="31"/>
      <c r="AH998" s="31"/>
      <c r="AI998" s="31"/>
      <c r="AJ998" s="31"/>
      <c r="AK998" s="34"/>
      <c r="AL998" s="31"/>
      <c r="AM998" s="31"/>
      <c r="AN998" s="31"/>
      <c r="AO998" s="31"/>
    </row>
    <row r="999">
      <c r="A999" s="31"/>
      <c r="B999" s="31"/>
      <c r="C999" s="220"/>
      <c r="D999" s="31"/>
      <c r="E999" s="31"/>
      <c r="F999" s="222"/>
      <c r="G999" s="31"/>
      <c r="H999" s="31"/>
      <c r="I999" s="31"/>
      <c r="J999" s="31"/>
      <c r="K999" s="31"/>
      <c r="L999" s="31"/>
      <c r="M999" s="31"/>
      <c r="N999" s="31"/>
      <c r="O999" s="31"/>
      <c r="P999" s="31"/>
      <c r="Q999" s="31"/>
      <c r="R999" s="31"/>
      <c r="S999" s="31"/>
      <c r="T999" s="31"/>
      <c r="U999" s="31"/>
      <c r="V999" s="31"/>
      <c r="W999" s="31"/>
      <c r="X999" s="31"/>
      <c r="Y999" s="31"/>
      <c r="Z999" s="31"/>
      <c r="AA999" s="31"/>
      <c r="AB999" s="31"/>
      <c r="AC999" s="31"/>
      <c r="AD999" s="31"/>
      <c r="AE999" s="31"/>
      <c r="AF999" s="31"/>
      <c r="AG999" s="31"/>
      <c r="AH999" s="31"/>
      <c r="AI999" s="31"/>
      <c r="AJ999" s="31"/>
      <c r="AK999" s="34"/>
      <c r="AL999" s="31"/>
      <c r="AM999" s="31"/>
      <c r="AN999" s="31"/>
      <c r="AO999" s="31"/>
    </row>
    <row r="1000">
      <c r="A1000" s="31"/>
      <c r="B1000" s="31"/>
      <c r="C1000" s="220"/>
      <c r="D1000" s="31"/>
      <c r="E1000" s="31"/>
      <c r="F1000" s="222"/>
      <c r="G1000" s="31"/>
      <c r="H1000" s="31"/>
      <c r="I1000" s="31"/>
      <c r="J1000" s="31"/>
      <c r="K1000" s="31"/>
      <c r="L1000" s="31"/>
      <c r="M1000" s="31"/>
      <c r="N1000" s="31"/>
      <c r="O1000" s="31"/>
      <c r="P1000" s="31"/>
      <c r="Q1000" s="31"/>
      <c r="R1000" s="31"/>
      <c r="S1000" s="31"/>
      <c r="T1000" s="31"/>
      <c r="U1000" s="31"/>
      <c r="V1000" s="31"/>
      <c r="W1000" s="31"/>
      <c r="X1000" s="31"/>
      <c r="Y1000" s="31"/>
      <c r="Z1000" s="31"/>
      <c r="AA1000" s="31"/>
      <c r="AB1000" s="31"/>
      <c r="AC1000" s="31"/>
      <c r="AD1000" s="31"/>
      <c r="AE1000" s="31"/>
      <c r="AF1000" s="31"/>
      <c r="AG1000" s="31"/>
      <c r="AH1000" s="31"/>
      <c r="AI1000" s="31"/>
      <c r="AJ1000" s="31"/>
      <c r="AK1000" s="34"/>
      <c r="AL1000" s="31"/>
      <c r="AM1000" s="31"/>
      <c r="AN1000" s="31"/>
      <c r="AO1000" s="31"/>
    </row>
    <row r="1001">
      <c r="A1001" s="31"/>
      <c r="B1001" s="31"/>
      <c r="C1001" s="220"/>
      <c r="D1001" s="31"/>
      <c r="E1001" s="31"/>
      <c r="F1001" s="222"/>
      <c r="G1001" s="31"/>
      <c r="H1001" s="31"/>
      <c r="I1001" s="31"/>
      <c r="J1001" s="31"/>
      <c r="K1001" s="31"/>
      <c r="L1001" s="31"/>
      <c r="M1001" s="31"/>
      <c r="N1001" s="31"/>
      <c r="O1001" s="31"/>
      <c r="P1001" s="31"/>
      <c r="Q1001" s="31"/>
      <c r="R1001" s="31"/>
      <c r="S1001" s="31"/>
      <c r="T1001" s="31"/>
      <c r="U1001" s="31"/>
      <c r="V1001" s="31"/>
      <c r="W1001" s="31"/>
      <c r="X1001" s="31"/>
      <c r="Y1001" s="31"/>
      <c r="Z1001" s="31"/>
      <c r="AA1001" s="31"/>
      <c r="AB1001" s="31"/>
      <c r="AC1001" s="31"/>
      <c r="AD1001" s="31"/>
      <c r="AE1001" s="31"/>
      <c r="AF1001" s="31"/>
      <c r="AG1001" s="31"/>
      <c r="AH1001" s="31"/>
      <c r="AI1001" s="31"/>
      <c r="AJ1001" s="31"/>
      <c r="AK1001" s="34"/>
      <c r="AL1001" s="31"/>
      <c r="AM1001" s="31"/>
      <c r="AN1001" s="31"/>
      <c r="AO1001" s="31"/>
    </row>
    <row r="1002">
      <c r="A1002" s="31"/>
      <c r="B1002" s="31"/>
      <c r="C1002" s="220"/>
      <c r="D1002" s="31"/>
      <c r="E1002" s="31"/>
      <c r="F1002" s="222"/>
      <c r="G1002" s="31"/>
      <c r="H1002" s="31"/>
      <c r="I1002" s="31"/>
      <c r="J1002" s="31"/>
      <c r="K1002" s="31"/>
      <c r="L1002" s="31"/>
      <c r="M1002" s="31"/>
      <c r="N1002" s="31"/>
      <c r="O1002" s="31"/>
      <c r="P1002" s="31"/>
      <c r="Q1002" s="31"/>
      <c r="R1002" s="31"/>
      <c r="S1002" s="31"/>
      <c r="T1002" s="31"/>
      <c r="U1002" s="31"/>
      <c r="V1002" s="31"/>
      <c r="W1002" s="31"/>
      <c r="X1002" s="31"/>
      <c r="Y1002" s="31"/>
      <c r="Z1002" s="31"/>
      <c r="AA1002" s="31"/>
      <c r="AB1002" s="31"/>
      <c r="AC1002" s="31"/>
      <c r="AD1002" s="31"/>
      <c r="AE1002" s="31"/>
      <c r="AF1002" s="31"/>
      <c r="AG1002" s="31"/>
      <c r="AH1002" s="31"/>
      <c r="AI1002" s="31"/>
      <c r="AJ1002" s="31"/>
      <c r="AK1002" s="34"/>
      <c r="AL1002" s="31"/>
      <c r="AM1002" s="31"/>
      <c r="AN1002" s="31"/>
      <c r="AO1002" s="31"/>
    </row>
    <row r="1003">
      <c r="A1003" s="31"/>
      <c r="B1003" s="31"/>
      <c r="C1003" s="220"/>
      <c r="D1003" s="31"/>
      <c r="E1003" s="31"/>
      <c r="F1003" s="222"/>
      <c r="G1003" s="31"/>
      <c r="H1003" s="31"/>
      <c r="I1003" s="31"/>
      <c r="J1003" s="31"/>
      <c r="K1003" s="31"/>
      <c r="L1003" s="31"/>
      <c r="M1003" s="31"/>
      <c r="N1003" s="31"/>
      <c r="O1003" s="31"/>
      <c r="P1003" s="31"/>
      <c r="Q1003" s="31"/>
      <c r="R1003" s="31"/>
      <c r="S1003" s="31"/>
      <c r="T1003" s="31"/>
      <c r="U1003" s="31"/>
      <c r="V1003" s="31"/>
      <c r="W1003" s="31"/>
      <c r="X1003" s="31"/>
      <c r="Y1003" s="31"/>
      <c r="Z1003" s="31"/>
      <c r="AA1003" s="31"/>
      <c r="AB1003" s="31"/>
      <c r="AC1003" s="31"/>
      <c r="AD1003" s="31"/>
      <c r="AE1003" s="31"/>
      <c r="AF1003" s="31"/>
      <c r="AG1003" s="31"/>
      <c r="AH1003" s="31"/>
      <c r="AI1003" s="31"/>
      <c r="AJ1003" s="31"/>
      <c r="AK1003" s="34"/>
      <c r="AL1003" s="31"/>
      <c r="AM1003" s="31"/>
      <c r="AN1003" s="31"/>
      <c r="AO1003" s="31"/>
    </row>
    <row r="1004">
      <c r="A1004" s="31"/>
      <c r="B1004" s="31"/>
      <c r="C1004" s="220"/>
      <c r="D1004" s="31"/>
      <c r="E1004" s="31"/>
      <c r="F1004" s="222"/>
      <c r="G1004" s="31"/>
      <c r="H1004" s="31"/>
      <c r="I1004" s="31"/>
      <c r="J1004" s="31"/>
      <c r="K1004" s="31"/>
      <c r="L1004" s="31"/>
      <c r="M1004" s="31"/>
      <c r="N1004" s="31"/>
      <c r="O1004" s="31"/>
      <c r="P1004" s="31"/>
      <c r="Q1004" s="31"/>
      <c r="R1004" s="31"/>
      <c r="S1004" s="31"/>
      <c r="T1004" s="31"/>
      <c r="U1004" s="31"/>
      <c r="V1004" s="31"/>
      <c r="W1004" s="31"/>
      <c r="X1004" s="31"/>
      <c r="Y1004" s="31"/>
      <c r="Z1004" s="31"/>
      <c r="AA1004" s="31"/>
      <c r="AB1004" s="31"/>
      <c r="AC1004" s="31"/>
      <c r="AD1004" s="31"/>
      <c r="AE1004" s="31"/>
      <c r="AF1004" s="31"/>
      <c r="AG1004" s="31"/>
      <c r="AH1004" s="31"/>
      <c r="AI1004" s="31"/>
      <c r="AJ1004" s="31"/>
      <c r="AK1004" s="34"/>
      <c r="AL1004" s="31"/>
      <c r="AM1004" s="31"/>
      <c r="AN1004" s="31"/>
      <c r="AO1004" s="31"/>
    </row>
    <row r="1005">
      <c r="A1005" s="31"/>
      <c r="B1005" s="31"/>
      <c r="C1005" s="220"/>
      <c r="D1005" s="31"/>
      <c r="E1005" s="31"/>
      <c r="F1005" s="222"/>
      <c r="G1005" s="31"/>
      <c r="H1005" s="31"/>
      <c r="I1005" s="31"/>
      <c r="J1005" s="31"/>
      <c r="K1005" s="31"/>
      <c r="L1005" s="31"/>
      <c r="M1005" s="31"/>
      <c r="N1005" s="31"/>
      <c r="O1005" s="31"/>
      <c r="P1005" s="31"/>
      <c r="Q1005" s="31"/>
      <c r="R1005" s="31"/>
      <c r="S1005" s="31"/>
      <c r="T1005" s="31"/>
      <c r="U1005" s="31"/>
      <c r="V1005" s="31"/>
      <c r="W1005" s="31"/>
      <c r="X1005" s="31"/>
      <c r="Y1005" s="31"/>
      <c r="Z1005" s="31"/>
      <c r="AA1005" s="31"/>
      <c r="AB1005" s="31"/>
      <c r="AC1005" s="31"/>
      <c r="AD1005" s="31"/>
      <c r="AE1005" s="31"/>
      <c r="AF1005" s="31"/>
      <c r="AG1005" s="31"/>
      <c r="AH1005" s="31"/>
      <c r="AI1005" s="31"/>
      <c r="AJ1005" s="31"/>
      <c r="AK1005" s="34"/>
      <c r="AL1005" s="31"/>
      <c r="AM1005" s="31"/>
      <c r="AN1005" s="31"/>
      <c r="AO1005" s="31"/>
    </row>
    <row r="1006">
      <c r="A1006" s="31"/>
      <c r="B1006" s="31"/>
      <c r="C1006" s="220"/>
      <c r="D1006" s="31"/>
      <c r="E1006" s="31"/>
      <c r="F1006" s="222"/>
      <c r="G1006" s="31"/>
      <c r="H1006" s="31"/>
      <c r="I1006" s="31"/>
      <c r="J1006" s="31"/>
      <c r="K1006" s="31"/>
      <c r="L1006" s="31"/>
      <c r="M1006" s="31"/>
      <c r="N1006" s="31"/>
      <c r="O1006" s="31"/>
      <c r="P1006" s="31"/>
      <c r="Q1006" s="31"/>
      <c r="R1006" s="31"/>
      <c r="S1006" s="31"/>
      <c r="T1006" s="31"/>
      <c r="U1006" s="31"/>
      <c r="V1006" s="31"/>
      <c r="W1006" s="31"/>
      <c r="X1006" s="31"/>
      <c r="Y1006" s="31"/>
      <c r="Z1006" s="31"/>
      <c r="AA1006" s="31"/>
      <c r="AB1006" s="31"/>
      <c r="AC1006" s="31"/>
      <c r="AD1006" s="31"/>
      <c r="AE1006" s="31"/>
      <c r="AF1006" s="31"/>
      <c r="AG1006" s="31"/>
      <c r="AH1006" s="31"/>
      <c r="AI1006" s="31"/>
      <c r="AJ1006" s="31"/>
      <c r="AK1006" s="34"/>
      <c r="AL1006" s="31"/>
      <c r="AM1006" s="31"/>
      <c r="AN1006" s="31"/>
      <c r="AO1006" s="31"/>
    </row>
    <row r="1007">
      <c r="A1007" s="31"/>
      <c r="B1007" s="31"/>
      <c r="C1007" s="220"/>
      <c r="D1007" s="31"/>
      <c r="E1007" s="31"/>
      <c r="F1007" s="222"/>
      <c r="G1007" s="31"/>
      <c r="H1007" s="31"/>
      <c r="I1007" s="31"/>
      <c r="J1007" s="31"/>
      <c r="K1007" s="31"/>
      <c r="L1007" s="31"/>
      <c r="M1007" s="31"/>
      <c r="N1007" s="31"/>
      <c r="O1007" s="31"/>
      <c r="P1007" s="31"/>
      <c r="Q1007" s="31"/>
      <c r="R1007" s="31"/>
      <c r="S1007" s="31"/>
      <c r="T1007" s="31"/>
      <c r="U1007" s="31"/>
      <c r="V1007" s="31"/>
      <c r="W1007" s="31"/>
      <c r="X1007" s="31"/>
      <c r="Y1007" s="31"/>
      <c r="Z1007" s="31"/>
      <c r="AA1007" s="31"/>
      <c r="AB1007" s="31"/>
      <c r="AC1007" s="31"/>
      <c r="AD1007" s="31"/>
      <c r="AE1007" s="31"/>
      <c r="AF1007" s="31"/>
      <c r="AG1007" s="31"/>
      <c r="AH1007" s="31"/>
      <c r="AI1007" s="31"/>
      <c r="AJ1007" s="31"/>
      <c r="AK1007" s="34"/>
      <c r="AL1007" s="31"/>
      <c r="AM1007" s="31"/>
      <c r="AN1007" s="31"/>
      <c r="AO1007" s="31"/>
    </row>
    <row r="1008">
      <c r="A1008" s="31"/>
      <c r="B1008" s="31"/>
      <c r="C1008" s="220"/>
      <c r="D1008" s="31"/>
      <c r="E1008" s="31"/>
      <c r="F1008" s="222"/>
      <c r="G1008" s="31"/>
      <c r="H1008" s="31"/>
      <c r="I1008" s="31"/>
      <c r="J1008" s="31"/>
      <c r="K1008" s="31"/>
      <c r="L1008" s="31"/>
      <c r="M1008" s="31"/>
      <c r="N1008" s="31"/>
      <c r="O1008" s="31"/>
      <c r="P1008" s="31"/>
      <c r="Q1008" s="31"/>
      <c r="R1008" s="31"/>
      <c r="S1008" s="31"/>
      <c r="T1008" s="31"/>
      <c r="U1008" s="31"/>
      <c r="V1008" s="31"/>
      <c r="W1008" s="31"/>
      <c r="X1008" s="31"/>
      <c r="Y1008" s="31"/>
      <c r="Z1008" s="31"/>
      <c r="AA1008" s="31"/>
      <c r="AB1008" s="31"/>
      <c r="AC1008" s="31"/>
      <c r="AD1008" s="31"/>
      <c r="AE1008" s="31"/>
      <c r="AF1008" s="31"/>
      <c r="AG1008" s="31"/>
      <c r="AH1008" s="31"/>
      <c r="AI1008" s="31"/>
      <c r="AJ1008" s="31"/>
      <c r="AK1008" s="34"/>
      <c r="AL1008" s="31"/>
      <c r="AM1008" s="31"/>
      <c r="AN1008" s="31"/>
      <c r="AO1008" s="31"/>
    </row>
    <row r="1009">
      <c r="A1009" s="31"/>
      <c r="B1009" s="31"/>
      <c r="C1009" s="220"/>
      <c r="D1009" s="31"/>
      <c r="E1009" s="31"/>
      <c r="F1009" s="222"/>
      <c r="G1009" s="31"/>
      <c r="H1009" s="31"/>
      <c r="I1009" s="31"/>
      <c r="J1009" s="31"/>
      <c r="K1009" s="31"/>
      <c r="L1009" s="31"/>
      <c r="M1009" s="31"/>
      <c r="N1009" s="31"/>
      <c r="O1009" s="31"/>
      <c r="P1009" s="31"/>
      <c r="Q1009" s="31"/>
      <c r="R1009" s="31"/>
      <c r="S1009" s="31"/>
      <c r="T1009" s="31"/>
      <c r="U1009" s="31"/>
      <c r="V1009" s="31"/>
      <c r="W1009" s="31"/>
      <c r="X1009" s="31"/>
      <c r="Y1009" s="31"/>
      <c r="Z1009" s="31"/>
      <c r="AA1009" s="31"/>
      <c r="AB1009" s="31"/>
      <c r="AC1009" s="31"/>
      <c r="AD1009" s="31"/>
      <c r="AE1009" s="31"/>
      <c r="AF1009" s="31"/>
      <c r="AG1009" s="31"/>
      <c r="AH1009" s="31"/>
      <c r="AI1009" s="31"/>
      <c r="AJ1009" s="31"/>
      <c r="AK1009" s="34"/>
      <c r="AL1009" s="31"/>
      <c r="AM1009" s="31"/>
      <c r="AN1009" s="31"/>
      <c r="AO1009" s="31"/>
    </row>
    <row r="1010">
      <c r="A1010" s="31"/>
      <c r="B1010" s="31"/>
      <c r="C1010" s="220"/>
      <c r="D1010" s="31"/>
      <c r="E1010" s="31"/>
      <c r="F1010" s="222"/>
      <c r="G1010" s="31"/>
      <c r="H1010" s="31"/>
      <c r="I1010" s="31"/>
      <c r="J1010" s="31"/>
      <c r="K1010" s="31"/>
      <c r="L1010" s="31"/>
      <c r="M1010" s="31"/>
      <c r="N1010" s="31"/>
      <c r="O1010" s="31"/>
      <c r="P1010" s="31"/>
      <c r="Q1010" s="31"/>
      <c r="R1010" s="31"/>
      <c r="S1010" s="31"/>
      <c r="T1010" s="31"/>
      <c r="U1010" s="31"/>
      <c r="V1010" s="31"/>
      <c r="W1010" s="31"/>
      <c r="X1010" s="31"/>
      <c r="Y1010" s="31"/>
      <c r="Z1010" s="31"/>
      <c r="AA1010" s="31"/>
      <c r="AB1010" s="31"/>
      <c r="AC1010" s="31"/>
      <c r="AD1010" s="31"/>
      <c r="AE1010" s="31"/>
      <c r="AF1010" s="31"/>
      <c r="AG1010" s="31"/>
      <c r="AH1010" s="31"/>
      <c r="AI1010" s="31"/>
      <c r="AJ1010" s="31"/>
      <c r="AK1010" s="34"/>
      <c r="AL1010" s="31"/>
      <c r="AM1010" s="31"/>
      <c r="AN1010" s="31"/>
      <c r="AO1010" s="31"/>
    </row>
    <row r="1011">
      <c r="A1011" s="31"/>
      <c r="B1011" s="31"/>
      <c r="C1011" s="220"/>
      <c r="D1011" s="31"/>
      <c r="E1011" s="31"/>
      <c r="F1011" s="222"/>
      <c r="G1011" s="31"/>
      <c r="H1011" s="31"/>
      <c r="I1011" s="31"/>
      <c r="J1011" s="31"/>
      <c r="K1011" s="31"/>
      <c r="L1011" s="31"/>
      <c r="M1011" s="31"/>
      <c r="N1011" s="31"/>
      <c r="O1011" s="31"/>
      <c r="P1011" s="31"/>
      <c r="Q1011" s="31"/>
      <c r="R1011" s="31"/>
      <c r="S1011" s="31"/>
      <c r="T1011" s="31"/>
      <c r="U1011" s="31"/>
      <c r="V1011" s="31"/>
      <c r="W1011" s="31"/>
      <c r="X1011" s="31"/>
      <c r="Y1011" s="31"/>
      <c r="Z1011" s="31"/>
      <c r="AA1011" s="31"/>
      <c r="AB1011" s="31"/>
      <c r="AC1011" s="31"/>
      <c r="AD1011" s="31"/>
      <c r="AE1011" s="31"/>
      <c r="AF1011" s="31"/>
      <c r="AG1011" s="31"/>
      <c r="AH1011" s="31"/>
      <c r="AI1011" s="31"/>
      <c r="AJ1011" s="31"/>
      <c r="AK1011" s="34"/>
      <c r="AL1011" s="31"/>
      <c r="AM1011" s="31"/>
      <c r="AN1011" s="31"/>
      <c r="AO1011" s="31"/>
    </row>
    <row r="1012">
      <c r="A1012" s="31"/>
      <c r="B1012" s="31"/>
      <c r="C1012" s="220"/>
      <c r="D1012" s="31"/>
      <c r="E1012" s="31"/>
      <c r="F1012" s="222"/>
      <c r="G1012" s="31"/>
      <c r="H1012" s="31"/>
      <c r="I1012" s="31"/>
      <c r="J1012" s="31"/>
      <c r="K1012" s="31"/>
      <c r="L1012" s="31"/>
      <c r="M1012" s="31"/>
      <c r="N1012" s="31"/>
      <c r="O1012" s="31"/>
      <c r="P1012" s="31"/>
      <c r="Q1012" s="31"/>
      <c r="R1012" s="31"/>
      <c r="S1012" s="31"/>
      <c r="T1012" s="31"/>
      <c r="U1012" s="31"/>
      <c r="V1012" s="31"/>
      <c r="W1012" s="31"/>
      <c r="X1012" s="31"/>
      <c r="Y1012" s="31"/>
      <c r="Z1012" s="31"/>
      <c r="AA1012" s="31"/>
      <c r="AB1012" s="31"/>
      <c r="AC1012" s="31"/>
      <c r="AD1012" s="31"/>
      <c r="AE1012" s="31"/>
      <c r="AF1012" s="31"/>
      <c r="AG1012" s="31"/>
      <c r="AH1012" s="31"/>
      <c r="AI1012" s="31"/>
      <c r="AJ1012" s="31"/>
      <c r="AK1012" s="34"/>
      <c r="AL1012" s="31"/>
      <c r="AM1012" s="31"/>
      <c r="AN1012" s="31"/>
      <c r="AO1012" s="31"/>
    </row>
    <row r="1013">
      <c r="A1013" s="31"/>
      <c r="B1013" s="31"/>
      <c r="C1013" s="220"/>
      <c r="D1013" s="31"/>
      <c r="E1013" s="31"/>
      <c r="F1013" s="222"/>
      <c r="G1013" s="31"/>
      <c r="H1013" s="31"/>
      <c r="I1013" s="31"/>
      <c r="J1013" s="31"/>
      <c r="K1013" s="31"/>
      <c r="L1013" s="31"/>
      <c r="M1013" s="31"/>
      <c r="N1013" s="31"/>
      <c r="O1013" s="31"/>
      <c r="P1013" s="31"/>
      <c r="Q1013" s="31"/>
      <c r="R1013" s="31"/>
      <c r="S1013" s="31"/>
      <c r="T1013" s="31"/>
      <c r="U1013" s="31"/>
      <c r="V1013" s="31"/>
      <c r="W1013" s="31"/>
      <c r="X1013" s="31"/>
      <c r="Y1013" s="31"/>
      <c r="Z1013" s="31"/>
      <c r="AA1013" s="31"/>
      <c r="AB1013" s="31"/>
      <c r="AC1013" s="31"/>
      <c r="AD1013" s="31"/>
      <c r="AE1013" s="31"/>
      <c r="AF1013" s="31"/>
      <c r="AG1013" s="31"/>
      <c r="AH1013" s="31"/>
      <c r="AI1013" s="31"/>
      <c r="AJ1013" s="31"/>
      <c r="AK1013" s="34"/>
      <c r="AL1013" s="31"/>
      <c r="AM1013" s="31"/>
      <c r="AN1013" s="31"/>
      <c r="AO1013" s="31"/>
    </row>
    <row r="1014">
      <c r="A1014" s="31"/>
      <c r="B1014" s="31"/>
      <c r="C1014" s="220"/>
      <c r="D1014" s="31"/>
      <c r="E1014" s="31"/>
      <c r="F1014" s="222"/>
      <c r="G1014" s="31"/>
      <c r="H1014" s="31"/>
      <c r="I1014" s="31"/>
      <c r="J1014" s="31"/>
      <c r="K1014" s="31"/>
      <c r="L1014" s="31"/>
      <c r="M1014" s="31"/>
      <c r="N1014" s="31"/>
      <c r="O1014" s="31"/>
      <c r="P1014" s="31"/>
      <c r="Q1014" s="31"/>
      <c r="R1014" s="31"/>
      <c r="S1014" s="31"/>
      <c r="T1014" s="31"/>
      <c r="U1014" s="31"/>
      <c r="V1014" s="31"/>
      <c r="W1014" s="31"/>
      <c r="X1014" s="31"/>
      <c r="Y1014" s="31"/>
      <c r="Z1014" s="31"/>
      <c r="AA1014" s="31"/>
      <c r="AB1014" s="31"/>
      <c r="AC1014" s="31"/>
      <c r="AD1014" s="31"/>
      <c r="AE1014" s="31"/>
      <c r="AF1014" s="31"/>
      <c r="AG1014" s="31"/>
      <c r="AH1014" s="31"/>
      <c r="AI1014" s="31"/>
      <c r="AJ1014" s="31"/>
      <c r="AK1014" s="34"/>
      <c r="AL1014" s="31"/>
      <c r="AM1014" s="31"/>
      <c r="AN1014" s="31"/>
      <c r="AO1014" s="31"/>
    </row>
    <row r="1015">
      <c r="A1015" s="31"/>
      <c r="B1015" s="31"/>
      <c r="C1015" s="220"/>
      <c r="D1015" s="31"/>
      <c r="E1015" s="31"/>
      <c r="F1015" s="222"/>
      <c r="G1015" s="31"/>
      <c r="H1015" s="31"/>
      <c r="I1015" s="31"/>
      <c r="J1015" s="31"/>
      <c r="K1015" s="31"/>
      <c r="L1015" s="31"/>
      <c r="M1015" s="31"/>
      <c r="N1015" s="31"/>
      <c r="O1015" s="31"/>
      <c r="P1015" s="31"/>
      <c r="Q1015" s="31"/>
      <c r="R1015" s="31"/>
      <c r="S1015" s="31"/>
      <c r="T1015" s="31"/>
      <c r="U1015" s="31"/>
      <c r="V1015" s="31"/>
      <c r="W1015" s="31"/>
      <c r="X1015" s="31"/>
      <c r="Y1015" s="31"/>
      <c r="Z1015" s="31"/>
      <c r="AA1015" s="31"/>
      <c r="AB1015" s="31"/>
      <c r="AC1015" s="31"/>
      <c r="AD1015" s="31"/>
      <c r="AE1015" s="31"/>
      <c r="AF1015" s="31"/>
      <c r="AG1015" s="31"/>
      <c r="AH1015" s="31"/>
      <c r="AI1015" s="31"/>
      <c r="AJ1015" s="31"/>
      <c r="AK1015" s="34"/>
      <c r="AL1015" s="31"/>
      <c r="AM1015" s="31"/>
      <c r="AN1015" s="31"/>
      <c r="AO1015" s="31"/>
    </row>
    <row r="1016">
      <c r="A1016" s="31"/>
      <c r="B1016" s="31"/>
      <c r="C1016" s="220"/>
      <c r="D1016" s="31"/>
      <c r="E1016" s="31"/>
      <c r="F1016" s="222"/>
      <c r="G1016" s="31"/>
      <c r="H1016" s="31"/>
      <c r="I1016" s="31"/>
      <c r="J1016" s="31"/>
      <c r="K1016" s="31"/>
      <c r="L1016" s="31"/>
      <c r="M1016" s="31"/>
      <c r="N1016" s="31"/>
      <c r="O1016" s="31"/>
      <c r="P1016" s="31"/>
      <c r="Q1016" s="31"/>
      <c r="R1016" s="31"/>
      <c r="S1016" s="31"/>
      <c r="T1016" s="31"/>
      <c r="U1016" s="31"/>
      <c r="V1016" s="31"/>
      <c r="W1016" s="31"/>
      <c r="X1016" s="31"/>
      <c r="Y1016" s="31"/>
      <c r="Z1016" s="31"/>
      <c r="AA1016" s="31"/>
      <c r="AB1016" s="31"/>
      <c r="AC1016" s="31"/>
      <c r="AD1016" s="31"/>
      <c r="AE1016" s="31"/>
      <c r="AF1016" s="31"/>
      <c r="AG1016" s="31"/>
      <c r="AH1016" s="31"/>
      <c r="AI1016" s="31"/>
      <c r="AJ1016" s="31"/>
      <c r="AK1016" s="34"/>
      <c r="AL1016" s="31"/>
      <c r="AM1016" s="31"/>
      <c r="AN1016" s="31"/>
      <c r="AO1016" s="31"/>
    </row>
    <row r="1017">
      <c r="A1017" s="31"/>
      <c r="B1017" s="31"/>
      <c r="C1017" s="220"/>
      <c r="D1017" s="31"/>
      <c r="E1017" s="31"/>
      <c r="F1017" s="222"/>
      <c r="G1017" s="31"/>
      <c r="H1017" s="31"/>
      <c r="I1017" s="31"/>
      <c r="J1017" s="31"/>
      <c r="K1017" s="31"/>
      <c r="L1017" s="31"/>
      <c r="M1017" s="31"/>
      <c r="N1017" s="31"/>
      <c r="O1017" s="31"/>
      <c r="P1017" s="31"/>
      <c r="Q1017" s="31"/>
      <c r="R1017" s="31"/>
      <c r="S1017" s="31"/>
      <c r="T1017" s="31"/>
      <c r="U1017" s="31"/>
      <c r="V1017" s="31"/>
      <c r="W1017" s="31"/>
      <c r="X1017" s="31"/>
      <c r="Y1017" s="31"/>
      <c r="Z1017" s="31"/>
      <c r="AA1017" s="31"/>
      <c r="AB1017" s="31"/>
      <c r="AC1017" s="31"/>
      <c r="AD1017" s="31"/>
      <c r="AE1017" s="31"/>
      <c r="AF1017" s="31"/>
      <c r="AG1017" s="31"/>
      <c r="AH1017" s="31"/>
      <c r="AI1017" s="31"/>
      <c r="AJ1017" s="31"/>
      <c r="AK1017" s="34"/>
      <c r="AL1017" s="31"/>
      <c r="AM1017" s="31"/>
      <c r="AN1017" s="31"/>
      <c r="AO1017" s="31"/>
    </row>
    <row r="1018">
      <c r="A1018" s="31"/>
      <c r="B1018" s="31"/>
      <c r="C1018" s="220"/>
      <c r="D1018" s="31"/>
      <c r="E1018" s="31"/>
      <c r="F1018" s="222"/>
      <c r="G1018" s="31"/>
      <c r="H1018" s="31"/>
      <c r="I1018" s="31"/>
      <c r="J1018" s="31"/>
      <c r="K1018" s="31"/>
      <c r="L1018" s="31"/>
      <c r="M1018" s="31"/>
      <c r="N1018" s="31"/>
      <c r="O1018" s="31"/>
      <c r="P1018" s="31"/>
      <c r="Q1018" s="31"/>
      <c r="R1018" s="31"/>
      <c r="S1018" s="31"/>
      <c r="T1018" s="31"/>
      <c r="U1018" s="31"/>
      <c r="V1018" s="31"/>
      <c r="W1018" s="31"/>
      <c r="X1018" s="31"/>
      <c r="Y1018" s="31"/>
      <c r="Z1018" s="31"/>
      <c r="AA1018" s="31"/>
      <c r="AB1018" s="31"/>
      <c r="AC1018" s="31"/>
      <c r="AD1018" s="31"/>
      <c r="AE1018" s="31"/>
      <c r="AF1018" s="31"/>
      <c r="AG1018" s="31"/>
      <c r="AH1018" s="31"/>
      <c r="AI1018" s="31"/>
      <c r="AJ1018" s="31"/>
      <c r="AK1018" s="34"/>
      <c r="AL1018" s="31"/>
      <c r="AM1018" s="31"/>
      <c r="AN1018" s="31"/>
      <c r="AO1018" s="31"/>
    </row>
    <row r="1019">
      <c r="A1019" s="31"/>
      <c r="B1019" s="31"/>
      <c r="C1019" s="220"/>
      <c r="D1019" s="31"/>
      <c r="E1019" s="31"/>
      <c r="F1019" s="222"/>
      <c r="G1019" s="31"/>
      <c r="H1019" s="31"/>
      <c r="I1019" s="31"/>
      <c r="J1019" s="31"/>
      <c r="K1019" s="31"/>
      <c r="L1019" s="31"/>
      <c r="M1019" s="31"/>
      <c r="N1019" s="31"/>
      <c r="O1019" s="31"/>
      <c r="P1019" s="31"/>
      <c r="Q1019" s="31"/>
      <c r="R1019" s="31"/>
      <c r="S1019" s="31"/>
      <c r="T1019" s="31"/>
      <c r="U1019" s="31"/>
      <c r="V1019" s="31"/>
      <c r="W1019" s="31"/>
      <c r="X1019" s="31"/>
      <c r="Y1019" s="31"/>
      <c r="Z1019" s="31"/>
      <c r="AA1019" s="31"/>
      <c r="AB1019" s="31"/>
      <c r="AC1019" s="31"/>
      <c r="AD1019" s="31"/>
      <c r="AE1019" s="31"/>
      <c r="AF1019" s="31"/>
      <c r="AG1019" s="31"/>
      <c r="AH1019" s="31"/>
      <c r="AI1019" s="31"/>
      <c r="AJ1019" s="31"/>
      <c r="AK1019" s="34"/>
      <c r="AL1019" s="31"/>
      <c r="AM1019" s="31"/>
      <c r="AN1019" s="31"/>
      <c r="AO1019" s="31"/>
    </row>
    <row r="1020">
      <c r="A1020" s="31"/>
      <c r="B1020" s="31"/>
      <c r="C1020" s="220"/>
      <c r="D1020" s="31"/>
      <c r="E1020" s="31"/>
      <c r="F1020" s="222"/>
      <c r="G1020" s="31"/>
      <c r="H1020" s="31"/>
      <c r="I1020" s="31"/>
      <c r="J1020" s="31"/>
      <c r="K1020" s="31"/>
      <c r="L1020" s="31"/>
      <c r="M1020" s="31"/>
      <c r="N1020" s="31"/>
      <c r="O1020" s="31"/>
      <c r="P1020" s="31"/>
      <c r="Q1020" s="31"/>
      <c r="R1020" s="31"/>
      <c r="S1020" s="31"/>
      <c r="T1020" s="31"/>
      <c r="U1020" s="31"/>
      <c r="V1020" s="31"/>
      <c r="W1020" s="31"/>
      <c r="X1020" s="31"/>
      <c r="Y1020" s="31"/>
      <c r="Z1020" s="31"/>
      <c r="AA1020" s="31"/>
      <c r="AB1020" s="31"/>
      <c r="AC1020" s="31"/>
      <c r="AD1020" s="31"/>
      <c r="AE1020" s="31"/>
      <c r="AF1020" s="31"/>
      <c r="AG1020" s="31"/>
      <c r="AH1020" s="31"/>
      <c r="AI1020" s="31"/>
      <c r="AJ1020" s="31"/>
      <c r="AK1020" s="34"/>
      <c r="AL1020" s="31"/>
      <c r="AM1020" s="31"/>
      <c r="AN1020" s="31"/>
      <c r="AO1020" s="31"/>
    </row>
    <row r="1021">
      <c r="A1021" s="31"/>
      <c r="B1021" s="31"/>
      <c r="C1021" s="220"/>
      <c r="D1021" s="31"/>
      <c r="E1021" s="31"/>
      <c r="F1021" s="222"/>
      <c r="G1021" s="31"/>
      <c r="H1021" s="31"/>
      <c r="I1021" s="31"/>
      <c r="J1021" s="31"/>
      <c r="K1021" s="31"/>
      <c r="L1021" s="31"/>
      <c r="M1021" s="31"/>
      <c r="N1021" s="31"/>
      <c r="O1021" s="31"/>
      <c r="P1021" s="31"/>
      <c r="Q1021" s="31"/>
      <c r="R1021" s="31"/>
      <c r="S1021" s="31"/>
      <c r="T1021" s="31"/>
      <c r="U1021" s="31"/>
      <c r="V1021" s="31"/>
      <c r="W1021" s="31"/>
      <c r="X1021" s="31"/>
      <c r="Y1021" s="31"/>
      <c r="Z1021" s="31"/>
      <c r="AA1021" s="31"/>
      <c r="AB1021" s="31"/>
      <c r="AC1021" s="31"/>
      <c r="AD1021" s="31"/>
      <c r="AE1021" s="31"/>
      <c r="AF1021" s="31"/>
      <c r="AG1021" s="31"/>
      <c r="AH1021" s="31"/>
      <c r="AI1021" s="31"/>
      <c r="AJ1021" s="31"/>
      <c r="AK1021" s="34"/>
      <c r="AL1021" s="31"/>
      <c r="AM1021" s="31"/>
      <c r="AN1021" s="31"/>
      <c r="AO1021" s="31"/>
    </row>
    <row r="1022">
      <c r="A1022" s="31"/>
      <c r="B1022" s="31"/>
      <c r="C1022" s="220"/>
      <c r="D1022" s="31"/>
      <c r="E1022" s="31"/>
      <c r="F1022" s="222"/>
      <c r="G1022" s="31"/>
      <c r="H1022" s="31"/>
      <c r="I1022" s="31"/>
      <c r="J1022" s="31"/>
      <c r="K1022" s="31"/>
      <c r="L1022" s="31"/>
      <c r="M1022" s="31"/>
      <c r="N1022" s="31"/>
      <c r="O1022" s="31"/>
      <c r="P1022" s="31"/>
      <c r="Q1022" s="31"/>
      <c r="R1022" s="31"/>
      <c r="S1022" s="31"/>
      <c r="T1022" s="31"/>
      <c r="U1022" s="31"/>
      <c r="V1022" s="31"/>
      <c r="W1022" s="31"/>
      <c r="X1022" s="31"/>
      <c r="Y1022" s="31"/>
      <c r="Z1022" s="31"/>
      <c r="AA1022" s="31"/>
      <c r="AB1022" s="31"/>
      <c r="AC1022" s="31"/>
      <c r="AD1022" s="31"/>
      <c r="AE1022" s="31"/>
      <c r="AF1022" s="31"/>
      <c r="AG1022" s="31"/>
      <c r="AH1022" s="31"/>
      <c r="AI1022" s="31"/>
      <c r="AJ1022" s="31"/>
      <c r="AK1022" s="34"/>
      <c r="AL1022" s="31"/>
      <c r="AM1022" s="31"/>
      <c r="AN1022" s="31"/>
      <c r="AO1022" s="31"/>
    </row>
    <row r="1023">
      <c r="A1023" s="31"/>
      <c r="B1023" s="31"/>
      <c r="C1023" s="220"/>
      <c r="D1023" s="31"/>
      <c r="E1023" s="31"/>
      <c r="F1023" s="222"/>
      <c r="G1023" s="31"/>
      <c r="H1023" s="31"/>
      <c r="I1023" s="31"/>
      <c r="J1023" s="31"/>
      <c r="K1023" s="31"/>
      <c r="L1023" s="31"/>
      <c r="M1023" s="31"/>
      <c r="N1023" s="31"/>
      <c r="O1023" s="31"/>
      <c r="P1023" s="31"/>
      <c r="Q1023" s="31"/>
      <c r="R1023" s="31"/>
      <c r="S1023" s="31"/>
      <c r="T1023" s="31"/>
      <c r="U1023" s="31"/>
      <c r="V1023" s="31"/>
      <c r="W1023" s="31"/>
      <c r="X1023" s="31"/>
      <c r="Y1023" s="31"/>
      <c r="Z1023" s="31"/>
      <c r="AA1023" s="31"/>
      <c r="AB1023" s="31"/>
      <c r="AC1023" s="31"/>
      <c r="AD1023" s="31"/>
      <c r="AE1023" s="31"/>
      <c r="AF1023" s="31"/>
      <c r="AG1023" s="31"/>
      <c r="AH1023" s="31"/>
      <c r="AI1023" s="31"/>
      <c r="AJ1023" s="31"/>
      <c r="AK1023" s="34"/>
      <c r="AL1023" s="31"/>
      <c r="AM1023" s="31"/>
      <c r="AN1023" s="31"/>
      <c r="AO1023" s="31"/>
    </row>
    <row r="1024">
      <c r="F1024" s="222"/>
      <c r="G1024" s="31"/>
      <c r="H1024" s="31"/>
      <c r="I1024" s="31"/>
      <c r="J1024" s="31"/>
      <c r="K1024" s="31"/>
      <c r="L1024" s="31"/>
      <c r="M1024" s="31"/>
      <c r="N1024" s="31"/>
      <c r="O1024" s="31"/>
      <c r="P1024" s="31"/>
      <c r="Q1024" s="31"/>
      <c r="R1024" s="31"/>
      <c r="S1024" s="31"/>
      <c r="T1024" s="31"/>
      <c r="U1024" s="31"/>
      <c r="V1024" s="31"/>
      <c r="W1024" s="31"/>
      <c r="X1024" s="31"/>
      <c r="Y1024" s="31"/>
      <c r="Z1024" s="31"/>
      <c r="AA1024" s="31"/>
      <c r="AB1024" s="31"/>
      <c r="AC1024" s="31"/>
      <c r="AD1024" s="31"/>
      <c r="AE1024" s="31"/>
      <c r="AF1024" s="31"/>
      <c r="AG1024" s="31"/>
      <c r="AH1024" s="31"/>
      <c r="AI1024" s="31"/>
      <c r="AJ1024" s="31"/>
      <c r="AK1024" s="34"/>
      <c r="AL1024" s="31"/>
      <c r="AM1024" s="31"/>
      <c r="AN1024" s="31"/>
      <c r="AO1024" s="31"/>
    </row>
    <row r="1025">
      <c r="F1025" s="222"/>
      <c r="G1025" s="31"/>
      <c r="H1025" s="31"/>
      <c r="I1025" s="31"/>
      <c r="J1025" s="31"/>
      <c r="K1025" s="31"/>
      <c r="L1025" s="31"/>
      <c r="M1025" s="31"/>
      <c r="N1025" s="31"/>
      <c r="O1025" s="31"/>
      <c r="P1025" s="31"/>
      <c r="Q1025" s="31"/>
      <c r="R1025" s="31"/>
      <c r="S1025" s="31"/>
      <c r="T1025" s="31"/>
      <c r="U1025" s="31"/>
      <c r="V1025" s="31"/>
      <c r="W1025" s="31"/>
      <c r="X1025" s="31"/>
      <c r="Y1025" s="31"/>
      <c r="Z1025" s="31"/>
      <c r="AA1025" s="31"/>
      <c r="AB1025" s="31"/>
      <c r="AC1025" s="31"/>
      <c r="AD1025" s="31"/>
      <c r="AE1025" s="31"/>
      <c r="AF1025" s="31"/>
      <c r="AG1025" s="31"/>
      <c r="AH1025" s="31"/>
      <c r="AI1025" s="31"/>
      <c r="AJ1025" s="31"/>
      <c r="AK1025" s="34"/>
      <c r="AL1025" s="31"/>
      <c r="AM1025" s="31"/>
      <c r="AN1025" s="31"/>
      <c r="AO1025" s="31"/>
    </row>
    <row r="1026">
      <c r="F1026" s="222"/>
      <c r="G1026" s="31"/>
      <c r="H1026" s="31"/>
      <c r="I1026" s="31"/>
      <c r="J1026" s="31"/>
      <c r="K1026" s="31"/>
      <c r="L1026" s="31"/>
      <c r="M1026" s="31"/>
      <c r="N1026" s="31"/>
      <c r="O1026" s="31"/>
      <c r="P1026" s="31"/>
      <c r="Q1026" s="31"/>
      <c r="R1026" s="31"/>
      <c r="S1026" s="31"/>
      <c r="T1026" s="31"/>
      <c r="U1026" s="31"/>
      <c r="V1026" s="31"/>
      <c r="W1026" s="31"/>
      <c r="X1026" s="31"/>
      <c r="Y1026" s="31"/>
      <c r="Z1026" s="31"/>
      <c r="AA1026" s="31"/>
      <c r="AB1026" s="31"/>
      <c r="AC1026" s="31"/>
      <c r="AD1026" s="31"/>
      <c r="AE1026" s="31"/>
      <c r="AF1026" s="31"/>
      <c r="AG1026" s="31"/>
      <c r="AH1026" s="31"/>
      <c r="AI1026" s="31"/>
      <c r="AJ1026" s="31"/>
      <c r="AK1026" s="34"/>
      <c r="AL1026" s="31"/>
      <c r="AM1026" s="31"/>
      <c r="AN1026" s="31"/>
      <c r="AO1026" s="31"/>
    </row>
    <row r="1027">
      <c r="F1027" s="222"/>
      <c r="G1027" s="31"/>
      <c r="H1027" s="31"/>
      <c r="I1027" s="31"/>
      <c r="J1027" s="31"/>
      <c r="K1027" s="31"/>
      <c r="L1027" s="31"/>
      <c r="M1027" s="31"/>
      <c r="N1027" s="31"/>
      <c r="O1027" s="31"/>
      <c r="P1027" s="31"/>
      <c r="Q1027" s="31"/>
      <c r="R1027" s="31"/>
      <c r="S1027" s="31"/>
      <c r="T1027" s="31"/>
      <c r="U1027" s="31"/>
      <c r="V1027" s="31"/>
      <c r="W1027" s="31"/>
      <c r="X1027" s="31"/>
      <c r="Y1027" s="31"/>
      <c r="Z1027" s="31"/>
      <c r="AA1027" s="31"/>
      <c r="AB1027" s="31"/>
      <c r="AC1027" s="31"/>
      <c r="AD1027" s="31"/>
      <c r="AE1027" s="31"/>
      <c r="AF1027" s="31"/>
      <c r="AG1027" s="31"/>
      <c r="AH1027" s="31"/>
      <c r="AI1027" s="31"/>
      <c r="AJ1027" s="31"/>
      <c r="AK1027" s="34"/>
      <c r="AL1027" s="31"/>
      <c r="AM1027" s="31"/>
      <c r="AN1027" s="31"/>
      <c r="AO1027" s="31"/>
    </row>
    <row r="1028">
      <c r="F1028" s="222"/>
      <c r="G1028" s="31"/>
      <c r="H1028" s="31"/>
      <c r="I1028" s="31"/>
      <c r="J1028" s="31"/>
      <c r="K1028" s="31"/>
      <c r="L1028" s="31"/>
      <c r="M1028" s="31"/>
      <c r="N1028" s="31"/>
      <c r="O1028" s="31"/>
      <c r="P1028" s="31"/>
      <c r="Q1028" s="31"/>
      <c r="R1028" s="31"/>
      <c r="S1028" s="31"/>
      <c r="T1028" s="31"/>
      <c r="U1028" s="31"/>
      <c r="V1028" s="31"/>
      <c r="W1028" s="31"/>
      <c r="X1028" s="31"/>
      <c r="Y1028" s="31"/>
      <c r="Z1028" s="31"/>
      <c r="AA1028" s="31"/>
      <c r="AB1028" s="31"/>
      <c r="AC1028" s="31"/>
      <c r="AD1028" s="31"/>
      <c r="AE1028" s="31"/>
      <c r="AF1028" s="31"/>
      <c r="AG1028" s="31"/>
      <c r="AH1028" s="31"/>
      <c r="AI1028" s="31"/>
      <c r="AJ1028" s="31"/>
      <c r="AK1028" s="34"/>
      <c r="AL1028" s="31"/>
      <c r="AM1028" s="31"/>
      <c r="AN1028" s="31"/>
      <c r="AO1028" s="31"/>
    </row>
    <row r="1029">
      <c r="F1029" s="222"/>
      <c r="G1029" s="31"/>
      <c r="H1029" s="31"/>
      <c r="I1029" s="31"/>
      <c r="J1029" s="31"/>
      <c r="K1029" s="31"/>
      <c r="L1029" s="31"/>
      <c r="M1029" s="31"/>
      <c r="N1029" s="31"/>
      <c r="O1029" s="31"/>
      <c r="P1029" s="31"/>
      <c r="Q1029" s="31"/>
      <c r="R1029" s="31"/>
      <c r="S1029" s="31"/>
      <c r="T1029" s="31"/>
      <c r="U1029" s="31"/>
      <c r="V1029" s="31"/>
      <c r="W1029" s="31"/>
      <c r="X1029" s="31"/>
      <c r="Y1029" s="31"/>
      <c r="Z1029" s="31"/>
      <c r="AA1029" s="31"/>
      <c r="AB1029" s="31"/>
      <c r="AC1029" s="31"/>
      <c r="AD1029" s="31"/>
      <c r="AE1029" s="31"/>
      <c r="AF1029" s="31"/>
      <c r="AG1029" s="31"/>
      <c r="AH1029" s="31"/>
      <c r="AI1029" s="31"/>
      <c r="AJ1029" s="31"/>
      <c r="AK1029" s="34"/>
      <c r="AL1029" s="31"/>
      <c r="AM1029" s="31"/>
      <c r="AN1029" s="31"/>
      <c r="AO1029" s="31"/>
    </row>
    <row r="1030">
      <c r="F1030" s="222"/>
      <c r="G1030" s="31"/>
      <c r="H1030" s="31"/>
      <c r="I1030" s="31"/>
      <c r="J1030" s="31"/>
      <c r="K1030" s="31"/>
      <c r="L1030" s="31"/>
      <c r="M1030" s="31"/>
      <c r="N1030" s="31"/>
      <c r="O1030" s="31"/>
      <c r="P1030" s="31"/>
      <c r="Q1030" s="31"/>
      <c r="R1030" s="31"/>
      <c r="S1030" s="31"/>
      <c r="T1030" s="31"/>
      <c r="U1030" s="31"/>
      <c r="V1030" s="31"/>
      <c r="W1030" s="31"/>
      <c r="X1030" s="31"/>
      <c r="Y1030" s="31"/>
      <c r="Z1030" s="31"/>
      <c r="AA1030" s="31"/>
      <c r="AB1030" s="31"/>
      <c r="AC1030" s="31"/>
      <c r="AD1030" s="31"/>
      <c r="AE1030" s="31"/>
      <c r="AF1030" s="31"/>
      <c r="AG1030" s="31"/>
      <c r="AH1030" s="31"/>
      <c r="AI1030" s="31"/>
      <c r="AJ1030" s="31"/>
      <c r="AK1030" s="34"/>
      <c r="AL1030" s="31"/>
      <c r="AM1030" s="31"/>
      <c r="AN1030" s="31"/>
      <c r="AO1030" s="31"/>
    </row>
    <row r="1031">
      <c r="F1031" s="222"/>
      <c r="G1031" s="31"/>
      <c r="H1031" s="31"/>
      <c r="I1031" s="31"/>
      <c r="J1031" s="31"/>
      <c r="K1031" s="31"/>
      <c r="L1031" s="31"/>
      <c r="M1031" s="31"/>
      <c r="N1031" s="31"/>
      <c r="O1031" s="31"/>
      <c r="P1031" s="31"/>
      <c r="Q1031" s="31"/>
      <c r="R1031" s="31"/>
      <c r="S1031" s="31"/>
      <c r="T1031" s="31"/>
      <c r="U1031" s="31"/>
      <c r="V1031" s="31"/>
      <c r="W1031" s="31"/>
      <c r="X1031" s="31"/>
      <c r="Y1031" s="31"/>
      <c r="Z1031" s="31"/>
      <c r="AA1031" s="31"/>
      <c r="AB1031" s="31"/>
      <c r="AC1031" s="31"/>
      <c r="AD1031" s="31"/>
      <c r="AE1031" s="31"/>
      <c r="AF1031" s="31"/>
      <c r="AG1031" s="31"/>
      <c r="AH1031" s="31"/>
      <c r="AI1031" s="31"/>
      <c r="AJ1031" s="31"/>
      <c r="AK1031" s="34"/>
      <c r="AL1031" s="31"/>
      <c r="AM1031" s="31"/>
      <c r="AN1031" s="31"/>
      <c r="AO1031" s="31"/>
    </row>
    <row r="1032">
      <c r="F1032" s="222"/>
      <c r="G1032" s="31"/>
      <c r="H1032" s="31"/>
      <c r="I1032" s="31"/>
      <c r="J1032" s="31"/>
      <c r="K1032" s="31"/>
      <c r="L1032" s="31"/>
      <c r="M1032" s="31"/>
      <c r="N1032" s="31"/>
      <c r="O1032" s="31"/>
      <c r="P1032" s="31"/>
      <c r="Q1032" s="31"/>
      <c r="R1032" s="31"/>
      <c r="S1032" s="31"/>
      <c r="T1032" s="31"/>
      <c r="U1032" s="31"/>
      <c r="V1032" s="31"/>
      <c r="W1032" s="31"/>
      <c r="X1032" s="31"/>
      <c r="Y1032" s="31"/>
      <c r="Z1032" s="31"/>
      <c r="AA1032" s="31"/>
      <c r="AB1032" s="31"/>
      <c r="AC1032" s="31"/>
      <c r="AD1032" s="31"/>
      <c r="AE1032" s="31"/>
      <c r="AF1032" s="31"/>
      <c r="AG1032" s="31"/>
      <c r="AH1032" s="31"/>
      <c r="AI1032" s="31"/>
      <c r="AJ1032" s="31"/>
      <c r="AK1032" s="34"/>
      <c r="AL1032" s="31"/>
      <c r="AM1032" s="31"/>
      <c r="AN1032" s="31"/>
      <c r="AO1032" s="31"/>
    </row>
  </sheetData>
  <mergeCells count="106">
    <mergeCell ref="A2:A3"/>
    <mergeCell ref="B2:B3"/>
    <mergeCell ref="C2:D3"/>
    <mergeCell ref="E2:E3"/>
    <mergeCell ref="C4:D4"/>
    <mergeCell ref="C5:D5"/>
    <mergeCell ref="C6:D6"/>
    <mergeCell ref="C7:D7"/>
    <mergeCell ref="C8:D8"/>
    <mergeCell ref="C9:D9"/>
    <mergeCell ref="C10:D10"/>
    <mergeCell ref="C11:D11"/>
    <mergeCell ref="C12:D12"/>
    <mergeCell ref="C13:D13"/>
    <mergeCell ref="AA17:AD17"/>
    <mergeCell ref="AE17:AH17"/>
    <mergeCell ref="C14:D14"/>
    <mergeCell ref="C15:D15"/>
    <mergeCell ref="A17:C17"/>
    <mergeCell ref="D17:E17"/>
    <mergeCell ref="G17:J17"/>
    <mergeCell ref="S17:V17"/>
    <mergeCell ref="W17:Z17"/>
    <mergeCell ref="AB18:AC18"/>
    <mergeCell ref="AF18:AG18"/>
    <mergeCell ref="AB19:AC19"/>
    <mergeCell ref="AF19:AG19"/>
    <mergeCell ref="H18:I18"/>
    <mergeCell ref="H19:I19"/>
    <mergeCell ref="X18:Y18"/>
    <mergeCell ref="X19:Y19"/>
    <mergeCell ref="X21:Y21"/>
    <mergeCell ref="X22:Y22"/>
    <mergeCell ref="X23:Y23"/>
    <mergeCell ref="X24:Y24"/>
    <mergeCell ref="T19:U19"/>
    <mergeCell ref="T20:U20"/>
    <mergeCell ref="X20:Y20"/>
    <mergeCell ref="AB20:AC20"/>
    <mergeCell ref="T21:U21"/>
    <mergeCell ref="AB21:AC21"/>
    <mergeCell ref="AB22:AC22"/>
    <mergeCell ref="H23:I23"/>
    <mergeCell ref="H24:I24"/>
    <mergeCell ref="H25:I25"/>
    <mergeCell ref="H26:I26"/>
    <mergeCell ref="F28:F29"/>
    <mergeCell ref="F30:F31"/>
    <mergeCell ref="A33:B33"/>
    <mergeCell ref="F46:F47"/>
    <mergeCell ref="H50:J85"/>
    <mergeCell ref="K50:M72"/>
    <mergeCell ref="N50:P67"/>
    <mergeCell ref="Q50:S63"/>
    <mergeCell ref="T50:V59"/>
    <mergeCell ref="A53:B53"/>
    <mergeCell ref="A66:B66"/>
    <mergeCell ref="F32:F33"/>
    <mergeCell ref="F34:F35"/>
    <mergeCell ref="F36:F37"/>
    <mergeCell ref="F38:F39"/>
    <mergeCell ref="F40:F41"/>
    <mergeCell ref="F42:F43"/>
    <mergeCell ref="F44:F45"/>
    <mergeCell ref="P18:Q18"/>
    <mergeCell ref="P19:Q19"/>
    <mergeCell ref="P21:Q21"/>
    <mergeCell ref="P22:Q22"/>
    <mergeCell ref="P23:Q23"/>
    <mergeCell ref="P24:Q24"/>
    <mergeCell ref="P25:Q25"/>
    <mergeCell ref="P26:Q26"/>
    <mergeCell ref="A18:C18"/>
    <mergeCell ref="D18:E18"/>
    <mergeCell ref="L18:M18"/>
    <mergeCell ref="T18:U18"/>
    <mergeCell ref="A19:B19"/>
    <mergeCell ref="H20:I20"/>
    <mergeCell ref="P20:Q20"/>
    <mergeCell ref="AF20:AG20"/>
    <mergeCell ref="AF21:AG21"/>
    <mergeCell ref="AF22:AG22"/>
    <mergeCell ref="AF23:AG23"/>
    <mergeCell ref="AF24:AG24"/>
    <mergeCell ref="AF25:AG25"/>
    <mergeCell ref="T22:U22"/>
    <mergeCell ref="T23:U23"/>
    <mergeCell ref="T24:U24"/>
    <mergeCell ref="T25:U25"/>
    <mergeCell ref="T26:U26"/>
    <mergeCell ref="AB23:AC23"/>
    <mergeCell ref="AB24:AC24"/>
    <mergeCell ref="X25:Y25"/>
    <mergeCell ref="AB25:AC25"/>
    <mergeCell ref="X26:Y26"/>
    <mergeCell ref="AB26:AC26"/>
    <mergeCell ref="L24:M24"/>
    <mergeCell ref="L25:M25"/>
    <mergeCell ref="L26:M26"/>
    <mergeCell ref="L19:M19"/>
    <mergeCell ref="L20:M20"/>
    <mergeCell ref="H21:I21"/>
    <mergeCell ref="L21:M21"/>
    <mergeCell ref="H22:I22"/>
    <mergeCell ref="L22:M22"/>
    <mergeCell ref="L23:M23"/>
  </mergeCells>
  <conditionalFormatting sqref="AK32">
    <cfRule type="expression" dxfId="0" priority="1" stopIfTrue="1">
      <formula>AND($AK32=$AD32, $AK32&lt;&gt;"")</formula>
    </cfRule>
  </conditionalFormatting>
  <conditionalFormatting sqref="AK34">
    <cfRule type="expression" dxfId="0" priority="2" stopIfTrue="1">
      <formula>AND($AK34=$AD34, $AK34&lt;&gt;"")</formula>
    </cfRule>
  </conditionalFormatting>
  <conditionalFormatting sqref="AK36">
    <cfRule type="expression" dxfId="0" priority="3" stopIfTrue="1">
      <formula>AND($AK36=$AD36, $AK36&lt;&gt;"")</formula>
    </cfRule>
  </conditionalFormatting>
  <conditionalFormatting sqref="AK38">
    <cfRule type="expression" dxfId="0" priority="4" stopIfTrue="1">
      <formula>AND($AK38=$AD38, $AK38&lt;&gt;"")</formula>
    </cfRule>
  </conditionalFormatting>
  <conditionalFormatting sqref="AK40">
    <cfRule type="expression" dxfId="0" priority="5" stopIfTrue="1">
      <formula>AND($AK40=$AD40, $AK40&lt;&gt;"")</formula>
    </cfRule>
  </conditionalFormatting>
  <conditionalFormatting sqref="AK42">
    <cfRule type="expression" dxfId="0" priority="6" stopIfTrue="1">
      <formula>AND($AK42=$AD42,$AK42&lt;&gt;"")</formula>
    </cfRule>
  </conditionalFormatting>
  <conditionalFormatting sqref="AK44">
    <cfRule type="expression" dxfId="0" priority="7" stopIfTrue="1">
      <formula>AND($AK44=$AD44,$AK44&lt;&gt;"")</formula>
    </cfRule>
  </conditionalFormatting>
  <conditionalFormatting sqref="AK46">
    <cfRule type="expression" dxfId="0" priority="8" stopIfTrue="1">
      <formula>AND($AK46=$AD46,$AK46&lt;&gt;"")</formula>
    </cfRule>
  </conditionalFormatting>
  <conditionalFormatting sqref="P30">
    <cfRule type="expression" dxfId="0" priority="9" stopIfTrue="1">
      <formula>AND($P30=$I30, $P30&lt;&gt;"")</formula>
    </cfRule>
  </conditionalFormatting>
  <conditionalFormatting sqref="Q30">
    <cfRule type="expression" dxfId="0" priority="10" stopIfTrue="1">
      <formula>AND($Q30=$J30, $Q30&lt;&gt;"")</formula>
    </cfRule>
  </conditionalFormatting>
  <conditionalFormatting sqref="R30">
    <cfRule type="expression" dxfId="0" priority="11" stopIfTrue="1">
      <formula>AND($R30=$K30, $R30&lt;&gt;"")</formula>
    </cfRule>
  </conditionalFormatting>
  <conditionalFormatting sqref="S30">
    <cfRule type="expression" dxfId="0" priority="12" stopIfTrue="1">
      <formula>AND($S30=$L30, $S30&lt;&gt;"")</formula>
    </cfRule>
  </conditionalFormatting>
  <conditionalFormatting sqref="T30">
    <cfRule type="expression" dxfId="0" priority="13" stopIfTrue="1">
      <formula>AND($T30=$M30, $T30&lt;&gt;"")</formula>
    </cfRule>
  </conditionalFormatting>
  <conditionalFormatting sqref="U30">
    <cfRule type="expression" dxfId="0" priority="14" stopIfTrue="1">
      <formula>AND($U30=$N30, $U30&lt;&gt;"")</formula>
    </cfRule>
  </conditionalFormatting>
  <conditionalFormatting sqref="V30">
    <cfRule type="expression" dxfId="0" priority="15" stopIfTrue="1">
      <formula>AND($V30=$O30, $V30&lt;&gt;"")</formula>
    </cfRule>
  </conditionalFormatting>
  <conditionalFormatting sqref="W30">
    <cfRule type="expression" dxfId="0" priority="16" stopIfTrue="1">
      <formula>AND($W30=$P30, $W30&lt;&gt;"")</formula>
    </cfRule>
  </conditionalFormatting>
  <conditionalFormatting sqref="X30">
    <cfRule type="expression" dxfId="0" priority="17" stopIfTrue="1">
      <formula>AND($X30=$Q30, $X30&lt;&gt;"")</formula>
    </cfRule>
  </conditionalFormatting>
  <conditionalFormatting sqref="Y30">
    <cfRule type="expression" dxfId="0" priority="18" stopIfTrue="1">
      <formula>AND($Y30=$R30, $Y30&lt;&gt;"")</formula>
    </cfRule>
  </conditionalFormatting>
  <conditionalFormatting sqref="Z30">
    <cfRule type="expression" dxfId="0" priority="19" stopIfTrue="1">
      <formula>AND($Z30=$S30, $Z30&lt;&gt;"")</formula>
    </cfRule>
  </conditionalFormatting>
  <conditionalFormatting sqref="AA30">
    <cfRule type="expression" dxfId="0" priority="20" stopIfTrue="1">
      <formula>AND($AA30=$T30, $AA30&lt;&gt;"")</formula>
    </cfRule>
  </conditionalFormatting>
  <conditionalFormatting sqref="AB30">
    <cfRule type="expression" dxfId="0" priority="21" stopIfTrue="1">
      <formula>AND($AB30=$U30, $AB30&lt;&gt;"")</formula>
    </cfRule>
  </conditionalFormatting>
  <conditionalFormatting sqref="AC30">
    <cfRule type="expression" dxfId="0" priority="22" stopIfTrue="1">
      <formula>AND($AC30=$V30, $AC30&lt;&gt;"")</formula>
    </cfRule>
  </conditionalFormatting>
  <conditionalFormatting sqref="AD30">
    <cfRule type="expression" dxfId="0" priority="23" stopIfTrue="1">
      <formula>AND($AD30=$W30, $AD30&lt;&gt;"")</formula>
    </cfRule>
  </conditionalFormatting>
  <conditionalFormatting sqref="AE30">
    <cfRule type="expression" dxfId="0" priority="24" stopIfTrue="1">
      <formula>AND($AE30=$X30, $AE30&lt;&gt;"")</formula>
    </cfRule>
  </conditionalFormatting>
  <conditionalFormatting sqref="AF30">
    <cfRule type="expression" dxfId="0" priority="25" stopIfTrue="1">
      <formula>AND($AF30=$Y30, $AF30&lt;&gt;"")</formula>
    </cfRule>
  </conditionalFormatting>
  <conditionalFormatting sqref="AG30">
    <cfRule type="expression" dxfId="0" priority="26" stopIfTrue="1">
      <formula>AND($AG30=$Z30, $AG30&lt;&gt;"")</formula>
    </cfRule>
  </conditionalFormatting>
  <conditionalFormatting sqref="AH30">
    <cfRule type="expression" dxfId="0" priority="27" stopIfTrue="1">
      <formula>AND($AH30=$AA30, $AH30&lt;&gt;"")</formula>
    </cfRule>
  </conditionalFormatting>
  <conditionalFormatting sqref="AI30">
    <cfRule type="expression" dxfId="0" priority="28" stopIfTrue="1">
      <formula>AND($AI30=$AB30, $AI30&lt;&gt;"")</formula>
    </cfRule>
  </conditionalFormatting>
  <conditionalFormatting sqref="AJ30">
    <cfRule type="expression" dxfId="0" priority="29" stopIfTrue="1">
      <formula>AND($AJ30=$AC30, $AJ30&lt;&gt;"")</formula>
    </cfRule>
  </conditionalFormatting>
  <conditionalFormatting sqref="AK30">
    <cfRule type="expression" dxfId="0" priority="30" stopIfTrue="1">
      <formula>AND($AK30=$AD30, $AK30&lt;&gt;"")</formula>
    </cfRule>
  </conditionalFormatting>
  <conditionalFormatting sqref="O32">
    <cfRule type="expression" dxfId="0" priority="31" stopIfTrue="1">
      <formula>AND($O32=$H32, $O32&lt;&gt;"")</formula>
    </cfRule>
  </conditionalFormatting>
  <conditionalFormatting sqref="O34">
    <cfRule type="expression" dxfId="0" priority="32" stopIfTrue="1">
      <formula>AND($O34=$H34, $O34&lt;&gt;"")</formula>
    </cfRule>
  </conditionalFormatting>
  <conditionalFormatting sqref="O36">
    <cfRule type="expression" dxfId="0" priority="33" stopIfTrue="1">
      <formula>AND($O36=$H36, $O36&lt;&gt;"")</formula>
    </cfRule>
  </conditionalFormatting>
  <conditionalFormatting sqref="O38">
    <cfRule type="expression" dxfId="0" priority="34" stopIfTrue="1">
      <formula>AND($O38=$H38, $O38&lt;&gt;"")</formula>
    </cfRule>
  </conditionalFormatting>
  <conditionalFormatting sqref="O40">
    <cfRule type="expression" dxfId="0" priority="35" stopIfTrue="1">
      <formula>AND($O40=$H40, $O40&lt;&gt;"")</formula>
    </cfRule>
  </conditionalFormatting>
  <conditionalFormatting sqref="O42">
    <cfRule type="expression" dxfId="0" priority="36" stopIfTrue="1">
      <formula>AND($O42=$H42, $O42&lt;&gt;"")</formula>
    </cfRule>
  </conditionalFormatting>
  <conditionalFormatting sqref="O44">
    <cfRule type="expression" dxfId="0" priority="37" stopIfTrue="1">
      <formula>AND($O44=$H44, $O44&lt;&gt;"")</formula>
    </cfRule>
  </conditionalFormatting>
  <conditionalFormatting sqref="O46">
    <cfRule type="expression" dxfId="0" priority="38" stopIfTrue="1">
      <formula>AND($O46=$H46, $O46&lt;&gt;"")</formula>
    </cfRule>
  </conditionalFormatting>
  <conditionalFormatting sqref="P32">
    <cfRule type="expression" dxfId="0" priority="39" stopIfTrue="1">
      <formula>AND($P32=$I32, $P32&lt;&gt;"")</formula>
    </cfRule>
  </conditionalFormatting>
  <conditionalFormatting sqref="P34">
    <cfRule type="expression" dxfId="0" priority="40" stopIfTrue="1">
      <formula>AND($P34=$I34, $P34&lt;&gt;"")</formula>
    </cfRule>
  </conditionalFormatting>
  <conditionalFormatting sqref="P36">
    <cfRule type="expression" dxfId="0" priority="41" stopIfTrue="1">
      <formula>AND($P36=$I36, $P36&lt;&gt;"")</formula>
    </cfRule>
  </conditionalFormatting>
  <conditionalFormatting sqref="P38">
    <cfRule type="expression" dxfId="0" priority="42" stopIfTrue="1">
      <formula>AND($P38=$I38, $P38&lt;&gt;"")</formula>
    </cfRule>
  </conditionalFormatting>
  <conditionalFormatting sqref="P40">
    <cfRule type="expression" dxfId="0" priority="43" stopIfTrue="1">
      <formula>AND($P40=$I40, $P40&lt;&gt;"")</formula>
    </cfRule>
  </conditionalFormatting>
  <conditionalFormatting sqref="P42">
    <cfRule type="expression" dxfId="0" priority="44" stopIfTrue="1">
      <formula>AND($P42=$I42, $P42&lt;&gt;"")</formula>
    </cfRule>
  </conditionalFormatting>
  <conditionalFormatting sqref="P44">
    <cfRule type="expression" dxfId="0" priority="45" stopIfTrue="1">
      <formula>AND($P44=$I44, $P44&lt;&gt;"")</formula>
    </cfRule>
  </conditionalFormatting>
  <conditionalFormatting sqref="P46">
    <cfRule type="expression" dxfId="0" priority="46" stopIfTrue="1">
      <formula>AND($P46=$I46, $P46&lt;&gt;"")</formula>
    </cfRule>
  </conditionalFormatting>
  <conditionalFormatting sqref="Q32">
    <cfRule type="expression" dxfId="0" priority="47" stopIfTrue="1">
      <formula>AND($Q32=$J32, $Q32&lt;&gt;"")</formula>
    </cfRule>
  </conditionalFormatting>
  <conditionalFormatting sqref="Q34">
    <cfRule type="expression" dxfId="0" priority="48" stopIfTrue="1">
      <formula>AND($Q34=$J34, $Q34&lt;&gt;"")</formula>
    </cfRule>
  </conditionalFormatting>
  <conditionalFormatting sqref="Q36">
    <cfRule type="expression" dxfId="0" priority="49" stopIfTrue="1">
      <formula>AND($Q36=$J36, $Q36&lt;&gt;"")</formula>
    </cfRule>
  </conditionalFormatting>
  <conditionalFormatting sqref="Q38">
    <cfRule type="expression" dxfId="0" priority="50" stopIfTrue="1">
      <formula>AND($Q38=$J38, $Q38&lt;&gt;"")</formula>
    </cfRule>
  </conditionalFormatting>
  <conditionalFormatting sqref="Q40">
    <cfRule type="expression" dxfId="0" priority="51" stopIfTrue="1">
      <formula>AND($Q40=$J40, $Q40&lt;&gt;"")</formula>
    </cfRule>
  </conditionalFormatting>
  <conditionalFormatting sqref="Q42">
    <cfRule type="expression" dxfId="0" priority="52" stopIfTrue="1">
      <formula>AND($Q42=$J42, $Q42&lt;&gt;"")</formula>
    </cfRule>
  </conditionalFormatting>
  <conditionalFormatting sqref="Q44">
    <cfRule type="expression" dxfId="0" priority="53" stopIfTrue="1">
      <formula>AND($Q44=$J44, $Q44&lt;&gt;"")</formula>
    </cfRule>
  </conditionalFormatting>
  <conditionalFormatting sqref="Q46">
    <cfRule type="expression" dxfId="0" priority="54" stopIfTrue="1">
      <formula>AND($Q46=$J46, $Q46&lt;&gt;"")</formula>
    </cfRule>
  </conditionalFormatting>
  <conditionalFormatting sqref="R32">
    <cfRule type="expression" dxfId="0" priority="55" stopIfTrue="1">
      <formula>AND($R32=$K32, $R32&lt;&gt;"")</formula>
    </cfRule>
  </conditionalFormatting>
  <conditionalFormatting sqref="R34">
    <cfRule type="expression" dxfId="0" priority="56" stopIfTrue="1">
      <formula>AND($R34=$K34, $R34&lt;&gt;"")</formula>
    </cfRule>
  </conditionalFormatting>
  <conditionalFormatting sqref="R36">
    <cfRule type="expression" dxfId="0" priority="57" stopIfTrue="1">
      <formula>AND($R36=$K36, $R36&lt;&gt;"")</formula>
    </cfRule>
  </conditionalFormatting>
  <conditionalFormatting sqref="R38">
    <cfRule type="expression" dxfId="0" priority="58" stopIfTrue="1">
      <formula>AND($R38=$K38, $R38&lt;&gt;"")</formula>
    </cfRule>
  </conditionalFormatting>
  <conditionalFormatting sqref="R40">
    <cfRule type="expression" dxfId="0" priority="59" stopIfTrue="1">
      <formula>AND($R40=$K40, $R40&lt;&gt;"")</formula>
    </cfRule>
  </conditionalFormatting>
  <conditionalFormatting sqref="R42">
    <cfRule type="expression" dxfId="0" priority="60" stopIfTrue="1">
      <formula>AND($R42=$K42, $R42&lt;&gt;"")</formula>
    </cfRule>
  </conditionalFormatting>
  <conditionalFormatting sqref="R44">
    <cfRule type="expression" dxfId="0" priority="61" stopIfTrue="1">
      <formula>AND($R44=$K44, $R44&lt;&gt;"")</formula>
    </cfRule>
  </conditionalFormatting>
  <conditionalFormatting sqref="R46">
    <cfRule type="expression" dxfId="0" priority="62" stopIfTrue="1">
      <formula>AND($R46=$K46, $R46&lt;&gt;"")</formula>
    </cfRule>
  </conditionalFormatting>
  <conditionalFormatting sqref="S32">
    <cfRule type="expression" dxfId="0" priority="63" stopIfTrue="1">
      <formula>AND($S32=$L32, $S32&lt;&gt;"")</formula>
    </cfRule>
  </conditionalFormatting>
  <conditionalFormatting sqref="S34">
    <cfRule type="expression" dxfId="0" priority="64" stopIfTrue="1">
      <formula>AND($S34=$L34, $S34&lt;&gt;"")</formula>
    </cfRule>
  </conditionalFormatting>
  <conditionalFormatting sqref="S36">
    <cfRule type="expression" dxfId="0" priority="65" stopIfTrue="1">
      <formula>AND($S36=$L36, $S36&lt;&gt;"")</formula>
    </cfRule>
  </conditionalFormatting>
  <conditionalFormatting sqref="S38">
    <cfRule type="expression" dxfId="0" priority="66" stopIfTrue="1">
      <formula>AND($S38=$L38, $S38&lt;&gt;"")</formula>
    </cfRule>
  </conditionalFormatting>
  <conditionalFormatting sqref="S40">
    <cfRule type="expression" dxfId="0" priority="67" stopIfTrue="1">
      <formula>AND($S40=$L40, $S40&lt;&gt;"")</formula>
    </cfRule>
  </conditionalFormatting>
  <conditionalFormatting sqref="S42">
    <cfRule type="expression" dxfId="0" priority="68" stopIfTrue="1">
      <formula>AND($S42=$L42, $S42&lt;&gt;"")</formula>
    </cfRule>
  </conditionalFormatting>
  <conditionalFormatting sqref="S44">
    <cfRule type="expression" dxfId="0" priority="69" stopIfTrue="1">
      <formula>AND($S44=$L44, $S44&lt;&gt;"")</formula>
    </cfRule>
  </conditionalFormatting>
  <conditionalFormatting sqref="S46">
    <cfRule type="expression" dxfId="0" priority="70" stopIfTrue="1">
      <formula>AND($S46=$L46, $S46&lt;&gt;"")</formula>
    </cfRule>
  </conditionalFormatting>
  <conditionalFormatting sqref="T32">
    <cfRule type="expression" dxfId="0" priority="71" stopIfTrue="1">
      <formula>AND($T32=$M32, $T32&lt;&gt;"")</formula>
    </cfRule>
  </conditionalFormatting>
  <conditionalFormatting sqref="T34">
    <cfRule type="expression" dxfId="0" priority="72" stopIfTrue="1">
      <formula>AND($T34=$M34, $T34&lt;&gt;"")</formula>
    </cfRule>
  </conditionalFormatting>
  <conditionalFormatting sqref="T36">
    <cfRule type="expression" dxfId="0" priority="73" stopIfTrue="1">
      <formula>AND($T36=$M36, $T36&lt;&gt;"")</formula>
    </cfRule>
  </conditionalFormatting>
  <conditionalFormatting sqref="T38">
    <cfRule type="expression" dxfId="0" priority="74" stopIfTrue="1">
      <formula>AND($T38=$M38, $T38&lt;&gt;"")</formula>
    </cfRule>
  </conditionalFormatting>
  <conditionalFormatting sqref="T40">
    <cfRule type="expression" dxfId="0" priority="75" stopIfTrue="1">
      <formula>AND($T40=$M40, $T40&lt;&gt;"")</formula>
    </cfRule>
  </conditionalFormatting>
  <conditionalFormatting sqref="T42">
    <cfRule type="expression" dxfId="0" priority="76" stopIfTrue="1">
      <formula>AND($T42=$M42, $T42&lt;&gt;"")</formula>
    </cfRule>
  </conditionalFormatting>
  <conditionalFormatting sqref="T44">
    <cfRule type="expression" dxfId="0" priority="77" stopIfTrue="1">
      <formula>AND($T44=$M44, $T44&lt;&gt;"")</formula>
    </cfRule>
  </conditionalFormatting>
  <conditionalFormatting sqref="T46">
    <cfRule type="expression" dxfId="0" priority="78" stopIfTrue="1">
      <formula>AND($T46=$M46, $T46&lt;&gt;"")</formula>
    </cfRule>
  </conditionalFormatting>
  <conditionalFormatting sqref="U32">
    <cfRule type="expression" dxfId="0" priority="79" stopIfTrue="1">
      <formula>AND($U32=$N32, $U32&lt;&gt;"")</formula>
    </cfRule>
  </conditionalFormatting>
  <conditionalFormatting sqref="U34">
    <cfRule type="expression" dxfId="0" priority="80" stopIfTrue="1">
      <formula>AND($U34=$N34, $U34&lt;&gt;"")</formula>
    </cfRule>
  </conditionalFormatting>
  <conditionalFormatting sqref="U36">
    <cfRule type="expression" dxfId="0" priority="81" stopIfTrue="1">
      <formula>AND($U36=$N36, $U36&lt;&gt;"")</formula>
    </cfRule>
  </conditionalFormatting>
  <conditionalFormatting sqref="U38">
    <cfRule type="expression" dxfId="0" priority="82" stopIfTrue="1">
      <formula>AND($U38=$N38, $U38&lt;&gt;"")</formula>
    </cfRule>
  </conditionalFormatting>
  <conditionalFormatting sqref="U40">
    <cfRule type="expression" dxfId="0" priority="83" stopIfTrue="1">
      <formula>AND($U40=$N40, $U40&lt;&gt;"")</formula>
    </cfRule>
  </conditionalFormatting>
  <conditionalFormatting sqref="U42">
    <cfRule type="expression" dxfId="0" priority="84" stopIfTrue="1">
      <formula>AND($U42=$N42, $U42&lt;&gt;"")</formula>
    </cfRule>
  </conditionalFormatting>
  <conditionalFormatting sqref="U44">
    <cfRule type="expression" dxfId="0" priority="85" stopIfTrue="1">
      <formula>AND($U44=$N44, $U44&lt;&gt;"")</formula>
    </cfRule>
  </conditionalFormatting>
  <conditionalFormatting sqref="U46">
    <cfRule type="expression" dxfId="0" priority="86" stopIfTrue="1">
      <formula>AND($U46=$N46, $U46&lt;&gt;"")</formula>
    </cfRule>
  </conditionalFormatting>
  <conditionalFormatting sqref="V32">
    <cfRule type="expression" dxfId="0" priority="87" stopIfTrue="1">
      <formula>AND($V32=$O32, $V32&lt;&gt;"")</formula>
    </cfRule>
  </conditionalFormatting>
  <conditionalFormatting sqref="V34">
    <cfRule type="expression" dxfId="0" priority="88" stopIfTrue="1">
      <formula>AND($V34=$O34, $V34&lt;&gt;"")</formula>
    </cfRule>
  </conditionalFormatting>
  <conditionalFormatting sqref="V36">
    <cfRule type="expression" dxfId="0" priority="89" stopIfTrue="1">
      <formula>AND($V36=$O36, $V36&lt;&gt;"")</formula>
    </cfRule>
  </conditionalFormatting>
  <conditionalFormatting sqref="V38">
    <cfRule type="expression" dxfId="0" priority="90" stopIfTrue="1">
      <formula>AND($V38=$O38, $V38&lt;&gt;"")</formula>
    </cfRule>
  </conditionalFormatting>
  <conditionalFormatting sqref="V40">
    <cfRule type="expression" dxfId="0" priority="91" stopIfTrue="1">
      <formula>AND($V40=$O40, $V40&lt;&gt;"")</formula>
    </cfRule>
  </conditionalFormatting>
  <conditionalFormatting sqref="V42">
    <cfRule type="expression" dxfId="0" priority="92" stopIfTrue="1">
      <formula>AND($V42=$O42, $V42&lt;&gt;"")</formula>
    </cfRule>
  </conditionalFormatting>
  <conditionalFormatting sqref="V44">
    <cfRule type="expression" dxfId="0" priority="93" stopIfTrue="1">
      <formula>AND($V44=$O44, $V44&lt;&gt;"")</formula>
    </cfRule>
  </conditionalFormatting>
  <conditionalFormatting sqref="V46">
    <cfRule type="expression" dxfId="0" priority="94" stopIfTrue="1">
      <formula>AND($V46=$O46, $V46&lt;&gt;"")</formula>
    </cfRule>
  </conditionalFormatting>
  <conditionalFormatting sqref="W32">
    <cfRule type="expression" dxfId="0" priority="95" stopIfTrue="1">
      <formula>AND($W32=$P32, $W32&lt;&gt;"")</formula>
    </cfRule>
  </conditionalFormatting>
  <conditionalFormatting sqref="W34">
    <cfRule type="expression" dxfId="0" priority="96" stopIfTrue="1">
      <formula>AND($W34=$P34, $W34&lt;&gt;"")</formula>
    </cfRule>
  </conditionalFormatting>
  <conditionalFormatting sqref="W36">
    <cfRule type="expression" dxfId="0" priority="97" stopIfTrue="1">
      <formula>AND($W36=$P36, $W36&lt;&gt;"")</formula>
    </cfRule>
  </conditionalFormatting>
  <conditionalFormatting sqref="W38">
    <cfRule type="expression" dxfId="0" priority="98" stopIfTrue="1">
      <formula>AND($W38=$P38, $W38&lt;&gt;"")</formula>
    </cfRule>
  </conditionalFormatting>
  <conditionalFormatting sqref="W40">
    <cfRule type="expression" dxfId="0" priority="99" stopIfTrue="1">
      <formula>AND($W40=$P40, $W40&lt;&gt;"")</formula>
    </cfRule>
  </conditionalFormatting>
  <conditionalFormatting sqref="W42">
    <cfRule type="expression" dxfId="0" priority="100" stopIfTrue="1">
      <formula>AND($W42=$P42, $W42&lt;&gt;"")</formula>
    </cfRule>
  </conditionalFormatting>
  <conditionalFormatting sqref="W44">
    <cfRule type="expression" dxfId="0" priority="101" stopIfTrue="1">
      <formula>AND($W44=$P44, $W44&lt;&gt;"")</formula>
    </cfRule>
  </conditionalFormatting>
  <conditionalFormatting sqref="W46">
    <cfRule type="expression" dxfId="0" priority="102" stopIfTrue="1">
      <formula>AND($W46=$P46, $W46&lt;&gt;"")</formula>
    </cfRule>
  </conditionalFormatting>
  <conditionalFormatting sqref="X32">
    <cfRule type="expression" dxfId="0" priority="103" stopIfTrue="1">
      <formula>AND($X32=$Q32, $X32&lt;&gt;"")</formula>
    </cfRule>
  </conditionalFormatting>
  <conditionalFormatting sqref="X34">
    <cfRule type="expression" dxfId="0" priority="104" stopIfTrue="1">
      <formula>AND($X34=$Q34, $X34&lt;&gt;"")</formula>
    </cfRule>
  </conditionalFormatting>
  <conditionalFormatting sqref="X36">
    <cfRule type="expression" dxfId="0" priority="105" stopIfTrue="1">
      <formula>AND($X36=$Q36, $X36&lt;&gt;"")</formula>
    </cfRule>
  </conditionalFormatting>
  <conditionalFormatting sqref="X38">
    <cfRule type="expression" dxfId="0" priority="106" stopIfTrue="1">
      <formula>AND($X38=$Q38, $X38&lt;&gt;"")</formula>
    </cfRule>
  </conditionalFormatting>
  <conditionalFormatting sqref="X40">
    <cfRule type="expression" dxfId="0" priority="107" stopIfTrue="1">
      <formula>AND($X40=$Q40, $X40&lt;&gt;"")</formula>
    </cfRule>
  </conditionalFormatting>
  <conditionalFormatting sqref="X42">
    <cfRule type="expression" dxfId="0" priority="108" stopIfTrue="1">
      <formula>AND($X42=$Q42, $X42&lt;&gt;"")</formula>
    </cfRule>
  </conditionalFormatting>
  <conditionalFormatting sqref="X44">
    <cfRule type="expression" dxfId="0" priority="109" stopIfTrue="1">
      <formula>AND($X44=$Q44, $X44&lt;&gt;"")</formula>
    </cfRule>
  </conditionalFormatting>
  <conditionalFormatting sqref="X46">
    <cfRule type="expression" dxfId="0" priority="110" stopIfTrue="1">
      <formula>AND($X46=$Q46, $X46&lt;&gt;"")</formula>
    </cfRule>
  </conditionalFormatting>
  <conditionalFormatting sqref="Y32">
    <cfRule type="expression" dxfId="0" priority="111" stopIfTrue="1">
      <formula>AND($Y32=$R32, $Y32&lt;&gt;"")</formula>
    </cfRule>
  </conditionalFormatting>
  <conditionalFormatting sqref="Y34">
    <cfRule type="expression" dxfId="0" priority="112" stopIfTrue="1">
      <formula>AND($Y34=$R34, $Y34&lt;&gt;"")</formula>
    </cfRule>
  </conditionalFormatting>
  <conditionalFormatting sqref="Y36">
    <cfRule type="expression" dxfId="0" priority="113" stopIfTrue="1">
      <formula>AND($Y36=$R36, $Y36&lt;&gt;"")</formula>
    </cfRule>
  </conditionalFormatting>
  <conditionalFormatting sqref="Y38">
    <cfRule type="expression" dxfId="0" priority="114" stopIfTrue="1">
      <formula>AND($Y38=$R38, $Y38&lt;&gt;"")</formula>
    </cfRule>
  </conditionalFormatting>
  <conditionalFormatting sqref="Y40">
    <cfRule type="expression" dxfId="0" priority="115" stopIfTrue="1">
      <formula>AND($Y40=$R40, $Y40&lt;&gt;"")</formula>
    </cfRule>
  </conditionalFormatting>
  <conditionalFormatting sqref="Y42">
    <cfRule type="expression" dxfId="0" priority="116" stopIfTrue="1">
      <formula>AND($Y42=$R42, $Y42&lt;&gt;"")</formula>
    </cfRule>
  </conditionalFormatting>
  <conditionalFormatting sqref="Y44">
    <cfRule type="expression" dxfId="0" priority="117" stopIfTrue="1">
      <formula>AND($Y44=$R44, $Y44&lt;&gt;"")</formula>
    </cfRule>
  </conditionalFormatting>
  <conditionalFormatting sqref="Y46">
    <cfRule type="expression" dxfId="0" priority="118" stopIfTrue="1">
      <formula>AND($Y46=$R46, $Y46&lt;&gt;"")</formula>
    </cfRule>
  </conditionalFormatting>
  <conditionalFormatting sqref="Z32">
    <cfRule type="expression" dxfId="0" priority="119" stopIfTrue="1">
      <formula>AND($Z32=$S32, $Z32&lt;&gt;"")</formula>
    </cfRule>
  </conditionalFormatting>
  <conditionalFormatting sqref="Z34">
    <cfRule type="expression" dxfId="0" priority="120" stopIfTrue="1">
      <formula>AND($Z34=$S34, $Z34&lt;&gt;"")</formula>
    </cfRule>
  </conditionalFormatting>
  <conditionalFormatting sqref="Z36">
    <cfRule type="expression" dxfId="0" priority="121" stopIfTrue="1">
      <formula>AND($Z36=$S36, $Z36&lt;&gt;"")</formula>
    </cfRule>
  </conditionalFormatting>
  <conditionalFormatting sqref="Z38">
    <cfRule type="expression" dxfId="0" priority="122" stopIfTrue="1">
      <formula>AND($Z38=$S38, $Z38&lt;&gt;"")</formula>
    </cfRule>
  </conditionalFormatting>
  <conditionalFormatting sqref="Z40">
    <cfRule type="expression" dxfId="0" priority="123" stopIfTrue="1">
      <formula>AND($Z40=$S40, $Z40&lt;&gt;"")</formula>
    </cfRule>
  </conditionalFormatting>
  <conditionalFormatting sqref="Z42">
    <cfRule type="expression" dxfId="0" priority="124" stopIfTrue="1">
      <formula>AND($Z42=$S42, $Z42&lt;&gt;"")</formula>
    </cfRule>
  </conditionalFormatting>
  <conditionalFormatting sqref="Z44">
    <cfRule type="expression" dxfId="0" priority="125" stopIfTrue="1">
      <formula>AND($Z44=$S44, $Z44&lt;&gt;"")</formula>
    </cfRule>
  </conditionalFormatting>
  <conditionalFormatting sqref="Z46">
    <cfRule type="expression" dxfId="0" priority="126" stopIfTrue="1">
      <formula>AND($Z46=$S46, $Z46&lt;&gt;"")</formula>
    </cfRule>
  </conditionalFormatting>
  <conditionalFormatting sqref="AA32">
    <cfRule type="expression" dxfId="0" priority="127" stopIfTrue="1">
      <formula>AND($AA32=$T32, $AA32&lt;&gt;"")</formula>
    </cfRule>
  </conditionalFormatting>
  <conditionalFormatting sqref="AA36">
    <cfRule type="expression" dxfId="0" priority="128" stopIfTrue="1">
      <formula>AND($AA36=$T36, $AA36&lt;&gt;"")</formula>
    </cfRule>
  </conditionalFormatting>
  <conditionalFormatting sqref="AA363">
    <cfRule type="expression" dxfId="0" priority="129" stopIfTrue="1">
      <formula>AND($AA36=$T36, $AA36&lt;&gt;"")</formula>
    </cfRule>
  </conditionalFormatting>
  <conditionalFormatting sqref="AA38">
    <cfRule type="expression" dxfId="0" priority="130" stopIfTrue="1">
      <formula>AND($AA38=$T38, $AA38&lt;&gt;"")</formula>
    </cfRule>
  </conditionalFormatting>
  <conditionalFormatting sqref="AA40">
    <cfRule type="expression" dxfId="0" priority="131" stopIfTrue="1">
      <formula>AND($AA40=$T40, $AA40&lt;&gt;"")</formula>
    </cfRule>
  </conditionalFormatting>
  <conditionalFormatting sqref="AA42">
    <cfRule type="expression" dxfId="0" priority="132" stopIfTrue="1">
      <formula>AND($AA42=$T42, $AA42&lt;&gt;"")</formula>
    </cfRule>
  </conditionalFormatting>
  <conditionalFormatting sqref="AA44">
    <cfRule type="expression" dxfId="0" priority="133" stopIfTrue="1">
      <formula>AND($AA44=$T44, $AA44&lt;&gt;"")</formula>
    </cfRule>
  </conditionalFormatting>
  <conditionalFormatting sqref="AA46">
    <cfRule type="expression" dxfId="0" priority="134" stopIfTrue="1">
      <formula>AND($AA46=$T46, $AA46&lt;&gt;"")</formula>
    </cfRule>
  </conditionalFormatting>
  <conditionalFormatting sqref="AB32">
    <cfRule type="expression" dxfId="0" priority="135" stopIfTrue="1">
      <formula>AND($AB32=$U32, $AB32&lt;&gt;"")</formula>
    </cfRule>
  </conditionalFormatting>
  <conditionalFormatting sqref="AB34">
    <cfRule type="expression" dxfId="0" priority="136" stopIfTrue="1">
      <formula>AND($AB34=$U34, $AB34&lt;&gt;"")</formula>
    </cfRule>
  </conditionalFormatting>
  <conditionalFormatting sqref="AB36">
    <cfRule type="expression" dxfId="0" priority="137" stopIfTrue="1">
      <formula>AND($AB36=$U36, $AB36&lt;&gt;"")</formula>
    </cfRule>
  </conditionalFormatting>
  <conditionalFormatting sqref="AB38">
    <cfRule type="expression" dxfId="0" priority="138" stopIfTrue="1">
      <formula>AND($AB38=$U38, $AB38&lt;&gt;"")</formula>
    </cfRule>
  </conditionalFormatting>
  <conditionalFormatting sqref="AB40">
    <cfRule type="expression" dxfId="0" priority="139" stopIfTrue="1">
      <formula>AND($AB40=$U40, $AB40&lt;&gt;"")</formula>
    </cfRule>
  </conditionalFormatting>
  <conditionalFormatting sqref="AB42">
    <cfRule type="expression" dxfId="0" priority="140" stopIfTrue="1">
      <formula>AND($AB42=$U42, $AB42&lt;&gt;"")</formula>
    </cfRule>
  </conditionalFormatting>
  <conditionalFormatting sqref="AB44">
    <cfRule type="expression" dxfId="0" priority="141" stopIfTrue="1">
      <formula>AND($AB44=$U44, $AB44&lt;&gt;"")</formula>
    </cfRule>
  </conditionalFormatting>
  <conditionalFormatting sqref="AB46">
    <cfRule type="expression" dxfId="0" priority="142" stopIfTrue="1">
      <formula>AND($AB46=$U46, $AB46&lt;&gt;"")</formula>
    </cfRule>
  </conditionalFormatting>
  <conditionalFormatting sqref="AC32">
    <cfRule type="expression" dxfId="0" priority="143" stopIfTrue="1">
      <formula>AND($AC32=$V32, $AC32&lt;&gt;"")</formula>
    </cfRule>
  </conditionalFormatting>
  <conditionalFormatting sqref="AC34">
    <cfRule type="expression" dxfId="0" priority="144" stopIfTrue="1">
      <formula>AND($AC34=$V34, $AC34&lt;&gt;"")</formula>
    </cfRule>
  </conditionalFormatting>
  <conditionalFormatting sqref="AC36">
    <cfRule type="expression" dxfId="0" priority="145" stopIfTrue="1">
      <formula>AND($AC36=$V36, $AC36&lt;&gt;"")</formula>
    </cfRule>
  </conditionalFormatting>
  <conditionalFormatting sqref="AC38">
    <cfRule type="expression" dxfId="0" priority="146" stopIfTrue="1">
      <formula>AND($AC38=$V38, $AC38&lt;&gt;"")</formula>
    </cfRule>
  </conditionalFormatting>
  <conditionalFormatting sqref="AC40">
    <cfRule type="expression" dxfId="0" priority="147" stopIfTrue="1">
      <formula>AND($AC40=$V40, $AC40&lt;&gt;"")</formula>
    </cfRule>
  </conditionalFormatting>
  <conditionalFormatting sqref="AC42">
    <cfRule type="expression" dxfId="0" priority="148" stopIfTrue="1">
      <formula>AND($AC42=$V42, $AC42&lt;&gt;"")</formula>
    </cfRule>
  </conditionalFormatting>
  <conditionalFormatting sqref="AC44">
    <cfRule type="expression" dxfId="0" priority="149" stopIfTrue="1">
      <formula>AND($AC44=$V44, $AC44&lt;&gt;"")</formula>
    </cfRule>
  </conditionalFormatting>
  <conditionalFormatting sqref="AC46">
    <cfRule type="expression" dxfId="0" priority="150" stopIfTrue="1">
      <formula>AND($AC46=$V46, $AC46&lt;&gt;"")</formula>
    </cfRule>
  </conditionalFormatting>
  <conditionalFormatting sqref="AD32">
    <cfRule type="expression" dxfId="0" priority="151" stopIfTrue="1">
      <formula>AND($AD32=$W32, $AD32&lt;&gt;"")</formula>
    </cfRule>
  </conditionalFormatting>
  <conditionalFormatting sqref="AD34">
    <cfRule type="expression" dxfId="0" priority="152" stopIfTrue="1">
      <formula>AND($AD34=$W34, $AD34&lt;&gt;"")</formula>
    </cfRule>
  </conditionalFormatting>
  <conditionalFormatting sqref="AD36">
    <cfRule type="expression" dxfId="0" priority="153" stopIfTrue="1">
      <formula>AND($AD36=$W36, $AD36&lt;&gt;"")</formula>
    </cfRule>
  </conditionalFormatting>
  <conditionalFormatting sqref="AD38">
    <cfRule type="expression" dxfId="0" priority="154" stopIfTrue="1">
      <formula>AND($AD38=$W38, $AD38&lt;&gt;"")</formula>
    </cfRule>
  </conditionalFormatting>
  <conditionalFormatting sqref="AD40">
    <cfRule type="expression" dxfId="0" priority="155" stopIfTrue="1">
      <formula>AND($AD40=$W40, $AD40&lt;&gt;"")</formula>
    </cfRule>
  </conditionalFormatting>
  <conditionalFormatting sqref="AD42">
    <cfRule type="expression" dxfId="0" priority="156" stopIfTrue="1">
      <formula>AND($AD42=$W42, $AD42&lt;&gt;"")</formula>
    </cfRule>
  </conditionalFormatting>
  <conditionalFormatting sqref="AD44">
    <cfRule type="expression" dxfId="0" priority="157" stopIfTrue="1">
      <formula>AND($AD44=$W44, $AD44&lt;&gt;"")</formula>
    </cfRule>
  </conditionalFormatting>
  <conditionalFormatting sqref="AD46">
    <cfRule type="expression" dxfId="0" priority="158" stopIfTrue="1">
      <formula>AND($AD46=$W46, $AD46&lt;&gt;"")</formula>
    </cfRule>
  </conditionalFormatting>
  <conditionalFormatting sqref="AE32">
    <cfRule type="expression" dxfId="0" priority="159" stopIfTrue="1">
      <formula>AND($AE32=$X32, $AE32&lt;&gt;"")</formula>
    </cfRule>
  </conditionalFormatting>
  <conditionalFormatting sqref="AE34">
    <cfRule type="expression" dxfId="0" priority="160" stopIfTrue="1">
      <formula>AND($AE34=$X34, $AE34&lt;&gt;"")</formula>
    </cfRule>
  </conditionalFormatting>
  <conditionalFormatting sqref="AE36">
    <cfRule type="expression" dxfId="0" priority="161" stopIfTrue="1">
      <formula>AND($AE36=$X36, $AE36&lt;&gt;"")</formula>
    </cfRule>
  </conditionalFormatting>
  <conditionalFormatting sqref="AE38">
    <cfRule type="expression" dxfId="0" priority="162" stopIfTrue="1">
      <formula>AND($AE38=$X38, $AE38&lt;&gt;"")</formula>
    </cfRule>
  </conditionalFormatting>
  <conditionalFormatting sqref="AE40">
    <cfRule type="expression" dxfId="0" priority="163" stopIfTrue="1">
      <formula>AND($AE40=$X40, $AE40&lt;&gt;"")</formula>
    </cfRule>
  </conditionalFormatting>
  <conditionalFormatting sqref="AE42">
    <cfRule type="expression" dxfId="0" priority="164" stopIfTrue="1">
      <formula>AND($AE42=$X42, $AE42&lt;&gt;"")</formula>
    </cfRule>
  </conditionalFormatting>
  <conditionalFormatting sqref="AE44">
    <cfRule type="expression" dxfId="0" priority="165" stopIfTrue="1">
      <formula>AND($AE44=$X44, $AE44&lt;&gt;"")</formula>
    </cfRule>
  </conditionalFormatting>
  <conditionalFormatting sqref="AE46">
    <cfRule type="expression" dxfId="0" priority="166" stopIfTrue="1">
      <formula>AND($AE46=$X46, $AE46&lt;&gt;"")</formula>
    </cfRule>
  </conditionalFormatting>
  <conditionalFormatting sqref="AF32">
    <cfRule type="expression" dxfId="0" priority="167" stopIfTrue="1">
      <formula>AND($AF32=$Y32, $AF32&lt;&gt;"")</formula>
    </cfRule>
  </conditionalFormatting>
  <conditionalFormatting sqref="AF34">
    <cfRule type="expression" dxfId="0" priority="168" stopIfTrue="1">
      <formula>AND($AF34=$Y34, $AF34&lt;&gt;"")</formula>
    </cfRule>
  </conditionalFormatting>
  <conditionalFormatting sqref="AF36">
    <cfRule type="expression" dxfId="0" priority="169" stopIfTrue="1">
      <formula>AND($AF36=$Y36, $AF36&lt;&gt;"")</formula>
    </cfRule>
  </conditionalFormatting>
  <conditionalFormatting sqref="AF38">
    <cfRule type="expression" dxfId="0" priority="170" stopIfTrue="1">
      <formula>AND($AF38=$Y38, $AF38&lt;&gt;"")</formula>
    </cfRule>
  </conditionalFormatting>
  <conditionalFormatting sqref="AF40">
    <cfRule type="expression" dxfId="0" priority="171" stopIfTrue="1">
      <formula>AND($AF40=$Y40, $AF40&lt;&gt;"")</formula>
    </cfRule>
  </conditionalFormatting>
  <conditionalFormatting sqref="AF42">
    <cfRule type="expression" dxfId="0" priority="172" stopIfTrue="1">
      <formula>AND($AF42=$Y42, $AF42&lt;&gt;"")</formula>
    </cfRule>
  </conditionalFormatting>
  <conditionalFormatting sqref="AF44">
    <cfRule type="expression" dxfId="0" priority="173" stopIfTrue="1">
      <formula>AND($AF44=$Y44, $AF44&lt;&gt;"")</formula>
    </cfRule>
  </conditionalFormatting>
  <conditionalFormatting sqref="AF46">
    <cfRule type="expression" dxfId="0" priority="174" stopIfTrue="1">
      <formula>AND($AF46=$Y46, $AF46&lt;&gt;"")</formula>
    </cfRule>
  </conditionalFormatting>
  <conditionalFormatting sqref="AG32">
    <cfRule type="expression" dxfId="0" priority="175" stopIfTrue="1">
      <formula>AND($AG32=$Z32, $AG32&lt;&gt;"")</formula>
    </cfRule>
  </conditionalFormatting>
  <conditionalFormatting sqref="AG34">
    <cfRule type="expression" dxfId="0" priority="176" stopIfTrue="1">
      <formula>AND($AG34=$Z34, $AG34&lt;&gt;"")</formula>
    </cfRule>
  </conditionalFormatting>
  <conditionalFormatting sqref="AG36">
    <cfRule type="expression" dxfId="0" priority="177" stopIfTrue="1">
      <formula>AND($AG36=$Z36, $AG36&lt;&gt;"")</formula>
    </cfRule>
  </conditionalFormatting>
  <conditionalFormatting sqref="AG38">
    <cfRule type="expression" dxfId="0" priority="178" stopIfTrue="1">
      <formula>AND($AG38=$Z38, $AG38&lt;&gt;"")</formula>
    </cfRule>
  </conditionalFormatting>
  <conditionalFormatting sqref="AG40">
    <cfRule type="expression" dxfId="0" priority="179" stopIfTrue="1">
      <formula>AND($AG40=$Z40, $AG40&lt;&gt;"")</formula>
    </cfRule>
  </conditionalFormatting>
  <conditionalFormatting sqref="AG42">
    <cfRule type="expression" dxfId="0" priority="180" stopIfTrue="1">
      <formula>AND($AG42=$Z42, $AG42&lt;&gt;"")</formula>
    </cfRule>
  </conditionalFormatting>
  <conditionalFormatting sqref="AG44">
    <cfRule type="expression" dxfId="0" priority="181" stopIfTrue="1">
      <formula>AND($AG44=$Z44, $AG44&lt;&gt;"")</formula>
    </cfRule>
  </conditionalFormatting>
  <conditionalFormatting sqref="AG46">
    <cfRule type="expression" dxfId="0" priority="182" stopIfTrue="1">
      <formula>AND($AG46=$Z46, $AG46&lt;&gt;"")</formula>
    </cfRule>
  </conditionalFormatting>
  <conditionalFormatting sqref="AH32">
    <cfRule type="expression" dxfId="0" priority="183" stopIfTrue="1">
      <formula>AND($AH32=$AA32, $AH32&lt;&gt;"")</formula>
    </cfRule>
  </conditionalFormatting>
  <conditionalFormatting sqref="AH34">
    <cfRule type="expression" dxfId="0" priority="184" stopIfTrue="1">
      <formula>AND($AH34=$AA34, $AH34&lt;&gt;"")</formula>
    </cfRule>
  </conditionalFormatting>
  <conditionalFormatting sqref="AH36">
    <cfRule type="expression" dxfId="0" priority="185" stopIfTrue="1">
      <formula>AND($AH36=$AA36, $AH36&lt;&gt;"")</formula>
    </cfRule>
  </conditionalFormatting>
  <conditionalFormatting sqref="AH38">
    <cfRule type="expression" dxfId="0" priority="186" stopIfTrue="1">
      <formula>AND($AH38=$AA38, $AH38&lt;&gt;"")</formula>
    </cfRule>
  </conditionalFormatting>
  <conditionalFormatting sqref="AH40">
    <cfRule type="expression" dxfId="0" priority="187" stopIfTrue="1">
      <formula>AND($AH40=$AA40, $AH40&lt;&gt;"")</formula>
    </cfRule>
  </conditionalFormatting>
  <conditionalFormatting sqref="AH42">
    <cfRule type="expression" dxfId="0" priority="188" stopIfTrue="1">
      <formula>AND($AH42=$AA42, $AH42&lt;&gt;"")</formula>
    </cfRule>
  </conditionalFormatting>
  <conditionalFormatting sqref="AH44">
    <cfRule type="expression" dxfId="0" priority="189" stopIfTrue="1">
      <formula>AND($AH44=$AA44, $AH44&lt;&gt;"")</formula>
    </cfRule>
  </conditionalFormatting>
  <conditionalFormatting sqref="AH46">
    <cfRule type="expression" dxfId="0" priority="190" stopIfTrue="1">
      <formula>AND($AH46=$AA46, $AH46&lt;&gt;"")</formula>
    </cfRule>
  </conditionalFormatting>
  <conditionalFormatting sqref="AI32">
    <cfRule type="expression" dxfId="0" priority="191" stopIfTrue="1">
      <formula>AND($AI32=$AB32, $AI32&lt;&gt;"")</formula>
    </cfRule>
  </conditionalFormatting>
  <conditionalFormatting sqref="AI34">
    <cfRule type="expression" dxfId="0" priority="192" stopIfTrue="1">
      <formula>AND($AI34=$AB34, $AI34&lt;&gt;"")</formula>
    </cfRule>
  </conditionalFormatting>
  <conditionalFormatting sqref="AI36">
    <cfRule type="expression" dxfId="0" priority="193" stopIfTrue="1">
      <formula>AND($AI36=$AB36, $AI36&lt;&gt;"")</formula>
    </cfRule>
  </conditionalFormatting>
  <conditionalFormatting sqref="AI38">
    <cfRule type="expression" dxfId="0" priority="194" stopIfTrue="1">
      <formula>AND($AI38=$AB38, $AI38&lt;&gt;"")</formula>
    </cfRule>
  </conditionalFormatting>
  <conditionalFormatting sqref="AI40">
    <cfRule type="expression" dxfId="0" priority="195" stopIfTrue="1">
      <formula>AND($AI40=$AB40, $AI40&lt;&gt;"")</formula>
    </cfRule>
  </conditionalFormatting>
  <conditionalFormatting sqref="AI42">
    <cfRule type="expression" dxfId="0" priority="196" stopIfTrue="1">
      <formula>AND($AI42=$AB42, $AI42&lt;&gt;"")</formula>
    </cfRule>
  </conditionalFormatting>
  <conditionalFormatting sqref="AI44">
    <cfRule type="expression" dxfId="0" priority="197" stopIfTrue="1">
      <formula>AND($AI44=$AB44, $AI44&lt;&gt;"")</formula>
    </cfRule>
  </conditionalFormatting>
  <conditionalFormatting sqref="AI46">
    <cfRule type="expression" dxfId="0" priority="198" stopIfTrue="1">
      <formula>AND($AI46=$AB46, $AI46&lt;&gt;"")</formula>
    </cfRule>
  </conditionalFormatting>
  <conditionalFormatting sqref="AJ32">
    <cfRule type="expression" dxfId="0" priority="199" stopIfTrue="1">
      <formula>AND($AJ32=$AC32, $AJ32&lt;&gt;"")</formula>
    </cfRule>
  </conditionalFormatting>
  <conditionalFormatting sqref="AJ34">
    <cfRule type="expression" dxfId="0" priority="200" stopIfTrue="1">
      <formula>AND($AJ34=$AC34, $AJ34&lt;&gt;"")</formula>
    </cfRule>
  </conditionalFormatting>
  <conditionalFormatting sqref="AJ36">
    <cfRule type="expression" dxfId="0" priority="201" stopIfTrue="1">
      <formula>AND($AJ36=$AC36, $AJ36&lt;&gt;"")</formula>
    </cfRule>
  </conditionalFormatting>
  <conditionalFormatting sqref="AJ38">
    <cfRule type="expression" dxfId="0" priority="202" stopIfTrue="1">
      <formula>AND($AJ38=$AC38, $AJ38&lt;&gt;"")</formula>
    </cfRule>
  </conditionalFormatting>
  <conditionalFormatting sqref="AJ40">
    <cfRule type="expression" dxfId="0" priority="203" stopIfTrue="1">
      <formula>AND($AJ40=$AC40, $AJ40&lt;&gt;"")</formula>
    </cfRule>
  </conditionalFormatting>
  <conditionalFormatting sqref="AJ42">
    <cfRule type="expression" dxfId="0" priority="204" stopIfTrue="1">
      <formula>AND($AJ42=$AC42, $AJ42&lt;&gt;"")</formula>
    </cfRule>
  </conditionalFormatting>
  <conditionalFormatting sqref="AJ44">
    <cfRule type="expression" dxfId="0" priority="205" stopIfTrue="1">
      <formula>AND($AJ44=$AC44, $AJ44&lt;&gt;"")</formula>
    </cfRule>
  </conditionalFormatting>
  <conditionalFormatting sqref="AJ46">
    <cfRule type="expression" dxfId="0" priority="206" stopIfTrue="1">
      <formula>AND($AJ46=$AC46, $AJ46&lt;&gt;"")</formula>
    </cfRule>
  </conditionalFormatting>
  <conditionalFormatting sqref="N32">
    <cfRule type="expression" dxfId="0" priority="207" stopIfTrue="1">
      <formula>AND($N32=$G32, $N32&lt;&gt;"")</formula>
    </cfRule>
  </conditionalFormatting>
  <conditionalFormatting sqref="N34">
    <cfRule type="expression" dxfId="0" priority="208" stopIfTrue="1">
      <formula>AND($N34=$G34, $N34&lt;&gt;"")</formula>
    </cfRule>
  </conditionalFormatting>
  <conditionalFormatting sqref="N36">
    <cfRule type="expression" dxfId="0" priority="209" stopIfTrue="1">
      <formula>AND($N36=$G36, $N36&lt;&gt;"")</formula>
    </cfRule>
  </conditionalFormatting>
  <conditionalFormatting sqref="N38">
    <cfRule type="expression" dxfId="0" priority="210" stopIfTrue="1">
      <formula>AND($N38=$G38, $N38&lt;&gt;"")</formula>
    </cfRule>
  </conditionalFormatting>
  <conditionalFormatting sqref="N40">
    <cfRule type="expression" dxfId="0" priority="211" stopIfTrue="1">
      <formula>AND($N40=$G40, $N40&lt;&gt;"")</formula>
    </cfRule>
  </conditionalFormatting>
  <conditionalFormatting sqref="N42">
    <cfRule type="expression" dxfId="0" priority="212" stopIfTrue="1">
      <formula>AND($N42=$G42, $N42&lt;&gt;"")</formula>
    </cfRule>
  </conditionalFormatting>
  <conditionalFormatting sqref="N44">
    <cfRule type="expression" dxfId="0" priority="213" stopIfTrue="1">
      <formula>AND($N44=$G44, $N44&gt;"")</formula>
    </cfRule>
  </conditionalFormatting>
  <conditionalFormatting sqref="K30">
    <cfRule type="expression" dxfId="0" priority="214" stopIfTrue="1">
      <formula>COUNTIF(K$30:K$47,K30)&gt;1</formula>
    </cfRule>
  </conditionalFormatting>
  <conditionalFormatting sqref="K32">
    <cfRule type="expression" dxfId="0" priority="215" stopIfTrue="1">
      <formula>COUNTIF(K$30:K$47,K32)&gt;1</formula>
    </cfRule>
  </conditionalFormatting>
  <conditionalFormatting sqref="K34">
    <cfRule type="expression" dxfId="0" priority="216" stopIfTrue="1">
      <formula>COUNTIF(K$30:K$47,K34)&gt;1</formula>
    </cfRule>
  </conditionalFormatting>
  <conditionalFormatting sqref="K36">
    <cfRule type="expression" dxfId="0" priority="217" stopIfTrue="1">
      <formula>COUNTIF(K$30:K$47,K36)&gt;1</formula>
    </cfRule>
  </conditionalFormatting>
  <conditionalFormatting sqref="K38">
    <cfRule type="expression" dxfId="0" priority="218" stopIfTrue="1">
      <formula>COUNTIF(K$30:K$47,K38)&gt;1</formula>
    </cfRule>
  </conditionalFormatting>
  <conditionalFormatting sqref="K40">
    <cfRule type="expression" dxfId="0" priority="219" stopIfTrue="1">
      <formula>COUNTIF(K$30:K$47,K40)&gt;1</formula>
    </cfRule>
  </conditionalFormatting>
  <conditionalFormatting sqref="K42">
    <cfRule type="expression" dxfId="0" priority="220" stopIfTrue="1">
      <formula>COUNTIF(K$30:K$47,K42)&gt;1</formula>
    </cfRule>
  </conditionalFormatting>
  <conditionalFormatting sqref="K44">
    <cfRule type="expression" dxfId="0" priority="221" stopIfTrue="1">
      <formula>COUNTIF(K$30:K$47,K44)&gt;1</formula>
    </cfRule>
  </conditionalFormatting>
  <conditionalFormatting sqref="K46">
    <cfRule type="expression" dxfId="0" priority="222" stopIfTrue="1">
      <formula>COUNTIF(K$30:K$47,K46)&gt;1</formula>
    </cfRule>
  </conditionalFormatting>
  <conditionalFormatting sqref="L30">
    <cfRule type="expression" dxfId="0" priority="223" stopIfTrue="1">
      <formula>COUNTIF(L$30:L$47,L30)&gt;1</formula>
    </cfRule>
  </conditionalFormatting>
  <conditionalFormatting sqref="L32">
    <cfRule type="expression" dxfId="0" priority="224" stopIfTrue="1">
      <formula>COUNTIF(L$30:L$47,L32)&gt;1</formula>
    </cfRule>
  </conditionalFormatting>
  <conditionalFormatting sqref="L34">
    <cfRule type="expression" dxfId="0" priority="225" stopIfTrue="1">
      <formula>COUNTIF(L$30:L$47,L34)&gt;1</formula>
    </cfRule>
  </conditionalFormatting>
  <conditionalFormatting sqref="L36">
    <cfRule type="expression" dxfId="0" priority="226" stopIfTrue="1">
      <formula>COUNTIF(L$30:L$47,L36)&gt;1</formula>
    </cfRule>
  </conditionalFormatting>
  <conditionalFormatting sqref="L38">
    <cfRule type="expression" dxfId="0" priority="227" stopIfTrue="1">
      <formula>COUNTIF(L$30:L$47,L38)&gt;1</formula>
    </cfRule>
  </conditionalFormatting>
  <conditionalFormatting sqref="L40">
    <cfRule type="expression" dxfId="0" priority="228" stopIfTrue="1">
      <formula>COUNTIF(L$30:L$47,L40)&gt;1</formula>
    </cfRule>
  </conditionalFormatting>
  <conditionalFormatting sqref="L42">
    <cfRule type="expression" dxfId="0" priority="229" stopIfTrue="1">
      <formula>COUNTIF(L$30:L$47,L42)&gt;1</formula>
    </cfRule>
  </conditionalFormatting>
  <conditionalFormatting sqref="L44">
    <cfRule type="expression" dxfId="0" priority="230" stopIfTrue="1">
      <formula>COUNTIF(L$30:L$47,L44)&gt;1</formula>
    </cfRule>
  </conditionalFormatting>
  <conditionalFormatting sqref="L46">
    <cfRule type="expression" dxfId="0" priority="231" stopIfTrue="1">
      <formula>COUNTIF(L$30:L$47,L46)&gt;1</formula>
    </cfRule>
  </conditionalFormatting>
  <conditionalFormatting sqref="M30">
    <cfRule type="expression" dxfId="0" priority="232" stopIfTrue="1">
      <formula>COUNTIF(M$30:M$47,M30)&gt;1</formula>
    </cfRule>
  </conditionalFormatting>
  <conditionalFormatting sqref="M32">
    <cfRule type="expression" dxfId="0" priority="233" stopIfTrue="1">
      <formula>COUNTIF(M$30:M$47,M32)&gt;1</formula>
    </cfRule>
  </conditionalFormatting>
  <conditionalFormatting sqref="M34">
    <cfRule type="expression" dxfId="0" priority="234" stopIfTrue="1">
      <formula>COUNTIF(M$30:M$47,M34)&gt;1</formula>
    </cfRule>
  </conditionalFormatting>
  <conditionalFormatting sqref="M36">
    <cfRule type="expression" dxfId="0" priority="235" stopIfTrue="1">
      <formula>COUNTIF(M$30:M$47,M36)&gt;1</formula>
    </cfRule>
  </conditionalFormatting>
  <conditionalFormatting sqref="M38">
    <cfRule type="expression" dxfId="0" priority="236" stopIfTrue="1">
      <formula>COUNTIF(M$30:M$47,M38)&gt;1</formula>
    </cfRule>
  </conditionalFormatting>
  <conditionalFormatting sqref="M40">
    <cfRule type="expression" dxfId="0" priority="237" stopIfTrue="1">
      <formula>COUNTIF(M$30:M$47,M40)&gt;1</formula>
    </cfRule>
  </conditionalFormatting>
  <conditionalFormatting sqref="M42">
    <cfRule type="expression" dxfId="0" priority="238" stopIfTrue="1">
      <formula>COUNTIF(M$30:M$47,M42)&gt;1</formula>
    </cfRule>
  </conditionalFormatting>
  <conditionalFormatting sqref="M44">
    <cfRule type="expression" dxfId="0" priority="239" stopIfTrue="1">
      <formula>COUNTIF(M$30:M$47,M44)&gt;1</formula>
    </cfRule>
  </conditionalFormatting>
  <conditionalFormatting sqref="M46">
    <cfRule type="expression" dxfId="0" priority="240" stopIfTrue="1">
      <formula>COUNTIF(M$30:M$47,M46)&gt;1</formula>
    </cfRule>
  </conditionalFormatting>
  <conditionalFormatting sqref="O30">
    <cfRule type="expression" dxfId="0" priority="241" stopIfTrue="1">
      <formula>AND($O30=$H30, $O30&lt;&gt;"")</formula>
    </cfRule>
  </conditionalFormatting>
  <conditionalFormatting sqref="N32">
    <cfRule type="expression" dxfId="0" priority="242" stopIfTrue="1">
      <formula>COUNTIF(N$30:N$47,N32)&gt;1</formula>
    </cfRule>
  </conditionalFormatting>
  <conditionalFormatting sqref="N34">
    <cfRule type="expression" dxfId="0" priority="243" stopIfTrue="1">
      <formula>COUNTIF(N$30:N$47,N34)&gt;1</formula>
    </cfRule>
  </conditionalFormatting>
  <conditionalFormatting sqref="N36">
    <cfRule type="expression" dxfId="0" priority="244" stopIfTrue="1">
      <formula>COUNTIF(N$30:N$47,N36)&gt;1</formula>
    </cfRule>
  </conditionalFormatting>
  <conditionalFormatting sqref="N38">
    <cfRule type="expression" dxfId="0" priority="245" stopIfTrue="1">
      <formula>COUNTIF(N$30:N$47,N38)&gt;1</formula>
    </cfRule>
  </conditionalFormatting>
  <conditionalFormatting sqref="N40">
    <cfRule type="expression" dxfId="0" priority="246" stopIfTrue="1">
      <formula>COUNTIF(N$30:N$47,N40)&gt;1</formula>
    </cfRule>
  </conditionalFormatting>
  <conditionalFormatting sqref="N42">
    <cfRule type="expression" dxfId="0" priority="247" stopIfTrue="1">
      <formula>COUNTIF(N$30:N$47,N42)&gt;1</formula>
    </cfRule>
  </conditionalFormatting>
  <conditionalFormatting sqref="N44">
    <cfRule type="expression" dxfId="0" priority="248" stopIfTrue="1">
      <formula>COUNTIF(N$30:N$47,N44)&gt;1</formula>
    </cfRule>
  </conditionalFormatting>
  <conditionalFormatting sqref="N46">
    <cfRule type="expression" dxfId="0" priority="249" stopIfTrue="1">
      <formula>COUNTIF(N$30:N$47,N46)&gt;1</formula>
    </cfRule>
  </conditionalFormatting>
  <conditionalFormatting sqref="N46">
    <cfRule type="expression" dxfId="0" priority="250" stopIfTrue="1">
      <formula>AND($N46=$G46, $N46&lt;&gt;"")</formula>
    </cfRule>
  </conditionalFormatting>
  <conditionalFormatting sqref="O30">
    <cfRule type="expression" dxfId="0" priority="251" stopIfTrue="1">
      <formula>COUNTIF(O$30:O$47,O30)&gt;1</formula>
    </cfRule>
  </conditionalFormatting>
  <conditionalFormatting sqref="O32">
    <cfRule type="expression" dxfId="0" priority="252" stopIfTrue="1">
      <formula>COUNTIF(O$30:O$47,O32)&gt;1</formula>
    </cfRule>
  </conditionalFormatting>
  <conditionalFormatting sqref="O34">
    <cfRule type="expression" dxfId="0" priority="253" stopIfTrue="1">
      <formula>COUNTIF(O$30:O$47,O34)&gt;1</formula>
    </cfRule>
  </conditionalFormatting>
  <conditionalFormatting sqref="O36">
    <cfRule type="expression" dxfId="0" priority="254" stopIfTrue="1">
      <formula>COUNTIF(O$30:O$47,O36)&gt;1</formula>
    </cfRule>
  </conditionalFormatting>
  <conditionalFormatting sqref="O38">
    <cfRule type="expression" dxfId="0" priority="255" stopIfTrue="1">
      <formula>COUNTIF(O$30:O$47,O38)&gt;1</formula>
    </cfRule>
  </conditionalFormatting>
  <conditionalFormatting sqref="O40">
    <cfRule type="expression" dxfId="0" priority="256" stopIfTrue="1">
      <formula>COUNTIF(O$30:O$47,O40)&gt;1</formula>
    </cfRule>
  </conditionalFormatting>
  <conditionalFormatting sqref="O42">
    <cfRule type="expression" dxfId="0" priority="257" stopIfTrue="1">
      <formula>COUNTIF(O$30:O$47,O42)&gt;1</formula>
    </cfRule>
  </conditionalFormatting>
  <conditionalFormatting sqref="O44">
    <cfRule type="expression" dxfId="0" priority="258" stopIfTrue="1">
      <formula>COUNTIF(O$30:O$47,O44)&gt;1</formula>
    </cfRule>
  </conditionalFormatting>
  <conditionalFormatting sqref="O46">
    <cfRule type="expression" dxfId="0" priority="259" stopIfTrue="1">
      <formula>COUNTIF(O$30:O$47,O46)&gt;1</formula>
    </cfRule>
  </conditionalFormatting>
  <conditionalFormatting sqref="P30">
    <cfRule type="expression" dxfId="0" priority="260" stopIfTrue="1">
      <formula>COUNTIF(P$30:P$47,P30)&gt;1</formula>
    </cfRule>
  </conditionalFormatting>
  <conditionalFormatting sqref="P32">
    <cfRule type="expression" dxfId="0" priority="261" stopIfTrue="1">
      <formula>COUNTIF(P$30:P$47,P32)&gt;1</formula>
    </cfRule>
  </conditionalFormatting>
  <conditionalFormatting sqref="P34">
    <cfRule type="expression" dxfId="0" priority="262" stopIfTrue="1">
      <formula>COUNTIF(P$30:P$47,P34)&gt;1</formula>
    </cfRule>
  </conditionalFormatting>
  <conditionalFormatting sqref="P36">
    <cfRule type="expression" dxfId="0" priority="263" stopIfTrue="1">
      <formula>COUNTIF(P$30:P$47,P36)&gt;1</formula>
    </cfRule>
  </conditionalFormatting>
  <conditionalFormatting sqref="P38">
    <cfRule type="expression" dxfId="0" priority="264" stopIfTrue="1">
      <formula>COUNTIF(P$30:P$47,P38)&gt;1</formula>
    </cfRule>
  </conditionalFormatting>
  <conditionalFormatting sqref="P40">
    <cfRule type="expression" dxfId="0" priority="265" stopIfTrue="1">
      <formula>COUNTIF(P$30:P$47,P40)&gt;1</formula>
    </cfRule>
  </conditionalFormatting>
  <conditionalFormatting sqref="P42">
    <cfRule type="expression" dxfId="0" priority="266" stopIfTrue="1">
      <formula>COUNTIF(P$30:P$47,P42)&gt;1</formula>
    </cfRule>
  </conditionalFormatting>
  <conditionalFormatting sqref="P44">
    <cfRule type="expression" dxfId="0" priority="267" stopIfTrue="1">
      <formula>COUNTIF(P$30:P$47,P44)&gt;1</formula>
    </cfRule>
  </conditionalFormatting>
  <conditionalFormatting sqref="P46">
    <cfRule type="expression" dxfId="0" priority="268" stopIfTrue="1">
      <formula>COUNTIF(P$30:P$47,P46)&gt;1</formula>
    </cfRule>
  </conditionalFormatting>
  <conditionalFormatting sqref="Q30">
    <cfRule type="expression" dxfId="0" priority="269" stopIfTrue="1">
      <formula>COUNTIF(Q$30:Q$47,Q30)&gt;1</formula>
    </cfRule>
  </conditionalFormatting>
  <conditionalFormatting sqref="Q32">
    <cfRule type="expression" dxfId="0" priority="270" stopIfTrue="1">
      <formula>COUNTIF(Q$30:Q$47,Q32)&gt;1</formula>
    </cfRule>
  </conditionalFormatting>
  <conditionalFormatting sqref="Q34">
    <cfRule type="expression" dxfId="0" priority="271" stopIfTrue="1">
      <formula>COUNTIF(Q$30:Q$47,Q34)&gt;1</formula>
    </cfRule>
  </conditionalFormatting>
  <conditionalFormatting sqref="Q36">
    <cfRule type="expression" dxfId="0" priority="272" stopIfTrue="1">
      <formula>COUNTIF(Q$30:Q$47,Q36)&gt;1</formula>
    </cfRule>
  </conditionalFormatting>
  <conditionalFormatting sqref="Q38">
    <cfRule type="expression" dxfId="0" priority="273" stopIfTrue="1">
      <formula>COUNTIF(Q$30:Q$47,Q38)&gt;1</formula>
    </cfRule>
  </conditionalFormatting>
  <conditionalFormatting sqref="Q40">
    <cfRule type="expression" dxfId="0" priority="274" stopIfTrue="1">
      <formula>COUNTIF(Q$30:Q$47,Q40)&gt;1</formula>
    </cfRule>
  </conditionalFormatting>
  <conditionalFormatting sqref="Q42">
    <cfRule type="expression" dxfId="0" priority="275" stopIfTrue="1">
      <formula>COUNTIF(Q$30:Q$47,Q42)&gt;1</formula>
    </cfRule>
  </conditionalFormatting>
  <conditionalFormatting sqref="Q44">
    <cfRule type="expression" dxfId="0" priority="276" stopIfTrue="1">
      <formula>COUNTIF(Q$30:Q$47,Q44)&gt;1</formula>
    </cfRule>
  </conditionalFormatting>
  <conditionalFormatting sqref="Q46">
    <cfRule type="expression" dxfId="0" priority="277" stopIfTrue="1">
      <formula>COUNTIF(Q$30:Q$47,Q46)&gt;1</formula>
    </cfRule>
  </conditionalFormatting>
  <conditionalFormatting sqref="R30">
    <cfRule type="expression" dxfId="0" priority="278" stopIfTrue="1">
      <formula>COUNTIF(R$30:R$47,R30)&gt;1</formula>
    </cfRule>
  </conditionalFormatting>
  <conditionalFormatting sqref="R32">
    <cfRule type="expression" dxfId="0" priority="279" stopIfTrue="1">
      <formula>COUNTIF(R$30:R$47,R32)&gt;1</formula>
    </cfRule>
  </conditionalFormatting>
  <conditionalFormatting sqref="R34">
    <cfRule type="expression" dxfId="0" priority="280" stopIfTrue="1">
      <formula>COUNTIF(R$30:R$47,R34)&gt;1</formula>
    </cfRule>
  </conditionalFormatting>
  <conditionalFormatting sqref="R36">
    <cfRule type="expression" dxfId="0" priority="281" stopIfTrue="1">
      <formula>COUNTIF(R$30:R$47,R36)&gt;1</formula>
    </cfRule>
  </conditionalFormatting>
  <conditionalFormatting sqref="R38">
    <cfRule type="expression" dxfId="0" priority="282" stopIfTrue="1">
      <formula>COUNTIF(R$30:R$47,R38)&gt;1</formula>
    </cfRule>
  </conditionalFormatting>
  <conditionalFormatting sqref="R40">
    <cfRule type="expression" dxfId="0" priority="283" stopIfTrue="1">
      <formula>COUNTIF(R$30:R$47,R40)&gt;1</formula>
    </cfRule>
  </conditionalFormatting>
  <conditionalFormatting sqref="R42">
    <cfRule type="expression" dxfId="0" priority="284" stopIfTrue="1">
      <formula>COUNTIF(R$30:R$47,R42)&gt;1</formula>
    </cfRule>
  </conditionalFormatting>
  <conditionalFormatting sqref="R44">
    <cfRule type="expression" dxfId="0" priority="285" stopIfTrue="1">
      <formula>COUNTIF(R$30:R$47,R44)&gt;1</formula>
    </cfRule>
  </conditionalFormatting>
  <conditionalFormatting sqref="R46">
    <cfRule type="expression" dxfId="0" priority="286" stopIfTrue="1">
      <formula>COUNTIF(R$30:R$47,R46)&gt;1</formula>
    </cfRule>
  </conditionalFormatting>
  <conditionalFormatting sqref="S30">
    <cfRule type="expression" dxfId="0" priority="287" stopIfTrue="1">
      <formula>COUNTIF(S$30:S$47,S30)&gt;1</formula>
    </cfRule>
  </conditionalFormatting>
  <conditionalFormatting sqref="S32">
    <cfRule type="expression" dxfId="0" priority="288" stopIfTrue="1">
      <formula>COUNTIF(S$30:S$47,S32)&gt;1</formula>
    </cfRule>
  </conditionalFormatting>
  <conditionalFormatting sqref="S34">
    <cfRule type="expression" dxfId="0" priority="289" stopIfTrue="1">
      <formula>COUNTIF(S$30:S$47,S34)&gt;1</formula>
    </cfRule>
  </conditionalFormatting>
  <conditionalFormatting sqref="S36">
    <cfRule type="expression" dxfId="0" priority="290" stopIfTrue="1">
      <formula>COUNTIF(S$30:S$47,S36)&gt;1</formula>
    </cfRule>
  </conditionalFormatting>
  <conditionalFormatting sqref="S38">
    <cfRule type="expression" dxfId="0" priority="291" stopIfTrue="1">
      <formula>COUNTIF(S$30:S$47,S38)&gt;1</formula>
    </cfRule>
  </conditionalFormatting>
  <conditionalFormatting sqref="S40">
    <cfRule type="expression" dxfId="0" priority="292" stopIfTrue="1">
      <formula>COUNTIF(S$30:S$47,S40)&gt;1</formula>
    </cfRule>
  </conditionalFormatting>
  <conditionalFormatting sqref="S42">
    <cfRule type="expression" dxfId="0" priority="293" stopIfTrue="1">
      <formula>COUNTIF(S$30:S$47,S42)&gt;1</formula>
    </cfRule>
  </conditionalFormatting>
  <conditionalFormatting sqref="S44">
    <cfRule type="expression" dxfId="0" priority="294" stopIfTrue="1">
      <formula>COUNTIF(S$30:S$47,S44)&gt;1</formula>
    </cfRule>
  </conditionalFormatting>
  <conditionalFormatting sqref="S46">
    <cfRule type="expression" dxfId="0" priority="295" stopIfTrue="1">
      <formula>COUNTIF(S$30:S$47,S46)&gt;1</formula>
    </cfRule>
  </conditionalFormatting>
  <conditionalFormatting sqref="T30">
    <cfRule type="expression" dxfId="0" priority="296" stopIfTrue="1">
      <formula>COUNTIF(T$30:T$47,T30)&gt;1</formula>
    </cfRule>
  </conditionalFormatting>
  <conditionalFormatting sqref="T32">
    <cfRule type="expression" dxfId="0" priority="297" stopIfTrue="1">
      <formula>COUNTIF(T$30:T$47,T32)&gt;1</formula>
    </cfRule>
  </conditionalFormatting>
  <conditionalFormatting sqref="T34">
    <cfRule type="expression" dxfId="0" priority="298" stopIfTrue="1">
      <formula>COUNTIF(T$30:T$47,T34)&gt;1</formula>
    </cfRule>
  </conditionalFormatting>
  <conditionalFormatting sqref="T36">
    <cfRule type="expression" dxfId="0" priority="299" stopIfTrue="1">
      <formula>COUNTIF(T$30:T$47,T36)&gt;1</formula>
    </cfRule>
  </conditionalFormatting>
  <conditionalFormatting sqref="T38">
    <cfRule type="expression" dxfId="0" priority="300" stopIfTrue="1">
      <formula>COUNTIF(T$30:T$47,T38)&gt;1</formula>
    </cfRule>
  </conditionalFormatting>
  <conditionalFormatting sqref="T40">
    <cfRule type="expression" dxfId="0" priority="301" stopIfTrue="1">
      <formula>COUNTIF(T$30:T$47,T40)&gt;1</formula>
    </cfRule>
  </conditionalFormatting>
  <conditionalFormatting sqref="T42">
    <cfRule type="expression" dxfId="0" priority="302" stopIfTrue="1">
      <formula>COUNTIF(T$30:T$47,T42)&gt;1</formula>
    </cfRule>
  </conditionalFormatting>
  <conditionalFormatting sqref="T44">
    <cfRule type="expression" dxfId="0" priority="303" stopIfTrue="1">
      <formula>COUNTIF(T$30:T$47,T44)&gt;1</formula>
    </cfRule>
  </conditionalFormatting>
  <conditionalFormatting sqref="T46">
    <cfRule type="expression" dxfId="0" priority="304" stopIfTrue="1">
      <formula>COUNTIF(T$30:T$47,T46)&gt;1</formula>
    </cfRule>
  </conditionalFormatting>
  <conditionalFormatting sqref="U30">
    <cfRule type="expression" dxfId="0" priority="305" stopIfTrue="1">
      <formula>COUNTIF(U$30:U$47,U30)&gt;1</formula>
    </cfRule>
  </conditionalFormatting>
  <conditionalFormatting sqref="U32">
    <cfRule type="expression" dxfId="0" priority="306" stopIfTrue="1">
      <formula>COUNTIF(U$30:U$47,U32)&gt;1</formula>
    </cfRule>
  </conditionalFormatting>
  <conditionalFormatting sqref="U34">
    <cfRule type="expression" dxfId="0" priority="307" stopIfTrue="1">
      <formula>COUNTIF(U$30:U$47,U34)&gt;1</formula>
    </cfRule>
  </conditionalFormatting>
  <conditionalFormatting sqref="U36">
    <cfRule type="expression" dxfId="0" priority="308" stopIfTrue="1">
      <formula>COUNTIF(U$30:U$47,U36)&gt;1</formula>
    </cfRule>
  </conditionalFormatting>
  <conditionalFormatting sqref="U38">
    <cfRule type="expression" dxfId="0" priority="309" stopIfTrue="1">
      <formula>COUNTIF(U$30:U$47,U38)&gt;1</formula>
    </cfRule>
  </conditionalFormatting>
  <conditionalFormatting sqref="U40">
    <cfRule type="expression" dxfId="0" priority="310" stopIfTrue="1">
      <formula>COUNTIF(U$30:U$47,U40)&gt;1</formula>
    </cfRule>
  </conditionalFormatting>
  <conditionalFormatting sqref="U42">
    <cfRule type="expression" dxfId="0" priority="311" stopIfTrue="1">
      <formula>COUNTIF(U$30:U$47,U42)&gt;1</formula>
    </cfRule>
  </conditionalFormatting>
  <conditionalFormatting sqref="U44">
    <cfRule type="expression" dxfId="0" priority="312" stopIfTrue="1">
      <formula>COUNTIF(U$30:U$47,U44)&gt;1</formula>
    </cfRule>
  </conditionalFormatting>
  <conditionalFormatting sqref="U46">
    <cfRule type="expression" dxfId="0" priority="313" stopIfTrue="1">
      <formula>COUNTIF(U$30:U$47,U46)&gt;1</formula>
    </cfRule>
  </conditionalFormatting>
  <conditionalFormatting sqref="V30">
    <cfRule type="expression" dxfId="0" priority="314" stopIfTrue="1">
      <formula>COUNTIF(V$30:V$47,V30)&gt;1</formula>
    </cfRule>
  </conditionalFormatting>
  <conditionalFormatting sqref="V32">
    <cfRule type="expression" dxfId="0" priority="315" stopIfTrue="1">
      <formula>COUNTIF(V$30:V$47,V32)&gt;1</formula>
    </cfRule>
  </conditionalFormatting>
  <conditionalFormatting sqref="V34">
    <cfRule type="expression" dxfId="0" priority="316" stopIfTrue="1">
      <formula>COUNTIF(V$30:V$47,V34)&gt;1</formula>
    </cfRule>
  </conditionalFormatting>
  <conditionalFormatting sqref="V36">
    <cfRule type="expression" dxfId="0" priority="317" stopIfTrue="1">
      <formula>COUNTIF(V$30:V$47,V36)&gt;1</formula>
    </cfRule>
  </conditionalFormatting>
  <conditionalFormatting sqref="V38">
    <cfRule type="expression" dxfId="0" priority="318" stopIfTrue="1">
      <formula>COUNTIF(V$30:V$47,V38)&gt;1</formula>
    </cfRule>
  </conditionalFormatting>
  <conditionalFormatting sqref="V40">
    <cfRule type="expression" dxfId="0" priority="319" stopIfTrue="1">
      <formula>COUNTIF(V$30:V$47,V40)&gt;1</formula>
    </cfRule>
  </conditionalFormatting>
  <conditionalFormatting sqref="V42">
    <cfRule type="expression" dxfId="0" priority="320" stopIfTrue="1">
      <formula>COUNTIF(V$30:V$47,V42)&gt;1</formula>
    </cfRule>
  </conditionalFormatting>
  <conditionalFormatting sqref="V44">
    <cfRule type="expression" dxfId="0" priority="321" stopIfTrue="1">
      <formula>COUNTIF(V$30:V$47,V44)&gt;1</formula>
    </cfRule>
  </conditionalFormatting>
  <conditionalFormatting sqref="V46">
    <cfRule type="expression" dxfId="0" priority="322" stopIfTrue="1">
      <formula>COUNTIF(V$30:V$47,V46)&gt;1</formula>
    </cfRule>
  </conditionalFormatting>
  <conditionalFormatting sqref="W30">
    <cfRule type="expression" dxfId="0" priority="323" stopIfTrue="1">
      <formula>COUNTIF(W$30:W$47,W30)&gt;1</formula>
    </cfRule>
  </conditionalFormatting>
  <conditionalFormatting sqref="W32">
    <cfRule type="expression" dxfId="0" priority="324" stopIfTrue="1">
      <formula>COUNTIF(W$30:W$47,W32)&gt;1</formula>
    </cfRule>
  </conditionalFormatting>
  <conditionalFormatting sqref="W34">
    <cfRule type="expression" dxfId="0" priority="325" stopIfTrue="1">
      <formula>COUNTIF(W$30:W$47,W34)&gt;1</formula>
    </cfRule>
  </conditionalFormatting>
  <conditionalFormatting sqref="W36">
    <cfRule type="expression" dxfId="0" priority="326" stopIfTrue="1">
      <formula>COUNTIF(W$30:W$47,W36)&gt;1</formula>
    </cfRule>
  </conditionalFormatting>
  <conditionalFormatting sqref="W38">
    <cfRule type="expression" dxfId="0" priority="327" stopIfTrue="1">
      <formula>COUNTIF(W$30:W$47,W38)&gt;1</formula>
    </cfRule>
  </conditionalFormatting>
  <conditionalFormatting sqref="W40">
    <cfRule type="expression" dxfId="0" priority="328" stopIfTrue="1">
      <formula>COUNTIF(W$30:W$47,W40)&gt;1</formula>
    </cfRule>
  </conditionalFormatting>
  <conditionalFormatting sqref="W42">
    <cfRule type="expression" dxfId="0" priority="329" stopIfTrue="1">
      <formula>COUNTIF(W$30:W$47,W42)&gt;1</formula>
    </cfRule>
  </conditionalFormatting>
  <conditionalFormatting sqref="W44">
    <cfRule type="expression" dxfId="0" priority="330" stopIfTrue="1">
      <formula>COUNTIF(W$30:W$47,W44)&gt;1</formula>
    </cfRule>
  </conditionalFormatting>
  <conditionalFormatting sqref="W46">
    <cfRule type="expression" dxfId="0" priority="331" stopIfTrue="1">
      <formula>COUNTIF(W$30:W$47,W46)&gt;1</formula>
    </cfRule>
  </conditionalFormatting>
  <conditionalFormatting sqref="X30">
    <cfRule type="expression" dxfId="0" priority="332" stopIfTrue="1">
      <formula>COUNTIF(X$30:X$47,X30)&gt;1</formula>
    </cfRule>
  </conditionalFormatting>
  <conditionalFormatting sqref="X32">
    <cfRule type="expression" dxfId="0" priority="333" stopIfTrue="1">
      <formula>COUNTIF(X$30:X$47,X32)&gt;1</formula>
    </cfRule>
  </conditionalFormatting>
  <conditionalFormatting sqref="X34">
    <cfRule type="expression" dxfId="0" priority="334" stopIfTrue="1">
      <formula>COUNTIF(X$30:X$47,X34)&gt;1</formula>
    </cfRule>
  </conditionalFormatting>
  <conditionalFormatting sqref="X36">
    <cfRule type="expression" dxfId="0" priority="335" stopIfTrue="1">
      <formula>COUNTIF(X$30:X$47,X36)&gt;1</formula>
    </cfRule>
  </conditionalFormatting>
  <conditionalFormatting sqref="X38">
    <cfRule type="expression" dxfId="0" priority="336" stopIfTrue="1">
      <formula>COUNTIF(X$30:X$47,X38)&gt;1</formula>
    </cfRule>
  </conditionalFormatting>
  <conditionalFormatting sqref="X40">
    <cfRule type="expression" dxfId="0" priority="337" stopIfTrue="1">
      <formula>COUNTIF(X$30:X$47,X40)&gt;1</formula>
    </cfRule>
  </conditionalFormatting>
  <conditionalFormatting sqref="X42">
    <cfRule type="expression" dxfId="0" priority="338" stopIfTrue="1">
      <formula>COUNTIF(X$30:X$47,X42)&gt;1</formula>
    </cfRule>
  </conditionalFormatting>
  <conditionalFormatting sqref="X44">
    <cfRule type="expression" dxfId="0" priority="339" stopIfTrue="1">
      <formula>COUNTIF(X$30:X$47,X44)&gt;1</formula>
    </cfRule>
  </conditionalFormatting>
  <conditionalFormatting sqref="X46">
    <cfRule type="expression" dxfId="0" priority="340" stopIfTrue="1">
      <formula>COUNTIF(X$30:X$47,X46)&gt;1</formula>
    </cfRule>
  </conditionalFormatting>
  <conditionalFormatting sqref="Y30">
    <cfRule type="expression" dxfId="0" priority="341" stopIfTrue="1">
      <formula>COUNTIF(Y$30:Y$47,Y30)&gt;1</formula>
    </cfRule>
  </conditionalFormatting>
  <conditionalFormatting sqref="Y32">
    <cfRule type="expression" dxfId="0" priority="342" stopIfTrue="1">
      <formula>COUNTIF(Y$30:Y$47,Y32)&gt;1</formula>
    </cfRule>
  </conditionalFormatting>
  <conditionalFormatting sqref="Y34">
    <cfRule type="expression" dxfId="0" priority="343" stopIfTrue="1">
      <formula>COUNTIF(Y$30:Y$47,Y34)&gt;1</formula>
    </cfRule>
  </conditionalFormatting>
  <conditionalFormatting sqref="Y36">
    <cfRule type="expression" dxfId="0" priority="344" stopIfTrue="1">
      <formula>COUNTIF(Y$30:Y$47,Y36)&gt;1</formula>
    </cfRule>
  </conditionalFormatting>
  <conditionalFormatting sqref="Y38">
    <cfRule type="expression" dxfId="0" priority="345" stopIfTrue="1">
      <formula>COUNTIF(Y$30:Y$47,Y38)&gt;1</formula>
    </cfRule>
  </conditionalFormatting>
  <conditionalFormatting sqref="Y40">
    <cfRule type="expression" dxfId="0" priority="346" stopIfTrue="1">
      <formula>COUNTIF(Y$30:Y$47,Y40)&gt;1</formula>
    </cfRule>
  </conditionalFormatting>
  <conditionalFormatting sqref="Y42">
    <cfRule type="expression" dxfId="0" priority="347" stopIfTrue="1">
      <formula>COUNTIF(Y$30:Y$47,Y42)&gt;1</formula>
    </cfRule>
  </conditionalFormatting>
  <conditionalFormatting sqref="Y44">
    <cfRule type="expression" dxfId="0" priority="348" stopIfTrue="1">
      <formula>COUNTIF(Y$30:Y$47,Y44)&gt;1</formula>
    </cfRule>
  </conditionalFormatting>
  <conditionalFormatting sqref="Y46">
    <cfRule type="expression" dxfId="0" priority="349" stopIfTrue="1">
      <formula>COUNTIF(Y$30:Y$47,Y46)&gt;1</formula>
    </cfRule>
  </conditionalFormatting>
  <conditionalFormatting sqref="Z30">
    <cfRule type="expression" dxfId="0" priority="350" stopIfTrue="1">
      <formula>COUNTIF(Z$30:Z$47,Z30)&gt;1</formula>
    </cfRule>
  </conditionalFormatting>
  <conditionalFormatting sqref="Z32">
    <cfRule type="expression" dxfId="0" priority="351" stopIfTrue="1">
      <formula>COUNTIF(Z$30:Z$47,Z32)&gt;1</formula>
    </cfRule>
  </conditionalFormatting>
  <conditionalFormatting sqref="Z32">
    <cfRule type="expression" dxfId="0" priority="352" stopIfTrue="1">
      <formula>COUNTIF(Z$30:Z$47,Z32)&gt;1</formula>
    </cfRule>
  </conditionalFormatting>
  <conditionalFormatting sqref="Z34">
    <cfRule type="expression" dxfId="0" priority="353" stopIfTrue="1">
      <formula>COUNTIF(Z$30:Z$47,Z34)&gt;1</formula>
    </cfRule>
  </conditionalFormatting>
  <conditionalFormatting sqref="Z36">
    <cfRule type="expression" dxfId="0" priority="354" stopIfTrue="1">
      <formula>COUNTIF(Z$30:Z$47,Z36)&gt;1</formula>
    </cfRule>
  </conditionalFormatting>
  <conditionalFormatting sqref="Z38">
    <cfRule type="expression" dxfId="0" priority="355" stopIfTrue="1">
      <formula>COUNTIF(Z$30:Z$47,Z38)&gt;1</formula>
    </cfRule>
  </conditionalFormatting>
  <conditionalFormatting sqref="Z40">
    <cfRule type="expression" dxfId="0" priority="356" stopIfTrue="1">
      <formula>COUNTIF(Z$30:Z$47,Z40)&gt;1</formula>
    </cfRule>
  </conditionalFormatting>
  <conditionalFormatting sqref="Z42">
    <cfRule type="expression" dxfId="0" priority="357" stopIfTrue="1">
      <formula>COUNTIF(Z$30:Z$47,Z42)&gt;1</formula>
    </cfRule>
  </conditionalFormatting>
  <conditionalFormatting sqref="Z44">
    <cfRule type="expression" dxfId="0" priority="358" stopIfTrue="1">
      <formula>COUNTIF(Z$30:Z$47,Z44)&gt;1</formula>
    </cfRule>
  </conditionalFormatting>
  <conditionalFormatting sqref="Z46">
    <cfRule type="expression" dxfId="0" priority="359" stopIfTrue="1">
      <formula>COUNTIF(Z$30:Z$47,Z46)&gt;1</formula>
    </cfRule>
  </conditionalFormatting>
  <conditionalFormatting sqref="AA30">
    <cfRule type="expression" dxfId="0" priority="360" stopIfTrue="1">
      <formula>COUNTIF(AA$30:AA$47,AA30)&gt;1</formula>
    </cfRule>
  </conditionalFormatting>
  <conditionalFormatting sqref="AA32">
    <cfRule type="expression" dxfId="0" priority="361" stopIfTrue="1">
      <formula>COUNTIF(AA$30:AA$47,AA32)&gt;1</formula>
    </cfRule>
  </conditionalFormatting>
  <conditionalFormatting sqref="AA34">
    <cfRule type="expression" dxfId="0" priority="362">
      <formula>AND($AA34=$T34, $AA34&lt;&gt;"")</formula>
    </cfRule>
  </conditionalFormatting>
  <conditionalFormatting sqref="AA34">
    <cfRule type="expression" dxfId="0" priority="363" stopIfTrue="1">
      <formula>COUNTIF(AA$30:AA$47,AA34)&gt;1</formula>
    </cfRule>
  </conditionalFormatting>
  <conditionalFormatting sqref="AA36">
    <cfRule type="expression" dxfId="0" priority="364" stopIfTrue="1">
      <formula>COUNTIF(AA$30:AA$47,AA36)&gt;1</formula>
    </cfRule>
  </conditionalFormatting>
  <conditionalFormatting sqref="AA38">
    <cfRule type="expression" dxfId="0" priority="365" stopIfTrue="1">
      <formula>COUNTIF(AA$30:AA$47,AA38)&gt;1</formula>
    </cfRule>
  </conditionalFormatting>
  <conditionalFormatting sqref="AA40">
    <cfRule type="expression" dxfId="0" priority="366" stopIfTrue="1">
      <formula>COUNTIF(AA$30:AA$47,AA40)&gt;1</formula>
    </cfRule>
  </conditionalFormatting>
  <conditionalFormatting sqref="AA42">
    <cfRule type="expression" dxfId="0" priority="367" stopIfTrue="1">
      <formula>COUNTIF(AA$30:AA$47,AA42)&gt;1</formula>
    </cfRule>
  </conditionalFormatting>
  <conditionalFormatting sqref="AA44">
    <cfRule type="expression" dxfId="0" priority="368" stopIfTrue="1">
      <formula>COUNTIF(AA$30:AA$47,AA44)&gt;1</formula>
    </cfRule>
  </conditionalFormatting>
  <conditionalFormatting sqref="AA46">
    <cfRule type="expression" dxfId="0" priority="369" stopIfTrue="1">
      <formula>COUNTIF(AA$30:AA$47,AA46)&gt;1</formula>
    </cfRule>
  </conditionalFormatting>
  <conditionalFormatting sqref="AB30">
    <cfRule type="expression" dxfId="0" priority="370" stopIfTrue="1">
      <formula>COUNTIF(AB$30:AB$47,AB30)&gt;1</formula>
    </cfRule>
  </conditionalFormatting>
  <conditionalFormatting sqref="AB32">
    <cfRule type="expression" dxfId="0" priority="371" stopIfTrue="1">
      <formula>COUNTIF(AB$30:AB$47,AB32)&gt;1</formula>
    </cfRule>
  </conditionalFormatting>
  <conditionalFormatting sqref="AB34">
    <cfRule type="expression" dxfId="0" priority="372" stopIfTrue="1">
      <formula>COUNTIF(AB$30:AB$47,AB34)&gt;1</formula>
    </cfRule>
  </conditionalFormatting>
  <conditionalFormatting sqref="AB36">
    <cfRule type="expression" dxfId="0" priority="373" stopIfTrue="1">
      <formula>COUNTIF(AB$30:AB$47,AB36)&gt;1</formula>
    </cfRule>
  </conditionalFormatting>
  <conditionalFormatting sqref="AB38">
    <cfRule type="expression" dxfId="0" priority="374" stopIfTrue="1">
      <formula>COUNTIF(AB$30:AB$47,AB38)&gt;1</formula>
    </cfRule>
  </conditionalFormatting>
  <conditionalFormatting sqref="AB40">
    <cfRule type="expression" dxfId="0" priority="375" stopIfTrue="1">
      <formula>COUNTIF(AB$30:AB$47,AB40)&gt;1</formula>
    </cfRule>
  </conditionalFormatting>
  <conditionalFormatting sqref="AB42">
    <cfRule type="expression" dxfId="0" priority="376" stopIfTrue="1">
      <formula>COUNTIF(AB$30:AB$47,AB42)&gt;1</formula>
    </cfRule>
  </conditionalFormatting>
  <conditionalFormatting sqref="AB44">
    <cfRule type="expression" dxfId="0" priority="377" stopIfTrue="1">
      <formula>COUNTIF(AB$30:AB$47,AB44)&gt;1</formula>
    </cfRule>
  </conditionalFormatting>
  <conditionalFormatting sqref="AB46">
    <cfRule type="expression" dxfId="0" priority="378" stopIfTrue="1">
      <formula>COUNTIF(AB$30:AB$47,AB46)&gt;1</formula>
    </cfRule>
  </conditionalFormatting>
  <conditionalFormatting sqref="AC30">
    <cfRule type="expression" dxfId="0" priority="379" stopIfTrue="1">
      <formula>COUNTIF(AC$30:AC$47,AC30)&gt;1</formula>
    </cfRule>
  </conditionalFormatting>
  <conditionalFormatting sqref="AC32">
    <cfRule type="expression" dxfId="0" priority="380" stopIfTrue="1">
      <formula>COUNTIF(AC$30:AC$47,AC32)&gt;1</formula>
    </cfRule>
  </conditionalFormatting>
  <conditionalFormatting sqref="AC34">
    <cfRule type="expression" dxfId="0" priority="381" stopIfTrue="1">
      <formula>COUNTIF(AC$30:AC$47,AC34)&gt;1</formula>
    </cfRule>
  </conditionalFormatting>
  <conditionalFormatting sqref="AC36">
    <cfRule type="expression" dxfId="0" priority="382" stopIfTrue="1">
      <formula>COUNTIF(AC$30:AC$47,AC36)&gt;1</formula>
    </cfRule>
  </conditionalFormatting>
  <conditionalFormatting sqref="AC38">
    <cfRule type="expression" dxfId="0" priority="383" stopIfTrue="1">
      <formula>COUNTIF(AC$30:AC$47,AC38)&gt;1</formula>
    </cfRule>
  </conditionalFormatting>
  <conditionalFormatting sqref="AC40">
    <cfRule type="expression" dxfId="0" priority="384" stopIfTrue="1">
      <formula>COUNTIF(AC$30:AC$47,AC40)&gt;1</formula>
    </cfRule>
  </conditionalFormatting>
  <conditionalFormatting sqref="AC42">
    <cfRule type="expression" dxfId="0" priority="385" stopIfTrue="1">
      <formula>COUNTIF(AC$30:AC$47,AC42)&gt;1</formula>
    </cfRule>
  </conditionalFormatting>
  <conditionalFormatting sqref="AC44">
    <cfRule type="expression" dxfId="0" priority="386" stopIfTrue="1">
      <formula>COUNTIF(AC$30:AC$47,AC44)&gt;1</formula>
    </cfRule>
  </conditionalFormatting>
  <conditionalFormatting sqref="AC46">
    <cfRule type="expression" dxfId="0" priority="387" stopIfTrue="1">
      <formula>COUNTIF(AC$30:AC$47,AC46)&gt;1</formula>
    </cfRule>
  </conditionalFormatting>
  <conditionalFormatting sqref="AD30">
    <cfRule type="expression" dxfId="0" priority="388" stopIfTrue="1">
      <formula>COUNTIF(AD$30:AD$47,AD30)&gt;1</formula>
    </cfRule>
  </conditionalFormatting>
  <conditionalFormatting sqref="AD32">
    <cfRule type="expression" dxfId="0" priority="389" stopIfTrue="1">
      <formula>COUNTIF(AD$30:AD$47,AD32)&gt;1</formula>
    </cfRule>
  </conditionalFormatting>
  <conditionalFormatting sqref="AD34">
    <cfRule type="expression" dxfId="0" priority="390" stopIfTrue="1">
      <formula>COUNTIF(AD$30:AD$47,AD34)&gt;1</formula>
    </cfRule>
  </conditionalFormatting>
  <conditionalFormatting sqref="AD36">
    <cfRule type="expression" dxfId="0" priority="391" stopIfTrue="1">
      <formula>COUNTIF(AD$30:AD$47,AD36)&gt;1</formula>
    </cfRule>
  </conditionalFormatting>
  <conditionalFormatting sqref="AD38">
    <cfRule type="expression" dxfId="0" priority="392" stopIfTrue="1">
      <formula>COUNTIF(AD$30:AD$47,AD38)&gt;1</formula>
    </cfRule>
  </conditionalFormatting>
  <conditionalFormatting sqref="AD40">
    <cfRule type="expression" dxfId="0" priority="393" stopIfTrue="1">
      <formula>COUNTIF(AD$30:AD$47,AD40)&gt;1</formula>
    </cfRule>
  </conditionalFormatting>
  <conditionalFormatting sqref="AD42">
    <cfRule type="expression" dxfId="0" priority="394" stopIfTrue="1">
      <formula>COUNTIF(AD$30:AD$47,AD42)&gt;1</formula>
    </cfRule>
  </conditionalFormatting>
  <conditionalFormatting sqref="AD44">
    <cfRule type="expression" dxfId="0" priority="395" stopIfTrue="1">
      <formula>COUNTIF(AD$30:AD$47,AD44)&gt;1</formula>
    </cfRule>
  </conditionalFormatting>
  <conditionalFormatting sqref="AD46">
    <cfRule type="expression" dxfId="0" priority="396" stopIfTrue="1">
      <formula>COUNTIF(AD$30:AD$47,AD46)&gt;1</formula>
    </cfRule>
  </conditionalFormatting>
  <conditionalFormatting sqref="AE30">
    <cfRule type="expression" dxfId="0" priority="397" stopIfTrue="1">
      <formula>COUNTIF(AE$30:AE$47,AE30)&gt;1</formula>
    </cfRule>
  </conditionalFormatting>
  <conditionalFormatting sqref="AE32">
    <cfRule type="expression" dxfId="0" priority="398" stopIfTrue="1">
      <formula>COUNTIF(AE$30:AE$47,AE32)&gt;1</formula>
    </cfRule>
  </conditionalFormatting>
  <conditionalFormatting sqref="AE34">
    <cfRule type="expression" dxfId="0" priority="399" stopIfTrue="1">
      <formula>COUNTIF(AE$30:AE$47,AE34)&gt;1</formula>
    </cfRule>
  </conditionalFormatting>
  <conditionalFormatting sqref="AE36">
    <cfRule type="expression" dxfId="0" priority="400" stopIfTrue="1">
      <formula>COUNTIF(AE$30:AE$47,AE36)&gt;1</formula>
    </cfRule>
  </conditionalFormatting>
  <conditionalFormatting sqref="AE38">
    <cfRule type="expression" dxfId="0" priority="401" stopIfTrue="1">
      <formula>COUNTIF(AE$30:AE$47,AE38)&gt;1</formula>
    </cfRule>
  </conditionalFormatting>
  <conditionalFormatting sqref="AE40">
    <cfRule type="expression" dxfId="0" priority="402" stopIfTrue="1">
      <formula>COUNTIF(AE$30:AE$47,AE40)&gt;1</formula>
    </cfRule>
  </conditionalFormatting>
  <conditionalFormatting sqref="AE42">
    <cfRule type="expression" dxfId="0" priority="403" stopIfTrue="1">
      <formula>COUNTIF(AE$30:AE$47,AE42)&gt;1</formula>
    </cfRule>
  </conditionalFormatting>
  <conditionalFormatting sqref="AE44">
    <cfRule type="expression" dxfId="0" priority="404" stopIfTrue="1">
      <formula>COUNTIF(AE$30:AE$47,AE44)&gt;1</formula>
    </cfRule>
  </conditionalFormatting>
  <conditionalFormatting sqref="AE46">
    <cfRule type="expression" dxfId="0" priority="405" stopIfTrue="1">
      <formula>COUNTIF(AE$30:AE$47,AE46)&gt;1</formula>
    </cfRule>
  </conditionalFormatting>
  <conditionalFormatting sqref="AF30">
    <cfRule type="expression" dxfId="0" priority="406" stopIfTrue="1">
      <formula>COUNTIF(AF$30:AF$47,AF30)&gt;1</formula>
    </cfRule>
  </conditionalFormatting>
  <conditionalFormatting sqref="AF32">
    <cfRule type="expression" dxfId="0" priority="407" stopIfTrue="1">
      <formula>COUNTIF(AF$30:AF$47,AF32)&gt;1</formula>
    </cfRule>
  </conditionalFormatting>
  <conditionalFormatting sqref="AF34">
    <cfRule type="expression" dxfId="0" priority="408" stopIfTrue="1">
      <formula>COUNTIF(AF$30:AF$47,AF34)&gt;1</formula>
    </cfRule>
  </conditionalFormatting>
  <conditionalFormatting sqref="AF36">
    <cfRule type="expression" dxfId="0" priority="409" stopIfTrue="1">
      <formula>COUNTIF(AF$30:AF$47,AF36)&gt;1</formula>
    </cfRule>
  </conditionalFormatting>
  <conditionalFormatting sqref="AF38">
    <cfRule type="expression" dxfId="0" priority="410" stopIfTrue="1">
      <formula>COUNTIF(AF$30:AF$47,AF38)&gt;1</formula>
    </cfRule>
  </conditionalFormatting>
  <conditionalFormatting sqref="AF40">
    <cfRule type="expression" dxfId="0" priority="411" stopIfTrue="1">
      <formula>COUNTIF(AF$30:AF$47,AF40)&gt;1</formula>
    </cfRule>
  </conditionalFormatting>
  <conditionalFormatting sqref="AF42">
    <cfRule type="expression" dxfId="0" priority="412" stopIfTrue="1">
      <formula>COUNTIF(AF$30:AF$47,AF42)&gt;1</formula>
    </cfRule>
  </conditionalFormatting>
  <conditionalFormatting sqref="AF44">
    <cfRule type="expression" dxfId="0" priority="413" stopIfTrue="1">
      <formula>COUNTIF(AF$30:AF$47,AF44)&gt;1</formula>
    </cfRule>
  </conditionalFormatting>
  <conditionalFormatting sqref="AF46">
    <cfRule type="expression" dxfId="0" priority="414" stopIfTrue="1">
      <formula>COUNTIF(AF$30:AF$47,AF46)&gt;1</formula>
    </cfRule>
  </conditionalFormatting>
  <conditionalFormatting sqref="AG30">
    <cfRule type="expression" dxfId="0" priority="415" stopIfTrue="1">
      <formula>COUNTIF(AG$30:AG$47,AG30)&gt;1</formula>
    </cfRule>
  </conditionalFormatting>
  <conditionalFormatting sqref="AG32">
    <cfRule type="expression" dxfId="0" priority="416" stopIfTrue="1">
      <formula>COUNTIF(AG$30:AG$47,AG32)&gt;1</formula>
    </cfRule>
  </conditionalFormatting>
  <conditionalFormatting sqref="AG34">
    <cfRule type="expression" dxfId="0" priority="417" stopIfTrue="1">
      <formula>COUNTIF(AG$30:AG$47,AG34)&gt;1</formula>
    </cfRule>
  </conditionalFormatting>
  <conditionalFormatting sqref="AG36">
    <cfRule type="expression" dxfId="0" priority="418" stopIfTrue="1">
      <formula>COUNTIF(AG$30:AG$47,AG36)&gt;1</formula>
    </cfRule>
  </conditionalFormatting>
  <conditionalFormatting sqref="AG38">
    <cfRule type="expression" dxfId="0" priority="419" stopIfTrue="1">
      <formula>COUNTIF(AG$30:AG$47,AG38)&gt;1</formula>
    </cfRule>
  </conditionalFormatting>
  <conditionalFormatting sqref="AG40">
    <cfRule type="expression" dxfId="0" priority="420" stopIfTrue="1">
      <formula>COUNTIF(AG$30:AG$47,AG40)&gt;1</formula>
    </cfRule>
  </conditionalFormatting>
  <conditionalFormatting sqref="AG42">
    <cfRule type="expression" dxfId="0" priority="421" stopIfTrue="1">
      <formula>COUNTIF(AG$30:AG$47,AG42)&gt;1</formula>
    </cfRule>
  </conditionalFormatting>
  <conditionalFormatting sqref="AG44">
    <cfRule type="expression" dxfId="0" priority="422" stopIfTrue="1">
      <formula>COUNTIF(AG$30:AG$47,AG44)&gt;1</formula>
    </cfRule>
  </conditionalFormatting>
  <conditionalFormatting sqref="AG46">
    <cfRule type="expression" dxfId="0" priority="423" stopIfTrue="1">
      <formula>COUNTIF(AG$30:AG$47,AG46)&gt;1</formula>
    </cfRule>
  </conditionalFormatting>
  <conditionalFormatting sqref="AH30">
    <cfRule type="expression" dxfId="0" priority="424" stopIfTrue="1">
      <formula>COUNTIF(AH$30:AH$47,AH30)&gt;1</formula>
    </cfRule>
  </conditionalFormatting>
  <conditionalFormatting sqref="AH32">
    <cfRule type="expression" dxfId="0" priority="425" stopIfTrue="1">
      <formula>COUNTIF(AH$30:AH$47,AH32)&gt;1</formula>
    </cfRule>
  </conditionalFormatting>
  <conditionalFormatting sqref="AH34">
    <cfRule type="expression" dxfId="0" priority="426" stopIfTrue="1">
      <formula>COUNTIF(AH$30:AH$47,AH34)&gt;1</formula>
    </cfRule>
  </conditionalFormatting>
  <conditionalFormatting sqref="AH36">
    <cfRule type="expression" dxfId="0" priority="427" stopIfTrue="1">
      <formula>COUNTIF(AH$30:AH$47,AH36)&gt;1</formula>
    </cfRule>
  </conditionalFormatting>
  <conditionalFormatting sqref="AH38">
    <cfRule type="expression" dxfId="0" priority="428" stopIfTrue="1">
      <formula>COUNTIF(AH$30:AH$47,AH38)&gt;1</formula>
    </cfRule>
  </conditionalFormatting>
  <conditionalFormatting sqref="AH40">
    <cfRule type="expression" dxfId="0" priority="429" stopIfTrue="1">
      <formula>COUNTIF(AH$30:AH$47,AH40)&gt;1</formula>
    </cfRule>
  </conditionalFormatting>
  <conditionalFormatting sqref="AH42">
    <cfRule type="expression" dxfId="0" priority="430" stopIfTrue="1">
      <formula>COUNTIF(AH$30:AH$47,AH42)&gt;1</formula>
    </cfRule>
  </conditionalFormatting>
  <conditionalFormatting sqref="AH44">
    <cfRule type="expression" dxfId="0" priority="431" stopIfTrue="1">
      <formula>COUNTIF(AH$30:AH$47,AH44)&gt;1</formula>
    </cfRule>
  </conditionalFormatting>
  <conditionalFormatting sqref="AH46">
    <cfRule type="expression" dxfId="0" priority="432" stopIfTrue="1">
      <formula>COUNTIF(AH$30:AH$47,AH46)&gt;1</formula>
    </cfRule>
  </conditionalFormatting>
  <conditionalFormatting sqref="AI30">
    <cfRule type="expression" dxfId="0" priority="433" stopIfTrue="1">
      <formula>COUNTIF(AI$30:AI$47,AI30)&gt;1</formula>
    </cfRule>
  </conditionalFormatting>
  <conditionalFormatting sqref="AI32">
    <cfRule type="expression" dxfId="0" priority="434" stopIfTrue="1">
      <formula>COUNTIF(AI$30:AI$47,AI32)&gt;1</formula>
    </cfRule>
  </conditionalFormatting>
  <conditionalFormatting sqref="AI34">
    <cfRule type="expression" dxfId="0" priority="435" stopIfTrue="1">
      <formula>COUNTIF(AI$30:AI$47,AI34)&gt;1</formula>
    </cfRule>
  </conditionalFormatting>
  <conditionalFormatting sqref="AI36">
    <cfRule type="expression" dxfId="0" priority="436" stopIfTrue="1">
      <formula>COUNTIF(AI$30:AI$47,AI36)&gt;1</formula>
    </cfRule>
  </conditionalFormatting>
  <conditionalFormatting sqref="AI38">
    <cfRule type="expression" dxfId="0" priority="437" stopIfTrue="1">
      <formula>COUNTIF(AI$30:AI$47,AI38)&gt;1</formula>
    </cfRule>
  </conditionalFormatting>
  <conditionalFormatting sqref="AI40">
    <cfRule type="expression" dxfId="0" priority="438" stopIfTrue="1">
      <formula>COUNTIF(AI$30:AI$47,AI40)&gt;1</formula>
    </cfRule>
  </conditionalFormatting>
  <conditionalFormatting sqref="AI42">
    <cfRule type="expression" dxfId="0" priority="439" stopIfTrue="1">
      <formula>COUNTIF(AI$30:AI$47,AI42)&gt;1</formula>
    </cfRule>
  </conditionalFormatting>
  <conditionalFormatting sqref="AI44">
    <cfRule type="expression" dxfId="0" priority="440" stopIfTrue="1">
      <formula>COUNTIF(AI$30:AI$47,AI44)&gt;1</formula>
    </cfRule>
  </conditionalFormatting>
  <conditionalFormatting sqref="AI46">
    <cfRule type="expression" dxfId="0" priority="441" stopIfTrue="1">
      <formula>COUNTIF(AI$30:AI$47,AI46)&gt;1</formula>
    </cfRule>
  </conditionalFormatting>
  <conditionalFormatting sqref="AJ30">
    <cfRule type="expression" dxfId="0" priority="442" stopIfTrue="1">
      <formula>COUNTIF(AJ$30:AJ$47,AJ30)&gt;1</formula>
    </cfRule>
  </conditionalFormatting>
  <conditionalFormatting sqref="AJ32">
    <cfRule type="expression" dxfId="0" priority="443" stopIfTrue="1">
      <formula>COUNTIF(AJ$30:AJ$47,AJ32)&gt;1</formula>
    </cfRule>
  </conditionalFormatting>
  <conditionalFormatting sqref="AJ34">
    <cfRule type="expression" dxfId="0" priority="444" stopIfTrue="1">
      <formula>COUNTIF(AJ$30:AJ$47,AJ34)&gt;1</formula>
    </cfRule>
  </conditionalFormatting>
  <conditionalFormatting sqref="AJ36">
    <cfRule type="expression" dxfId="0" priority="445" stopIfTrue="1">
      <formula>COUNTIF(AJ$30:AJ$47,AJ36)&gt;1</formula>
    </cfRule>
  </conditionalFormatting>
  <conditionalFormatting sqref="AJ38">
    <cfRule type="expression" dxfId="0" priority="446" stopIfTrue="1">
      <formula>COUNTIF(AJ$30:AJ$47,AJ38)&gt;1</formula>
    </cfRule>
  </conditionalFormatting>
  <conditionalFormatting sqref="AJ40">
    <cfRule type="expression" dxfId="0" priority="447" stopIfTrue="1">
      <formula>COUNTIF(AJ$30:AJ$47,AJ40)&gt;1</formula>
    </cfRule>
  </conditionalFormatting>
  <conditionalFormatting sqref="AJ42">
    <cfRule type="expression" dxfId="0" priority="448" stopIfTrue="1">
      <formula>COUNTIF(AJ$30:AJ$47,AJ42)&gt;1</formula>
    </cfRule>
  </conditionalFormatting>
  <conditionalFormatting sqref="AJ44">
    <cfRule type="expression" dxfId="0" priority="449" stopIfTrue="1">
      <formula>COUNTIF(AJ$30:AJ$47,AJ44)&gt;1</formula>
    </cfRule>
  </conditionalFormatting>
  <conditionalFormatting sqref="AJ46">
    <cfRule type="expression" dxfId="0" priority="450" stopIfTrue="1">
      <formula>COUNTIF(AJ$30:AJ$47,AJ46)&gt;1</formula>
    </cfRule>
  </conditionalFormatting>
  <conditionalFormatting sqref="AK30">
    <cfRule type="expression" dxfId="0" priority="451" stopIfTrue="1">
      <formula>COUNTIF(AK$30:AK$47,AK30)&gt;1</formula>
    </cfRule>
  </conditionalFormatting>
  <conditionalFormatting sqref="AK32">
    <cfRule type="expression" dxfId="0" priority="452" stopIfTrue="1">
      <formula>COUNTIF(AK$30:AK$47,AK32)&gt;1</formula>
    </cfRule>
  </conditionalFormatting>
  <conditionalFormatting sqref="AK34">
    <cfRule type="expression" dxfId="0" priority="453" stopIfTrue="1">
      <formula>COUNTIF(AK$30:AK$47,AK34)&gt;1</formula>
    </cfRule>
  </conditionalFormatting>
  <conditionalFormatting sqref="AK36">
    <cfRule type="expression" dxfId="0" priority="454" stopIfTrue="1">
      <formula>COUNTIF(AK$30:AK$47,AK36)&gt;1</formula>
    </cfRule>
  </conditionalFormatting>
  <conditionalFormatting sqref="AK38">
    <cfRule type="expression" dxfId="0" priority="455" stopIfTrue="1">
      <formula>COUNTIF(AK$30:AK$47,AK38)&gt;1</formula>
    </cfRule>
  </conditionalFormatting>
  <conditionalFormatting sqref="AK40">
    <cfRule type="expression" dxfId="0" priority="456" stopIfTrue="1">
      <formula>COUNTIF(AK$30:AK$47,AK40)&gt;1</formula>
    </cfRule>
  </conditionalFormatting>
  <conditionalFormatting sqref="AK42">
    <cfRule type="expression" dxfId="0" priority="457" stopIfTrue="1">
      <formula>COUNTIF(AK$30:AK$47,AK42)&gt;1</formula>
    </cfRule>
  </conditionalFormatting>
  <conditionalFormatting sqref="AK44">
    <cfRule type="expression" dxfId="0" priority="458" stopIfTrue="1">
      <formula>COUNTIF(AK$30:AK$47,AK44)&gt;1</formula>
    </cfRule>
  </conditionalFormatting>
  <conditionalFormatting sqref="AK46">
    <cfRule type="expression" dxfId="0" priority="459" stopIfTrue="1">
      <formula>COUNTIF(AK$30:AK$47,AK46)&gt;1</formula>
    </cfRule>
  </conditionalFormatting>
  <conditionalFormatting sqref="H32">
    <cfRule type="expression" dxfId="0" priority="460" stopIfTrue="1">
      <formula>COUNTIF(H$30:H$47,H32)&gt;1</formula>
    </cfRule>
  </conditionalFormatting>
  <conditionalFormatting sqref="H34">
    <cfRule type="expression" dxfId="0" priority="461" stopIfTrue="1">
      <formula>COUNTIF(H$30:H$47,H34)&gt;1</formula>
    </cfRule>
  </conditionalFormatting>
  <conditionalFormatting sqref="H36">
    <cfRule type="expression" dxfId="0" priority="462" stopIfTrue="1">
      <formula>COUNTIF(H$30:H$47,H36)&gt;1</formula>
    </cfRule>
  </conditionalFormatting>
  <conditionalFormatting sqref="H38">
    <cfRule type="expression" dxfId="0" priority="463" stopIfTrue="1">
      <formula>COUNTIF(H$30:H$47,H38)&gt;1</formula>
    </cfRule>
  </conditionalFormatting>
  <conditionalFormatting sqref="H40">
    <cfRule type="expression" dxfId="0" priority="464" stopIfTrue="1">
      <formula>COUNTIF(H$30:H$47,H40)&gt;1</formula>
    </cfRule>
  </conditionalFormatting>
  <conditionalFormatting sqref="H42">
    <cfRule type="expression" dxfId="0" priority="465" stopIfTrue="1">
      <formula>COUNTIF(H$30:H$47,H42)&gt;1</formula>
    </cfRule>
  </conditionalFormatting>
  <conditionalFormatting sqref="H44">
    <cfRule type="expression" dxfId="0" priority="466" stopIfTrue="1">
      <formula>COUNTIF(H$30:H$47,H44)&gt;1</formula>
    </cfRule>
  </conditionalFormatting>
  <conditionalFormatting sqref="H46">
    <cfRule type="expression" dxfId="0" priority="467" stopIfTrue="1">
      <formula>COUNTIF(H$30:H$47,H46)&gt;1</formula>
    </cfRule>
  </conditionalFormatting>
  <conditionalFormatting sqref="I30">
    <cfRule type="expression" dxfId="0" priority="468" stopIfTrue="1">
      <formula>COUNTIF(I$30:I$47,I30)&gt;1</formula>
    </cfRule>
  </conditionalFormatting>
  <conditionalFormatting sqref="I32">
    <cfRule type="expression" dxfId="0" priority="469" stopIfTrue="1">
      <formula>COUNTIF(I$30:I$47,I32)&gt;1</formula>
    </cfRule>
  </conditionalFormatting>
  <conditionalFormatting sqref="I34">
    <cfRule type="expression" dxfId="0" priority="470" stopIfTrue="1">
      <formula>COUNTIF(I$30:I$47,I34)&gt;1</formula>
    </cfRule>
  </conditionalFormatting>
  <conditionalFormatting sqref="I36">
    <cfRule type="expression" dxfId="0" priority="471" stopIfTrue="1">
      <formula>COUNTIF(I$30:I$47,I36)&gt;1</formula>
    </cfRule>
  </conditionalFormatting>
  <conditionalFormatting sqref="I38">
    <cfRule type="expression" dxfId="0" priority="472" stopIfTrue="1">
      <formula>COUNTIF(I$30:I$47,I38)&gt;1</formula>
    </cfRule>
  </conditionalFormatting>
  <conditionalFormatting sqref="I40">
    <cfRule type="expression" dxfId="0" priority="473" stopIfTrue="1">
      <formula>COUNTIF(I$30:I$47,I40)&gt;1</formula>
    </cfRule>
  </conditionalFormatting>
  <conditionalFormatting sqref="I42">
    <cfRule type="expression" dxfId="0" priority="474" stopIfTrue="1">
      <formula>COUNTIF(I$30:I$47,I42)&gt;1</formula>
    </cfRule>
  </conditionalFormatting>
  <conditionalFormatting sqref="I44">
    <cfRule type="expression" dxfId="0" priority="475" stopIfTrue="1">
      <formula>COUNTIF(I$30:I$47,I44)&gt;1</formula>
    </cfRule>
  </conditionalFormatting>
  <conditionalFormatting sqref="I46">
    <cfRule type="expression" dxfId="0" priority="476" stopIfTrue="1">
      <formula>COUNTIF(I$30:I$47,I46)&gt;1</formula>
    </cfRule>
  </conditionalFormatting>
  <conditionalFormatting sqref="J30">
    <cfRule type="expression" dxfId="0" priority="477" stopIfTrue="1">
      <formula>COUNTIF(J$30:J$47,J30)&gt;1</formula>
    </cfRule>
  </conditionalFormatting>
  <conditionalFormatting sqref="J32">
    <cfRule type="expression" dxfId="0" priority="478" stopIfTrue="1">
      <formula>COUNTIF(J$30:J$47,J32)&gt;1</formula>
    </cfRule>
  </conditionalFormatting>
  <conditionalFormatting sqref="J34">
    <cfRule type="expression" dxfId="0" priority="479" stopIfTrue="1">
      <formula>COUNTIF(J$30:J$47,J34)&gt;1</formula>
    </cfRule>
  </conditionalFormatting>
  <conditionalFormatting sqref="J36">
    <cfRule type="expression" dxfId="0" priority="480" stopIfTrue="1">
      <formula>COUNTIF(J$30:J$47,J36)&gt;1</formula>
    </cfRule>
  </conditionalFormatting>
  <conditionalFormatting sqref="J38">
    <cfRule type="expression" dxfId="0" priority="481" stopIfTrue="1">
      <formula>COUNTIF(J$30:J$47,J38)&gt;1</formula>
    </cfRule>
  </conditionalFormatting>
  <conditionalFormatting sqref="J40">
    <cfRule type="expression" dxfId="0" priority="482" stopIfTrue="1">
      <formula>COUNTIF(J$30:J$47,J40)&gt;1</formula>
    </cfRule>
  </conditionalFormatting>
  <conditionalFormatting sqref="J42">
    <cfRule type="expression" dxfId="0" priority="483" stopIfTrue="1">
      <formula>COUNTIF(J$30:J$47,J42)&gt;1</formula>
    </cfRule>
  </conditionalFormatting>
  <conditionalFormatting sqref="J44">
    <cfRule type="expression" dxfId="0" priority="484" stopIfTrue="1">
      <formula>COUNTIF(J$30:J$47,J44)&gt;1</formula>
    </cfRule>
  </conditionalFormatting>
  <conditionalFormatting sqref="J46">
    <cfRule type="expression" dxfId="0" priority="485" stopIfTrue="1">
      <formula>COUNTIF(J$30:J$47,J46)&gt;1</formula>
    </cfRule>
  </conditionalFormatting>
  <conditionalFormatting sqref="G30">
    <cfRule type="expression" dxfId="0" priority="486" stopIfTrue="1">
      <formula>COUNTIF(G$30:G$47,G30)&gt;1</formula>
    </cfRule>
  </conditionalFormatting>
  <conditionalFormatting sqref="H30">
    <cfRule type="expression" dxfId="0" priority="487" stopIfTrue="1">
      <formula>COUNTIF(H$30:H$47,H30)&gt;1</formula>
    </cfRule>
  </conditionalFormatting>
  <conditionalFormatting sqref="G32">
    <cfRule type="expression" dxfId="0" priority="488" stopIfTrue="1">
      <formula>COUNTIF(G$30:G$47,G32)&gt;1</formula>
    </cfRule>
  </conditionalFormatting>
  <conditionalFormatting sqref="G34">
    <cfRule type="expression" dxfId="0" priority="489" stopIfTrue="1">
      <formula>COUNTIF(G$30:G$47,G34)&gt;1</formula>
    </cfRule>
  </conditionalFormatting>
  <conditionalFormatting sqref="G36">
    <cfRule type="expression" dxfId="0" priority="490" stopIfTrue="1">
      <formula>COUNTIF(G$30:G$47,G36)&gt;1</formula>
    </cfRule>
  </conditionalFormatting>
  <conditionalFormatting sqref="G38">
    <cfRule type="expression" dxfId="0" priority="491" stopIfTrue="1">
      <formula>COUNTIF(G$30:G$47,G38)&gt;1</formula>
    </cfRule>
  </conditionalFormatting>
  <conditionalFormatting sqref="G40">
    <cfRule type="expression" dxfId="0" priority="492" stopIfTrue="1">
      <formula>COUNTIF(G$30:G$47,G40)&gt;1</formula>
    </cfRule>
  </conditionalFormatting>
  <conditionalFormatting sqref="G42">
    <cfRule type="expression" dxfId="0" priority="493" stopIfTrue="1">
      <formula>COUNTIF(G$30:G$47,G42)&gt;1</formula>
    </cfRule>
  </conditionalFormatting>
  <conditionalFormatting sqref="G44">
    <cfRule type="expression" dxfId="0" priority="494" stopIfTrue="1">
      <formula>COUNTIF(G$30:G$47,G44)&gt;1</formula>
    </cfRule>
  </conditionalFormatting>
  <conditionalFormatting sqref="G46">
    <cfRule type="expression" dxfId="0" priority="495" stopIfTrue="1">
      <formula>COUNTIF(G$30:G$47,G46)&gt;1</formula>
    </cfRule>
  </conditionalFormatting>
  <conditionalFormatting sqref="N30">
    <cfRule type="expression" dxfId="0" priority="496">
      <formula>AND($N30=$G30, $N30&lt;&gt;"")</formula>
    </cfRule>
  </conditionalFormatting>
  <conditionalFormatting sqref="N30">
    <cfRule type="expression" dxfId="0" priority="497">
      <formula>COUNTIF(N$30:N$47,N30)&gt;1</formula>
    </cfRule>
  </conditionalFormatting>
  <conditionalFormatting sqref="G18:G26 K18:K26 O18:O26 S18:S26 W18:W26 AA18:AA26 AE18:AE26 A21:A30 G30:AK47 A33:A81">
    <cfRule type="containsText" dxfId="1" priority="498" operator="containsText" text="WspXmas">
      <formula>NOT(ISERROR(SEARCH(("WspXmas"),(G18))))</formula>
    </cfRule>
  </conditionalFormatting>
  <conditionalFormatting sqref="G18:G26 K18:K26 O18:O26 S18:S26 W18:W26 AA18:AA26 AE18:AE26 A21:A30 G30:AK47 A33:A81">
    <cfRule type="containsText" dxfId="2" priority="499" operator="containsText" text="Fun">
      <formula>NOT(ISERROR(SEARCH(("Fun"),(G18))))</formula>
    </cfRule>
  </conditionalFormatting>
  <conditionalFormatting sqref="G18:G26 K18:K26 O18:O26 S18:S26 W18:W26 AA18:AA26 AE18:AE26 A21:A30 G30:AK47 A33:A81">
    <cfRule type="containsText" dxfId="2" priority="500" operator="containsText" text="Xmas">
      <formula>NOT(ISERROR(SEARCH(("Xmas"),(G18))))</formula>
    </cfRule>
  </conditionalFormatting>
  <conditionalFormatting sqref="G18:G26 K18:K26 O18:O26 S18:S26 W18:W26 AA18:AA26 AE18:AE26 A21:A30 G30:AK47 A33:A81">
    <cfRule type="containsText" dxfId="2" priority="501" operator="containsText" text="pilates">
      <formula>NOT(ISERROR(SEARCH(("pilates"),(G18))))</formula>
    </cfRule>
  </conditionalFormatting>
  <conditionalFormatting sqref="G18:G26 K18:K26 O18:O26 S18:S26 W18:W26 AA18:AA26 AE18:AE26 A21:A30 G30:AK47 A33:A81">
    <cfRule type="containsText" dxfId="3" priority="502" operator="containsText" text="Basic">
      <formula>NOT(ISERROR(SEARCH(("Basic"),(G18))))</formula>
    </cfRule>
  </conditionalFormatting>
  <conditionalFormatting sqref="G18:G26 K18:K26 O18:O26 S18:S26 W18:W26 AA18:AA26 AE18:AE26 A21:A30 G30:AK47 A33:A81">
    <cfRule type="containsText" dxfId="3" priority="503" operator="containsText" text="Pre Basi">
      <formula>NOT(ISERROR(SEARCH(("Pre Basi"),(G18))))</formula>
    </cfRule>
  </conditionalFormatting>
  <conditionalFormatting sqref="G18:G26 K18:K26 O18:O26 S18:S26 W18:W26 AA18:AA26 AE18:AE26 A21:A30 G30:AK47 A33:A81">
    <cfRule type="containsText" dxfId="4" priority="504" operator="containsText" text="Workout">
      <formula>NOT(ISERROR(SEARCH(("Workout"),(G18))))</formula>
    </cfRule>
  </conditionalFormatting>
  <conditionalFormatting sqref="G18:G26 K18:K26 O18:O26 S18:S26 W18:W26 AA18:AA26 AE18:AE26 A21:A30 G30:AK47 A33:A81">
    <cfRule type="containsText" dxfId="5" priority="505" operator="containsText" text="jump">
      <formula>NOT(ISERROR(SEARCH(("jump"),(G18))))</formula>
    </cfRule>
  </conditionalFormatting>
  <conditionalFormatting sqref="G18:G26 K18:K26 O18:O26 S18:S26 W18:W26 AA18:AA26 AE18:AE26 A21:A30 G30:AK47 A33:A81">
    <cfRule type="containsText" dxfId="5" priority="506" operator="containsText" text="PC">
      <formula>NOT(ISERROR(SEARCH(("PC"),(G18))))</formula>
    </cfRule>
  </conditionalFormatting>
  <conditionalFormatting sqref="G18:G26 K18:K26 O18:O26 S18:S26 W18:W26 AA18:AA26 AE18:AE26 A21:A30 G30:AK47 A33:A81">
    <cfRule type="containsText" dxfId="5" priority="507" operator="containsText" text="AS">
      <formula>NOT(ISERROR(SEARCH(("AS"),(G18))))</formula>
    </cfRule>
  </conditionalFormatting>
  <conditionalFormatting sqref="G18:G26 K18:K26 O18:O26 S18:S26 W18:W26 AA18:AA26 AE18:AE26 A21:A30 G30:AK47 A33:A81">
    <cfRule type="containsText" dxfId="5" priority="508" operator="containsText" text="PUC">
      <formula>NOT(ISERROR(SEARCH(("PUC"),(G18))))</formula>
    </cfRule>
  </conditionalFormatting>
  <conditionalFormatting sqref="G18:G26 K18:K26 O18:O26 S18:S26 W18:W26 AA18:AA26 AE18:AE26 A21:A30 G30:AK47 A33:A81">
    <cfRule type="containsText" dxfId="1" priority="509" operator="containsText" text="Waist">
      <formula>NOT(ISERROR(SEARCH(("Waist"),(G18))))</formula>
    </cfRule>
  </conditionalFormatting>
  <conditionalFormatting sqref="G18:G26 K18:K26 O18:O26 S18:S26 W18:W26 AA18:AA26 AE18:AE26 A21:A30 G30:AK47 A33:A81">
    <cfRule type="containsText" dxfId="6" priority="510" operator="containsText" text="Hip＆Leg">
      <formula>NOT(ISERROR(SEARCH(("Hip＆Leg"),(G18))))</formula>
    </cfRule>
  </conditionalFormatting>
  <conditionalFormatting sqref="G18:G26 K18:K26 O18:O26 S18:S26 W18:W26 AA18:AA26 AE18:AE26 A21:A30 G30:AK47 A33:A81">
    <cfRule type="containsText" dxfId="6" priority="511" operator="containsText" text="Back＆Ar">
      <formula>NOT(ISERROR(SEARCH(("Back＆Ar"),(G18))))</formula>
    </cfRule>
  </conditionalFormatting>
  <conditionalFormatting sqref="G18:G26 K18:K26 O18:O26 S18:S26 W18:W26 AA18:AA26 AE18:AE26 A21:A30 G30:AK47 A33:A81">
    <cfRule type="containsText" dxfId="1" priority="512" operator="containsText" text="Shape up">
      <formula>NOT(ISERROR(SEARCH(("Shape up"),(G18))))</formula>
    </cfRule>
  </conditionalFormatting>
  <conditionalFormatting sqref="G18:G26 K18:K26 O18:O26 S18:S26 W18:W26 AA18:AA26 AE18:AE26 A21:A30 G30:AK47 A33:A81">
    <cfRule type="containsText" dxfId="1" priority="513" operator="containsText" text="PH">
      <formula>NOT(ISERROR(SEARCH(("PH"),(G18))))</formula>
    </cfRule>
  </conditionalFormatting>
  <conditionalFormatting sqref="G18:G26 K18:K26 O18:O26 S18:S26 W18:W26 AA18:AA26 AE18:AE26 A21:A30 G30:AK47 A33:A81">
    <cfRule type="containsText" dxfId="7" priority="514" operator="containsText" text="Stretch">
      <formula>NOT(ISERROR(SEARCH(("Stretch"),(G18))))</formula>
    </cfRule>
  </conditionalFormatting>
  <conditionalFormatting sqref="G18:G26 K18:K26 O18:O26 S18:S26 W18:W26 AA18:AA26 AE18:AE26 A21:A30 G30:AK47 A33:A81">
    <cfRule type="containsText" dxfId="7" priority="515" operator="containsText" text="Body">
      <formula>NOT(ISERROR(SEARCH(("Body"),(G18))))</formula>
    </cfRule>
  </conditionalFormatting>
  <conditionalFormatting sqref="G18:G26 K18:K26 O18:O26 S18:S26 W18:W26 AA18:AA26 AE18:AE26 A21:A30 G30:AK47 A33:A81">
    <cfRule type="containsText" dxfId="7" priority="516" operator="containsText" text="R&amp;S">
      <formula>NOT(ISERROR(SEARCH(("R&amp;S"),(G18))))</formula>
    </cfRule>
  </conditionalFormatting>
  <conditionalFormatting sqref="G18:G26 K18:K26 O18:O26 S18:S26 W18:W26 AA18:AA26 AE18:AE26 A21:A30 G30:AK47 A33:A81">
    <cfRule type="containsText" dxfId="7" priority="517" stopIfTrue="1" operator="containsText" text="Anthem">
      <formula>NOT(ISERROR(SEARCH(("Anthem"),(G18))))</formula>
    </cfRule>
  </conditionalFormatting>
  <conditionalFormatting sqref="G18:G26 K18:K26 O18:O26 S18:S26 W18:W26 AA18:AA26 AE18:AE26 A21:A30 G30:AK47 A33:A81">
    <cfRule type="containsText" dxfId="8" priority="518" operator="containsText" text="PB">
      <formula>NOT(ISERROR(SEARCH(("PB"),(G18))))</formula>
    </cfRule>
  </conditionalFormatting>
  <conditionalFormatting sqref="G18:G26 K18:K26 O18:O26 S18:S26 W18:W26 AA18:AA26 AE18:AE26 A21:A30 G30:AK47 A33:A81">
    <cfRule type="containsText" dxfId="3" priority="519" operator="containsText" text="Advance">
      <formula>NOT(ISERROR(SEARCH(("Advance"),(G18))))</formula>
    </cfRule>
  </conditionalFormatting>
  <conditionalFormatting sqref="G18:G26 K18:K26 O18:O26 S18:S26 W18:W26 AA18:AA26 AE18:AE26 A21:A30 G30:AK47 A33:A81">
    <cfRule type="containsText" dxfId="8" priority="520" operator="containsText" text="SUP">
      <formula>NOT(ISERROR(SEARCH(("SUP"),(G18))))</formula>
    </cfRule>
  </conditionalFormatting>
  <conditionalFormatting sqref="G18:G26 K18:K26 O18:O26 S18:S26 W18:W26 AA18:AA26 AE18:AE26 A21:A30 G30:AK47 A33:A81">
    <cfRule type="containsText" dxfId="8" priority="521" operator="containsText" text="btn">
      <formula>NOT(ISERROR(SEARCH(("btn"),(G18))))</formula>
    </cfRule>
  </conditionalFormatting>
  <conditionalFormatting sqref="G18:G26 K18:K26 O18:O26 S18:S26 W18:W26 AA18:AA26 AE18:AE26 A21:A30 G30:AK47 A33:A81">
    <cfRule type="containsText" dxfId="8" priority="522" operator="containsText" text="RF">
      <formula>NOT(ISERROR(SEARCH(("RF"),(G18))))</formula>
    </cfRule>
  </conditionalFormatting>
  <conditionalFormatting sqref="G18:G26 K18:K26 O18:O26 S18:S26 W18:W26 AA18:AA26 AE18:AE26 A21:A30 G30:AK47 A33:A81">
    <cfRule type="containsText" dxfId="3" priority="523" operator="containsText" text="LL">
      <formula>NOT(ISERROR(SEARCH(("LL"),(G18))))</formula>
    </cfRule>
  </conditionalFormatting>
  <conditionalFormatting sqref="G18:G26 K18:K26 O18:O26 S18:S26 W18:W26 AA18:AA26 AE18:AE26 A21:A30 G30:AK47 A33:A81">
    <cfRule type="containsText" dxfId="1" priority="524" operator="containsText" text="BS">
      <formula>NOT(ISERROR(SEARCH(("BS"),(G18))))</formula>
    </cfRule>
  </conditionalFormatting>
  <conditionalFormatting sqref="G18:G26 K18:K26 O18:O26 S18:S26 W18:W26 AA18:AA26 AE18:AE26 A21:A30 G30:AK47 A33:A81">
    <cfRule type="containsText" dxfId="1" priority="525" operator="containsText" text="HLS">
      <formula>NOT(ISERROR(SEARCH(("HLS"),(G18))))</formula>
    </cfRule>
  </conditionalFormatting>
  <conditionalFormatting sqref="G18:G26 K18:K26 O18:O26 S18:S26 W18:W26 AA18:AA26 AE18:AE26 A21:A30 G30:AK47 A33:A81">
    <cfRule type="containsText" dxfId="1" priority="526" operator="containsText" text="HP">
      <formula>NOT(ISERROR(SEARCH(("HP"),(G18))))</formula>
    </cfRule>
  </conditionalFormatting>
  <conditionalFormatting sqref="G18:G26 K18:K26 O18:O26 S18:S26 W18:W26 AA18:AA26 AE18:AE26 A21:A30 G30:AK47 A33:A81">
    <cfRule type="containsText" dxfId="1" priority="527" operator="containsText" text="Hip A">
      <formula>NOT(ISERROR(SEARCH(("Hip A"),(G18))))</formula>
    </cfRule>
  </conditionalFormatting>
  <conditionalFormatting sqref="G18:G26 K18:K26 O18:O26 S18:S26 W18:W26 AA18:AA26 AE18:AE26 A21:A30 G30:AK47 A33:A81">
    <cfRule type="containsText" dxfId="7" priority="528" operator="containsText" text="BP">
      <formula>NOT(ISERROR(SEARCH(("BP"),(G18))))</formula>
    </cfRule>
  </conditionalFormatting>
  <conditionalFormatting sqref="G18:G26 K18:K26 O18:O26 S18:S26 W18:W26 AA18:AA26 AE18:AE26 A21:A30 G30:AK47 A33:A81">
    <cfRule type="containsText" dxfId="5" priority="529" operator="containsText" text="JCW">
      <formula>NOT(ISERROR(SEARCH(("JCW"),(G18))))</formula>
    </cfRule>
  </conditionalFormatting>
  <conditionalFormatting sqref="G3:AK3 G29:AK29">
    <cfRule type="containsText" dxfId="9" priority="530" stopIfTrue="1" operator="containsText" text="日">
      <formula>NOT(ISERROR(SEARCH(("日"),(G3))))</formula>
    </cfRule>
  </conditionalFormatting>
  <conditionalFormatting sqref="G3:AK3 G29:AK29">
    <cfRule type="containsText" dxfId="10" priority="531" stopIfTrue="1" operator="containsText" text="土">
      <formula>NOT(ISERROR(SEARCH(("土"),(G3))))</formula>
    </cfRule>
  </conditionalFormatting>
  <conditionalFormatting sqref="A1">
    <cfRule type="notContainsBlanks" dxfId="11" priority="532" stopIfTrue="1">
      <formula>LEN(TRIM(A1))&gt;0</formula>
    </cfRule>
  </conditionalFormatting>
  <conditionalFormatting sqref="A4:A15">
    <cfRule type="notContainsBlanks" dxfId="12" priority="533" stopIfTrue="1">
      <formula>LEN(TRIM(A4))&gt;0</formula>
    </cfRule>
  </conditionalFormatting>
  <conditionalFormatting sqref="A4:A15">
    <cfRule type="containsBlanks" dxfId="13" priority="534" stopIfTrue="1">
      <formula>LEN(TRIM(A4))=0</formula>
    </cfRule>
  </conditionalFormatting>
  <conditionalFormatting sqref="C4:D4">
    <cfRule type="expression" dxfId="14" priority="535" stopIfTrue="1">
      <formula>COUNTIF(C4:C15,C4)&gt;1</formula>
    </cfRule>
  </conditionalFormatting>
  <conditionalFormatting sqref="C8:D8">
    <cfRule type="expression" dxfId="14" priority="536" stopIfTrue="1">
      <formula>COUNTIF(C4:C15,C8)&gt;1</formula>
    </cfRule>
  </conditionalFormatting>
  <conditionalFormatting sqref="C5:D5">
    <cfRule type="expression" dxfId="14" priority="537" stopIfTrue="1">
      <formula>COUNTIF(C4:C15,C5)&gt;1</formula>
    </cfRule>
  </conditionalFormatting>
  <conditionalFormatting sqref="C6:D6">
    <cfRule type="expression" dxfId="14" priority="538" stopIfTrue="1">
      <formula>COUNTIF(C4:C15,C6)&gt;1</formula>
    </cfRule>
  </conditionalFormatting>
  <conditionalFormatting sqref="C7:D7">
    <cfRule type="expression" dxfId="14" priority="539" stopIfTrue="1">
      <formula>COUNTIF(C4:C15,C7)&gt;1</formula>
    </cfRule>
  </conditionalFormatting>
  <conditionalFormatting sqref="C9:D9">
    <cfRule type="expression" dxfId="14" priority="540" stopIfTrue="1">
      <formula>COUNTIF(C4:C15,C9)&gt;1</formula>
    </cfRule>
  </conditionalFormatting>
  <conditionalFormatting sqref="C10:D10">
    <cfRule type="expression" dxfId="14" priority="541" stopIfTrue="1">
      <formula>COUNTIF(C4:C15,C10)&gt;1</formula>
    </cfRule>
  </conditionalFormatting>
  <conditionalFormatting sqref="C11:D11">
    <cfRule type="expression" dxfId="14" priority="542" stopIfTrue="1">
      <formula>COUNTIF(C4:C15,C11)&gt;1</formula>
    </cfRule>
  </conditionalFormatting>
  <conditionalFormatting sqref="C12:D12">
    <cfRule type="expression" dxfId="14" priority="543" stopIfTrue="1">
      <formula>COUNTIF(C4:C15,C12)&gt;1</formula>
    </cfRule>
  </conditionalFormatting>
  <conditionalFormatting sqref="C13:D13 C15">
    <cfRule type="expression" dxfId="14" priority="544" stopIfTrue="1">
      <formula>COUNTIF(C4:C15,C13)&gt;1</formula>
    </cfRule>
  </conditionalFormatting>
  <conditionalFormatting sqref="C14:D14">
    <cfRule type="expression" dxfId="14" priority="545" stopIfTrue="1">
      <formula>COUNTIF(C4:C15,C14)&gt;1</formula>
    </cfRule>
  </conditionalFormatting>
  <conditionalFormatting sqref="C15:D15">
    <cfRule type="expression" dxfId="14" priority="546" stopIfTrue="1">
      <formula>COUNTIF(C4:C15,C15)&gt;1</formula>
    </cfRule>
  </conditionalFormatting>
  <conditionalFormatting sqref="E4">
    <cfRule type="expression" dxfId="14" priority="547" stopIfTrue="1">
      <formula>COUNTIF(E4:E15,E4)&gt;1</formula>
    </cfRule>
  </conditionalFormatting>
  <conditionalFormatting sqref="E5">
    <cfRule type="expression" dxfId="14" priority="548" stopIfTrue="1">
      <formula>COUNTIF(E4:E15,E5)&gt;1</formula>
    </cfRule>
  </conditionalFormatting>
  <conditionalFormatting sqref="E6">
    <cfRule type="expression" dxfId="14" priority="549" stopIfTrue="1">
      <formula>COUNTIF(E4:E15,E6)&gt;1</formula>
    </cfRule>
  </conditionalFormatting>
  <conditionalFormatting sqref="E7">
    <cfRule type="expression" dxfId="14" priority="550" stopIfTrue="1">
      <formula>COUNTIF(E4:E15,E7)&gt;1</formula>
    </cfRule>
  </conditionalFormatting>
  <conditionalFormatting sqref="E8">
    <cfRule type="expression" dxfId="14" priority="551" stopIfTrue="1">
      <formula>COUNTIF(E4:E15,E8)&gt;1</formula>
    </cfRule>
  </conditionalFormatting>
  <conditionalFormatting sqref="E9">
    <cfRule type="expression" dxfId="14" priority="552" stopIfTrue="1">
      <formula>COUNTIF(E4:E15,E9)&gt;1</formula>
    </cfRule>
  </conditionalFormatting>
  <conditionalFormatting sqref="E10">
    <cfRule type="expression" dxfId="14" priority="553" stopIfTrue="1">
      <formula>COUNTIF(E4:E15,E10)&gt;1</formula>
    </cfRule>
  </conditionalFormatting>
  <conditionalFormatting sqref="E11">
    <cfRule type="expression" dxfId="14" priority="554" stopIfTrue="1">
      <formula>COUNTIF(E4:E15,E11)&gt;1</formula>
    </cfRule>
  </conditionalFormatting>
  <conditionalFormatting sqref="E12">
    <cfRule type="expression" dxfId="14" priority="555" stopIfTrue="1">
      <formula>COUNTIF(E4:E15,E12)&gt;1</formula>
    </cfRule>
  </conditionalFormatting>
  <conditionalFormatting sqref="E13">
    <cfRule type="expression" dxfId="14" priority="556" stopIfTrue="1">
      <formula>COUNTIF(E4:E15,E13)&gt;1</formula>
    </cfRule>
  </conditionalFormatting>
  <conditionalFormatting sqref="E14">
    <cfRule type="expression" dxfId="14" priority="557" stopIfTrue="1">
      <formula>COUNTIF(E4:E15,E14)&gt;1</formula>
    </cfRule>
  </conditionalFormatting>
  <conditionalFormatting sqref="E15">
    <cfRule type="expression" dxfId="14" priority="558" stopIfTrue="1">
      <formula>COUNTIF(E4:E15,E15)&gt;1</formula>
    </cfRule>
  </conditionalFormatting>
  <conditionalFormatting sqref="C4:E15">
    <cfRule type="notContainsBlanks" dxfId="12" priority="559" stopIfTrue="1">
      <formula>LEN(TRIM(C4))&gt;0</formula>
    </cfRule>
  </conditionalFormatting>
  <conditionalFormatting sqref="C4:E15">
    <cfRule type="containsBlanks" dxfId="13" priority="560" stopIfTrue="1">
      <formula>LEN(TRIM(C4))=0</formula>
    </cfRule>
  </conditionalFormatting>
  <conditionalFormatting sqref="A4:A15">
    <cfRule type="notContainsBlanks" dxfId="12" priority="561" stopIfTrue="1">
      <formula>LEN(TRIM(A4))&gt;0</formula>
    </cfRule>
  </conditionalFormatting>
  <conditionalFormatting sqref="A4:A15">
    <cfRule type="containsBlanks" dxfId="13" priority="562" stopIfTrue="1">
      <formula>LEN(TRIM(A4))=0</formula>
    </cfRule>
  </conditionalFormatting>
  <conditionalFormatting sqref="C4:E15">
    <cfRule type="notContainsBlanks" dxfId="12" priority="563" stopIfTrue="1">
      <formula>LEN(TRIM(C4))&gt;0</formula>
    </cfRule>
  </conditionalFormatting>
  <conditionalFormatting sqref="C4:E15">
    <cfRule type="containsBlanks" dxfId="13" priority="564" stopIfTrue="1">
      <formula>LEN(TRIM(C4))=0</formula>
    </cfRule>
  </conditionalFormatting>
  <conditionalFormatting sqref="A4:A15">
    <cfRule type="notContainsBlanks" dxfId="12" priority="565" stopIfTrue="1">
      <formula>LEN(TRIM(A4))&gt;0</formula>
    </cfRule>
  </conditionalFormatting>
  <conditionalFormatting sqref="A4:A15">
    <cfRule type="containsBlanks" dxfId="13" priority="566" stopIfTrue="1">
      <formula>LEN(TRIM(A4))=0</formula>
    </cfRule>
  </conditionalFormatting>
  <conditionalFormatting sqref="C21:C30">
    <cfRule type="notContainsBlanks" dxfId="12" priority="567" stopIfTrue="1">
      <formula>LEN(TRIM(C21))&gt;0</formula>
    </cfRule>
  </conditionalFormatting>
  <conditionalFormatting sqref="C21:C30">
    <cfRule type="containsBlanks" dxfId="13" priority="568" stopIfTrue="1">
      <formula>LEN(TRIM(C21))=0</formula>
    </cfRule>
  </conditionalFormatting>
  <conditionalFormatting sqref="G30 C33:C46">
    <cfRule type="notContainsBlanks" dxfId="12" priority="569" stopIfTrue="1">
      <formula>LEN(TRIM(G30))&gt;0</formula>
    </cfRule>
  </conditionalFormatting>
  <conditionalFormatting sqref="G30 C33:C46">
    <cfRule type="containsBlanks" dxfId="13" priority="570" stopIfTrue="1">
      <formula>LEN(TRIM(G30))=0</formula>
    </cfRule>
  </conditionalFormatting>
  <conditionalFormatting sqref="C47:C50 C52:C63">
    <cfRule type="notContainsBlanks" dxfId="12" priority="571" stopIfTrue="1">
      <formula>LEN(TRIM(C47))&gt;0</formula>
    </cfRule>
  </conditionalFormatting>
  <conditionalFormatting sqref="C47:C50 C52:C63">
    <cfRule type="containsBlanks" dxfId="13" priority="572" stopIfTrue="1">
      <formula>LEN(TRIM(C47))=0</formula>
    </cfRule>
  </conditionalFormatting>
  <conditionalFormatting sqref="D17:E17 C20:C30 G30 C32:C50 C52:C63 C65:C77">
    <cfRule type="notContainsBlanks" dxfId="12" priority="573" stopIfTrue="1">
      <formula>LEN(TRIM(D17))&gt;0</formula>
    </cfRule>
  </conditionalFormatting>
  <conditionalFormatting sqref="D17:E17 C20:C30 G30 C32:C50 C52:C63 C65:C77">
    <cfRule type="containsBlanks" dxfId="13" priority="574" stopIfTrue="1">
      <formula>LEN(TRIM(D17))=0</formula>
    </cfRule>
  </conditionalFormatting>
  <conditionalFormatting sqref="G30:AK47">
    <cfRule type="notContainsBlanks" dxfId="15" priority="575" stopIfTrue="1">
      <formula>LEN(TRIM(G30))&gt;0</formula>
    </cfRule>
  </conditionalFormatting>
  <conditionalFormatting sqref="G30:AK47">
    <cfRule type="containsBlanks" dxfId="16" priority="576" stopIfTrue="1">
      <formula>LEN(TRIM(G30))=0</formula>
    </cfRule>
  </conditionalFormatting>
  <dataValidations>
    <dataValidation type="list" allowBlank="1" showDropDown="1" showInputMessage="1" showErrorMessage="1" prompt="このシフトパターンはありません。 - この時間帯のシフトはありません。_x000a_入力方法を確認してください。" sqref="O4 U4 J5:L5 N5:O5 Q5:R5 I6:K6 M6:N6 P6:Q6 T5:U6 I7:J7 L7:M7 O7:P7 S7:U7">
      <formula1>#REF!</formula1>
    </dataValidation>
    <dataValidation type="list" allowBlank="1" showDropDown="1" showInputMessage="1" showErrorMessage="1" prompt="このシフトパターンはありません。 - この時間帯のシフトはありません。_x000a_入力方法を確認してください。" sqref="G4:N4 P4:T4 G5:I5 M5 P5 S5 L6 O6 R6:S6 G6:H7 K7 N7 Q7:R7">
      <formula1>#REF!</formula1>
    </dataValidation>
  </dataValidations>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F9900"/>
    <outlinePr summaryBelow="0" summaryRight="0"/>
    <pageSetUpPr fitToPage="1"/>
  </sheetPr>
  <sheetViews>
    <sheetView workbookViewId="0"/>
  </sheetViews>
  <sheetFormatPr customHeight="1" defaultColWidth="12.63" defaultRowHeight="15.75"/>
  <cols>
    <col customWidth="1" min="1" max="1" width="2.75"/>
    <col customWidth="1" min="2" max="2" width="8.88"/>
    <col customWidth="1" min="3" max="3" width="5.88"/>
    <col customWidth="1" min="4" max="5" width="8.88"/>
    <col customWidth="1" min="6" max="6" width="5.88"/>
    <col customWidth="1" min="7" max="8" width="8.88"/>
    <col customWidth="1" min="9" max="9" width="5.88"/>
    <col customWidth="1" min="10" max="11" width="8.88"/>
    <col customWidth="1" min="12" max="12" width="5.88"/>
    <col customWidth="1" min="13" max="14" width="8.88"/>
    <col customWidth="1" min="15" max="15" width="5.88"/>
    <col customWidth="1" min="16" max="17" width="8.88"/>
    <col customWidth="1" min="18" max="18" width="5.88"/>
    <col customWidth="1" min="19" max="20" width="8.88"/>
    <col customWidth="1" min="21" max="21" width="5.88"/>
    <col customWidth="1" min="22" max="23" width="8.88"/>
    <col customWidth="1" min="24" max="24" width="5.88"/>
    <col customWidth="1" min="25" max="25" width="8.88"/>
  </cols>
  <sheetData>
    <row r="1" ht="20.25" customHeight="1">
      <c r="A1" s="223"/>
      <c r="B1" s="224"/>
      <c r="C1" s="224"/>
      <c r="D1" s="224"/>
      <c r="E1" s="225"/>
      <c r="F1" s="225"/>
      <c r="G1" s="225"/>
      <c r="H1" s="225"/>
      <c r="I1" s="225"/>
      <c r="J1" s="225"/>
      <c r="K1" s="225"/>
      <c r="L1" s="225"/>
      <c r="M1" s="225"/>
      <c r="N1" s="225"/>
      <c r="O1" s="225"/>
      <c r="P1" s="225"/>
      <c r="Q1" s="225"/>
      <c r="R1" s="225"/>
      <c r="S1" s="225"/>
      <c r="T1" s="224"/>
      <c r="U1" s="224"/>
      <c r="V1" s="224"/>
      <c r="Z1" s="223"/>
      <c r="AA1" s="223"/>
      <c r="AB1" s="223"/>
      <c r="AC1" s="223"/>
      <c r="AD1" s="223"/>
      <c r="AE1" s="223"/>
      <c r="AF1" s="223"/>
      <c r="AG1" s="223"/>
      <c r="AH1" s="223"/>
      <c r="AI1" s="223"/>
      <c r="AJ1" s="223"/>
      <c r="AK1" s="223"/>
      <c r="AL1" s="223"/>
    </row>
    <row r="2" ht="26.25" customHeight="1">
      <c r="A2" s="223"/>
      <c r="B2" s="226" t="s">
        <v>189</v>
      </c>
      <c r="D2" s="227" t="s">
        <v>190</v>
      </c>
      <c r="J2" s="228" t="s">
        <v>191</v>
      </c>
      <c r="K2" s="229">
        <f>B3</f>
        <v>45992</v>
      </c>
      <c r="M2" s="228" t="s">
        <v>192</v>
      </c>
      <c r="N2" s="230">
        <f>W3</f>
        <v>45999</v>
      </c>
      <c r="P2" s="228" t="s">
        <v>193</v>
      </c>
      <c r="Q2" s="228" t="s">
        <v>194</v>
      </c>
      <c r="T2" s="231"/>
      <c r="U2" s="231"/>
      <c r="V2" s="231"/>
      <c r="W2" s="232">
        <f>TODAY()</f>
        <v>45975</v>
      </c>
      <c r="Y2" s="233" t="s">
        <v>195</v>
      </c>
      <c r="Z2" s="223"/>
      <c r="AA2" s="223"/>
      <c r="AB2" s="223"/>
      <c r="AC2" s="223"/>
      <c r="AD2" s="223"/>
      <c r="AE2" s="223"/>
      <c r="AF2" s="223"/>
      <c r="AG2" s="223"/>
      <c r="AH2" s="223"/>
      <c r="AI2" s="223"/>
      <c r="AJ2" s="223"/>
      <c r="AK2" s="223"/>
      <c r="AL2" s="223"/>
    </row>
    <row r="3" ht="20.25" customHeight="1">
      <c r="A3" s="234"/>
      <c r="B3" s="235">
        <f>'①ひな形'!G2</f>
        <v>45992</v>
      </c>
      <c r="C3" s="83"/>
      <c r="D3" s="9"/>
      <c r="E3" s="236">
        <f>$B$3+1</f>
        <v>45993</v>
      </c>
      <c r="F3" s="83"/>
      <c r="G3" s="9"/>
      <c r="H3" s="236">
        <f>$B$3+2</f>
        <v>45994</v>
      </c>
      <c r="I3" s="83"/>
      <c r="J3" s="9"/>
      <c r="K3" s="236">
        <f>$B$3+3</f>
        <v>45995</v>
      </c>
      <c r="L3" s="83"/>
      <c r="M3" s="9"/>
      <c r="N3" s="236">
        <f>$B$3+4</f>
        <v>45996</v>
      </c>
      <c r="O3" s="83"/>
      <c r="P3" s="9"/>
      <c r="Q3" s="236">
        <f>$B$3+5</f>
        <v>45997</v>
      </c>
      <c r="R3" s="83"/>
      <c r="S3" s="9"/>
      <c r="T3" s="236">
        <f>$B$3+6</f>
        <v>45998</v>
      </c>
      <c r="U3" s="83"/>
      <c r="V3" s="9"/>
      <c r="W3" s="236">
        <f>$B$3+7</f>
        <v>45999</v>
      </c>
      <c r="X3" s="83"/>
      <c r="Y3" s="9"/>
      <c r="Z3" s="234"/>
      <c r="AA3" s="234"/>
      <c r="AB3" s="234"/>
      <c r="AC3" s="234"/>
      <c r="AD3" s="234"/>
      <c r="AE3" s="234"/>
      <c r="AF3" s="234"/>
      <c r="AG3" s="234"/>
      <c r="AH3" s="234"/>
      <c r="AI3" s="234"/>
      <c r="AJ3" s="234"/>
      <c r="AK3" s="234"/>
      <c r="AL3" s="234"/>
    </row>
    <row r="4" ht="20.25" customHeight="1">
      <c r="A4" s="234"/>
      <c r="B4" s="237" t="str">
        <f>TEXT(B3,"ddd")</f>
        <v>月</v>
      </c>
      <c r="C4" s="83"/>
      <c r="D4" s="9"/>
      <c r="E4" s="237" t="str">
        <f>TEXT(E3,"ddd")</f>
        <v>火</v>
      </c>
      <c r="F4" s="83"/>
      <c r="G4" s="9"/>
      <c r="H4" s="237" t="str">
        <f>TEXT(H3,"ddd")</f>
        <v>水</v>
      </c>
      <c r="I4" s="83"/>
      <c r="J4" s="9"/>
      <c r="K4" s="237" t="str">
        <f>TEXT(K3,"ddd")</f>
        <v>木</v>
      </c>
      <c r="L4" s="83"/>
      <c r="M4" s="9"/>
      <c r="N4" s="237" t="str">
        <f>TEXT(N3,"ddd")</f>
        <v>金</v>
      </c>
      <c r="O4" s="83"/>
      <c r="P4" s="9"/>
      <c r="Q4" s="237" t="str">
        <f>TEXT(Q3,"ddd")</f>
        <v>土</v>
      </c>
      <c r="R4" s="83"/>
      <c r="S4" s="9"/>
      <c r="T4" s="237" t="str">
        <f>TEXT(T3,"ddd")</f>
        <v>日</v>
      </c>
      <c r="U4" s="83"/>
      <c r="V4" s="9"/>
      <c r="W4" s="237" t="str">
        <f>TEXT(W3,"ddd")</f>
        <v>月</v>
      </c>
      <c r="X4" s="83"/>
      <c r="Y4" s="9"/>
      <c r="Z4" s="234"/>
      <c r="AA4" s="234"/>
      <c r="AB4" s="234"/>
      <c r="AC4" s="234"/>
      <c r="AD4" s="234"/>
      <c r="AE4" s="234"/>
      <c r="AF4" s="234"/>
      <c r="AG4" s="234"/>
      <c r="AH4" s="234"/>
      <c r="AI4" s="234"/>
      <c r="AJ4" s="234"/>
      <c r="AK4" s="234"/>
      <c r="AL4" s="234"/>
    </row>
    <row r="5" ht="20.25" customHeight="1">
      <c r="A5" s="238"/>
      <c r="B5" s="198" t="s">
        <v>188</v>
      </c>
      <c r="C5" s="91"/>
      <c r="D5" s="38"/>
      <c r="E5" s="239">
        <v>1030.0</v>
      </c>
      <c r="F5" s="240" t="s">
        <v>196</v>
      </c>
      <c r="G5" s="241">
        <v>1130.0</v>
      </c>
      <c r="H5" s="239">
        <v>1030.0</v>
      </c>
      <c r="I5" s="240" t="s">
        <v>196</v>
      </c>
      <c r="J5" s="241">
        <v>1130.0</v>
      </c>
      <c r="K5" s="242"/>
      <c r="L5" s="243"/>
      <c r="M5" s="244"/>
      <c r="N5" s="239">
        <v>1030.0</v>
      </c>
      <c r="O5" s="240" t="s">
        <v>196</v>
      </c>
      <c r="P5" s="241">
        <v>1130.0</v>
      </c>
      <c r="Q5" s="239">
        <v>1030.0</v>
      </c>
      <c r="R5" s="240" t="s">
        <v>196</v>
      </c>
      <c r="S5" s="241">
        <v>1130.0</v>
      </c>
      <c r="T5" s="239">
        <v>1030.0</v>
      </c>
      <c r="U5" s="240" t="s">
        <v>196</v>
      </c>
      <c r="V5" s="241">
        <v>1130.0</v>
      </c>
      <c r="W5" s="198" t="s">
        <v>188</v>
      </c>
      <c r="X5" s="91"/>
      <c r="Y5" s="38"/>
      <c r="Z5" s="245"/>
      <c r="AA5" s="245"/>
      <c r="AB5" s="246"/>
      <c r="AC5" s="246"/>
      <c r="AD5" s="246"/>
      <c r="AE5" s="246"/>
      <c r="AF5" s="246"/>
      <c r="AG5" s="246"/>
      <c r="AH5" s="246"/>
      <c r="AI5" s="246"/>
      <c r="AJ5" s="246"/>
      <c r="AK5" s="246"/>
      <c r="AL5" s="246"/>
    </row>
    <row r="6" ht="20.25" customHeight="1">
      <c r="A6" s="202"/>
      <c r="B6" s="201"/>
      <c r="D6" s="202"/>
      <c r="E6" s="247" t="str">
        <f>IFERROR(VLOOKUP('①ひな形'!H30,'①ひな形'!$G$18:$I$26,2,FALSE), 
IFERROR(VLOOKUP('①ひな形'!H30,'①ひな形'!$K$18:$M$26,2,FALSE), 
IFERROR(VLOOKUP('①ひな形'!H30,'①ひな形'!$O$18:$Q$26,2,FALSE), 
IFERROR(VLOOKUP('①ひな形'!H30,'①ひな形'!$S$18:$U$26,2,FALSE), 
IFERROR(VLOOKUP('①ひな形'!H30,'①ひな形'!$W$18:$Y$26,2,FALSE), 
IFERROR(VLOOKUP('①ひな形'!H30,'①ひな形'!$AA$18:$AC$26,2,FALSE), 
VLOOKUP('①ひな形'!H30,'①ひな形'!$AE$18:$AG$25,2,FALSE)))))))
</f>
        <v>Basic🔰</v>
      </c>
      <c r="G6" s="202"/>
      <c r="H6" s="248" t="str">
        <f>IFERROR(VLOOKUP('①ひな形'!I30,'①ひな形'!$G$18:$I$26,2,FALSE), 
IFERROR(VLOOKUP('①ひな形'!I30,'①ひな形'!$K$18:$M$26,2,FALSE), 
IFERROR(VLOOKUP('①ひな形'!I30,'①ひな形'!$O$18:$Q$26,2,FALSE), 
IFERROR(VLOOKUP('①ひな形'!I30,'①ひな形'!$S$18:$U$26,2,FALSE), 
IFERROR(VLOOKUP('①ひな形'!I30,'①ひな形'!$W$18:$Y$26,2,FALSE), 
IFERROR(VLOOKUP('①ひな形'!I30,'①ひな形'!$AA$18:$AC$26,2,FALSE), 
VLOOKUP('①ひな形'!I30,'①ひな形'!$AE$18:$AG$25,2,FALSE)))))))
</f>
        <v>Shape up waist</v>
      </c>
      <c r="K6" s="247" t="str">
        <f>IFERROR(VLOOKUP('①ひな形'!J30,'①ひな形'!$G$18:$I$26,2,FALSE), 
IFERROR(VLOOKUP('①ひな形'!J30,'①ひな形'!$K$18:$M$26,2,FALSE), 
IFERROR(VLOOKUP('①ひな形'!J30,'①ひな形'!$O$18:$Q$26,2,FALSE), 
IFERROR(VLOOKUP('①ひな形'!J30,'①ひな形'!$S$18:$U$26,2,FALSE), 
IFERROR(VLOOKUP('①ひな形'!J30,'①ひな形'!$W$18:$Y$26,2,FALSE), 
IFERROR(VLOOKUP('①ひな形'!J30,'①ひな形'!$AA$18:$AC$26,2,FALSE), 
VLOOKUP('①ひな形'!J30,'①ひな形'!$AE$18:$AG$25,2,FALSE)))))))
</f>
        <v>#N/A</v>
      </c>
      <c r="M6" s="202"/>
      <c r="N6" s="249" t="str">
        <f>IFERROR(VLOOKUP('①ひな形'!K30,'①ひな形'!$G$18:$I$26,2,FALSE), 
IFERROR(VLOOKUP('①ひな形'!K30,'①ひな形'!$K$18:$M$26,2,FALSE), 
IFERROR(VLOOKUP('①ひな形'!K30,'①ひな形'!$O$18:$Q$26,2,FALSE), 
IFERROR(VLOOKUP('①ひな形'!K30,'①ひな形'!$S$18:$U$26,2,FALSE), 
IFERROR(VLOOKUP('①ひな形'!K30,'①ひな形'!$W$18:$Y$26,2,FALSE), 
IFERROR(VLOOKUP('①ひな形'!K30,'①ひな形'!$AA$18:$AC$26,2,FALSE), 
VLOOKUP('①ひな形'!K30,'①ひな形'!$AE$18:$AG$25,2,FALSE)))))))
</f>
        <v>Basic🔰</v>
      </c>
      <c r="Q6" s="247" t="str">
        <f>IFERROR(VLOOKUP('①ひな形'!L30,'①ひな形'!$G$18:$I$26,2,FALSE), 
IFERROR(VLOOKUP('①ひな形'!L30,'①ひな形'!$K$18:$M$26,2,FALSE), 
IFERROR(VLOOKUP('①ひな形'!L30,'①ひな形'!$O$18:$Q$26,2,FALSE), 
IFERROR(VLOOKUP('①ひな形'!L30,'①ひな形'!$S$18:$U$26,2,FALSE), 
IFERROR(VLOOKUP('①ひな形'!L30,'①ひな形'!$W$18:$Y$26,2,FALSE), 
IFERROR(VLOOKUP('①ひな形'!L30,'①ひな形'!$AA$18:$AC$26,2,FALSE), 
VLOOKUP('①ひな形'!L30,'①ひな形'!$AE$18:$AG$25,2,FALSE)))))))
</f>
        <v>Shape up waist</v>
      </c>
      <c r="S6" s="202"/>
      <c r="T6" s="249" t="str">
        <f>IFERROR(VLOOKUP('①ひな形'!M30,'①ひな形'!$G$18:$I$26,2,FALSE), 
IFERROR(VLOOKUP('①ひな形'!M30,'①ひな形'!$K$18:$M$26,2,FALSE), 
IFERROR(VLOOKUP('①ひな形'!M30,'①ひな形'!$O$18:$Q$26,2,FALSE), 
IFERROR(VLOOKUP('①ひな形'!M30,'①ひな形'!$S$18:$U$26,2,FALSE), 
IFERROR(VLOOKUP('①ひな形'!M30,'①ひな形'!$W$18:$Y$26,2,FALSE), 
IFERROR(VLOOKUP('①ひな形'!M30,'①ひな形'!$AA$18:$AC$26,2,FALSE), 
VLOOKUP('①ひな形'!M30,'①ひな形'!$AE$18:$AG$25,2,FALSE)))))))
</f>
        <v>Basic🔰</v>
      </c>
      <c r="W6" s="201"/>
      <c r="Y6" s="202"/>
      <c r="Z6" s="250"/>
      <c r="AA6" s="250"/>
      <c r="AB6" s="223"/>
      <c r="AC6" s="223"/>
      <c r="AD6" s="223"/>
      <c r="AE6" s="223"/>
      <c r="AF6" s="223"/>
      <c r="AG6" s="223"/>
      <c r="AH6" s="223"/>
      <c r="AI6" s="223"/>
      <c r="AJ6" s="223"/>
      <c r="AK6" s="223"/>
      <c r="AL6" s="223"/>
    </row>
    <row r="7" ht="20.25" customHeight="1">
      <c r="A7" s="202"/>
      <c r="B7" s="201"/>
      <c r="D7" s="202"/>
      <c r="E7" s="201"/>
      <c r="G7" s="202"/>
      <c r="K7" s="201"/>
      <c r="M7" s="202"/>
      <c r="Q7" s="201"/>
      <c r="S7" s="202"/>
      <c r="W7" s="201"/>
      <c r="Y7" s="202"/>
      <c r="Z7" s="250"/>
      <c r="AA7" s="250"/>
      <c r="AB7" s="223"/>
      <c r="AC7" s="223"/>
      <c r="AD7" s="223"/>
      <c r="AE7" s="223"/>
      <c r="AF7" s="223"/>
      <c r="AG7" s="223"/>
      <c r="AH7" s="223"/>
      <c r="AI7" s="223"/>
      <c r="AJ7" s="223"/>
      <c r="AK7" s="223"/>
      <c r="AL7" s="223"/>
    </row>
    <row r="8" ht="20.25" customHeight="1">
      <c r="A8" s="202"/>
      <c r="B8" s="201"/>
      <c r="D8" s="202"/>
      <c r="E8" s="251" t="str">
        <f>'①ひな形'!H31</f>
        <v>Haruna.H</v>
      </c>
      <c r="F8" s="211"/>
      <c r="G8" s="206"/>
      <c r="H8" s="251" t="str">
        <f>'①ひな形'!I31</f>
        <v>natsuko</v>
      </c>
      <c r="I8" s="211"/>
      <c r="J8" s="206"/>
      <c r="K8" s="251" t="str">
        <f>'①ひな形'!J31</f>
        <v/>
      </c>
      <c r="L8" s="211"/>
      <c r="M8" s="206"/>
      <c r="N8" s="251" t="str">
        <f>'①ひな形'!K31</f>
        <v>Haruna.H</v>
      </c>
      <c r="O8" s="211"/>
      <c r="P8" s="206"/>
      <c r="Q8" s="251" t="str">
        <f>'①ひな形'!L31</f>
        <v>Nozomi.K</v>
      </c>
      <c r="R8" s="211"/>
      <c r="S8" s="206"/>
      <c r="T8" s="251" t="str">
        <f>'①ひな形'!M31</f>
        <v>MOMOKA.K</v>
      </c>
      <c r="U8" s="211"/>
      <c r="V8" s="206"/>
      <c r="W8" s="201"/>
      <c r="Y8" s="202"/>
      <c r="Z8" s="250"/>
      <c r="AA8" s="250"/>
      <c r="AB8" s="223"/>
      <c r="AC8" s="223"/>
      <c r="AD8" s="223"/>
      <c r="AE8" s="223"/>
      <c r="AF8" s="223"/>
      <c r="AG8" s="223"/>
      <c r="AH8" s="223"/>
      <c r="AI8" s="223"/>
      <c r="AJ8" s="223"/>
      <c r="AK8" s="223"/>
      <c r="AL8" s="223"/>
    </row>
    <row r="9" ht="20.25" customHeight="1">
      <c r="A9" s="238"/>
      <c r="B9" s="201"/>
      <c r="D9" s="202"/>
      <c r="E9" s="239">
        <v>1200.0</v>
      </c>
      <c r="F9" s="240" t="s">
        <v>196</v>
      </c>
      <c r="G9" s="241">
        <v>1300.0</v>
      </c>
      <c r="H9" s="239">
        <v>1230.0</v>
      </c>
      <c r="I9" s="240" t="s">
        <v>196</v>
      </c>
      <c r="J9" s="241">
        <v>1330.0</v>
      </c>
      <c r="K9" s="242"/>
      <c r="L9" s="243"/>
      <c r="M9" s="244"/>
      <c r="N9" s="239">
        <v>1200.0</v>
      </c>
      <c r="O9" s="240" t="s">
        <v>196</v>
      </c>
      <c r="P9" s="241">
        <v>1300.0</v>
      </c>
      <c r="Q9" s="239">
        <v>1200.0</v>
      </c>
      <c r="R9" s="240" t="s">
        <v>196</v>
      </c>
      <c r="S9" s="241">
        <v>1300.0</v>
      </c>
      <c r="T9" s="239">
        <v>1230.0</v>
      </c>
      <c r="U9" s="240" t="s">
        <v>196</v>
      </c>
      <c r="V9" s="241">
        <v>1330.0</v>
      </c>
      <c r="W9" s="201"/>
      <c r="Y9" s="202"/>
      <c r="Z9" s="245"/>
      <c r="AA9" s="245"/>
      <c r="AB9" s="246"/>
      <c r="AC9" s="246"/>
      <c r="AD9" s="246"/>
      <c r="AE9" s="246"/>
      <c r="AF9" s="246"/>
      <c r="AG9" s="246"/>
      <c r="AH9" s="246"/>
      <c r="AI9" s="246"/>
      <c r="AJ9" s="246"/>
      <c r="AK9" s="246"/>
      <c r="AL9" s="246"/>
    </row>
    <row r="10" ht="20.25" customHeight="1">
      <c r="A10" s="252"/>
      <c r="B10" s="201"/>
      <c r="D10" s="202"/>
      <c r="E10" s="247" t="str">
        <f>IFERROR(VLOOKUP('①ひな形'!H32,'①ひな形'!$G$18:$I$26,2,FALSE), 
IFERROR(VLOOKUP('①ひな形'!H32,'①ひな形'!$K$18:$M$26,2,FALSE), 
IFERROR(VLOOKUP('①ひな形'!H32,'①ひな形'!$O$18:$Q$26,2,FALSE), 
IFERROR(VLOOKUP('①ひな形'!H32,'①ひな形'!$S$18:$U$26,2,FALSE), 
IFERROR(VLOOKUP('①ひな形'!H32,'①ひな形'!$W$18:$Y$26,2,FALSE), 
IFERROR(VLOOKUP('①ひな形'!H32,'①ひな形'!$AA$18:$AC$26,2,FALSE), 
VLOOKUP('①ひな形'!H32,'①ひな形'!$AE$18:$AG$25,2,FALSE)))))))
</f>
        <v>Pilates Cardio</v>
      </c>
      <c r="G10" s="202"/>
      <c r="H10" s="249" t="str">
        <f>IFERROR(VLOOKUP('①ひな形'!I32,'①ひな形'!$G$18:$I$26,2,FALSE), 
IFERROR(VLOOKUP('①ひな形'!I32,'①ひな形'!$K$18:$M$26,2,FALSE), 
IFERROR(VLOOKUP('①ひな形'!I32,'①ひな形'!$O$18:$Q$26,2,FALSE), 
IFERROR(VLOOKUP('①ひな形'!I32,'①ひな形'!$S$18:$U$26,2,FALSE), 
IFERROR(VLOOKUP('①ひな形'!I32,'①ひな形'!$W$18:$Y$26,2,FALSE), 
IFERROR(VLOOKUP('①ひな形'!I32,'①ひな形'!$AA$18:$AC$26,2,FALSE), 
VLOOKUP('①ひな形'!I32,'①ひな形'!$AE$18:$AG$25,2,FALSE)))))))
</f>
        <v>Basic🔰</v>
      </c>
      <c r="K10" s="247" t="str">
        <f>IFERROR(VLOOKUP('①ひな形'!J32,'①ひな形'!$G$18:$I$26,2,FALSE), 
IFERROR(VLOOKUP('①ひな形'!J32,'①ひな形'!$K$18:$M$26,2,FALSE), 
IFERROR(VLOOKUP('①ひな形'!J32,'①ひな形'!$O$18:$Q$26,2,FALSE), 
IFERROR(VLOOKUP('①ひな形'!J32,'①ひな形'!$S$18:$U$26,2,FALSE), 
IFERROR(VLOOKUP('①ひな形'!J32,'①ひな形'!$W$18:$Y$26,2,FALSE), 
IFERROR(VLOOKUP('①ひな形'!J32,'①ひな形'!$AA$18:$AC$26,2,FALSE), 
VLOOKUP('①ひな形'!J32,'①ひな形'!$AE$18:$AG$25,2,FALSE)))))))
</f>
        <v>#N/A</v>
      </c>
      <c r="M10" s="202"/>
      <c r="N10" s="249" t="str">
        <f>IFERROR(VLOOKUP('①ひな形'!K32,'①ひな形'!$G$18:$I$26,2,FALSE), 
IFERROR(VLOOKUP('①ひな形'!K32,'①ひな形'!$K$18:$M$26,2,FALSE), 
IFERROR(VLOOKUP('①ひな形'!K32,'①ひな形'!$O$18:$Q$26,2,FALSE), 
IFERROR(VLOOKUP('①ひな形'!K32,'①ひな形'!$S$18:$U$26,2,FALSE), 
IFERROR(VLOOKUP('①ひな形'!K32,'①ひな形'!$W$18:$Y$26,2,FALSE), 
IFERROR(VLOOKUP('①ひな形'!K32,'①ひな形'!$AA$18:$AC$26,2,FALSE), 
VLOOKUP('①ひな形'!K32,'①ひな形'!$AE$18:$AG$25,2,FALSE)))))))
</f>
        <v>jump to burn</v>
      </c>
      <c r="Q10" s="253" t="str">
        <f>IFERROR(VLOOKUP('①ひな形'!L32,'①ひな形'!$G$18:$I$26,2,FALSE), 
IFERROR(VLOOKUP('①ひな形'!L32,'①ひな形'!$K$18:$M$26,2,FALSE), 
IFERROR(VLOOKUP('①ひな形'!L32,'①ひな形'!$O$18:$Q$26,2,FALSE), 
IFERROR(VLOOKUP('①ひな形'!L32,'①ひな形'!$S$18:$U$26,2,FALSE), 
IFERROR(VLOOKUP('①ひな形'!L32,'①ひな形'!$W$18:$Y$26,2,FALSE), 
IFERROR(VLOOKUP('①ひな形'!L32,'①ひな形'!$AA$18:$AC$26,2,FALSE), 
VLOOKUP('①ひな形'!L32,'①ひな形'!$AE$18:$AG$25,2,FALSE)))))))
</f>
        <v>Hip＆Leg🔰</v>
      </c>
      <c r="S10" s="202"/>
      <c r="T10" s="249" t="str">
        <f>IFERROR(VLOOKUP('①ひな形'!M32,'①ひな形'!$G$18:$I$26,2,FALSE), 
IFERROR(VLOOKUP('①ひな形'!M32,'①ひな形'!$K$18:$M$26,2,FALSE), 
IFERROR(VLOOKUP('①ひな形'!M32,'①ひな形'!$O$18:$Q$26,2,FALSE), 
IFERROR(VLOOKUP('①ひな形'!M32,'①ひな形'!$S$18:$U$26,2,FALSE), 
IFERROR(VLOOKUP('①ひな形'!M32,'①ひな形'!$W$18:$Y$26,2,FALSE), 
IFERROR(VLOOKUP('①ひな形'!M32,'①ひな形'!$AA$18:$AC$26,2,FALSE), 
VLOOKUP('①ひな形'!M32,'①ひな形'!$AE$18:$AG$25,2,FALSE)))))))
</f>
        <v>Back＆Spine</v>
      </c>
      <c r="W10" s="201"/>
      <c r="Y10" s="202"/>
      <c r="Z10" s="254"/>
      <c r="AA10" s="254"/>
      <c r="AB10" s="254"/>
      <c r="AC10" s="254"/>
      <c r="AD10" s="254"/>
      <c r="AE10" s="254"/>
      <c r="AF10" s="254"/>
      <c r="AG10" s="254"/>
      <c r="AH10" s="254"/>
      <c r="AI10" s="254"/>
      <c r="AJ10" s="254"/>
      <c r="AK10" s="254"/>
      <c r="AL10" s="254"/>
    </row>
    <row r="11" ht="20.25" customHeight="1">
      <c r="A11" s="252"/>
      <c r="B11" s="201"/>
      <c r="D11" s="202"/>
      <c r="E11" s="201"/>
      <c r="G11" s="202"/>
      <c r="K11" s="201"/>
      <c r="M11" s="202"/>
      <c r="Q11" s="201"/>
      <c r="S11" s="202"/>
      <c r="W11" s="201"/>
      <c r="Y11" s="202"/>
      <c r="Z11" s="254"/>
      <c r="AA11" s="254"/>
      <c r="AB11" s="254"/>
      <c r="AC11" s="254"/>
      <c r="AD11" s="254"/>
      <c r="AE11" s="254"/>
      <c r="AF11" s="254"/>
      <c r="AG11" s="254"/>
      <c r="AH11" s="254"/>
      <c r="AI11" s="254"/>
      <c r="AJ11" s="254"/>
      <c r="AK11" s="254"/>
      <c r="AL11" s="254"/>
    </row>
    <row r="12" ht="20.25" customHeight="1">
      <c r="A12" s="255"/>
      <c r="B12" s="201"/>
      <c r="D12" s="202"/>
      <c r="E12" s="251" t="str">
        <f>'①ひな形'!H33</f>
        <v>Minami</v>
      </c>
      <c r="F12" s="211"/>
      <c r="G12" s="206"/>
      <c r="H12" s="251" t="str">
        <f>'①ひな形'!I33</f>
        <v>Haruna.H</v>
      </c>
      <c r="I12" s="211"/>
      <c r="J12" s="206"/>
      <c r="K12" s="251" t="str">
        <f>'①ひな形'!J33</f>
        <v/>
      </c>
      <c r="L12" s="211"/>
      <c r="M12" s="206"/>
      <c r="N12" s="251" t="str">
        <f>'①ひな形'!K33</f>
        <v>Nozomi.K</v>
      </c>
      <c r="O12" s="211"/>
      <c r="P12" s="206"/>
      <c r="Q12" s="251" t="str">
        <f>'①ひな形'!L33</f>
        <v>MOMOKA.K</v>
      </c>
      <c r="R12" s="211"/>
      <c r="S12" s="206"/>
      <c r="T12" s="251" t="str">
        <f>'①ひな形'!M33</f>
        <v>Minami</v>
      </c>
      <c r="U12" s="211"/>
      <c r="V12" s="206"/>
      <c r="W12" s="201"/>
      <c r="Y12" s="202"/>
      <c r="Z12" s="250"/>
      <c r="AA12" s="250"/>
      <c r="AB12" s="223"/>
      <c r="AC12" s="223"/>
      <c r="AD12" s="223"/>
      <c r="AE12" s="223"/>
      <c r="AF12" s="223"/>
      <c r="AG12" s="223"/>
      <c r="AH12" s="223"/>
      <c r="AI12" s="223"/>
      <c r="AJ12" s="223"/>
      <c r="AK12" s="223"/>
      <c r="AL12" s="223"/>
    </row>
    <row r="13" ht="20.25" customHeight="1">
      <c r="A13" s="238"/>
      <c r="B13" s="201"/>
      <c r="D13" s="202"/>
      <c r="E13" s="239">
        <v>1330.0</v>
      </c>
      <c r="F13" s="240" t="s">
        <v>196</v>
      </c>
      <c r="G13" s="241">
        <v>1430.0</v>
      </c>
      <c r="H13" s="242"/>
      <c r="I13" s="243"/>
      <c r="J13" s="244"/>
      <c r="K13" s="242"/>
      <c r="L13" s="243"/>
      <c r="M13" s="244"/>
      <c r="N13" s="239">
        <v>1330.0</v>
      </c>
      <c r="O13" s="240" t="s">
        <v>196</v>
      </c>
      <c r="P13" s="241">
        <v>1430.0</v>
      </c>
      <c r="Q13" s="239">
        <v>1330.0</v>
      </c>
      <c r="R13" s="240" t="s">
        <v>196</v>
      </c>
      <c r="S13" s="241">
        <v>1430.0</v>
      </c>
      <c r="T13" s="239">
        <v>1430.0</v>
      </c>
      <c r="U13" s="240" t="s">
        <v>196</v>
      </c>
      <c r="V13" s="241">
        <v>1530.0</v>
      </c>
      <c r="W13" s="201"/>
      <c r="Y13" s="202"/>
      <c r="Z13" s="245"/>
      <c r="AA13" s="245"/>
      <c r="AB13" s="246"/>
      <c r="AC13" s="246"/>
      <c r="AD13" s="246"/>
      <c r="AE13" s="246"/>
      <c r="AF13" s="246"/>
      <c r="AG13" s="246"/>
      <c r="AH13" s="246"/>
      <c r="AI13" s="246"/>
      <c r="AJ13" s="246"/>
      <c r="AK13" s="246"/>
      <c r="AL13" s="246"/>
    </row>
    <row r="14" ht="20.25" customHeight="1">
      <c r="A14" s="252"/>
      <c r="B14" s="201"/>
      <c r="D14" s="202"/>
      <c r="E14" s="256" t="str">
        <f>IFERROR(VLOOKUP('①ひな形'!H34,'①ひな形'!$G$18:$I$26,2,FALSE), 
IFERROR(VLOOKUP('①ひな形'!H34,'①ひな形'!$K$18:$M$26,2,FALSE), 
IFERROR(VLOOKUP('①ひな形'!H34,'①ひな形'!$O$18:$Q$26,2,FALSE), 
IFERROR(VLOOKUP('①ひな形'!H34,'①ひな形'!$S$18:$U$26,2,FALSE), 
IFERROR(VLOOKUP('①ひな形'!H34,'①ひな形'!$W$18:$Y$26,2,FALSE), 
IFERROR(VLOOKUP('①ひな形'!H34,'①ひな形'!$AA$18:$AC$26,2,FALSE), 
VLOOKUP('①ひな形'!H34,'①ひな形'!$AE$18:$AG$25,2,FALSE)))))))
</f>
        <v>Hip＆Leg🔰</v>
      </c>
      <c r="G14" s="202"/>
      <c r="H14" s="257" t="str">
        <f>IFERROR(VLOOKUP('①ひな形'!I34,'①ひな形'!$G$18:$I$26,2,FALSE), 
IFERROR(VLOOKUP('①ひな形'!I34,'①ひな形'!$K$18:$M$26,2,FALSE), 
IFERROR(VLOOKUP('①ひな形'!I34,'①ひな形'!$O$18:$Q$26,2,FALSE), 
IFERROR(VLOOKUP('①ひな形'!I34,'①ひな形'!$S$18:$U$26,2,FALSE), 
IFERROR(VLOOKUP('①ひな形'!I34,'①ひな形'!$W$18:$Y$26,2,FALSE), 
IFERROR(VLOOKUP('①ひな形'!I34,'①ひな形'!$AA$18:$AC$26,2,FALSE), 
VLOOKUP('①ひな形'!I34,'①ひな形'!$AE$18:$AG$25,2,FALSE)))))))
</f>
        <v>#N/A</v>
      </c>
      <c r="K14" s="258" t="str">
        <f>IFERROR(VLOOKUP('①ひな形'!J34,'①ひな形'!$G$18:$I$26,2,FALSE), 
IFERROR(VLOOKUP('①ひな形'!J34,'①ひな形'!$K$18:$M$26,2,FALSE), 
IFERROR(VLOOKUP('①ひな形'!J34,'①ひな形'!$O$18:$Q$26,2,FALSE), 
IFERROR(VLOOKUP('①ひな形'!J34,'①ひな形'!$S$18:$U$26,2,FALSE), 
IFERROR(VLOOKUP('①ひな形'!J34,'①ひな形'!$W$18:$Y$26,2,FALSE), 
IFERROR(VLOOKUP('①ひな形'!J34,'①ひな形'!$AA$18:$AC$26,2,FALSE), 
VLOOKUP('①ひな形'!J34,'①ひな形'!$AE$18:$AG$25,2,FALSE)))))))
</f>
        <v>#N/A</v>
      </c>
      <c r="M14" s="202"/>
      <c r="N14" s="259" t="str">
        <f>IFERROR(VLOOKUP('①ひな形'!K34,'①ひな形'!$G$18:$I$26,2,FALSE), 
IFERROR(VLOOKUP('①ひな形'!K34,'①ひな形'!$K$18:$M$26,2,FALSE), 
IFERROR(VLOOKUP('①ひな形'!K34,'①ひな形'!$O$18:$Q$26,2,FALSE), 
IFERROR(VLOOKUP('①ひな形'!K34,'①ひな形'!$S$18:$U$26,2,FALSE), 
IFERROR(VLOOKUP('①ひな形'!K34,'①ひな形'!$W$18:$Y$26,2,FALSE), 
IFERROR(VLOOKUP('①ひな形'!K34,'①ひな形'!$AA$18:$AC$26,2,FALSE), 
VLOOKUP('①ひな形'!K34,'①ひな形'!$AE$18:$AG$25,2,FALSE)))))))
</f>
        <v>Hip＆Leg🔰</v>
      </c>
      <c r="Q14" s="256" t="str">
        <f>IFERROR(VLOOKUP('①ひな形'!L34,'①ひな形'!$G$18:$I$26,2,FALSE), 
IFERROR(VLOOKUP('①ひな形'!L34,'①ひな形'!$K$18:$M$26,2,FALSE), 
IFERROR(VLOOKUP('①ひな形'!L34,'①ひな形'!$O$18:$Q$26,2,FALSE), 
IFERROR(VLOOKUP('①ひな形'!L34,'①ひな形'!$S$18:$U$26,2,FALSE), 
IFERROR(VLOOKUP('①ひな形'!L34,'①ひな形'!$W$18:$Y$26,2,FALSE), 
IFERROR(VLOOKUP('①ひな形'!L34,'①ひな形'!$AA$18:$AC$26,2,FALSE), 
VLOOKUP('①ひな形'!L34,'①ひな形'!$AE$18:$AG$25,2,FALSE)))))))
</f>
        <v>Basic🔰</v>
      </c>
      <c r="S14" s="202"/>
      <c r="T14" s="257" t="str">
        <f>IFERROR(VLOOKUP('①ひな形'!M34,'①ひな形'!$G$18:$I$26,2,FALSE), 
IFERROR(VLOOKUP('①ひな形'!M34,'①ひな形'!$K$18:$M$26,2,FALSE), 
IFERROR(VLOOKUP('①ひな形'!M34,'①ひな形'!$O$18:$Q$26,2,FALSE), 
IFERROR(VLOOKUP('①ひな形'!M34,'①ひな形'!$S$18:$U$26,2,FALSE), 
IFERROR(VLOOKUP('①ひな形'!M34,'①ひな形'!$W$18:$Y$26,2,FALSE), 
IFERROR(VLOOKUP('①ひな形'!M34,'①ひな形'!$AA$18:$AC$26,2,FALSE), 
VLOOKUP('①ひな形'!M34,'①ひな形'!$AE$18:$AG$25,2,FALSE)))))))
</f>
        <v>Waist spXmas🔰</v>
      </c>
      <c r="W14" s="201"/>
      <c r="Y14" s="202"/>
      <c r="Z14" s="254"/>
      <c r="AA14" s="254"/>
      <c r="AB14" s="254"/>
      <c r="AC14" s="254"/>
      <c r="AD14" s="254"/>
      <c r="AE14" s="254"/>
      <c r="AF14" s="254"/>
      <c r="AG14" s="254"/>
      <c r="AH14" s="254"/>
      <c r="AI14" s="254"/>
      <c r="AJ14" s="254"/>
      <c r="AK14" s="254"/>
      <c r="AL14" s="254"/>
    </row>
    <row r="15" ht="20.25" customHeight="1">
      <c r="A15" s="252"/>
      <c r="B15" s="201"/>
      <c r="D15" s="202"/>
      <c r="E15" s="201"/>
      <c r="G15" s="202"/>
      <c r="K15" s="201"/>
      <c r="M15" s="202"/>
      <c r="Q15" s="201"/>
      <c r="S15" s="202"/>
      <c r="W15" s="201"/>
      <c r="Y15" s="202"/>
      <c r="Z15" s="254"/>
      <c r="AA15" s="254"/>
      <c r="AB15" s="254"/>
      <c r="AC15" s="254"/>
      <c r="AD15" s="254"/>
      <c r="AE15" s="254"/>
      <c r="AF15" s="254"/>
      <c r="AG15" s="254"/>
      <c r="AH15" s="254"/>
      <c r="AI15" s="254"/>
      <c r="AJ15" s="254"/>
      <c r="AK15" s="254"/>
      <c r="AL15" s="254"/>
    </row>
    <row r="16" ht="20.25" customHeight="1">
      <c r="A16" s="255"/>
      <c r="B16" s="201"/>
      <c r="D16" s="202"/>
      <c r="E16" s="251" t="str">
        <f>'①ひな形'!H35</f>
        <v>Haruna.H</v>
      </c>
      <c r="F16" s="211"/>
      <c r="G16" s="206"/>
      <c r="H16" s="251" t="str">
        <f>'①ひな形'!I35</f>
        <v/>
      </c>
      <c r="I16" s="211"/>
      <c r="J16" s="206"/>
      <c r="K16" s="251" t="str">
        <f>'①ひな形'!J35</f>
        <v/>
      </c>
      <c r="L16" s="211"/>
      <c r="M16" s="206"/>
      <c r="N16" s="251" t="str">
        <f>'①ひな形'!K35</f>
        <v>Haruna.H</v>
      </c>
      <c r="O16" s="211"/>
      <c r="P16" s="206"/>
      <c r="Q16" s="251" t="str">
        <f>'①ひな形'!L35</f>
        <v>Haruna.H</v>
      </c>
      <c r="R16" s="211"/>
      <c r="S16" s="206"/>
      <c r="T16" s="251" t="str">
        <f>'①ひな形'!M35</f>
        <v>MOMOKA.K</v>
      </c>
      <c r="U16" s="211"/>
      <c r="V16" s="206"/>
      <c r="W16" s="201"/>
      <c r="Y16" s="202"/>
      <c r="Z16" s="250"/>
      <c r="AA16" s="250"/>
      <c r="AB16" s="223"/>
      <c r="AC16" s="223"/>
      <c r="AD16" s="223"/>
      <c r="AE16" s="223"/>
      <c r="AF16" s="223"/>
      <c r="AG16" s="223"/>
      <c r="AH16" s="223"/>
      <c r="AI16" s="223"/>
      <c r="AJ16" s="223"/>
      <c r="AK16" s="223"/>
      <c r="AL16" s="223"/>
    </row>
    <row r="17" ht="20.25" customHeight="1">
      <c r="A17" s="238"/>
      <c r="B17" s="201"/>
      <c r="D17" s="202"/>
      <c r="E17" s="260"/>
      <c r="F17" s="261"/>
      <c r="G17" s="262"/>
      <c r="H17" s="260"/>
      <c r="I17" s="261"/>
      <c r="J17" s="262"/>
      <c r="K17" s="260"/>
      <c r="L17" s="261"/>
      <c r="M17" s="262"/>
      <c r="N17" s="260"/>
      <c r="O17" s="261"/>
      <c r="P17" s="262"/>
      <c r="Q17" s="263">
        <v>1500.0</v>
      </c>
      <c r="R17" s="264" t="s">
        <v>196</v>
      </c>
      <c r="S17" s="265">
        <v>1600.0</v>
      </c>
      <c r="T17" s="239">
        <v>1630.0</v>
      </c>
      <c r="U17" s="240" t="s">
        <v>196</v>
      </c>
      <c r="V17" s="241">
        <v>1730.0</v>
      </c>
      <c r="W17" s="201"/>
      <c r="Y17" s="202"/>
      <c r="Z17" s="245"/>
      <c r="AA17" s="245"/>
      <c r="AB17" s="246"/>
      <c r="AC17" s="246"/>
      <c r="AD17" s="246"/>
      <c r="AE17" s="246"/>
      <c r="AF17" s="246"/>
      <c r="AG17" s="246"/>
      <c r="AH17" s="246"/>
      <c r="AI17" s="246"/>
      <c r="AJ17" s="246"/>
      <c r="AK17" s="246"/>
      <c r="AL17" s="246"/>
    </row>
    <row r="18" ht="20.25" customHeight="1">
      <c r="A18" s="252"/>
      <c r="B18" s="201"/>
      <c r="D18" s="202"/>
      <c r="E18" s="256" t="str">
        <f>IFERROR(VLOOKUP('①ひな形'!H36,'①ひな形'!$G$18:$I$26,2,FALSE), 
IFERROR(VLOOKUP('①ひな形'!H36,'①ひな形'!$K$18:$M$26,2,FALSE), 
IFERROR(VLOOKUP('①ひな形'!H36,'①ひな形'!$O$18:$Q$26,2,FALSE), 
IFERROR(VLOOKUP('①ひな形'!H36,'①ひな形'!$S$18:$U$26,2,FALSE), 
IFERROR(VLOOKUP('①ひな形'!H36,'①ひな形'!$W$18:$Y$26,2,FALSE), 
IFERROR(VLOOKUP('①ひな形'!H36,'①ひな形'!$AA$18:$AC$26,2,FALSE), 
VLOOKUP('①ひな形'!H36,'①ひな形'!$AE$18:$AG$25,2,FALSE)))))))
</f>
        <v>#N/A</v>
      </c>
      <c r="G18" s="202"/>
      <c r="H18" s="257" t="str">
        <f>IFERROR(VLOOKUP('①ひな形'!I36,'①ひな形'!$G$18:$I$26,2,FALSE), 
IFERROR(VLOOKUP('①ひな形'!I36,'①ひな形'!$K$18:$M$26,2,FALSE), 
IFERROR(VLOOKUP('①ひな形'!I36,'①ひな形'!$O$18:$Q$26,2,FALSE), 
IFERROR(VLOOKUP('①ひな形'!I36,'①ひな形'!$S$18:$U$26,2,FALSE), 
IFERROR(VLOOKUP('①ひな形'!I36,'①ひな形'!$W$18:$Y$26,2,FALSE), 
IFERROR(VLOOKUP('①ひな形'!I36,'①ひな形'!$AA$18:$AC$26,2,FALSE), 
VLOOKUP('①ひな形'!I36,'①ひな形'!$AE$18:$AG$25,2,FALSE)))))))
</f>
        <v>#N/A</v>
      </c>
      <c r="K18" s="256" t="str">
        <f>IFERROR(VLOOKUP('①ひな形'!J36,'①ひな形'!$G$18:$I$26,2,FALSE), 
IFERROR(VLOOKUP('①ひな形'!J36,'①ひな形'!$K$18:$M$26,2,FALSE), 
IFERROR(VLOOKUP('①ひな形'!J36,'①ひな形'!$O$18:$Q$26,2,FALSE), 
IFERROR(VLOOKUP('①ひな形'!J36,'①ひな形'!$S$18:$U$26,2,FALSE), 
IFERROR(VLOOKUP('①ひな形'!J36,'①ひな形'!$W$18:$Y$26,2,FALSE), 
IFERROR(VLOOKUP('①ひな形'!J36,'①ひな形'!$AA$18:$AC$26,2,FALSE), 
VLOOKUP('①ひな形'!J36,'①ひな形'!$AE$18:$AG$25,2,FALSE)))))))
</f>
        <v>#N/A</v>
      </c>
      <c r="M18" s="202"/>
      <c r="N18" s="257" t="str">
        <f>IFERROR(VLOOKUP('①ひな形'!K36,'①ひな形'!$G$18:$I$26,2,FALSE), 
IFERROR(VLOOKUP('①ひな形'!K36,'①ひな形'!$K$18:$M$26,2,FALSE), 
IFERROR(VLOOKUP('①ひな形'!K36,'①ひな形'!$O$18:$Q$26,2,FALSE), 
IFERROR(VLOOKUP('①ひな形'!K36,'①ひな形'!$S$18:$U$26,2,FALSE), 
IFERROR(VLOOKUP('①ひな形'!K36,'①ひな形'!$W$18:$Y$26,2,FALSE), 
IFERROR(VLOOKUP('①ひな形'!K36,'①ひな形'!$AA$18:$AC$26,2,FALSE), 
VLOOKUP('①ひな形'!K36,'①ひな形'!$AE$18:$AG$25,2,FALSE)))))))
</f>
        <v>#N/A</v>
      </c>
      <c r="Q18" s="256" t="str">
        <f>IFERROR(VLOOKUP('①ひな形'!L36,'①ひな形'!$G$18:$I$26,2,FALSE), 
IFERROR(VLOOKUP('①ひな形'!L36,'①ひな形'!$K$18:$M$26,2,FALSE), 
IFERROR(VLOOKUP('①ひな形'!L36,'①ひな形'!$O$18:$Q$26,2,FALSE), 
IFERROR(VLOOKUP('①ひな形'!L36,'①ひな形'!$S$18:$U$26,2,FALSE), 
IFERROR(VLOOKUP('①ひな形'!L36,'①ひな形'!$W$18:$Y$26,2,FALSE), 
IFERROR(VLOOKUP('①ひな形'!L36,'①ひな形'!$AA$18:$AC$26,2,FALSE), 
VLOOKUP('①ひな形'!L36,'①ひな形'!$AE$18:$AG$25,2,FALSE)))))))
</f>
        <v>Back＆Arm🔰</v>
      </c>
      <c r="S18" s="202"/>
      <c r="T18" s="259" t="str">
        <f>IFERROR(VLOOKUP('①ひな形'!M36,'①ひな形'!$G$18:$I$26,2,FALSE), 
IFERROR(VLOOKUP('①ひな形'!M36,'①ひな形'!$K$18:$M$26,2,FALSE), 
IFERROR(VLOOKUP('①ひな形'!M36,'①ひな形'!$O$18:$Q$26,2,FALSE), 
IFERROR(VLOOKUP('①ひな形'!M36,'①ひな形'!$S$18:$U$26,2,FALSE), 
IFERROR(VLOOKUP('①ひな形'!M36,'①ひな形'!$W$18:$Y$26,2,FALSE), 
IFERROR(VLOOKUP('①ひな形'!M36,'①ひな形'!$AA$18:$AC$26,2,FALSE), 
VLOOKUP('①ひな形'!M36,'①ひな形'!$AE$18:$AG$25,2,FALSE)))))))
</f>
        <v>Leg Lines</v>
      </c>
      <c r="W18" s="201"/>
      <c r="Y18" s="202"/>
      <c r="Z18" s="254"/>
      <c r="AA18" s="254"/>
      <c r="AB18" s="254"/>
      <c r="AC18" s="254"/>
      <c r="AD18" s="254"/>
      <c r="AE18" s="254"/>
      <c r="AF18" s="254"/>
      <c r="AG18" s="254"/>
      <c r="AH18" s="254"/>
      <c r="AI18" s="254"/>
      <c r="AJ18" s="254"/>
      <c r="AK18" s="254"/>
      <c r="AL18" s="254"/>
    </row>
    <row r="19" ht="20.25" customHeight="1">
      <c r="A19" s="252"/>
      <c r="B19" s="201"/>
      <c r="D19" s="202"/>
      <c r="E19" s="201"/>
      <c r="G19" s="202"/>
      <c r="K19" s="201"/>
      <c r="M19" s="202"/>
      <c r="Q19" s="201"/>
      <c r="S19" s="202"/>
      <c r="W19" s="201"/>
      <c r="Y19" s="202"/>
      <c r="Z19" s="254"/>
      <c r="AA19" s="254"/>
      <c r="AB19" s="254"/>
      <c r="AC19" s="254"/>
      <c r="AD19" s="254"/>
      <c r="AE19" s="254"/>
      <c r="AF19" s="254"/>
      <c r="AG19" s="254"/>
      <c r="AH19" s="254"/>
      <c r="AI19" s="254"/>
      <c r="AJ19" s="254"/>
      <c r="AK19" s="254"/>
      <c r="AL19" s="254"/>
    </row>
    <row r="20" ht="20.25" customHeight="1">
      <c r="A20" s="255"/>
      <c r="B20" s="201"/>
      <c r="D20" s="202"/>
      <c r="E20" s="251" t="str">
        <f>'①ひな形'!H37</f>
        <v/>
      </c>
      <c r="F20" s="211"/>
      <c r="G20" s="206"/>
      <c r="H20" s="251" t="str">
        <f>'①ひな形'!I37</f>
        <v/>
      </c>
      <c r="I20" s="211"/>
      <c r="J20" s="206"/>
      <c r="K20" s="251" t="str">
        <f>'①ひな形'!J37</f>
        <v/>
      </c>
      <c r="L20" s="211"/>
      <c r="M20" s="206"/>
      <c r="N20" s="251" t="str">
        <f>'①ひな形'!K37</f>
        <v/>
      </c>
      <c r="O20" s="211"/>
      <c r="P20" s="206"/>
      <c r="Q20" s="251" t="str">
        <f>'①ひな形'!L37</f>
        <v>Nozomi.K</v>
      </c>
      <c r="R20" s="211"/>
      <c r="S20" s="206"/>
      <c r="T20" s="251" t="str">
        <f>'①ひな形'!M37</f>
        <v>Minami</v>
      </c>
      <c r="U20" s="211"/>
      <c r="V20" s="206"/>
      <c r="W20" s="201"/>
      <c r="Y20" s="202"/>
      <c r="Z20" s="250"/>
      <c r="AA20" s="250"/>
      <c r="AB20" s="223"/>
      <c r="AC20" s="223"/>
      <c r="AD20" s="223"/>
      <c r="AE20" s="223"/>
      <c r="AF20" s="223"/>
      <c r="AG20" s="223"/>
      <c r="AH20" s="223"/>
      <c r="AI20" s="223"/>
      <c r="AJ20" s="223"/>
      <c r="AK20" s="223"/>
      <c r="AL20" s="223"/>
    </row>
    <row r="21" ht="20.25" customHeight="1">
      <c r="A21" s="238"/>
      <c r="B21" s="201"/>
      <c r="D21" s="202"/>
      <c r="E21" s="260"/>
      <c r="F21" s="261"/>
      <c r="G21" s="262"/>
      <c r="H21" s="260"/>
      <c r="I21" s="261"/>
      <c r="J21" s="262"/>
      <c r="K21" s="260"/>
      <c r="L21" s="261"/>
      <c r="M21" s="262"/>
      <c r="N21" s="260"/>
      <c r="O21" s="261"/>
      <c r="P21" s="262"/>
      <c r="Q21" s="260"/>
      <c r="R21" s="261"/>
      <c r="S21" s="262"/>
      <c r="T21" s="260"/>
      <c r="U21" s="261"/>
      <c r="V21" s="262"/>
      <c r="W21" s="201"/>
      <c r="Y21" s="202"/>
      <c r="Z21" s="245"/>
      <c r="AA21" s="245"/>
      <c r="AB21" s="246"/>
      <c r="AC21" s="246"/>
      <c r="AD21" s="246"/>
      <c r="AE21" s="246"/>
      <c r="AF21" s="246"/>
      <c r="AG21" s="246"/>
      <c r="AH21" s="246"/>
      <c r="AI21" s="246"/>
      <c r="AJ21" s="246"/>
      <c r="AK21" s="246"/>
      <c r="AL21" s="246"/>
    </row>
    <row r="22" ht="20.25" customHeight="1">
      <c r="A22" s="252"/>
      <c r="B22" s="201"/>
      <c r="D22" s="202"/>
      <c r="E22" s="256" t="str">
        <f>IFERROR(VLOOKUP('①ひな形'!H38,'①ひな形'!$G$18:$I$26,2,FALSE), 
IFERROR(VLOOKUP('①ひな形'!H38,'①ひな形'!$K$18:$M$26,2,FALSE), 
IFERROR(VLOOKUP('①ひな形'!H38,'①ひな形'!$O$18:$Q$26,2,FALSE), 
IFERROR(VLOOKUP('①ひな形'!H38,'①ひな形'!$S$18:$U$26,2,FALSE), 
IFERROR(VLOOKUP('①ひな形'!H38,'①ひな形'!$W$18:$Y$26,2,FALSE), 
IFERROR(VLOOKUP('①ひな形'!H38,'①ひな形'!$AA$18:$AC$26,2,FALSE), 
VLOOKUP('①ひな形'!H38,'①ひな形'!$AE$18:$AG$25,2,FALSE)))))))
</f>
        <v>#N/A</v>
      </c>
      <c r="G22" s="202"/>
      <c r="H22" s="259" t="str">
        <f>IFERROR(VLOOKUP('①ひな形'!I38,'①ひな形'!$G$18:$I$26,2,FALSE), 
IFERROR(VLOOKUP('①ひな形'!I38,'①ひな形'!$K$18:$M$26,2,FALSE), 
IFERROR(VLOOKUP('①ひな形'!I38,'①ひな形'!$O$18:$Q$26,2,FALSE), 
IFERROR(VLOOKUP('①ひな形'!I38,'①ひな形'!$S$18:$U$26,2,FALSE), 
IFERROR(VLOOKUP('①ひな形'!I38,'①ひな形'!$W$18:$Y$26,2,FALSE), 
IFERROR(VLOOKUP('①ひな形'!I38,'①ひな形'!$AA$18:$AC$26,2,FALSE), 
VLOOKUP('①ひな形'!I38,'①ひな形'!$AE$18:$AG$25,2,FALSE)))))))
</f>
        <v>#N/A</v>
      </c>
      <c r="K22" s="256" t="str">
        <f>IFERROR(VLOOKUP('①ひな形'!J38,'①ひな形'!$G$18:$I$26,2,FALSE), 
IFERROR(VLOOKUP('①ひな形'!J38,'①ひな形'!$K$18:$M$26,2,FALSE), 
IFERROR(VLOOKUP('①ひな形'!J38,'①ひな形'!$O$18:$Q$26,2,FALSE), 
IFERROR(VLOOKUP('①ひな形'!J38,'①ひな形'!$S$18:$U$26,2,FALSE), 
IFERROR(VLOOKUP('①ひな形'!J38,'①ひな形'!$W$18:$Y$26,2,FALSE), 
IFERROR(VLOOKUP('①ひな形'!J38,'①ひな形'!$AA$18:$AC$26,2,FALSE), 
VLOOKUP('①ひな形'!J38,'①ひな形'!$AE$18:$AG$25,2,FALSE)))))))
</f>
        <v>#N/A</v>
      </c>
      <c r="M22" s="202"/>
      <c r="N22" s="257" t="str">
        <f>IFERROR(VLOOKUP('①ひな形'!K38,'①ひな形'!$G$18:$I$26,2,FALSE), 
IFERROR(VLOOKUP('①ひな形'!K38,'①ひな形'!$K$18:$M$26,2,FALSE), 
IFERROR(VLOOKUP('①ひな形'!K38,'①ひな形'!$O$18:$Q$26,2,FALSE), 
IFERROR(VLOOKUP('①ひな形'!K38,'①ひな形'!$S$18:$U$26,2,FALSE), 
IFERROR(VLOOKUP('①ひな形'!K38,'①ひな形'!$W$18:$Y$26,2,FALSE), 
IFERROR(VLOOKUP('①ひな形'!K38,'①ひな形'!$AA$18:$AC$26,2,FALSE), 
VLOOKUP('①ひな形'!K38,'①ひな形'!$AE$18:$AG$25,2,FALSE)))))))
</f>
        <v>#N/A</v>
      </c>
      <c r="Q22" s="256" t="str">
        <f>IFERROR(VLOOKUP('①ひな形'!L38,'①ひな形'!$G$18:$I$26,2,FALSE), 
IFERROR(VLOOKUP('①ひな形'!L38,'①ひな形'!$K$18:$M$26,2,FALSE), 
IFERROR(VLOOKUP('①ひな形'!L38,'①ひな形'!$O$18:$Q$26,2,FALSE), 
IFERROR(VLOOKUP('①ひな形'!L38,'①ひな形'!$S$18:$U$26,2,FALSE), 
IFERROR(VLOOKUP('①ひな形'!L38,'①ひな形'!$W$18:$Y$26,2,FALSE), 
IFERROR(VLOOKUP('①ひな形'!L38,'①ひな形'!$AA$18:$AC$26,2,FALSE), 
VLOOKUP('①ひな形'!L38,'①ひな形'!$AE$18:$AG$25,2,FALSE)))))))
</f>
        <v>#N/A</v>
      </c>
      <c r="S22" s="202"/>
      <c r="T22" s="259" t="str">
        <f>IFERROR(VLOOKUP('①ひな形'!M38,'①ひな形'!$G$18:$I$26,2,FALSE), 
IFERROR(VLOOKUP('①ひな形'!M38,'①ひな形'!$K$18:$M$26,2,FALSE), 
IFERROR(VLOOKUP('①ひな形'!M38,'①ひな形'!$O$18:$Q$26,2,FALSE), 
IFERROR(VLOOKUP('①ひな形'!M38,'①ひな形'!$S$18:$U$26,2,FALSE), 
IFERROR(VLOOKUP('①ひな形'!M38,'①ひな形'!$W$18:$Y$26,2,FALSE), 
IFERROR(VLOOKUP('①ひな形'!M38,'①ひな形'!$AA$18:$AC$26,2,FALSE), 
VLOOKUP('①ひな形'!M38,'①ひな形'!$AE$18:$AG$25,2,FALSE)))))))
</f>
        <v>#N/A</v>
      </c>
      <c r="W22" s="201"/>
      <c r="Y22" s="202"/>
      <c r="Z22" s="254"/>
      <c r="AA22" s="254"/>
      <c r="AB22" s="254"/>
      <c r="AC22" s="254"/>
      <c r="AD22" s="254"/>
      <c r="AE22" s="254"/>
      <c r="AF22" s="254"/>
      <c r="AG22" s="254"/>
      <c r="AH22" s="254"/>
      <c r="AI22" s="254"/>
      <c r="AJ22" s="254"/>
      <c r="AK22" s="254"/>
      <c r="AL22" s="254"/>
    </row>
    <row r="23" ht="20.25" customHeight="1">
      <c r="A23" s="252"/>
      <c r="B23" s="201"/>
      <c r="D23" s="202"/>
      <c r="E23" s="201"/>
      <c r="G23" s="202"/>
      <c r="K23" s="201"/>
      <c r="M23" s="202"/>
      <c r="Q23" s="201"/>
      <c r="S23" s="202"/>
      <c r="W23" s="201"/>
      <c r="Y23" s="202"/>
      <c r="Z23" s="254"/>
      <c r="AA23" s="254"/>
      <c r="AB23" s="254"/>
      <c r="AC23" s="254"/>
      <c r="AD23" s="254"/>
      <c r="AE23" s="254"/>
      <c r="AF23" s="254"/>
      <c r="AG23" s="254"/>
      <c r="AH23" s="254"/>
      <c r="AI23" s="254"/>
      <c r="AJ23" s="254"/>
      <c r="AK23" s="254"/>
      <c r="AL23" s="254"/>
    </row>
    <row r="24" ht="20.25" customHeight="1">
      <c r="A24" s="255"/>
      <c r="B24" s="201"/>
      <c r="D24" s="202"/>
      <c r="E24" s="251" t="str">
        <f>'①ひな形'!H39</f>
        <v/>
      </c>
      <c r="F24" s="211"/>
      <c r="G24" s="206"/>
      <c r="H24" s="251" t="str">
        <f>'①ひな形'!I39</f>
        <v/>
      </c>
      <c r="I24" s="211"/>
      <c r="J24" s="206"/>
      <c r="K24" s="251" t="str">
        <f>'①ひな形'!J39</f>
        <v/>
      </c>
      <c r="L24" s="211"/>
      <c r="M24" s="206"/>
      <c r="N24" s="251" t="str">
        <f>'①ひな形'!K39</f>
        <v/>
      </c>
      <c r="O24" s="211"/>
      <c r="P24" s="206"/>
      <c r="Q24" s="251" t="str">
        <f>'①ひな形'!L39</f>
        <v/>
      </c>
      <c r="R24" s="211"/>
      <c r="S24" s="206"/>
      <c r="T24" s="251" t="str">
        <f>'①ひな形'!M39</f>
        <v/>
      </c>
      <c r="U24" s="211"/>
      <c r="V24" s="206"/>
      <c r="W24" s="201"/>
      <c r="Y24" s="202"/>
      <c r="Z24" s="250"/>
      <c r="AA24" s="250"/>
      <c r="AB24" s="223"/>
      <c r="AC24" s="223"/>
      <c r="AD24" s="223"/>
      <c r="AE24" s="223"/>
      <c r="AF24" s="223"/>
      <c r="AG24" s="223"/>
      <c r="AH24" s="223"/>
      <c r="AI24" s="223"/>
      <c r="AJ24" s="223"/>
      <c r="AK24" s="223"/>
      <c r="AL24" s="223"/>
    </row>
    <row r="25" ht="20.25" customHeight="1">
      <c r="A25" s="238"/>
      <c r="B25" s="201"/>
      <c r="D25" s="202"/>
      <c r="E25" s="260"/>
      <c r="F25" s="261"/>
      <c r="G25" s="262"/>
      <c r="H25" s="260"/>
      <c r="I25" s="261"/>
      <c r="J25" s="262"/>
      <c r="K25" s="260"/>
      <c r="L25" s="261"/>
      <c r="M25" s="262"/>
      <c r="N25" s="260"/>
      <c r="O25" s="261"/>
      <c r="P25" s="262"/>
      <c r="Q25" s="239">
        <v>1730.0</v>
      </c>
      <c r="R25" s="240" t="s">
        <v>196</v>
      </c>
      <c r="S25" s="241">
        <v>1830.0</v>
      </c>
      <c r="T25" s="260"/>
      <c r="U25" s="261"/>
      <c r="V25" s="262"/>
      <c r="W25" s="201"/>
      <c r="Y25" s="202"/>
      <c r="Z25" s="245"/>
      <c r="AA25" s="245"/>
      <c r="AB25" s="246"/>
      <c r="AC25" s="246"/>
      <c r="AD25" s="246"/>
      <c r="AE25" s="246"/>
      <c r="AF25" s="246"/>
      <c r="AG25" s="246"/>
      <c r="AH25" s="246"/>
      <c r="AI25" s="246"/>
      <c r="AJ25" s="246"/>
      <c r="AK25" s="246"/>
      <c r="AL25" s="246"/>
    </row>
    <row r="26" ht="20.25" customHeight="1">
      <c r="A26" s="252"/>
      <c r="B26" s="201"/>
      <c r="D26" s="202"/>
      <c r="E26" s="258" t="str">
        <f>IFERROR(VLOOKUP('①ひな形'!H40,'①ひな形'!$G$18:$I$26,2,FALSE), 
IFERROR(VLOOKUP('①ひな形'!H40,'①ひな形'!$K$18:$M$26,2,FALSE), 
IFERROR(VLOOKUP('①ひな形'!H40,'①ひな形'!$O$18:$Q$26,2,FALSE), 
IFERROR(VLOOKUP('①ひな形'!H40,'①ひな形'!$S$18:$U$26,2,FALSE), 
IFERROR(VLOOKUP('①ひな形'!H40,'①ひな形'!$W$18:$Y$26,2,FALSE), 
IFERROR(VLOOKUP('①ひな形'!H40,'①ひな形'!$AA$18:$AC$26,2,FALSE), 
VLOOKUP('①ひな形'!H40,'①ひな形'!$AE$18:$AG$25,2,FALSE)))))))
</f>
        <v>#N/A</v>
      </c>
      <c r="G26" s="202"/>
      <c r="H26" s="257" t="str">
        <f>IFERROR(VLOOKUP('①ひな形'!I40,'①ひな形'!$G$18:$I$26,2,FALSE), 
IFERROR(VLOOKUP('①ひな形'!I40,'①ひな形'!$K$18:$M$26,2,FALSE), 
IFERROR(VLOOKUP('①ひな形'!I40,'①ひな形'!$O$18:$Q$26,2,FALSE), 
IFERROR(VLOOKUP('①ひな形'!I40,'①ひな形'!$S$18:$U$26,2,FALSE), 
IFERROR(VLOOKUP('①ひな形'!I40,'①ひな形'!$W$18:$Y$26,2,FALSE), 
IFERROR(VLOOKUP('①ひな形'!I40,'①ひな形'!$AA$18:$AC$26,2,FALSE), 
VLOOKUP('①ひな形'!I40,'①ひな形'!$AE$18:$AG$25,2,FALSE)))))))
</f>
        <v>#N/A</v>
      </c>
      <c r="K26" s="256" t="str">
        <f>IFERROR(VLOOKUP('①ひな形'!J40,'①ひな形'!$G$18:$I$26,2,FALSE), 
IFERROR(VLOOKUP('①ひな形'!J40,'①ひな形'!$K$18:$M$26,2,FALSE), 
IFERROR(VLOOKUP('①ひな形'!J40,'①ひな形'!$O$18:$Q$26,2,FALSE), 
IFERROR(VLOOKUP('①ひな形'!J40,'①ひな形'!$S$18:$U$26,2,FALSE), 
IFERROR(VLOOKUP('①ひな形'!J40,'①ひな形'!$W$18:$Y$26,2,FALSE), 
IFERROR(VLOOKUP('①ひな形'!J40,'①ひな形'!$AA$18:$AC$26,2,FALSE), 
VLOOKUP('①ひな形'!J40,'①ひな形'!$AE$18:$AG$25,2,FALSE)))))))
</f>
        <v>#N/A</v>
      </c>
      <c r="M26" s="202"/>
      <c r="N26" s="259" t="str">
        <f>IFERROR(VLOOKUP('①ひな形'!K40,'①ひな形'!$G$18:$I$26,2,FALSE), 
IFERROR(VLOOKUP('①ひな形'!K40,'①ひな形'!$K$18:$M$26,2,FALSE), 
IFERROR(VLOOKUP('①ひな形'!K40,'①ひな形'!$O$18:$Q$26,2,FALSE), 
IFERROR(VLOOKUP('①ひな形'!K40,'①ひな形'!$S$18:$U$26,2,FALSE), 
IFERROR(VLOOKUP('①ひな形'!K40,'①ひな形'!$W$18:$Y$26,2,FALSE), 
IFERROR(VLOOKUP('①ひな形'!K40,'①ひな形'!$AA$18:$AC$26,2,FALSE), 
VLOOKUP('①ひな形'!K40,'①ひな形'!$AE$18:$AG$25,2,FALSE)))))))
</f>
        <v>#N/A</v>
      </c>
      <c r="Q26" s="256" t="str">
        <f>IFERROR(VLOOKUP('①ひな形'!L40,'①ひな形'!$G$18:$I$26,2,FALSE), 
IFERROR(VLOOKUP('①ひな形'!L40,'①ひな形'!$K$18:$M$26,2,FALSE), 
IFERROR(VLOOKUP('①ひな形'!L40,'①ひな形'!$O$18:$Q$26,2,FALSE), 
IFERROR(VLOOKUP('①ひな形'!L40,'①ひな形'!$S$18:$U$26,2,FALSE), 
IFERROR(VLOOKUP('①ひな形'!L40,'①ひな形'!$W$18:$Y$26,2,FALSE), 
IFERROR(VLOOKUP('①ひな形'!L40,'①ひな形'!$AA$18:$AC$26,2,FALSE), 
VLOOKUP('①ひな形'!L40,'①ひな形'!$AE$18:$AG$25,2,FALSE)))))))
</f>
        <v>Body Balance</v>
      </c>
      <c r="S26" s="202"/>
      <c r="T26" s="257" t="str">
        <f>IFERROR(VLOOKUP('①ひな形'!M40,'①ひな形'!$G$18:$I$26,2,FALSE), 
IFERROR(VLOOKUP('①ひな形'!M40,'①ひな形'!$K$18:$M$26,2,FALSE), 
IFERROR(VLOOKUP('①ひな形'!M40,'①ひな形'!$O$18:$Q$26,2,FALSE), 
IFERROR(VLOOKUP('①ひな形'!M40,'①ひな形'!$S$18:$U$26,2,FALSE), 
IFERROR(VLOOKUP('①ひな形'!M40,'①ひな形'!$W$18:$Y$26,2,FALSE), 
IFERROR(VLOOKUP('①ひな形'!M40,'①ひな形'!$AA$18:$AC$26,2,FALSE), 
VLOOKUP('①ひな形'!M40,'①ひな形'!$AE$18:$AG$25,2,FALSE)))))))
</f>
        <v>#N/A</v>
      </c>
      <c r="W26" s="201"/>
      <c r="Y26" s="202"/>
      <c r="Z26" s="254"/>
      <c r="AA26" s="254"/>
      <c r="AB26" s="254"/>
      <c r="AC26" s="254"/>
      <c r="AD26" s="254"/>
      <c r="AE26" s="254"/>
      <c r="AF26" s="254"/>
      <c r="AG26" s="254"/>
      <c r="AH26" s="254"/>
      <c r="AI26" s="254"/>
      <c r="AJ26" s="254"/>
      <c r="AK26" s="254"/>
      <c r="AL26" s="254"/>
    </row>
    <row r="27" ht="20.25" customHeight="1">
      <c r="A27" s="252"/>
      <c r="B27" s="201"/>
      <c r="D27" s="202"/>
      <c r="E27" s="201"/>
      <c r="G27" s="202"/>
      <c r="K27" s="201"/>
      <c r="M27" s="202"/>
      <c r="Q27" s="201"/>
      <c r="S27" s="202"/>
      <c r="W27" s="201"/>
      <c r="Y27" s="202"/>
      <c r="Z27" s="254"/>
      <c r="AA27" s="254"/>
      <c r="AB27" s="254"/>
      <c r="AC27" s="254"/>
      <c r="AD27" s="254"/>
      <c r="AE27" s="254"/>
      <c r="AF27" s="254"/>
      <c r="AG27" s="254"/>
      <c r="AH27" s="254"/>
      <c r="AI27" s="254"/>
      <c r="AJ27" s="254"/>
      <c r="AK27" s="254"/>
      <c r="AL27" s="254"/>
    </row>
    <row r="28" ht="20.25" customHeight="1">
      <c r="A28" s="255"/>
      <c r="B28" s="201"/>
      <c r="D28" s="202"/>
      <c r="E28" s="251" t="str">
        <f>'①ひな形'!H41</f>
        <v/>
      </c>
      <c r="F28" s="211"/>
      <c r="G28" s="206"/>
      <c r="H28" s="251" t="str">
        <f>'①ひな形'!I41</f>
        <v/>
      </c>
      <c r="I28" s="211"/>
      <c r="J28" s="206"/>
      <c r="K28" s="251" t="str">
        <f>'①ひな形'!J41</f>
        <v/>
      </c>
      <c r="L28" s="211"/>
      <c r="M28" s="206"/>
      <c r="N28" s="251" t="str">
        <f>'①ひな形'!K41</f>
        <v/>
      </c>
      <c r="O28" s="211"/>
      <c r="P28" s="206"/>
      <c r="Q28" s="251" t="str">
        <f>'①ひな形'!L41</f>
        <v>MOMOKA.K</v>
      </c>
      <c r="R28" s="211"/>
      <c r="S28" s="206"/>
      <c r="T28" s="251" t="str">
        <f>'①ひな形'!M41</f>
        <v/>
      </c>
      <c r="U28" s="211"/>
      <c r="V28" s="206"/>
      <c r="W28" s="201"/>
      <c r="Y28" s="202"/>
      <c r="Z28" s="250"/>
      <c r="AA28" s="250"/>
      <c r="AB28" s="223"/>
      <c r="AC28" s="223"/>
      <c r="AD28" s="223"/>
      <c r="AE28" s="223"/>
      <c r="AF28" s="223"/>
      <c r="AG28" s="223"/>
      <c r="AH28" s="223"/>
      <c r="AI28" s="223"/>
      <c r="AJ28" s="223"/>
      <c r="AK28" s="223"/>
      <c r="AL28" s="223"/>
    </row>
    <row r="29" ht="20.25" customHeight="1">
      <c r="A29" s="238"/>
      <c r="B29" s="201"/>
      <c r="D29" s="202"/>
      <c r="E29" s="239">
        <v>1800.0</v>
      </c>
      <c r="F29" s="240" t="s">
        <v>196</v>
      </c>
      <c r="G29" s="241">
        <v>1900.0</v>
      </c>
      <c r="H29" s="239">
        <v>1800.0</v>
      </c>
      <c r="I29" s="240" t="s">
        <v>196</v>
      </c>
      <c r="J29" s="241">
        <v>1900.0</v>
      </c>
      <c r="K29" s="239">
        <v>1800.0</v>
      </c>
      <c r="L29" s="240" t="s">
        <v>196</v>
      </c>
      <c r="M29" s="241">
        <v>1900.0</v>
      </c>
      <c r="N29" s="239">
        <v>1800.0</v>
      </c>
      <c r="O29" s="240" t="s">
        <v>196</v>
      </c>
      <c r="P29" s="241">
        <v>1900.0</v>
      </c>
      <c r="Q29" s="260"/>
      <c r="R29" s="261"/>
      <c r="S29" s="262"/>
      <c r="T29" s="260"/>
      <c r="U29" s="261"/>
      <c r="V29" s="262"/>
      <c r="W29" s="201"/>
      <c r="Y29" s="202"/>
      <c r="Z29" s="245"/>
      <c r="AA29" s="245"/>
      <c r="AB29" s="246"/>
      <c r="AC29" s="246"/>
      <c r="AD29" s="246"/>
      <c r="AE29" s="246"/>
      <c r="AF29" s="246"/>
      <c r="AG29" s="246"/>
      <c r="AH29" s="246"/>
      <c r="AI29" s="246"/>
      <c r="AJ29" s="246"/>
      <c r="AK29" s="246"/>
      <c r="AL29" s="246"/>
    </row>
    <row r="30" ht="20.25" customHeight="1">
      <c r="A30" s="252"/>
      <c r="B30" s="201"/>
      <c r="D30" s="202"/>
      <c r="E30" s="247" t="str">
        <f>IFERROR(VLOOKUP('①ひな形'!H42,'①ひな形'!$G$18:$I$26,2,FALSE), 
IFERROR(VLOOKUP('①ひな形'!H42,'①ひな形'!$K$18:$M$26,2,FALSE), 
IFERROR(VLOOKUP('①ひな形'!H42,'①ひな形'!$O$18:$Q$26,2,FALSE), 
IFERROR(VLOOKUP('①ひな形'!H42,'①ひな形'!$S$18:$U$26,2,FALSE), 
IFERROR(VLOOKUP('①ひな形'!H42,'①ひな形'!$W$18:$Y$26,2,FALSE), 
IFERROR(VLOOKUP('①ひな形'!H42,'①ひな形'!$AA$18:$AC$26,2,FALSE), 
VLOOKUP('①ひな形'!H42,'①ひな形'!$AE$18:$AG$25,2,FALSE)))))))
</f>
        <v>Waist spXmas🔰</v>
      </c>
      <c r="G30" s="202"/>
      <c r="H30" s="248" t="str">
        <f>IFERROR(VLOOKUP('①ひな形'!I42,'①ひな形'!$G$18:$I$26,2,FALSE), 
IFERROR(VLOOKUP('①ひな形'!I42,'①ひな形'!$K$18:$M$26,2,FALSE), 
IFERROR(VLOOKUP('①ひな形'!I42,'①ひな形'!$O$18:$Q$26,2,FALSE), 
IFERROR(VLOOKUP('①ひな形'!I42,'①ひな形'!$S$18:$U$26,2,FALSE), 
IFERROR(VLOOKUP('①ひな形'!I42,'①ひな形'!$W$18:$Y$26,2,FALSE), 
IFERROR(VLOOKUP('①ひな形'!I42,'①ひな形'!$AA$18:$AC$26,2,FALSE), 
VLOOKUP('①ひな形'!I42,'①ひな形'!$AE$18:$AG$25,2,FALSE)))))))
</f>
        <v>Hip＆Leg🔰</v>
      </c>
      <c r="K30" s="253" t="str">
        <f>IFERROR(VLOOKUP('①ひな形'!J42,'①ひな形'!$G$18:$I$26,2,FALSE), 
IFERROR(VLOOKUP('①ひな形'!J42,'①ひな形'!$K$18:$M$26,2,FALSE), 
IFERROR(VLOOKUP('①ひな形'!J42,'①ひな形'!$O$18:$Q$26,2,FALSE), 
IFERROR(VLOOKUP('①ひな形'!J42,'①ひな形'!$S$18:$U$26,2,FALSE), 
IFERROR(VLOOKUP('①ひな形'!J42,'①ひな形'!$W$18:$Y$26,2,FALSE), 
IFERROR(VLOOKUP('①ひな形'!J42,'①ひな形'!$AA$18:$AC$26,2,FALSE), 
VLOOKUP('①ひな形'!J42,'①ひな形'!$AE$18:$AG$25,2,FALSE)))))))
</f>
        <v>jump to burn</v>
      </c>
      <c r="M30" s="202"/>
      <c r="N30" s="248" t="str">
        <f>IFERROR(VLOOKUP('①ひな形'!K42,'①ひな形'!$G$18:$I$26,2,FALSE), 
IFERROR(VLOOKUP('①ひな形'!K42,'①ひな形'!$K$18:$M$26,2,FALSE), 
IFERROR(VLOOKUP('①ひな形'!K42,'①ひな形'!$O$18:$Q$26,2,FALSE), 
IFERROR(VLOOKUP('①ひな形'!K42,'①ひな形'!$S$18:$U$26,2,FALSE), 
IFERROR(VLOOKUP('①ひな形'!K42,'①ひな形'!$W$18:$Y$26,2,FALSE), 
IFERROR(VLOOKUP('①ひな形'!K42,'①ひな形'!$AA$18:$AC$26,2,FALSE), 
VLOOKUP('①ひな形'!K42,'①ひな形'!$AE$18:$AG$25,2,FALSE)))))))
</f>
        <v>Pilates Cardio</v>
      </c>
      <c r="Q30" s="247" t="str">
        <f>IFERROR(VLOOKUP('①ひな形'!L42,'①ひな形'!$G$18:$I$26,2,FALSE), 
IFERROR(VLOOKUP('①ひな形'!L42,'①ひな形'!$K$18:$M$26,2,FALSE), 
IFERROR(VLOOKUP('①ひな形'!L42,'①ひな形'!$O$18:$Q$26,2,FALSE), 
IFERROR(VLOOKUP('①ひな形'!L42,'①ひな形'!$S$18:$U$26,2,FALSE), 
IFERROR(VLOOKUP('①ひな形'!L42,'①ひな形'!$W$18:$Y$26,2,FALSE), 
IFERROR(VLOOKUP('①ひな形'!L42,'①ひな形'!$AA$18:$AC$26,2,FALSE), 
VLOOKUP('①ひな形'!L42,'①ひな形'!$AE$18:$AG$25,2,FALSE)))))))
</f>
        <v>#N/A</v>
      </c>
      <c r="S30" s="202"/>
      <c r="T30" s="249" t="str">
        <f>IFERROR(VLOOKUP('①ひな形'!M42,'①ひな形'!$G$18:$I$26,2,FALSE), 
IFERROR(VLOOKUP('①ひな形'!M42,'①ひな形'!$K$18:$M$26,2,FALSE), 
IFERROR(VLOOKUP('①ひな形'!M42,'①ひな形'!$O$18:$Q$26,2,FALSE), 
IFERROR(VLOOKUP('①ひな形'!M42,'①ひな形'!$S$18:$U$26,2,FALSE), 
IFERROR(VLOOKUP('①ひな形'!M42,'①ひな形'!$W$18:$Y$26,2,FALSE), 
IFERROR(VLOOKUP('①ひな形'!M42,'①ひな形'!$AA$18:$AC$26,2,FALSE), 
VLOOKUP('①ひな形'!M42,'①ひな形'!$AE$18:$AG$25,2,FALSE)))))))
</f>
        <v>#N/A</v>
      </c>
      <c r="W30" s="201"/>
      <c r="Y30" s="202"/>
      <c r="Z30" s="254"/>
      <c r="AA30" s="254"/>
      <c r="AB30" s="254"/>
      <c r="AC30" s="254"/>
      <c r="AD30" s="254"/>
      <c r="AE30" s="254"/>
      <c r="AF30" s="254"/>
      <c r="AG30" s="254"/>
      <c r="AH30" s="254"/>
      <c r="AI30" s="254"/>
      <c r="AJ30" s="254"/>
      <c r="AK30" s="254"/>
      <c r="AL30" s="254"/>
    </row>
    <row r="31" ht="20.25" customHeight="1">
      <c r="A31" s="252"/>
      <c r="B31" s="201"/>
      <c r="D31" s="202"/>
      <c r="E31" s="201"/>
      <c r="G31" s="202"/>
      <c r="K31" s="201"/>
      <c r="M31" s="202"/>
      <c r="Q31" s="201"/>
      <c r="S31" s="202"/>
      <c r="W31" s="201"/>
      <c r="Y31" s="202"/>
      <c r="Z31" s="254"/>
      <c r="AA31" s="254"/>
      <c r="AB31" s="254"/>
      <c r="AC31" s="254"/>
      <c r="AD31" s="254"/>
      <c r="AE31" s="254"/>
      <c r="AF31" s="254"/>
      <c r="AG31" s="254"/>
      <c r="AH31" s="254"/>
      <c r="AI31" s="254"/>
      <c r="AJ31" s="254"/>
      <c r="AK31" s="254"/>
      <c r="AL31" s="254"/>
    </row>
    <row r="32" ht="20.25" customHeight="1">
      <c r="A32" s="255"/>
      <c r="B32" s="201"/>
      <c r="D32" s="202"/>
      <c r="E32" s="266" t="str">
        <f>'①ひな形'!H43</f>
        <v>MOMOKA.K</v>
      </c>
      <c r="F32" s="211"/>
      <c r="G32" s="206"/>
      <c r="H32" s="266" t="str">
        <f>'①ひな形'!I43</f>
        <v>Haruna.H</v>
      </c>
      <c r="I32" s="211"/>
      <c r="J32" s="206"/>
      <c r="K32" s="266" t="str">
        <f>'①ひな形'!J43</f>
        <v>Nozomi.K</v>
      </c>
      <c r="L32" s="211"/>
      <c r="M32" s="206"/>
      <c r="N32" s="266" t="str">
        <f>'①ひな形'!K43</f>
        <v>Minami</v>
      </c>
      <c r="O32" s="211"/>
      <c r="P32" s="206"/>
      <c r="Q32" s="266" t="str">
        <f>'①ひな形'!L43</f>
        <v/>
      </c>
      <c r="R32" s="211"/>
      <c r="S32" s="206"/>
      <c r="T32" s="266" t="str">
        <f>'①ひな形'!M43</f>
        <v/>
      </c>
      <c r="U32" s="211"/>
      <c r="V32" s="206"/>
      <c r="W32" s="201"/>
      <c r="Y32" s="202"/>
      <c r="Z32" s="250"/>
      <c r="AA32" s="250"/>
      <c r="AB32" s="223"/>
      <c r="AC32" s="223"/>
      <c r="AD32" s="223"/>
      <c r="AE32" s="223"/>
      <c r="AF32" s="223"/>
      <c r="AG32" s="223"/>
      <c r="AH32" s="223"/>
      <c r="AI32" s="223"/>
      <c r="AJ32" s="223"/>
      <c r="AK32" s="223"/>
      <c r="AL32" s="223"/>
    </row>
    <row r="33" ht="20.25" customHeight="1">
      <c r="A33" s="238"/>
      <c r="B33" s="201"/>
      <c r="D33" s="202"/>
      <c r="E33" s="239">
        <v>1930.0</v>
      </c>
      <c r="F33" s="240" t="s">
        <v>196</v>
      </c>
      <c r="G33" s="241">
        <v>2030.0</v>
      </c>
      <c r="H33" s="239">
        <v>1930.0</v>
      </c>
      <c r="I33" s="240" t="s">
        <v>196</v>
      </c>
      <c r="J33" s="241">
        <v>2030.0</v>
      </c>
      <c r="K33" s="239">
        <v>1930.0</v>
      </c>
      <c r="L33" s="240" t="s">
        <v>196</v>
      </c>
      <c r="M33" s="241">
        <v>2030.0</v>
      </c>
      <c r="N33" s="239">
        <v>1930.0</v>
      </c>
      <c r="O33" s="240" t="s">
        <v>196</v>
      </c>
      <c r="P33" s="241">
        <v>2030.0</v>
      </c>
      <c r="Q33" s="260"/>
      <c r="R33" s="261"/>
      <c r="S33" s="262"/>
      <c r="T33" s="260"/>
      <c r="U33" s="261"/>
      <c r="V33" s="262"/>
      <c r="W33" s="201"/>
      <c r="Y33" s="202"/>
      <c r="Z33" s="245"/>
      <c r="AA33" s="245"/>
      <c r="AB33" s="246"/>
      <c r="AC33" s="246"/>
      <c r="AD33" s="246"/>
      <c r="AE33" s="246"/>
      <c r="AF33" s="246"/>
      <c r="AG33" s="246"/>
      <c r="AH33" s="246"/>
      <c r="AI33" s="246"/>
      <c r="AJ33" s="246"/>
      <c r="AK33" s="246"/>
      <c r="AL33" s="246"/>
    </row>
    <row r="34" ht="20.25" customHeight="1">
      <c r="A34" s="252"/>
      <c r="B34" s="201"/>
      <c r="D34" s="202"/>
      <c r="E34" s="247" t="str">
        <f>IFERROR(VLOOKUP('①ひな形'!H44,'①ひな形'!$G$18:$I$26,2,FALSE), 
IFERROR(VLOOKUP('①ひな形'!H44,'①ひな形'!$K$18:$M$26,2,FALSE), 
IFERROR(VLOOKUP('①ひな形'!H44,'①ひな形'!$O$18:$Q$26,2,FALSE), 
IFERROR(VLOOKUP('①ひな形'!H44,'①ひな形'!$S$18:$U$26,2,FALSE), 
IFERROR(VLOOKUP('①ひな形'!H44,'①ひな形'!$W$18:$Y$26,2,FALSE), 
IFERROR(VLOOKUP('①ひな形'!H44,'①ひな形'!$AA$18:$AC$26,2,FALSE), 
VLOOKUP('①ひな形'!H44,'①ひな形'!$AE$18:$AG$25,2,FALSE)))))))
</f>
        <v>Back＆Spine</v>
      </c>
      <c r="G34" s="202"/>
      <c r="H34" s="249" t="str">
        <f>IFERROR(VLOOKUP('①ひな形'!I44,'①ひな形'!$G$18:$I$26,2,FALSE), 
IFERROR(VLOOKUP('①ひな形'!I44,'①ひな形'!$K$18:$M$26,2,FALSE), 
IFERROR(VLOOKUP('①ひな形'!I44,'①ひな形'!$O$18:$Q$26,2,FALSE), 
IFERROR(VLOOKUP('①ひな形'!I44,'①ひな形'!$S$18:$U$26,2,FALSE), 
IFERROR(VLOOKUP('①ひな形'!I44,'①ひな形'!$W$18:$Y$26,2,FALSE), 
IFERROR(VLOOKUP('①ひな形'!I44,'①ひな形'!$AA$18:$AC$26,2,FALSE), 
VLOOKUP('①ひな形'!I44,'①ひな形'!$AE$18:$AG$25,2,FALSE)))))))
</f>
        <v>Body Balance</v>
      </c>
      <c r="K34" s="247" t="str">
        <f>IFERROR(VLOOKUP('①ひな形'!J44,'①ひな形'!$G$18:$I$26,2,FALSE), 
IFERROR(VLOOKUP('①ひな形'!J44,'①ひな形'!$K$18:$M$26,2,FALSE), 
IFERROR(VLOOKUP('①ひな形'!J44,'①ひな形'!$O$18:$Q$26,2,FALSE), 
IFERROR(VLOOKUP('①ひな形'!J44,'①ひな形'!$S$18:$U$26,2,FALSE), 
IFERROR(VLOOKUP('①ひな形'!J44,'①ひな形'!$W$18:$Y$26,2,FALSE), 
IFERROR(VLOOKUP('①ひな形'!J44,'①ひな形'!$AA$18:$AC$26,2,FALSE), 
VLOOKUP('①ひな形'!J44,'①ひな形'!$AE$18:$AG$25,2,FALSE)))))))
</f>
        <v>Basic🔰</v>
      </c>
      <c r="M34" s="202"/>
      <c r="N34" s="249" t="str">
        <f>IFERROR(VLOOKUP('①ひな形'!K44,'①ひな形'!$G$18:$I$26,2,FALSE), 
IFERROR(VLOOKUP('①ひな形'!K44,'①ひな形'!$K$18:$M$26,2,FALSE), 
IFERROR(VLOOKUP('①ひな形'!K44,'①ひな形'!$O$18:$Q$26,2,FALSE), 
IFERROR(VLOOKUP('①ひな形'!K44,'①ひな形'!$S$18:$U$26,2,FALSE), 
IFERROR(VLOOKUP('①ひな形'!K44,'①ひな形'!$W$18:$Y$26,2,FALSE), 
IFERROR(VLOOKUP('①ひな形'!K44,'①ひな形'!$AA$18:$AC$26,2,FALSE), 
VLOOKUP('①ひな形'!K44,'①ひな形'!$AE$18:$AG$25,2,FALSE)))))))
</f>
        <v>Back＆Arm🔰</v>
      </c>
      <c r="Q34" s="253" t="str">
        <f>IFERROR(VLOOKUP('①ひな形'!L44,'①ひな形'!$G$18:$I$26,2,FALSE), 
IFERROR(VLOOKUP('①ひな形'!L44,'①ひな形'!$K$18:$M$26,2,FALSE), 
IFERROR(VLOOKUP('①ひな形'!L44,'①ひな形'!$O$18:$Q$26,2,FALSE), 
IFERROR(VLOOKUP('①ひな形'!L44,'①ひな形'!$S$18:$U$26,2,FALSE), 
IFERROR(VLOOKUP('①ひな形'!L44,'①ひな形'!$W$18:$Y$26,2,FALSE), 
IFERROR(VLOOKUP('①ひな形'!L44,'①ひな形'!$AA$18:$AC$26,2,FALSE), 
VLOOKUP('①ひな形'!L44,'①ひな形'!$AE$18:$AG$25,2,FALSE)))))))
</f>
        <v>#N/A</v>
      </c>
      <c r="S34" s="202"/>
      <c r="T34" s="248" t="str">
        <f>IFERROR(VLOOKUP('①ひな形'!M44,'①ひな形'!$G$18:$I$26,2,FALSE), 
IFERROR(VLOOKUP('①ひな形'!M44,'①ひな形'!$K$18:$M$26,2,FALSE), 
IFERROR(VLOOKUP('①ひな形'!M44,'①ひな形'!$O$18:$Q$26,2,FALSE), 
IFERROR(VLOOKUP('①ひな形'!M44,'①ひな形'!$S$18:$U$26,2,FALSE), 
IFERROR(VLOOKUP('①ひな形'!M44,'①ひな形'!$W$18:$Y$26,2,FALSE), 
IFERROR(VLOOKUP('①ひな形'!M44,'①ひな形'!$AA$18:$AC$26,2,FALSE), 
VLOOKUP('①ひな形'!M44,'①ひな形'!$AE$18:$AG$25,2,FALSE)))))))
</f>
        <v>#N/A</v>
      </c>
      <c r="W34" s="201"/>
      <c r="Y34" s="202"/>
      <c r="Z34" s="254"/>
      <c r="AA34" s="254"/>
      <c r="AB34" s="254"/>
      <c r="AC34" s="254"/>
      <c r="AD34" s="254"/>
      <c r="AE34" s="254"/>
      <c r="AF34" s="254"/>
      <c r="AG34" s="254"/>
      <c r="AH34" s="254"/>
      <c r="AI34" s="254"/>
      <c r="AJ34" s="254"/>
      <c r="AK34" s="254"/>
      <c r="AL34" s="254"/>
    </row>
    <row r="35" ht="20.25" customHeight="1">
      <c r="A35" s="252"/>
      <c r="B35" s="201"/>
      <c r="D35" s="202"/>
      <c r="E35" s="201"/>
      <c r="G35" s="202"/>
      <c r="K35" s="201"/>
      <c r="M35" s="202"/>
      <c r="Q35" s="201"/>
      <c r="S35" s="202"/>
      <c r="W35" s="201"/>
      <c r="Y35" s="202"/>
      <c r="Z35" s="254"/>
      <c r="AA35" s="254"/>
      <c r="AB35" s="254"/>
      <c r="AC35" s="254"/>
      <c r="AD35" s="254"/>
      <c r="AE35" s="254"/>
      <c r="AF35" s="254"/>
      <c r="AG35" s="254"/>
      <c r="AH35" s="254"/>
      <c r="AI35" s="254"/>
      <c r="AJ35" s="254"/>
      <c r="AK35" s="254"/>
      <c r="AL35" s="254"/>
    </row>
    <row r="36" ht="20.25" customHeight="1">
      <c r="A36" s="255"/>
      <c r="B36" s="201"/>
      <c r="D36" s="202"/>
      <c r="E36" s="266" t="str">
        <f>'①ひな形'!H45</f>
        <v>Minami</v>
      </c>
      <c r="F36" s="211"/>
      <c r="G36" s="206"/>
      <c r="H36" s="266" t="str">
        <f>'①ひな形'!I45</f>
        <v>MOMOKA.K</v>
      </c>
      <c r="I36" s="211"/>
      <c r="J36" s="206"/>
      <c r="K36" s="266" t="str">
        <f>'①ひな形'!J45</f>
        <v>MOMOKA.K</v>
      </c>
      <c r="L36" s="211"/>
      <c r="M36" s="206"/>
      <c r="N36" s="266" t="str">
        <f>'①ひな形'!K45</f>
        <v>Nozomi.K</v>
      </c>
      <c r="O36" s="211"/>
      <c r="P36" s="206"/>
      <c r="Q36" s="266" t="str">
        <f>'①ひな形'!L45</f>
        <v/>
      </c>
      <c r="R36" s="211"/>
      <c r="S36" s="206"/>
      <c r="T36" s="266" t="str">
        <f>'①ひな形'!M45</f>
        <v/>
      </c>
      <c r="U36" s="211"/>
      <c r="V36" s="206"/>
      <c r="W36" s="201"/>
      <c r="Y36" s="202"/>
      <c r="Z36" s="250"/>
      <c r="AA36" s="250"/>
      <c r="AB36" s="223"/>
      <c r="AC36" s="223"/>
      <c r="AD36" s="223"/>
      <c r="AE36" s="223"/>
      <c r="AF36" s="223"/>
      <c r="AG36" s="223"/>
      <c r="AH36" s="223"/>
      <c r="AI36" s="223"/>
      <c r="AJ36" s="223"/>
      <c r="AK36" s="223"/>
      <c r="AL36" s="223"/>
    </row>
    <row r="37" ht="20.25" customHeight="1">
      <c r="A37" s="238"/>
      <c r="B37" s="201"/>
      <c r="D37" s="202"/>
      <c r="E37" s="239">
        <v>2100.0</v>
      </c>
      <c r="F37" s="240" t="s">
        <v>196</v>
      </c>
      <c r="G37" s="241">
        <v>2200.0</v>
      </c>
      <c r="H37" s="239">
        <v>2100.0</v>
      </c>
      <c r="I37" s="240" t="s">
        <v>196</v>
      </c>
      <c r="J37" s="241">
        <v>2200.0</v>
      </c>
      <c r="K37" s="239">
        <v>2100.0</v>
      </c>
      <c r="L37" s="240" t="s">
        <v>196</v>
      </c>
      <c r="M37" s="241">
        <v>2200.0</v>
      </c>
      <c r="N37" s="239">
        <v>2100.0</v>
      </c>
      <c r="O37" s="240" t="s">
        <v>196</v>
      </c>
      <c r="P37" s="241">
        <v>2200.0</v>
      </c>
      <c r="Q37" s="260"/>
      <c r="R37" s="261"/>
      <c r="S37" s="262"/>
      <c r="T37" s="260"/>
      <c r="U37" s="261"/>
      <c r="V37" s="262"/>
      <c r="W37" s="201"/>
      <c r="Y37" s="202"/>
      <c r="Z37" s="245"/>
      <c r="AA37" s="245"/>
      <c r="AB37" s="246"/>
      <c r="AC37" s="246"/>
      <c r="AD37" s="246"/>
      <c r="AE37" s="246"/>
      <c r="AF37" s="246"/>
      <c r="AG37" s="246"/>
      <c r="AH37" s="246"/>
      <c r="AI37" s="246"/>
      <c r="AJ37" s="246"/>
      <c r="AK37" s="246"/>
      <c r="AL37" s="246"/>
    </row>
    <row r="38" ht="20.25" customHeight="1">
      <c r="A38" s="252"/>
      <c r="B38" s="201"/>
      <c r="D38" s="202"/>
      <c r="E38" s="253" t="str">
        <f>IFERROR(VLOOKUP('①ひな形'!H46,'①ひな形'!$G$18:$I$26,2,FALSE), 
IFERROR(VLOOKUP('①ひな形'!H46,'①ひな形'!$K$18:$M$26,2,FALSE), 
IFERROR(VLOOKUP('①ひな形'!H46,'①ひな形'!$O$18:$Q$26,2,FALSE), 
IFERROR(VLOOKUP('①ひな形'!H46,'①ひな形'!$S$18:$U$26,2,FALSE), 
IFERROR(VLOOKUP('①ひな形'!H46,'①ひな形'!$W$18:$Y$26,2,FALSE), 
IFERROR(VLOOKUP('①ひな形'!H46,'①ひな形'!$AA$18:$AC$26,2,FALSE), 
VLOOKUP('①ひな形'!H46,'①ひな形'!$AE$18:$AG$25,2,FALSE)))))))
</f>
        <v>Back＆Arm🔰</v>
      </c>
      <c r="G38" s="202"/>
      <c r="H38" s="248" t="str">
        <f>IFERROR(VLOOKUP('①ひな形'!I46,'①ひな形'!$G$18:$I$26,2,FALSE), 
IFERROR(VLOOKUP('①ひな形'!I46,'①ひな形'!$K$18:$M$26,2,FALSE), 
IFERROR(VLOOKUP('①ひな形'!I46,'①ひな形'!$O$18:$Q$26,2,FALSE), 
IFERROR(VLOOKUP('①ひな形'!I46,'①ひな形'!$S$18:$U$26,2,FALSE), 
IFERROR(VLOOKUP('①ひな形'!I46,'①ひな形'!$W$18:$Y$26,2,FALSE), 
IFERROR(VLOOKUP('①ひな形'!I46,'①ひな形'!$AA$18:$AC$26,2,FALSE), 
VLOOKUP('①ひな形'!I46,'①ひな形'!$AE$18:$AG$25,2,FALSE)))))))
</f>
        <v>Basic🔰</v>
      </c>
      <c r="K38" s="253" t="str">
        <f>IFERROR(VLOOKUP('①ひな形'!J46,'①ひな形'!$G$18:$I$26,2,FALSE), 
IFERROR(VLOOKUP('①ひな形'!J46,'①ひな形'!$K$18:$M$26,2,FALSE), 
IFERROR(VLOOKUP('①ひな形'!J46,'①ひな形'!$O$18:$Q$26,2,FALSE), 
IFERROR(VLOOKUP('①ひな形'!J46,'①ひな形'!$S$18:$U$26,2,FALSE), 
IFERROR(VLOOKUP('①ひな形'!J46,'①ひな形'!$W$18:$Y$26,2,FALSE), 
IFERROR(VLOOKUP('①ひな形'!J46,'①ひな形'!$AA$18:$AC$26,2,FALSE), 
VLOOKUP('①ひな形'!J46,'①ひな形'!$AE$18:$AG$25,2,FALSE)))))))
</f>
        <v>Waist spXmas🔰</v>
      </c>
      <c r="M38" s="202"/>
      <c r="N38" s="249" t="str">
        <f>IFERROR(VLOOKUP('①ひな形'!K46,'①ひな形'!$G$18:$I$26,2,FALSE), 
IFERROR(VLOOKUP('①ひな形'!K46,'①ひな形'!$K$18:$M$26,2,FALSE), 
IFERROR(VLOOKUP('①ひな形'!K46,'①ひな形'!$O$18:$Q$26,2,FALSE), 
IFERROR(VLOOKUP('①ひな形'!K46,'①ひな形'!$S$18:$U$26,2,FALSE), 
IFERROR(VLOOKUP('①ひな形'!K46,'①ひな形'!$W$18:$Y$26,2,FALSE), 
IFERROR(VLOOKUP('①ひな形'!K46,'①ひな形'!$AA$18:$AC$26,2,FALSE), 
VLOOKUP('①ひな形'!K46,'①ひな形'!$AE$18:$AG$25,2,FALSE)))))))
</f>
        <v>Leg Lines</v>
      </c>
      <c r="Q38" s="253" t="str">
        <f>IFERROR(VLOOKUP('①ひな形'!L46,'①ひな形'!$G$18:$I$26,2,FALSE), 
IFERROR(VLOOKUP('①ひな形'!L46,'①ひな形'!$K$18:$M$26,2,FALSE), 
IFERROR(VLOOKUP('①ひな形'!L46,'①ひな形'!$O$18:$Q$26,2,FALSE), 
IFERROR(VLOOKUP('①ひな形'!L46,'①ひな形'!$S$18:$U$26,2,FALSE), 
IFERROR(VLOOKUP('①ひな形'!L46,'①ひな形'!$W$18:$Y$26,2,FALSE), 
IFERROR(VLOOKUP('①ひな形'!L46,'①ひな形'!$AA$18:$AC$26,2,FALSE), 
VLOOKUP('①ひな形'!L46,'①ひな形'!$AE$18:$AG$25,2,FALSE)))))))
</f>
        <v>#N/A</v>
      </c>
      <c r="S38" s="202"/>
      <c r="T38" s="249" t="str">
        <f>IFERROR(VLOOKUP('①ひな形'!M46,'①ひな形'!$G$18:$I$26,2,FALSE), 
IFERROR(VLOOKUP('①ひな形'!M46,'①ひな形'!$K$18:$M$26,2,FALSE), 
IFERROR(VLOOKUP('①ひな形'!M46,'①ひな形'!$O$18:$Q$26,2,FALSE), 
IFERROR(VLOOKUP('①ひな形'!M46,'①ひな形'!$S$18:$U$26,2,FALSE), 
IFERROR(VLOOKUP('①ひな形'!M46,'①ひな形'!$W$18:$Y$26,2,FALSE), 
IFERROR(VLOOKUP('①ひな形'!M46,'①ひな形'!$AA$18:$AC$26,2,FALSE), 
VLOOKUP('①ひな形'!M46,'①ひな形'!$AE$18:$AG$25,2,FALSE)))))))
</f>
        <v>#N/A</v>
      </c>
      <c r="W38" s="201"/>
      <c r="Y38" s="202"/>
      <c r="Z38" s="254"/>
      <c r="AA38" s="254"/>
      <c r="AB38" s="254"/>
      <c r="AC38" s="254"/>
      <c r="AD38" s="254"/>
      <c r="AE38" s="254"/>
      <c r="AF38" s="254"/>
      <c r="AG38" s="254"/>
      <c r="AH38" s="254"/>
      <c r="AI38" s="254"/>
      <c r="AJ38" s="254"/>
      <c r="AK38" s="254"/>
      <c r="AL38" s="254"/>
    </row>
    <row r="39" ht="20.25" customHeight="1">
      <c r="A39" s="252"/>
      <c r="B39" s="201"/>
      <c r="D39" s="202"/>
      <c r="E39" s="201"/>
      <c r="G39" s="202"/>
      <c r="K39" s="201"/>
      <c r="M39" s="202"/>
      <c r="Q39" s="201"/>
      <c r="S39" s="202"/>
      <c r="W39" s="201"/>
      <c r="Y39" s="202"/>
      <c r="Z39" s="254"/>
      <c r="AA39" s="254"/>
      <c r="AB39" s="254"/>
      <c r="AC39" s="254"/>
      <c r="AD39" s="254"/>
      <c r="AE39" s="254"/>
      <c r="AF39" s="254"/>
      <c r="AG39" s="254"/>
      <c r="AH39" s="254"/>
      <c r="AI39" s="254"/>
      <c r="AJ39" s="254"/>
      <c r="AK39" s="254"/>
      <c r="AL39" s="254"/>
    </row>
    <row r="40" ht="20.25" customHeight="1">
      <c r="A40" s="255"/>
      <c r="B40" s="210"/>
      <c r="C40" s="211"/>
      <c r="D40" s="206"/>
      <c r="E40" s="266" t="str">
        <f>'①ひな形'!H47</f>
        <v>MOMOKA.K</v>
      </c>
      <c r="F40" s="211"/>
      <c r="G40" s="206"/>
      <c r="H40" s="266" t="str">
        <f>'①ひな形'!I47</f>
        <v>Haruna.H</v>
      </c>
      <c r="I40" s="211"/>
      <c r="J40" s="206"/>
      <c r="K40" s="266" t="str">
        <f>'①ひな形'!J47</f>
        <v>Nozomi.K</v>
      </c>
      <c r="L40" s="211"/>
      <c r="M40" s="206"/>
      <c r="N40" s="266" t="str">
        <f>'①ひな形'!K47</f>
        <v>Minami</v>
      </c>
      <c r="O40" s="211"/>
      <c r="P40" s="206"/>
      <c r="Q40" s="266" t="str">
        <f>'①ひな形'!L47</f>
        <v/>
      </c>
      <c r="R40" s="211"/>
      <c r="S40" s="206"/>
      <c r="T40" s="266" t="str">
        <f>'①ひな形'!M47</f>
        <v/>
      </c>
      <c r="U40" s="211"/>
      <c r="V40" s="206"/>
      <c r="W40" s="210"/>
      <c r="X40" s="211"/>
      <c r="Y40" s="206"/>
      <c r="Z40" s="250"/>
      <c r="AA40" s="250"/>
      <c r="AB40" s="223"/>
      <c r="AC40" s="223"/>
      <c r="AD40" s="223"/>
      <c r="AE40" s="223"/>
      <c r="AF40" s="223"/>
      <c r="AG40" s="223"/>
      <c r="AH40" s="223"/>
      <c r="AI40" s="223"/>
      <c r="AJ40" s="223"/>
      <c r="AK40" s="223"/>
      <c r="AL40" s="223"/>
    </row>
    <row r="41" ht="20.25" customHeight="1">
      <c r="A41" s="223"/>
      <c r="B41" s="267"/>
      <c r="C41" s="267"/>
      <c r="D41" s="267"/>
      <c r="E41" s="268"/>
      <c r="F41" s="268"/>
      <c r="G41" s="268"/>
      <c r="H41" s="268"/>
      <c r="I41" s="268"/>
      <c r="J41" s="268"/>
      <c r="K41" s="268"/>
      <c r="L41" s="268"/>
      <c r="M41" s="268"/>
      <c r="N41" s="268"/>
      <c r="O41" s="268"/>
      <c r="P41" s="268"/>
      <c r="Q41" s="268"/>
      <c r="R41" s="268"/>
      <c r="S41" s="268"/>
      <c r="T41" s="268"/>
      <c r="U41" s="268"/>
      <c r="V41" s="268"/>
      <c r="W41" s="269"/>
      <c r="X41" s="269"/>
      <c r="Y41" s="269"/>
      <c r="Z41" s="250"/>
      <c r="AA41" s="250"/>
      <c r="AB41" s="223"/>
      <c r="AC41" s="223"/>
      <c r="AD41" s="223"/>
      <c r="AE41" s="223"/>
      <c r="AF41" s="223"/>
      <c r="AG41" s="223"/>
      <c r="AH41" s="223"/>
      <c r="AI41" s="223"/>
      <c r="AJ41" s="223"/>
      <c r="AK41" s="223"/>
      <c r="AL41" s="223"/>
    </row>
    <row r="42" ht="20.25" customHeight="1">
      <c r="A42" s="254"/>
      <c r="B42" s="267"/>
      <c r="C42" s="267"/>
      <c r="D42" s="267"/>
      <c r="E42" s="268"/>
      <c r="F42" s="268"/>
      <c r="G42" s="268"/>
      <c r="H42" s="268"/>
      <c r="K42" s="268"/>
      <c r="L42" s="268"/>
      <c r="M42" s="268"/>
      <c r="N42" s="268"/>
      <c r="O42" s="268"/>
      <c r="P42" s="268"/>
      <c r="Q42" s="268"/>
      <c r="R42" s="268"/>
      <c r="S42" s="268"/>
      <c r="T42" s="268"/>
      <c r="U42" s="268"/>
      <c r="V42" s="268"/>
      <c r="W42" s="269"/>
      <c r="X42" s="269"/>
      <c r="Y42" s="269"/>
      <c r="Z42" s="250"/>
      <c r="AA42" s="250"/>
      <c r="AB42" s="254"/>
      <c r="AC42" s="254"/>
      <c r="AD42" s="254"/>
      <c r="AE42" s="254"/>
      <c r="AF42" s="254"/>
      <c r="AG42" s="254"/>
      <c r="AH42" s="254"/>
      <c r="AI42" s="254"/>
      <c r="AJ42" s="254"/>
      <c r="AK42" s="254"/>
      <c r="AL42" s="254"/>
    </row>
    <row r="43" ht="26.25" customHeight="1">
      <c r="A43" s="195"/>
      <c r="B43" s="226" t="s">
        <v>189</v>
      </c>
      <c r="D43" s="270" t="str">
        <f>D2</f>
        <v>センター北店</v>
      </c>
      <c r="J43" s="271" t="s">
        <v>191</v>
      </c>
      <c r="K43" s="272">
        <f>B44</f>
        <v>46000</v>
      </c>
      <c r="M43" s="271" t="s">
        <v>192</v>
      </c>
      <c r="N43" s="272">
        <f>W44</f>
        <v>46007</v>
      </c>
      <c r="P43" s="271" t="s">
        <v>193</v>
      </c>
      <c r="Q43" s="271" t="s">
        <v>194</v>
      </c>
      <c r="T43" s="231"/>
      <c r="U43" s="231"/>
      <c r="V43" s="231"/>
      <c r="W43" s="231"/>
      <c r="Y43" s="231"/>
      <c r="Z43" s="195"/>
      <c r="AA43" s="195"/>
      <c r="AB43" s="195"/>
      <c r="AC43" s="195"/>
      <c r="AD43" s="195"/>
      <c r="AE43" s="195"/>
      <c r="AF43" s="195"/>
      <c r="AG43" s="195"/>
      <c r="AH43" s="195"/>
      <c r="AI43" s="195"/>
      <c r="AJ43" s="195"/>
      <c r="AK43" s="195"/>
      <c r="AL43" s="195"/>
    </row>
    <row r="44" ht="20.25" customHeight="1">
      <c r="A44" s="234"/>
      <c r="B44" s="235">
        <f>$B$3+8</f>
        <v>46000</v>
      </c>
      <c r="C44" s="83"/>
      <c r="D44" s="9"/>
      <c r="E44" s="235">
        <f>$B$3+9</f>
        <v>46001</v>
      </c>
      <c r="F44" s="83"/>
      <c r="G44" s="9"/>
      <c r="H44" s="235">
        <f>$B$3+10</f>
        <v>46002</v>
      </c>
      <c r="I44" s="83"/>
      <c r="J44" s="9"/>
      <c r="K44" s="235">
        <f>$B$3+11</f>
        <v>46003</v>
      </c>
      <c r="L44" s="83"/>
      <c r="M44" s="9"/>
      <c r="N44" s="235">
        <f>$B$3+12</f>
        <v>46004</v>
      </c>
      <c r="O44" s="83"/>
      <c r="P44" s="9"/>
      <c r="Q44" s="235">
        <f>$B$3+13</f>
        <v>46005</v>
      </c>
      <c r="R44" s="83"/>
      <c r="S44" s="9"/>
      <c r="T44" s="235">
        <f>$B$3+14</f>
        <v>46006</v>
      </c>
      <c r="U44" s="83"/>
      <c r="V44" s="9"/>
      <c r="W44" s="235">
        <f>$B$3+15</f>
        <v>46007</v>
      </c>
      <c r="X44" s="83"/>
      <c r="Y44" s="9"/>
      <c r="Z44" s="234"/>
      <c r="AA44" s="234"/>
      <c r="AB44" s="234"/>
      <c r="AC44" s="234"/>
      <c r="AD44" s="234"/>
      <c r="AE44" s="234"/>
      <c r="AF44" s="234"/>
      <c r="AG44" s="234"/>
      <c r="AH44" s="234"/>
      <c r="AI44" s="234"/>
      <c r="AJ44" s="234"/>
      <c r="AK44" s="234"/>
      <c r="AL44" s="234"/>
    </row>
    <row r="45" ht="20.25" customHeight="1">
      <c r="A45" s="234"/>
      <c r="B45" s="237" t="str">
        <f>TEXT(B44,"ddd")</f>
        <v>火</v>
      </c>
      <c r="C45" s="83"/>
      <c r="D45" s="9"/>
      <c r="E45" s="237" t="str">
        <f>TEXT(E44,"ddd")</f>
        <v>水</v>
      </c>
      <c r="F45" s="83"/>
      <c r="G45" s="9"/>
      <c r="H45" s="237" t="str">
        <f>TEXT(H44,"ddd")</f>
        <v>木</v>
      </c>
      <c r="I45" s="83"/>
      <c r="J45" s="9"/>
      <c r="K45" s="237" t="str">
        <f>TEXT(K44,"ddd")</f>
        <v>金</v>
      </c>
      <c r="L45" s="83"/>
      <c r="M45" s="9"/>
      <c r="N45" s="237" t="str">
        <f>TEXT(N44,"ddd")</f>
        <v>土</v>
      </c>
      <c r="O45" s="83"/>
      <c r="P45" s="9"/>
      <c r="Q45" s="237" t="str">
        <f>TEXT(Q44,"ddd")</f>
        <v>日</v>
      </c>
      <c r="R45" s="83"/>
      <c r="S45" s="9"/>
      <c r="T45" s="237" t="str">
        <f>TEXT(T44,"ddd")</f>
        <v>月</v>
      </c>
      <c r="U45" s="83"/>
      <c r="V45" s="9"/>
      <c r="W45" s="237" t="str">
        <f>TEXT(W44,"ddd")</f>
        <v>火</v>
      </c>
      <c r="X45" s="83"/>
      <c r="Y45" s="9"/>
      <c r="Z45" s="234"/>
      <c r="AA45" s="234"/>
      <c r="AB45" s="234"/>
      <c r="AC45" s="234"/>
      <c r="AD45" s="234"/>
      <c r="AE45" s="234"/>
      <c r="AF45" s="234"/>
      <c r="AG45" s="234"/>
      <c r="AH45" s="234"/>
      <c r="AI45" s="234"/>
      <c r="AJ45" s="234"/>
      <c r="AK45" s="234"/>
      <c r="AL45" s="234"/>
    </row>
    <row r="46" ht="20.25" customHeight="1">
      <c r="A46" s="223"/>
      <c r="B46" s="239">
        <v>1030.0</v>
      </c>
      <c r="C46" s="240" t="s">
        <v>196</v>
      </c>
      <c r="D46" s="241">
        <v>1130.0</v>
      </c>
      <c r="E46" s="239">
        <v>1030.0</v>
      </c>
      <c r="F46" s="240" t="s">
        <v>196</v>
      </c>
      <c r="G46" s="241">
        <v>1130.0</v>
      </c>
      <c r="H46" s="242"/>
      <c r="I46" s="243"/>
      <c r="J46" s="244"/>
      <c r="K46" s="239">
        <v>1030.0</v>
      </c>
      <c r="L46" s="240" t="s">
        <v>196</v>
      </c>
      <c r="M46" s="241">
        <v>1130.0</v>
      </c>
      <c r="N46" s="239">
        <v>1030.0</v>
      </c>
      <c r="O46" s="240" t="s">
        <v>196</v>
      </c>
      <c r="P46" s="241">
        <v>1130.0</v>
      </c>
      <c r="Q46" s="239">
        <v>1030.0</v>
      </c>
      <c r="R46" s="240" t="s">
        <v>196</v>
      </c>
      <c r="S46" s="241">
        <v>1130.0</v>
      </c>
      <c r="T46" s="198" t="s">
        <v>188</v>
      </c>
      <c r="U46" s="91"/>
      <c r="V46" s="38"/>
      <c r="W46" s="239">
        <v>1030.0</v>
      </c>
      <c r="X46" s="240" t="s">
        <v>196</v>
      </c>
      <c r="Y46" s="241">
        <v>1130.0</v>
      </c>
      <c r="Z46" s="250"/>
      <c r="AA46" s="250"/>
      <c r="AB46" s="223"/>
      <c r="AC46" s="223"/>
      <c r="AD46" s="223"/>
      <c r="AE46" s="223"/>
      <c r="AF46" s="223"/>
      <c r="AG46" s="223"/>
      <c r="AH46" s="223"/>
      <c r="AI46" s="223"/>
      <c r="AJ46" s="223"/>
      <c r="AK46" s="223"/>
      <c r="AL46" s="223"/>
    </row>
    <row r="47" ht="20.25" customHeight="1">
      <c r="A47" s="254"/>
      <c r="B47" s="247" t="str">
        <f>IFERROR(VLOOKUP('①ひな形'!O30,'①ひな形'!$G$18:$I$26,2,FALSE), 
IFERROR(VLOOKUP('①ひな形'!O30,'①ひな形'!$K$18:$M$26,2,FALSE), 
IFERROR(VLOOKUP('①ひな形'!O30,'①ひな形'!$O$18:$Q$26,2,FALSE), 
IFERROR(VLOOKUP('①ひな形'!O30,'①ひな形'!$S$18:$U$26,2,FALSE), 
IFERROR(VLOOKUP('①ひな形'!O30,'①ひな形'!$W$18:$Y$26,2,FALSE), 
IFERROR(VLOOKUP('①ひな形'!O30,'①ひな形'!$AA$18:$AC$26,2,FALSE), 
VLOOKUP('①ひな形'!O30,'①ひな形'!$AE$18:$AG$25,2,FALSE)))))))
</f>
        <v>Waist spXmas🔰</v>
      </c>
      <c r="E47" s="247" t="str">
        <f>IFERROR(VLOOKUP('①ひな形'!P30,'①ひな形'!$G$18:$I$26,2,FALSE), 
IFERROR(VLOOKUP('①ひな形'!P30,'①ひな形'!$K$18:$M$26,2,FALSE), 
IFERROR(VLOOKUP('①ひな形'!P30,'①ひな形'!$O$18:$Q$26,2,FALSE), 
IFERROR(VLOOKUP('①ひな形'!P30,'①ひな形'!$S$18:$U$26,2,FALSE), 
IFERROR(VLOOKUP('①ひな形'!P30,'①ひな形'!$W$18:$Y$26,2,FALSE), 
IFERROR(VLOOKUP('①ひな形'!P30,'①ひな形'!$AA$18:$AC$26,2,FALSE), 
VLOOKUP('①ひな形'!P30,'①ひな形'!$AE$18:$AG$25,2,FALSE)))))))
</f>
        <v>Basic🔰</v>
      </c>
      <c r="G47" s="202"/>
      <c r="H47" s="249" t="str">
        <f>IFERROR(VLOOKUP('①ひな形'!Q30,'①ひな形'!$G$18:$I$26,2,FALSE), 
IFERROR(VLOOKUP('①ひな形'!Q30,'①ひな形'!$K$18:$M$26,2,FALSE), 
IFERROR(VLOOKUP('①ひな形'!Q30,'①ひな形'!$O$18:$Q$26,2,FALSE), 
IFERROR(VLOOKUP('①ひな形'!Q30,'①ひな形'!$S$18:$U$26,2,FALSE), 
IFERROR(VLOOKUP('①ひな形'!Q30,'①ひな形'!$W$18:$Y$26,2,FALSE), 
IFERROR(VLOOKUP('①ひな形'!Q30,'①ひな形'!$AA$18:$AC$26,2,FALSE), 
VLOOKUP('①ひな形'!Q30,'①ひな形'!$AE$18:$AG$25,2,FALSE)))))))
</f>
        <v>#N/A</v>
      </c>
      <c r="K47" s="247" t="str">
        <f>IFERROR(VLOOKUP('①ひな形'!R30,'①ひな形'!$G$18:$I$26,2,FALSE), 
IFERROR(VLOOKUP('①ひな形'!R30,'①ひな形'!$K$18:$M$26,2,FALSE), 
IFERROR(VLOOKUP('①ひな形'!R30,'①ひな形'!$O$18:$Q$26,2,FALSE), 
IFERROR(VLOOKUP('①ひな形'!R30,'①ひな形'!$S$18:$U$26,2,FALSE), 
IFERROR(VLOOKUP('①ひな形'!R30,'①ひな形'!$W$18:$Y$26,2,FALSE), 
IFERROR(VLOOKUP('①ひな形'!R30,'①ひな形'!$AA$18:$AC$26,2,FALSE), 
VLOOKUP('①ひな形'!R30,'①ひな形'!$AE$18:$AG$25,2,FALSE)))))))
</f>
        <v>Shape up waist</v>
      </c>
      <c r="M47" s="202"/>
      <c r="N47" s="248" t="str">
        <f>IFERROR(VLOOKUP('①ひな形'!S30,'①ひな形'!$G$18:$I$26,2,FALSE), 
IFERROR(VLOOKUP('①ひな形'!S30,'①ひな形'!$K$18:$M$26,2,FALSE), 
IFERROR(VLOOKUP('①ひな形'!S30,'①ひな形'!$O$18:$Q$26,2,FALSE), 
IFERROR(VLOOKUP('①ひな形'!S30,'①ひな形'!$S$18:$U$26,2,FALSE), 
IFERROR(VLOOKUP('①ひな形'!S30,'①ひな形'!$W$18:$Y$26,2,FALSE), 
IFERROR(VLOOKUP('①ひな形'!S30,'①ひな形'!$AA$18:$AC$26,2,FALSE), 
VLOOKUP('①ひな形'!S30,'①ひな形'!$AE$18:$AG$25,2,FALSE)))))))
</f>
        <v>Basic🔰</v>
      </c>
      <c r="Q47" s="253" t="str">
        <f>IFERROR(VLOOKUP('①ひな形'!T30,'①ひな形'!$G$18:$I$26,2,FALSE), 
IFERROR(VLOOKUP('①ひな形'!T30,'①ひな形'!$K$18:$M$26,2,FALSE), 
IFERROR(VLOOKUP('①ひな形'!T30,'①ひな形'!$O$18:$Q$26,2,FALSE), 
IFERROR(VLOOKUP('①ひな形'!T30,'①ひな形'!$S$18:$U$26,2,FALSE), 
IFERROR(VLOOKUP('①ひな形'!T30,'①ひな形'!$W$18:$Y$26,2,FALSE), 
IFERROR(VLOOKUP('①ひな形'!T30,'①ひな形'!$AA$18:$AC$26,2,FALSE), 
VLOOKUP('①ひな形'!T30,'①ひな形'!$AE$18:$AG$25,2,FALSE)))))))
</f>
        <v>Back＆Spine</v>
      </c>
      <c r="S47" s="202"/>
      <c r="T47" s="201"/>
      <c r="V47" s="202"/>
      <c r="W47" s="247" t="str">
        <f>IFERROR(VLOOKUP('①ひな形'!V30,'①ひな形'!$G$18:$I$26,2,FALSE), 
IFERROR(VLOOKUP('①ひな形'!V30,'①ひな形'!$K$18:$M$26,2,FALSE), 
IFERROR(VLOOKUP('①ひな形'!V30,'①ひな形'!$O$18:$Q$26,2,FALSE), 
IFERROR(VLOOKUP('①ひな形'!V30,'①ひな形'!$S$18:$U$26,2,FALSE), 
IFERROR(VLOOKUP('①ひな形'!V30,'①ひな形'!$W$18:$Y$26,2,FALSE), 
IFERROR(VLOOKUP('①ひな形'!V30,'①ひな形'!$AA$18:$AC$26,2,FALSE), 
VLOOKUP('①ひな形'!V30,'①ひな形'!$AE$18:$AG$25,2,FALSE)))))))
</f>
        <v>Back＆Arm🔰</v>
      </c>
      <c r="Y47" s="202"/>
      <c r="Z47" s="254"/>
      <c r="AA47" s="254"/>
      <c r="AB47" s="254"/>
      <c r="AC47" s="254"/>
      <c r="AD47" s="254"/>
      <c r="AE47" s="254"/>
      <c r="AF47" s="254"/>
      <c r="AG47" s="254"/>
      <c r="AH47" s="254"/>
      <c r="AI47" s="254"/>
      <c r="AJ47" s="254"/>
      <c r="AK47" s="254"/>
      <c r="AL47" s="254"/>
    </row>
    <row r="48" ht="20.25" customHeight="1">
      <c r="A48" s="254"/>
      <c r="B48" s="201"/>
      <c r="E48" s="201"/>
      <c r="G48" s="202"/>
      <c r="K48" s="201"/>
      <c r="M48" s="202"/>
      <c r="Q48" s="201"/>
      <c r="S48" s="202"/>
      <c r="T48" s="201"/>
      <c r="V48" s="202"/>
      <c r="W48" s="201"/>
      <c r="Y48" s="202"/>
      <c r="Z48" s="254"/>
      <c r="AA48" s="254"/>
      <c r="AB48" s="254"/>
      <c r="AC48" s="254"/>
      <c r="AD48" s="254"/>
      <c r="AE48" s="254"/>
      <c r="AF48" s="254"/>
      <c r="AG48" s="254"/>
      <c r="AH48" s="254"/>
      <c r="AI48" s="254"/>
      <c r="AJ48" s="254"/>
      <c r="AK48" s="254"/>
      <c r="AL48" s="254"/>
    </row>
    <row r="49" ht="20.25" customHeight="1">
      <c r="A49" s="223"/>
      <c r="B49" s="266" t="str">
        <f>'①ひな形'!O31</f>
        <v>Nozomi.K</v>
      </c>
      <c r="C49" s="211"/>
      <c r="D49" s="206"/>
      <c r="E49" s="266" t="str">
        <f>'①ひな形'!P31</f>
        <v>Haruna.H</v>
      </c>
      <c r="F49" s="211"/>
      <c r="G49" s="206"/>
      <c r="H49" s="266" t="str">
        <f>'①ひな形'!Q31</f>
        <v/>
      </c>
      <c r="I49" s="211"/>
      <c r="J49" s="206"/>
      <c r="K49" s="266" t="str">
        <f>'①ひな形'!R31</f>
        <v>Minami</v>
      </c>
      <c r="L49" s="211"/>
      <c r="M49" s="206"/>
      <c r="N49" s="266" t="str">
        <f>'①ひな形'!S31</f>
        <v>MOMOKA.K</v>
      </c>
      <c r="O49" s="211"/>
      <c r="P49" s="206"/>
      <c r="Q49" s="266" t="str">
        <f>'①ひな形'!T31</f>
        <v>Minami</v>
      </c>
      <c r="R49" s="211"/>
      <c r="S49" s="206"/>
      <c r="T49" s="201"/>
      <c r="V49" s="202"/>
      <c r="W49" s="266" t="str">
        <f>'①ひな形'!V31</f>
        <v>miku.I</v>
      </c>
      <c r="X49" s="211"/>
      <c r="Y49" s="206"/>
      <c r="Z49" s="250"/>
      <c r="AA49" s="250"/>
      <c r="AB49" s="223"/>
      <c r="AC49" s="223"/>
      <c r="AD49" s="223"/>
      <c r="AE49" s="223"/>
      <c r="AF49" s="223"/>
      <c r="AG49" s="223"/>
      <c r="AH49" s="223"/>
      <c r="AI49" s="223"/>
      <c r="AJ49" s="223"/>
      <c r="AK49" s="223"/>
      <c r="AL49" s="223"/>
    </row>
    <row r="50" ht="20.25" customHeight="1">
      <c r="A50" s="223"/>
      <c r="B50" s="239">
        <v>1200.0</v>
      </c>
      <c r="C50" s="240" t="s">
        <v>196</v>
      </c>
      <c r="D50" s="241">
        <v>1300.0</v>
      </c>
      <c r="E50" s="239">
        <v>1230.0</v>
      </c>
      <c r="F50" s="240" t="s">
        <v>196</v>
      </c>
      <c r="G50" s="241">
        <v>1330.0</v>
      </c>
      <c r="H50" s="242"/>
      <c r="I50" s="243"/>
      <c r="J50" s="244"/>
      <c r="K50" s="239">
        <v>1200.0</v>
      </c>
      <c r="L50" s="240" t="s">
        <v>196</v>
      </c>
      <c r="M50" s="241">
        <v>1300.0</v>
      </c>
      <c r="N50" s="239">
        <v>1200.0</v>
      </c>
      <c r="O50" s="240" t="s">
        <v>196</v>
      </c>
      <c r="P50" s="241">
        <v>1300.0</v>
      </c>
      <c r="Q50" s="239">
        <v>1230.0</v>
      </c>
      <c r="R50" s="240" t="s">
        <v>196</v>
      </c>
      <c r="S50" s="241">
        <v>1330.0</v>
      </c>
      <c r="T50" s="201"/>
      <c r="V50" s="202"/>
      <c r="W50" s="239">
        <v>1200.0</v>
      </c>
      <c r="X50" s="240" t="s">
        <v>196</v>
      </c>
      <c r="Y50" s="241">
        <v>1300.0</v>
      </c>
      <c r="Z50" s="250"/>
      <c r="AA50" s="250"/>
      <c r="AB50" s="223"/>
      <c r="AC50" s="223"/>
      <c r="AD50" s="223"/>
      <c r="AE50" s="223"/>
      <c r="AF50" s="223"/>
      <c r="AG50" s="223"/>
      <c r="AH50" s="223"/>
      <c r="AI50" s="223"/>
      <c r="AJ50" s="223"/>
      <c r="AK50" s="223"/>
      <c r="AL50" s="223"/>
    </row>
    <row r="51" ht="20.25" customHeight="1">
      <c r="A51" s="254"/>
      <c r="B51" s="258" t="str">
        <f>IFERROR(VLOOKUP('①ひな形'!O32,'①ひな形'!$G$18:$I$26,2,FALSE), 
IFERROR(VLOOKUP('①ひな形'!O32,'①ひな形'!$K$18:$M$26,2,FALSE), 
IFERROR(VLOOKUP('①ひな形'!O32,'①ひな形'!$O$18:$Q$26,2,FALSE), 
IFERROR(VLOOKUP('①ひな形'!O32,'①ひな形'!$S$18:$U$26,2,FALSE), 
IFERROR(VLOOKUP('①ひな形'!O32,'①ひな形'!$W$18:$Y$26,2,FALSE), 
IFERROR(VLOOKUP('①ひな形'!O32,'①ひな形'!$AA$18:$AC$26,2,FALSE), 
VLOOKUP('①ひな形'!O32,'①ひな形'!$AE$18:$AG$25,2,FALSE)))))))
</f>
        <v>Hip＆Leg🔰</v>
      </c>
      <c r="E51" s="256" t="str">
        <f>IFERROR(VLOOKUP('①ひな形'!P32,'①ひな形'!$G$18:$I$26,2,FALSE), 
IFERROR(VLOOKUP('①ひな形'!P32,'①ひな形'!$K$18:$M$26,2,FALSE), 
IFERROR(VLOOKUP('①ひな形'!P32,'①ひな形'!$O$18:$Q$26,2,FALSE), 
IFERROR(VLOOKUP('①ひな形'!P32,'①ひな形'!$S$18:$U$26,2,FALSE), 
IFERROR(VLOOKUP('①ひな形'!P32,'①ひな形'!$W$18:$Y$26,2,FALSE), 
IFERROR(VLOOKUP('①ひな形'!P32,'①ひな形'!$AA$18:$AC$26,2,FALSE), 
VLOOKUP('①ひな形'!P32,'①ひな形'!$AE$18:$AG$25,2,FALSE)))))))
</f>
        <v>Body Balance</v>
      </c>
      <c r="G51" s="202"/>
      <c r="H51" s="259" t="str">
        <f>IFERROR(VLOOKUP('①ひな形'!Q32,'①ひな形'!$G$18:$I$26,2,FALSE), 
IFERROR(VLOOKUP('①ひな形'!Q32,'①ひな形'!$K$18:$M$26,2,FALSE), 
IFERROR(VLOOKUP('①ひな形'!Q32,'①ひな形'!$O$18:$Q$26,2,FALSE), 
IFERROR(VLOOKUP('①ひな形'!Q32,'①ひな形'!$S$18:$U$26,2,FALSE), 
IFERROR(VLOOKUP('①ひな形'!Q32,'①ひな形'!$W$18:$Y$26,2,FALSE), 
IFERROR(VLOOKUP('①ひな形'!Q32,'①ひな形'!$AA$18:$AC$26,2,FALSE), 
VLOOKUP('①ひな形'!Q32,'①ひな形'!$AE$18:$AG$25,2,FALSE)))))))
</f>
        <v>#N/A</v>
      </c>
      <c r="K51" s="258" t="str">
        <f>IFERROR(VLOOKUP('①ひな形'!R32,'①ひな形'!$G$18:$I$26,2,FALSE), 
IFERROR(VLOOKUP('①ひな形'!R32,'①ひな形'!$K$18:$M$26,2,FALSE), 
IFERROR(VLOOKUP('①ひな形'!R32,'①ひな形'!$O$18:$Q$26,2,FALSE), 
IFERROR(VLOOKUP('①ひな形'!R32,'①ひな形'!$S$18:$U$26,2,FALSE), 
IFERROR(VLOOKUP('①ひな形'!R32,'①ひな形'!$W$18:$Y$26,2,FALSE), 
IFERROR(VLOOKUP('①ひな形'!R32,'①ひな形'!$AA$18:$AC$26,2,FALSE), 
VLOOKUP('①ひな形'!R32,'①ひな形'!$AE$18:$AG$25,2,FALSE)))))))
</f>
        <v>Basic🔰</v>
      </c>
      <c r="M51" s="202"/>
      <c r="N51" s="257" t="str">
        <f>IFERROR(VLOOKUP('①ひな形'!S32,'①ひな形'!$G$18:$I$26,2,FALSE), 
IFERROR(VLOOKUP('①ひな形'!S32,'①ひな形'!$K$18:$M$26,2,FALSE), 
IFERROR(VLOOKUP('①ひな形'!S32,'①ひな形'!$O$18:$Q$26,2,FALSE), 
IFERROR(VLOOKUP('①ひな形'!S32,'①ひな形'!$S$18:$U$26,2,FALSE), 
IFERROR(VLOOKUP('①ひな形'!S32,'①ひな形'!$W$18:$Y$26,2,FALSE), 
IFERROR(VLOOKUP('①ひな形'!S32,'①ひな形'!$AA$18:$AC$26,2,FALSE), 
VLOOKUP('①ひな形'!S32,'①ひな形'!$AE$18:$AG$25,2,FALSE)))))))
</f>
        <v>Pilates Cardio</v>
      </c>
      <c r="Q51" s="256" t="str">
        <f>IFERROR(VLOOKUP('①ひな形'!T32,'①ひな形'!$G$18:$I$26,2,FALSE), 
IFERROR(VLOOKUP('①ひな形'!T32,'①ひな形'!$K$18:$M$26,2,FALSE), 
IFERROR(VLOOKUP('①ひな形'!T32,'①ひな形'!$O$18:$Q$26,2,FALSE), 
IFERROR(VLOOKUP('①ひな形'!T32,'①ひな形'!$S$18:$U$26,2,FALSE), 
IFERROR(VLOOKUP('①ひな形'!T32,'①ひな形'!$W$18:$Y$26,2,FALSE), 
IFERROR(VLOOKUP('①ひな形'!T32,'①ひな形'!$AA$18:$AC$26,2,FALSE), 
VLOOKUP('①ひな形'!T32,'①ひな形'!$AE$18:$AG$25,2,FALSE)))))))
</f>
        <v>Basic🔰</v>
      </c>
      <c r="S51" s="202"/>
      <c r="T51" s="201"/>
      <c r="V51" s="202"/>
      <c r="W51" s="256" t="str">
        <f>IFERROR(VLOOKUP('①ひな形'!V32,'①ひな形'!$G$18:$I$26,2,FALSE), 
IFERROR(VLOOKUP('①ひな形'!V32,'①ひな形'!$K$18:$M$26,2,FALSE), 
IFERROR(VLOOKUP('①ひな形'!V32,'①ひな形'!$O$18:$Q$26,2,FALSE), 
IFERROR(VLOOKUP('①ひな形'!V32,'①ひな形'!$S$18:$U$26,2,FALSE), 
IFERROR(VLOOKUP('①ひな形'!V32,'①ひな形'!$W$18:$Y$26,2,FALSE), 
IFERROR(VLOOKUP('①ひな形'!V32,'①ひな形'!$AA$18:$AC$26,2,FALSE), 
VLOOKUP('①ひな形'!V32,'①ひな形'!$AE$18:$AG$25,2,FALSE)))))))
</f>
        <v>Shape up waist</v>
      </c>
      <c r="Y51" s="202"/>
      <c r="Z51" s="254"/>
      <c r="AA51" s="254"/>
      <c r="AB51" s="254"/>
      <c r="AC51" s="254"/>
      <c r="AD51" s="254"/>
      <c r="AE51" s="254"/>
      <c r="AF51" s="254"/>
      <c r="AG51" s="254"/>
      <c r="AH51" s="254"/>
      <c r="AI51" s="254"/>
      <c r="AJ51" s="254"/>
      <c r="AK51" s="254"/>
      <c r="AL51" s="254"/>
    </row>
    <row r="52" ht="20.25" customHeight="1">
      <c r="A52" s="254"/>
      <c r="B52" s="201"/>
      <c r="E52" s="201"/>
      <c r="G52" s="202"/>
      <c r="K52" s="201"/>
      <c r="M52" s="202"/>
      <c r="Q52" s="201"/>
      <c r="S52" s="202"/>
      <c r="T52" s="201"/>
      <c r="V52" s="202"/>
      <c r="W52" s="201"/>
      <c r="Y52" s="202"/>
      <c r="Z52" s="254"/>
      <c r="AA52" s="254"/>
      <c r="AB52" s="254"/>
      <c r="AC52" s="254"/>
      <c r="AD52" s="254"/>
      <c r="AE52" s="254"/>
      <c r="AF52" s="254"/>
      <c r="AG52" s="254"/>
      <c r="AH52" s="254"/>
      <c r="AI52" s="254"/>
      <c r="AJ52" s="254"/>
      <c r="AK52" s="254"/>
      <c r="AL52" s="254"/>
    </row>
    <row r="53" ht="20.25" customHeight="1">
      <c r="A53" s="223"/>
      <c r="B53" s="251" t="str">
        <f>'①ひな形'!O33</f>
        <v>MOMOKA.K</v>
      </c>
      <c r="C53" s="211"/>
      <c r="D53" s="206"/>
      <c r="E53" s="251" t="str">
        <f>'①ひな形'!P33</f>
        <v>MOMOKA.K</v>
      </c>
      <c r="F53" s="211"/>
      <c r="G53" s="206"/>
      <c r="H53" s="251" t="str">
        <f>'①ひな形'!Q33</f>
        <v/>
      </c>
      <c r="I53" s="211"/>
      <c r="J53" s="206"/>
      <c r="K53" s="251" t="str">
        <f>'①ひな形'!R33</f>
        <v>Haruna.H</v>
      </c>
      <c r="L53" s="211"/>
      <c r="M53" s="206"/>
      <c r="N53" s="251" t="str">
        <f>'①ひな形'!S33</f>
        <v>natsuko</v>
      </c>
      <c r="O53" s="211"/>
      <c r="P53" s="206"/>
      <c r="Q53" s="251" t="str">
        <f>'①ひな形'!T33</f>
        <v>Haruna.H</v>
      </c>
      <c r="R53" s="211"/>
      <c r="S53" s="206"/>
      <c r="T53" s="201"/>
      <c r="V53" s="202"/>
      <c r="W53" s="251" t="str">
        <f>'①ひな形'!V33</f>
        <v>Nozomi.K</v>
      </c>
      <c r="X53" s="211"/>
      <c r="Y53" s="206"/>
      <c r="Z53" s="250"/>
      <c r="AA53" s="250"/>
      <c r="AB53" s="223"/>
      <c r="AC53" s="223"/>
      <c r="AD53" s="223"/>
      <c r="AE53" s="223"/>
      <c r="AF53" s="223"/>
      <c r="AG53" s="223"/>
      <c r="AH53" s="223"/>
      <c r="AI53" s="223"/>
      <c r="AJ53" s="223"/>
      <c r="AK53" s="223"/>
      <c r="AL53" s="223"/>
    </row>
    <row r="54" ht="20.25" customHeight="1">
      <c r="A54" s="223"/>
      <c r="B54" s="239">
        <v>1330.0</v>
      </c>
      <c r="C54" s="240" t="s">
        <v>196</v>
      </c>
      <c r="D54" s="241">
        <v>1430.0</v>
      </c>
      <c r="E54" s="242"/>
      <c r="F54" s="243"/>
      <c r="G54" s="244"/>
      <c r="H54" s="242"/>
      <c r="I54" s="243"/>
      <c r="J54" s="244"/>
      <c r="K54" s="239">
        <v>1330.0</v>
      </c>
      <c r="L54" s="240" t="s">
        <v>196</v>
      </c>
      <c r="M54" s="241">
        <v>1430.0</v>
      </c>
      <c r="N54" s="239">
        <v>1330.0</v>
      </c>
      <c r="O54" s="240" t="s">
        <v>196</v>
      </c>
      <c r="P54" s="241">
        <v>1430.0</v>
      </c>
      <c r="Q54" s="239">
        <v>1430.0</v>
      </c>
      <c r="R54" s="240" t="s">
        <v>196</v>
      </c>
      <c r="S54" s="241">
        <v>1530.0</v>
      </c>
      <c r="T54" s="201"/>
      <c r="V54" s="202"/>
      <c r="W54" s="239">
        <v>1330.0</v>
      </c>
      <c r="X54" s="240" t="s">
        <v>196</v>
      </c>
      <c r="Y54" s="241">
        <v>1430.0</v>
      </c>
      <c r="Z54" s="250"/>
      <c r="AA54" s="250"/>
      <c r="AB54" s="223"/>
      <c r="AC54" s="223"/>
      <c r="AD54" s="223"/>
      <c r="AE54" s="223"/>
      <c r="AF54" s="223"/>
      <c r="AG54" s="223"/>
      <c r="AH54" s="223"/>
      <c r="AI54" s="223"/>
      <c r="AJ54" s="223"/>
      <c r="AK54" s="223"/>
      <c r="AL54" s="223"/>
    </row>
    <row r="55" ht="20.25" customHeight="1">
      <c r="A55" s="254"/>
      <c r="B55" s="258" t="str">
        <f>IFERROR(VLOOKUP('①ひな形'!O34,'①ひな形'!$G$18:$I$26,2,FALSE), 
IFERROR(VLOOKUP('①ひな形'!O34,'①ひな形'!$K$18:$M$26,2,FALSE), 
IFERROR(VLOOKUP('①ひな形'!O34,'①ひな形'!$O$18:$Q$26,2,FALSE), 
IFERROR(VLOOKUP('①ひな形'!O34,'①ひな形'!$S$18:$U$26,2,FALSE), 
IFERROR(VLOOKUP('①ひな形'!O34,'①ひな形'!$W$18:$Y$26,2,FALSE), 
IFERROR(VLOOKUP('①ひな形'!O34,'①ひな形'!$AA$18:$AC$26,2,FALSE), 
VLOOKUP('①ひな形'!O34,'①ひな形'!$AE$18:$AG$25,2,FALSE)))))))
</f>
        <v>jump to burn</v>
      </c>
      <c r="E55" s="256" t="str">
        <f>IFERROR(VLOOKUP('①ひな形'!P34,'①ひな形'!$G$18:$I$26,2,FALSE), 
IFERROR(VLOOKUP('①ひな形'!P34,'①ひな形'!$K$18:$M$26,2,FALSE), 
IFERROR(VLOOKUP('①ひな形'!P34,'①ひな形'!$O$18:$Q$26,2,FALSE), 
IFERROR(VLOOKUP('①ひな形'!P34,'①ひな形'!$S$18:$U$26,2,FALSE), 
IFERROR(VLOOKUP('①ひな形'!P34,'①ひな形'!$W$18:$Y$26,2,FALSE), 
IFERROR(VLOOKUP('①ひな形'!P34,'①ひな形'!$AA$18:$AC$26,2,FALSE), 
VLOOKUP('①ひな形'!P34,'①ひな形'!$AE$18:$AG$25,2,FALSE)))))))
</f>
        <v>#N/A</v>
      </c>
      <c r="G55" s="202"/>
      <c r="H55" s="259" t="str">
        <f>IFERROR(VLOOKUP('①ひな形'!Q34,'①ひな形'!$G$18:$I$26,2,FALSE), 
IFERROR(VLOOKUP('①ひな形'!Q34,'①ひな形'!$K$18:$M$26,2,FALSE), 
IFERROR(VLOOKUP('①ひな形'!Q34,'①ひな形'!$O$18:$Q$26,2,FALSE), 
IFERROR(VLOOKUP('①ひな形'!Q34,'①ひな形'!$S$18:$U$26,2,FALSE), 
IFERROR(VLOOKUP('①ひな形'!Q34,'①ひな形'!$W$18:$Y$26,2,FALSE), 
IFERROR(VLOOKUP('①ひな形'!Q34,'①ひな形'!$AA$18:$AC$26,2,FALSE), 
VLOOKUP('①ひな形'!Q34,'①ひな形'!$AE$18:$AG$25,2,FALSE)))))))
</f>
        <v>#N/A</v>
      </c>
      <c r="K55" s="256" t="str">
        <f>IFERROR(VLOOKUP('①ひな形'!R34,'①ひな形'!$G$18:$I$26,2,FALSE), 
IFERROR(VLOOKUP('①ひな形'!R34,'①ひな形'!$K$18:$M$26,2,FALSE), 
IFERROR(VLOOKUP('①ひな形'!R34,'①ひな形'!$O$18:$Q$26,2,FALSE), 
IFERROR(VLOOKUP('①ひな形'!R34,'①ひな形'!$S$18:$U$26,2,FALSE), 
IFERROR(VLOOKUP('①ひな形'!R34,'①ひな形'!$W$18:$Y$26,2,FALSE), 
IFERROR(VLOOKUP('①ひな形'!R34,'①ひな形'!$AA$18:$AC$26,2,FALSE), 
VLOOKUP('①ひな形'!R34,'①ひな形'!$AE$18:$AG$25,2,FALSE)))))))
</f>
        <v>Back＆Arm🔰</v>
      </c>
      <c r="M55" s="202"/>
      <c r="N55" s="257" t="str">
        <f>IFERROR(VLOOKUP('①ひな形'!S34,'①ひな形'!$G$18:$I$26,2,FALSE), 
IFERROR(VLOOKUP('①ひな形'!S34,'①ひな形'!$K$18:$M$26,2,FALSE), 
IFERROR(VLOOKUP('①ひな形'!S34,'①ひな形'!$O$18:$Q$26,2,FALSE), 
IFERROR(VLOOKUP('①ひな形'!S34,'①ひな形'!$S$18:$U$26,2,FALSE), 
IFERROR(VLOOKUP('①ひな形'!S34,'①ひな形'!$W$18:$Y$26,2,FALSE), 
IFERROR(VLOOKUP('①ひな形'!S34,'①ひな形'!$AA$18:$AC$26,2,FALSE), 
VLOOKUP('①ひな形'!S34,'①ひな形'!$AE$18:$AG$25,2,FALSE)))))))
</f>
        <v>Hip＆Leg🔰</v>
      </c>
      <c r="Q55" s="258" t="str">
        <f>IFERROR(VLOOKUP('①ひな形'!T34,'①ひな形'!$G$18:$I$26,2,FALSE), 
IFERROR(VLOOKUP('①ひな形'!T34,'①ひな形'!$K$18:$M$26,2,FALSE), 
IFERROR(VLOOKUP('①ひな形'!T34,'①ひな形'!$O$18:$Q$26,2,FALSE), 
IFERROR(VLOOKUP('①ひな形'!T34,'①ひな形'!$S$18:$U$26,2,FALSE), 
IFERROR(VLOOKUP('①ひな形'!T34,'①ひな形'!$W$18:$Y$26,2,FALSE), 
IFERROR(VLOOKUP('①ひな形'!T34,'①ひな形'!$AA$18:$AC$26,2,FALSE), 
VLOOKUP('①ひな形'!T34,'①ひな形'!$AE$18:$AG$25,2,FALSE)))))))
</f>
        <v>Back＆Arm🔰</v>
      </c>
      <c r="S55" s="202"/>
      <c r="T55" s="201"/>
      <c r="V55" s="202"/>
      <c r="W55" s="258" t="str">
        <f>IFERROR(VLOOKUP('①ひな形'!V34,'①ひな形'!$G$18:$I$26,2,FALSE), 
IFERROR(VLOOKUP('①ひな形'!V34,'①ひな形'!$K$18:$M$26,2,FALSE), 
IFERROR(VLOOKUP('①ひな形'!V34,'①ひな形'!$O$18:$Q$26,2,FALSE), 
IFERROR(VLOOKUP('①ひな形'!V34,'①ひな形'!$S$18:$U$26,2,FALSE), 
IFERROR(VLOOKUP('①ひな形'!V34,'①ひな形'!$W$18:$Y$26,2,FALSE), 
IFERROR(VLOOKUP('①ひな形'!V34,'①ひな形'!$AA$18:$AC$26,2,FALSE), 
VLOOKUP('①ひな形'!V34,'①ひな形'!$AE$18:$AG$25,2,FALSE)))))))
</f>
        <v>Stretch＆Conditioning🔰</v>
      </c>
      <c r="Y55" s="202"/>
      <c r="Z55" s="254"/>
      <c r="AA55" s="254"/>
      <c r="AB55" s="254"/>
      <c r="AC55" s="254"/>
      <c r="AD55" s="254"/>
      <c r="AE55" s="254"/>
      <c r="AF55" s="254"/>
      <c r="AG55" s="254"/>
      <c r="AH55" s="254"/>
      <c r="AI55" s="254"/>
      <c r="AJ55" s="254"/>
      <c r="AK55" s="254"/>
      <c r="AL55" s="254"/>
    </row>
    <row r="56" ht="20.25" customHeight="1">
      <c r="A56" s="254"/>
      <c r="B56" s="201"/>
      <c r="E56" s="201"/>
      <c r="G56" s="202"/>
      <c r="K56" s="201"/>
      <c r="M56" s="202"/>
      <c r="Q56" s="201"/>
      <c r="S56" s="202"/>
      <c r="T56" s="201"/>
      <c r="V56" s="202"/>
      <c r="W56" s="201"/>
      <c r="Y56" s="202"/>
      <c r="Z56" s="254"/>
      <c r="AA56" s="254"/>
      <c r="AB56" s="254"/>
      <c r="AC56" s="254"/>
      <c r="AD56" s="254"/>
      <c r="AE56" s="254"/>
      <c r="AF56" s="254"/>
      <c r="AG56" s="254"/>
      <c r="AH56" s="254"/>
      <c r="AI56" s="254"/>
      <c r="AJ56" s="254"/>
      <c r="AK56" s="254"/>
      <c r="AL56" s="254"/>
    </row>
    <row r="57" ht="20.25" customHeight="1">
      <c r="A57" s="223"/>
      <c r="B57" s="251" t="str">
        <f>'①ひな形'!O35</f>
        <v>Nozomi.K</v>
      </c>
      <c r="C57" s="211"/>
      <c r="D57" s="206"/>
      <c r="E57" s="251" t="str">
        <f>'①ひな形'!P35</f>
        <v/>
      </c>
      <c r="F57" s="211"/>
      <c r="G57" s="206"/>
      <c r="H57" s="251" t="str">
        <f>'①ひな形'!Q35</f>
        <v/>
      </c>
      <c r="I57" s="211"/>
      <c r="J57" s="206"/>
      <c r="K57" s="251" t="str">
        <f>'①ひな形'!R35</f>
        <v>Minami</v>
      </c>
      <c r="L57" s="211"/>
      <c r="M57" s="206"/>
      <c r="N57" s="251" t="str">
        <f>'①ひな形'!S35</f>
        <v>Haruna.H</v>
      </c>
      <c r="O57" s="211"/>
      <c r="P57" s="206"/>
      <c r="Q57" s="251" t="str">
        <f>'①ひな形'!T35</f>
        <v>Minami</v>
      </c>
      <c r="R57" s="211"/>
      <c r="S57" s="206"/>
      <c r="T57" s="201"/>
      <c r="V57" s="202"/>
      <c r="W57" s="251" t="str">
        <f>'①ひな形'!V35</f>
        <v>miku.I</v>
      </c>
      <c r="X57" s="211"/>
      <c r="Y57" s="206"/>
      <c r="Z57" s="250"/>
      <c r="AA57" s="250"/>
      <c r="AB57" s="223"/>
      <c r="AC57" s="223"/>
      <c r="AD57" s="223"/>
      <c r="AE57" s="223"/>
      <c r="AF57" s="223"/>
      <c r="AG57" s="223"/>
      <c r="AH57" s="223"/>
      <c r="AI57" s="223"/>
      <c r="AJ57" s="223"/>
      <c r="AK57" s="223"/>
      <c r="AL57" s="223"/>
    </row>
    <row r="58" ht="20.25" customHeight="1">
      <c r="A58" s="223"/>
      <c r="B58" s="260"/>
      <c r="C58" s="261"/>
      <c r="D58" s="262"/>
      <c r="E58" s="260"/>
      <c r="F58" s="261"/>
      <c r="G58" s="262"/>
      <c r="H58" s="260"/>
      <c r="I58" s="261"/>
      <c r="J58" s="262"/>
      <c r="K58" s="260"/>
      <c r="L58" s="261"/>
      <c r="M58" s="262"/>
      <c r="N58" s="263">
        <v>1500.0</v>
      </c>
      <c r="O58" s="264" t="s">
        <v>196</v>
      </c>
      <c r="P58" s="265">
        <v>1600.0</v>
      </c>
      <c r="Q58" s="239">
        <v>1630.0</v>
      </c>
      <c r="R58" s="240" t="s">
        <v>196</v>
      </c>
      <c r="S58" s="241">
        <v>1730.0</v>
      </c>
      <c r="T58" s="201"/>
      <c r="V58" s="202"/>
      <c r="W58" s="260"/>
      <c r="X58" s="261"/>
      <c r="Y58" s="262"/>
      <c r="Z58" s="250"/>
      <c r="AA58" s="250"/>
      <c r="AB58" s="223"/>
      <c r="AC58" s="223"/>
      <c r="AD58" s="223"/>
      <c r="AE58" s="223"/>
      <c r="AF58" s="223"/>
      <c r="AG58" s="223"/>
      <c r="AH58" s="223"/>
      <c r="AI58" s="223"/>
      <c r="AJ58" s="223"/>
      <c r="AK58" s="223"/>
      <c r="AL58" s="223"/>
    </row>
    <row r="59" ht="20.25" customHeight="1">
      <c r="A59" s="254"/>
      <c r="B59" s="258" t="str">
        <f>IFERROR(VLOOKUP('①ひな形'!O36,'①ひな形'!$G$18:$I$26,2,FALSE), 
IFERROR(VLOOKUP('①ひな形'!O36,'①ひな形'!$K$18:$M$26,2,FALSE), 
IFERROR(VLOOKUP('①ひな形'!O36,'①ひな形'!$O$18:$Q$26,2,FALSE), 
IFERROR(VLOOKUP('①ひな形'!O36,'①ひな形'!$S$18:$U$26,2,FALSE), 
IFERROR(VLOOKUP('①ひな形'!O36,'①ひな形'!$W$18:$Y$26,2,FALSE), 
IFERROR(VLOOKUP('①ひな形'!O36,'①ひな形'!$AA$18:$AC$26,2,FALSE), 
VLOOKUP('①ひな形'!O36,'①ひな形'!$AE$18:$AG$25,2,FALSE)))))))
</f>
        <v>#N/A</v>
      </c>
      <c r="E59" s="258" t="str">
        <f>IFERROR(VLOOKUP('①ひな形'!P36,'①ひな形'!$G$18:$I$26,2,FALSE), 
IFERROR(VLOOKUP('①ひな形'!P36,'①ひな形'!$K$18:$M$26,2,FALSE), 
IFERROR(VLOOKUP('①ひな形'!P36,'①ひな形'!$O$18:$Q$26,2,FALSE), 
IFERROR(VLOOKUP('①ひな形'!P36,'①ひな形'!$S$18:$U$26,2,FALSE), 
IFERROR(VLOOKUP('①ひな形'!P36,'①ひな形'!$W$18:$Y$26,2,FALSE), 
IFERROR(VLOOKUP('①ひな形'!P36,'①ひな形'!$AA$18:$AC$26,2,FALSE), 
VLOOKUP('①ひな形'!P36,'①ひな形'!$AE$18:$AG$25,2,FALSE)))))))
</f>
        <v>#N/A</v>
      </c>
      <c r="G59" s="202"/>
      <c r="H59" s="257" t="str">
        <f>IFERROR(VLOOKUP('①ひな形'!Q36,'①ひな形'!$G$18:$I$26,2,FALSE), 
IFERROR(VLOOKUP('①ひな形'!Q36,'①ひな形'!$K$18:$M$26,2,FALSE), 
IFERROR(VLOOKUP('①ひな形'!Q36,'①ひな形'!$O$18:$Q$26,2,FALSE), 
IFERROR(VLOOKUP('①ひな形'!Q36,'①ひな形'!$S$18:$U$26,2,FALSE), 
IFERROR(VLOOKUP('①ひな形'!Q36,'①ひな形'!$W$18:$Y$26,2,FALSE), 
IFERROR(VLOOKUP('①ひな形'!Q36,'①ひな形'!$AA$18:$AC$26,2,FALSE), 
VLOOKUP('①ひな形'!Q36,'①ひな形'!$AE$18:$AG$25,2,FALSE)))))))
</f>
        <v>#N/A</v>
      </c>
      <c r="K59" s="258" t="str">
        <f>IFERROR(VLOOKUP('①ひな形'!R36,'①ひな形'!$G$18:$I$26,2,FALSE), 
IFERROR(VLOOKUP('①ひな形'!R36,'①ひな形'!$K$18:$M$26,2,FALSE), 
IFERROR(VLOOKUP('①ひな形'!R36,'①ひな形'!$O$18:$Q$26,2,FALSE), 
IFERROR(VLOOKUP('①ひな形'!R36,'①ひな形'!$S$18:$U$26,2,FALSE), 
IFERROR(VLOOKUP('①ひな形'!R36,'①ひな形'!$W$18:$Y$26,2,FALSE), 
IFERROR(VLOOKUP('①ひな形'!R36,'①ひな形'!$AA$18:$AC$26,2,FALSE), 
VLOOKUP('①ひな形'!R36,'①ひな形'!$AE$18:$AG$25,2,FALSE)))))))
</f>
        <v>#N/A</v>
      </c>
      <c r="M59" s="202"/>
      <c r="N59" s="257" t="str">
        <f>IFERROR(VLOOKUP('①ひな形'!S36,'①ひな形'!$G$18:$I$26,2,FALSE), 
IFERROR(VLOOKUP('①ひな形'!S36,'①ひな形'!$K$18:$M$26,2,FALSE), 
IFERROR(VLOOKUP('①ひな形'!S36,'①ひな形'!$O$18:$Q$26,2,FALSE), 
IFERROR(VLOOKUP('①ひな形'!S36,'①ひな形'!$S$18:$U$26,2,FALSE), 
IFERROR(VLOOKUP('①ひな形'!S36,'①ひな形'!$W$18:$Y$26,2,FALSE), 
IFERROR(VLOOKUP('①ひな形'!S36,'①ひな形'!$AA$18:$AC$26,2,FALSE), 
VLOOKUP('①ひな形'!S36,'①ひな形'!$AE$18:$AG$25,2,FALSE)))))))
</f>
        <v>Body Balance</v>
      </c>
      <c r="Q59" s="258" t="str">
        <f>IFERROR(VLOOKUP('①ひな形'!T36,'①ひな形'!$G$18:$I$26,2,FALSE), 
IFERROR(VLOOKUP('①ひな形'!T36,'①ひな形'!$K$18:$M$26,2,FALSE), 
IFERROR(VLOOKUP('①ひな形'!T36,'①ひな形'!$O$18:$Q$26,2,FALSE), 
IFERROR(VLOOKUP('①ひな形'!T36,'①ひな形'!$S$18:$U$26,2,FALSE), 
IFERROR(VLOOKUP('①ひな形'!T36,'①ひな形'!$W$18:$Y$26,2,FALSE), 
IFERROR(VLOOKUP('①ひな形'!T36,'①ひな形'!$AA$18:$AC$26,2,FALSE), 
VLOOKUP('①ひな形'!T36,'①ひな形'!$AE$18:$AG$25,2,FALSE)))))))
</f>
        <v>Hip＆Leg🔰</v>
      </c>
      <c r="S59" s="202"/>
      <c r="T59" s="201"/>
      <c r="V59" s="202"/>
      <c r="W59" s="256" t="str">
        <f>IFERROR(VLOOKUP('①ひな形'!V36,'①ひな形'!$G$18:$I$26,2,FALSE), 
IFERROR(VLOOKUP('①ひな形'!V36,'①ひな形'!$K$18:$M$26,2,FALSE), 
IFERROR(VLOOKUP('①ひな形'!V36,'①ひな形'!$O$18:$Q$26,2,FALSE), 
IFERROR(VLOOKUP('①ひな形'!V36,'①ひな形'!$S$18:$U$26,2,FALSE), 
IFERROR(VLOOKUP('①ひな形'!V36,'①ひな形'!$W$18:$Y$26,2,FALSE), 
IFERROR(VLOOKUP('①ひな形'!V36,'①ひな形'!$AA$18:$AC$26,2,FALSE), 
VLOOKUP('①ひな形'!V36,'①ひな形'!$AE$18:$AG$25,2,FALSE)))))))
</f>
        <v>#N/A</v>
      </c>
      <c r="Y59" s="202"/>
      <c r="Z59" s="254"/>
      <c r="AA59" s="254"/>
      <c r="AB59" s="254"/>
      <c r="AC59" s="254"/>
      <c r="AD59" s="254"/>
      <c r="AE59" s="254"/>
      <c r="AF59" s="254"/>
      <c r="AG59" s="254"/>
      <c r="AH59" s="254"/>
      <c r="AI59" s="254"/>
      <c r="AJ59" s="254"/>
      <c r="AK59" s="254"/>
      <c r="AL59" s="254"/>
    </row>
    <row r="60" ht="20.25" customHeight="1">
      <c r="A60" s="254"/>
      <c r="B60" s="201"/>
      <c r="E60" s="201"/>
      <c r="G60" s="202"/>
      <c r="K60" s="201"/>
      <c r="M60" s="202"/>
      <c r="Q60" s="201"/>
      <c r="S60" s="202"/>
      <c r="T60" s="201"/>
      <c r="V60" s="202"/>
      <c r="W60" s="201"/>
      <c r="Y60" s="202"/>
      <c r="Z60" s="254"/>
      <c r="AA60" s="254"/>
      <c r="AB60" s="254"/>
      <c r="AC60" s="254"/>
      <c r="AD60" s="254"/>
      <c r="AE60" s="254"/>
      <c r="AF60" s="254"/>
      <c r="AG60" s="254"/>
      <c r="AH60" s="254"/>
      <c r="AI60" s="254"/>
      <c r="AJ60" s="254"/>
      <c r="AK60" s="254"/>
      <c r="AL60" s="254"/>
    </row>
    <row r="61" ht="20.25" customHeight="1">
      <c r="A61" s="223"/>
      <c r="B61" s="251" t="str">
        <f>'①ひな形'!O37</f>
        <v/>
      </c>
      <c r="C61" s="211"/>
      <c r="D61" s="206"/>
      <c r="E61" s="251" t="str">
        <f>'①ひな形'!P37</f>
        <v/>
      </c>
      <c r="F61" s="211"/>
      <c r="G61" s="206"/>
      <c r="H61" s="251" t="str">
        <f>'①ひな形'!Q37</f>
        <v/>
      </c>
      <c r="I61" s="211"/>
      <c r="J61" s="206"/>
      <c r="K61" s="251" t="str">
        <f>'①ひな形'!R37</f>
        <v/>
      </c>
      <c r="L61" s="211"/>
      <c r="M61" s="206"/>
      <c r="N61" s="251" t="str">
        <f>'①ひな形'!S37</f>
        <v>MOMOKA.K</v>
      </c>
      <c r="O61" s="211"/>
      <c r="P61" s="206"/>
      <c r="Q61" s="251" t="str">
        <f>'①ひな形'!T37</f>
        <v>Haruna.H</v>
      </c>
      <c r="R61" s="211"/>
      <c r="S61" s="206"/>
      <c r="T61" s="201"/>
      <c r="V61" s="202"/>
      <c r="W61" s="251" t="str">
        <f>'①ひな形'!V37</f>
        <v/>
      </c>
      <c r="X61" s="211"/>
      <c r="Y61" s="206"/>
      <c r="Z61" s="250"/>
      <c r="AA61" s="250"/>
      <c r="AB61" s="223"/>
      <c r="AC61" s="223"/>
      <c r="AD61" s="223"/>
      <c r="AE61" s="223"/>
      <c r="AF61" s="223"/>
      <c r="AG61" s="223"/>
      <c r="AH61" s="223"/>
      <c r="AI61" s="223"/>
      <c r="AJ61" s="223"/>
      <c r="AK61" s="223"/>
      <c r="AL61" s="223"/>
    </row>
    <row r="62" ht="20.25" customHeight="1">
      <c r="A62" s="223"/>
      <c r="B62" s="260"/>
      <c r="C62" s="261"/>
      <c r="D62" s="262"/>
      <c r="E62" s="260"/>
      <c r="F62" s="261"/>
      <c r="G62" s="262"/>
      <c r="H62" s="260"/>
      <c r="I62" s="261"/>
      <c r="J62" s="262"/>
      <c r="K62" s="260"/>
      <c r="L62" s="261"/>
      <c r="M62" s="262"/>
      <c r="N62" s="260"/>
      <c r="O62" s="261"/>
      <c r="P62" s="262"/>
      <c r="Q62" s="260"/>
      <c r="R62" s="261"/>
      <c r="S62" s="262"/>
      <c r="T62" s="201"/>
      <c r="V62" s="202"/>
      <c r="W62" s="260"/>
      <c r="X62" s="261"/>
      <c r="Y62" s="262"/>
      <c r="Z62" s="250"/>
      <c r="AA62" s="250"/>
      <c r="AB62" s="223"/>
      <c r="AC62" s="223"/>
      <c r="AD62" s="223"/>
      <c r="AE62" s="223"/>
      <c r="AF62" s="223"/>
      <c r="AG62" s="223"/>
      <c r="AH62" s="223"/>
      <c r="AI62" s="223"/>
      <c r="AJ62" s="223"/>
      <c r="AK62" s="223"/>
      <c r="AL62" s="223"/>
    </row>
    <row r="63" ht="20.25" customHeight="1">
      <c r="A63" s="254"/>
      <c r="B63" s="256" t="str">
        <f>IFERROR(VLOOKUP('①ひな形'!O38,'①ひな形'!$G$18:$I$26,2,FALSE), 
IFERROR(VLOOKUP('①ひな形'!O38,'①ひな形'!$K$18:$M$26,2,FALSE), 
IFERROR(VLOOKUP('①ひな形'!O38,'①ひな形'!$O$18:$Q$26,2,FALSE), 
IFERROR(VLOOKUP('①ひな形'!O38,'①ひな形'!$S$18:$U$26,2,FALSE), 
IFERROR(VLOOKUP('①ひな形'!O38,'①ひな形'!$W$18:$Y$26,2,FALSE), 
IFERROR(VLOOKUP('①ひな形'!O38,'①ひな形'!$AA$18:$AC$26,2,FALSE), 
VLOOKUP('①ひな形'!O38,'①ひな形'!$AE$18:$AG$25,2,FALSE)))))))
</f>
        <v>#N/A</v>
      </c>
      <c r="E63" s="256" t="str">
        <f>IFERROR(VLOOKUP('①ひな形'!P38,'①ひな形'!$G$18:$I$26,2,FALSE), 
IFERROR(VLOOKUP('①ひな形'!P38,'①ひな形'!$K$18:$M$26,2,FALSE), 
IFERROR(VLOOKUP('①ひな形'!P38,'①ひな形'!$O$18:$Q$26,2,FALSE), 
IFERROR(VLOOKUP('①ひな形'!P38,'①ひな形'!$S$18:$U$26,2,FALSE), 
IFERROR(VLOOKUP('①ひな形'!P38,'①ひな形'!$W$18:$Y$26,2,FALSE), 
IFERROR(VLOOKUP('①ひな形'!P38,'①ひな形'!$AA$18:$AC$26,2,FALSE), 
VLOOKUP('①ひな形'!P38,'①ひな形'!$AE$18:$AG$25,2,FALSE)))))))
</f>
        <v>#N/A</v>
      </c>
      <c r="G63" s="202"/>
      <c r="H63" s="259" t="str">
        <f>IFERROR(VLOOKUP('①ひな形'!Q38,'①ひな形'!$G$18:$I$26,2,FALSE), 
IFERROR(VLOOKUP('①ひな形'!Q38,'①ひな形'!$K$18:$M$26,2,FALSE), 
IFERROR(VLOOKUP('①ひな形'!Q38,'①ひな形'!$O$18:$Q$26,2,FALSE), 
IFERROR(VLOOKUP('①ひな形'!Q38,'①ひな形'!$S$18:$U$26,2,FALSE), 
IFERROR(VLOOKUP('①ひな形'!Q38,'①ひな形'!$W$18:$Y$26,2,FALSE), 
IFERROR(VLOOKUP('①ひな形'!Q38,'①ひな形'!$AA$18:$AC$26,2,FALSE), 
VLOOKUP('①ひな形'!Q38,'①ひな形'!$AE$18:$AG$25,2,FALSE)))))))
</f>
        <v>#N/A</v>
      </c>
      <c r="K63" s="256" t="str">
        <f>IFERROR(VLOOKUP('①ひな形'!R38,'①ひな形'!$G$18:$I$26,2,FALSE), 
IFERROR(VLOOKUP('①ひな形'!R38,'①ひな形'!$K$18:$M$26,2,FALSE), 
IFERROR(VLOOKUP('①ひな形'!R38,'①ひな形'!$O$18:$Q$26,2,FALSE), 
IFERROR(VLOOKUP('①ひな形'!R38,'①ひな形'!$S$18:$U$26,2,FALSE), 
IFERROR(VLOOKUP('①ひな形'!R38,'①ひな形'!$W$18:$Y$26,2,FALSE), 
IFERROR(VLOOKUP('①ひな形'!R38,'①ひな形'!$AA$18:$AC$26,2,FALSE), 
VLOOKUP('①ひな形'!R38,'①ひな形'!$AE$18:$AG$25,2,FALSE)))))))
</f>
        <v>#N/A</v>
      </c>
      <c r="M63" s="202"/>
      <c r="N63" s="259" t="str">
        <f>IFERROR(VLOOKUP('①ひな形'!S38,'①ひな形'!$G$18:$I$26,2,FALSE), 
IFERROR(VLOOKUP('①ひな形'!S38,'①ひな形'!$K$18:$M$26,2,FALSE), 
IFERROR(VLOOKUP('①ひな形'!S38,'①ひな形'!$O$18:$Q$26,2,FALSE), 
IFERROR(VLOOKUP('①ひな形'!S38,'①ひな形'!$S$18:$U$26,2,FALSE), 
IFERROR(VLOOKUP('①ひな形'!S38,'①ひな形'!$W$18:$Y$26,2,FALSE), 
IFERROR(VLOOKUP('①ひな形'!S38,'①ひな形'!$AA$18:$AC$26,2,FALSE), 
VLOOKUP('①ひな形'!S38,'①ひな形'!$AE$18:$AG$25,2,FALSE)))))))
</f>
        <v>#N/A</v>
      </c>
      <c r="Q63" s="258" t="str">
        <f>IFERROR(VLOOKUP('①ひな形'!T38,'①ひな形'!$G$18:$I$26,2,FALSE), 
IFERROR(VLOOKUP('①ひな形'!T38,'①ひな形'!$K$18:$M$26,2,FALSE), 
IFERROR(VLOOKUP('①ひな形'!T38,'①ひな形'!$O$18:$Q$26,2,FALSE), 
IFERROR(VLOOKUP('①ひな形'!T38,'①ひな形'!$S$18:$U$26,2,FALSE), 
IFERROR(VLOOKUP('①ひな形'!T38,'①ひな形'!$W$18:$Y$26,2,FALSE), 
IFERROR(VLOOKUP('①ひな形'!T38,'①ひな形'!$AA$18:$AC$26,2,FALSE), 
VLOOKUP('①ひな形'!T38,'①ひな形'!$AE$18:$AG$25,2,FALSE)))))))
</f>
        <v>#N/A</v>
      </c>
      <c r="S63" s="202"/>
      <c r="T63" s="201"/>
      <c r="V63" s="202"/>
      <c r="W63" s="258" t="str">
        <f>IFERROR(VLOOKUP('①ひな形'!V38,'①ひな形'!$G$18:$I$26,2,FALSE), 
IFERROR(VLOOKUP('①ひな形'!V38,'①ひな形'!$K$18:$M$26,2,FALSE), 
IFERROR(VLOOKUP('①ひな形'!V38,'①ひな形'!$O$18:$Q$26,2,FALSE), 
IFERROR(VLOOKUP('①ひな形'!V38,'①ひな形'!$S$18:$U$26,2,FALSE), 
IFERROR(VLOOKUP('①ひな形'!V38,'①ひな形'!$W$18:$Y$26,2,FALSE), 
IFERROR(VLOOKUP('①ひな形'!V38,'①ひな形'!$AA$18:$AC$26,2,FALSE), 
VLOOKUP('①ひな形'!V38,'①ひな形'!$AE$18:$AG$25,2,FALSE)))))))
</f>
        <v>#N/A</v>
      </c>
      <c r="Y63" s="202"/>
      <c r="Z63" s="254"/>
      <c r="AA63" s="254"/>
      <c r="AB63" s="254"/>
      <c r="AC63" s="254"/>
      <c r="AD63" s="254"/>
      <c r="AE63" s="254"/>
      <c r="AF63" s="254"/>
      <c r="AG63" s="254"/>
      <c r="AH63" s="254"/>
      <c r="AI63" s="254"/>
      <c r="AJ63" s="254"/>
      <c r="AK63" s="254"/>
      <c r="AL63" s="254"/>
    </row>
    <row r="64" ht="20.25" customHeight="1">
      <c r="A64" s="254"/>
      <c r="B64" s="201"/>
      <c r="E64" s="201"/>
      <c r="G64" s="202"/>
      <c r="K64" s="201"/>
      <c r="M64" s="202"/>
      <c r="Q64" s="201"/>
      <c r="S64" s="202"/>
      <c r="T64" s="201"/>
      <c r="V64" s="202"/>
      <c r="W64" s="201"/>
      <c r="Y64" s="202"/>
      <c r="Z64" s="254"/>
      <c r="AA64" s="254"/>
      <c r="AB64" s="254"/>
      <c r="AC64" s="254"/>
      <c r="AD64" s="254"/>
      <c r="AE64" s="254"/>
      <c r="AF64" s="254"/>
      <c r="AG64" s="254"/>
      <c r="AH64" s="254"/>
      <c r="AI64" s="254"/>
      <c r="AJ64" s="254"/>
      <c r="AK64" s="254"/>
      <c r="AL64" s="254"/>
    </row>
    <row r="65" ht="20.25" customHeight="1">
      <c r="A65" s="223"/>
      <c r="B65" s="251" t="str">
        <f>'①ひな形'!O39</f>
        <v/>
      </c>
      <c r="C65" s="211"/>
      <c r="D65" s="206"/>
      <c r="E65" s="251" t="str">
        <f>'①ひな形'!P39</f>
        <v/>
      </c>
      <c r="F65" s="211"/>
      <c r="G65" s="206"/>
      <c r="H65" s="251" t="str">
        <f>'①ひな形'!Q39</f>
        <v/>
      </c>
      <c r="I65" s="211"/>
      <c r="J65" s="206"/>
      <c r="K65" s="251" t="str">
        <f>'①ひな形'!R39</f>
        <v/>
      </c>
      <c r="L65" s="211"/>
      <c r="M65" s="206"/>
      <c r="N65" s="251" t="str">
        <f>'①ひな形'!S39</f>
        <v/>
      </c>
      <c r="O65" s="211"/>
      <c r="P65" s="206"/>
      <c r="Q65" s="251" t="str">
        <f>'①ひな形'!T39</f>
        <v/>
      </c>
      <c r="R65" s="211"/>
      <c r="S65" s="206"/>
      <c r="T65" s="201"/>
      <c r="V65" s="202"/>
      <c r="W65" s="251" t="str">
        <f>'①ひな形'!V39</f>
        <v/>
      </c>
      <c r="X65" s="211"/>
      <c r="Y65" s="206"/>
      <c r="Z65" s="250"/>
      <c r="AA65" s="250"/>
      <c r="AB65" s="223"/>
      <c r="AC65" s="223"/>
      <c r="AD65" s="223"/>
      <c r="AE65" s="223"/>
      <c r="AF65" s="223"/>
      <c r="AG65" s="223"/>
      <c r="AH65" s="223"/>
      <c r="AI65" s="223"/>
      <c r="AJ65" s="223"/>
      <c r="AK65" s="223"/>
      <c r="AL65" s="223"/>
    </row>
    <row r="66" ht="20.25" customHeight="1">
      <c r="A66" s="223"/>
      <c r="B66" s="260"/>
      <c r="C66" s="261"/>
      <c r="D66" s="262"/>
      <c r="E66" s="260"/>
      <c r="F66" s="261"/>
      <c r="G66" s="262"/>
      <c r="H66" s="260"/>
      <c r="I66" s="261"/>
      <c r="J66" s="262"/>
      <c r="K66" s="260"/>
      <c r="L66" s="261"/>
      <c r="M66" s="262"/>
      <c r="N66" s="239">
        <v>1730.0</v>
      </c>
      <c r="O66" s="240" t="s">
        <v>196</v>
      </c>
      <c r="P66" s="241">
        <v>1830.0</v>
      </c>
      <c r="Q66" s="260"/>
      <c r="R66" s="261"/>
      <c r="S66" s="262"/>
      <c r="T66" s="201"/>
      <c r="V66" s="202"/>
      <c r="W66" s="260"/>
      <c r="X66" s="261"/>
      <c r="Y66" s="262"/>
      <c r="Z66" s="250"/>
      <c r="AA66" s="250"/>
      <c r="AB66" s="223"/>
      <c r="AC66" s="223"/>
      <c r="AD66" s="223"/>
      <c r="AE66" s="223"/>
      <c r="AF66" s="223"/>
      <c r="AG66" s="223"/>
      <c r="AH66" s="223"/>
      <c r="AI66" s="223"/>
      <c r="AJ66" s="223"/>
      <c r="AK66" s="223"/>
      <c r="AL66" s="223"/>
    </row>
    <row r="67" ht="20.25" customHeight="1">
      <c r="A67" s="254"/>
      <c r="B67" s="256" t="str">
        <f>IFERROR(VLOOKUP('①ひな形'!O40,'①ひな形'!$G$18:$I$26,2,FALSE), 
IFERROR(VLOOKUP('①ひな形'!O40,'①ひな形'!$K$18:$M$26,2,FALSE), 
IFERROR(VLOOKUP('①ひな形'!O40,'①ひな形'!$O$18:$Q$26,2,FALSE), 
IFERROR(VLOOKUP('①ひな形'!O40,'①ひな形'!$S$18:$U$26,2,FALSE), 
IFERROR(VLOOKUP('①ひな形'!O40,'①ひな形'!$W$18:$Y$26,2,FALSE), 
IFERROR(VLOOKUP('①ひな形'!O40,'①ひな形'!$AA$18:$AC$26,2,FALSE), 
VLOOKUP('①ひな形'!O40,'①ひな形'!$AE$18:$AG$25,2,FALSE)))))))
</f>
        <v>#N/A</v>
      </c>
      <c r="E67" s="256" t="str">
        <f>IFERROR(VLOOKUP('①ひな形'!P40,'①ひな形'!$G$18:$I$26,2,FALSE), 
IFERROR(VLOOKUP('①ひな形'!P40,'①ひな形'!$K$18:$M$26,2,FALSE), 
IFERROR(VLOOKUP('①ひな形'!P40,'①ひな形'!$O$18:$Q$26,2,FALSE), 
IFERROR(VLOOKUP('①ひな形'!P40,'①ひな形'!$S$18:$U$26,2,FALSE), 
IFERROR(VLOOKUP('①ひな形'!P40,'①ひな形'!$W$18:$Y$26,2,FALSE), 
IFERROR(VLOOKUP('①ひな形'!P40,'①ひな形'!$AA$18:$AC$26,2,FALSE), 
VLOOKUP('①ひな形'!P40,'①ひな形'!$AE$18:$AG$25,2,FALSE)))))))
</f>
        <v>#N/A</v>
      </c>
      <c r="G67" s="202"/>
      <c r="H67" s="257" t="str">
        <f>IFERROR(VLOOKUP('①ひな形'!Q40,'①ひな形'!$G$18:$I$26,2,FALSE), 
IFERROR(VLOOKUP('①ひな形'!Q40,'①ひな形'!$K$18:$M$26,2,FALSE), 
IFERROR(VLOOKUP('①ひな形'!Q40,'①ひな形'!$O$18:$Q$26,2,FALSE), 
IFERROR(VLOOKUP('①ひな形'!Q40,'①ひな形'!$S$18:$U$26,2,FALSE), 
IFERROR(VLOOKUP('①ひな形'!Q40,'①ひな形'!$W$18:$Y$26,2,FALSE), 
IFERROR(VLOOKUP('①ひな形'!Q40,'①ひな形'!$AA$18:$AC$26,2,FALSE), 
VLOOKUP('①ひな形'!Q40,'①ひな形'!$AE$18:$AG$25,2,FALSE)))))))
</f>
        <v>#N/A</v>
      </c>
      <c r="K67" s="256" t="str">
        <f>IFERROR(VLOOKUP('①ひな形'!R40,'①ひな形'!$G$18:$I$26,2,FALSE), 
IFERROR(VLOOKUP('①ひな形'!R40,'①ひな形'!$K$18:$M$26,2,FALSE), 
IFERROR(VLOOKUP('①ひな形'!R40,'①ひな形'!$O$18:$Q$26,2,FALSE), 
IFERROR(VLOOKUP('①ひな形'!R40,'①ひな形'!$S$18:$U$26,2,FALSE), 
IFERROR(VLOOKUP('①ひな形'!R40,'①ひな形'!$W$18:$Y$26,2,FALSE), 
IFERROR(VLOOKUP('①ひな形'!R40,'①ひな形'!$AA$18:$AC$26,2,FALSE), 
VLOOKUP('①ひな形'!R40,'①ひな形'!$AE$18:$AG$25,2,FALSE)))))))
</f>
        <v>#N/A</v>
      </c>
      <c r="M67" s="202"/>
      <c r="N67" s="257" t="str">
        <f>IFERROR(VLOOKUP('①ひな形'!S40,'①ひな形'!$G$18:$I$26,2,FALSE), 
IFERROR(VLOOKUP('①ひな形'!S40,'①ひな形'!$K$18:$M$26,2,FALSE), 
IFERROR(VLOOKUP('①ひな形'!S40,'①ひな形'!$O$18:$Q$26,2,FALSE), 
IFERROR(VLOOKUP('①ひな形'!S40,'①ひな形'!$S$18:$U$26,2,FALSE), 
IFERROR(VLOOKUP('①ひな形'!S40,'①ひな形'!$W$18:$Y$26,2,FALSE), 
IFERROR(VLOOKUP('①ひな形'!S40,'①ひな形'!$AA$18:$AC$26,2,FALSE), 
VLOOKUP('①ひな形'!S40,'①ひな形'!$AE$18:$AG$25,2,FALSE)))))))
</f>
        <v>Leg Lines</v>
      </c>
      <c r="Q67" s="258" t="str">
        <f>IFERROR(VLOOKUP('①ひな形'!T40,'①ひな形'!$G$18:$I$26,2,FALSE), 
IFERROR(VLOOKUP('①ひな形'!T40,'①ひな形'!$K$18:$M$26,2,FALSE), 
IFERROR(VLOOKUP('①ひな形'!T40,'①ひな形'!$O$18:$Q$26,2,FALSE), 
IFERROR(VLOOKUP('①ひな形'!T40,'①ひな形'!$S$18:$U$26,2,FALSE), 
IFERROR(VLOOKUP('①ひな形'!T40,'①ひな形'!$W$18:$Y$26,2,FALSE), 
IFERROR(VLOOKUP('①ひな形'!T40,'①ひな形'!$AA$18:$AC$26,2,FALSE), 
VLOOKUP('①ひな形'!T40,'①ひな形'!$AE$18:$AG$25,2,FALSE)))))))
</f>
        <v>#N/A</v>
      </c>
      <c r="S67" s="202"/>
      <c r="T67" s="201"/>
      <c r="V67" s="202"/>
      <c r="W67" s="256" t="str">
        <f>IFERROR(VLOOKUP('①ひな形'!V40,'①ひな形'!$G$18:$I$26,2,FALSE), 
IFERROR(VLOOKUP('①ひな形'!V40,'①ひな形'!$K$18:$M$26,2,FALSE), 
IFERROR(VLOOKUP('①ひな形'!V40,'①ひな形'!$O$18:$Q$26,2,FALSE), 
IFERROR(VLOOKUP('①ひな形'!V40,'①ひな形'!$S$18:$U$26,2,FALSE), 
IFERROR(VLOOKUP('①ひな形'!V40,'①ひな形'!$W$18:$Y$26,2,FALSE), 
IFERROR(VLOOKUP('①ひな形'!V40,'①ひな形'!$AA$18:$AC$26,2,FALSE), 
VLOOKUP('①ひな形'!V40,'①ひな形'!$AE$18:$AG$25,2,FALSE)))))))
</f>
        <v>#N/A</v>
      </c>
      <c r="Y67" s="202"/>
      <c r="Z67" s="254"/>
      <c r="AA67" s="254"/>
      <c r="AB67" s="254"/>
      <c r="AC67" s="254"/>
      <c r="AD67" s="254"/>
      <c r="AE67" s="254"/>
      <c r="AF67" s="254"/>
      <c r="AG67" s="254"/>
      <c r="AH67" s="254"/>
      <c r="AI67" s="254"/>
      <c r="AJ67" s="254"/>
      <c r="AK67" s="254"/>
      <c r="AL67" s="254"/>
    </row>
    <row r="68" ht="20.25" customHeight="1">
      <c r="A68" s="254"/>
      <c r="B68" s="201"/>
      <c r="E68" s="201"/>
      <c r="G68" s="202"/>
      <c r="K68" s="201"/>
      <c r="M68" s="202"/>
      <c r="Q68" s="201"/>
      <c r="S68" s="202"/>
      <c r="T68" s="201"/>
      <c r="V68" s="202"/>
      <c r="W68" s="201"/>
      <c r="Y68" s="202"/>
      <c r="Z68" s="254"/>
      <c r="AA68" s="254"/>
      <c r="AB68" s="254"/>
      <c r="AC68" s="254"/>
      <c r="AD68" s="254"/>
      <c r="AE68" s="254"/>
      <c r="AF68" s="254"/>
      <c r="AG68" s="254"/>
      <c r="AH68" s="254"/>
      <c r="AI68" s="254"/>
      <c r="AJ68" s="254"/>
      <c r="AK68" s="254"/>
      <c r="AL68" s="254"/>
    </row>
    <row r="69" ht="20.25" customHeight="1">
      <c r="A69" s="223"/>
      <c r="B69" s="251" t="str">
        <f>'①ひな形'!O41</f>
        <v/>
      </c>
      <c r="C69" s="211"/>
      <c r="D69" s="206"/>
      <c r="E69" s="251" t="str">
        <f>'①ひな形'!P41</f>
        <v/>
      </c>
      <c r="F69" s="211"/>
      <c r="G69" s="206"/>
      <c r="H69" s="251" t="str">
        <f>'①ひな形'!Q41</f>
        <v/>
      </c>
      <c r="I69" s="211"/>
      <c r="J69" s="206"/>
      <c r="K69" s="251" t="str">
        <f>'①ひな形'!R41</f>
        <v/>
      </c>
      <c r="L69" s="211"/>
      <c r="M69" s="206"/>
      <c r="N69" s="251" t="str">
        <f>'①ひな形'!S41</f>
        <v>natsuko</v>
      </c>
      <c r="O69" s="211"/>
      <c r="P69" s="206"/>
      <c r="Q69" s="251" t="str">
        <f>'①ひな形'!T41</f>
        <v/>
      </c>
      <c r="R69" s="211"/>
      <c r="S69" s="206"/>
      <c r="T69" s="201"/>
      <c r="V69" s="202"/>
      <c r="W69" s="251" t="str">
        <f>'①ひな形'!V41</f>
        <v/>
      </c>
      <c r="X69" s="211"/>
      <c r="Y69" s="206"/>
      <c r="Z69" s="250"/>
      <c r="AA69" s="250"/>
      <c r="AB69" s="223"/>
      <c r="AC69" s="223"/>
      <c r="AD69" s="223"/>
      <c r="AE69" s="223"/>
      <c r="AF69" s="223"/>
      <c r="AG69" s="223"/>
      <c r="AH69" s="223"/>
      <c r="AI69" s="223"/>
      <c r="AJ69" s="223"/>
      <c r="AK69" s="223"/>
      <c r="AL69" s="223"/>
    </row>
    <row r="70" ht="20.25" customHeight="1">
      <c r="A70" s="223"/>
      <c r="B70" s="239">
        <v>1800.0</v>
      </c>
      <c r="C70" s="240" t="s">
        <v>196</v>
      </c>
      <c r="D70" s="241">
        <v>1900.0</v>
      </c>
      <c r="E70" s="239">
        <v>1800.0</v>
      </c>
      <c r="F70" s="240" t="s">
        <v>196</v>
      </c>
      <c r="G70" s="241">
        <v>1900.0</v>
      </c>
      <c r="H70" s="239">
        <v>1800.0</v>
      </c>
      <c r="I70" s="240" t="s">
        <v>196</v>
      </c>
      <c r="J70" s="241">
        <v>1900.0</v>
      </c>
      <c r="K70" s="239">
        <v>1800.0</v>
      </c>
      <c r="L70" s="240" t="s">
        <v>196</v>
      </c>
      <c r="M70" s="241">
        <v>1900.0</v>
      </c>
      <c r="N70" s="260"/>
      <c r="O70" s="261"/>
      <c r="P70" s="262"/>
      <c r="Q70" s="260"/>
      <c r="R70" s="261"/>
      <c r="S70" s="262"/>
      <c r="T70" s="201"/>
      <c r="V70" s="202"/>
      <c r="W70" s="263">
        <v>1800.0</v>
      </c>
      <c r="X70" s="264" t="s">
        <v>196</v>
      </c>
      <c r="Y70" s="265">
        <v>1900.0</v>
      </c>
      <c r="Z70" s="250"/>
      <c r="AA70" s="250"/>
      <c r="AB70" s="223"/>
      <c r="AC70" s="223"/>
      <c r="AD70" s="223"/>
      <c r="AE70" s="223"/>
      <c r="AF70" s="223"/>
      <c r="AG70" s="223"/>
      <c r="AH70" s="223"/>
      <c r="AI70" s="223"/>
      <c r="AJ70" s="223"/>
      <c r="AK70" s="223"/>
      <c r="AL70" s="223"/>
    </row>
    <row r="71" ht="20.25" customHeight="1">
      <c r="A71" s="254"/>
      <c r="B71" s="247" t="str">
        <f>IFERROR(VLOOKUP('①ひな形'!O42,'①ひな形'!$G$18:$I$26,2,FALSE), 
IFERROR(VLOOKUP('①ひな形'!O42,'①ひな形'!$K$18:$M$26,2,FALSE), 
IFERROR(VLOOKUP('①ひな形'!O42,'①ひな形'!$O$18:$Q$26,2,FALSE), 
IFERROR(VLOOKUP('①ひな形'!O42,'①ひな形'!$S$18:$U$26,2,FALSE), 
IFERROR(VLOOKUP('①ひな形'!O42,'①ひな形'!$W$18:$Y$26,2,FALSE), 
IFERROR(VLOOKUP('①ひな形'!O42,'①ひな形'!$AA$18:$AC$26,2,FALSE), 
VLOOKUP('①ひな形'!O42,'①ひな形'!$AE$18:$AG$25,2,FALSE)))))))
</f>
        <v>Basic🔰</v>
      </c>
      <c r="E71" s="253" t="str">
        <f>IFERROR(VLOOKUP('①ひな形'!P42,'①ひな形'!$G$18:$I$26,2,FALSE), 
IFERROR(VLOOKUP('①ひな形'!P42,'①ひな形'!$K$18:$M$26,2,FALSE), 
IFERROR(VLOOKUP('①ひな形'!P42,'①ひな形'!$O$18:$Q$26,2,FALSE), 
IFERROR(VLOOKUP('①ひな形'!P42,'①ひな形'!$S$18:$U$26,2,FALSE), 
IFERROR(VLOOKUP('①ひな形'!P42,'①ひな形'!$W$18:$Y$26,2,FALSE), 
IFERROR(VLOOKUP('①ひな形'!P42,'①ひな形'!$AA$18:$AC$26,2,FALSE), 
VLOOKUP('①ひな形'!P42,'①ひな形'!$AE$18:$AG$25,2,FALSE)))))))
</f>
        <v>Back＆Spine</v>
      </c>
      <c r="G71" s="202"/>
      <c r="H71" s="249" t="str">
        <f>IFERROR(VLOOKUP('①ひな形'!Q42,'①ひな形'!$G$18:$I$26,2,FALSE), 
IFERROR(VLOOKUP('①ひな形'!Q42,'①ひな形'!$K$18:$M$26,2,FALSE), 
IFERROR(VLOOKUP('①ひな形'!Q42,'①ひな形'!$O$18:$Q$26,2,FALSE), 
IFERROR(VLOOKUP('①ひな形'!Q42,'①ひな形'!$S$18:$U$26,2,FALSE), 
IFERROR(VLOOKUP('①ひな形'!Q42,'①ひな形'!$W$18:$Y$26,2,FALSE), 
IFERROR(VLOOKUP('①ひな形'!Q42,'①ひな形'!$AA$18:$AC$26,2,FALSE), 
VLOOKUP('①ひな形'!Q42,'①ひな形'!$AE$18:$AG$25,2,FALSE)))))))
</f>
        <v>Basic🔰</v>
      </c>
      <c r="K71" s="253" t="str">
        <f>IFERROR(VLOOKUP('①ひな形'!R42,'①ひな形'!$G$18:$I$26,2,FALSE), 
IFERROR(VLOOKUP('①ひな形'!R42,'①ひな形'!$K$18:$M$26,2,FALSE), 
IFERROR(VLOOKUP('①ひな形'!R42,'①ひな形'!$O$18:$Q$26,2,FALSE), 
IFERROR(VLOOKUP('①ひな形'!R42,'①ひな形'!$S$18:$U$26,2,FALSE), 
IFERROR(VLOOKUP('①ひな形'!R42,'①ひな形'!$W$18:$Y$26,2,FALSE), 
IFERROR(VLOOKUP('①ひな形'!R42,'①ひな形'!$AA$18:$AC$26,2,FALSE), 
VLOOKUP('①ひな形'!R42,'①ひな形'!$AE$18:$AG$25,2,FALSE)))))))
</f>
        <v>Waist spXmas🔰</v>
      </c>
      <c r="M71" s="202"/>
      <c r="N71" s="249" t="str">
        <f>IFERROR(VLOOKUP('①ひな形'!S42,'①ひな形'!$G$18:$I$26,2,FALSE), 
IFERROR(VLOOKUP('①ひな形'!S42,'①ひな形'!$K$18:$M$26,2,FALSE), 
IFERROR(VLOOKUP('①ひな形'!S42,'①ひな形'!$O$18:$Q$26,2,FALSE), 
IFERROR(VLOOKUP('①ひな形'!S42,'①ひな形'!$S$18:$U$26,2,FALSE), 
IFERROR(VLOOKUP('①ひな形'!S42,'①ひな形'!$W$18:$Y$26,2,FALSE), 
IFERROR(VLOOKUP('①ひな形'!S42,'①ひな形'!$AA$18:$AC$26,2,FALSE), 
VLOOKUP('①ひな形'!S42,'①ひな形'!$AE$18:$AG$25,2,FALSE)))))))
</f>
        <v>#N/A</v>
      </c>
      <c r="Q71" s="247" t="str">
        <f>IFERROR(VLOOKUP('①ひな形'!T42,'①ひな形'!$G$18:$I$26,2,FALSE), 
IFERROR(VLOOKUP('①ひな形'!T42,'①ひな形'!$K$18:$M$26,2,FALSE), 
IFERROR(VLOOKUP('①ひな形'!T42,'①ひな形'!$O$18:$Q$26,2,FALSE), 
IFERROR(VLOOKUP('①ひな形'!T42,'①ひな形'!$S$18:$U$26,2,FALSE), 
IFERROR(VLOOKUP('①ひな形'!T42,'①ひな形'!$W$18:$Y$26,2,FALSE), 
IFERROR(VLOOKUP('①ひな形'!T42,'①ひな形'!$AA$18:$AC$26,2,FALSE), 
VLOOKUP('①ひな形'!T42,'①ひな形'!$AE$18:$AG$25,2,FALSE)))))))
</f>
        <v>#N/A</v>
      </c>
      <c r="S71" s="202"/>
      <c r="T71" s="201"/>
      <c r="V71" s="202"/>
      <c r="W71" s="247" t="str">
        <f>IFERROR(VLOOKUP('①ひな形'!V42,'①ひな形'!$G$18:$I$26,2,FALSE), 
IFERROR(VLOOKUP('①ひな形'!V42,'①ひな形'!$K$18:$M$26,2,FALSE), 
IFERROR(VLOOKUP('①ひな形'!V42,'①ひな形'!$O$18:$Q$26,2,FALSE), 
IFERROR(VLOOKUP('①ひな形'!V42,'①ひな形'!$S$18:$U$26,2,FALSE), 
IFERROR(VLOOKUP('①ひな形'!V42,'①ひな形'!$W$18:$Y$26,2,FALSE), 
IFERROR(VLOOKUP('①ひな形'!V42,'①ひな形'!$AA$18:$AC$26,2,FALSE), 
VLOOKUP('①ひな形'!V42,'①ひな形'!$AE$18:$AG$25,2,FALSE)))))))
</f>
        <v>Hip＆Leg🔰</v>
      </c>
      <c r="Y71" s="202"/>
      <c r="Z71" s="254"/>
      <c r="AA71" s="254"/>
      <c r="AB71" s="254"/>
      <c r="AC71" s="254"/>
      <c r="AD71" s="254"/>
      <c r="AE71" s="254"/>
      <c r="AF71" s="254"/>
      <c r="AG71" s="254"/>
      <c r="AH71" s="254"/>
      <c r="AI71" s="254"/>
      <c r="AJ71" s="254"/>
      <c r="AK71" s="254"/>
      <c r="AL71" s="254"/>
    </row>
    <row r="72" ht="20.25" customHeight="1">
      <c r="A72" s="254"/>
      <c r="B72" s="201"/>
      <c r="E72" s="201"/>
      <c r="G72" s="202"/>
      <c r="K72" s="201"/>
      <c r="M72" s="202"/>
      <c r="Q72" s="201"/>
      <c r="S72" s="202"/>
      <c r="T72" s="201"/>
      <c r="V72" s="202"/>
      <c r="W72" s="201"/>
      <c r="Y72" s="202"/>
      <c r="Z72" s="254"/>
      <c r="AA72" s="254"/>
      <c r="AB72" s="254"/>
      <c r="AC72" s="254"/>
      <c r="AD72" s="254"/>
      <c r="AE72" s="254"/>
      <c r="AF72" s="254"/>
      <c r="AG72" s="254"/>
      <c r="AH72" s="254"/>
      <c r="AI72" s="254"/>
      <c r="AJ72" s="254"/>
      <c r="AK72" s="254"/>
      <c r="AL72" s="254"/>
    </row>
    <row r="73" ht="20.25" customHeight="1">
      <c r="A73" s="223"/>
      <c r="B73" s="266" t="str">
        <f>'①ひな形'!O43</f>
        <v>Haruna.H</v>
      </c>
      <c r="C73" s="211"/>
      <c r="D73" s="206"/>
      <c r="E73" s="266" t="str">
        <f>'①ひな形'!P43</f>
        <v>Minami</v>
      </c>
      <c r="F73" s="211"/>
      <c r="G73" s="206"/>
      <c r="H73" s="266" t="str">
        <f>'①ひな形'!Q43</f>
        <v>Minami</v>
      </c>
      <c r="I73" s="211"/>
      <c r="J73" s="206"/>
      <c r="K73" s="266" t="str">
        <f>'①ひな形'!R43</f>
        <v>MOMOKA.K</v>
      </c>
      <c r="L73" s="211"/>
      <c r="M73" s="206"/>
      <c r="N73" s="266" t="str">
        <f>'①ひな形'!S43</f>
        <v/>
      </c>
      <c r="O73" s="211"/>
      <c r="P73" s="206"/>
      <c r="Q73" s="266" t="str">
        <f>'①ひな形'!T43</f>
        <v/>
      </c>
      <c r="R73" s="211"/>
      <c r="S73" s="206"/>
      <c r="T73" s="201"/>
      <c r="V73" s="202"/>
      <c r="W73" s="266" t="str">
        <f>'①ひな形'!V43</f>
        <v>Haruna.H</v>
      </c>
      <c r="X73" s="211"/>
      <c r="Y73" s="206"/>
      <c r="Z73" s="250"/>
      <c r="AA73" s="250"/>
      <c r="AB73" s="223"/>
      <c r="AC73" s="223"/>
      <c r="AD73" s="223"/>
      <c r="AE73" s="223"/>
      <c r="AF73" s="223"/>
      <c r="AG73" s="223"/>
      <c r="AH73" s="223"/>
      <c r="AI73" s="223"/>
      <c r="AJ73" s="223"/>
      <c r="AK73" s="223"/>
      <c r="AL73" s="223"/>
    </row>
    <row r="74" ht="20.25" customHeight="1">
      <c r="A74" s="223"/>
      <c r="B74" s="239">
        <v>1930.0</v>
      </c>
      <c r="C74" s="240" t="s">
        <v>196</v>
      </c>
      <c r="D74" s="241">
        <v>2030.0</v>
      </c>
      <c r="E74" s="239">
        <v>1930.0</v>
      </c>
      <c r="F74" s="240" t="s">
        <v>196</v>
      </c>
      <c r="G74" s="241">
        <v>2030.0</v>
      </c>
      <c r="H74" s="239">
        <v>1930.0</v>
      </c>
      <c r="I74" s="240" t="s">
        <v>196</v>
      </c>
      <c r="J74" s="241">
        <v>2030.0</v>
      </c>
      <c r="K74" s="239">
        <v>1930.0</v>
      </c>
      <c r="L74" s="240" t="s">
        <v>196</v>
      </c>
      <c r="M74" s="241">
        <v>2030.0</v>
      </c>
      <c r="N74" s="260"/>
      <c r="O74" s="261"/>
      <c r="P74" s="262"/>
      <c r="Q74" s="260"/>
      <c r="R74" s="261"/>
      <c r="S74" s="262"/>
      <c r="T74" s="201"/>
      <c r="V74" s="202"/>
      <c r="W74" s="239">
        <v>1930.0</v>
      </c>
      <c r="X74" s="240" t="s">
        <v>196</v>
      </c>
      <c r="Y74" s="241">
        <v>2030.0</v>
      </c>
      <c r="Z74" s="250"/>
      <c r="AA74" s="250"/>
      <c r="AB74" s="223"/>
      <c r="AC74" s="223"/>
      <c r="AD74" s="223"/>
      <c r="AE74" s="223"/>
      <c r="AF74" s="223"/>
      <c r="AG74" s="223"/>
      <c r="AH74" s="223"/>
      <c r="AI74" s="223"/>
      <c r="AJ74" s="223"/>
      <c r="AK74" s="223"/>
      <c r="AL74" s="223"/>
    </row>
    <row r="75" ht="20.25" customHeight="1">
      <c r="A75" s="254"/>
      <c r="B75" s="253" t="str">
        <f>IFERROR(VLOOKUP('①ひな形'!O44,'①ひな形'!$G$18:$I$26,2,FALSE), 
IFERROR(VLOOKUP('①ひな形'!O44,'①ひな形'!$K$18:$M$26,2,FALSE), 
IFERROR(VLOOKUP('①ひな形'!O44,'①ひな形'!$O$18:$Q$26,2,FALSE), 
IFERROR(VLOOKUP('①ひな形'!O44,'①ひな形'!$S$18:$U$26,2,FALSE), 
IFERROR(VLOOKUP('①ひな形'!O44,'①ひな形'!$W$18:$Y$26,2,FALSE), 
IFERROR(VLOOKUP('①ひな形'!O44,'①ひな形'!$AA$18:$AC$26,2,FALSE), 
VLOOKUP('①ひな形'!O44,'①ひな形'!$AE$18:$AG$25,2,FALSE)))))))
</f>
        <v>Pilates Cardio</v>
      </c>
      <c r="E75" s="247" t="str">
        <f>IFERROR(VLOOKUP('①ひな形'!P44,'①ひな形'!$G$18:$I$26,2,FALSE), 
IFERROR(VLOOKUP('①ひな形'!P44,'①ひな形'!$K$18:$M$26,2,FALSE), 
IFERROR(VLOOKUP('①ひな形'!P44,'①ひな形'!$O$18:$Q$26,2,FALSE), 
IFERROR(VLOOKUP('①ひな形'!P44,'①ひな形'!$S$18:$U$26,2,FALSE), 
IFERROR(VLOOKUP('①ひな形'!P44,'①ひな形'!$W$18:$Y$26,2,FALSE), 
IFERROR(VLOOKUP('①ひな形'!P44,'①ひな形'!$AA$18:$AC$26,2,FALSE), 
VLOOKUP('①ひな形'!P44,'①ひな形'!$AE$18:$AG$25,2,FALSE)))))))
</f>
        <v>Back＆Arm🔰</v>
      </c>
      <c r="G75" s="202"/>
      <c r="H75" s="248" t="str">
        <f>IFERROR(VLOOKUP('①ひな形'!Q44,'①ひな形'!$G$18:$I$26,2,FALSE), 
IFERROR(VLOOKUP('①ひな形'!Q44,'①ひな形'!$K$18:$M$26,2,FALSE), 
IFERROR(VLOOKUP('①ひな形'!Q44,'①ひな形'!$O$18:$Q$26,2,FALSE), 
IFERROR(VLOOKUP('①ひな形'!Q44,'①ひな形'!$S$18:$U$26,2,FALSE), 
IFERROR(VLOOKUP('①ひな形'!Q44,'①ひな形'!$W$18:$Y$26,2,FALSE), 
IFERROR(VLOOKUP('①ひな形'!Q44,'①ひな形'!$AA$18:$AC$26,2,FALSE), 
VLOOKUP('①ひな形'!Q44,'①ひな形'!$AE$18:$AG$25,2,FALSE)))))))
</f>
        <v>Stretch＆Conditioning🔰</v>
      </c>
      <c r="K75" s="247" t="str">
        <f>IFERROR(VLOOKUP('①ひな形'!R44,'①ひな形'!$G$18:$I$26,2,FALSE), 
IFERROR(VLOOKUP('①ひな形'!R44,'①ひな形'!$K$18:$M$26,2,FALSE), 
IFERROR(VLOOKUP('①ひな形'!R44,'①ひな形'!$O$18:$Q$26,2,FALSE), 
IFERROR(VLOOKUP('①ひな形'!R44,'①ひな形'!$S$18:$U$26,2,FALSE), 
IFERROR(VLOOKUP('①ひな形'!R44,'①ひな形'!$W$18:$Y$26,2,FALSE), 
IFERROR(VLOOKUP('①ひな形'!R44,'①ひな形'!$AA$18:$AC$26,2,FALSE), 
VLOOKUP('①ひな形'!R44,'①ひな形'!$AE$18:$AG$25,2,FALSE)))))))
</f>
        <v>Leg Lines</v>
      </c>
      <c r="M75" s="202"/>
      <c r="N75" s="249" t="str">
        <f>IFERROR(VLOOKUP('①ひな形'!S44,'①ひな形'!$G$18:$I$26,2,FALSE), 
IFERROR(VLOOKUP('①ひな形'!S44,'①ひな形'!$K$18:$M$26,2,FALSE), 
IFERROR(VLOOKUP('①ひな形'!S44,'①ひな形'!$O$18:$Q$26,2,FALSE), 
IFERROR(VLOOKUP('①ひな形'!S44,'①ひな形'!$S$18:$U$26,2,FALSE), 
IFERROR(VLOOKUP('①ひな形'!S44,'①ひな形'!$W$18:$Y$26,2,FALSE), 
IFERROR(VLOOKUP('①ひな形'!S44,'①ひな形'!$AA$18:$AC$26,2,FALSE), 
VLOOKUP('①ひな形'!S44,'①ひな形'!$AE$18:$AG$25,2,FALSE)))))))
</f>
        <v>#N/A</v>
      </c>
      <c r="Q75" s="247" t="str">
        <f>IFERROR(VLOOKUP('①ひな形'!T44,'①ひな形'!$G$18:$I$26,2,FALSE), 
IFERROR(VLOOKUP('①ひな形'!T44,'①ひな形'!$K$18:$M$26,2,FALSE), 
IFERROR(VLOOKUP('①ひな形'!T44,'①ひな形'!$O$18:$Q$26,2,FALSE), 
IFERROR(VLOOKUP('①ひな形'!T44,'①ひな形'!$S$18:$U$26,2,FALSE), 
IFERROR(VLOOKUP('①ひな形'!T44,'①ひな形'!$W$18:$Y$26,2,FALSE), 
IFERROR(VLOOKUP('①ひな形'!T44,'①ひな形'!$AA$18:$AC$26,2,FALSE), 
VLOOKUP('①ひな形'!T44,'①ひな形'!$AE$18:$AG$25,2,FALSE)))))))
</f>
        <v>#N/A</v>
      </c>
      <c r="S75" s="202"/>
      <c r="T75" s="201"/>
      <c r="V75" s="202"/>
      <c r="W75" s="247" t="str">
        <f>IFERROR(VLOOKUP('①ひな形'!V44,'①ひな形'!$G$18:$I$26,2,FALSE), 
IFERROR(VLOOKUP('①ひな形'!V44,'①ひな形'!$K$18:$M$26,2,FALSE), 
IFERROR(VLOOKUP('①ひな形'!V44,'①ひな形'!$O$18:$Q$26,2,FALSE), 
IFERROR(VLOOKUP('①ひな形'!V44,'①ひな形'!$S$18:$U$26,2,FALSE), 
IFERROR(VLOOKUP('①ひな形'!V44,'①ひな形'!$W$18:$Y$26,2,FALSE), 
IFERROR(VLOOKUP('①ひな形'!V44,'①ひな形'!$AA$18:$AC$26,2,FALSE), 
VLOOKUP('①ひな形'!V44,'①ひな形'!$AE$18:$AG$25,2,FALSE)))))))
</f>
        <v>Waist spXmas🔰</v>
      </c>
      <c r="Y75" s="202"/>
      <c r="Z75" s="254"/>
      <c r="AA75" s="254"/>
      <c r="AB75" s="254"/>
      <c r="AC75" s="254"/>
      <c r="AD75" s="254"/>
      <c r="AE75" s="254"/>
      <c r="AF75" s="254"/>
      <c r="AG75" s="254"/>
      <c r="AH75" s="254"/>
      <c r="AI75" s="254"/>
      <c r="AJ75" s="254"/>
      <c r="AK75" s="254"/>
      <c r="AL75" s="254"/>
    </row>
    <row r="76" ht="20.25" customHeight="1">
      <c r="A76" s="254"/>
      <c r="B76" s="201"/>
      <c r="E76" s="201"/>
      <c r="G76" s="202"/>
      <c r="K76" s="201"/>
      <c r="M76" s="202"/>
      <c r="Q76" s="201"/>
      <c r="S76" s="202"/>
      <c r="T76" s="201"/>
      <c r="V76" s="202"/>
      <c r="W76" s="201"/>
      <c r="Y76" s="202"/>
      <c r="Z76" s="254"/>
      <c r="AA76" s="254"/>
      <c r="AB76" s="254"/>
      <c r="AC76" s="254"/>
      <c r="AD76" s="254"/>
      <c r="AE76" s="254"/>
      <c r="AF76" s="254"/>
      <c r="AG76" s="254"/>
      <c r="AH76" s="254"/>
      <c r="AI76" s="254"/>
      <c r="AJ76" s="254"/>
      <c r="AK76" s="254"/>
      <c r="AL76" s="254"/>
    </row>
    <row r="77" ht="20.25" customHeight="1">
      <c r="A77" s="223"/>
      <c r="B77" s="266" t="str">
        <f>'①ひな形'!O45</f>
        <v>Minami</v>
      </c>
      <c r="C77" s="211"/>
      <c r="D77" s="206"/>
      <c r="E77" s="266" t="str">
        <f>'①ひな形'!P45</f>
        <v>MOMOKA.K</v>
      </c>
      <c r="F77" s="211"/>
      <c r="G77" s="206"/>
      <c r="H77" s="266" t="str">
        <f>'①ひな形'!Q45</f>
        <v>U.</v>
      </c>
      <c r="I77" s="211"/>
      <c r="J77" s="206"/>
      <c r="K77" s="266" t="str">
        <f>'①ひな形'!R45</f>
        <v>Minami</v>
      </c>
      <c r="L77" s="211"/>
      <c r="M77" s="206"/>
      <c r="N77" s="266" t="str">
        <f>'①ひな形'!S45</f>
        <v/>
      </c>
      <c r="O77" s="211"/>
      <c r="P77" s="206"/>
      <c r="Q77" s="266" t="str">
        <f>'①ひな形'!T45</f>
        <v/>
      </c>
      <c r="R77" s="211"/>
      <c r="S77" s="206"/>
      <c r="T77" s="201"/>
      <c r="V77" s="202"/>
      <c r="W77" s="266" t="str">
        <f>'①ひな形'!V45</f>
        <v>Nozomi.K</v>
      </c>
      <c r="X77" s="211"/>
      <c r="Y77" s="206"/>
      <c r="Z77" s="250"/>
      <c r="AA77" s="250"/>
      <c r="AB77" s="223"/>
      <c r="AC77" s="223"/>
      <c r="AD77" s="223"/>
      <c r="AE77" s="223"/>
      <c r="AF77" s="223"/>
      <c r="AG77" s="223"/>
      <c r="AH77" s="223"/>
      <c r="AI77" s="223"/>
      <c r="AJ77" s="223"/>
      <c r="AK77" s="223"/>
      <c r="AL77" s="223"/>
    </row>
    <row r="78" ht="20.25" customHeight="1">
      <c r="A78" s="223"/>
      <c r="B78" s="239">
        <v>2100.0</v>
      </c>
      <c r="C78" s="240" t="s">
        <v>196</v>
      </c>
      <c r="D78" s="241">
        <v>2200.0</v>
      </c>
      <c r="E78" s="239">
        <v>2100.0</v>
      </c>
      <c r="F78" s="240" t="s">
        <v>196</v>
      </c>
      <c r="G78" s="241">
        <v>2200.0</v>
      </c>
      <c r="H78" s="239">
        <v>2100.0</v>
      </c>
      <c r="I78" s="240" t="s">
        <v>196</v>
      </c>
      <c r="J78" s="241">
        <v>2200.0</v>
      </c>
      <c r="K78" s="239">
        <v>2100.0</v>
      </c>
      <c r="L78" s="240" t="s">
        <v>196</v>
      </c>
      <c r="M78" s="241">
        <v>2200.0</v>
      </c>
      <c r="N78" s="260"/>
      <c r="O78" s="261"/>
      <c r="P78" s="262"/>
      <c r="Q78" s="260"/>
      <c r="R78" s="261"/>
      <c r="S78" s="262"/>
      <c r="T78" s="201"/>
      <c r="V78" s="202"/>
      <c r="W78" s="239">
        <v>2100.0</v>
      </c>
      <c r="X78" s="240" t="s">
        <v>196</v>
      </c>
      <c r="Y78" s="241">
        <v>2200.0</v>
      </c>
      <c r="Z78" s="250"/>
      <c r="AA78" s="250"/>
      <c r="AB78" s="223"/>
      <c r="AC78" s="223"/>
      <c r="AD78" s="223"/>
      <c r="AE78" s="223"/>
      <c r="AF78" s="223"/>
      <c r="AG78" s="223"/>
      <c r="AH78" s="223"/>
      <c r="AI78" s="223"/>
      <c r="AJ78" s="223"/>
      <c r="AK78" s="223"/>
      <c r="AL78" s="223"/>
    </row>
    <row r="79" ht="20.25" customHeight="1">
      <c r="A79" s="254"/>
      <c r="B79" s="247" t="str">
        <f>IFERROR(VLOOKUP('①ひな形'!O46,'①ひな形'!$G$18:$I$26,2,FALSE), 
IFERROR(VLOOKUP('①ひな形'!O46,'①ひな形'!$K$18:$M$26,2,FALSE), 
IFERROR(VLOOKUP('①ひな形'!O46,'①ひな形'!$O$18:$Q$26,2,FALSE), 
IFERROR(VLOOKUP('①ひな形'!O46,'①ひな形'!$S$18:$U$26,2,FALSE), 
IFERROR(VLOOKUP('①ひな形'!O46,'①ひな形'!$W$18:$Y$26,2,FALSE), 
IFERROR(VLOOKUP('①ひな形'!O46,'①ひな形'!$AA$18:$AC$26,2,FALSE), 
VLOOKUP('①ひな形'!O46,'①ひな形'!$AE$18:$AG$25,2,FALSE)))))))
</f>
        <v>Leg Lines</v>
      </c>
      <c r="E79" s="247" t="str">
        <f>IFERROR(VLOOKUP('①ひな形'!P46,'①ひな形'!$G$18:$I$26,2,FALSE), 
IFERROR(VLOOKUP('①ひな形'!P46,'①ひな形'!$K$18:$M$26,2,FALSE), 
IFERROR(VLOOKUP('①ひな形'!P46,'①ひな形'!$O$18:$Q$26,2,FALSE), 
IFERROR(VLOOKUP('①ひな形'!P46,'①ひな形'!$S$18:$U$26,2,FALSE), 
IFERROR(VLOOKUP('①ひな形'!P46,'①ひな形'!$W$18:$Y$26,2,FALSE), 
IFERROR(VLOOKUP('①ひな形'!P46,'①ひな形'!$AA$18:$AC$26,2,FALSE), 
VLOOKUP('①ひな形'!P46,'①ひな形'!$AE$18:$AG$25,2,FALSE)))))))
</f>
        <v>Hip＆Leg🔰</v>
      </c>
      <c r="G79" s="202"/>
      <c r="H79" s="249" t="str">
        <f>IFERROR(VLOOKUP('①ひな形'!Q46,'①ひな形'!$G$18:$I$26,2,FALSE), 
IFERROR(VLOOKUP('①ひな形'!Q46,'①ひな形'!$K$18:$M$26,2,FALSE), 
IFERROR(VLOOKUP('①ひな形'!Q46,'①ひな形'!$O$18:$Q$26,2,FALSE), 
IFERROR(VLOOKUP('①ひな形'!Q46,'①ひな形'!$S$18:$U$26,2,FALSE), 
IFERROR(VLOOKUP('①ひな形'!Q46,'①ひな形'!$W$18:$Y$26,2,FALSE), 
IFERROR(VLOOKUP('①ひな形'!Q46,'①ひな形'!$AA$18:$AC$26,2,FALSE), 
VLOOKUP('①ひな形'!Q46,'①ひな形'!$AE$18:$AG$25,2,FALSE)))))))
</f>
        <v>Shape up waist</v>
      </c>
      <c r="K79" s="247" t="str">
        <f>IFERROR(VLOOKUP('①ひな形'!R46,'①ひな形'!$G$18:$I$26,2,FALSE), 
IFERROR(VLOOKUP('①ひな形'!R46,'①ひな形'!$K$18:$M$26,2,FALSE), 
IFERROR(VLOOKUP('①ひな形'!R46,'①ひな形'!$O$18:$Q$26,2,FALSE), 
IFERROR(VLOOKUP('①ひな形'!R46,'①ひな形'!$S$18:$U$26,2,FALSE), 
IFERROR(VLOOKUP('①ひな形'!R46,'①ひな形'!$W$18:$Y$26,2,FALSE), 
IFERROR(VLOOKUP('①ひな形'!R46,'①ひな形'!$AA$18:$AC$26,2,FALSE), 
VLOOKUP('①ひな形'!R46,'①ひな形'!$AE$18:$AG$25,2,FALSE)))))))
</f>
        <v>Body Balance</v>
      </c>
      <c r="M79" s="202"/>
      <c r="N79" s="248" t="str">
        <f>IFERROR(VLOOKUP('①ひな形'!S46,'①ひな形'!$G$18:$I$26,2,FALSE), 
IFERROR(VLOOKUP('①ひな形'!S46,'①ひな形'!$K$18:$M$26,2,FALSE), 
IFERROR(VLOOKUP('①ひな形'!S46,'①ひな形'!$O$18:$Q$26,2,FALSE), 
IFERROR(VLOOKUP('①ひな形'!S46,'①ひな形'!$S$18:$U$26,2,FALSE), 
IFERROR(VLOOKUP('①ひな形'!S46,'①ひな形'!$W$18:$Y$26,2,FALSE), 
IFERROR(VLOOKUP('①ひな形'!S46,'①ひな形'!$AA$18:$AC$26,2,FALSE), 
VLOOKUP('①ひな形'!S46,'①ひな形'!$AE$18:$AG$25,2,FALSE)))))))
</f>
        <v>#N/A</v>
      </c>
      <c r="Q79" s="247" t="str">
        <f>IFERROR(VLOOKUP('①ひな形'!T46,'①ひな形'!$G$18:$I$26,2,FALSE), 
IFERROR(VLOOKUP('①ひな形'!T46,'①ひな形'!$K$18:$M$26,2,FALSE), 
IFERROR(VLOOKUP('①ひな形'!T46,'①ひな形'!$O$18:$Q$26,2,FALSE), 
IFERROR(VLOOKUP('①ひな形'!T46,'①ひな形'!$S$18:$U$26,2,FALSE), 
IFERROR(VLOOKUP('①ひな形'!T46,'①ひな形'!$W$18:$Y$26,2,FALSE), 
IFERROR(VLOOKUP('①ひな形'!T46,'①ひな形'!$AA$18:$AC$26,2,FALSE), 
VLOOKUP('①ひな形'!T46,'①ひな形'!$AE$18:$AG$25,2,FALSE)))))))
</f>
        <v>#N/A</v>
      </c>
      <c r="S79" s="202"/>
      <c r="T79" s="201"/>
      <c r="V79" s="202"/>
      <c r="W79" s="247" t="str">
        <f>IFERROR(VLOOKUP('①ひな形'!V46,'①ひな形'!$G$18:$I$26,2,FALSE), 
IFERROR(VLOOKUP('①ひな形'!V46,'①ひな形'!$K$18:$M$26,2,FALSE), 
IFERROR(VLOOKUP('①ひな形'!V46,'①ひな形'!$O$18:$Q$26,2,FALSE), 
IFERROR(VLOOKUP('①ひな形'!V46,'①ひな形'!$S$18:$U$26,2,FALSE), 
IFERROR(VLOOKUP('①ひな形'!V46,'①ひな形'!$W$18:$Y$26,2,FALSE), 
IFERROR(VLOOKUP('①ひな形'!V46,'①ひな形'!$AA$18:$AC$26,2,FALSE), 
VLOOKUP('①ひな形'!V46,'①ひな形'!$AE$18:$AG$25,2,FALSE)))))))
</f>
        <v>Basic🔰</v>
      </c>
      <c r="Y79" s="202"/>
      <c r="Z79" s="254"/>
      <c r="AA79" s="254"/>
      <c r="AB79" s="254"/>
      <c r="AC79" s="254"/>
      <c r="AD79" s="254"/>
      <c r="AE79" s="254"/>
      <c r="AF79" s="254"/>
      <c r="AG79" s="254"/>
      <c r="AH79" s="254"/>
      <c r="AI79" s="254"/>
      <c r="AJ79" s="254"/>
      <c r="AK79" s="254"/>
      <c r="AL79" s="254"/>
    </row>
    <row r="80" ht="20.25" customHeight="1">
      <c r="A80" s="254"/>
      <c r="B80" s="201"/>
      <c r="E80" s="201"/>
      <c r="G80" s="202"/>
      <c r="K80" s="201"/>
      <c r="M80" s="202"/>
      <c r="Q80" s="201"/>
      <c r="S80" s="202"/>
      <c r="T80" s="201"/>
      <c r="V80" s="202"/>
      <c r="W80" s="201"/>
      <c r="Y80" s="202"/>
      <c r="Z80" s="254"/>
      <c r="AA80" s="254"/>
      <c r="AB80" s="254"/>
      <c r="AC80" s="254"/>
      <c r="AD80" s="254"/>
      <c r="AE80" s="254"/>
      <c r="AF80" s="254"/>
      <c r="AG80" s="254"/>
      <c r="AH80" s="254"/>
      <c r="AI80" s="254"/>
      <c r="AJ80" s="254"/>
      <c r="AK80" s="254"/>
      <c r="AL80" s="254"/>
    </row>
    <row r="81" ht="20.25" customHeight="1">
      <c r="A81" s="223"/>
      <c r="B81" s="266" t="str">
        <f>'①ひな形'!O47</f>
        <v>Minami</v>
      </c>
      <c r="C81" s="211"/>
      <c r="D81" s="206"/>
      <c r="E81" s="266" t="str">
        <f>'①ひな形'!P47</f>
        <v>Minami</v>
      </c>
      <c r="F81" s="211"/>
      <c r="G81" s="206"/>
      <c r="H81" s="266" t="str">
        <f>'①ひな形'!Q47</f>
        <v>Minami</v>
      </c>
      <c r="I81" s="211"/>
      <c r="J81" s="206"/>
      <c r="K81" s="266" t="str">
        <f>'①ひな形'!R47</f>
        <v>MOMOKA.K</v>
      </c>
      <c r="L81" s="211"/>
      <c r="M81" s="206"/>
      <c r="N81" s="266" t="str">
        <f>'①ひな形'!S47</f>
        <v/>
      </c>
      <c r="O81" s="211"/>
      <c r="P81" s="206"/>
      <c r="Q81" s="266" t="str">
        <f>'①ひな形'!T47</f>
        <v/>
      </c>
      <c r="R81" s="211"/>
      <c r="S81" s="206"/>
      <c r="T81" s="210"/>
      <c r="U81" s="211"/>
      <c r="V81" s="206"/>
      <c r="W81" s="266" t="str">
        <f>'①ひな形'!V47</f>
        <v>Haruna.H</v>
      </c>
      <c r="X81" s="211"/>
      <c r="Y81" s="206"/>
      <c r="Z81" s="250"/>
      <c r="AA81" s="250"/>
      <c r="AB81" s="223"/>
      <c r="AC81" s="223"/>
      <c r="AD81" s="223"/>
      <c r="AE81" s="223"/>
      <c r="AF81" s="223"/>
      <c r="AG81" s="223"/>
      <c r="AH81" s="223"/>
      <c r="AI81" s="223"/>
      <c r="AJ81" s="223"/>
      <c r="AK81" s="223"/>
      <c r="AL81" s="223"/>
    </row>
    <row r="82" ht="81.0" customHeight="1">
      <c r="A82" s="223"/>
      <c r="B82" s="273" t="s">
        <v>197</v>
      </c>
      <c r="C82" s="274"/>
      <c r="D82" s="274"/>
      <c r="E82" s="274"/>
      <c r="F82" s="274"/>
      <c r="G82" s="274"/>
      <c r="H82" s="274"/>
      <c r="I82" s="274"/>
      <c r="J82" s="274"/>
      <c r="K82" s="274"/>
      <c r="L82" s="274"/>
      <c r="M82" s="274"/>
      <c r="N82" s="274"/>
      <c r="O82" s="274"/>
      <c r="P82" s="274"/>
      <c r="Q82" s="274"/>
      <c r="R82" s="274"/>
      <c r="S82" s="274"/>
      <c r="T82" s="274"/>
      <c r="U82" s="274"/>
      <c r="V82" s="274"/>
      <c r="W82" s="269"/>
      <c r="X82" s="269"/>
      <c r="Y82" s="269"/>
      <c r="Z82" s="250"/>
      <c r="AA82" s="250"/>
      <c r="AB82" s="223"/>
      <c r="AC82" s="223"/>
      <c r="AD82" s="223"/>
      <c r="AE82" s="223"/>
      <c r="AF82" s="223"/>
      <c r="AG82" s="223"/>
      <c r="AH82" s="223"/>
      <c r="AI82" s="223"/>
      <c r="AJ82" s="223"/>
      <c r="AK82" s="223"/>
      <c r="AL82" s="223"/>
    </row>
    <row r="83" ht="20.25" customHeight="1">
      <c r="A83" s="223"/>
      <c r="B83" s="274"/>
      <c r="C83" s="274"/>
      <c r="D83" s="274"/>
      <c r="E83" s="274"/>
      <c r="F83" s="274"/>
      <c r="G83" s="274"/>
      <c r="H83" s="274"/>
      <c r="I83" s="274"/>
      <c r="J83" s="274"/>
      <c r="K83" s="274"/>
      <c r="L83" s="274"/>
      <c r="M83" s="274"/>
      <c r="N83" s="274"/>
      <c r="O83" s="274"/>
      <c r="P83" s="274"/>
      <c r="Q83" s="274"/>
      <c r="R83" s="274"/>
      <c r="S83" s="274"/>
      <c r="T83" s="274"/>
      <c r="U83" s="274"/>
      <c r="V83" s="274"/>
      <c r="W83" s="269"/>
      <c r="X83" s="269"/>
      <c r="Y83" s="269"/>
      <c r="Z83" s="250"/>
      <c r="AA83" s="250"/>
      <c r="AB83" s="223"/>
      <c r="AC83" s="223"/>
      <c r="AD83" s="223"/>
      <c r="AE83" s="223"/>
      <c r="AF83" s="223"/>
      <c r="AG83" s="223"/>
      <c r="AH83" s="223"/>
      <c r="AI83" s="223"/>
      <c r="AJ83" s="223"/>
      <c r="AK83" s="223"/>
      <c r="AL83" s="223"/>
    </row>
    <row r="84" ht="20.25" customHeight="1">
      <c r="A84" s="223"/>
      <c r="B84" s="274"/>
      <c r="C84" s="274"/>
      <c r="D84" s="274"/>
      <c r="E84" s="274"/>
      <c r="F84" s="274"/>
      <c r="G84" s="274"/>
      <c r="H84" s="274"/>
      <c r="I84" s="274"/>
      <c r="J84" s="274"/>
      <c r="K84" s="274"/>
      <c r="L84" s="274"/>
      <c r="M84" s="274"/>
      <c r="N84" s="274"/>
      <c r="O84" s="274"/>
      <c r="P84" s="274"/>
      <c r="Q84" s="274"/>
      <c r="R84" s="274"/>
      <c r="S84" s="274"/>
      <c r="T84" s="269"/>
      <c r="U84" s="269"/>
      <c r="V84" s="269"/>
      <c r="W84" s="268"/>
      <c r="X84" s="268"/>
      <c r="Y84" s="268"/>
      <c r="Z84" s="250"/>
      <c r="AA84" s="250"/>
      <c r="AB84" s="223"/>
      <c r="AC84" s="223"/>
      <c r="AD84" s="223"/>
      <c r="AE84" s="223"/>
      <c r="AF84" s="223"/>
      <c r="AG84" s="223"/>
      <c r="AH84" s="223"/>
      <c r="AI84" s="223"/>
      <c r="AJ84" s="223"/>
      <c r="AK84" s="223"/>
      <c r="AL84" s="223"/>
    </row>
    <row r="85" ht="26.25" customHeight="1">
      <c r="A85" s="195"/>
      <c r="B85" s="275" t="str">
        <f>B2</f>
        <v>pilatesK</v>
      </c>
      <c r="D85" s="270" t="str">
        <f>D2</f>
        <v>センター北店</v>
      </c>
      <c r="J85" s="276" t="s">
        <v>191</v>
      </c>
      <c r="K85" s="277">
        <f>B86</f>
        <v>46008</v>
      </c>
      <c r="M85" s="276" t="s">
        <v>192</v>
      </c>
      <c r="N85" s="277">
        <f>W86</f>
        <v>46015</v>
      </c>
      <c r="P85" s="276" t="s">
        <v>193</v>
      </c>
      <c r="Q85" s="276" t="s">
        <v>194</v>
      </c>
      <c r="T85" s="231"/>
      <c r="U85" s="231"/>
      <c r="V85" s="231"/>
      <c r="W85" s="278">
        <f>TODAY()</f>
        <v>45975</v>
      </c>
      <c r="Y85" s="279" t="s">
        <v>195</v>
      </c>
      <c r="Z85" s="195"/>
      <c r="AA85" s="195"/>
      <c r="AB85" s="195"/>
      <c r="AC85" s="195"/>
      <c r="AD85" s="195"/>
      <c r="AE85" s="195"/>
      <c r="AF85" s="195"/>
      <c r="AG85" s="195"/>
      <c r="AH85" s="195"/>
      <c r="AI85" s="195"/>
      <c r="AJ85" s="195"/>
      <c r="AK85" s="195"/>
      <c r="AL85" s="195"/>
    </row>
    <row r="86" ht="20.25" customHeight="1">
      <c r="A86" s="234"/>
      <c r="B86" s="235">
        <f>$B$3+16</f>
        <v>46008</v>
      </c>
      <c r="C86" s="83"/>
      <c r="D86" s="9"/>
      <c r="E86" s="235">
        <f>$B$3+17</f>
        <v>46009</v>
      </c>
      <c r="F86" s="83"/>
      <c r="G86" s="9"/>
      <c r="H86" s="235">
        <f>$B$3+18</f>
        <v>46010</v>
      </c>
      <c r="I86" s="83"/>
      <c r="J86" s="9"/>
      <c r="K86" s="235">
        <f>$B$3+19</f>
        <v>46011</v>
      </c>
      <c r="L86" s="83"/>
      <c r="M86" s="9"/>
      <c r="N86" s="235">
        <f>$B$3+20</f>
        <v>46012</v>
      </c>
      <c r="O86" s="83"/>
      <c r="P86" s="9"/>
      <c r="Q86" s="235">
        <f>$B$3+21</f>
        <v>46013</v>
      </c>
      <c r="R86" s="83"/>
      <c r="S86" s="9"/>
      <c r="T86" s="235">
        <f>$B$3+22</f>
        <v>46014</v>
      </c>
      <c r="U86" s="83"/>
      <c r="V86" s="9"/>
      <c r="W86" s="235">
        <f>$B$3+23</f>
        <v>46015</v>
      </c>
      <c r="X86" s="83"/>
      <c r="Y86" s="9"/>
      <c r="Z86" s="234"/>
      <c r="AA86" s="234"/>
      <c r="AB86" s="234"/>
      <c r="AC86" s="234"/>
      <c r="AD86" s="234"/>
      <c r="AE86" s="234"/>
      <c r="AF86" s="234"/>
      <c r="AG86" s="234"/>
      <c r="AH86" s="234"/>
      <c r="AI86" s="234"/>
      <c r="AJ86" s="234"/>
      <c r="AK86" s="234"/>
      <c r="AL86" s="234"/>
    </row>
    <row r="87" ht="20.25" customHeight="1">
      <c r="A87" s="234"/>
      <c r="B87" s="237" t="str">
        <f>TEXT(B86,"ddd")</f>
        <v>水</v>
      </c>
      <c r="C87" s="83"/>
      <c r="D87" s="9"/>
      <c r="E87" s="237" t="str">
        <f>TEXT(E86,"ddd")</f>
        <v>木</v>
      </c>
      <c r="F87" s="83"/>
      <c r="G87" s="9"/>
      <c r="H87" s="237" t="str">
        <f>TEXT(H86,"ddd")</f>
        <v>金</v>
      </c>
      <c r="I87" s="83"/>
      <c r="J87" s="9"/>
      <c r="K87" s="237" t="str">
        <f>TEXT(K86,"ddd")</f>
        <v>土</v>
      </c>
      <c r="L87" s="83"/>
      <c r="M87" s="9"/>
      <c r="N87" s="237" t="str">
        <f>TEXT(N86,"ddd")</f>
        <v>日</v>
      </c>
      <c r="O87" s="83"/>
      <c r="P87" s="9"/>
      <c r="Q87" s="237" t="str">
        <f>TEXT(Q86,"ddd")</f>
        <v>月</v>
      </c>
      <c r="R87" s="83"/>
      <c r="S87" s="9"/>
      <c r="T87" s="237" t="str">
        <f>TEXT(T86,"ddd")</f>
        <v>火</v>
      </c>
      <c r="U87" s="83"/>
      <c r="V87" s="9"/>
      <c r="W87" s="237" t="str">
        <f>TEXT(W86,"ddd")</f>
        <v>水</v>
      </c>
      <c r="X87" s="83"/>
      <c r="Y87" s="9"/>
      <c r="Z87" s="234"/>
      <c r="AA87" s="234"/>
      <c r="AB87" s="234"/>
      <c r="AC87" s="234"/>
      <c r="AD87" s="234"/>
      <c r="AE87" s="234"/>
      <c r="AF87" s="234"/>
      <c r="AG87" s="234"/>
      <c r="AH87" s="234"/>
      <c r="AI87" s="234"/>
      <c r="AJ87" s="234"/>
      <c r="AK87" s="234"/>
      <c r="AL87" s="234"/>
    </row>
    <row r="88" ht="20.25" customHeight="1">
      <c r="A88" s="223"/>
      <c r="B88" s="239">
        <v>1030.0</v>
      </c>
      <c r="C88" s="240" t="s">
        <v>196</v>
      </c>
      <c r="D88" s="241">
        <v>1130.0</v>
      </c>
      <c r="E88" s="242"/>
      <c r="F88" s="243"/>
      <c r="G88" s="244"/>
      <c r="H88" s="239">
        <v>1030.0</v>
      </c>
      <c r="I88" s="240" t="s">
        <v>196</v>
      </c>
      <c r="J88" s="241">
        <v>1130.0</v>
      </c>
      <c r="K88" s="239">
        <v>1030.0</v>
      </c>
      <c r="L88" s="240" t="s">
        <v>196</v>
      </c>
      <c r="M88" s="241">
        <v>1130.0</v>
      </c>
      <c r="N88" s="239">
        <v>1030.0</v>
      </c>
      <c r="O88" s="240" t="s">
        <v>196</v>
      </c>
      <c r="P88" s="241">
        <v>1130.0</v>
      </c>
      <c r="Q88" s="198" t="s">
        <v>188</v>
      </c>
      <c r="R88" s="91"/>
      <c r="S88" s="38"/>
      <c r="T88" s="239">
        <v>1030.0</v>
      </c>
      <c r="U88" s="240" t="s">
        <v>196</v>
      </c>
      <c r="V88" s="241">
        <v>1130.0</v>
      </c>
      <c r="W88" s="239">
        <v>1030.0</v>
      </c>
      <c r="X88" s="240" t="s">
        <v>196</v>
      </c>
      <c r="Y88" s="241">
        <v>1130.0</v>
      </c>
      <c r="Z88" s="250"/>
      <c r="AA88" s="250"/>
      <c r="AB88" s="223"/>
      <c r="AC88" s="223"/>
      <c r="AD88" s="223"/>
      <c r="AE88" s="223"/>
      <c r="AF88" s="223"/>
      <c r="AG88" s="223"/>
      <c r="AH88" s="223"/>
      <c r="AI88" s="223"/>
      <c r="AJ88" s="223"/>
      <c r="AK88" s="223"/>
      <c r="AL88" s="223"/>
    </row>
    <row r="89" ht="20.25" customHeight="1">
      <c r="A89" s="254"/>
      <c r="B89" s="253" t="str">
        <f>IFERROR(VLOOKUP('①ひな形'!W30,'①ひな形'!$G$18:$I$26,2,FALSE), 
IFERROR(VLOOKUP('①ひな形'!W30,'①ひな形'!$K$18:$M$26,2,FALSE), 
IFERROR(VLOOKUP('①ひな形'!W30,'①ひな形'!$O$18:$Q$26,2,FALSE), 
IFERROR(VLOOKUP('①ひな形'!W30,'①ひな形'!$S$18:$U$26,2,FALSE), 
IFERROR(VLOOKUP('①ひな形'!W30,'①ひな形'!$W$18:$Y$26,2,FALSE), 
IFERROR(VLOOKUP('①ひな形'!W30,'①ひな形'!$AA$18:$AC$26,2,FALSE), 
VLOOKUP('①ひな形'!W30,'①ひな形'!$AE$18:$AG$25,2,FALSE)))))))
</f>
        <v>Leg Lines</v>
      </c>
      <c r="E89" s="247" t="str">
        <f>IFERROR(VLOOKUP('①ひな形'!X30,'①ひな形'!$G$18:$I$26,2,FALSE), 
IFERROR(VLOOKUP('①ひな形'!X30,'①ひな形'!$K$18:$M$26,2,FALSE), 
IFERROR(VLOOKUP('①ひな形'!X30,'①ひな形'!$O$18:$Q$26,2,FALSE), 
IFERROR(VLOOKUP('①ひな形'!X30,'①ひな形'!$S$18:$U$26,2,FALSE), 
IFERROR(VLOOKUP('①ひな形'!X30,'①ひな形'!$W$18:$Y$26,2,FALSE), 
IFERROR(VLOOKUP('①ひな形'!X30,'①ひな形'!$AA$18:$AC$26,2,FALSE), 
VLOOKUP('①ひな形'!X30,'①ひな形'!$AE$18:$AG$25,2,FALSE)))))))
</f>
        <v>#N/A</v>
      </c>
      <c r="G89" s="202"/>
      <c r="H89" s="248" t="str">
        <f>IFERROR(VLOOKUP('①ひな形'!Y30,'①ひな形'!$G$18:$I$26,2,FALSE), 
IFERROR(VLOOKUP('①ひな形'!Y30,'①ひな形'!$K$18:$M$26,2,FALSE), 
IFERROR(VLOOKUP('①ひな形'!Y30,'①ひな形'!$O$18:$Q$26,2,FALSE), 
IFERROR(VLOOKUP('①ひな形'!Y30,'①ひな形'!$S$18:$U$26,2,FALSE), 
IFERROR(VLOOKUP('①ひな形'!Y30,'①ひな形'!$W$18:$Y$26,2,FALSE), 
IFERROR(VLOOKUP('①ひな形'!Y30,'①ひな形'!$AA$18:$AC$26,2,FALSE), 
VLOOKUP('①ひな形'!Y30,'①ひな形'!$AE$18:$AG$25,2,FALSE)))))))
</f>
        <v>Back＆Arm🔰</v>
      </c>
      <c r="K89" s="247" t="str">
        <f>IFERROR(VLOOKUP('①ひな形'!Z30,'①ひな形'!$G$18:$I$26,2,FALSE), 
IFERROR(VLOOKUP('①ひな形'!Z30,'①ひな形'!$K$18:$M$26,2,FALSE), 
IFERROR(VLOOKUP('①ひな形'!Z30,'①ひな形'!$O$18:$Q$26,2,FALSE), 
IFERROR(VLOOKUP('①ひな形'!Z30,'①ひな形'!$S$18:$U$26,2,FALSE), 
IFERROR(VLOOKUP('①ひな形'!Z30,'①ひな形'!$W$18:$Y$26,2,FALSE), 
IFERROR(VLOOKUP('①ひな形'!Z30,'①ひな形'!$AA$18:$AC$26,2,FALSE), 
VLOOKUP('①ひな形'!Z30,'①ひな形'!$AE$18:$AG$25,2,FALSE)))))))
</f>
        <v>Waist spXmas🔰</v>
      </c>
      <c r="M89" s="202"/>
      <c r="N89" s="248" t="str">
        <f>IFERROR(VLOOKUP('①ひな形'!AA30,'①ひな形'!$G$18:$I$26,2,FALSE), 
IFERROR(VLOOKUP('①ひな形'!AA30,'①ひな形'!$K$18:$M$26,2,FALSE), 
IFERROR(VLOOKUP('①ひな形'!AA30,'①ひな形'!$O$18:$Q$26,2,FALSE), 
IFERROR(VLOOKUP('①ひな形'!AA30,'①ひな形'!$S$18:$U$26,2,FALSE), 
IFERROR(VLOOKUP('①ひな形'!AA30,'①ひな形'!$W$18:$Y$26,2,FALSE), 
IFERROR(VLOOKUP('①ひな形'!AA30,'①ひな形'!$AA$18:$AC$26,2,FALSE), 
VLOOKUP('①ひな形'!AA30,'①ひな形'!$AE$18:$AG$25,2,FALSE)))))))
</f>
        <v>Pilates Cardio</v>
      </c>
      <c r="Q89" s="201"/>
      <c r="S89" s="202"/>
      <c r="T89" s="248" t="str">
        <f>IFERROR(VLOOKUP('①ひな形'!AC30,'①ひな形'!$G$18:$I$26,2,FALSE), 
IFERROR(VLOOKUP('①ひな形'!AC30,'①ひな形'!$K$18:$M$26,2,FALSE), 
IFERROR(VLOOKUP('①ひな形'!AC30,'①ひな形'!$O$18:$Q$26,2,FALSE), 
IFERROR(VLOOKUP('①ひな形'!AC30,'①ひな形'!$S$18:$U$26,2,FALSE), 
IFERROR(VLOOKUP('①ひな形'!AC30,'①ひな形'!$W$18:$Y$26,2,FALSE), 
IFERROR(VLOOKUP('①ひな形'!AC30,'①ひな形'!$AA$18:$AC$26,2,FALSE), 
VLOOKUP('①ひな形'!AC30,'①ひな形'!$AE$18:$AG$25,2,FALSE)))))))
</f>
        <v>Stretch＆Conditioning🔰</v>
      </c>
      <c r="W89" s="247" t="str">
        <f>IFERROR(VLOOKUP('①ひな形'!AD30,'①ひな形'!$G$18:$I$26,2,FALSE), 
IFERROR(VLOOKUP('①ひな形'!AD30,'①ひな形'!$K$18:$M$26,2,FALSE), 
IFERROR(VLOOKUP('①ひな形'!AD30,'①ひな形'!$O$18:$Q$26,2,FALSE), 
IFERROR(VLOOKUP('①ひな形'!AD30,'①ひな形'!$S$18:$U$26,2,FALSE), 
IFERROR(VLOOKUP('①ひな形'!AD30,'①ひな形'!$W$18:$Y$26,2,FALSE), 
IFERROR(VLOOKUP('①ひな形'!AD30,'①ひな形'!$AA$18:$AC$26,2,FALSE), 
VLOOKUP('①ひな形'!AD30,'①ひな形'!$AE$18:$AG$25,2,FALSE)))))))
</f>
        <v>Basic🔰</v>
      </c>
      <c r="Y89" s="202"/>
      <c r="Z89" s="254"/>
      <c r="AA89" s="254"/>
      <c r="AB89" s="254"/>
      <c r="AC89" s="254"/>
      <c r="AD89" s="254"/>
      <c r="AE89" s="254"/>
      <c r="AF89" s="254"/>
      <c r="AG89" s="254"/>
      <c r="AH89" s="254"/>
      <c r="AI89" s="254"/>
      <c r="AJ89" s="254"/>
      <c r="AK89" s="254"/>
      <c r="AL89" s="254"/>
    </row>
    <row r="90" ht="20.25" customHeight="1">
      <c r="A90" s="254"/>
      <c r="B90" s="201"/>
      <c r="E90" s="201"/>
      <c r="G90" s="202"/>
      <c r="K90" s="201"/>
      <c r="M90" s="202"/>
      <c r="Q90" s="201"/>
      <c r="S90" s="202"/>
      <c r="W90" s="201"/>
      <c r="Y90" s="202"/>
      <c r="Z90" s="254"/>
      <c r="AA90" s="254"/>
      <c r="AB90" s="254"/>
      <c r="AC90" s="254"/>
      <c r="AD90" s="254"/>
      <c r="AE90" s="254"/>
      <c r="AF90" s="254"/>
      <c r="AG90" s="254"/>
      <c r="AH90" s="254"/>
      <c r="AI90" s="254"/>
      <c r="AJ90" s="254"/>
      <c r="AK90" s="254"/>
      <c r="AL90" s="254"/>
    </row>
    <row r="91" ht="20.25" customHeight="1">
      <c r="A91" s="223"/>
      <c r="B91" s="266" t="str">
        <f>'①ひな形'!W31</f>
        <v>Minami</v>
      </c>
      <c r="C91" s="211"/>
      <c r="D91" s="206"/>
      <c r="E91" s="266" t="str">
        <f>'①ひな形'!X31</f>
        <v/>
      </c>
      <c r="F91" s="211"/>
      <c r="G91" s="206"/>
      <c r="H91" s="266" t="str">
        <f>'①ひな形'!Y31</f>
        <v>Nozomi.K</v>
      </c>
      <c r="I91" s="211"/>
      <c r="J91" s="206"/>
      <c r="K91" s="266" t="str">
        <f>'①ひな形'!Z31</f>
        <v>Nozomi.K</v>
      </c>
      <c r="L91" s="211"/>
      <c r="M91" s="206"/>
      <c r="N91" s="266" t="str">
        <f>'①ひな形'!AA31</f>
        <v>natsuko</v>
      </c>
      <c r="O91" s="211"/>
      <c r="P91" s="206"/>
      <c r="Q91" s="201"/>
      <c r="S91" s="202"/>
      <c r="T91" s="266" t="str">
        <f>'①ひな形'!AC31</f>
        <v>Miku.i</v>
      </c>
      <c r="U91" s="211"/>
      <c r="V91" s="206"/>
      <c r="W91" s="266" t="str">
        <f>'①ひな形'!AD31</f>
        <v>MOMOKA.K</v>
      </c>
      <c r="X91" s="211"/>
      <c r="Y91" s="206"/>
      <c r="Z91" s="250"/>
      <c r="AA91" s="250"/>
      <c r="AB91" s="223"/>
      <c r="AC91" s="223"/>
      <c r="AD91" s="223"/>
      <c r="AE91" s="223"/>
      <c r="AF91" s="223"/>
      <c r="AG91" s="223"/>
      <c r="AH91" s="223"/>
      <c r="AI91" s="223"/>
      <c r="AJ91" s="223"/>
      <c r="AK91" s="223"/>
      <c r="AL91" s="223"/>
    </row>
    <row r="92" ht="20.25" customHeight="1">
      <c r="A92" s="223"/>
      <c r="B92" s="239">
        <v>1230.0</v>
      </c>
      <c r="C92" s="240" t="s">
        <v>196</v>
      </c>
      <c r="D92" s="241">
        <v>1330.0</v>
      </c>
      <c r="E92" s="242"/>
      <c r="F92" s="243"/>
      <c r="G92" s="244"/>
      <c r="H92" s="239">
        <v>1200.0</v>
      </c>
      <c r="I92" s="240" t="s">
        <v>196</v>
      </c>
      <c r="J92" s="241">
        <v>1300.0</v>
      </c>
      <c r="K92" s="239">
        <v>1200.0</v>
      </c>
      <c r="L92" s="240" t="s">
        <v>196</v>
      </c>
      <c r="M92" s="241">
        <v>1300.0</v>
      </c>
      <c r="N92" s="239">
        <v>1230.0</v>
      </c>
      <c r="O92" s="240" t="s">
        <v>196</v>
      </c>
      <c r="P92" s="241">
        <v>1330.0</v>
      </c>
      <c r="Q92" s="201"/>
      <c r="S92" s="202"/>
      <c r="T92" s="239">
        <v>1200.0</v>
      </c>
      <c r="U92" s="240" t="s">
        <v>196</v>
      </c>
      <c r="V92" s="241">
        <v>1300.0</v>
      </c>
      <c r="W92" s="239">
        <v>1230.0</v>
      </c>
      <c r="X92" s="240" t="s">
        <v>196</v>
      </c>
      <c r="Y92" s="241">
        <v>1330.0</v>
      </c>
      <c r="Z92" s="250"/>
      <c r="AA92" s="250"/>
      <c r="AB92" s="223"/>
      <c r="AC92" s="223"/>
      <c r="AD92" s="223"/>
      <c r="AE92" s="223"/>
      <c r="AF92" s="223"/>
      <c r="AG92" s="223"/>
      <c r="AH92" s="223"/>
      <c r="AI92" s="223"/>
      <c r="AJ92" s="223"/>
      <c r="AK92" s="223"/>
      <c r="AL92" s="223"/>
    </row>
    <row r="93" ht="20.25" customHeight="1">
      <c r="A93" s="254"/>
      <c r="B93" s="258" t="str">
        <f>IFERROR(VLOOKUP('①ひな形'!W32,'①ひな形'!$G$18:$I$26,2,FALSE), 
IFERROR(VLOOKUP('①ひな形'!W32,'①ひな形'!$K$18:$M$26,2,FALSE), 
IFERROR(VLOOKUP('①ひな形'!W32,'①ひな形'!$O$18:$Q$26,2,FALSE), 
IFERROR(VLOOKUP('①ひな形'!W32,'①ひな形'!$S$18:$U$26,2,FALSE), 
IFERROR(VLOOKUP('①ひな形'!W32,'①ひな形'!$W$18:$Y$26,2,FALSE), 
IFERROR(VLOOKUP('①ひな形'!W32,'①ひな形'!$AA$18:$AC$26,2,FALSE), 
VLOOKUP('①ひな形'!W32,'①ひな形'!$AE$18:$AG$25,2,FALSE)))))))
</f>
        <v>Hip＆Leg🔰</v>
      </c>
      <c r="E93" s="256" t="str">
        <f>IFERROR(VLOOKUP('①ひな形'!X32,'①ひな形'!$G$18:$I$26,2,FALSE), 
IFERROR(VLOOKUP('①ひな形'!X32,'①ひな形'!$K$18:$M$26,2,FALSE), 
IFERROR(VLOOKUP('①ひな形'!X32,'①ひな形'!$O$18:$Q$26,2,FALSE), 
IFERROR(VLOOKUP('①ひな形'!X32,'①ひな形'!$S$18:$U$26,2,FALSE), 
IFERROR(VLOOKUP('①ひな形'!X32,'①ひな形'!$W$18:$Y$26,2,FALSE), 
IFERROR(VLOOKUP('①ひな形'!X32,'①ひな形'!$AA$18:$AC$26,2,FALSE), 
VLOOKUP('①ひな形'!X32,'①ひな形'!$AE$18:$AG$25,2,FALSE)))))))
</f>
        <v>#N/A</v>
      </c>
      <c r="G93" s="202"/>
      <c r="H93" s="257" t="str">
        <f>IFERROR(VLOOKUP('①ひな形'!Y32,'①ひな形'!$G$18:$I$26,2,FALSE), 
IFERROR(VLOOKUP('①ひな形'!Y32,'①ひな形'!$K$18:$M$26,2,FALSE), 
IFERROR(VLOOKUP('①ひな形'!Y32,'①ひな形'!$O$18:$Q$26,2,FALSE), 
IFERROR(VLOOKUP('①ひな形'!Y32,'①ひな形'!$S$18:$U$26,2,FALSE), 
IFERROR(VLOOKUP('①ひな形'!Y32,'①ひな形'!$W$18:$Y$26,2,FALSE), 
IFERROR(VLOOKUP('①ひな形'!Y32,'①ひな形'!$AA$18:$AC$26,2,FALSE), 
VLOOKUP('①ひな形'!Y32,'①ひな形'!$AE$18:$AG$25,2,FALSE)))))))
</f>
        <v>Hip＆Leg🔰</v>
      </c>
      <c r="K93" s="258" t="str">
        <f>IFERROR(VLOOKUP('①ひな形'!Z32,'①ひな形'!$G$18:$I$26,2,FALSE), 
IFERROR(VLOOKUP('①ひな形'!Z32,'①ひな形'!$K$18:$M$26,2,FALSE), 
IFERROR(VLOOKUP('①ひな形'!Z32,'①ひな形'!$O$18:$Q$26,2,FALSE), 
IFERROR(VLOOKUP('①ひな形'!Z32,'①ひな形'!$S$18:$U$26,2,FALSE), 
IFERROR(VLOOKUP('①ひな形'!Z32,'①ひな形'!$W$18:$Y$26,2,FALSE), 
IFERROR(VLOOKUP('①ひな形'!Z32,'①ひな形'!$AA$18:$AC$26,2,FALSE), 
VLOOKUP('①ひな形'!Z32,'①ひな形'!$AE$18:$AG$25,2,FALSE)))))))
</f>
        <v>Basic🔰</v>
      </c>
      <c r="M93" s="202"/>
      <c r="N93" s="259" t="str">
        <f>IFERROR(VLOOKUP('①ひな形'!AA32,'①ひな形'!$G$18:$I$26,2,FALSE), 
IFERROR(VLOOKUP('①ひな形'!AA32,'①ひな形'!$K$18:$M$26,2,FALSE), 
IFERROR(VLOOKUP('①ひな形'!AA32,'①ひな形'!$O$18:$Q$26,2,FALSE), 
IFERROR(VLOOKUP('①ひな形'!AA32,'①ひな形'!$S$18:$U$26,2,FALSE), 
IFERROR(VLOOKUP('①ひな形'!AA32,'①ひな形'!$W$18:$Y$26,2,FALSE), 
IFERROR(VLOOKUP('①ひな形'!AA32,'①ひな形'!$AA$18:$AC$26,2,FALSE), 
VLOOKUP('①ひな形'!AA32,'①ひな形'!$AE$18:$AG$25,2,FALSE)))))))
</f>
        <v>Back＆Arm🔰</v>
      </c>
      <c r="Q93" s="201"/>
      <c r="S93" s="202"/>
      <c r="T93" s="257" t="str">
        <f>IFERROR(VLOOKUP('①ひな形'!AC32,'①ひな形'!$G$18:$I$26,2,FALSE), 
IFERROR(VLOOKUP('①ひな形'!AC32,'①ひな形'!$K$18:$M$26,2,FALSE), 
IFERROR(VLOOKUP('①ひな形'!AC32,'①ひな形'!$O$18:$Q$26,2,FALSE), 
IFERROR(VLOOKUP('①ひな形'!AC32,'①ひな形'!$S$18:$U$26,2,FALSE), 
IFERROR(VLOOKUP('①ひな形'!AC32,'①ひな形'!$W$18:$Y$26,2,FALSE), 
IFERROR(VLOOKUP('①ひな形'!AC32,'①ひな形'!$AA$18:$AC$26,2,FALSE), 
VLOOKUP('①ひな形'!AC32,'①ひな形'!$AE$18:$AG$25,2,FALSE)))))))
</f>
        <v>Waist spXmas🔰</v>
      </c>
      <c r="W93" s="256" t="str">
        <f>IFERROR(VLOOKUP('①ひな形'!AD32,'①ひな形'!$G$18:$I$26,2,FALSE), 
IFERROR(VLOOKUP('①ひな形'!AD32,'①ひな形'!$K$18:$M$26,2,FALSE), 
IFERROR(VLOOKUP('①ひな形'!AD32,'①ひな形'!$O$18:$Q$26,2,FALSE), 
IFERROR(VLOOKUP('①ひな形'!AD32,'①ひな形'!$S$18:$U$26,2,FALSE), 
IFERROR(VLOOKUP('①ひな形'!AD32,'①ひな形'!$W$18:$Y$26,2,FALSE), 
IFERROR(VLOOKUP('①ひな形'!AD32,'①ひな形'!$AA$18:$AC$26,2,FALSE), 
VLOOKUP('①ひな形'!AD32,'①ひな形'!$AE$18:$AG$25,2,FALSE)))))))
</f>
        <v>Pilates Cardio</v>
      </c>
      <c r="Y93" s="202"/>
      <c r="Z93" s="254"/>
      <c r="AA93" s="254"/>
      <c r="AB93" s="254"/>
      <c r="AC93" s="254"/>
      <c r="AD93" s="254"/>
      <c r="AE93" s="254"/>
      <c r="AF93" s="254"/>
      <c r="AG93" s="254"/>
      <c r="AH93" s="254"/>
      <c r="AI93" s="254"/>
      <c r="AJ93" s="254"/>
      <c r="AK93" s="254"/>
      <c r="AL93" s="254"/>
    </row>
    <row r="94" ht="20.25" customHeight="1">
      <c r="A94" s="254"/>
      <c r="B94" s="201"/>
      <c r="E94" s="201"/>
      <c r="G94" s="202"/>
      <c r="K94" s="201"/>
      <c r="M94" s="202"/>
      <c r="Q94" s="201"/>
      <c r="S94" s="202"/>
      <c r="W94" s="201"/>
      <c r="Y94" s="202"/>
      <c r="Z94" s="254"/>
      <c r="AA94" s="254"/>
      <c r="AB94" s="254"/>
      <c r="AC94" s="254"/>
      <c r="AD94" s="254"/>
      <c r="AE94" s="254"/>
      <c r="AF94" s="254"/>
      <c r="AG94" s="254"/>
      <c r="AH94" s="254"/>
      <c r="AI94" s="254"/>
      <c r="AJ94" s="254"/>
      <c r="AK94" s="254"/>
      <c r="AL94" s="254"/>
    </row>
    <row r="95" ht="20.25" customHeight="1">
      <c r="A95" s="223"/>
      <c r="B95" s="251" t="str">
        <f>'①ひな形'!W33</f>
        <v>Haruna.H</v>
      </c>
      <c r="C95" s="211"/>
      <c r="D95" s="206"/>
      <c r="E95" s="251" t="str">
        <f>'①ひな形'!X33</f>
        <v/>
      </c>
      <c r="F95" s="211"/>
      <c r="G95" s="206"/>
      <c r="H95" s="251" t="str">
        <f>'①ひな形'!Y33</f>
        <v>Haruna.H</v>
      </c>
      <c r="I95" s="211"/>
      <c r="J95" s="206"/>
      <c r="K95" s="251" t="str">
        <f>'①ひな形'!Z33</f>
        <v>Haruna.H</v>
      </c>
      <c r="L95" s="211"/>
      <c r="M95" s="206"/>
      <c r="N95" s="251" t="str">
        <f>'①ひな形'!AA33</f>
        <v>MOMOKA.K</v>
      </c>
      <c r="O95" s="211"/>
      <c r="P95" s="206"/>
      <c r="Q95" s="201"/>
      <c r="S95" s="202"/>
      <c r="T95" s="251" t="str">
        <f>'①ひな形'!AC33</f>
        <v>MOMOKA.K</v>
      </c>
      <c r="U95" s="211"/>
      <c r="V95" s="206"/>
      <c r="W95" s="251" t="str">
        <f>'①ひな形'!AD33</f>
        <v>Minami</v>
      </c>
      <c r="X95" s="211"/>
      <c r="Y95" s="206"/>
      <c r="Z95" s="250"/>
      <c r="AA95" s="250"/>
      <c r="AB95" s="223"/>
      <c r="AC95" s="223"/>
      <c r="AD95" s="223"/>
      <c r="AE95" s="223"/>
      <c r="AF95" s="223"/>
      <c r="AG95" s="223"/>
      <c r="AH95" s="223"/>
      <c r="AI95" s="223"/>
      <c r="AJ95" s="223"/>
      <c r="AK95" s="223"/>
      <c r="AL95" s="223"/>
    </row>
    <row r="96" ht="20.25" customHeight="1">
      <c r="A96" s="223"/>
      <c r="B96" s="260"/>
      <c r="C96" s="261"/>
      <c r="D96" s="262"/>
      <c r="E96" s="260"/>
      <c r="F96" s="261"/>
      <c r="G96" s="262"/>
      <c r="H96" s="239">
        <v>1330.0</v>
      </c>
      <c r="I96" s="240" t="s">
        <v>196</v>
      </c>
      <c r="J96" s="241">
        <v>1430.0</v>
      </c>
      <c r="K96" s="239">
        <v>1330.0</v>
      </c>
      <c r="L96" s="240" t="s">
        <v>196</v>
      </c>
      <c r="M96" s="241">
        <v>1430.0</v>
      </c>
      <c r="N96" s="239">
        <v>1430.0</v>
      </c>
      <c r="O96" s="240" t="s">
        <v>196</v>
      </c>
      <c r="P96" s="241">
        <v>1530.0</v>
      </c>
      <c r="Q96" s="201"/>
      <c r="S96" s="202"/>
      <c r="T96" s="239">
        <v>1330.0</v>
      </c>
      <c r="U96" s="240" t="s">
        <v>196</v>
      </c>
      <c r="V96" s="241">
        <v>1430.0</v>
      </c>
      <c r="W96" s="260"/>
      <c r="X96" s="261"/>
      <c r="Y96" s="262"/>
      <c r="Z96" s="250"/>
      <c r="AA96" s="250"/>
      <c r="AB96" s="223"/>
      <c r="AC96" s="223"/>
      <c r="AD96" s="223"/>
      <c r="AE96" s="223"/>
      <c r="AF96" s="223"/>
      <c r="AG96" s="223"/>
      <c r="AH96" s="223"/>
      <c r="AI96" s="223"/>
      <c r="AJ96" s="223"/>
      <c r="AK96" s="223"/>
      <c r="AL96" s="223"/>
    </row>
    <row r="97" ht="20.25" customHeight="1">
      <c r="A97" s="254"/>
      <c r="B97" s="256" t="str">
        <f>IFERROR(VLOOKUP('①ひな形'!W34,'①ひな形'!$G$18:$I$26,2,FALSE), 
IFERROR(VLOOKUP('①ひな形'!W34,'①ひな形'!$K$18:$M$26,2,FALSE), 
IFERROR(VLOOKUP('①ひな形'!W34,'①ひな形'!$O$18:$Q$26,2,FALSE), 
IFERROR(VLOOKUP('①ひな形'!W34,'①ひな形'!$S$18:$U$26,2,FALSE), 
IFERROR(VLOOKUP('①ひな形'!W34,'①ひな形'!$W$18:$Y$26,2,FALSE), 
IFERROR(VLOOKUP('①ひな形'!W34,'①ひな形'!$AA$18:$AC$26,2,FALSE), 
VLOOKUP('①ひな形'!W34,'①ひな形'!$AE$18:$AG$25,2,FALSE)))))))
</f>
        <v>#N/A</v>
      </c>
      <c r="E97" s="258" t="str">
        <f>IFERROR(VLOOKUP('①ひな形'!X34,'①ひな形'!$G$18:$I$26,2,FALSE), 
IFERROR(VLOOKUP('①ひな形'!X34,'①ひな形'!$K$18:$M$26,2,FALSE), 
IFERROR(VLOOKUP('①ひな形'!X34,'①ひな形'!$O$18:$Q$26,2,FALSE), 
IFERROR(VLOOKUP('①ひな形'!X34,'①ひな形'!$S$18:$U$26,2,FALSE), 
IFERROR(VLOOKUP('①ひな形'!X34,'①ひな形'!$W$18:$Y$26,2,FALSE), 
IFERROR(VLOOKUP('①ひな形'!X34,'①ひな形'!$AA$18:$AC$26,2,FALSE), 
VLOOKUP('①ひな形'!X34,'①ひな形'!$AE$18:$AG$25,2,FALSE)))))))
</f>
        <v>#N/A</v>
      </c>
      <c r="G97" s="202"/>
      <c r="H97" s="257" t="str">
        <f>IFERROR(VLOOKUP('①ひな形'!Y34,'①ひな形'!$G$18:$I$26,2,FALSE), 
IFERROR(VLOOKUP('①ひな形'!Y34,'①ひな形'!$K$18:$M$26,2,FALSE), 
IFERROR(VLOOKUP('①ひな形'!Y34,'①ひな形'!$O$18:$Q$26,2,FALSE), 
IFERROR(VLOOKUP('①ひな形'!Y34,'①ひな形'!$S$18:$U$26,2,FALSE), 
IFERROR(VLOOKUP('①ひな形'!Y34,'①ひな形'!$W$18:$Y$26,2,FALSE), 
IFERROR(VLOOKUP('①ひな形'!Y34,'①ひな形'!$AA$18:$AC$26,2,FALSE), 
VLOOKUP('①ひな形'!Y34,'①ひな形'!$AE$18:$AG$25,2,FALSE)))))))
</f>
        <v>jump to burn</v>
      </c>
      <c r="K97" s="258" t="str">
        <f>IFERROR(VLOOKUP('①ひな形'!Z34,'①ひな形'!$G$18:$I$26,2,FALSE), 
IFERROR(VLOOKUP('①ひな形'!Z34,'①ひな形'!$K$18:$M$26,2,FALSE), 
IFERROR(VLOOKUP('①ひな形'!Z34,'①ひな形'!$O$18:$Q$26,2,FALSE), 
IFERROR(VLOOKUP('①ひな形'!Z34,'①ひな形'!$S$18:$U$26,2,FALSE), 
IFERROR(VLOOKUP('①ひな形'!Z34,'①ひな形'!$W$18:$Y$26,2,FALSE), 
IFERROR(VLOOKUP('①ひな形'!Z34,'①ひな形'!$AA$18:$AC$26,2,FALSE), 
VLOOKUP('①ひな形'!Z34,'①ひな形'!$AE$18:$AG$25,2,FALSE)))))))
</f>
        <v>Shape up waist</v>
      </c>
      <c r="M97" s="202"/>
      <c r="N97" s="257" t="str">
        <f>IFERROR(VLOOKUP('①ひな形'!AA34,'①ひな形'!$G$18:$I$26,2,FALSE), 
IFERROR(VLOOKUP('①ひな形'!AA34,'①ひな形'!$K$18:$M$26,2,FALSE), 
IFERROR(VLOOKUP('①ひな形'!AA34,'①ひな形'!$O$18:$Q$26,2,FALSE), 
IFERROR(VLOOKUP('①ひな形'!AA34,'①ひな形'!$S$18:$U$26,2,FALSE), 
IFERROR(VLOOKUP('①ひな形'!AA34,'①ひな形'!$W$18:$Y$26,2,FALSE), 
IFERROR(VLOOKUP('①ひな形'!AA34,'①ひな形'!$AA$18:$AC$26,2,FALSE), 
VLOOKUP('①ひな形'!AA34,'①ひな形'!$AE$18:$AG$25,2,FALSE)))))))
</f>
        <v>Back＆Spine</v>
      </c>
      <c r="Q97" s="201"/>
      <c r="S97" s="202"/>
      <c r="T97" s="257" t="str">
        <f>IFERROR(VLOOKUP('①ひな形'!AC34,'①ひな形'!$G$18:$I$26,2,FALSE), 
IFERROR(VLOOKUP('①ひな形'!AC34,'①ひな形'!$K$18:$M$26,2,FALSE), 
IFERROR(VLOOKUP('①ひな形'!AC34,'①ひな形'!$O$18:$Q$26,2,FALSE), 
IFERROR(VLOOKUP('①ひな形'!AC34,'①ひな形'!$S$18:$U$26,2,FALSE), 
IFERROR(VLOOKUP('①ひな形'!AC34,'①ひな形'!$W$18:$Y$26,2,FALSE), 
IFERROR(VLOOKUP('①ひな形'!AC34,'①ひな形'!$AA$18:$AC$26,2,FALSE), 
VLOOKUP('①ひな形'!AC34,'①ひな形'!$AE$18:$AG$25,2,FALSE)))))))
</f>
        <v>Back＆Arm🔰</v>
      </c>
      <c r="W97" s="256" t="str">
        <f>IFERROR(VLOOKUP('①ひな形'!AD34,'①ひな形'!$G$18:$I$26,2,FALSE), 
IFERROR(VLOOKUP('①ひな形'!AD34,'①ひな形'!$K$18:$M$26,2,FALSE), 
IFERROR(VLOOKUP('①ひな形'!AD34,'①ひな形'!$O$18:$Q$26,2,FALSE), 
IFERROR(VLOOKUP('①ひな形'!AD34,'①ひな形'!$S$18:$U$26,2,FALSE), 
IFERROR(VLOOKUP('①ひな形'!AD34,'①ひな形'!$W$18:$Y$26,2,FALSE), 
IFERROR(VLOOKUP('①ひな形'!AD34,'①ひな形'!$AA$18:$AC$26,2,FALSE), 
VLOOKUP('①ひな形'!AD34,'①ひな形'!$AE$18:$AG$25,2,FALSE)))))))
</f>
        <v>#N/A</v>
      </c>
      <c r="Y97" s="202"/>
      <c r="Z97" s="254"/>
      <c r="AA97" s="254"/>
      <c r="AB97" s="254"/>
      <c r="AC97" s="254"/>
      <c r="AD97" s="254"/>
      <c r="AE97" s="254"/>
      <c r="AF97" s="254"/>
      <c r="AG97" s="254"/>
      <c r="AH97" s="254"/>
      <c r="AI97" s="254"/>
      <c r="AJ97" s="254"/>
      <c r="AK97" s="254"/>
      <c r="AL97" s="254"/>
    </row>
    <row r="98" ht="20.25" customHeight="1">
      <c r="A98" s="254"/>
      <c r="B98" s="201"/>
      <c r="E98" s="201"/>
      <c r="G98" s="202"/>
      <c r="K98" s="201"/>
      <c r="M98" s="202"/>
      <c r="Q98" s="201"/>
      <c r="S98" s="202"/>
      <c r="W98" s="201"/>
      <c r="Y98" s="202"/>
      <c r="Z98" s="254"/>
      <c r="AA98" s="254"/>
      <c r="AB98" s="254"/>
      <c r="AC98" s="254"/>
      <c r="AD98" s="254"/>
      <c r="AE98" s="254"/>
      <c r="AF98" s="254"/>
      <c r="AG98" s="254"/>
      <c r="AH98" s="254"/>
      <c r="AI98" s="254"/>
      <c r="AJ98" s="254"/>
      <c r="AK98" s="254"/>
      <c r="AL98" s="254"/>
    </row>
    <row r="99" ht="20.25" customHeight="1">
      <c r="A99" s="223"/>
      <c r="B99" s="251" t="str">
        <f>'①ひな形'!W35</f>
        <v/>
      </c>
      <c r="C99" s="211"/>
      <c r="D99" s="206"/>
      <c r="E99" s="251" t="str">
        <f>'①ひな形'!X35</f>
        <v/>
      </c>
      <c r="F99" s="211"/>
      <c r="G99" s="206"/>
      <c r="H99" s="251" t="str">
        <f>'①ひな形'!Y35</f>
        <v>Nozomi.K</v>
      </c>
      <c r="I99" s="211"/>
      <c r="J99" s="206"/>
      <c r="K99" s="251" t="str">
        <f>'①ひな形'!Z35</f>
        <v>Nozomi.K</v>
      </c>
      <c r="L99" s="211"/>
      <c r="M99" s="206"/>
      <c r="N99" s="251" t="str">
        <f>'①ひな形'!AA35</f>
        <v>natsuko</v>
      </c>
      <c r="O99" s="211"/>
      <c r="P99" s="206"/>
      <c r="Q99" s="201"/>
      <c r="S99" s="202"/>
      <c r="T99" s="251" t="str">
        <f>'①ひな形'!AC35</f>
        <v>Miku.i</v>
      </c>
      <c r="U99" s="211"/>
      <c r="V99" s="206"/>
      <c r="W99" s="251" t="str">
        <f>'①ひな形'!AD35</f>
        <v/>
      </c>
      <c r="X99" s="211"/>
      <c r="Y99" s="206"/>
      <c r="Z99" s="250"/>
      <c r="AA99" s="250"/>
      <c r="AB99" s="223"/>
      <c r="AC99" s="223"/>
      <c r="AD99" s="223"/>
      <c r="AE99" s="223"/>
      <c r="AF99" s="223"/>
      <c r="AG99" s="223"/>
      <c r="AH99" s="223"/>
      <c r="AI99" s="223"/>
      <c r="AJ99" s="223"/>
      <c r="AK99" s="223"/>
      <c r="AL99" s="223"/>
    </row>
    <row r="100" ht="20.25" customHeight="1">
      <c r="A100" s="223"/>
      <c r="B100" s="260"/>
      <c r="C100" s="261"/>
      <c r="D100" s="262"/>
      <c r="E100" s="260"/>
      <c r="F100" s="261"/>
      <c r="G100" s="262"/>
      <c r="H100" s="260"/>
      <c r="I100" s="261"/>
      <c r="J100" s="262"/>
      <c r="K100" s="239">
        <v>1500.0</v>
      </c>
      <c r="L100" s="240" t="s">
        <v>196</v>
      </c>
      <c r="M100" s="241">
        <v>1600.0</v>
      </c>
      <c r="N100" s="239">
        <v>1630.0</v>
      </c>
      <c r="O100" s="240" t="s">
        <v>196</v>
      </c>
      <c r="P100" s="241">
        <v>1730.0</v>
      </c>
      <c r="Q100" s="201"/>
      <c r="S100" s="202"/>
      <c r="T100" s="260"/>
      <c r="U100" s="261"/>
      <c r="V100" s="262"/>
      <c r="W100" s="260"/>
      <c r="X100" s="261"/>
      <c r="Y100" s="262"/>
      <c r="Z100" s="250"/>
      <c r="AA100" s="250"/>
      <c r="AB100" s="223"/>
      <c r="AC100" s="223"/>
      <c r="AD100" s="223"/>
      <c r="AE100" s="223"/>
      <c r="AF100" s="223"/>
      <c r="AG100" s="223"/>
      <c r="AH100" s="223"/>
      <c r="AI100" s="223"/>
      <c r="AJ100" s="223"/>
      <c r="AK100" s="223"/>
      <c r="AL100" s="223"/>
    </row>
    <row r="101" ht="20.25" customHeight="1">
      <c r="A101" s="254"/>
      <c r="B101" s="258" t="str">
        <f>IFERROR(VLOOKUP('①ひな形'!W36,'①ひな形'!$G$18:$I$26,2,FALSE), 
IFERROR(VLOOKUP('①ひな形'!W36,'①ひな形'!$K$18:$M$26,2,FALSE), 
IFERROR(VLOOKUP('①ひな形'!W36,'①ひな形'!$O$18:$Q$26,2,FALSE), 
IFERROR(VLOOKUP('①ひな形'!W36,'①ひな形'!$S$18:$U$26,2,FALSE), 
IFERROR(VLOOKUP('①ひな形'!W36,'①ひな形'!$W$18:$Y$26,2,FALSE), 
IFERROR(VLOOKUP('①ひな形'!W36,'①ひな形'!$AA$18:$AC$26,2,FALSE), 
VLOOKUP('①ひな形'!W36,'①ひな形'!$AE$18:$AG$25,2,FALSE)))))))
</f>
        <v>#N/A</v>
      </c>
      <c r="E101" s="256" t="str">
        <f>IFERROR(VLOOKUP('①ひな形'!X36,'①ひな形'!$G$18:$I$26,2,FALSE), 
IFERROR(VLOOKUP('①ひな形'!X36,'①ひな形'!$K$18:$M$26,2,FALSE), 
IFERROR(VLOOKUP('①ひな形'!X36,'①ひな形'!$O$18:$Q$26,2,FALSE), 
IFERROR(VLOOKUP('①ひな形'!X36,'①ひな形'!$S$18:$U$26,2,FALSE), 
IFERROR(VLOOKUP('①ひな形'!X36,'①ひな形'!$W$18:$Y$26,2,FALSE), 
IFERROR(VLOOKUP('①ひな形'!X36,'①ひな形'!$AA$18:$AC$26,2,FALSE), 
VLOOKUP('①ひな形'!X36,'①ひな形'!$AE$18:$AG$25,2,FALSE)))))))
</f>
        <v>#N/A</v>
      </c>
      <c r="G101" s="202"/>
      <c r="H101" s="257" t="str">
        <f>IFERROR(VLOOKUP('①ひな形'!Y36,'①ひな形'!$G$18:$I$26,2,FALSE), 
IFERROR(VLOOKUP('①ひな形'!Y36,'①ひな形'!$K$18:$M$26,2,FALSE), 
IFERROR(VLOOKUP('①ひな形'!Y36,'①ひな形'!$O$18:$Q$26,2,FALSE), 
IFERROR(VLOOKUP('①ひな形'!Y36,'①ひな形'!$S$18:$U$26,2,FALSE), 
IFERROR(VLOOKUP('①ひな形'!Y36,'①ひな形'!$W$18:$Y$26,2,FALSE), 
IFERROR(VLOOKUP('①ひな形'!Y36,'①ひな形'!$AA$18:$AC$26,2,FALSE), 
VLOOKUP('①ひな形'!Y36,'①ひな形'!$AE$18:$AG$25,2,FALSE)))))))
</f>
        <v>#N/A</v>
      </c>
      <c r="K101" s="256" t="str">
        <f>IFERROR(VLOOKUP('①ひな形'!Z36,'①ひな形'!$G$18:$I$26,2,FALSE), 
IFERROR(VLOOKUP('①ひな形'!Z36,'①ひな形'!$K$18:$M$26,2,FALSE), 
IFERROR(VLOOKUP('①ひな形'!Z36,'①ひな形'!$O$18:$Q$26,2,FALSE), 
IFERROR(VLOOKUP('①ひな形'!Z36,'①ひな形'!$S$18:$U$26,2,FALSE), 
IFERROR(VLOOKUP('①ひな形'!Z36,'①ひな形'!$W$18:$Y$26,2,FALSE), 
IFERROR(VLOOKUP('①ひな形'!Z36,'①ひな形'!$AA$18:$AC$26,2,FALSE), 
VLOOKUP('①ひな形'!Z36,'①ひな形'!$AE$18:$AG$25,2,FALSE)))))))
</f>
        <v>Hip＆Leg🔰</v>
      </c>
      <c r="M101" s="202"/>
      <c r="N101" s="257" t="str">
        <f>IFERROR(VLOOKUP('①ひな形'!AA36,'①ひな形'!$G$18:$I$26,2,FALSE), 
IFERROR(VLOOKUP('①ひな形'!AA36,'①ひな形'!$K$18:$M$26,2,FALSE), 
IFERROR(VLOOKUP('①ひな形'!AA36,'①ひな形'!$O$18:$Q$26,2,FALSE), 
IFERROR(VLOOKUP('①ひな形'!AA36,'①ひな形'!$S$18:$U$26,2,FALSE), 
IFERROR(VLOOKUP('①ひな形'!AA36,'①ひな形'!$W$18:$Y$26,2,FALSE), 
IFERROR(VLOOKUP('①ひな形'!AA36,'①ひな形'!$AA$18:$AC$26,2,FALSE), 
VLOOKUP('①ひな形'!AA36,'①ひな形'!$AE$18:$AG$25,2,FALSE)))))))
</f>
        <v>Basic🔰</v>
      </c>
      <c r="Q101" s="201"/>
      <c r="S101" s="202"/>
      <c r="T101" s="259" t="str">
        <f>IFERROR(VLOOKUP('①ひな形'!AC36,'①ひな形'!$G$18:$I$26,2,FALSE), 
IFERROR(VLOOKUP('①ひな形'!AC36,'①ひな形'!$K$18:$M$26,2,FALSE), 
IFERROR(VLOOKUP('①ひな形'!AC36,'①ひな形'!$O$18:$Q$26,2,FALSE), 
IFERROR(VLOOKUP('①ひな形'!AC36,'①ひな形'!$S$18:$U$26,2,FALSE), 
IFERROR(VLOOKUP('①ひな形'!AC36,'①ひな形'!$W$18:$Y$26,2,FALSE), 
IFERROR(VLOOKUP('①ひな形'!AC36,'①ひな形'!$AA$18:$AC$26,2,FALSE), 
VLOOKUP('①ひな形'!AC36,'①ひな形'!$AE$18:$AG$25,2,FALSE)))))))
</f>
        <v>#N/A</v>
      </c>
      <c r="W101" s="256" t="str">
        <f>IFERROR(VLOOKUP('①ひな形'!AD36,'①ひな形'!$G$18:$I$26,2,FALSE), 
IFERROR(VLOOKUP('①ひな形'!AD36,'①ひな形'!$K$18:$M$26,2,FALSE), 
IFERROR(VLOOKUP('①ひな形'!AD36,'①ひな形'!$O$18:$Q$26,2,FALSE), 
IFERROR(VLOOKUP('①ひな形'!AD36,'①ひな形'!$S$18:$U$26,2,FALSE), 
IFERROR(VLOOKUP('①ひな形'!AD36,'①ひな形'!$W$18:$Y$26,2,FALSE), 
IFERROR(VLOOKUP('①ひな形'!AD36,'①ひな形'!$AA$18:$AC$26,2,FALSE), 
VLOOKUP('①ひな形'!AD36,'①ひな形'!$AE$18:$AG$25,2,FALSE)))))))
</f>
        <v>#N/A</v>
      </c>
      <c r="Y101" s="202"/>
      <c r="Z101" s="254"/>
      <c r="AA101" s="254"/>
      <c r="AB101" s="254"/>
      <c r="AC101" s="254"/>
      <c r="AD101" s="254"/>
      <c r="AE101" s="254"/>
      <c r="AF101" s="254"/>
      <c r="AG101" s="254"/>
      <c r="AH101" s="254"/>
      <c r="AI101" s="254"/>
      <c r="AJ101" s="254"/>
      <c r="AK101" s="254"/>
      <c r="AL101" s="254"/>
    </row>
    <row r="102" ht="20.25" customHeight="1">
      <c r="A102" s="254"/>
      <c r="B102" s="201"/>
      <c r="E102" s="201"/>
      <c r="G102" s="202"/>
      <c r="K102" s="201"/>
      <c r="M102" s="202"/>
      <c r="Q102" s="201"/>
      <c r="S102" s="202"/>
      <c r="W102" s="201"/>
      <c r="Y102" s="202"/>
      <c r="Z102" s="254"/>
      <c r="AA102" s="254"/>
      <c r="AB102" s="254"/>
      <c r="AC102" s="254"/>
      <c r="AD102" s="254"/>
      <c r="AE102" s="254"/>
      <c r="AF102" s="254"/>
      <c r="AG102" s="254"/>
      <c r="AH102" s="254"/>
      <c r="AI102" s="254"/>
      <c r="AJ102" s="254"/>
      <c r="AK102" s="254"/>
      <c r="AL102" s="254"/>
    </row>
    <row r="103" ht="20.25" customHeight="1">
      <c r="A103" s="223"/>
      <c r="B103" s="251" t="str">
        <f>'①ひな形'!W37</f>
        <v/>
      </c>
      <c r="C103" s="211"/>
      <c r="D103" s="206"/>
      <c r="E103" s="251" t="str">
        <f>'①ひな形'!X37</f>
        <v/>
      </c>
      <c r="F103" s="211"/>
      <c r="G103" s="206"/>
      <c r="H103" s="251" t="str">
        <f>'①ひな形'!Y37</f>
        <v/>
      </c>
      <c r="I103" s="211"/>
      <c r="J103" s="206"/>
      <c r="K103" s="251" t="str">
        <f>'①ひな形'!Z37</f>
        <v>Haruna.H</v>
      </c>
      <c r="L103" s="211"/>
      <c r="M103" s="206"/>
      <c r="N103" s="251" t="str">
        <f>'①ひな形'!AA37</f>
        <v>MOMOKA.K</v>
      </c>
      <c r="O103" s="211"/>
      <c r="P103" s="206"/>
      <c r="Q103" s="201"/>
      <c r="S103" s="202"/>
      <c r="T103" s="251" t="str">
        <f>'①ひな形'!AC37</f>
        <v/>
      </c>
      <c r="U103" s="211"/>
      <c r="V103" s="206"/>
      <c r="W103" s="251" t="str">
        <f>'①ひな形'!AD37</f>
        <v/>
      </c>
      <c r="X103" s="211"/>
      <c r="Y103" s="206"/>
      <c r="Z103" s="250"/>
      <c r="AA103" s="250"/>
      <c r="AB103" s="223"/>
      <c r="AC103" s="223"/>
      <c r="AD103" s="223"/>
      <c r="AE103" s="223"/>
      <c r="AF103" s="223"/>
      <c r="AG103" s="223"/>
      <c r="AH103" s="223"/>
      <c r="AI103" s="223"/>
      <c r="AJ103" s="223"/>
      <c r="AK103" s="223"/>
      <c r="AL103" s="223"/>
    </row>
    <row r="104" ht="20.25" customHeight="1">
      <c r="A104" s="223"/>
      <c r="B104" s="260"/>
      <c r="C104" s="261"/>
      <c r="D104" s="262"/>
      <c r="E104" s="260"/>
      <c r="F104" s="261"/>
      <c r="G104" s="262"/>
      <c r="H104" s="260"/>
      <c r="I104" s="261"/>
      <c r="J104" s="262"/>
      <c r="K104" s="260"/>
      <c r="L104" s="261"/>
      <c r="M104" s="262"/>
      <c r="N104" s="260"/>
      <c r="O104" s="261"/>
      <c r="P104" s="262"/>
      <c r="Q104" s="201"/>
      <c r="S104" s="202"/>
      <c r="T104" s="260"/>
      <c r="U104" s="261"/>
      <c r="V104" s="262"/>
      <c r="W104" s="260"/>
      <c r="X104" s="261"/>
      <c r="Y104" s="262"/>
      <c r="Z104" s="250"/>
      <c r="AA104" s="250"/>
      <c r="AB104" s="223"/>
      <c r="AC104" s="223"/>
      <c r="AD104" s="223"/>
      <c r="AE104" s="223"/>
      <c r="AF104" s="223"/>
      <c r="AG104" s="223"/>
      <c r="AH104" s="223"/>
      <c r="AI104" s="223"/>
      <c r="AJ104" s="223"/>
      <c r="AK104" s="223"/>
      <c r="AL104" s="223"/>
    </row>
    <row r="105" ht="20.25" customHeight="1">
      <c r="A105" s="254"/>
      <c r="B105" s="256" t="str">
        <f>IFERROR(VLOOKUP('①ひな形'!W38,'①ひな形'!$G$18:$I$26,2,FALSE), 
IFERROR(VLOOKUP('①ひな形'!W38,'①ひな形'!$K$18:$M$26,2,FALSE), 
IFERROR(VLOOKUP('①ひな形'!W38,'①ひな形'!$O$18:$Q$26,2,FALSE), 
IFERROR(VLOOKUP('①ひな形'!W38,'①ひな形'!$S$18:$U$26,2,FALSE), 
IFERROR(VLOOKUP('①ひな形'!W38,'①ひな形'!$W$18:$Y$26,2,FALSE), 
IFERROR(VLOOKUP('①ひな形'!W38,'①ひな形'!$AA$18:$AC$26,2,FALSE), 
VLOOKUP('①ひな形'!W38,'①ひな形'!$AE$18:$AG$25,2,FALSE)))))))
</f>
        <v>#N/A</v>
      </c>
      <c r="E105" s="256" t="str">
        <f>IFERROR(VLOOKUP('①ひな形'!X38,'①ひな形'!$G$18:$I$26,2,FALSE), 
IFERROR(VLOOKUP('①ひな形'!X38,'①ひな形'!$K$18:$M$26,2,FALSE), 
IFERROR(VLOOKUP('①ひな形'!X38,'①ひな形'!$O$18:$Q$26,2,FALSE), 
IFERROR(VLOOKUP('①ひな形'!X38,'①ひな形'!$S$18:$U$26,2,FALSE), 
IFERROR(VLOOKUP('①ひな形'!X38,'①ひな形'!$W$18:$Y$26,2,FALSE), 
IFERROR(VLOOKUP('①ひな形'!X38,'①ひな形'!$AA$18:$AC$26,2,FALSE), 
VLOOKUP('①ひな形'!X38,'①ひな形'!$AE$18:$AG$25,2,FALSE)))))))
</f>
        <v>#N/A</v>
      </c>
      <c r="G105" s="202"/>
      <c r="H105" s="257" t="str">
        <f>IFERROR(VLOOKUP('①ひな形'!Y38,'①ひな形'!$G$18:$I$26,2,FALSE), 
IFERROR(VLOOKUP('①ひな形'!Y38,'①ひな形'!$K$18:$M$26,2,FALSE), 
IFERROR(VLOOKUP('①ひな形'!Y38,'①ひな形'!$O$18:$Q$26,2,FALSE), 
IFERROR(VLOOKUP('①ひな形'!Y38,'①ひな形'!$S$18:$U$26,2,FALSE), 
IFERROR(VLOOKUP('①ひな形'!Y38,'①ひな形'!$W$18:$Y$26,2,FALSE), 
IFERROR(VLOOKUP('①ひな形'!Y38,'①ひな形'!$AA$18:$AC$26,2,FALSE), 
VLOOKUP('①ひな形'!Y38,'①ひな形'!$AE$18:$AG$25,2,FALSE)))))))
</f>
        <v>#N/A</v>
      </c>
      <c r="K105" s="256" t="str">
        <f>IFERROR(VLOOKUP('①ひな形'!Z38,'①ひな形'!$G$18:$I$26,2,FALSE), 
IFERROR(VLOOKUP('①ひな形'!Z38,'①ひな形'!$K$18:$M$26,2,FALSE), 
IFERROR(VLOOKUP('①ひな形'!Z38,'①ひな形'!$O$18:$Q$26,2,FALSE), 
IFERROR(VLOOKUP('①ひな形'!Z38,'①ひな形'!$S$18:$U$26,2,FALSE), 
IFERROR(VLOOKUP('①ひな形'!Z38,'①ひな形'!$W$18:$Y$26,2,FALSE), 
IFERROR(VLOOKUP('①ひな形'!Z38,'①ひな形'!$AA$18:$AC$26,2,FALSE), 
VLOOKUP('①ひな形'!Z38,'①ひな形'!$AE$18:$AG$25,2,FALSE)))))))
</f>
        <v>#N/A</v>
      </c>
      <c r="M105" s="202"/>
      <c r="N105" s="259" t="str">
        <f>IFERROR(VLOOKUP('①ひな形'!AA38,'①ひな形'!$G$18:$I$26,2,FALSE), 
IFERROR(VLOOKUP('①ひな形'!AA38,'①ひな形'!$K$18:$M$26,2,FALSE), 
IFERROR(VLOOKUP('①ひな形'!AA38,'①ひな形'!$O$18:$Q$26,2,FALSE), 
IFERROR(VLOOKUP('①ひな形'!AA38,'①ひな形'!$S$18:$U$26,2,FALSE), 
IFERROR(VLOOKUP('①ひな形'!AA38,'①ひな形'!$W$18:$Y$26,2,FALSE), 
IFERROR(VLOOKUP('①ひな形'!AA38,'①ひな形'!$AA$18:$AC$26,2,FALSE), 
VLOOKUP('①ひな形'!AA38,'①ひな形'!$AE$18:$AG$25,2,FALSE)))))))
</f>
        <v>#N/A</v>
      </c>
      <c r="Q105" s="201"/>
      <c r="S105" s="202"/>
      <c r="T105" s="259" t="str">
        <f>IFERROR(VLOOKUP('①ひな形'!AC38,'①ひな形'!$G$18:$I$26,2,FALSE), 
IFERROR(VLOOKUP('①ひな形'!AC38,'①ひな形'!$K$18:$M$26,2,FALSE), 
IFERROR(VLOOKUP('①ひな形'!AC38,'①ひな形'!$O$18:$Q$26,2,FALSE), 
IFERROR(VLOOKUP('①ひな形'!AC38,'①ひな形'!$S$18:$U$26,2,FALSE), 
IFERROR(VLOOKUP('①ひな形'!AC38,'①ひな形'!$W$18:$Y$26,2,FALSE), 
IFERROR(VLOOKUP('①ひな形'!AC38,'①ひな形'!$AA$18:$AC$26,2,FALSE), 
VLOOKUP('①ひな形'!AC38,'①ひな形'!$AE$18:$AG$25,2,FALSE)))))))
</f>
        <v>#N/A</v>
      </c>
      <c r="W105" s="256" t="str">
        <f>IFERROR(VLOOKUP('①ひな形'!AD38,'①ひな形'!$G$18:$I$26,2,FALSE), 
IFERROR(VLOOKUP('①ひな形'!AD38,'①ひな形'!$K$18:$M$26,2,FALSE), 
IFERROR(VLOOKUP('①ひな形'!AD38,'①ひな形'!$O$18:$Q$26,2,FALSE), 
IFERROR(VLOOKUP('①ひな形'!AD38,'①ひな形'!$S$18:$U$26,2,FALSE), 
IFERROR(VLOOKUP('①ひな形'!AD38,'①ひな形'!$W$18:$Y$26,2,FALSE), 
IFERROR(VLOOKUP('①ひな形'!AD38,'①ひな形'!$AA$18:$AC$26,2,FALSE), 
VLOOKUP('①ひな形'!AD38,'①ひな形'!$AE$18:$AG$25,2,FALSE)))))))
</f>
        <v>#N/A</v>
      </c>
      <c r="Y105" s="202"/>
      <c r="Z105" s="254"/>
      <c r="AA105" s="254"/>
      <c r="AB105" s="254"/>
      <c r="AC105" s="254"/>
      <c r="AD105" s="254"/>
      <c r="AE105" s="254"/>
      <c r="AF105" s="254"/>
      <c r="AG105" s="254"/>
      <c r="AH105" s="254"/>
      <c r="AI105" s="254"/>
      <c r="AJ105" s="254"/>
      <c r="AK105" s="254"/>
      <c r="AL105" s="254"/>
    </row>
    <row r="106" ht="20.25" customHeight="1">
      <c r="A106" s="254"/>
      <c r="B106" s="201"/>
      <c r="E106" s="201"/>
      <c r="G106" s="202"/>
      <c r="K106" s="201"/>
      <c r="M106" s="202"/>
      <c r="Q106" s="201"/>
      <c r="S106" s="202"/>
      <c r="W106" s="201"/>
      <c r="Y106" s="202"/>
      <c r="Z106" s="254"/>
      <c r="AA106" s="254"/>
      <c r="AB106" s="254"/>
      <c r="AC106" s="254"/>
      <c r="AD106" s="254"/>
      <c r="AE106" s="254"/>
      <c r="AF106" s="254"/>
      <c r="AG106" s="254"/>
      <c r="AH106" s="254"/>
      <c r="AI106" s="254"/>
      <c r="AJ106" s="254"/>
      <c r="AK106" s="254"/>
      <c r="AL106" s="254"/>
    </row>
    <row r="107" ht="20.25" customHeight="1">
      <c r="A107" s="223"/>
      <c r="B107" s="251" t="str">
        <f>'①ひな形'!W39</f>
        <v/>
      </c>
      <c r="C107" s="211"/>
      <c r="D107" s="206"/>
      <c r="E107" s="251" t="str">
        <f>'①ひな形'!X39</f>
        <v/>
      </c>
      <c r="F107" s="211"/>
      <c r="G107" s="206"/>
      <c r="H107" s="251" t="str">
        <f>'①ひな形'!Y39</f>
        <v/>
      </c>
      <c r="I107" s="211"/>
      <c r="J107" s="206"/>
      <c r="K107" s="251" t="str">
        <f>'①ひな形'!Z39</f>
        <v/>
      </c>
      <c r="L107" s="211"/>
      <c r="M107" s="206"/>
      <c r="N107" s="251" t="str">
        <f>'①ひな形'!AA39</f>
        <v/>
      </c>
      <c r="O107" s="211"/>
      <c r="P107" s="206"/>
      <c r="Q107" s="201"/>
      <c r="S107" s="202"/>
      <c r="T107" s="251" t="str">
        <f>'①ひな形'!AC39</f>
        <v/>
      </c>
      <c r="U107" s="211"/>
      <c r="V107" s="206"/>
      <c r="W107" s="251" t="str">
        <f>'①ひな形'!AD39</f>
        <v/>
      </c>
      <c r="X107" s="211"/>
      <c r="Y107" s="206"/>
      <c r="Z107" s="250"/>
      <c r="AA107" s="250"/>
      <c r="AB107" s="223"/>
      <c r="AC107" s="223"/>
      <c r="AD107" s="223"/>
      <c r="AE107" s="223"/>
      <c r="AF107" s="223"/>
      <c r="AG107" s="223"/>
      <c r="AH107" s="223"/>
      <c r="AI107" s="223"/>
      <c r="AJ107" s="223"/>
      <c r="AK107" s="223"/>
      <c r="AL107" s="223"/>
    </row>
    <row r="108" ht="20.25" customHeight="1">
      <c r="A108" s="223"/>
      <c r="B108" s="260"/>
      <c r="C108" s="261"/>
      <c r="D108" s="262"/>
      <c r="E108" s="260"/>
      <c r="F108" s="261"/>
      <c r="G108" s="262"/>
      <c r="H108" s="260"/>
      <c r="I108" s="261"/>
      <c r="J108" s="262"/>
      <c r="K108" s="239">
        <v>1730.0</v>
      </c>
      <c r="L108" s="240" t="s">
        <v>196</v>
      </c>
      <c r="M108" s="241">
        <v>1830.0</v>
      </c>
      <c r="N108" s="260"/>
      <c r="O108" s="261"/>
      <c r="P108" s="262"/>
      <c r="Q108" s="201"/>
      <c r="S108" s="202"/>
      <c r="T108" s="260"/>
      <c r="U108" s="261"/>
      <c r="V108" s="262"/>
      <c r="W108" s="260"/>
      <c r="X108" s="261"/>
      <c r="Y108" s="262"/>
      <c r="Z108" s="250"/>
      <c r="AA108" s="250"/>
      <c r="AB108" s="223"/>
      <c r="AC108" s="223"/>
      <c r="AD108" s="223"/>
      <c r="AE108" s="223"/>
      <c r="AF108" s="223"/>
      <c r="AG108" s="223"/>
      <c r="AH108" s="223"/>
      <c r="AI108" s="223"/>
      <c r="AJ108" s="223"/>
      <c r="AK108" s="223"/>
      <c r="AL108" s="223"/>
    </row>
    <row r="109" ht="20.25" customHeight="1">
      <c r="A109" s="254"/>
      <c r="B109" s="256" t="str">
        <f>IFERROR(VLOOKUP('①ひな形'!W40,'①ひな形'!$G$18:$I$26,2,FALSE), 
IFERROR(VLOOKUP('①ひな形'!W40,'①ひな形'!$K$18:$M$26,2,FALSE), 
IFERROR(VLOOKUP('①ひな形'!W40,'①ひな形'!$O$18:$Q$26,2,FALSE), 
IFERROR(VLOOKUP('①ひな形'!W40,'①ひな形'!$S$18:$U$26,2,FALSE), 
IFERROR(VLOOKUP('①ひな形'!W40,'①ひな形'!$W$18:$Y$26,2,FALSE), 
IFERROR(VLOOKUP('①ひな形'!W40,'①ひな形'!$AA$18:$AC$26,2,FALSE), 
VLOOKUP('①ひな形'!W40,'①ひな形'!$AE$18:$AG$25,2,FALSE)))))))
</f>
        <v>#N/A</v>
      </c>
      <c r="E109" s="256" t="str">
        <f>IFERROR(VLOOKUP('①ひな形'!X40,'①ひな形'!$G$18:$I$26,2,FALSE), 
IFERROR(VLOOKUP('①ひな形'!X40,'①ひな形'!$K$18:$M$26,2,FALSE), 
IFERROR(VLOOKUP('①ひな形'!X40,'①ひな形'!$O$18:$Q$26,2,FALSE), 
IFERROR(VLOOKUP('①ひな形'!X40,'①ひな形'!$S$18:$U$26,2,FALSE), 
IFERROR(VLOOKUP('①ひな形'!X40,'①ひな形'!$W$18:$Y$26,2,FALSE), 
IFERROR(VLOOKUP('①ひな形'!X40,'①ひな形'!$AA$18:$AC$26,2,FALSE), 
VLOOKUP('①ひな形'!X40,'①ひな形'!$AE$18:$AG$25,2,FALSE)))))))
</f>
        <v>#N/A</v>
      </c>
      <c r="G109" s="202"/>
      <c r="H109" s="257" t="str">
        <f>IFERROR(VLOOKUP('①ひな形'!Y40,'①ひな形'!$G$18:$I$26,2,FALSE), 
IFERROR(VLOOKUP('①ひな形'!Y40,'①ひな形'!$K$18:$M$26,2,FALSE), 
IFERROR(VLOOKUP('①ひな形'!Y40,'①ひな形'!$O$18:$Q$26,2,FALSE), 
IFERROR(VLOOKUP('①ひな形'!Y40,'①ひな形'!$S$18:$U$26,2,FALSE), 
IFERROR(VLOOKUP('①ひな形'!Y40,'①ひな形'!$W$18:$Y$26,2,FALSE), 
IFERROR(VLOOKUP('①ひな形'!Y40,'①ひな形'!$AA$18:$AC$26,2,FALSE), 
VLOOKUP('①ひな形'!Y40,'①ひな形'!$AE$18:$AG$25,2,FALSE)))))))
</f>
        <v>#N/A</v>
      </c>
      <c r="K109" s="258" t="str">
        <f>IFERROR(VLOOKUP('①ひな形'!Z40,'①ひな形'!$G$18:$I$26,2,FALSE), 
IFERROR(VLOOKUP('①ひな形'!Z40,'①ひな形'!$K$18:$M$26,2,FALSE), 
IFERROR(VLOOKUP('①ひな形'!Z40,'①ひな形'!$O$18:$Q$26,2,FALSE), 
IFERROR(VLOOKUP('①ひな形'!Z40,'①ひな形'!$S$18:$U$26,2,FALSE), 
IFERROR(VLOOKUP('①ひな形'!Z40,'①ひな形'!$W$18:$Y$26,2,FALSE), 
IFERROR(VLOOKUP('①ひな形'!Z40,'①ひな形'!$AA$18:$AC$26,2,FALSE), 
VLOOKUP('①ひな形'!Z40,'①ひな形'!$AE$18:$AG$25,2,FALSE)))))))
</f>
        <v>Back＆Arm🔰</v>
      </c>
      <c r="M109" s="202"/>
      <c r="N109" s="257" t="str">
        <f>IFERROR(VLOOKUP('①ひな形'!AA40,'①ひな形'!$G$18:$I$26,2,FALSE), 
IFERROR(VLOOKUP('①ひな形'!AA40,'①ひな形'!$K$18:$M$26,2,FALSE), 
IFERROR(VLOOKUP('①ひな形'!AA40,'①ひな形'!$O$18:$Q$26,2,FALSE), 
IFERROR(VLOOKUP('①ひな形'!AA40,'①ひな形'!$S$18:$U$26,2,FALSE), 
IFERROR(VLOOKUP('①ひな形'!AA40,'①ひな形'!$W$18:$Y$26,2,FALSE), 
IFERROR(VLOOKUP('①ひな形'!AA40,'①ひな形'!$AA$18:$AC$26,2,FALSE), 
VLOOKUP('①ひな形'!AA40,'①ひな形'!$AE$18:$AG$25,2,FALSE)))))))
</f>
        <v>#N/A</v>
      </c>
      <c r="Q109" s="201"/>
      <c r="S109" s="202"/>
      <c r="T109" s="257" t="str">
        <f>IFERROR(VLOOKUP('①ひな形'!AC40,'①ひな形'!$G$18:$I$26,2,FALSE), 
IFERROR(VLOOKUP('①ひな形'!AC40,'①ひな形'!$K$18:$M$26,2,FALSE), 
IFERROR(VLOOKUP('①ひな形'!AC40,'①ひな形'!$O$18:$Q$26,2,FALSE), 
IFERROR(VLOOKUP('①ひな形'!AC40,'①ひな形'!$S$18:$U$26,2,FALSE), 
IFERROR(VLOOKUP('①ひな形'!AC40,'①ひな形'!$W$18:$Y$26,2,FALSE), 
IFERROR(VLOOKUP('①ひな形'!AC40,'①ひな形'!$AA$18:$AC$26,2,FALSE), 
VLOOKUP('①ひな形'!AC40,'①ひな形'!$AE$18:$AG$25,2,FALSE)))))))
</f>
        <v>#N/A</v>
      </c>
      <c r="W109" s="258" t="str">
        <f>IFERROR(VLOOKUP('①ひな形'!AD40,'①ひな形'!$G$18:$I$26,2,FALSE), 
IFERROR(VLOOKUP('①ひな形'!AD40,'①ひな形'!$K$18:$M$26,2,FALSE), 
IFERROR(VLOOKUP('①ひな形'!AD40,'①ひな形'!$O$18:$Q$26,2,FALSE), 
IFERROR(VLOOKUP('①ひな形'!AD40,'①ひな形'!$S$18:$U$26,2,FALSE), 
IFERROR(VLOOKUP('①ひな形'!AD40,'①ひな形'!$W$18:$Y$26,2,FALSE), 
IFERROR(VLOOKUP('①ひな形'!AD40,'①ひな形'!$AA$18:$AC$26,2,FALSE), 
VLOOKUP('①ひな形'!AD40,'①ひな形'!$AE$18:$AG$25,2,FALSE)))))))
</f>
        <v>#N/A</v>
      </c>
      <c r="Y109" s="202"/>
      <c r="Z109" s="254"/>
      <c r="AA109" s="254"/>
      <c r="AB109" s="254"/>
      <c r="AC109" s="254"/>
      <c r="AD109" s="254"/>
      <c r="AE109" s="254"/>
      <c r="AF109" s="254"/>
      <c r="AG109" s="254"/>
      <c r="AH109" s="254"/>
      <c r="AI109" s="254"/>
      <c r="AJ109" s="254"/>
      <c r="AK109" s="254"/>
      <c r="AL109" s="254"/>
    </row>
    <row r="110" ht="20.25" customHeight="1">
      <c r="A110" s="254"/>
      <c r="B110" s="201"/>
      <c r="E110" s="201"/>
      <c r="G110" s="202"/>
      <c r="K110" s="201"/>
      <c r="M110" s="202"/>
      <c r="Q110" s="201"/>
      <c r="S110" s="202"/>
      <c r="W110" s="201"/>
      <c r="Y110" s="202"/>
      <c r="Z110" s="254"/>
      <c r="AA110" s="254"/>
      <c r="AB110" s="254"/>
      <c r="AC110" s="254"/>
      <c r="AD110" s="254"/>
      <c r="AE110" s="254"/>
      <c r="AF110" s="254"/>
      <c r="AG110" s="254"/>
      <c r="AH110" s="254"/>
      <c r="AI110" s="254"/>
      <c r="AJ110" s="254"/>
      <c r="AK110" s="254"/>
      <c r="AL110" s="254"/>
    </row>
    <row r="111" ht="20.25" customHeight="1">
      <c r="A111" s="223"/>
      <c r="B111" s="251" t="str">
        <f>'①ひな形'!W41</f>
        <v/>
      </c>
      <c r="C111" s="211"/>
      <c r="D111" s="206"/>
      <c r="E111" s="251" t="str">
        <f>'①ひな形'!X41</f>
        <v/>
      </c>
      <c r="F111" s="211"/>
      <c r="G111" s="206"/>
      <c r="H111" s="251" t="str">
        <f>'①ひな形'!Y41</f>
        <v/>
      </c>
      <c r="I111" s="211"/>
      <c r="J111" s="206"/>
      <c r="K111" s="251" t="str">
        <f>'①ひな形'!Z41</f>
        <v>Nozomi.K</v>
      </c>
      <c r="L111" s="211"/>
      <c r="M111" s="206"/>
      <c r="N111" s="251" t="str">
        <f>'①ひな形'!AA41</f>
        <v/>
      </c>
      <c r="O111" s="211"/>
      <c r="P111" s="206"/>
      <c r="Q111" s="201"/>
      <c r="S111" s="202"/>
      <c r="T111" s="251" t="str">
        <f>'①ひな形'!AC41</f>
        <v/>
      </c>
      <c r="U111" s="211"/>
      <c r="V111" s="206"/>
      <c r="W111" s="251" t="str">
        <f>'①ひな形'!AD41</f>
        <v/>
      </c>
      <c r="X111" s="211"/>
      <c r="Y111" s="206"/>
      <c r="Z111" s="250"/>
      <c r="AA111" s="250"/>
      <c r="AB111" s="223"/>
      <c r="AC111" s="223"/>
      <c r="AD111" s="223"/>
      <c r="AE111" s="223"/>
      <c r="AF111" s="223"/>
      <c r="AG111" s="223"/>
      <c r="AH111" s="223"/>
      <c r="AI111" s="223"/>
      <c r="AJ111" s="223"/>
      <c r="AK111" s="223"/>
      <c r="AL111" s="223"/>
    </row>
    <row r="112" ht="20.25" customHeight="1">
      <c r="A112" s="223"/>
      <c r="B112" s="263">
        <v>1800.0</v>
      </c>
      <c r="C112" s="264" t="s">
        <v>196</v>
      </c>
      <c r="D112" s="265">
        <v>1900.0</v>
      </c>
      <c r="E112" s="263">
        <v>1800.0</v>
      </c>
      <c r="F112" s="264" t="s">
        <v>196</v>
      </c>
      <c r="G112" s="265">
        <v>1900.0</v>
      </c>
      <c r="H112" s="263">
        <v>1800.0</v>
      </c>
      <c r="I112" s="264" t="s">
        <v>196</v>
      </c>
      <c r="J112" s="265">
        <v>1900.0</v>
      </c>
      <c r="K112" s="260"/>
      <c r="L112" s="261"/>
      <c r="M112" s="262"/>
      <c r="N112" s="260"/>
      <c r="O112" s="261"/>
      <c r="P112" s="262"/>
      <c r="Q112" s="201"/>
      <c r="S112" s="202"/>
      <c r="T112" s="263">
        <v>1800.0</v>
      </c>
      <c r="U112" s="264" t="s">
        <v>196</v>
      </c>
      <c r="V112" s="265">
        <v>1900.0</v>
      </c>
      <c r="W112" s="263">
        <v>1800.0</v>
      </c>
      <c r="X112" s="264" t="s">
        <v>196</v>
      </c>
      <c r="Y112" s="265">
        <v>1900.0</v>
      </c>
      <c r="Z112" s="250"/>
      <c r="AA112" s="250"/>
      <c r="AB112" s="223"/>
      <c r="AC112" s="223"/>
      <c r="AD112" s="223"/>
      <c r="AE112" s="223"/>
      <c r="AF112" s="223"/>
      <c r="AG112" s="223"/>
      <c r="AH112" s="223"/>
      <c r="AI112" s="223"/>
      <c r="AJ112" s="223"/>
      <c r="AK112" s="223"/>
      <c r="AL112" s="223"/>
    </row>
    <row r="113" ht="20.25" customHeight="1">
      <c r="A113" s="254"/>
      <c r="B113" s="247" t="str">
        <f>IFERROR(VLOOKUP('①ひな形'!W42,'①ひな形'!$G$18:$I$26,2,FALSE), 
IFERROR(VLOOKUP('①ひな形'!W42,'①ひな形'!$K$18:$M$26,2,FALSE), 
IFERROR(VLOOKUP('①ひな形'!W42,'①ひな形'!$O$18:$Q$26,2,FALSE), 
IFERROR(VLOOKUP('①ひな形'!W42,'①ひな形'!$S$18:$U$26,2,FALSE), 
IFERROR(VLOOKUP('①ひな形'!W42,'①ひな形'!$W$18:$Y$26,2,FALSE), 
IFERROR(VLOOKUP('①ひな形'!W42,'①ひな形'!$AA$18:$AC$26,2,FALSE), 
VLOOKUP('①ひな形'!W42,'①ひな形'!$AE$18:$AG$25,2,FALSE)))))))
</f>
        <v>jump to burn</v>
      </c>
      <c r="E113" s="253" t="str">
        <f>IFERROR(VLOOKUP('①ひな形'!X42,'①ひな形'!$G$18:$I$26,2,FALSE), 
IFERROR(VLOOKUP('①ひな形'!X42,'①ひな形'!$K$18:$M$26,2,FALSE), 
IFERROR(VLOOKUP('①ひな形'!X42,'①ひな形'!$O$18:$Q$26,2,FALSE), 
IFERROR(VLOOKUP('①ひな形'!X42,'①ひな形'!$S$18:$U$26,2,FALSE), 
IFERROR(VLOOKUP('①ひな形'!X42,'①ひな形'!$W$18:$Y$26,2,FALSE), 
IFERROR(VLOOKUP('①ひな形'!X42,'①ひな形'!$AA$18:$AC$26,2,FALSE), 
VLOOKUP('①ひな形'!X42,'①ひな形'!$AE$18:$AG$25,2,FALSE)))))))
</f>
        <v>Hip＆Leg🔰</v>
      </c>
      <c r="G113" s="202"/>
      <c r="H113" s="249" t="str">
        <f>IFERROR(VLOOKUP('①ひな形'!Y42,'①ひな形'!$G$18:$I$26,2,FALSE), 
IFERROR(VLOOKUP('①ひな形'!Y42,'①ひな形'!$K$18:$M$26,2,FALSE), 
IFERROR(VLOOKUP('①ひな形'!Y42,'①ひな形'!$O$18:$Q$26,2,FALSE), 
IFERROR(VLOOKUP('①ひな形'!Y42,'①ひな形'!$S$18:$U$26,2,FALSE), 
IFERROR(VLOOKUP('①ひな形'!Y42,'①ひな形'!$W$18:$Y$26,2,FALSE), 
IFERROR(VLOOKUP('①ひな形'!Y42,'①ひな形'!$AA$18:$AC$26,2,FALSE), 
VLOOKUP('①ひな形'!Y42,'①ひな形'!$AE$18:$AG$25,2,FALSE)))))))
</f>
        <v>Back＆Spine</v>
      </c>
      <c r="K113" s="247" t="str">
        <f>IFERROR(VLOOKUP('①ひな形'!Z42,'①ひな形'!$G$18:$I$26,2,FALSE), 
IFERROR(VLOOKUP('①ひな形'!Z42,'①ひな形'!$K$18:$M$26,2,FALSE), 
IFERROR(VLOOKUP('①ひな形'!Z42,'①ひな形'!$O$18:$Q$26,2,FALSE), 
IFERROR(VLOOKUP('①ひな形'!Z42,'①ひな形'!$S$18:$U$26,2,FALSE), 
IFERROR(VLOOKUP('①ひな形'!Z42,'①ひな形'!$W$18:$Y$26,2,FALSE), 
IFERROR(VLOOKUP('①ひな形'!Z42,'①ひな形'!$AA$18:$AC$26,2,FALSE), 
VLOOKUP('①ひな形'!Z42,'①ひな形'!$AE$18:$AG$25,2,FALSE)))))))
</f>
        <v>#N/A</v>
      </c>
      <c r="M113" s="202"/>
      <c r="N113" s="249" t="str">
        <f>IFERROR(VLOOKUP('①ひな形'!AA42,'①ひな形'!$G$18:$I$26,2,FALSE), 
IFERROR(VLOOKUP('①ひな形'!AA42,'①ひな形'!$K$18:$M$26,2,FALSE), 
IFERROR(VLOOKUP('①ひな形'!AA42,'①ひな形'!$O$18:$Q$26,2,FALSE), 
IFERROR(VLOOKUP('①ひな形'!AA42,'①ひな形'!$S$18:$U$26,2,FALSE), 
IFERROR(VLOOKUP('①ひな形'!AA42,'①ひな形'!$W$18:$Y$26,2,FALSE), 
IFERROR(VLOOKUP('①ひな形'!AA42,'①ひな形'!$AA$18:$AC$26,2,FALSE), 
VLOOKUP('①ひな形'!AA42,'①ひな形'!$AE$18:$AG$25,2,FALSE)))))))
</f>
        <v>#N/A</v>
      </c>
      <c r="Q113" s="201"/>
      <c r="S113" s="202"/>
      <c r="T113" s="249" t="str">
        <f>IFERROR(VLOOKUP('①ひな形'!AC42,'①ひな形'!$G$18:$I$26,2,FALSE), 
IFERROR(VLOOKUP('①ひな形'!AC42,'①ひな形'!$K$18:$M$26,2,FALSE), 
IFERROR(VLOOKUP('①ひな形'!AC42,'①ひな形'!$O$18:$Q$26,2,FALSE), 
IFERROR(VLOOKUP('①ひな形'!AC42,'①ひな形'!$S$18:$U$26,2,FALSE), 
IFERROR(VLOOKUP('①ひな形'!AC42,'①ひな形'!$W$18:$Y$26,2,FALSE), 
IFERROR(VLOOKUP('①ひな形'!AC42,'①ひな形'!$AA$18:$AC$26,2,FALSE), 
VLOOKUP('①ひな形'!AC42,'①ひな形'!$AE$18:$AG$25,2,FALSE)))))))
</f>
        <v>Basic🔰</v>
      </c>
      <c r="W113" s="253" t="str">
        <f>IFERROR(VLOOKUP('①ひな形'!AD42,'①ひな形'!$G$18:$I$26,2,FALSE), 
IFERROR(VLOOKUP('①ひな形'!AD42,'①ひな形'!$K$18:$M$26,2,FALSE), 
IFERROR(VLOOKUP('①ひな形'!AD42,'①ひな形'!$O$18:$Q$26,2,FALSE), 
IFERROR(VLOOKUP('①ひな形'!AD42,'①ひな形'!$S$18:$U$26,2,FALSE), 
IFERROR(VLOOKUP('①ひな形'!AD42,'①ひな形'!$W$18:$Y$26,2,FALSE), 
IFERROR(VLOOKUP('①ひな形'!AD42,'①ひな形'!$AA$18:$AC$26,2,FALSE), 
VLOOKUP('①ひな形'!AD42,'①ひな形'!$AE$18:$AG$25,2,FALSE)))))))
</f>
        <v>Waist spXmas🔰</v>
      </c>
      <c r="Y113" s="202"/>
      <c r="Z113" s="254"/>
      <c r="AA113" s="254"/>
      <c r="AB113" s="254"/>
      <c r="AC113" s="254"/>
      <c r="AD113" s="254"/>
      <c r="AE113" s="254"/>
      <c r="AF113" s="254"/>
      <c r="AG113" s="254"/>
      <c r="AH113" s="254"/>
      <c r="AI113" s="254"/>
      <c r="AJ113" s="254"/>
      <c r="AK113" s="254"/>
      <c r="AL113" s="254"/>
    </row>
    <row r="114" ht="20.25" customHeight="1">
      <c r="A114" s="254"/>
      <c r="B114" s="201"/>
      <c r="E114" s="201"/>
      <c r="G114" s="202"/>
      <c r="K114" s="201"/>
      <c r="M114" s="202"/>
      <c r="Q114" s="201"/>
      <c r="S114" s="202"/>
      <c r="W114" s="201"/>
      <c r="Y114" s="202"/>
      <c r="Z114" s="254"/>
      <c r="AA114" s="254"/>
      <c r="AB114" s="254"/>
      <c r="AC114" s="254"/>
      <c r="AD114" s="254"/>
      <c r="AE114" s="254"/>
      <c r="AF114" s="254"/>
      <c r="AG114" s="254"/>
      <c r="AH114" s="254"/>
      <c r="AI114" s="254"/>
      <c r="AJ114" s="254"/>
      <c r="AK114" s="254"/>
      <c r="AL114" s="254"/>
    </row>
    <row r="115" ht="20.25" customHeight="1">
      <c r="A115" s="223"/>
      <c r="B115" s="266" t="str">
        <f>'①ひな形'!W43</f>
        <v>Nozomi.K</v>
      </c>
      <c r="C115" s="211"/>
      <c r="D115" s="206"/>
      <c r="E115" s="266" t="str">
        <f>'①ひな形'!X43</f>
        <v>Haruna.H</v>
      </c>
      <c r="F115" s="211"/>
      <c r="G115" s="206"/>
      <c r="H115" s="266" t="str">
        <f>'①ひな形'!Y43</f>
        <v>Minami</v>
      </c>
      <c r="I115" s="211"/>
      <c r="J115" s="206"/>
      <c r="K115" s="266" t="str">
        <f>'①ひな形'!Z43</f>
        <v/>
      </c>
      <c r="L115" s="211"/>
      <c r="M115" s="206"/>
      <c r="N115" s="266" t="str">
        <f>'①ひな形'!AA43</f>
        <v/>
      </c>
      <c r="O115" s="211"/>
      <c r="P115" s="206"/>
      <c r="Q115" s="201"/>
      <c r="S115" s="202"/>
      <c r="T115" s="266" t="str">
        <f>'①ひな形'!AC43</f>
        <v>Haruna.H</v>
      </c>
      <c r="U115" s="211"/>
      <c r="V115" s="206"/>
      <c r="W115" s="266" t="str">
        <f>'①ひな形'!AD43</f>
        <v>Nozomi.K</v>
      </c>
      <c r="X115" s="211"/>
      <c r="Y115" s="206"/>
      <c r="Z115" s="250"/>
      <c r="AA115" s="250"/>
      <c r="AB115" s="223"/>
      <c r="AC115" s="223"/>
      <c r="AD115" s="223"/>
      <c r="AE115" s="223"/>
      <c r="AF115" s="223"/>
      <c r="AG115" s="223"/>
      <c r="AH115" s="223"/>
      <c r="AI115" s="223"/>
      <c r="AJ115" s="223"/>
      <c r="AK115" s="223"/>
      <c r="AL115" s="223"/>
    </row>
    <row r="116" ht="20.25" customHeight="1">
      <c r="A116" s="223"/>
      <c r="B116" s="239">
        <v>1930.0</v>
      </c>
      <c r="C116" s="240" t="s">
        <v>196</v>
      </c>
      <c r="D116" s="241">
        <v>2030.0</v>
      </c>
      <c r="E116" s="239">
        <v>1930.0</v>
      </c>
      <c r="F116" s="240" t="s">
        <v>196</v>
      </c>
      <c r="G116" s="241">
        <v>2030.0</v>
      </c>
      <c r="H116" s="239">
        <v>1930.0</v>
      </c>
      <c r="I116" s="240" t="s">
        <v>196</v>
      </c>
      <c r="J116" s="241">
        <v>2030.0</v>
      </c>
      <c r="K116" s="260"/>
      <c r="L116" s="261"/>
      <c r="M116" s="262"/>
      <c r="N116" s="260"/>
      <c r="O116" s="261"/>
      <c r="P116" s="262"/>
      <c r="Q116" s="201"/>
      <c r="S116" s="202"/>
      <c r="T116" s="239">
        <v>1930.0</v>
      </c>
      <c r="U116" s="240" t="s">
        <v>196</v>
      </c>
      <c r="V116" s="241">
        <v>2030.0</v>
      </c>
      <c r="W116" s="239">
        <v>1930.0</v>
      </c>
      <c r="X116" s="240" t="s">
        <v>196</v>
      </c>
      <c r="Y116" s="241">
        <v>2030.0</v>
      </c>
      <c r="Z116" s="250"/>
      <c r="AA116" s="250"/>
      <c r="AB116" s="223"/>
      <c r="AC116" s="223"/>
      <c r="AD116" s="223"/>
      <c r="AE116" s="223"/>
      <c r="AF116" s="223"/>
      <c r="AG116" s="223"/>
      <c r="AH116" s="223"/>
      <c r="AI116" s="223"/>
      <c r="AJ116" s="223"/>
      <c r="AK116" s="223"/>
      <c r="AL116" s="223"/>
    </row>
    <row r="117" ht="20.25" customHeight="1">
      <c r="A117" s="254"/>
      <c r="B117" s="247" t="str">
        <f>IFERROR(VLOOKUP('①ひな形'!W44,'①ひな形'!$G$18:$I$26,2,FALSE), 
IFERROR(VLOOKUP('①ひな形'!W44,'①ひな形'!$K$18:$M$26,2,FALSE), 
IFERROR(VLOOKUP('①ひな形'!W44,'①ひな形'!$O$18:$Q$26,2,FALSE), 
IFERROR(VLOOKUP('①ひな形'!W44,'①ひな形'!$S$18:$U$26,2,FALSE), 
IFERROR(VLOOKUP('①ひな形'!W44,'①ひな形'!$W$18:$Y$26,2,FALSE), 
IFERROR(VLOOKUP('①ひな形'!W44,'①ひな形'!$AA$18:$AC$26,2,FALSE), 
VLOOKUP('①ひな形'!W44,'①ひな形'!$AE$18:$AG$25,2,FALSE)))))))
</f>
        <v>Basic🔰</v>
      </c>
      <c r="E117" s="247" t="str">
        <f>IFERROR(VLOOKUP('①ひな形'!X44,'①ひな形'!$G$18:$I$26,2,FALSE), 
IFERROR(VLOOKUP('①ひな形'!X44,'①ひな形'!$K$18:$M$26,2,FALSE), 
IFERROR(VLOOKUP('①ひな形'!X44,'①ひな形'!$O$18:$Q$26,2,FALSE), 
IFERROR(VLOOKUP('①ひな形'!X44,'①ひな形'!$S$18:$U$26,2,FALSE), 
IFERROR(VLOOKUP('①ひな形'!X44,'①ひな形'!$W$18:$Y$26,2,FALSE), 
IFERROR(VLOOKUP('①ひな形'!X44,'①ひな形'!$AA$18:$AC$26,2,FALSE), 
VLOOKUP('①ひな形'!X44,'①ひな形'!$AE$18:$AG$25,2,FALSE)))))))
</f>
        <v>Pilates Cardio</v>
      </c>
      <c r="G117" s="202"/>
      <c r="H117" s="249" t="str">
        <f>IFERROR(VLOOKUP('①ひな形'!Y44,'①ひな形'!$G$18:$I$26,2,FALSE), 
IFERROR(VLOOKUP('①ひな形'!Y44,'①ひな形'!$K$18:$M$26,2,FALSE), 
IFERROR(VLOOKUP('①ひな形'!Y44,'①ひな形'!$O$18:$Q$26,2,FALSE), 
IFERROR(VLOOKUP('①ひな形'!Y44,'①ひな形'!$S$18:$U$26,2,FALSE), 
IFERROR(VLOOKUP('①ひな形'!Y44,'①ひな形'!$W$18:$Y$26,2,FALSE), 
IFERROR(VLOOKUP('①ひな形'!Y44,'①ひな形'!$AA$18:$AC$26,2,FALSE), 
VLOOKUP('①ひな形'!Y44,'①ひな形'!$AE$18:$AG$25,2,FALSE)))))))
</f>
        <v>Basic🔰</v>
      </c>
      <c r="K117" s="253" t="str">
        <f>IFERROR(VLOOKUP('①ひな形'!Z44,'①ひな形'!$G$18:$I$26,2,FALSE), 
IFERROR(VLOOKUP('①ひな形'!Z44,'①ひな形'!$K$18:$M$26,2,FALSE), 
IFERROR(VLOOKUP('①ひな形'!Z44,'①ひな形'!$O$18:$Q$26,2,FALSE), 
IFERROR(VLOOKUP('①ひな形'!Z44,'①ひな形'!$S$18:$U$26,2,FALSE), 
IFERROR(VLOOKUP('①ひな形'!Z44,'①ひな形'!$W$18:$Y$26,2,FALSE), 
IFERROR(VLOOKUP('①ひな形'!Z44,'①ひな形'!$AA$18:$AC$26,2,FALSE), 
VLOOKUP('①ひな形'!Z44,'①ひな形'!$AE$18:$AG$25,2,FALSE)))))))
</f>
        <v>#N/A</v>
      </c>
      <c r="M117" s="202"/>
      <c r="N117" s="249" t="str">
        <f>IFERROR(VLOOKUP('①ひな形'!AA44,'①ひな形'!$G$18:$I$26,2,FALSE), 
IFERROR(VLOOKUP('①ひな形'!AA44,'①ひな形'!$K$18:$M$26,2,FALSE), 
IFERROR(VLOOKUP('①ひな形'!AA44,'①ひな形'!$O$18:$Q$26,2,FALSE), 
IFERROR(VLOOKUP('①ひな形'!AA44,'①ひな形'!$S$18:$U$26,2,FALSE), 
IFERROR(VLOOKUP('①ひな形'!AA44,'①ひな形'!$W$18:$Y$26,2,FALSE), 
IFERROR(VLOOKUP('①ひな形'!AA44,'①ひな形'!$AA$18:$AC$26,2,FALSE), 
VLOOKUP('①ひな形'!AA44,'①ひな形'!$AE$18:$AG$25,2,FALSE)))))))
</f>
        <v>#N/A</v>
      </c>
      <c r="Q117" s="201"/>
      <c r="S117" s="202"/>
      <c r="T117" s="249" t="str">
        <f>IFERROR(VLOOKUP('①ひな形'!AC44,'①ひな形'!$G$18:$I$26,2,FALSE), 
IFERROR(VLOOKUP('①ひな形'!AC44,'①ひな形'!$K$18:$M$26,2,FALSE), 
IFERROR(VLOOKUP('①ひな形'!AC44,'①ひな形'!$O$18:$Q$26,2,FALSE), 
IFERROR(VLOOKUP('①ひな形'!AC44,'①ひな形'!$S$18:$U$26,2,FALSE), 
IFERROR(VLOOKUP('①ひな形'!AC44,'①ひな形'!$W$18:$Y$26,2,FALSE), 
IFERROR(VLOOKUP('①ひな形'!AC44,'①ひな形'!$AA$18:$AC$26,2,FALSE), 
VLOOKUP('①ひな形'!AC44,'①ひな形'!$AE$18:$AG$25,2,FALSE)))))))
</f>
        <v>Body Balance</v>
      </c>
      <c r="W117" s="253" t="str">
        <f>IFERROR(VLOOKUP('①ひな形'!AD44,'①ひな形'!$G$18:$I$26,2,FALSE), 
IFERROR(VLOOKUP('①ひな形'!AD44,'①ひな形'!$K$18:$M$26,2,FALSE), 
IFERROR(VLOOKUP('①ひな形'!AD44,'①ひな形'!$O$18:$Q$26,2,FALSE), 
IFERROR(VLOOKUP('①ひな形'!AD44,'①ひな形'!$S$18:$U$26,2,FALSE), 
IFERROR(VLOOKUP('①ひな形'!AD44,'①ひな形'!$W$18:$Y$26,2,FALSE), 
IFERROR(VLOOKUP('①ひな形'!AD44,'①ひな形'!$AA$18:$AC$26,2,FALSE), 
VLOOKUP('①ひな形'!AD44,'①ひな形'!$AE$18:$AG$25,2,FALSE)))))))
</f>
        <v>Hip＆Leg🔰</v>
      </c>
      <c r="Y117" s="202"/>
      <c r="Z117" s="254"/>
      <c r="AA117" s="254"/>
      <c r="AB117" s="254"/>
      <c r="AC117" s="254"/>
      <c r="AD117" s="254"/>
      <c r="AE117" s="254"/>
      <c r="AF117" s="254"/>
      <c r="AG117" s="254"/>
      <c r="AH117" s="254"/>
      <c r="AI117" s="254"/>
      <c r="AJ117" s="254"/>
      <c r="AK117" s="254"/>
      <c r="AL117" s="254"/>
    </row>
    <row r="118" ht="20.25" customHeight="1">
      <c r="A118" s="254"/>
      <c r="B118" s="201"/>
      <c r="E118" s="201"/>
      <c r="G118" s="202"/>
      <c r="K118" s="201"/>
      <c r="M118" s="202"/>
      <c r="Q118" s="201"/>
      <c r="S118" s="202"/>
      <c r="W118" s="201"/>
      <c r="Y118" s="202"/>
      <c r="Z118" s="254"/>
      <c r="AA118" s="254"/>
      <c r="AB118" s="254"/>
      <c r="AC118" s="254"/>
      <c r="AD118" s="254"/>
      <c r="AE118" s="254"/>
      <c r="AF118" s="254"/>
      <c r="AG118" s="254"/>
      <c r="AH118" s="254"/>
      <c r="AI118" s="254"/>
      <c r="AJ118" s="254"/>
      <c r="AK118" s="254"/>
      <c r="AL118" s="254"/>
    </row>
    <row r="119" ht="20.25" customHeight="1">
      <c r="A119" s="223"/>
      <c r="B119" s="266" t="str">
        <f>'①ひな形'!W45</f>
        <v>Haruna.H</v>
      </c>
      <c r="C119" s="211"/>
      <c r="D119" s="206"/>
      <c r="E119" s="266" t="str">
        <f>'①ひな形'!X45</f>
        <v>natsuko</v>
      </c>
      <c r="F119" s="211"/>
      <c r="G119" s="206"/>
      <c r="H119" s="266" t="str">
        <f>'①ひな形'!Y45</f>
        <v>Haruna.H</v>
      </c>
      <c r="I119" s="211"/>
      <c r="J119" s="206"/>
      <c r="K119" s="266" t="str">
        <f>'①ひな形'!Z45</f>
        <v/>
      </c>
      <c r="L119" s="211"/>
      <c r="M119" s="206"/>
      <c r="N119" s="266" t="str">
        <f>'①ひな形'!AA45</f>
        <v/>
      </c>
      <c r="O119" s="211"/>
      <c r="P119" s="206"/>
      <c r="Q119" s="201"/>
      <c r="S119" s="202"/>
      <c r="T119" s="266" t="str">
        <f>'①ひな形'!AC45</f>
        <v>MOMOKA.K</v>
      </c>
      <c r="U119" s="211"/>
      <c r="V119" s="206"/>
      <c r="W119" s="266" t="str">
        <f>'①ひな形'!AD45</f>
        <v>Haruna.H</v>
      </c>
      <c r="X119" s="211"/>
      <c r="Y119" s="206"/>
      <c r="Z119" s="250"/>
      <c r="AA119" s="250"/>
      <c r="AB119" s="223"/>
      <c r="AC119" s="223"/>
      <c r="AD119" s="223"/>
      <c r="AE119" s="223"/>
      <c r="AF119" s="223"/>
      <c r="AG119" s="223"/>
      <c r="AH119" s="223"/>
      <c r="AI119" s="223"/>
      <c r="AJ119" s="223"/>
      <c r="AK119" s="223"/>
      <c r="AL119" s="223"/>
    </row>
    <row r="120" ht="20.25" customHeight="1">
      <c r="A120" s="223"/>
      <c r="B120" s="239">
        <v>2100.0</v>
      </c>
      <c r="C120" s="240" t="s">
        <v>196</v>
      </c>
      <c r="D120" s="241">
        <v>2200.0</v>
      </c>
      <c r="E120" s="239">
        <v>2100.0</v>
      </c>
      <c r="F120" s="240" t="s">
        <v>196</v>
      </c>
      <c r="G120" s="241">
        <v>2200.0</v>
      </c>
      <c r="H120" s="239">
        <v>2100.0</v>
      </c>
      <c r="I120" s="240" t="s">
        <v>196</v>
      </c>
      <c r="J120" s="241">
        <v>2200.0</v>
      </c>
      <c r="K120" s="260"/>
      <c r="L120" s="261"/>
      <c r="M120" s="262"/>
      <c r="N120" s="260"/>
      <c r="O120" s="261"/>
      <c r="P120" s="262"/>
      <c r="Q120" s="201"/>
      <c r="S120" s="202"/>
      <c r="T120" s="239">
        <v>2100.0</v>
      </c>
      <c r="U120" s="240" t="s">
        <v>196</v>
      </c>
      <c r="V120" s="241">
        <v>2200.0</v>
      </c>
      <c r="W120" s="239">
        <v>2100.0</v>
      </c>
      <c r="X120" s="240" t="s">
        <v>196</v>
      </c>
      <c r="Y120" s="241">
        <v>2200.0</v>
      </c>
      <c r="Z120" s="250"/>
      <c r="AA120" s="250"/>
      <c r="AB120" s="223"/>
      <c r="AC120" s="223"/>
      <c r="AD120" s="223"/>
      <c r="AE120" s="223"/>
      <c r="AF120" s="223"/>
      <c r="AG120" s="223"/>
      <c r="AH120" s="223"/>
      <c r="AI120" s="223"/>
      <c r="AJ120" s="223"/>
      <c r="AK120" s="223"/>
      <c r="AL120" s="223"/>
    </row>
    <row r="121" ht="20.25" customHeight="1">
      <c r="A121" s="254"/>
      <c r="B121" s="247" t="str">
        <f>IFERROR(VLOOKUP('①ひな形'!W46,'①ひな形'!$G$18:$I$26,2,FALSE), 
IFERROR(VLOOKUP('①ひな形'!W46,'①ひな形'!$K$18:$M$26,2,FALSE), 
IFERROR(VLOOKUP('①ひな形'!W46,'①ひな形'!$O$18:$Q$26,2,FALSE), 
IFERROR(VLOOKUP('①ひな形'!W46,'①ひな形'!$S$18:$U$26,2,FALSE), 
IFERROR(VLOOKUP('①ひな形'!W46,'①ひな形'!$W$18:$Y$26,2,FALSE), 
IFERROR(VLOOKUP('①ひな形'!W46,'①ひな形'!$AA$18:$AC$26,2,FALSE), 
VLOOKUP('①ひな形'!W46,'①ひな形'!$AE$18:$AG$25,2,FALSE)))))))
</f>
        <v>Back＆Arm🔰</v>
      </c>
      <c r="E121" s="253" t="str">
        <f>IFERROR(VLOOKUP('①ひな形'!X46,'①ひな形'!$G$18:$I$26,2,FALSE), 
IFERROR(VLOOKUP('①ひな形'!X46,'①ひな形'!$K$18:$M$26,2,FALSE), 
IFERROR(VLOOKUP('①ひな形'!X46,'①ひな形'!$O$18:$Q$26,2,FALSE), 
IFERROR(VLOOKUP('①ひな形'!X46,'①ひな形'!$S$18:$U$26,2,FALSE), 
IFERROR(VLOOKUP('①ひな形'!X46,'①ひな形'!$W$18:$Y$26,2,FALSE), 
IFERROR(VLOOKUP('①ひな形'!X46,'①ひな形'!$AA$18:$AC$26,2,FALSE), 
VLOOKUP('①ひな形'!X46,'①ひな形'!$AE$18:$AG$25,2,FALSE)))))))
</f>
        <v>Basic🔰</v>
      </c>
      <c r="G121" s="202"/>
      <c r="H121" s="249" t="str">
        <f>IFERROR(VLOOKUP('①ひな形'!Y46,'①ひな形'!$G$18:$I$26,2,FALSE), 
IFERROR(VLOOKUP('①ひな形'!Y46,'①ひな形'!$K$18:$M$26,2,FALSE), 
IFERROR(VLOOKUP('①ひな形'!Y46,'①ひな形'!$O$18:$Q$26,2,FALSE), 
IFERROR(VLOOKUP('①ひな形'!Y46,'①ひな形'!$S$18:$U$26,2,FALSE), 
IFERROR(VLOOKUP('①ひな形'!Y46,'①ひな形'!$W$18:$Y$26,2,FALSE), 
IFERROR(VLOOKUP('①ひな形'!Y46,'①ひな形'!$AA$18:$AC$26,2,FALSE), 
VLOOKUP('①ひな形'!Y46,'①ひな形'!$AE$18:$AG$25,2,FALSE)))))))
</f>
        <v>Shape up waist</v>
      </c>
      <c r="K121" s="247" t="str">
        <f>IFERROR(VLOOKUP('①ひな形'!Z46,'①ひな形'!$G$18:$I$26,2,FALSE), 
IFERROR(VLOOKUP('①ひな形'!Z46,'①ひな形'!$K$18:$M$26,2,FALSE), 
IFERROR(VLOOKUP('①ひな形'!Z46,'①ひな形'!$O$18:$Q$26,2,FALSE), 
IFERROR(VLOOKUP('①ひな形'!Z46,'①ひな形'!$S$18:$U$26,2,FALSE), 
IFERROR(VLOOKUP('①ひな形'!Z46,'①ひな形'!$W$18:$Y$26,2,FALSE), 
IFERROR(VLOOKUP('①ひな形'!Z46,'①ひな形'!$AA$18:$AC$26,2,FALSE), 
VLOOKUP('①ひな形'!Z46,'①ひな形'!$AE$18:$AG$25,2,FALSE)))))))
</f>
        <v>#N/A</v>
      </c>
      <c r="M121" s="202"/>
      <c r="N121" s="249" t="str">
        <f>IFERROR(VLOOKUP('①ひな形'!AA46,'①ひな形'!$G$18:$I$26,2,FALSE), 
IFERROR(VLOOKUP('①ひな形'!AA46,'①ひな形'!$K$18:$M$26,2,FALSE), 
IFERROR(VLOOKUP('①ひな形'!AA46,'①ひな形'!$O$18:$Q$26,2,FALSE), 
IFERROR(VLOOKUP('①ひな形'!AA46,'①ひな形'!$S$18:$U$26,2,FALSE), 
IFERROR(VLOOKUP('①ひな形'!AA46,'①ひな形'!$W$18:$Y$26,2,FALSE), 
IFERROR(VLOOKUP('①ひな形'!AA46,'①ひな形'!$AA$18:$AC$26,2,FALSE), 
VLOOKUP('①ひな形'!AA46,'①ひな形'!$AE$18:$AG$25,2,FALSE)))))))
</f>
        <v>#N/A</v>
      </c>
      <c r="Q121" s="201"/>
      <c r="S121" s="202"/>
      <c r="T121" s="249" t="str">
        <f>IFERROR(VLOOKUP('①ひな形'!AC46,'①ひな形'!$G$18:$I$26,2,FALSE), 
IFERROR(VLOOKUP('①ひな形'!AC46,'①ひな形'!$K$18:$M$26,2,FALSE), 
IFERROR(VLOOKUP('①ひな形'!AC46,'①ひな形'!$O$18:$Q$26,2,FALSE), 
IFERROR(VLOOKUP('①ひな形'!AC46,'①ひな形'!$S$18:$U$26,2,FALSE), 
IFERROR(VLOOKUP('①ひな形'!AC46,'①ひな形'!$W$18:$Y$26,2,FALSE), 
IFERROR(VLOOKUP('①ひな形'!AC46,'①ひな形'!$AA$18:$AC$26,2,FALSE), 
VLOOKUP('①ひな形'!AC46,'①ひな形'!$AE$18:$AG$25,2,FALSE)))))))
</f>
        <v>Hip＆Leg🔰</v>
      </c>
      <c r="W121" s="247" t="str">
        <f>IFERROR(VLOOKUP('①ひな形'!AD46,'①ひな形'!$G$18:$I$26,2,FALSE), 
IFERROR(VLOOKUP('①ひな形'!AD46,'①ひな形'!$K$18:$M$26,2,FALSE), 
IFERROR(VLOOKUP('①ひな形'!AD46,'①ひな形'!$O$18:$Q$26,2,FALSE), 
IFERROR(VLOOKUP('①ひな形'!AD46,'①ひな形'!$S$18:$U$26,2,FALSE), 
IFERROR(VLOOKUP('①ひな形'!AD46,'①ひな形'!$W$18:$Y$26,2,FALSE), 
IFERROR(VLOOKUP('①ひな形'!AD46,'①ひな形'!$AA$18:$AC$26,2,FALSE), 
VLOOKUP('①ひな形'!AD46,'①ひな形'!$AE$18:$AG$25,2,FALSE)))))))
</f>
        <v>jump to burn</v>
      </c>
      <c r="Y121" s="202"/>
      <c r="Z121" s="254"/>
      <c r="AA121" s="254"/>
      <c r="AB121" s="254"/>
      <c r="AC121" s="254"/>
      <c r="AD121" s="254"/>
      <c r="AE121" s="254"/>
      <c r="AF121" s="254"/>
      <c r="AG121" s="254"/>
      <c r="AH121" s="254"/>
      <c r="AI121" s="254"/>
      <c r="AJ121" s="254"/>
      <c r="AK121" s="254"/>
      <c r="AL121" s="254"/>
    </row>
    <row r="122" ht="20.25" customHeight="1">
      <c r="A122" s="254"/>
      <c r="B122" s="201"/>
      <c r="E122" s="201"/>
      <c r="G122" s="202"/>
      <c r="K122" s="201"/>
      <c r="M122" s="202"/>
      <c r="Q122" s="201"/>
      <c r="S122" s="202"/>
      <c r="W122" s="201"/>
      <c r="Y122" s="202"/>
      <c r="Z122" s="254"/>
      <c r="AA122" s="254"/>
      <c r="AB122" s="254"/>
      <c r="AC122" s="254"/>
      <c r="AD122" s="254"/>
      <c r="AE122" s="254"/>
      <c r="AF122" s="254"/>
      <c r="AG122" s="254"/>
      <c r="AH122" s="254"/>
      <c r="AI122" s="254"/>
      <c r="AJ122" s="254"/>
      <c r="AK122" s="254"/>
      <c r="AL122" s="254"/>
    </row>
    <row r="123" ht="20.25" customHeight="1">
      <c r="A123" s="223"/>
      <c r="B123" s="266" t="str">
        <f>'①ひな形'!W47</f>
        <v>Nozomi.K</v>
      </c>
      <c r="C123" s="211"/>
      <c r="D123" s="206"/>
      <c r="E123" s="266" t="str">
        <f>'①ひな形'!X47</f>
        <v>natsuko</v>
      </c>
      <c r="F123" s="211"/>
      <c r="G123" s="206"/>
      <c r="H123" s="266" t="str">
        <f>'①ひな形'!Y47</f>
        <v>Minami</v>
      </c>
      <c r="I123" s="211"/>
      <c r="J123" s="206"/>
      <c r="K123" s="266" t="str">
        <f>'①ひな形'!Z47</f>
        <v/>
      </c>
      <c r="L123" s="211"/>
      <c r="M123" s="206"/>
      <c r="N123" s="266" t="str">
        <f>'①ひな形'!AA47</f>
        <v/>
      </c>
      <c r="O123" s="211"/>
      <c r="P123" s="206"/>
      <c r="Q123" s="210"/>
      <c r="R123" s="211"/>
      <c r="S123" s="206"/>
      <c r="T123" s="266" t="str">
        <f>'①ひな形'!AC47</f>
        <v>Haruna.H</v>
      </c>
      <c r="U123" s="211"/>
      <c r="V123" s="206"/>
      <c r="W123" s="266" t="str">
        <f>'①ひな形'!AD47</f>
        <v>Nozomi.K</v>
      </c>
      <c r="X123" s="211"/>
      <c r="Y123" s="206"/>
      <c r="Z123" s="250"/>
      <c r="AA123" s="250"/>
      <c r="AB123" s="223"/>
      <c r="AC123" s="223"/>
      <c r="AD123" s="223"/>
      <c r="AE123" s="223"/>
      <c r="AF123" s="223"/>
      <c r="AG123" s="223"/>
      <c r="AH123" s="223"/>
      <c r="AI123" s="223"/>
      <c r="AJ123" s="223"/>
      <c r="AK123" s="223"/>
      <c r="AL123" s="223"/>
    </row>
    <row r="124" ht="20.25" customHeight="1">
      <c r="A124" s="223"/>
      <c r="B124" s="274"/>
      <c r="C124" s="274"/>
      <c r="D124" s="274"/>
      <c r="E124" s="274"/>
      <c r="F124" s="274"/>
      <c r="G124" s="274"/>
      <c r="H124" s="274"/>
      <c r="I124" s="274"/>
      <c r="J124" s="274"/>
      <c r="K124" s="274"/>
      <c r="L124" s="274"/>
      <c r="M124" s="274"/>
      <c r="N124" s="274"/>
      <c r="O124" s="274"/>
      <c r="P124" s="274"/>
      <c r="Q124" s="274"/>
      <c r="R124" s="274"/>
      <c r="S124" s="274"/>
      <c r="T124" s="274"/>
      <c r="U124" s="274"/>
      <c r="V124" s="274"/>
      <c r="W124" s="269"/>
      <c r="X124" s="269"/>
      <c r="Y124" s="269"/>
      <c r="Z124" s="250"/>
      <c r="AA124" s="250"/>
      <c r="AB124" s="223"/>
      <c r="AC124" s="223"/>
      <c r="AD124" s="223"/>
      <c r="AE124" s="223"/>
      <c r="AF124" s="223"/>
      <c r="AG124" s="223"/>
      <c r="AH124" s="223"/>
      <c r="AI124" s="223"/>
      <c r="AJ124" s="223"/>
      <c r="AK124" s="223"/>
      <c r="AL124" s="223"/>
    </row>
    <row r="125" ht="20.25" customHeight="1">
      <c r="A125" s="223"/>
      <c r="B125" s="274"/>
      <c r="C125" s="274"/>
      <c r="D125" s="274"/>
      <c r="E125" s="274"/>
      <c r="F125" s="274"/>
      <c r="G125" s="274"/>
      <c r="H125" s="274"/>
      <c r="I125" s="274"/>
      <c r="J125" s="274"/>
      <c r="K125" s="274"/>
      <c r="L125" s="274"/>
      <c r="M125" s="274"/>
      <c r="N125" s="274"/>
      <c r="O125" s="274"/>
      <c r="P125" s="274"/>
      <c r="Q125" s="274"/>
      <c r="R125" s="274"/>
      <c r="S125" s="274"/>
      <c r="T125" s="274"/>
      <c r="U125" s="274"/>
      <c r="V125" s="274"/>
      <c r="W125" s="269"/>
      <c r="X125" s="269"/>
      <c r="Y125" s="269"/>
      <c r="Z125" s="250"/>
      <c r="AA125" s="250"/>
      <c r="AB125" s="223"/>
      <c r="AC125" s="223"/>
      <c r="AD125" s="223"/>
      <c r="AE125" s="223"/>
      <c r="AF125" s="223"/>
      <c r="AG125" s="223"/>
      <c r="AH125" s="223"/>
      <c r="AI125" s="223"/>
      <c r="AJ125" s="223"/>
      <c r="AK125" s="223"/>
      <c r="AL125" s="223"/>
    </row>
    <row r="126" ht="26.25" customHeight="1">
      <c r="A126" s="195"/>
      <c r="B126" s="275" t="str">
        <f>B43</f>
        <v>pilatesK</v>
      </c>
      <c r="D126" s="270" t="str">
        <f>D2</f>
        <v>センター北店</v>
      </c>
      <c r="J126" s="276" t="s">
        <v>191</v>
      </c>
      <c r="K126" s="277">
        <f>B127</f>
        <v>46016</v>
      </c>
      <c r="M126" s="276" t="s">
        <v>192</v>
      </c>
      <c r="N126" s="277">
        <f>T127</f>
        <v>46022</v>
      </c>
      <c r="P126" s="276" t="s">
        <v>193</v>
      </c>
      <c r="Q126" s="280" t="s">
        <v>194</v>
      </c>
      <c r="T126" s="231"/>
      <c r="V126" s="231"/>
      <c r="W126" s="195"/>
      <c r="X126" s="195"/>
      <c r="Y126" s="195"/>
      <c r="Z126" s="195"/>
      <c r="AA126" s="195"/>
      <c r="AB126" s="195"/>
      <c r="AC126" s="195"/>
      <c r="AD126" s="195"/>
      <c r="AE126" s="195"/>
      <c r="AF126" s="195"/>
      <c r="AG126" s="195"/>
      <c r="AH126" s="195"/>
      <c r="AI126" s="195"/>
      <c r="AJ126" s="195"/>
      <c r="AK126" s="195"/>
      <c r="AL126" s="195"/>
    </row>
    <row r="127" ht="20.25" customHeight="1">
      <c r="A127" s="234"/>
      <c r="B127" s="235">
        <f>$B$3+24</f>
        <v>46016</v>
      </c>
      <c r="C127" s="83"/>
      <c r="D127" s="9"/>
      <c r="E127" s="235">
        <f>$B$3+25</f>
        <v>46017</v>
      </c>
      <c r="F127" s="83"/>
      <c r="G127" s="9"/>
      <c r="H127" s="235">
        <f>$B$3+26</f>
        <v>46018</v>
      </c>
      <c r="I127" s="83"/>
      <c r="J127" s="9"/>
      <c r="K127" s="235">
        <f>$B$3+27</f>
        <v>46019</v>
      </c>
      <c r="L127" s="83"/>
      <c r="M127" s="9"/>
      <c r="N127" s="235">
        <f>$B$3+28</f>
        <v>46020</v>
      </c>
      <c r="O127" s="83"/>
      <c r="P127" s="9"/>
      <c r="Q127" s="235">
        <f>$B$3+29</f>
        <v>46021</v>
      </c>
      <c r="R127" s="83"/>
      <c r="S127" s="9"/>
      <c r="T127" s="281">
        <f>$B$3+30</f>
        <v>46022</v>
      </c>
      <c r="U127" s="83"/>
      <c r="V127" s="9"/>
      <c r="W127" s="234"/>
      <c r="X127" s="234"/>
      <c r="Y127" s="234"/>
      <c r="Z127" s="234"/>
      <c r="AA127" s="234"/>
      <c r="AB127" s="234"/>
      <c r="AC127" s="234"/>
      <c r="AD127" s="234"/>
      <c r="AE127" s="234"/>
      <c r="AF127" s="234"/>
      <c r="AG127" s="234"/>
      <c r="AH127" s="234"/>
      <c r="AI127" s="234"/>
    </row>
    <row r="128" ht="20.25" customHeight="1">
      <c r="A128" s="234"/>
      <c r="B128" s="237" t="str">
        <f>TEXT(B127,"ddd")</f>
        <v>木</v>
      </c>
      <c r="C128" s="83"/>
      <c r="D128" s="9"/>
      <c r="E128" s="237" t="str">
        <f>TEXT(E127,"ddd")</f>
        <v>金</v>
      </c>
      <c r="F128" s="83"/>
      <c r="G128" s="9"/>
      <c r="H128" s="237" t="str">
        <f>TEXT(H127,"ddd")</f>
        <v>土</v>
      </c>
      <c r="I128" s="83"/>
      <c r="J128" s="9"/>
      <c r="K128" s="237" t="str">
        <f>TEXT(K127,"ddd")</f>
        <v>日</v>
      </c>
      <c r="L128" s="83"/>
      <c r="M128" s="9"/>
      <c r="N128" s="237" t="str">
        <f>TEXT(N127,"ddd")</f>
        <v>月</v>
      </c>
      <c r="O128" s="83"/>
      <c r="P128" s="9"/>
      <c r="Q128" s="237" t="str">
        <f>TEXT(Q127,"ddd")</f>
        <v>火</v>
      </c>
      <c r="R128" s="83"/>
      <c r="S128" s="9"/>
      <c r="T128" s="282" t="str">
        <f>TEXT(T127,"ddd")</f>
        <v>水</v>
      </c>
      <c r="U128" s="91"/>
      <c r="V128" s="38"/>
      <c r="W128" s="234"/>
      <c r="X128" s="234"/>
      <c r="Y128" s="234"/>
      <c r="Z128" s="234"/>
      <c r="AA128" s="234"/>
      <c r="AB128" s="234"/>
      <c r="AC128" s="234"/>
      <c r="AD128" s="234"/>
      <c r="AE128" s="234"/>
      <c r="AF128" s="234"/>
      <c r="AG128" s="234"/>
      <c r="AH128" s="234"/>
      <c r="AI128" s="234"/>
    </row>
    <row r="129" ht="20.25" customHeight="1">
      <c r="A129" s="223"/>
      <c r="B129" s="260"/>
      <c r="C129" s="261"/>
      <c r="D129" s="262"/>
      <c r="E129" s="239">
        <v>1030.0</v>
      </c>
      <c r="F129" s="240" t="s">
        <v>196</v>
      </c>
      <c r="G129" s="241">
        <v>1130.0</v>
      </c>
      <c r="H129" s="239">
        <v>1030.0</v>
      </c>
      <c r="I129" s="240" t="s">
        <v>196</v>
      </c>
      <c r="J129" s="241">
        <v>1130.0</v>
      </c>
      <c r="K129" s="239">
        <v>1030.0</v>
      </c>
      <c r="L129" s="240" t="s">
        <v>196</v>
      </c>
      <c r="M129" s="241">
        <v>1130.0</v>
      </c>
      <c r="N129" s="198" t="s">
        <v>188</v>
      </c>
      <c r="O129" s="91"/>
      <c r="P129" s="38"/>
      <c r="Q129" s="198" t="s">
        <v>188</v>
      </c>
      <c r="R129" s="91"/>
      <c r="S129" s="38"/>
      <c r="T129" s="198" t="s">
        <v>188</v>
      </c>
      <c r="U129" s="91"/>
      <c r="V129" s="38"/>
      <c r="W129" s="250"/>
      <c r="X129" s="250"/>
      <c r="Y129" s="223"/>
      <c r="Z129" s="223"/>
      <c r="AA129" s="223"/>
      <c r="AB129" s="223"/>
      <c r="AC129" s="223"/>
      <c r="AD129" s="223"/>
      <c r="AE129" s="223"/>
      <c r="AF129" s="223"/>
      <c r="AG129" s="223"/>
      <c r="AH129" s="223"/>
      <c r="AI129" s="223"/>
    </row>
    <row r="130" ht="20.25" customHeight="1">
      <c r="A130" s="254"/>
      <c r="B130" s="247" t="str">
        <f>IFERROR(VLOOKUP('①ひな形'!AE30,'①ひな形'!$G$18:$I$26,2,FALSE), 
IFERROR(VLOOKUP('①ひな形'!AE30,'①ひな形'!$K$18:$M$26,2,FALSE), 
IFERROR(VLOOKUP('①ひな形'!AE30,'①ひな形'!$O$18:$Q$26,2,FALSE), 
IFERROR(VLOOKUP('①ひな形'!AE30,'①ひな形'!$S$18:$U$26,2,FALSE), 
IFERROR(VLOOKUP('①ひな形'!AE30,'①ひな形'!$W$18:$Y$26,2,FALSE), 
IFERROR(VLOOKUP('①ひな形'!AE30,'①ひな形'!$AA$18:$AC$26,2,FALSE), 
VLOOKUP('①ひな形'!AE30,'①ひな形'!$AE$18:$AG$25,2,FALSE)))))))
</f>
        <v>#N/A</v>
      </c>
      <c r="E130" s="247" t="str">
        <f>IFERROR(VLOOKUP('①ひな形'!AF30,'①ひな形'!$G$18:$I$26,2,FALSE), 
IFERROR(VLOOKUP('①ひな形'!AF30,'①ひな形'!$K$18:$M$26,2,FALSE), 
IFERROR(VLOOKUP('①ひな形'!AF30,'①ひな形'!$O$18:$Q$26,2,FALSE), 
IFERROR(VLOOKUP('①ひな形'!AF30,'①ひな形'!$S$18:$U$26,2,FALSE), 
IFERROR(VLOOKUP('①ひな形'!AF30,'①ひな形'!$W$18:$Y$26,2,FALSE), 
IFERROR(VLOOKUP('①ひな形'!AF30,'①ひな形'!$AA$18:$AC$26,2,FALSE), 
VLOOKUP('①ひな形'!AF30,'①ひな形'!$AE$18:$AG$25,2,FALSE)))))))
</f>
        <v>Pilates Cardio</v>
      </c>
      <c r="G130" s="202"/>
      <c r="H130" s="249" t="str">
        <f>IFERROR(VLOOKUP('①ひな形'!AG30,'①ひな形'!$G$18:$I$26,2,FALSE), 
IFERROR(VLOOKUP('①ひな形'!AG30,'①ひな形'!$K$18:$M$26,2,FALSE), 
IFERROR(VLOOKUP('①ひな形'!AG30,'①ひな形'!$O$18:$Q$26,2,FALSE), 
IFERROR(VLOOKUP('①ひな形'!AG30,'①ひな形'!$S$18:$U$26,2,FALSE), 
IFERROR(VLOOKUP('①ひな形'!AG30,'①ひな形'!$W$18:$Y$26,2,FALSE), 
IFERROR(VLOOKUP('①ひな形'!AG30,'①ひな形'!$AA$18:$AC$26,2,FALSE), 
VLOOKUP('①ひな形'!AG30,'①ひな形'!$AE$18:$AG$25,2,FALSE)))))))
</f>
        <v>Basic🔰</v>
      </c>
      <c r="K130" s="253" t="str">
        <f>IFERROR(VLOOKUP('①ひな形'!AH30,'①ひな形'!$G$18:$I$26,2,FALSE), 
IFERROR(VLOOKUP('①ひな形'!AH30,'①ひな形'!$K$18:$M$26,2,FALSE), 
IFERROR(VLOOKUP('①ひな形'!AH30,'①ひな形'!$O$18:$Q$26,2,FALSE), 
IFERROR(VLOOKUP('①ひな形'!AH30,'①ひな形'!$S$18:$U$26,2,FALSE), 
IFERROR(VLOOKUP('①ひな形'!AH30,'①ひな形'!$W$18:$Y$26,2,FALSE), 
IFERROR(VLOOKUP('①ひな形'!AH30,'①ひな形'!$AA$18:$AC$26,2,FALSE), 
VLOOKUP('①ひな形'!AH30,'①ひな形'!$AE$18:$AG$25,2,FALSE)))))))
</f>
        <v>Back＆Arm🔰</v>
      </c>
      <c r="M130" s="202"/>
      <c r="N130" s="201"/>
      <c r="P130" s="202"/>
      <c r="Q130" s="201"/>
      <c r="S130" s="202"/>
      <c r="T130" s="201"/>
      <c r="V130" s="202"/>
      <c r="W130" s="254"/>
      <c r="X130" s="254"/>
      <c r="Y130" s="254"/>
      <c r="Z130" s="254"/>
      <c r="AA130" s="254"/>
      <c r="AB130" s="254"/>
      <c r="AC130" s="254"/>
      <c r="AD130" s="254"/>
      <c r="AE130" s="254"/>
      <c r="AF130" s="254"/>
      <c r="AG130" s="254"/>
      <c r="AH130" s="254"/>
      <c r="AI130" s="254"/>
    </row>
    <row r="131" ht="20.25" customHeight="1">
      <c r="A131" s="254"/>
      <c r="B131" s="201"/>
      <c r="E131" s="201"/>
      <c r="G131" s="202"/>
      <c r="K131" s="201"/>
      <c r="M131" s="202"/>
      <c r="N131" s="201"/>
      <c r="P131" s="202"/>
      <c r="Q131" s="201"/>
      <c r="S131" s="202"/>
      <c r="T131" s="201"/>
      <c r="V131" s="202"/>
      <c r="W131" s="254"/>
      <c r="X131" s="254"/>
      <c r="Y131" s="254"/>
      <c r="Z131" s="254"/>
      <c r="AA131" s="254"/>
      <c r="AB131" s="254"/>
      <c r="AC131" s="254"/>
      <c r="AD131" s="254"/>
      <c r="AE131" s="254"/>
      <c r="AF131" s="254"/>
      <c r="AG131" s="254"/>
      <c r="AH131" s="254"/>
      <c r="AI131" s="254"/>
    </row>
    <row r="132" ht="20.25" customHeight="1">
      <c r="A132" s="223"/>
      <c r="B132" s="266" t="str">
        <f>'①ひな形'!AE31</f>
        <v/>
      </c>
      <c r="C132" s="211"/>
      <c r="D132" s="206"/>
      <c r="E132" s="266" t="str">
        <f>'①ひな形'!AF31</f>
        <v>Minami</v>
      </c>
      <c r="F132" s="211"/>
      <c r="G132" s="206"/>
      <c r="H132" s="266" t="str">
        <f>'①ひな形'!AG31</f>
        <v>Nozomi.K</v>
      </c>
      <c r="I132" s="211"/>
      <c r="J132" s="206"/>
      <c r="K132" s="266" t="str">
        <f>'①ひな形'!AH31</f>
        <v>Haruna.H</v>
      </c>
      <c r="L132" s="211"/>
      <c r="M132" s="206"/>
      <c r="N132" s="201"/>
      <c r="P132" s="202"/>
      <c r="Q132" s="201"/>
      <c r="S132" s="202"/>
      <c r="T132" s="201"/>
      <c r="V132" s="202"/>
      <c r="W132" s="250"/>
      <c r="X132" s="250"/>
      <c r="Y132" s="223"/>
      <c r="Z132" s="223"/>
      <c r="AA132" s="223"/>
      <c r="AB132" s="223"/>
      <c r="AC132" s="223"/>
      <c r="AD132" s="223"/>
      <c r="AE132" s="223"/>
      <c r="AF132" s="223"/>
      <c r="AG132" s="223"/>
      <c r="AH132" s="223"/>
      <c r="AI132" s="223"/>
    </row>
    <row r="133" ht="20.25" customHeight="1">
      <c r="A133" s="223"/>
      <c r="B133" s="260"/>
      <c r="C133" s="261"/>
      <c r="D133" s="262"/>
      <c r="E133" s="239">
        <v>1200.0</v>
      </c>
      <c r="F133" s="240" t="s">
        <v>196</v>
      </c>
      <c r="G133" s="241">
        <v>1300.0</v>
      </c>
      <c r="H133" s="239">
        <v>1200.0</v>
      </c>
      <c r="I133" s="240" t="s">
        <v>196</v>
      </c>
      <c r="J133" s="241">
        <v>1300.0</v>
      </c>
      <c r="K133" s="239">
        <v>1230.0</v>
      </c>
      <c r="L133" s="240" t="s">
        <v>196</v>
      </c>
      <c r="M133" s="241">
        <v>1330.0</v>
      </c>
      <c r="N133" s="201"/>
      <c r="P133" s="202"/>
      <c r="Q133" s="201"/>
      <c r="S133" s="202"/>
      <c r="T133" s="201"/>
      <c r="V133" s="202"/>
      <c r="W133" s="250"/>
      <c r="X133" s="250"/>
      <c r="Y133" s="223"/>
      <c r="Z133" s="223"/>
      <c r="AA133" s="223"/>
      <c r="AB133" s="223"/>
      <c r="AC133" s="223"/>
      <c r="AD133" s="223"/>
      <c r="AE133" s="223"/>
      <c r="AF133" s="223"/>
      <c r="AG133" s="223"/>
      <c r="AH133" s="223"/>
      <c r="AI133" s="223"/>
    </row>
    <row r="134" ht="20.25" customHeight="1">
      <c r="A134" s="254"/>
      <c r="B134" s="256" t="str">
        <f>IFERROR(VLOOKUP('①ひな形'!AE32,'①ひな形'!$G$18:$I$26,2,FALSE), 
IFERROR(VLOOKUP('①ひな形'!AE32,'①ひな形'!$K$18:$M$26,2,FALSE), 
IFERROR(VLOOKUP('①ひな形'!AE32,'①ひな形'!$O$18:$Q$26,2,FALSE), 
IFERROR(VLOOKUP('①ひな形'!AE32,'①ひな形'!$S$18:$U$26,2,FALSE), 
IFERROR(VLOOKUP('①ひな形'!AE32,'①ひな形'!$W$18:$Y$26,2,FALSE), 
IFERROR(VLOOKUP('①ひな形'!AE32,'①ひな形'!$AA$18:$AC$26,2,FALSE), 
VLOOKUP('①ひな形'!AE32,'①ひな形'!$AE$18:$AG$25,2,FALSE)))))))
</f>
        <v>#N/A</v>
      </c>
      <c r="E134" s="256" t="str">
        <f>IFERROR(VLOOKUP('①ひな形'!AF32,'①ひな形'!$G$18:$I$26,2,FALSE), 
IFERROR(VLOOKUP('①ひな形'!AF32,'①ひな形'!$K$18:$M$26,2,FALSE), 
IFERROR(VLOOKUP('①ひな形'!AF32,'①ひな形'!$O$18:$Q$26,2,FALSE), 
IFERROR(VLOOKUP('①ひな形'!AF32,'①ひな形'!$S$18:$U$26,2,FALSE), 
IFERROR(VLOOKUP('①ひな形'!AF32,'①ひな形'!$W$18:$Y$26,2,FALSE), 
IFERROR(VLOOKUP('①ひな形'!AF32,'①ひな形'!$AA$18:$AC$26,2,FALSE), 
VLOOKUP('①ひな形'!AF32,'①ひな形'!$AE$18:$AG$25,2,FALSE)))))))
</f>
        <v>Basic🔰</v>
      </c>
      <c r="G134" s="202"/>
      <c r="H134" s="257" t="str">
        <f>IFERROR(VLOOKUP('①ひな形'!AG32,'①ひな形'!$G$18:$I$26,2,FALSE), 
IFERROR(VLOOKUP('①ひな形'!AG32,'①ひな形'!$K$18:$M$26,2,FALSE), 
IFERROR(VLOOKUP('①ひな形'!AG32,'①ひな形'!$O$18:$Q$26,2,FALSE), 
IFERROR(VLOOKUP('①ひな形'!AG32,'①ひな形'!$S$18:$U$26,2,FALSE), 
IFERROR(VLOOKUP('①ひな形'!AG32,'①ひな形'!$W$18:$Y$26,2,FALSE), 
IFERROR(VLOOKUP('①ひな形'!AG32,'①ひな形'!$AA$18:$AC$26,2,FALSE), 
VLOOKUP('①ひな形'!AG32,'①ひな形'!$AE$18:$AG$25,2,FALSE)))))))
</f>
        <v>Waist spXmas🔰</v>
      </c>
      <c r="K134" s="256" t="str">
        <f>IFERROR(VLOOKUP('①ひな形'!AH32,'①ひな形'!$G$18:$I$26,2,FALSE), 
IFERROR(VLOOKUP('①ひな形'!AH32,'①ひな形'!$K$18:$M$26,2,FALSE), 
IFERROR(VLOOKUP('①ひな形'!AH32,'①ひな形'!$O$18:$Q$26,2,FALSE), 
IFERROR(VLOOKUP('①ひな形'!AH32,'①ひな形'!$S$18:$U$26,2,FALSE), 
IFERROR(VLOOKUP('①ひな形'!AH32,'①ひな形'!$W$18:$Y$26,2,FALSE), 
IFERROR(VLOOKUP('①ひな形'!AH32,'①ひな形'!$AA$18:$AC$26,2,FALSE), 
VLOOKUP('①ひな形'!AH32,'①ひな形'!$AE$18:$AG$25,2,FALSE)))))))
</f>
        <v>Leg Lines</v>
      </c>
      <c r="M134" s="202"/>
      <c r="N134" s="201"/>
      <c r="P134" s="202"/>
      <c r="Q134" s="201"/>
      <c r="S134" s="202"/>
      <c r="T134" s="201"/>
      <c r="V134" s="202"/>
      <c r="W134" s="254"/>
      <c r="X134" s="254"/>
      <c r="Y134" s="254"/>
      <c r="Z134" s="254"/>
      <c r="AA134" s="254"/>
      <c r="AB134" s="254"/>
      <c r="AC134" s="254"/>
      <c r="AD134" s="254"/>
      <c r="AE134" s="254"/>
      <c r="AF134" s="254"/>
      <c r="AG134" s="254"/>
      <c r="AH134" s="254"/>
      <c r="AI134" s="254"/>
    </row>
    <row r="135" ht="20.25" customHeight="1">
      <c r="A135" s="254"/>
      <c r="B135" s="201"/>
      <c r="E135" s="201"/>
      <c r="G135" s="202"/>
      <c r="K135" s="201"/>
      <c r="M135" s="202"/>
      <c r="N135" s="201"/>
      <c r="P135" s="202"/>
      <c r="Q135" s="201"/>
      <c r="S135" s="202"/>
      <c r="T135" s="201"/>
      <c r="V135" s="202"/>
      <c r="W135" s="254"/>
      <c r="X135" s="254"/>
      <c r="Y135" s="254"/>
      <c r="Z135" s="254"/>
      <c r="AA135" s="254"/>
      <c r="AB135" s="254"/>
      <c r="AC135" s="254"/>
      <c r="AD135" s="254"/>
      <c r="AE135" s="254"/>
      <c r="AF135" s="254"/>
      <c r="AG135" s="254"/>
      <c r="AH135" s="254"/>
      <c r="AI135" s="254"/>
    </row>
    <row r="136" ht="20.25" customHeight="1">
      <c r="A136" s="223"/>
      <c r="B136" s="251" t="str">
        <f>'①ひな形'!AE33</f>
        <v/>
      </c>
      <c r="C136" s="211"/>
      <c r="D136" s="206"/>
      <c r="E136" s="251" t="str">
        <f>'①ひな形'!AF33</f>
        <v>Nozomi.K</v>
      </c>
      <c r="F136" s="211"/>
      <c r="G136" s="206"/>
      <c r="H136" s="251" t="str">
        <f>'①ひな形'!AG33</f>
        <v>natsuko</v>
      </c>
      <c r="I136" s="211"/>
      <c r="J136" s="206"/>
      <c r="K136" s="251" t="str">
        <f>'①ひな形'!AH33</f>
        <v>Minami</v>
      </c>
      <c r="L136" s="211"/>
      <c r="M136" s="206"/>
      <c r="N136" s="201"/>
      <c r="P136" s="202"/>
      <c r="Q136" s="201"/>
      <c r="S136" s="202"/>
      <c r="T136" s="201"/>
      <c r="V136" s="202"/>
      <c r="W136" s="250"/>
      <c r="X136" s="250"/>
      <c r="Y136" s="223"/>
      <c r="Z136" s="223"/>
      <c r="AA136" s="223"/>
      <c r="AB136" s="223"/>
      <c r="AC136" s="223"/>
      <c r="AD136" s="223"/>
      <c r="AE136" s="223"/>
      <c r="AF136" s="223"/>
      <c r="AG136" s="223"/>
      <c r="AH136" s="223"/>
      <c r="AI136" s="223"/>
    </row>
    <row r="137" ht="20.25" customHeight="1">
      <c r="A137" s="223"/>
      <c r="B137" s="260"/>
      <c r="C137" s="261"/>
      <c r="D137" s="262"/>
      <c r="E137" s="239">
        <v>1330.0</v>
      </c>
      <c r="F137" s="240" t="s">
        <v>196</v>
      </c>
      <c r="G137" s="241">
        <v>1430.0</v>
      </c>
      <c r="H137" s="239">
        <v>1330.0</v>
      </c>
      <c r="I137" s="240" t="s">
        <v>196</v>
      </c>
      <c r="J137" s="241">
        <v>1430.0</v>
      </c>
      <c r="K137" s="239">
        <v>1430.0</v>
      </c>
      <c r="L137" s="240" t="s">
        <v>196</v>
      </c>
      <c r="M137" s="241">
        <v>1530.0</v>
      </c>
      <c r="N137" s="201"/>
      <c r="P137" s="202"/>
      <c r="Q137" s="201"/>
      <c r="S137" s="202"/>
      <c r="T137" s="201"/>
      <c r="V137" s="202"/>
      <c r="W137" s="250"/>
      <c r="X137" s="250"/>
      <c r="Y137" s="223"/>
      <c r="Z137" s="223"/>
      <c r="AA137" s="223"/>
      <c r="AB137" s="223"/>
      <c r="AC137" s="223"/>
      <c r="AD137" s="223"/>
      <c r="AE137" s="223"/>
      <c r="AF137" s="223"/>
      <c r="AG137" s="223"/>
      <c r="AH137" s="223"/>
      <c r="AI137" s="223"/>
    </row>
    <row r="138" ht="20.25" customHeight="1">
      <c r="A138" s="254"/>
      <c r="B138" s="258" t="str">
        <f>IFERROR(VLOOKUP('①ひな形'!AE34,'①ひな形'!$G$18:$I$26,2,FALSE), 
IFERROR(VLOOKUP('①ひな形'!AE34,'①ひな形'!$K$18:$M$26,2,FALSE), 
IFERROR(VLOOKUP('①ひな形'!AE34,'①ひな形'!$O$18:$Q$26,2,FALSE), 
IFERROR(VLOOKUP('①ひな形'!AE34,'①ひな形'!$S$18:$U$26,2,FALSE), 
IFERROR(VLOOKUP('①ひな形'!AE34,'①ひな形'!$W$18:$Y$26,2,FALSE), 
IFERROR(VLOOKUP('①ひな形'!AE34,'①ひな形'!$AA$18:$AC$26,2,FALSE), 
VLOOKUP('①ひな形'!AE34,'①ひな形'!$AE$18:$AG$25,2,FALSE)))))))
</f>
        <v>#N/A</v>
      </c>
      <c r="E138" s="256" t="str">
        <f>IFERROR(VLOOKUP('①ひな形'!AF34,'①ひな形'!$G$18:$I$26,2,FALSE), 
IFERROR(VLOOKUP('①ひな形'!AF34,'①ひな形'!$K$18:$M$26,2,FALSE), 
IFERROR(VLOOKUP('①ひな形'!AF34,'①ひな形'!$O$18:$Q$26,2,FALSE), 
IFERROR(VLOOKUP('①ひな形'!AF34,'①ひな形'!$S$18:$U$26,2,FALSE), 
IFERROR(VLOOKUP('①ひな形'!AF34,'①ひな形'!$W$18:$Y$26,2,FALSE), 
IFERROR(VLOOKUP('①ひな形'!AF34,'①ひな形'!$AA$18:$AC$26,2,FALSE), 
VLOOKUP('①ひな形'!AF34,'①ひな形'!$AE$18:$AG$25,2,FALSE)))))))
</f>
        <v>Back＆Spine</v>
      </c>
      <c r="G138" s="202"/>
      <c r="H138" s="257" t="str">
        <f>IFERROR(VLOOKUP('①ひな形'!AG34,'①ひな形'!$G$18:$I$26,2,FALSE), 
IFERROR(VLOOKUP('①ひな形'!AG34,'①ひな形'!$K$18:$M$26,2,FALSE), 
IFERROR(VLOOKUP('①ひな形'!AG34,'①ひな形'!$O$18:$Q$26,2,FALSE), 
IFERROR(VLOOKUP('①ひな形'!AG34,'①ひな形'!$S$18:$U$26,2,FALSE), 
IFERROR(VLOOKUP('①ひな形'!AG34,'①ひな形'!$W$18:$Y$26,2,FALSE), 
IFERROR(VLOOKUP('①ひな形'!AG34,'①ひな形'!$AA$18:$AC$26,2,FALSE), 
VLOOKUP('①ひな形'!AG34,'①ひな形'!$AE$18:$AG$25,2,FALSE)))))))
</f>
        <v>Hip＆Leg🔰</v>
      </c>
      <c r="K138" s="247" t="str">
        <f>IFERROR(VLOOKUP('①ひな形'!AH34,'①ひな形'!$G$18:$I$26,2,FALSE), 
IFERROR(VLOOKUP('①ひな形'!AH34,'①ひな形'!$K$18:$M$26,2,FALSE), 
IFERROR(VLOOKUP('①ひな形'!AH34,'①ひな形'!$O$18:$Q$26,2,FALSE), 
IFERROR(VLOOKUP('①ひな形'!AH34,'①ひな形'!$S$18:$U$26,2,FALSE), 
IFERROR(VLOOKUP('①ひな形'!AH34,'①ひな形'!$W$18:$Y$26,2,FALSE), 
IFERROR(VLOOKUP('①ひな形'!AH34,'①ひな形'!$AA$18:$AC$26,2,FALSE), 
VLOOKUP('①ひな形'!AH34,'①ひな形'!$AE$18:$AG$25,2,FALSE)))))))
</f>
        <v>Basic🔰</v>
      </c>
      <c r="M138" s="202"/>
      <c r="N138" s="201"/>
      <c r="P138" s="202"/>
      <c r="Q138" s="201"/>
      <c r="S138" s="202"/>
      <c r="T138" s="201"/>
      <c r="V138" s="202"/>
      <c r="W138" s="254"/>
      <c r="X138" s="254"/>
      <c r="Y138" s="254"/>
      <c r="Z138" s="254"/>
      <c r="AA138" s="254"/>
      <c r="AB138" s="254"/>
      <c r="AC138" s="254"/>
      <c r="AD138" s="254"/>
      <c r="AE138" s="254"/>
      <c r="AF138" s="254"/>
      <c r="AG138" s="254"/>
      <c r="AH138" s="254"/>
      <c r="AI138" s="254"/>
    </row>
    <row r="139" ht="20.25" customHeight="1">
      <c r="A139" s="254"/>
      <c r="B139" s="201"/>
      <c r="E139" s="201"/>
      <c r="G139" s="202"/>
      <c r="K139" s="201"/>
      <c r="M139" s="202"/>
      <c r="N139" s="201"/>
      <c r="P139" s="202"/>
      <c r="Q139" s="201"/>
      <c r="S139" s="202"/>
      <c r="T139" s="201"/>
      <c r="V139" s="202"/>
      <c r="W139" s="254"/>
      <c r="X139" s="254"/>
      <c r="Y139" s="254"/>
      <c r="Z139" s="254"/>
      <c r="AA139" s="254"/>
      <c r="AB139" s="254"/>
      <c r="AC139" s="254"/>
      <c r="AD139" s="254"/>
      <c r="AE139" s="254"/>
      <c r="AF139" s="254"/>
      <c r="AG139" s="254"/>
      <c r="AH139" s="254"/>
      <c r="AI139" s="254"/>
    </row>
    <row r="140" ht="20.25" customHeight="1">
      <c r="A140" s="223"/>
      <c r="B140" s="251" t="str">
        <f>'①ひな形'!AE35</f>
        <v/>
      </c>
      <c r="C140" s="211"/>
      <c r="D140" s="206"/>
      <c r="E140" s="251" t="str">
        <f>'①ひな形'!AF35</f>
        <v>Minami</v>
      </c>
      <c r="F140" s="211"/>
      <c r="G140" s="206"/>
      <c r="H140" s="251" t="str">
        <f>'①ひな形'!AG35</f>
        <v>MOMOKA.K</v>
      </c>
      <c r="I140" s="211"/>
      <c r="J140" s="206"/>
      <c r="K140" s="251" t="str">
        <f>'①ひな形'!AH35</f>
        <v>Haruna.H</v>
      </c>
      <c r="L140" s="211"/>
      <c r="M140" s="206"/>
      <c r="N140" s="201"/>
      <c r="P140" s="202"/>
      <c r="Q140" s="201"/>
      <c r="S140" s="202"/>
      <c r="T140" s="201"/>
      <c r="V140" s="202"/>
      <c r="W140" s="250"/>
      <c r="X140" s="250"/>
      <c r="Y140" s="223"/>
      <c r="Z140" s="223"/>
      <c r="AA140" s="223"/>
      <c r="AB140" s="223"/>
      <c r="AC140" s="223"/>
      <c r="AD140" s="223"/>
      <c r="AE140" s="223"/>
      <c r="AF140" s="223"/>
      <c r="AG140" s="223"/>
      <c r="AH140" s="223"/>
      <c r="AI140" s="223"/>
    </row>
    <row r="141" ht="20.25" customHeight="1">
      <c r="A141" s="223"/>
      <c r="B141" s="260"/>
      <c r="C141" s="261"/>
      <c r="D141" s="262"/>
      <c r="E141" s="260"/>
      <c r="F141" s="261"/>
      <c r="G141" s="262"/>
      <c r="H141" s="239">
        <v>1500.0</v>
      </c>
      <c r="I141" s="240" t="s">
        <v>196</v>
      </c>
      <c r="J141" s="241">
        <v>1600.0</v>
      </c>
      <c r="K141" s="239">
        <v>1630.0</v>
      </c>
      <c r="L141" s="240" t="s">
        <v>196</v>
      </c>
      <c r="M141" s="241">
        <v>1730.0</v>
      </c>
      <c r="N141" s="201"/>
      <c r="P141" s="202"/>
      <c r="Q141" s="201"/>
      <c r="S141" s="202"/>
      <c r="T141" s="201"/>
      <c r="V141" s="202"/>
      <c r="W141" s="250"/>
      <c r="X141" s="250"/>
      <c r="Y141" s="223"/>
      <c r="Z141" s="223"/>
      <c r="AA141" s="223"/>
      <c r="AB141" s="223"/>
      <c r="AC141" s="223"/>
      <c r="AD141" s="223"/>
      <c r="AE141" s="223"/>
      <c r="AF141" s="223"/>
      <c r="AG141" s="223"/>
      <c r="AH141" s="223"/>
      <c r="AI141" s="223"/>
    </row>
    <row r="142" ht="20.25" customHeight="1">
      <c r="A142" s="254"/>
      <c r="B142" s="256" t="str">
        <f>IFERROR(VLOOKUP('①ひな形'!AE36,'①ひな形'!$G$18:$I$26,2,FALSE), 
IFERROR(VLOOKUP('①ひな形'!AE36,'①ひな形'!$K$18:$M$26,2,FALSE), 
IFERROR(VLOOKUP('①ひな形'!AE36,'①ひな形'!$O$18:$Q$26,2,FALSE), 
IFERROR(VLOOKUP('①ひな形'!AE36,'①ひな形'!$S$18:$U$26,2,FALSE), 
IFERROR(VLOOKUP('①ひな形'!AE36,'①ひな形'!$W$18:$Y$26,2,FALSE), 
IFERROR(VLOOKUP('①ひな形'!AE36,'①ひな形'!$AA$18:$AC$26,2,FALSE), 
VLOOKUP('①ひな形'!AE36,'①ひな形'!$AE$18:$AG$25,2,FALSE)))))))
</f>
        <v>#N/A</v>
      </c>
      <c r="E142" s="258" t="str">
        <f>IFERROR(VLOOKUP('①ひな形'!AF36,'①ひな形'!$G$18:$I$26,2,FALSE), 
IFERROR(VLOOKUP('①ひな形'!AF36,'①ひな形'!$K$18:$M$26,2,FALSE), 
IFERROR(VLOOKUP('①ひな形'!AF36,'①ひな形'!$O$18:$Q$26,2,FALSE), 
IFERROR(VLOOKUP('①ひな形'!AF36,'①ひな形'!$S$18:$U$26,2,FALSE), 
IFERROR(VLOOKUP('①ひな形'!AF36,'①ひな形'!$W$18:$Y$26,2,FALSE), 
IFERROR(VLOOKUP('①ひな形'!AF36,'①ひな形'!$AA$18:$AC$26,2,FALSE), 
VLOOKUP('①ひな形'!AF36,'①ひな形'!$AE$18:$AG$25,2,FALSE)))))))
</f>
        <v>#N/A</v>
      </c>
      <c r="G142" s="202"/>
      <c r="H142" s="257" t="str">
        <f>IFERROR(VLOOKUP('①ひな形'!AG36,'①ひな形'!$G$18:$I$26,2,FALSE), 
IFERROR(VLOOKUP('①ひな形'!AG36,'①ひな形'!$K$18:$M$26,2,FALSE), 
IFERROR(VLOOKUP('①ひな形'!AG36,'①ひな形'!$O$18:$Q$26,2,FALSE), 
IFERROR(VLOOKUP('①ひな形'!AG36,'①ひな形'!$S$18:$U$26,2,FALSE), 
IFERROR(VLOOKUP('①ひな形'!AG36,'①ひな形'!$W$18:$Y$26,2,FALSE), 
IFERROR(VLOOKUP('①ひな形'!AG36,'①ひな形'!$AA$18:$AC$26,2,FALSE), 
VLOOKUP('①ひな形'!AG36,'①ひな形'!$AE$18:$AG$25,2,FALSE)))))))
</f>
        <v>Leg Lines</v>
      </c>
      <c r="K142" s="258" t="str">
        <f>IFERROR(VLOOKUP('①ひな形'!AH36,'①ひな形'!$G$18:$I$26,2,FALSE), 
IFERROR(VLOOKUP('①ひな形'!AH36,'①ひな形'!$K$18:$M$26,2,FALSE), 
IFERROR(VLOOKUP('①ひな形'!AH36,'①ひな形'!$O$18:$Q$26,2,FALSE), 
IFERROR(VLOOKUP('①ひな形'!AH36,'①ひな形'!$S$18:$U$26,2,FALSE), 
IFERROR(VLOOKUP('①ひな形'!AH36,'①ひな形'!$W$18:$Y$26,2,FALSE), 
IFERROR(VLOOKUP('①ひな形'!AH36,'①ひな形'!$AA$18:$AC$26,2,FALSE), 
VLOOKUP('①ひな形'!AH36,'①ひな形'!$AE$18:$AG$25,2,FALSE)))))))
</f>
        <v>Back＆Spine</v>
      </c>
      <c r="M142" s="202"/>
      <c r="N142" s="201"/>
      <c r="P142" s="202"/>
      <c r="Q142" s="201"/>
      <c r="S142" s="202"/>
      <c r="T142" s="201"/>
      <c r="V142" s="202"/>
      <c r="W142" s="254"/>
      <c r="X142" s="254"/>
      <c r="Y142" s="254"/>
      <c r="Z142" s="254"/>
      <c r="AA142" s="254"/>
      <c r="AB142" s="254"/>
      <c r="AC142" s="254"/>
      <c r="AD142" s="254"/>
      <c r="AE142" s="254"/>
      <c r="AF142" s="254"/>
      <c r="AG142" s="254"/>
      <c r="AH142" s="254"/>
      <c r="AI142" s="254"/>
    </row>
    <row r="143" ht="20.25" customHeight="1">
      <c r="A143" s="254"/>
      <c r="B143" s="201"/>
      <c r="E143" s="201"/>
      <c r="G143" s="202"/>
      <c r="K143" s="201"/>
      <c r="M143" s="202"/>
      <c r="N143" s="201"/>
      <c r="P143" s="202"/>
      <c r="Q143" s="201"/>
      <c r="S143" s="202"/>
      <c r="T143" s="201"/>
      <c r="V143" s="202"/>
      <c r="W143" s="254"/>
      <c r="X143" s="254"/>
      <c r="Y143" s="254"/>
      <c r="Z143" s="254"/>
      <c r="AA143" s="254"/>
      <c r="AB143" s="254"/>
      <c r="AC143" s="254"/>
      <c r="AD143" s="254"/>
      <c r="AE143" s="254"/>
      <c r="AF143" s="254"/>
      <c r="AG143" s="254"/>
      <c r="AH143" s="254"/>
      <c r="AI143" s="254"/>
    </row>
    <row r="144" ht="20.25" customHeight="1">
      <c r="A144" s="223"/>
      <c r="B144" s="251" t="str">
        <f>'①ひな形'!AE37</f>
        <v/>
      </c>
      <c r="C144" s="211"/>
      <c r="D144" s="206"/>
      <c r="E144" s="251" t="str">
        <f>'①ひな形'!AF37</f>
        <v/>
      </c>
      <c r="F144" s="211"/>
      <c r="G144" s="206"/>
      <c r="H144" s="251" t="str">
        <f>'①ひな形'!AG37</f>
        <v>natsuko</v>
      </c>
      <c r="I144" s="211"/>
      <c r="J144" s="206"/>
      <c r="K144" s="251" t="str">
        <f>'①ひな形'!AH37</f>
        <v>Minami</v>
      </c>
      <c r="L144" s="211"/>
      <c r="M144" s="206"/>
      <c r="N144" s="201"/>
      <c r="P144" s="202"/>
      <c r="Q144" s="201"/>
      <c r="S144" s="202"/>
      <c r="T144" s="201"/>
      <c r="V144" s="202"/>
      <c r="W144" s="250"/>
      <c r="X144" s="250"/>
      <c r="Y144" s="223"/>
      <c r="Z144" s="223"/>
      <c r="AA144" s="223"/>
      <c r="AB144" s="223"/>
      <c r="AC144" s="223"/>
      <c r="AD144" s="223"/>
      <c r="AE144" s="223"/>
      <c r="AF144" s="223"/>
      <c r="AG144" s="223"/>
      <c r="AH144" s="223"/>
      <c r="AI144" s="223"/>
    </row>
    <row r="145" ht="20.25" customHeight="1">
      <c r="A145" s="223"/>
      <c r="B145" s="260"/>
      <c r="C145" s="261"/>
      <c r="D145" s="262"/>
      <c r="E145" s="260"/>
      <c r="F145" s="261"/>
      <c r="G145" s="262"/>
      <c r="H145" s="260"/>
      <c r="I145" s="261"/>
      <c r="J145" s="262"/>
      <c r="K145" s="260"/>
      <c r="L145" s="261"/>
      <c r="M145" s="262"/>
      <c r="N145" s="201"/>
      <c r="P145" s="202"/>
      <c r="Q145" s="201"/>
      <c r="S145" s="202"/>
      <c r="T145" s="201"/>
      <c r="V145" s="202"/>
      <c r="W145" s="250"/>
      <c r="X145" s="250"/>
      <c r="Y145" s="223"/>
      <c r="Z145" s="223"/>
      <c r="AA145" s="223"/>
      <c r="AB145" s="223"/>
      <c r="AC145" s="223"/>
      <c r="AD145" s="223"/>
      <c r="AE145" s="223"/>
      <c r="AF145" s="223"/>
      <c r="AG145" s="223"/>
      <c r="AH145" s="223"/>
      <c r="AI145" s="223"/>
    </row>
    <row r="146" ht="20.25" customHeight="1">
      <c r="A146" s="254"/>
      <c r="B146" s="258" t="str">
        <f>IFERROR(VLOOKUP('①ひな形'!AE38,'①ひな形'!$G$18:$I$26,2,FALSE), 
IFERROR(VLOOKUP('①ひな形'!AE38,'①ひな形'!$K$18:$M$26,2,FALSE), 
IFERROR(VLOOKUP('①ひな形'!AE38,'①ひな形'!$O$18:$Q$26,2,FALSE), 
IFERROR(VLOOKUP('①ひな形'!AE38,'①ひな形'!$S$18:$U$26,2,FALSE), 
IFERROR(VLOOKUP('①ひな形'!AE38,'①ひな形'!$W$18:$Y$26,2,FALSE), 
IFERROR(VLOOKUP('①ひな形'!AE38,'①ひな形'!$AA$18:$AC$26,2,FALSE), 
VLOOKUP('①ひな形'!AE38,'①ひな形'!$AE$18:$AG$25,2,FALSE)))))))
</f>
        <v>#N/A</v>
      </c>
      <c r="E146" s="256" t="str">
        <f>IFERROR(VLOOKUP('①ひな形'!AF38,'①ひな形'!$G$18:$I$26,2,FALSE), 
IFERROR(VLOOKUP('①ひな形'!AF38,'①ひな形'!$K$18:$M$26,2,FALSE), 
IFERROR(VLOOKUP('①ひな形'!AF38,'①ひな形'!$O$18:$Q$26,2,FALSE), 
IFERROR(VLOOKUP('①ひな形'!AF38,'①ひな形'!$S$18:$U$26,2,FALSE), 
IFERROR(VLOOKUP('①ひな形'!AF38,'①ひな形'!$W$18:$Y$26,2,FALSE), 
IFERROR(VLOOKUP('①ひな形'!AF38,'①ひな形'!$AA$18:$AC$26,2,FALSE), 
VLOOKUP('①ひな形'!AF38,'①ひな形'!$AE$18:$AG$25,2,FALSE)))))))
</f>
        <v>#N/A</v>
      </c>
      <c r="G146" s="202"/>
      <c r="H146" s="259" t="str">
        <f>IFERROR(VLOOKUP('①ひな形'!AG38,'①ひな形'!$G$18:$I$26,2,FALSE), 
IFERROR(VLOOKUP('①ひな形'!AG38,'①ひな形'!$K$18:$M$26,2,FALSE), 
IFERROR(VLOOKUP('①ひな形'!AG38,'①ひな形'!$O$18:$Q$26,2,FALSE), 
IFERROR(VLOOKUP('①ひな形'!AG38,'①ひな形'!$S$18:$U$26,2,FALSE), 
IFERROR(VLOOKUP('①ひな形'!AG38,'①ひな形'!$W$18:$Y$26,2,FALSE), 
IFERROR(VLOOKUP('①ひな形'!AG38,'①ひな形'!$AA$18:$AC$26,2,FALSE), 
VLOOKUP('①ひな形'!AG38,'①ひな形'!$AE$18:$AG$25,2,FALSE)))))))
</f>
        <v>#N/A</v>
      </c>
      <c r="K146" s="256" t="str">
        <f>IFERROR(VLOOKUP('①ひな形'!AH38,'①ひな形'!$G$18:$I$26,2,FALSE), 
IFERROR(VLOOKUP('①ひな形'!AH38,'①ひな形'!$K$18:$M$26,2,FALSE), 
IFERROR(VLOOKUP('①ひな形'!AH38,'①ひな形'!$O$18:$Q$26,2,FALSE), 
IFERROR(VLOOKUP('①ひな形'!AH38,'①ひな形'!$S$18:$U$26,2,FALSE), 
IFERROR(VLOOKUP('①ひな形'!AH38,'①ひな形'!$W$18:$Y$26,2,FALSE), 
IFERROR(VLOOKUP('①ひな形'!AH38,'①ひな形'!$AA$18:$AC$26,2,FALSE), 
VLOOKUP('①ひな形'!AH38,'①ひな形'!$AE$18:$AG$25,2,FALSE)))))))
</f>
        <v>#N/A</v>
      </c>
      <c r="M146" s="202"/>
      <c r="N146" s="201"/>
      <c r="P146" s="202"/>
      <c r="Q146" s="201"/>
      <c r="S146" s="202"/>
      <c r="T146" s="201"/>
      <c r="V146" s="202"/>
      <c r="W146" s="254"/>
      <c r="X146" s="254"/>
      <c r="Y146" s="254"/>
      <c r="Z146" s="254"/>
      <c r="AA146" s="254"/>
      <c r="AB146" s="254"/>
      <c r="AC146" s="254"/>
      <c r="AD146" s="254"/>
      <c r="AE146" s="254"/>
      <c r="AF146" s="254"/>
      <c r="AG146" s="254"/>
      <c r="AH146" s="254"/>
      <c r="AI146" s="254"/>
    </row>
    <row r="147" ht="20.25" customHeight="1">
      <c r="A147" s="254"/>
      <c r="B147" s="201"/>
      <c r="E147" s="201"/>
      <c r="G147" s="202"/>
      <c r="K147" s="201"/>
      <c r="M147" s="202"/>
      <c r="N147" s="201"/>
      <c r="P147" s="202"/>
      <c r="Q147" s="201"/>
      <c r="S147" s="202"/>
      <c r="T147" s="201"/>
      <c r="V147" s="202"/>
      <c r="W147" s="254"/>
      <c r="X147" s="254"/>
      <c r="Y147" s="254"/>
      <c r="Z147" s="254"/>
      <c r="AA147" s="254"/>
      <c r="AB147" s="254"/>
      <c r="AC147" s="254"/>
      <c r="AD147" s="254"/>
      <c r="AE147" s="254"/>
      <c r="AF147" s="254"/>
      <c r="AG147" s="254"/>
      <c r="AH147" s="254"/>
      <c r="AI147" s="254"/>
    </row>
    <row r="148" ht="20.25" customHeight="1">
      <c r="A148" s="223"/>
      <c r="B148" s="251" t="str">
        <f>'①ひな形'!AE39</f>
        <v/>
      </c>
      <c r="C148" s="211"/>
      <c r="D148" s="206"/>
      <c r="E148" s="251" t="str">
        <f>'①ひな形'!AF39</f>
        <v/>
      </c>
      <c r="F148" s="211"/>
      <c r="G148" s="206"/>
      <c r="H148" s="251" t="str">
        <f>'①ひな形'!AG39</f>
        <v/>
      </c>
      <c r="I148" s="211"/>
      <c r="J148" s="206"/>
      <c r="K148" s="251" t="str">
        <f>'①ひな形'!AH39</f>
        <v/>
      </c>
      <c r="L148" s="211"/>
      <c r="M148" s="206"/>
      <c r="N148" s="201"/>
      <c r="P148" s="202"/>
      <c r="Q148" s="201"/>
      <c r="S148" s="202"/>
      <c r="T148" s="201"/>
      <c r="V148" s="202"/>
      <c r="W148" s="250"/>
      <c r="X148" s="250"/>
      <c r="Y148" s="223"/>
      <c r="Z148" s="223"/>
      <c r="AA148" s="223"/>
      <c r="AB148" s="223"/>
      <c r="AC148" s="223"/>
      <c r="AD148" s="223"/>
      <c r="AE148" s="223"/>
      <c r="AF148" s="223"/>
      <c r="AG148" s="223"/>
      <c r="AH148" s="223"/>
      <c r="AI148" s="223"/>
    </row>
    <row r="149" ht="20.25" customHeight="1">
      <c r="A149" s="223"/>
      <c r="B149" s="260"/>
      <c r="C149" s="261"/>
      <c r="D149" s="262"/>
      <c r="E149" s="260"/>
      <c r="F149" s="261"/>
      <c r="G149" s="262"/>
      <c r="H149" s="239">
        <v>1730.0</v>
      </c>
      <c r="I149" s="240" t="s">
        <v>196</v>
      </c>
      <c r="J149" s="241">
        <v>1830.0</v>
      </c>
      <c r="K149" s="260"/>
      <c r="L149" s="261"/>
      <c r="M149" s="262"/>
      <c r="N149" s="201"/>
      <c r="P149" s="202"/>
      <c r="Q149" s="201"/>
      <c r="S149" s="202"/>
      <c r="T149" s="201"/>
      <c r="V149" s="202"/>
      <c r="W149" s="250"/>
      <c r="X149" s="250"/>
      <c r="Y149" s="223"/>
      <c r="Z149" s="223"/>
      <c r="AA149" s="223"/>
      <c r="AB149" s="223"/>
      <c r="AC149" s="223"/>
      <c r="AD149" s="223"/>
      <c r="AE149" s="223"/>
      <c r="AF149" s="223"/>
      <c r="AG149" s="223"/>
      <c r="AH149" s="223"/>
      <c r="AI149" s="223"/>
    </row>
    <row r="150" ht="20.25" customHeight="1">
      <c r="A150" s="254"/>
      <c r="B150" s="258" t="str">
        <f>IFERROR(VLOOKUP('①ひな形'!AE40,'①ひな形'!$G$18:$I$26,2,FALSE), 
IFERROR(VLOOKUP('①ひな形'!AE40,'①ひな形'!$K$18:$M$26,2,FALSE), 
IFERROR(VLOOKUP('①ひな形'!AE40,'①ひな形'!$O$18:$Q$26,2,FALSE), 
IFERROR(VLOOKUP('①ひな形'!AE40,'①ひな形'!$S$18:$U$26,2,FALSE), 
IFERROR(VLOOKUP('①ひな形'!AE40,'①ひな形'!$W$18:$Y$26,2,FALSE), 
IFERROR(VLOOKUP('①ひな形'!AE40,'①ひな形'!$AA$18:$AC$26,2,FALSE), 
VLOOKUP('①ひな形'!AE40,'①ひな形'!$AE$18:$AG$25,2,FALSE)))))))
</f>
        <v>#N/A</v>
      </c>
      <c r="E150" s="258" t="str">
        <f>IFERROR(VLOOKUP('①ひな形'!AF40,'①ひな形'!$G$18:$I$26,2,FALSE), 
IFERROR(VLOOKUP('①ひな形'!AF40,'①ひな形'!$K$18:$M$26,2,FALSE), 
IFERROR(VLOOKUP('①ひな形'!AF40,'①ひな形'!$O$18:$Q$26,2,FALSE), 
IFERROR(VLOOKUP('①ひな形'!AF40,'①ひな形'!$S$18:$U$26,2,FALSE), 
IFERROR(VLOOKUP('①ひな形'!AF40,'①ひな形'!$W$18:$Y$26,2,FALSE), 
IFERROR(VLOOKUP('①ひな形'!AF40,'①ひな形'!$AA$18:$AC$26,2,FALSE), 
VLOOKUP('①ひな形'!AF40,'①ひな形'!$AE$18:$AG$25,2,FALSE)))))))
</f>
        <v>#N/A</v>
      </c>
      <c r="G150" s="202"/>
      <c r="H150" s="257" t="str">
        <f>IFERROR(VLOOKUP('①ひな形'!AG40,'①ひな形'!$G$18:$I$26,2,FALSE), 
IFERROR(VLOOKUP('①ひな形'!AG40,'①ひな形'!$K$18:$M$26,2,FALSE), 
IFERROR(VLOOKUP('①ひな形'!AG40,'①ひな形'!$O$18:$Q$26,2,FALSE), 
IFERROR(VLOOKUP('①ひな形'!AG40,'①ひな形'!$S$18:$U$26,2,FALSE), 
IFERROR(VLOOKUP('①ひな形'!AG40,'①ひな形'!$W$18:$Y$26,2,FALSE), 
IFERROR(VLOOKUP('①ひな形'!AG40,'①ひな形'!$AA$18:$AC$26,2,FALSE), 
VLOOKUP('①ひな形'!AG40,'①ひな形'!$AE$18:$AG$25,2,FALSE)))))))
</f>
        <v>Pilates Cardio</v>
      </c>
      <c r="K150" s="256" t="str">
        <f>IFERROR(VLOOKUP('①ひな形'!AH40,'①ひな形'!$G$18:$I$26,2,FALSE), 
IFERROR(VLOOKUP('①ひな形'!AH40,'①ひな形'!$K$18:$M$26,2,FALSE), 
IFERROR(VLOOKUP('①ひな形'!AH40,'①ひな形'!$O$18:$Q$26,2,FALSE), 
IFERROR(VLOOKUP('①ひな形'!AH40,'①ひな形'!$S$18:$U$26,2,FALSE), 
IFERROR(VLOOKUP('①ひな形'!AH40,'①ひな形'!$W$18:$Y$26,2,FALSE), 
IFERROR(VLOOKUP('①ひな形'!AH40,'①ひな形'!$AA$18:$AC$26,2,FALSE), 
VLOOKUP('①ひな形'!AH40,'①ひな形'!$AE$18:$AG$25,2,FALSE)))))))
</f>
        <v>#N/A</v>
      </c>
      <c r="M150" s="202"/>
      <c r="N150" s="201"/>
      <c r="P150" s="202"/>
      <c r="Q150" s="201"/>
      <c r="S150" s="202"/>
      <c r="T150" s="201"/>
      <c r="V150" s="202"/>
      <c r="W150" s="254"/>
      <c r="X150" s="254"/>
      <c r="Y150" s="254"/>
      <c r="Z150" s="254"/>
      <c r="AA150" s="254"/>
      <c r="AB150" s="254"/>
      <c r="AC150" s="254"/>
      <c r="AD150" s="254"/>
      <c r="AE150" s="254"/>
      <c r="AF150" s="254"/>
      <c r="AG150" s="254"/>
      <c r="AH150" s="254"/>
      <c r="AI150" s="254"/>
    </row>
    <row r="151" ht="20.25" customHeight="1">
      <c r="A151" s="254"/>
      <c r="B151" s="201"/>
      <c r="E151" s="201"/>
      <c r="G151" s="202"/>
      <c r="K151" s="201"/>
      <c r="M151" s="202"/>
      <c r="N151" s="201"/>
      <c r="P151" s="202"/>
      <c r="Q151" s="201"/>
      <c r="S151" s="202"/>
      <c r="T151" s="201"/>
      <c r="V151" s="202"/>
      <c r="W151" s="254"/>
      <c r="X151" s="254"/>
      <c r="Y151" s="254"/>
      <c r="Z151" s="254"/>
      <c r="AA151" s="254"/>
      <c r="AB151" s="254"/>
      <c r="AC151" s="254"/>
      <c r="AD151" s="254"/>
      <c r="AE151" s="254"/>
      <c r="AF151" s="254"/>
      <c r="AG151" s="254"/>
      <c r="AH151" s="254"/>
      <c r="AI151" s="254"/>
    </row>
    <row r="152" ht="20.25" customHeight="1">
      <c r="A152" s="223"/>
      <c r="B152" s="251" t="str">
        <f>'①ひな形'!AE41</f>
        <v/>
      </c>
      <c r="C152" s="211"/>
      <c r="D152" s="206"/>
      <c r="E152" s="251" t="str">
        <f>'①ひな形'!AF41</f>
        <v/>
      </c>
      <c r="F152" s="211"/>
      <c r="G152" s="206"/>
      <c r="H152" s="251" t="str">
        <f>'①ひな形'!AG41</f>
        <v>Nozomi.K</v>
      </c>
      <c r="I152" s="211"/>
      <c r="J152" s="206"/>
      <c r="K152" s="251" t="str">
        <f>'①ひな形'!AH41</f>
        <v/>
      </c>
      <c r="L152" s="211"/>
      <c r="M152" s="206"/>
      <c r="N152" s="201"/>
      <c r="P152" s="202"/>
      <c r="Q152" s="201"/>
      <c r="S152" s="202"/>
      <c r="T152" s="201"/>
      <c r="V152" s="202"/>
      <c r="W152" s="250"/>
      <c r="X152" s="250"/>
      <c r="Y152" s="223"/>
      <c r="Z152" s="223"/>
      <c r="AA152" s="223"/>
      <c r="AB152" s="223"/>
      <c r="AC152" s="223"/>
      <c r="AD152" s="223"/>
      <c r="AE152" s="223"/>
      <c r="AF152" s="223"/>
      <c r="AG152" s="223"/>
      <c r="AH152" s="223"/>
      <c r="AI152" s="223"/>
    </row>
    <row r="153" ht="20.25" customHeight="1">
      <c r="A153" s="223"/>
      <c r="B153" s="263">
        <v>1800.0</v>
      </c>
      <c r="C153" s="264" t="s">
        <v>196</v>
      </c>
      <c r="D153" s="265">
        <v>1900.0</v>
      </c>
      <c r="E153" s="263">
        <v>1800.0</v>
      </c>
      <c r="F153" s="264" t="s">
        <v>196</v>
      </c>
      <c r="G153" s="265">
        <v>1900.0</v>
      </c>
      <c r="H153" s="260"/>
      <c r="I153" s="261"/>
      <c r="J153" s="262"/>
      <c r="K153" s="260"/>
      <c r="L153" s="261"/>
      <c r="M153" s="262"/>
      <c r="N153" s="201"/>
      <c r="P153" s="202"/>
      <c r="Q153" s="201"/>
      <c r="S153" s="202"/>
      <c r="T153" s="201"/>
      <c r="V153" s="202"/>
      <c r="W153" s="250"/>
      <c r="X153" s="250"/>
      <c r="Y153" s="223"/>
      <c r="Z153" s="223"/>
      <c r="AA153" s="223"/>
      <c r="AB153" s="223"/>
      <c r="AC153" s="223"/>
      <c r="AD153" s="223"/>
      <c r="AE153" s="223"/>
      <c r="AF153" s="223"/>
      <c r="AG153" s="223"/>
      <c r="AH153" s="223"/>
      <c r="AI153" s="223"/>
    </row>
    <row r="154" ht="20.25" customHeight="1">
      <c r="A154" s="254"/>
      <c r="B154" s="247" t="str">
        <f>IFERROR(VLOOKUP('①ひな形'!AE42,'①ひな形'!$G$18:$I$26,2,FALSE), 
IFERROR(VLOOKUP('①ひな形'!AE42,'①ひな形'!$K$18:$M$26,2,FALSE), 
IFERROR(VLOOKUP('①ひな形'!AE42,'①ひな形'!$O$18:$Q$26,2,FALSE), 
IFERROR(VLOOKUP('①ひな形'!AE42,'①ひな形'!$S$18:$U$26,2,FALSE), 
IFERROR(VLOOKUP('①ひな形'!AE42,'①ひな形'!$W$18:$Y$26,2,FALSE), 
IFERROR(VLOOKUP('①ひな形'!AE42,'①ひな形'!$AA$18:$AC$26,2,FALSE), 
VLOOKUP('①ひな形'!AE42,'①ひな形'!$AE$18:$AG$25,2,FALSE)))))))
</f>
        <v>Back＆Arm🔰</v>
      </c>
      <c r="E154" s="247" t="str">
        <f>IFERROR(VLOOKUP('①ひな形'!AF42,'①ひな形'!$G$18:$I$26,2,FALSE), 
IFERROR(VLOOKUP('①ひな形'!AF42,'①ひな形'!$K$18:$M$26,2,FALSE), 
IFERROR(VLOOKUP('①ひな形'!AF42,'①ひな形'!$O$18:$Q$26,2,FALSE), 
IFERROR(VLOOKUP('①ひな形'!AF42,'①ひな形'!$S$18:$U$26,2,FALSE), 
IFERROR(VLOOKUP('①ひな形'!AF42,'①ひな形'!$W$18:$Y$26,2,FALSE), 
IFERROR(VLOOKUP('①ひな形'!AF42,'①ひな形'!$AA$18:$AC$26,2,FALSE), 
VLOOKUP('①ひな形'!AF42,'①ひな形'!$AE$18:$AG$25,2,FALSE)))))))
</f>
        <v>Hip＆Leg🔰</v>
      </c>
      <c r="G154" s="202"/>
      <c r="H154" s="249" t="str">
        <f>IFERROR(VLOOKUP('①ひな形'!AG42,'①ひな形'!$G$18:$I$26,2,FALSE), 
IFERROR(VLOOKUP('①ひな形'!AG42,'①ひな形'!$K$18:$M$26,2,FALSE), 
IFERROR(VLOOKUP('①ひな形'!AG42,'①ひな形'!$O$18:$Q$26,2,FALSE), 
IFERROR(VLOOKUP('①ひな形'!AG42,'①ひな形'!$S$18:$U$26,2,FALSE), 
IFERROR(VLOOKUP('①ひな形'!AG42,'①ひな形'!$W$18:$Y$26,2,FALSE), 
IFERROR(VLOOKUP('①ひな形'!AG42,'①ひな形'!$AA$18:$AC$26,2,FALSE), 
VLOOKUP('①ひな形'!AG42,'①ひな形'!$AE$18:$AG$25,2,FALSE)))))))
</f>
        <v>#N/A</v>
      </c>
      <c r="K154" s="247" t="str">
        <f>IFERROR(VLOOKUP('①ひな形'!AH42,'①ひな形'!$G$18:$I$26,2,FALSE), 
IFERROR(VLOOKUP('①ひな形'!AH42,'①ひな形'!$K$18:$M$26,2,FALSE), 
IFERROR(VLOOKUP('①ひな形'!AH42,'①ひな形'!$O$18:$Q$26,2,FALSE), 
IFERROR(VLOOKUP('①ひな形'!AH42,'①ひな形'!$S$18:$U$26,2,FALSE), 
IFERROR(VLOOKUP('①ひな形'!AH42,'①ひな形'!$W$18:$Y$26,2,FALSE), 
IFERROR(VLOOKUP('①ひな形'!AH42,'①ひな形'!$AA$18:$AC$26,2,FALSE), 
VLOOKUP('①ひな形'!AH42,'①ひな形'!$AE$18:$AG$25,2,FALSE)))))))
</f>
        <v>#N/A</v>
      </c>
      <c r="M154" s="202"/>
      <c r="N154" s="201"/>
      <c r="P154" s="202"/>
      <c r="Q154" s="201"/>
      <c r="S154" s="202"/>
      <c r="T154" s="201"/>
      <c r="V154" s="202"/>
      <c r="W154" s="254"/>
      <c r="X154" s="254"/>
      <c r="Y154" s="254"/>
      <c r="Z154" s="254"/>
      <c r="AA154" s="254"/>
      <c r="AB154" s="254"/>
      <c r="AC154" s="254"/>
      <c r="AD154" s="254"/>
      <c r="AE154" s="254"/>
      <c r="AF154" s="254"/>
      <c r="AG154" s="254"/>
      <c r="AH154" s="254"/>
      <c r="AI154" s="254"/>
    </row>
    <row r="155" ht="20.25" customHeight="1">
      <c r="A155" s="254"/>
      <c r="B155" s="201"/>
      <c r="E155" s="201"/>
      <c r="G155" s="202"/>
      <c r="K155" s="201"/>
      <c r="M155" s="202"/>
      <c r="N155" s="201"/>
      <c r="P155" s="202"/>
      <c r="Q155" s="201"/>
      <c r="S155" s="202"/>
      <c r="T155" s="201"/>
      <c r="V155" s="202"/>
      <c r="W155" s="254"/>
      <c r="X155" s="254"/>
      <c r="Y155" s="254"/>
      <c r="Z155" s="254"/>
      <c r="AA155" s="254"/>
      <c r="AB155" s="254"/>
      <c r="AC155" s="254"/>
      <c r="AD155" s="254"/>
      <c r="AE155" s="254"/>
      <c r="AF155" s="254"/>
      <c r="AG155" s="254"/>
      <c r="AH155" s="254"/>
      <c r="AI155" s="254"/>
    </row>
    <row r="156" ht="20.25" customHeight="1">
      <c r="A156" s="223"/>
      <c r="B156" s="266" t="str">
        <f>'①ひな形'!AE43</f>
        <v>miku.I</v>
      </c>
      <c r="C156" s="211"/>
      <c r="D156" s="206"/>
      <c r="E156" s="266" t="str">
        <f>'①ひな形'!AF43</f>
        <v>MOMOKA.K</v>
      </c>
      <c r="F156" s="211"/>
      <c r="G156" s="206"/>
      <c r="H156" s="266" t="str">
        <f>'①ひな形'!AG43</f>
        <v/>
      </c>
      <c r="I156" s="211"/>
      <c r="J156" s="206"/>
      <c r="K156" s="266" t="str">
        <f>'①ひな形'!AH43</f>
        <v/>
      </c>
      <c r="L156" s="211"/>
      <c r="M156" s="206"/>
      <c r="N156" s="201"/>
      <c r="P156" s="202"/>
      <c r="Q156" s="201"/>
      <c r="S156" s="202"/>
      <c r="T156" s="201"/>
      <c r="V156" s="202"/>
      <c r="W156" s="250"/>
      <c r="X156" s="250"/>
      <c r="Y156" s="223"/>
      <c r="Z156" s="223"/>
      <c r="AA156" s="223"/>
      <c r="AB156" s="223"/>
      <c r="AC156" s="223"/>
      <c r="AD156" s="223"/>
      <c r="AE156" s="223"/>
      <c r="AF156" s="223"/>
      <c r="AG156" s="223"/>
      <c r="AH156" s="223"/>
      <c r="AI156" s="223"/>
    </row>
    <row r="157" ht="20.25" customHeight="1">
      <c r="A157" s="223"/>
      <c r="B157" s="239">
        <v>1930.0</v>
      </c>
      <c r="C157" s="240" t="s">
        <v>196</v>
      </c>
      <c r="D157" s="241">
        <v>2030.0</v>
      </c>
      <c r="E157" s="239">
        <v>1930.0</v>
      </c>
      <c r="F157" s="240" t="s">
        <v>196</v>
      </c>
      <c r="G157" s="241">
        <v>2030.0</v>
      </c>
      <c r="H157" s="260"/>
      <c r="I157" s="261"/>
      <c r="J157" s="262"/>
      <c r="K157" s="260"/>
      <c r="L157" s="261"/>
      <c r="M157" s="262"/>
      <c r="N157" s="201"/>
      <c r="P157" s="202"/>
      <c r="Q157" s="201"/>
      <c r="S157" s="202"/>
      <c r="T157" s="201"/>
      <c r="V157" s="202"/>
      <c r="W157" s="250"/>
      <c r="X157" s="250"/>
      <c r="Y157" s="223"/>
      <c r="Z157" s="223"/>
      <c r="AA157" s="223"/>
      <c r="AB157" s="223"/>
      <c r="AC157" s="223"/>
      <c r="AD157" s="223"/>
      <c r="AE157" s="223"/>
      <c r="AF157" s="223"/>
      <c r="AG157" s="223"/>
      <c r="AH157" s="223"/>
      <c r="AI157" s="223"/>
    </row>
    <row r="158" ht="20.25" customHeight="1">
      <c r="A158" s="254"/>
      <c r="B158" s="247" t="str">
        <f>IFERROR(VLOOKUP('①ひな形'!AE44,'①ひな形'!$G$18:$I$26,2,FALSE), 
IFERROR(VLOOKUP('①ひな形'!AE44,'①ひな形'!$K$18:$M$26,2,FALSE), 
IFERROR(VLOOKUP('①ひな形'!AE44,'①ひな形'!$O$18:$Q$26,2,FALSE), 
IFERROR(VLOOKUP('①ひな形'!AE44,'①ひな形'!$S$18:$U$26,2,FALSE), 
IFERROR(VLOOKUP('①ひな形'!AE44,'①ひな形'!$W$18:$Y$26,2,FALSE), 
IFERROR(VLOOKUP('①ひな形'!AE44,'①ひな形'!$AA$18:$AC$26,2,FALSE), 
VLOOKUP('①ひな形'!AE44,'①ひな形'!$AE$18:$AG$25,2,FALSE)))))))
</f>
        <v>Basic🔰</v>
      </c>
      <c r="E158" s="247" t="str">
        <f>IFERROR(VLOOKUP('①ひな形'!AF44,'①ひな形'!$G$18:$I$26,2,FALSE), 
IFERROR(VLOOKUP('①ひな形'!AF44,'①ひな形'!$K$18:$M$26,2,FALSE), 
IFERROR(VLOOKUP('①ひな形'!AF44,'①ひな形'!$O$18:$Q$26,2,FALSE), 
IFERROR(VLOOKUP('①ひな形'!AF44,'①ひな形'!$S$18:$U$26,2,FALSE), 
IFERROR(VLOOKUP('①ひな形'!AF44,'①ひな形'!$W$18:$Y$26,2,FALSE), 
IFERROR(VLOOKUP('①ひな形'!AF44,'①ひな形'!$AA$18:$AC$26,2,FALSE), 
VLOOKUP('①ひな形'!AF44,'①ひな形'!$AE$18:$AG$25,2,FALSE)))))))
</f>
        <v>Shape up waist</v>
      </c>
      <c r="G158" s="202"/>
      <c r="H158" s="248" t="str">
        <f>IFERROR(VLOOKUP('①ひな形'!AG44,'①ひな形'!$G$18:$I$26,2,FALSE), 
IFERROR(VLOOKUP('①ひな形'!AG44,'①ひな形'!$K$18:$M$26,2,FALSE), 
IFERROR(VLOOKUP('①ひな形'!AG44,'①ひな形'!$O$18:$Q$26,2,FALSE), 
IFERROR(VLOOKUP('①ひな形'!AG44,'①ひな形'!$S$18:$U$26,2,FALSE), 
IFERROR(VLOOKUP('①ひな形'!AG44,'①ひな形'!$W$18:$Y$26,2,FALSE), 
IFERROR(VLOOKUP('①ひな形'!AG44,'①ひな形'!$AA$18:$AC$26,2,FALSE), 
VLOOKUP('①ひな形'!AG44,'①ひな形'!$AE$18:$AG$25,2,FALSE)))))))
</f>
        <v>#N/A</v>
      </c>
      <c r="K158" s="247" t="str">
        <f>IFERROR(VLOOKUP('①ひな形'!AH44,'①ひな形'!$G$18:$I$26,2,FALSE), 
IFERROR(VLOOKUP('①ひな形'!AH44,'①ひな形'!$K$18:$M$26,2,FALSE), 
IFERROR(VLOOKUP('①ひな形'!AH44,'①ひな形'!$O$18:$Q$26,2,FALSE), 
IFERROR(VLOOKUP('①ひな形'!AH44,'①ひな形'!$S$18:$U$26,2,FALSE), 
IFERROR(VLOOKUP('①ひな形'!AH44,'①ひな形'!$W$18:$Y$26,2,FALSE), 
IFERROR(VLOOKUP('①ひな形'!AH44,'①ひな形'!$AA$18:$AC$26,2,FALSE), 
VLOOKUP('①ひな形'!AH44,'①ひな形'!$AE$18:$AG$25,2,FALSE)))))))
</f>
        <v>#N/A</v>
      </c>
      <c r="M158" s="202"/>
      <c r="N158" s="201"/>
      <c r="P158" s="202"/>
      <c r="Q158" s="201"/>
      <c r="S158" s="202"/>
      <c r="T158" s="201"/>
      <c r="V158" s="202"/>
      <c r="W158" s="254"/>
      <c r="X158" s="254"/>
      <c r="Y158" s="254"/>
      <c r="Z158" s="254"/>
      <c r="AA158" s="254"/>
      <c r="AB158" s="254"/>
      <c r="AC158" s="254"/>
      <c r="AD158" s="254"/>
      <c r="AE158" s="254"/>
      <c r="AF158" s="254"/>
      <c r="AG158" s="254"/>
      <c r="AH158" s="254"/>
      <c r="AI158" s="254"/>
    </row>
    <row r="159" ht="20.25" customHeight="1">
      <c r="A159" s="254"/>
      <c r="B159" s="201"/>
      <c r="E159" s="201"/>
      <c r="G159" s="202"/>
      <c r="K159" s="201"/>
      <c r="M159" s="202"/>
      <c r="N159" s="201"/>
      <c r="P159" s="202"/>
      <c r="Q159" s="201"/>
      <c r="S159" s="202"/>
      <c r="T159" s="201"/>
      <c r="V159" s="202"/>
      <c r="W159" s="254"/>
      <c r="X159" s="254"/>
      <c r="Y159" s="254"/>
      <c r="Z159" s="254"/>
      <c r="AA159" s="254"/>
      <c r="AB159" s="254"/>
      <c r="AC159" s="254"/>
      <c r="AD159" s="254"/>
      <c r="AE159" s="254"/>
      <c r="AF159" s="254"/>
      <c r="AG159" s="254"/>
      <c r="AH159" s="254"/>
      <c r="AI159" s="254"/>
    </row>
    <row r="160" ht="20.25" customHeight="1">
      <c r="A160" s="223"/>
      <c r="B160" s="266" t="str">
        <f>'①ひな形'!AE45</f>
        <v>Haruna.H</v>
      </c>
      <c r="C160" s="211"/>
      <c r="D160" s="206"/>
      <c r="E160" s="266" t="str">
        <f>'①ひな形'!AF45</f>
        <v>Nozomi.K</v>
      </c>
      <c r="F160" s="211"/>
      <c r="G160" s="206"/>
      <c r="H160" s="266" t="str">
        <f>'①ひな形'!AG45</f>
        <v/>
      </c>
      <c r="I160" s="211"/>
      <c r="J160" s="206"/>
      <c r="K160" s="266" t="str">
        <f>'①ひな形'!AH45</f>
        <v/>
      </c>
      <c r="L160" s="211"/>
      <c r="M160" s="206"/>
      <c r="N160" s="201"/>
      <c r="P160" s="202"/>
      <c r="Q160" s="201"/>
      <c r="S160" s="202"/>
      <c r="T160" s="201"/>
      <c r="V160" s="202"/>
      <c r="W160" s="250"/>
      <c r="X160" s="250"/>
      <c r="Y160" s="223"/>
      <c r="Z160" s="223"/>
      <c r="AA160" s="223"/>
      <c r="AB160" s="223"/>
      <c r="AC160" s="223"/>
      <c r="AD160" s="223"/>
      <c r="AE160" s="223"/>
      <c r="AF160" s="223"/>
      <c r="AG160" s="223"/>
      <c r="AH160" s="223"/>
      <c r="AI160" s="223"/>
    </row>
    <row r="161" ht="20.25" customHeight="1">
      <c r="A161" s="223"/>
      <c r="B161" s="239">
        <v>2100.0</v>
      </c>
      <c r="C161" s="240" t="s">
        <v>196</v>
      </c>
      <c r="D161" s="241">
        <v>2200.0</v>
      </c>
      <c r="E161" s="239">
        <v>2100.0</v>
      </c>
      <c r="F161" s="240" t="s">
        <v>196</v>
      </c>
      <c r="G161" s="241">
        <v>2200.0</v>
      </c>
      <c r="H161" s="260"/>
      <c r="I161" s="261"/>
      <c r="J161" s="262"/>
      <c r="K161" s="260"/>
      <c r="L161" s="261"/>
      <c r="M161" s="262"/>
      <c r="N161" s="201"/>
      <c r="P161" s="202"/>
      <c r="Q161" s="201"/>
      <c r="S161" s="202"/>
      <c r="T161" s="201"/>
      <c r="V161" s="202"/>
      <c r="W161" s="250"/>
      <c r="X161" s="250"/>
      <c r="Y161" s="223"/>
      <c r="Z161" s="223"/>
      <c r="AA161" s="223"/>
      <c r="AB161" s="223"/>
      <c r="AC161" s="223"/>
      <c r="AD161" s="223"/>
      <c r="AE161" s="223"/>
      <c r="AF161" s="223"/>
      <c r="AG161" s="223"/>
      <c r="AH161" s="223"/>
      <c r="AI161" s="223"/>
    </row>
    <row r="162" ht="20.25" customHeight="1">
      <c r="A162" s="254"/>
      <c r="B162" s="253" t="str">
        <f>IFERROR(VLOOKUP('①ひな形'!AE46,'①ひな形'!$G$18:$I$26,2,FALSE), 
IFERROR(VLOOKUP('①ひな形'!AE46,'①ひな形'!$K$18:$M$26,2,FALSE), 
IFERROR(VLOOKUP('①ひな形'!AE46,'①ひな形'!$O$18:$Q$26,2,FALSE), 
IFERROR(VLOOKUP('①ひな形'!AE46,'①ひな形'!$S$18:$U$26,2,FALSE), 
IFERROR(VLOOKUP('①ひな形'!AE46,'①ひな形'!$W$18:$Y$26,2,FALSE), 
IFERROR(VLOOKUP('①ひな形'!AE46,'①ひな形'!$AA$18:$AC$26,2,FALSE), 
VLOOKUP('①ひな形'!AE46,'①ひな形'!$AE$18:$AG$25,2,FALSE)))))))
</f>
        <v>Waist spXmas🔰</v>
      </c>
      <c r="E162" s="247" t="str">
        <f>IFERROR(VLOOKUP('①ひな形'!AF46,'①ひな形'!$G$18:$I$26,2,FALSE), 
IFERROR(VLOOKUP('①ひな形'!AF46,'①ひな形'!$K$18:$M$26,2,FALSE), 
IFERROR(VLOOKUP('①ひな形'!AF46,'①ひな形'!$O$18:$Q$26,2,FALSE), 
IFERROR(VLOOKUP('①ひな形'!AF46,'①ひな形'!$S$18:$U$26,2,FALSE), 
IFERROR(VLOOKUP('①ひな形'!AF46,'①ひな形'!$W$18:$Y$26,2,FALSE), 
IFERROR(VLOOKUP('①ひな形'!AF46,'①ひな形'!$AA$18:$AC$26,2,FALSE), 
VLOOKUP('①ひな形'!AF46,'①ひな形'!$AE$18:$AG$25,2,FALSE)))))))
</f>
        <v>Back＆Arm🔰</v>
      </c>
      <c r="G162" s="202"/>
      <c r="H162" s="249" t="str">
        <f>IFERROR(VLOOKUP('①ひな形'!AG46,'①ひな形'!$G$18:$I$26,2,FALSE), 
IFERROR(VLOOKUP('①ひな形'!AG46,'①ひな形'!$K$18:$M$26,2,FALSE), 
IFERROR(VLOOKUP('①ひな形'!AG46,'①ひな形'!$O$18:$Q$26,2,FALSE), 
IFERROR(VLOOKUP('①ひな形'!AG46,'①ひな形'!$S$18:$U$26,2,FALSE), 
IFERROR(VLOOKUP('①ひな形'!AG46,'①ひな形'!$W$18:$Y$26,2,FALSE), 
IFERROR(VLOOKUP('①ひな形'!AG46,'①ひな形'!$AA$18:$AC$26,2,FALSE), 
VLOOKUP('①ひな形'!AG46,'①ひな形'!$AE$18:$AG$25,2,FALSE)))))))
</f>
        <v>#N/A</v>
      </c>
      <c r="K162" s="253" t="str">
        <f>IFERROR(VLOOKUP('①ひな形'!AH46,'①ひな形'!$G$18:$I$26,2,FALSE), 
IFERROR(VLOOKUP('①ひな形'!AH46,'①ひな形'!$K$18:$M$26,2,FALSE), 
IFERROR(VLOOKUP('①ひな形'!AH46,'①ひな形'!$O$18:$Q$26,2,FALSE), 
IFERROR(VLOOKUP('①ひな形'!AH46,'①ひな形'!$S$18:$U$26,2,FALSE), 
IFERROR(VLOOKUP('①ひな形'!AH46,'①ひな形'!$W$18:$Y$26,2,FALSE), 
IFERROR(VLOOKUP('①ひな形'!AH46,'①ひな形'!$AA$18:$AC$26,2,FALSE), 
VLOOKUP('①ひな形'!AH46,'①ひな形'!$AE$18:$AG$25,2,FALSE)))))))
</f>
        <v>#N/A</v>
      </c>
      <c r="M162" s="202"/>
      <c r="N162" s="201"/>
      <c r="P162" s="202"/>
      <c r="Q162" s="201"/>
      <c r="S162" s="202"/>
      <c r="T162" s="201"/>
      <c r="V162" s="202"/>
      <c r="W162" s="254"/>
      <c r="X162" s="254"/>
      <c r="Y162" s="254"/>
      <c r="Z162" s="254"/>
      <c r="AA162" s="254"/>
      <c r="AB162" s="254"/>
      <c r="AC162" s="254"/>
      <c r="AD162" s="254"/>
      <c r="AE162" s="254"/>
      <c r="AF162" s="254"/>
      <c r="AG162" s="254"/>
      <c r="AH162" s="254"/>
      <c r="AI162" s="254"/>
    </row>
    <row r="163" ht="20.25" customHeight="1">
      <c r="A163" s="254"/>
      <c r="B163" s="201"/>
      <c r="E163" s="201"/>
      <c r="G163" s="202"/>
      <c r="K163" s="201"/>
      <c r="M163" s="202"/>
      <c r="N163" s="201"/>
      <c r="P163" s="202"/>
      <c r="Q163" s="201"/>
      <c r="S163" s="202"/>
      <c r="T163" s="201"/>
      <c r="V163" s="202"/>
      <c r="W163" s="254"/>
      <c r="X163" s="254"/>
      <c r="Y163" s="254"/>
      <c r="Z163" s="254"/>
      <c r="AA163" s="254"/>
      <c r="AB163" s="254"/>
      <c r="AC163" s="254"/>
      <c r="AD163" s="254"/>
      <c r="AE163" s="254"/>
      <c r="AF163" s="254"/>
      <c r="AG163" s="254"/>
      <c r="AH163" s="254"/>
      <c r="AI163" s="254"/>
    </row>
    <row r="164" ht="20.25" customHeight="1">
      <c r="A164" s="223"/>
      <c r="B164" s="266" t="str">
        <f>'①ひな形'!AE47</f>
        <v>miku.I</v>
      </c>
      <c r="C164" s="211"/>
      <c r="D164" s="206"/>
      <c r="E164" s="266" t="str">
        <f>'①ひな形'!AF47</f>
        <v>MOMOKA.K</v>
      </c>
      <c r="F164" s="211"/>
      <c r="G164" s="206"/>
      <c r="H164" s="266" t="str">
        <f>'①ひな形'!AG47</f>
        <v/>
      </c>
      <c r="I164" s="211"/>
      <c r="J164" s="206"/>
      <c r="K164" s="266" t="str">
        <f>'①ひな形'!AH47</f>
        <v/>
      </c>
      <c r="L164" s="211"/>
      <c r="M164" s="206"/>
      <c r="N164" s="210"/>
      <c r="O164" s="211"/>
      <c r="P164" s="206"/>
      <c r="Q164" s="210"/>
      <c r="R164" s="211"/>
      <c r="S164" s="206"/>
      <c r="T164" s="210"/>
      <c r="U164" s="211"/>
      <c r="V164" s="206"/>
      <c r="W164" s="250"/>
      <c r="X164" s="250"/>
      <c r="Y164" s="223"/>
      <c r="Z164" s="223"/>
      <c r="AA164" s="223"/>
      <c r="AB164" s="223"/>
      <c r="AC164" s="223"/>
      <c r="AD164" s="223"/>
      <c r="AE164" s="223"/>
      <c r="AF164" s="223"/>
      <c r="AG164" s="223"/>
      <c r="AH164" s="223"/>
      <c r="AI164" s="223"/>
    </row>
    <row r="165" ht="20.25" customHeight="1">
      <c r="A165" s="223"/>
      <c r="B165" s="283" t="s">
        <v>198</v>
      </c>
      <c r="C165" s="284"/>
      <c r="D165" s="284"/>
      <c r="E165" s="284"/>
      <c r="F165" s="284"/>
      <c r="G165" s="284"/>
      <c r="H165" s="284"/>
      <c r="I165" s="284"/>
      <c r="J165" s="284"/>
      <c r="K165" s="284"/>
      <c r="L165" s="284"/>
      <c r="M165" s="284"/>
      <c r="N165" s="284"/>
      <c r="O165" s="284"/>
      <c r="P165" s="284"/>
      <c r="Q165" s="284"/>
      <c r="R165" s="284"/>
      <c r="S165" s="284"/>
      <c r="T165" s="284"/>
      <c r="U165" s="284"/>
      <c r="V165" s="284"/>
      <c r="W165" s="284"/>
      <c r="X165" s="284"/>
      <c r="Y165" s="284"/>
      <c r="Z165" s="250"/>
      <c r="AA165" s="250"/>
      <c r="AB165" s="223"/>
      <c r="AC165" s="223"/>
      <c r="AD165" s="223"/>
      <c r="AE165" s="223"/>
      <c r="AF165" s="223"/>
      <c r="AG165" s="223"/>
      <c r="AH165" s="223"/>
      <c r="AI165" s="223"/>
      <c r="AJ165" s="223"/>
      <c r="AK165" s="223"/>
      <c r="AL165" s="223"/>
    </row>
    <row r="166" ht="20.25" customHeight="1">
      <c r="A166" s="223"/>
      <c r="B166" s="285"/>
      <c r="C166" s="285"/>
      <c r="D166" s="285"/>
      <c r="E166" s="284"/>
      <c r="F166" s="284"/>
      <c r="G166" s="284"/>
      <c r="H166" s="284"/>
      <c r="I166" s="284"/>
      <c r="J166" s="284"/>
      <c r="K166" s="284"/>
      <c r="L166" s="284"/>
      <c r="M166" s="284"/>
      <c r="N166" s="284"/>
      <c r="O166" s="284"/>
      <c r="P166" s="284"/>
      <c r="Q166" s="284"/>
      <c r="R166" s="284"/>
      <c r="S166" s="284"/>
      <c r="T166" s="284"/>
      <c r="U166" s="284"/>
      <c r="V166" s="284"/>
      <c r="W166" s="284"/>
      <c r="X166" s="284"/>
      <c r="Y166" s="284"/>
      <c r="Z166" s="250"/>
      <c r="AA166" s="250"/>
      <c r="AB166" s="223"/>
      <c r="AC166" s="223"/>
      <c r="AD166" s="223"/>
      <c r="AE166" s="223"/>
      <c r="AF166" s="223"/>
      <c r="AG166" s="223"/>
      <c r="AH166" s="223"/>
      <c r="AI166" s="223"/>
      <c r="AJ166" s="223"/>
      <c r="AK166" s="223"/>
      <c r="AL166" s="223"/>
    </row>
    <row r="167" ht="20.25" customHeight="1">
      <c r="A167" s="223"/>
      <c r="B167" s="284"/>
      <c r="C167" s="284"/>
      <c r="D167" s="284"/>
      <c r="E167" s="284"/>
      <c r="F167" s="284"/>
      <c r="G167" s="284"/>
      <c r="H167" s="284"/>
      <c r="I167" s="284"/>
      <c r="J167" s="284"/>
      <c r="K167" s="284"/>
      <c r="L167" s="284"/>
      <c r="M167" s="284"/>
      <c r="N167" s="284"/>
      <c r="O167" s="284"/>
      <c r="P167" s="284"/>
      <c r="Q167" s="284"/>
      <c r="R167" s="284"/>
      <c r="S167" s="284"/>
      <c r="T167" s="284"/>
      <c r="U167" s="284"/>
      <c r="V167" s="284"/>
      <c r="W167" s="284"/>
      <c r="X167" s="284"/>
      <c r="Y167" s="284"/>
      <c r="Z167" s="250"/>
      <c r="AA167" s="250"/>
      <c r="AB167" s="223"/>
      <c r="AC167" s="223"/>
      <c r="AD167" s="223"/>
      <c r="AE167" s="223"/>
      <c r="AF167" s="223"/>
      <c r="AG167" s="223"/>
      <c r="AH167" s="223"/>
      <c r="AI167" s="223"/>
      <c r="AJ167" s="223"/>
      <c r="AK167" s="223"/>
      <c r="AL167" s="223"/>
    </row>
    <row r="168" ht="20.25" customHeight="1">
      <c r="A168" s="223"/>
      <c r="B168" s="284"/>
      <c r="C168" s="284"/>
      <c r="D168" s="284"/>
      <c r="E168" s="284"/>
      <c r="F168" s="284"/>
      <c r="G168" s="284"/>
      <c r="H168" s="284"/>
      <c r="I168" s="284"/>
      <c r="J168" s="284"/>
      <c r="K168" s="284"/>
      <c r="L168" s="284"/>
      <c r="M168" s="284"/>
      <c r="N168" s="284"/>
      <c r="O168" s="284"/>
      <c r="P168" s="284"/>
      <c r="Q168" s="284"/>
      <c r="R168" s="284"/>
      <c r="S168" s="284"/>
      <c r="T168" s="284"/>
      <c r="U168" s="284"/>
      <c r="V168" s="284"/>
      <c r="W168" s="284"/>
      <c r="X168" s="284"/>
      <c r="Y168" s="284"/>
      <c r="Z168" s="250"/>
      <c r="AA168" s="250"/>
      <c r="AB168" s="223"/>
      <c r="AC168" s="223"/>
      <c r="AD168" s="223"/>
      <c r="AE168" s="223"/>
      <c r="AF168" s="223"/>
      <c r="AG168" s="223"/>
      <c r="AH168" s="223"/>
      <c r="AI168" s="223"/>
      <c r="AJ168" s="223"/>
      <c r="AK168" s="223"/>
      <c r="AL168" s="223"/>
    </row>
    <row r="169" ht="20.25" customHeight="1">
      <c r="A169" s="223"/>
      <c r="B169" s="224"/>
      <c r="C169" s="224"/>
      <c r="D169" s="224"/>
      <c r="E169" s="224"/>
      <c r="F169" s="224"/>
      <c r="G169" s="224"/>
      <c r="H169" s="286"/>
      <c r="I169" s="286"/>
      <c r="J169" s="286"/>
      <c r="K169" s="286"/>
      <c r="L169" s="286"/>
      <c r="M169" s="286"/>
      <c r="N169" s="286"/>
      <c r="O169" s="286"/>
      <c r="P169" s="286"/>
      <c r="Q169" s="286"/>
      <c r="R169" s="286"/>
      <c r="S169" s="286"/>
      <c r="T169" s="286"/>
      <c r="U169" s="286"/>
      <c r="V169" s="286"/>
      <c r="W169" s="224"/>
      <c r="X169" s="224"/>
      <c r="Y169" s="224"/>
      <c r="Z169" s="223"/>
      <c r="AA169" s="223"/>
      <c r="AB169" s="223"/>
      <c r="AC169" s="223"/>
      <c r="AD169" s="223"/>
      <c r="AE169" s="223"/>
      <c r="AF169" s="223"/>
      <c r="AG169" s="223"/>
      <c r="AH169" s="223"/>
      <c r="AI169" s="223"/>
      <c r="AJ169" s="223"/>
      <c r="AK169" s="223"/>
      <c r="AL169" s="223"/>
    </row>
    <row r="170" ht="20.25" customHeight="1">
      <c r="A170" s="223"/>
      <c r="B170" s="224"/>
      <c r="C170" s="224"/>
      <c r="D170" s="224"/>
      <c r="E170" s="224"/>
      <c r="F170" s="224"/>
      <c r="G170" s="224"/>
      <c r="H170" s="286"/>
      <c r="I170" s="286"/>
      <c r="J170" s="286"/>
      <c r="K170" s="286"/>
      <c r="L170" s="286"/>
      <c r="M170" s="286"/>
      <c r="N170" s="286"/>
      <c r="O170" s="286"/>
      <c r="P170" s="286"/>
      <c r="Q170" s="286"/>
      <c r="R170" s="286"/>
      <c r="S170" s="286"/>
      <c r="T170" s="286"/>
      <c r="U170" s="286"/>
      <c r="V170" s="286"/>
      <c r="W170" s="224"/>
      <c r="X170" s="224"/>
      <c r="Y170" s="224"/>
      <c r="Z170" s="223"/>
      <c r="AA170" s="223"/>
      <c r="AB170" s="223"/>
      <c r="AC170" s="223"/>
      <c r="AD170" s="223"/>
      <c r="AE170" s="223"/>
      <c r="AF170" s="223"/>
      <c r="AG170" s="223"/>
      <c r="AH170" s="223"/>
      <c r="AI170" s="223"/>
      <c r="AJ170" s="223"/>
      <c r="AK170" s="223"/>
      <c r="AL170" s="223"/>
    </row>
    <row r="171" ht="20.25" customHeight="1">
      <c r="A171" s="223"/>
      <c r="B171" s="224"/>
      <c r="C171" s="224"/>
      <c r="D171" s="224"/>
      <c r="E171" s="224"/>
      <c r="F171" s="224"/>
      <c r="G171" s="224"/>
      <c r="H171" s="286"/>
      <c r="I171" s="286"/>
      <c r="J171" s="286"/>
      <c r="K171" s="286"/>
      <c r="L171" s="286"/>
      <c r="M171" s="286"/>
      <c r="N171" s="286"/>
      <c r="O171" s="286"/>
      <c r="P171" s="286"/>
      <c r="Q171" s="286"/>
      <c r="R171" s="286"/>
      <c r="S171" s="286"/>
      <c r="T171" s="286"/>
      <c r="U171" s="286"/>
      <c r="V171" s="286"/>
      <c r="W171" s="224"/>
      <c r="X171" s="224"/>
      <c r="Y171" s="224"/>
      <c r="Z171" s="223"/>
      <c r="AA171" s="223"/>
      <c r="AB171" s="223"/>
      <c r="AC171" s="223"/>
      <c r="AD171" s="223"/>
      <c r="AE171" s="223"/>
      <c r="AF171" s="223"/>
      <c r="AG171" s="223"/>
      <c r="AH171" s="223"/>
      <c r="AI171" s="223"/>
      <c r="AJ171" s="223"/>
      <c r="AK171" s="223"/>
      <c r="AL171" s="223"/>
    </row>
    <row r="172" ht="20.25" customHeight="1">
      <c r="A172" s="223"/>
      <c r="B172" s="224"/>
      <c r="C172" s="224"/>
      <c r="D172" s="224"/>
      <c r="E172" s="224"/>
      <c r="F172" s="224"/>
      <c r="G172" s="224"/>
      <c r="H172" s="286"/>
      <c r="I172" s="286"/>
      <c r="J172" s="286"/>
      <c r="K172" s="286"/>
      <c r="L172" s="286"/>
      <c r="M172" s="286"/>
      <c r="N172" s="286"/>
      <c r="O172" s="286"/>
      <c r="P172" s="286"/>
      <c r="Q172" s="286"/>
      <c r="R172" s="286"/>
      <c r="S172" s="286"/>
      <c r="T172" s="286"/>
      <c r="U172" s="286"/>
      <c r="V172" s="286"/>
      <c r="W172" s="224"/>
      <c r="X172" s="224"/>
      <c r="Y172" s="224"/>
      <c r="Z172" s="223"/>
      <c r="AA172" s="223"/>
      <c r="AB172" s="223"/>
      <c r="AC172" s="223"/>
      <c r="AD172" s="223"/>
      <c r="AE172" s="223"/>
      <c r="AF172" s="223"/>
      <c r="AG172" s="223"/>
      <c r="AH172" s="223"/>
      <c r="AI172" s="223"/>
      <c r="AJ172" s="223"/>
      <c r="AK172" s="223"/>
      <c r="AL172" s="223"/>
    </row>
    <row r="173" ht="20.25" customHeight="1">
      <c r="A173" s="223"/>
      <c r="B173" s="224"/>
      <c r="C173" s="224"/>
      <c r="D173" s="224"/>
      <c r="E173" s="224"/>
      <c r="F173" s="224"/>
      <c r="G173" s="224"/>
      <c r="H173" s="286"/>
      <c r="I173" s="286"/>
      <c r="J173" s="286"/>
      <c r="K173" s="286"/>
      <c r="L173" s="286"/>
      <c r="M173" s="286"/>
      <c r="N173" s="286"/>
      <c r="O173" s="286"/>
      <c r="P173" s="286"/>
      <c r="Q173" s="286"/>
      <c r="R173" s="286"/>
      <c r="S173" s="286"/>
      <c r="T173" s="286"/>
      <c r="U173" s="286"/>
      <c r="V173" s="286"/>
      <c r="W173" s="224"/>
      <c r="X173" s="224"/>
      <c r="Y173" s="224"/>
      <c r="Z173" s="223"/>
      <c r="AA173" s="223"/>
      <c r="AB173" s="223"/>
      <c r="AC173" s="223"/>
      <c r="AD173" s="223"/>
      <c r="AE173" s="223"/>
      <c r="AF173" s="223"/>
      <c r="AG173" s="223"/>
      <c r="AH173" s="223"/>
      <c r="AI173" s="223"/>
      <c r="AJ173" s="223"/>
      <c r="AK173" s="223"/>
      <c r="AL173" s="223"/>
    </row>
    <row r="174" ht="20.25" customHeight="1">
      <c r="A174" s="223"/>
      <c r="B174" s="224"/>
      <c r="C174" s="224"/>
      <c r="D174" s="224"/>
      <c r="E174" s="224"/>
      <c r="F174" s="224"/>
      <c r="G174" s="224"/>
      <c r="H174" s="286"/>
      <c r="I174" s="286"/>
      <c r="J174" s="286"/>
      <c r="K174" s="286"/>
      <c r="L174" s="286"/>
      <c r="M174" s="286"/>
      <c r="N174" s="286"/>
      <c r="O174" s="286"/>
      <c r="P174" s="286"/>
      <c r="Q174" s="286"/>
      <c r="R174" s="286"/>
      <c r="S174" s="286"/>
      <c r="T174" s="286"/>
      <c r="U174" s="286"/>
      <c r="V174" s="286"/>
      <c r="W174" s="224"/>
      <c r="X174" s="224"/>
      <c r="Y174" s="224"/>
      <c r="Z174" s="223"/>
      <c r="AA174" s="223"/>
      <c r="AB174" s="223"/>
      <c r="AC174" s="223"/>
      <c r="AD174" s="223"/>
      <c r="AE174" s="223"/>
      <c r="AF174" s="223"/>
      <c r="AG174" s="223"/>
      <c r="AH174" s="223"/>
      <c r="AI174" s="223"/>
      <c r="AJ174" s="223"/>
      <c r="AK174" s="223"/>
      <c r="AL174" s="223"/>
    </row>
    <row r="175" ht="20.25" customHeight="1">
      <c r="A175" s="223"/>
      <c r="B175" s="224"/>
      <c r="C175" s="224"/>
      <c r="D175" s="224"/>
      <c r="E175" s="224"/>
      <c r="F175" s="224"/>
      <c r="G175" s="224"/>
      <c r="H175" s="286"/>
      <c r="I175" s="286"/>
      <c r="J175" s="286"/>
      <c r="K175" s="286"/>
      <c r="L175" s="286"/>
      <c r="M175" s="286"/>
      <c r="N175" s="286"/>
      <c r="O175" s="286"/>
      <c r="P175" s="286"/>
      <c r="Q175" s="286"/>
      <c r="R175" s="286"/>
      <c r="S175" s="286"/>
      <c r="T175" s="286"/>
      <c r="U175" s="286"/>
      <c r="V175" s="286"/>
      <c r="W175" s="224"/>
      <c r="X175" s="224"/>
      <c r="Y175" s="224"/>
      <c r="Z175" s="223"/>
      <c r="AA175" s="223"/>
      <c r="AB175" s="223"/>
      <c r="AC175" s="223"/>
      <c r="AD175" s="223"/>
      <c r="AE175" s="223"/>
      <c r="AF175" s="223"/>
      <c r="AG175" s="223"/>
      <c r="AH175" s="223"/>
      <c r="AI175" s="223"/>
      <c r="AJ175" s="223"/>
      <c r="AK175" s="223"/>
      <c r="AL175" s="223"/>
    </row>
    <row r="176" ht="20.25" customHeight="1">
      <c r="A176" s="223"/>
      <c r="B176" s="224"/>
      <c r="C176" s="224"/>
      <c r="D176" s="224"/>
      <c r="E176" s="224"/>
      <c r="F176" s="224"/>
      <c r="G176" s="224"/>
      <c r="H176" s="286"/>
      <c r="I176" s="286"/>
      <c r="J176" s="286"/>
      <c r="K176" s="286"/>
      <c r="L176" s="286"/>
      <c r="M176" s="286"/>
      <c r="N176" s="286"/>
      <c r="O176" s="286"/>
      <c r="P176" s="286"/>
      <c r="Q176" s="286"/>
      <c r="R176" s="286"/>
      <c r="S176" s="286"/>
      <c r="T176" s="286"/>
      <c r="U176" s="286"/>
      <c r="V176" s="286"/>
      <c r="W176" s="224"/>
      <c r="X176" s="224"/>
      <c r="Y176" s="224"/>
      <c r="Z176" s="223"/>
      <c r="AA176" s="223"/>
      <c r="AB176" s="223"/>
      <c r="AC176" s="223"/>
      <c r="AD176" s="223"/>
      <c r="AE176" s="223"/>
      <c r="AF176" s="223"/>
      <c r="AG176" s="223"/>
      <c r="AH176" s="223"/>
      <c r="AI176" s="223"/>
      <c r="AJ176" s="223"/>
      <c r="AK176" s="223"/>
      <c r="AL176" s="223"/>
    </row>
    <row r="177" ht="20.25" customHeight="1">
      <c r="A177" s="223"/>
      <c r="B177" s="224"/>
      <c r="C177" s="224"/>
      <c r="D177" s="224"/>
      <c r="E177" s="224"/>
      <c r="F177" s="224"/>
      <c r="G177" s="224"/>
      <c r="H177" s="286"/>
      <c r="I177" s="286"/>
      <c r="J177" s="286"/>
      <c r="K177" s="286"/>
      <c r="L177" s="286"/>
      <c r="M177" s="286"/>
      <c r="N177" s="286"/>
      <c r="O177" s="286"/>
      <c r="P177" s="286"/>
      <c r="Q177" s="286"/>
      <c r="R177" s="286"/>
      <c r="S177" s="286"/>
      <c r="T177" s="286"/>
      <c r="U177" s="286"/>
      <c r="V177" s="286"/>
      <c r="W177" s="224"/>
      <c r="X177" s="224"/>
      <c r="Y177" s="224"/>
      <c r="Z177" s="223"/>
      <c r="AA177" s="223"/>
      <c r="AB177" s="223"/>
      <c r="AC177" s="223"/>
      <c r="AD177" s="223"/>
      <c r="AE177" s="223"/>
      <c r="AF177" s="223"/>
      <c r="AG177" s="223"/>
      <c r="AH177" s="223"/>
      <c r="AI177" s="223"/>
      <c r="AJ177" s="223"/>
      <c r="AK177" s="223"/>
      <c r="AL177" s="223"/>
    </row>
    <row r="178" ht="20.25" customHeight="1">
      <c r="A178" s="223"/>
      <c r="B178" s="224"/>
      <c r="C178" s="224"/>
      <c r="D178" s="224"/>
      <c r="E178" s="224"/>
      <c r="F178" s="224"/>
      <c r="G178" s="224"/>
      <c r="H178" s="286"/>
      <c r="I178" s="286"/>
      <c r="J178" s="286"/>
      <c r="K178" s="286"/>
      <c r="L178" s="286"/>
      <c r="M178" s="286"/>
      <c r="N178" s="286"/>
      <c r="O178" s="286"/>
      <c r="P178" s="286"/>
      <c r="Q178" s="286"/>
      <c r="R178" s="286"/>
      <c r="S178" s="286"/>
      <c r="T178" s="286"/>
      <c r="U178" s="286"/>
      <c r="V178" s="286"/>
      <c r="W178" s="224"/>
      <c r="X178" s="224"/>
      <c r="Y178" s="224"/>
      <c r="Z178" s="223"/>
      <c r="AA178" s="223"/>
      <c r="AB178" s="223"/>
      <c r="AC178" s="223"/>
      <c r="AD178" s="223"/>
      <c r="AE178" s="223"/>
      <c r="AF178" s="223"/>
      <c r="AG178" s="223"/>
      <c r="AH178" s="223"/>
      <c r="AI178" s="223"/>
      <c r="AJ178" s="223"/>
      <c r="AK178" s="223"/>
      <c r="AL178" s="223"/>
    </row>
    <row r="179" ht="20.25" customHeight="1">
      <c r="A179" s="223"/>
      <c r="B179" s="224"/>
      <c r="C179" s="224"/>
      <c r="D179" s="224"/>
      <c r="E179" s="224"/>
      <c r="F179" s="224"/>
      <c r="G179" s="224"/>
      <c r="H179" s="286"/>
      <c r="I179" s="286"/>
      <c r="J179" s="286"/>
      <c r="K179" s="286"/>
      <c r="L179" s="286"/>
      <c r="M179" s="286"/>
      <c r="N179" s="286"/>
      <c r="O179" s="286"/>
      <c r="P179" s="286"/>
      <c r="Q179" s="286"/>
      <c r="R179" s="286"/>
      <c r="S179" s="286"/>
      <c r="T179" s="286"/>
      <c r="U179" s="286"/>
      <c r="V179" s="286"/>
      <c r="W179" s="224"/>
      <c r="X179" s="224"/>
      <c r="Y179" s="224"/>
      <c r="Z179" s="223"/>
      <c r="AA179" s="223"/>
      <c r="AB179" s="223"/>
      <c r="AC179" s="223"/>
      <c r="AD179" s="223"/>
      <c r="AE179" s="223"/>
      <c r="AF179" s="223"/>
      <c r="AG179" s="223"/>
      <c r="AH179" s="223"/>
      <c r="AI179" s="223"/>
      <c r="AJ179" s="223"/>
      <c r="AK179" s="223"/>
      <c r="AL179" s="223"/>
    </row>
    <row r="180" ht="20.25" customHeight="1">
      <c r="A180" s="223"/>
      <c r="B180" s="224"/>
      <c r="C180" s="224"/>
      <c r="D180" s="224"/>
      <c r="E180" s="224"/>
      <c r="F180" s="224"/>
      <c r="G180" s="224"/>
      <c r="H180" s="286"/>
      <c r="I180" s="286"/>
      <c r="J180" s="286"/>
      <c r="K180" s="286"/>
      <c r="L180" s="286"/>
      <c r="M180" s="286"/>
      <c r="N180" s="286"/>
      <c r="O180" s="286"/>
      <c r="P180" s="286"/>
      <c r="Q180" s="286"/>
      <c r="R180" s="286"/>
      <c r="S180" s="286"/>
      <c r="T180" s="286"/>
      <c r="U180" s="286"/>
      <c r="V180" s="286"/>
      <c r="W180" s="224"/>
      <c r="X180" s="224"/>
      <c r="Y180" s="224"/>
      <c r="Z180" s="223"/>
      <c r="AA180" s="223"/>
      <c r="AB180" s="223"/>
      <c r="AC180" s="223"/>
      <c r="AD180" s="223"/>
      <c r="AE180" s="223"/>
      <c r="AF180" s="223"/>
      <c r="AG180" s="223"/>
      <c r="AH180" s="223"/>
      <c r="AI180" s="223"/>
      <c r="AJ180" s="223"/>
      <c r="AK180" s="223"/>
      <c r="AL180" s="223"/>
    </row>
    <row r="181" ht="20.25" customHeight="1">
      <c r="A181" s="223"/>
      <c r="B181" s="224"/>
      <c r="C181" s="224"/>
      <c r="D181" s="224"/>
      <c r="E181" s="224"/>
      <c r="F181" s="224"/>
      <c r="G181" s="224"/>
      <c r="H181" s="286"/>
      <c r="I181" s="286"/>
      <c r="J181" s="286"/>
      <c r="K181" s="286"/>
      <c r="L181" s="286"/>
      <c r="M181" s="286"/>
      <c r="N181" s="286"/>
      <c r="O181" s="286"/>
      <c r="P181" s="286"/>
      <c r="Q181" s="286"/>
      <c r="R181" s="286"/>
      <c r="S181" s="286"/>
      <c r="T181" s="286"/>
      <c r="U181" s="286"/>
      <c r="V181" s="286"/>
      <c r="W181" s="224"/>
      <c r="X181" s="224"/>
      <c r="Y181" s="224"/>
      <c r="Z181" s="223"/>
      <c r="AA181" s="223"/>
      <c r="AB181" s="223"/>
      <c r="AC181" s="223"/>
      <c r="AD181" s="223"/>
      <c r="AE181" s="223"/>
      <c r="AF181" s="223"/>
      <c r="AG181" s="223"/>
      <c r="AH181" s="223"/>
      <c r="AI181" s="223"/>
      <c r="AJ181" s="223"/>
      <c r="AK181" s="223"/>
      <c r="AL181" s="223"/>
    </row>
    <row r="182" ht="20.25" customHeight="1">
      <c r="A182" s="223"/>
      <c r="B182" s="224"/>
      <c r="C182" s="224"/>
      <c r="D182" s="224"/>
      <c r="E182" s="224"/>
      <c r="F182" s="224"/>
      <c r="G182" s="224"/>
      <c r="H182" s="286"/>
      <c r="I182" s="286"/>
      <c r="J182" s="286"/>
      <c r="K182" s="286"/>
      <c r="L182" s="286"/>
      <c r="M182" s="286"/>
      <c r="N182" s="286"/>
      <c r="O182" s="286"/>
      <c r="P182" s="286"/>
      <c r="Q182" s="286"/>
      <c r="R182" s="286"/>
      <c r="S182" s="286"/>
      <c r="T182" s="286"/>
      <c r="U182" s="286"/>
      <c r="V182" s="286"/>
      <c r="W182" s="224"/>
      <c r="X182" s="224"/>
      <c r="Y182" s="224"/>
      <c r="Z182" s="223"/>
      <c r="AA182" s="223"/>
      <c r="AB182" s="223"/>
      <c r="AC182" s="223"/>
      <c r="AD182" s="223"/>
      <c r="AE182" s="223"/>
      <c r="AF182" s="223"/>
      <c r="AG182" s="223"/>
      <c r="AH182" s="223"/>
      <c r="AI182" s="223"/>
      <c r="AJ182" s="223"/>
      <c r="AK182" s="223"/>
      <c r="AL182" s="223"/>
    </row>
    <row r="183" ht="20.25" customHeight="1">
      <c r="A183" s="223"/>
      <c r="B183" s="224"/>
      <c r="C183" s="224"/>
      <c r="D183" s="224"/>
      <c r="E183" s="224"/>
      <c r="F183" s="224"/>
      <c r="G183" s="224"/>
      <c r="H183" s="286"/>
      <c r="I183" s="286"/>
      <c r="J183" s="286"/>
      <c r="K183" s="286"/>
      <c r="L183" s="286"/>
      <c r="M183" s="286"/>
      <c r="N183" s="286"/>
      <c r="O183" s="286"/>
      <c r="P183" s="286"/>
      <c r="Q183" s="286"/>
      <c r="R183" s="286"/>
      <c r="S183" s="286"/>
      <c r="T183" s="286"/>
      <c r="U183" s="286"/>
      <c r="V183" s="286"/>
      <c r="W183" s="224"/>
      <c r="X183" s="224"/>
      <c r="Y183" s="224"/>
      <c r="Z183" s="223"/>
      <c r="AA183" s="223"/>
      <c r="AB183" s="223"/>
      <c r="AC183" s="223"/>
      <c r="AD183" s="223"/>
      <c r="AE183" s="223"/>
      <c r="AF183" s="223"/>
      <c r="AG183" s="223"/>
      <c r="AH183" s="223"/>
      <c r="AI183" s="223"/>
      <c r="AJ183" s="223"/>
      <c r="AK183" s="223"/>
      <c r="AL183" s="223"/>
    </row>
    <row r="184" ht="20.25" customHeight="1">
      <c r="A184" s="223"/>
      <c r="B184" s="224"/>
      <c r="C184" s="224"/>
      <c r="D184" s="224"/>
      <c r="E184" s="224"/>
      <c r="F184" s="224"/>
      <c r="G184" s="224"/>
      <c r="H184" s="286"/>
      <c r="I184" s="286"/>
      <c r="J184" s="286"/>
      <c r="K184" s="286"/>
      <c r="L184" s="286"/>
      <c r="M184" s="286"/>
      <c r="N184" s="286"/>
      <c r="O184" s="286"/>
      <c r="P184" s="286"/>
      <c r="Q184" s="286"/>
      <c r="R184" s="286"/>
      <c r="S184" s="286"/>
      <c r="T184" s="286"/>
      <c r="U184" s="286"/>
      <c r="V184" s="286"/>
      <c r="W184" s="224"/>
      <c r="X184" s="224"/>
      <c r="Y184" s="224"/>
      <c r="Z184" s="223"/>
      <c r="AA184" s="223"/>
      <c r="AB184" s="223"/>
      <c r="AC184" s="223"/>
      <c r="AD184" s="223"/>
      <c r="AE184" s="223"/>
      <c r="AF184" s="223"/>
      <c r="AG184" s="223"/>
      <c r="AH184" s="223"/>
      <c r="AI184" s="223"/>
      <c r="AJ184" s="223"/>
      <c r="AK184" s="223"/>
      <c r="AL184" s="223"/>
    </row>
    <row r="185" ht="20.25" customHeight="1">
      <c r="A185" s="223"/>
      <c r="B185" s="224"/>
      <c r="C185" s="224"/>
      <c r="D185" s="224"/>
      <c r="E185" s="224"/>
      <c r="F185" s="224"/>
      <c r="G185" s="224"/>
      <c r="H185" s="286"/>
      <c r="I185" s="286"/>
      <c r="J185" s="286"/>
      <c r="K185" s="286"/>
      <c r="L185" s="286"/>
      <c r="M185" s="286"/>
      <c r="N185" s="286"/>
      <c r="O185" s="286"/>
      <c r="P185" s="286"/>
      <c r="Q185" s="286"/>
      <c r="R185" s="286"/>
      <c r="S185" s="286"/>
      <c r="T185" s="286"/>
      <c r="U185" s="286"/>
      <c r="V185" s="286"/>
      <c r="W185" s="224"/>
      <c r="X185" s="224"/>
      <c r="Y185" s="224"/>
      <c r="Z185" s="223"/>
      <c r="AA185" s="223"/>
      <c r="AB185" s="223"/>
      <c r="AC185" s="223"/>
      <c r="AD185" s="223"/>
      <c r="AE185" s="223"/>
      <c r="AF185" s="223"/>
      <c r="AG185" s="223"/>
      <c r="AH185" s="223"/>
      <c r="AI185" s="223"/>
      <c r="AJ185" s="223"/>
      <c r="AK185" s="223"/>
      <c r="AL185" s="223"/>
    </row>
    <row r="186" ht="20.25" customHeight="1">
      <c r="A186" s="223"/>
      <c r="B186" s="224"/>
      <c r="C186" s="224"/>
      <c r="D186" s="224"/>
      <c r="E186" s="224"/>
      <c r="F186" s="224"/>
      <c r="G186" s="224"/>
      <c r="H186" s="286"/>
      <c r="I186" s="286"/>
      <c r="J186" s="286"/>
      <c r="K186" s="286"/>
      <c r="L186" s="286"/>
      <c r="M186" s="286"/>
      <c r="N186" s="286"/>
      <c r="O186" s="286"/>
      <c r="P186" s="286"/>
      <c r="Q186" s="286"/>
      <c r="R186" s="286"/>
      <c r="S186" s="286"/>
      <c r="T186" s="286"/>
      <c r="U186" s="286"/>
      <c r="V186" s="286"/>
      <c r="W186" s="224"/>
      <c r="X186" s="224"/>
      <c r="Y186" s="224"/>
      <c r="Z186" s="223"/>
      <c r="AA186" s="223"/>
      <c r="AB186" s="223"/>
      <c r="AC186" s="223"/>
      <c r="AD186" s="223"/>
      <c r="AE186" s="223"/>
      <c r="AF186" s="223"/>
      <c r="AG186" s="223"/>
      <c r="AH186" s="223"/>
      <c r="AI186" s="223"/>
      <c r="AJ186" s="223"/>
      <c r="AK186" s="223"/>
      <c r="AL186" s="223"/>
    </row>
    <row r="187" ht="20.25" customHeight="1">
      <c r="A187" s="223"/>
      <c r="B187" s="224"/>
      <c r="C187" s="224"/>
      <c r="D187" s="224"/>
      <c r="E187" s="224"/>
      <c r="F187" s="224"/>
      <c r="G187" s="224"/>
      <c r="H187" s="286"/>
      <c r="I187" s="286"/>
      <c r="J187" s="286"/>
      <c r="K187" s="286"/>
      <c r="L187" s="286"/>
      <c r="M187" s="286"/>
      <c r="N187" s="286"/>
      <c r="O187" s="286"/>
      <c r="P187" s="286"/>
      <c r="Q187" s="286"/>
      <c r="R187" s="286"/>
      <c r="S187" s="286"/>
      <c r="T187" s="286"/>
      <c r="U187" s="286"/>
      <c r="V187" s="286"/>
      <c r="W187" s="224"/>
      <c r="X187" s="224"/>
      <c r="Y187" s="224"/>
      <c r="Z187" s="223"/>
      <c r="AA187" s="223"/>
      <c r="AB187" s="223"/>
      <c r="AC187" s="223"/>
      <c r="AD187" s="223"/>
      <c r="AE187" s="223"/>
      <c r="AF187" s="223"/>
      <c r="AG187" s="223"/>
      <c r="AH187" s="223"/>
      <c r="AI187" s="223"/>
      <c r="AJ187" s="223"/>
      <c r="AK187" s="223"/>
      <c r="AL187" s="223"/>
    </row>
    <row r="188" ht="20.25" customHeight="1">
      <c r="A188" s="223"/>
      <c r="B188" s="224"/>
      <c r="C188" s="224"/>
      <c r="D188" s="224"/>
      <c r="E188" s="224"/>
      <c r="F188" s="224"/>
      <c r="G188" s="224"/>
      <c r="H188" s="286"/>
      <c r="I188" s="286"/>
      <c r="J188" s="286"/>
      <c r="K188" s="286"/>
      <c r="L188" s="286"/>
      <c r="M188" s="286"/>
      <c r="N188" s="286"/>
      <c r="O188" s="286"/>
      <c r="P188" s="286"/>
      <c r="Q188" s="286"/>
      <c r="R188" s="286"/>
      <c r="S188" s="286"/>
      <c r="T188" s="286"/>
      <c r="U188" s="286"/>
      <c r="V188" s="286"/>
      <c r="W188" s="224"/>
      <c r="X188" s="224"/>
      <c r="Y188" s="224"/>
      <c r="Z188" s="223"/>
      <c r="AA188" s="223"/>
      <c r="AB188" s="223"/>
      <c r="AC188" s="223"/>
      <c r="AD188" s="223"/>
      <c r="AE188" s="223"/>
      <c r="AF188" s="223"/>
      <c r="AG188" s="223"/>
      <c r="AH188" s="223"/>
      <c r="AI188" s="223"/>
      <c r="AJ188" s="223"/>
      <c r="AK188" s="223"/>
      <c r="AL188" s="223"/>
    </row>
    <row r="189" ht="20.25" customHeight="1">
      <c r="A189" s="223"/>
      <c r="B189" s="224"/>
      <c r="C189" s="224"/>
      <c r="D189" s="224"/>
      <c r="E189" s="224"/>
      <c r="F189" s="224"/>
      <c r="G189" s="224"/>
      <c r="H189" s="286"/>
      <c r="I189" s="286"/>
      <c r="J189" s="286"/>
      <c r="K189" s="286"/>
      <c r="L189" s="286"/>
      <c r="M189" s="286"/>
      <c r="N189" s="286"/>
      <c r="O189" s="286"/>
      <c r="P189" s="286"/>
      <c r="Q189" s="286"/>
      <c r="R189" s="286"/>
      <c r="S189" s="286"/>
      <c r="T189" s="286"/>
      <c r="U189" s="286"/>
      <c r="V189" s="286"/>
      <c r="W189" s="224"/>
      <c r="X189" s="224"/>
      <c r="Y189" s="224"/>
      <c r="Z189" s="223"/>
      <c r="AA189" s="223"/>
      <c r="AB189" s="223"/>
      <c r="AC189" s="223"/>
      <c r="AD189" s="223"/>
      <c r="AE189" s="223"/>
      <c r="AF189" s="223"/>
      <c r="AG189" s="223"/>
      <c r="AH189" s="223"/>
      <c r="AI189" s="223"/>
      <c r="AJ189" s="223"/>
      <c r="AK189" s="223"/>
      <c r="AL189" s="223"/>
    </row>
    <row r="190" ht="20.25" customHeight="1">
      <c r="A190" s="223"/>
      <c r="B190" s="224"/>
      <c r="C190" s="224"/>
      <c r="D190" s="224"/>
      <c r="E190" s="224"/>
      <c r="F190" s="224"/>
      <c r="G190" s="224"/>
      <c r="H190" s="286"/>
      <c r="I190" s="286"/>
      <c r="J190" s="286"/>
      <c r="K190" s="286"/>
      <c r="L190" s="286"/>
      <c r="M190" s="286"/>
      <c r="N190" s="286"/>
      <c r="O190" s="286"/>
      <c r="P190" s="286"/>
      <c r="Q190" s="286"/>
      <c r="R190" s="286"/>
      <c r="S190" s="286"/>
      <c r="T190" s="286"/>
      <c r="U190" s="286"/>
      <c r="V190" s="286"/>
      <c r="W190" s="224"/>
      <c r="X190" s="224"/>
      <c r="Y190" s="224"/>
      <c r="Z190" s="223"/>
      <c r="AA190" s="223"/>
      <c r="AB190" s="223"/>
      <c r="AC190" s="223"/>
      <c r="AD190" s="223"/>
      <c r="AE190" s="223"/>
      <c r="AF190" s="223"/>
      <c r="AG190" s="223"/>
      <c r="AH190" s="223"/>
      <c r="AI190" s="223"/>
      <c r="AJ190" s="223"/>
      <c r="AK190" s="223"/>
      <c r="AL190" s="223"/>
    </row>
    <row r="191" ht="20.25" customHeight="1">
      <c r="A191" s="223"/>
      <c r="B191" s="224"/>
      <c r="C191" s="224"/>
      <c r="D191" s="224"/>
      <c r="E191" s="224"/>
      <c r="F191" s="224"/>
      <c r="G191" s="224"/>
      <c r="H191" s="286"/>
      <c r="I191" s="286"/>
      <c r="J191" s="286"/>
      <c r="K191" s="286"/>
      <c r="L191" s="286"/>
      <c r="M191" s="286"/>
      <c r="N191" s="286"/>
      <c r="O191" s="286"/>
      <c r="P191" s="286"/>
      <c r="Q191" s="286"/>
      <c r="R191" s="286"/>
      <c r="S191" s="286"/>
      <c r="T191" s="286"/>
      <c r="U191" s="286"/>
      <c r="V191" s="286"/>
      <c r="W191" s="224"/>
      <c r="X191" s="224"/>
      <c r="Y191" s="224"/>
      <c r="Z191" s="223"/>
      <c r="AA191" s="223"/>
      <c r="AB191" s="223"/>
      <c r="AC191" s="223"/>
      <c r="AD191" s="223"/>
      <c r="AE191" s="223"/>
      <c r="AF191" s="223"/>
      <c r="AG191" s="223"/>
      <c r="AH191" s="223"/>
      <c r="AI191" s="223"/>
      <c r="AJ191" s="223"/>
      <c r="AK191" s="223"/>
      <c r="AL191" s="223"/>
    </row>
    <row r="192" ht="20.25" customHeight="1">
      <c r="A192" s="223"/>
      <c r="B192" s="224"/>
      <c r="C192" s="224"/>
      <c r="D192" s="224"/>
      <c r="E192" s="224"/>
      <c r="F192" s="224"/>
      <c r="G192" s="224"/>
      <c r="H192" s="286"/>
      <c r="I192" s="286"/>
      <c r="J192" s="286"/>
      <c r="K192" s="286"/>
      <c r="L192" s="286"/>
      <c r="M192" s="286"/>
      <c r="N192" s="286"/>
      <c r="O192" s="286"/>
      <c r="P192" s="286"/>
      <c r="Q192" s="286"/>
      <c r="R192" s="286"/>
      <c r="S192" s="286"/>
      <c r="T192" s="286"/>
      <c r="U192" s="286"/>
      <c r="V192" s="286"/>
      <c r="W192" s="224"/>
      <c r="X192" s="224"/>
      <c r="Y192" s="224"/>
      <c r="Z192" s="223"/>
      <c r="AA192" s="223"/>
      <c r="AB192" s="223"/>
      <c r="AC192" s="223"/>
      <c r="AD192" s="223"/>
      <c r="AE192" s="223"/>
      <c r="AF192" s="223"/>
      <c r="AG192" s="223"/>
      <c r="AH192" s="223"/>
      <c r="AI192" s="223"/>
      <c r="AJ192" s="223"/>
      <c r="AK192" s="223"/>
      <c r="AL192" s="223"/>
    </row>
    <row r="193" ht="20.25" customHeight="1">
      <c r="A193" s="223"/>
      <c r="B193" s="224"/>
      <c r="C193" s="224"/>
      <c r="D193" s="224"/>
      <c r="E193" s="224"/>
      <c r="F193" s="224"/>
      <c r="G193" s="224"/>
      <c r="H193" s="286"/>
      <c r="I193" s="286"/>
      <c r="J193" s="286"/>
      <c r="K193" s="286"/>
      <c r="L193" s="286"/>
      <c r="M193" s="286"/>
      <c r="N193" s="286"/>
      <c r="O193" s="286"/>
      <c r="P193" s="286"/>
      <c r="Q193" s="286"/>
      <c r="R193" s="286"/>
      <c r="S193" s="286"/>
      <c r="T193" s="286"/>
      <c r="U193" s="286"/>
      <c r="V193" s="286"/>
      <c r="W193" s="224"/>
      <c r="X193" s="224"/>
      <c r="Y193" s="224"/>
      <c r="Z193" s="223"/>
      <c r="AA193" s="223"/>
      <c r="AB193" s="223"/>
      <c r="AC193" s="223"/>
      <c r="AD193" s="223"/>
      <c r="AE193" s="223"/>
      <c r="AF193" s="223"/>
      <c r="AG193" s="223"/>
      <c r="AH193" s="223"/>
      <c r="AI193" s="223"/>
      <c r="AJ193" s="223"/>
      <c r="AK193" s="223"/>
      <c r="AL193" s="223"/>
    </row>
    <row r="194" ht="20.25" customHeight="1">
      <c r="A194" s="223"/>
      <c r="B194" s="224"/>
      <c r="C194" s="224"/>
      <c r="D194" s="224"/>
      <c r="E194" s="224"/>
      <c r="F194" s="224"/>
      <c r="G194" s="224"/>
      <c r="H194" s="286"/>
      <c r="I194" s="286"/>
      <c r="J194" s="286"/>
      <c r="K194" s="286"/>
      <c r="L194" s="286"/>
      <c r="M194" s="286"/>
      <c r="N194" s="286"/>
      <c r="O194" s="286"/>
      <c r="P194" s="286"/>
      <c r="Q194" s="286"/>
      <c r="R194" s="286"/>
      <c r="S194" s="286"/>
      <c r="T194" s="286"/>
      <c r="U194" s="286"/>
      <c r="V194" s="286"/>
      <c r="W194" s="224"/>
      <c r="X194" s="224"/>
      <c r="Y194" s="224"/>
      <c r="Z194" s="223"/>
      <c r="AA194" s="223"/>
      <c r="AB194" s="223"/>
      <c r="AC194" s="223"/>
      <c r="AD194" s="223"/>
      <c r="AE194" s="223"/>
      <c r="AF194" s="223"/>
      <c r="AG194" s="223"/>
      <c r="AH194" s="223"/>
      <c r="AI194" s="223"/>
      <c r="AJ194" s="223"/>
      <c r="AK194" s="223"/>
      <c r="AL194" s="223"/>
    </row>
    <row r="195" ht="20.25" customHeight="1">
      <c r="A195" s="223"/>
      <c r="B195" s="224"/>
      <c r="C195" s="224"/>
      <c r="D195" s="224"/>
      <c r="E195" s="224"/>
      <c r="F195" s="224"/>
      <c r="G195" s="224"/>
      <c r="H195" s="286"/>
      <c r="I195" s="286"/>
      <c r="J195" s="286"/>
      <c r="K195" s="286"/>
      <c r="L195" s="286"/>
      <c r="M195" s="286"/>
      <c r="N195" s="286"/>
      <c r="O195" s="286"/>
      <c r="P195" s="286"/>
      <c r="Q195" s="286"/>
      <c r="R195" s="286"/>
      <c r="S195" s="286"/>
      <c r="T195" s="286"/>
      <c r="U195" s="286"/>
      <c r="V195" s="286"/>
      <c r="W195" s="224"/>
      <c r="X195" s="224"/>
      <c r="Y195" s="224"/>
      <c r="Z195" s="223"/>
      <c r="AA195" s="223"/>
      <c r="AB195" s="223"/>
      <c r="AC195" s="223"/>
      <c r="AD195" s="223"/>
      <c r="AE195" s="223"/>
      <c r="AF195" s="223"/>
      <c r="AG195" s="223"/>
      <c r="AH195" s="223"/>
      <c r="AI195" s="223"/>
      <c r="AJ195" s="223"/>
      <c r="AK195" s="223"/>
      <c r="AL195" s="223"/>
    </row>
    <row r="196" ht="20.25" customHeight="1">
      <c r="A196" s="223"/>
      <c r="B196" s="224"/>
      <c r="C196" s="224"/>
      <c r="D196" s="224"/>
      <c r="E196" s="224"/>
      <c r="F196" s="224"/>
      <c r="G196" s="224"/>
      <c r="H196" s="286"/>
      <c r="I196" s="286"/>
      <c r="J196" s="286"/>
      <c r="K196" s="286"/>
      <c r="L196" s="286"/>
      <c r="M196" s="286"/>
      <c r="N196" s="286"/>
      <c r="O196" s="286"/>
      <c r="P196" s="286"/>
      <c r="Q196" s="286"/>
      <c r="R196" s="286"/>
      <c r="S196" s="286"/>
      <c r="T196" s="286"/>
      <c r="U196" s="286"/>
      <c r="V196" s="286"/>
      <c r="W196" s="224"/>
      <c r="X196" s="224"/>
      <c r="Y196" s="224"/>
      <c r="Z196" s="223"/>
      <c r="AA196" s="223"/>
      <c r="AB196" s="223"/>
      <c r="AC196" s="223"/>
      <c r="AD196" s="223"/>
      <c r="AE196" s="223"/>
      <c r="AF196" s="223"/>
      <c r="AG196" s="223"/>
      <c r="AH196" s="223"/>
      <c r="AI196" s="223"/>
      <c r="AJ196" s="223"/>
      <c r="AK196" s="223"/>
      <c r="AL196" s="223"/>
    </row>
    <row r="197" ht="20.25" customHeight="1">
      <c r="A197" s="223"/>
      <c r="B197" s="224"/>
      <c r="C197" s="224"/>
      <c r="D197" s="224"/>
      <c r="E197" s="224"/>
      <c r="F197" s="224"/>
      <c r="G197" s="224"/>
      <c r="H197" s="286"/>
      <c r="I197" s="286"/>
      <c r="J197" s="286"/>
      <c r="K197" s="286"/>
      <c r="L197" s="286"/>
      <c r="M197" s="286"/>
      <c r="N197" s="286"/>
      <c r="O197" s="286"/>
      <c r="P197" s="286"/>
      <c r="Q197" s="286"/>
      <c r="R197" s="286"/>
      <c r="S197" s="286"/>
      <c r="T197" s="286"/>
      <c r="U197" s="286"/>
      <c r="V197" s="286"/>
      <c r="W197" s="224"/>
      <c r="X197" s="224"/>
      <c r="Y197" s="224"/>
      <c r="Z197" s="223"/>
      <c r="AA197" s="223"/>
      <c r="AB197" s="223"/>
      <c r="AC197" s="223"/>
      <c r="AD197" s="223"/>
      <c r="AE197" s="223"/>
      <c r="AF197" s="223"/>
      <c r="AG197" s="223"/>
      <c r="AH197" s="223"/>
      <c r="AI197" s="223"/>
      <c r="AJ197" s="223"/>
      <c r="AK197" s="223"/>
      <c r="AL197" s="223"/>
    </row>
    <row r="198" ht="20.25" customHeight="1">
      <c r="A198" s="223"/>
      <c r="B198" s="224"/>
      <c r="C198" s="224"/>
      <c r="D198" s="224"/>
      <c r="E198" s="224"/>
      <c r="F198" s="224"/>
      <c r="G198" s="224"/>
      <c r="H198" s="286"/>
      <c r="I198" s="286"/>
      <c r="J198" s="286"/>
      <c r="K198" s="286"/>
      <c r="L198" s="286"/>
      <c r="M198" s="286"/>
      <c r="N198" s="286"/>
      <c r="O198" s="286"/>
      <c r="P198" s="286"/>
      <c r="Q198" s="286"/>
      <c r="R198" s="286"/>
      <c r="S198" s="286"/>
      <c r="T198" s="286"/>
      <c r="U198" s="286"/>
      <c r="V198" s="286"/>
      <c r="W198" s="224"/>
      <c r="X198" s="224"/>
      <c r="Y198" s="224"/>
      <c r="Z198" s="223"/>
      <c r="AA198" s="223"/>
      <c r="AB198" s="223"/>
      <c r="AC198" s="223"/>
      <c r="AD198" s="223"/>
      <c r="AE198" s="223"/>
      <c r="AF198" s="223"/>
      <c r="AG198" s="223"/>
      <c r="AH198" s="223"/>
      <c r="AI198" s="223"/>
      <c r="AJ198" s="223"/>
      <c r="AK198" s="223"/>
      <c r="AL198" s="223"/>
    </row>
    <row r="199" ht="20.25" customHeight="1">
      <c r="A199" s="223"/>
      <c r="B199" s="224"/>
      <c r="C199" s="224"/>
      <c r="D199" s="224"/>
      <c r="E199" s="224"/>
      <c r="F199" s="224"/>
      <c r="G199" s="224"/>
      <c r="H199" s="286"/>
      <c r="I199" s="286"/>
      <c r="J199" s="286"/>
      <c r="K199" s="286"/>
      <c r="L199" s="286"/>
      <c r="M199" s="286"/>
      <c r="N199" s="286"/>
      <c r="O199" s="286"/>
      <c r="P199" s="286"/>
      <c r="Q199" s="286"/>
      <c r="R199" s="286"/>
      <c r="S199" s="286"/>
      <c r="T199" s="286"/>
      <c r="U199" s="286"/>
      <c r="V199" s="286"/>
      <c r="W199" s="224"/>
      <c r="X199" s="224"/>
      <c r="Y199" s="224"/>
      <c r="Z199" s="223"/>
      <c r="AA199" s="223"/>
      <c r="AB199" s="223"/>
      <c r="AC199" s="223"/>
      <c r="AD199" s="223"/>
      <c r="AE199" s="223"/>
      <c r="AF199" s="223"/>
      <c r="AG199" s="223"/>
      <c r="AH199" s="223"/>
      <c r="AI199" s="223"/>
      <c r="AJ199" s="223"/>
      <c r="AK199" s="223"/>
      <c r="AL199" s="223"/>
    </row>
    <row r="200" ht="20.25" customHeight="1">
      <c r="A200" s="223"/>
      <c r="B200" s="224"/>
      <c r="C200" s="224"/>
      <c r="D200" s="224"/>
      <c r="E200" s="224"/>
      <c r="F200" s="224"/>
      <c r="G200" s="224"/>
      <c r="H200" s="286"/>
      <c r="I200" s="286"/>
      <c r="J200" s="286"/>
      <c r="K200" s="286"/>
      <c r="L200" s="286"/>
      <c r="M200" s="286"/>
      <c r="N200" s="286"/>
      <c r="O200" s="286"/>
      <c r="P200" s="286"/>
      <c r="Q200" s="286"/>
      <c r="R200" s="286"/>
      <c r="S200" s="286"/>
      <c r="T200" s="286"/>
      <c r="U200" s="286"/>
      <c r="V200" s="286"/>
      <c r="W200" s="224"/>
      <c r="X200" s="224"/>
      <c r="Y200" s="224"/>
      <c r="Z200" s="223"/>
      <c r="AA200" s="223"/>
      <c r="AB200" s="223"/>
      <c r="AC200" s="223"/>
      <c r="AD200" s="223"/>
      <c r="AE200" s="223"/>
      <c r="AF200" s="223"/>
      <c r="AG200" s="223"/>
      <c r="AH200" s="223"/>
      <c r="AI200" s="223"/>
      <c r="AJ200" s="223"/>
      <c r="AK200" s="223"/>
      <c r="AL200" s="223"/>
    </row>
    <row r="201" ht="20.25" customHeight="1">
      <c r="A201" s="223"/>
      <c r="B201" s="224"/>
      <c r="C201" s="224"/>
      <c r="D201" s="224"/>
      <c r="E201" s="224"/>
      <c r="F201" s="224"/>
      <c r="G201" s="224"/>
      <c r="H201" s="286"/>
      <c r="I201" s="286"/>
      <c r="J201" s="286"/>
      <c r="K201" s="286"/>
      <c r="L201" s="286"/>
      <c r="M201" s="286"/>
      <c r="N201" s="286"/>
      <c r="O201" s="286"/>
      <c r="P201" s="286"/>
      <c r="Q201" s="286"/>
      <c r="R201" s="286"/>
      <c r="S201" s="286"/>
      <c r="T201" s="286"/>
      <c r="U201" s="286"/>
      <c r="V201" s="286"/>
      <c r="W201" s="224"/>
      <c r="X201" s="224"/>
      <c r="Y201" s="224"/>
      <c r="Z201" s="223"/>
      <c r="AA201" s="223"/>
      <c r="AB201" s="223"/>
      <c r="AC201" s="223"/>
      <c r="AD201" s="223"/>
      <c r="AE201" s="223"/>
      <c r="AF201" s="223"/>
      <c r="AG201" s="223"/>
      <c r="AH201" s="223"/>
      <c r="AI201" s="223"/>
      <c r="AJ201" s="223"/>
      <c r="AK201" s="223"/>
      <c r="AL201" s="223"/>
    </row>
    <row r="202" ht="20.25" customHeight="1">
      <c r="A202" s="223"/>
      <c r="B202" s="224"/>
      <c r="C202" s="224"/>
      <c r="D202" s="224"/>
      <c r="E202" s="224"/>
      <c r="F202" s="224"/>
      <c r="G202" s="224"/>
      <c r="H202" s="286"/>
      <c r="I202" s="286"/>
      <c r="J202" s="286"/>
      <c r="K202" s="286"/>
      <c r="L202" s="286"/>
      <c r="M202" s="286"/>
      <c r="N202" s="286"/>
      <c r="O202" s="286"/>
      <c r="P202" s="286"/>
      <c r="Q202" s="286"/>
      <c r="R202" s="286"/>
      <c r="S202" s="286"/>
      <c r="T202" s="286"/>
      <c r="U202" s="286"/>
      <c r="V202" s="286"/>
      <c r="W202" s="224"/>
      <c r="X202" s="224"/>
      <c r="Y202" s="224"/>
      <c r="Z202" s="223"/>
      <c r="AA202" s="223"/>
      <c r="AB202" s="223"/>
      <c r="AC202" s="223"/>
      <c r="AD202" s="223"/>
      <c r="AE202" s="223"/>
      <c r="AF202" s="223"/>
      <c r="AG202" s="223"/>
      <c r="AH202" s="223"/>
      <c r="AI202" s="223"/>
      <c r="AJ202" s="223"/>
      <c r="AK202" s="223"/>
      <c r="AL202" s="223"/>
    </row>
    <row r="203" ht="20.25" customHeight="1">
      <c r="A203" s="223"/>
      <c r="B203" s="224"/>
      <c r="C203" s="224"/>
      <c r="D203" s="224"/>
      <c r="E203" s="224"/>
      <c r="F203" s="224"/>
      <c r="G203" s="224"/>
      <c r="H203" s="286"/>
      <c r="I203" s="286"/>
      <c r="J203" s="286"/>
      <c r="K203" s="286"/>
      <c r="L203" s="286"/>
      <c r="M203" s="286"/>
      <c r="N203" s="286"/>
      <c r="O203" s="286"/>
      <c r="P203" s="286"/>
      <c r="Q203" s="286"/>
      <c r="R203" s="286"/>
      <c r="S203" s="286"/>
      <c r="T203" s="286"/>
      <c r="U203" s="286"/>
      <c r="V203" s="286"/>
      <c r="W203" s="224"/>
      <c r="X203" s="224"/>
      <c r="Y203" s="224"/>
      <c r="Z203" s="223"/>
      <c r="AA203" s="223"/>
      <c r="AB203" s="223"/>
      <c r="AC203" s="223"/>
      <c r="AD203" s="223"/>
      <c r="AE203" s="223"/>
      <c r="AF203" s="223"/>
      <c r="AG203" s="223"/>
      <c r="AH203" s="223"/>
      <c r="AI203" s="223"/>
      <c r="AJ203" s="223"/>
      <c r="AK203" s="223"/>
      <c r="AL203" s="223"/>
    </row>
    <row r="204" ht="20.25" customHeight="1">
      <c r="A204" s="223"/>
      <c r="B204" s="224"/>
      <c r="C204" s="224"/>
      <c r="D204" s="224"/>
      <c r="E204" s="224"/>
      <c r="F204" s="224"/>
      <c r="G204" s="224"/>
      <c r="H204" s="286"/>
      <c r="I204" s="286"/>
      <c r="J204" s="286"/>
      <c r="K204" s="286"/>
      <c r="L204" s="286"/>
      <c r="M204" s="286"/>
      <c r="N204" s="286"/>
      <c r="O204" s="286"/>
      <c r="P204" s="286"/>
      <c r="Q204" s="286"/>
      <c r="R204" s="286"/>
      <c r="S204" s="286"/>
      <c r="T204" s="286"/>
      <c r="U204" s="286"/>
      <c r="V204" s="286"/>
      <c r="W204" s="224"/>
      <c r="X204" s="224"/>
      <c r="Y204" s="224"/>
      <c r="Z204" s="223"/>
      <c r="AA204" s="223"/>
      <c r="AB204" s="223"/>
      <c r="AC204" s="223"/>
      <c r="AD204" s="223"/>
      <c r="AE204" s="223"/>
      <c r="AF204" s="223"/>
      <c r="AG204" s="223"/>
      <c r="AH204" s="223"/>
      <c r="AI204" s="223"/>
      <c r="AJ204" s="223"/>
      <c r="AK204" s="223"/>
      <c r="AL204" s="223"/>
    </row>
    <row r="205" ht="20.25" customHeight="1">
      <c r="A205" s="223"/>
      <c r="B205" s="286"/>
      <c r="C205" s="286"/>
      <c r="D205" s="286"/>
      <c r="E205" s="286"/>
      <c r="F205" s="286"/>
      <c r="G205" s="286"/>
      <c r="H205" s="286"/>
      <c r="I205" s="286"/>
      <c r="J205" s="286"/>
      <c r="K205" s="286"/>
      <c r="L205" s="286"/>
      <c r="M205" s="286"/>
      <c r="N205" s="286"/>
      <c r="O205" s="286"/>
      <c r="P205" s="286"/>
      <c r="Q205" s="286"/>
      <c r="R205" s="286"/>
      <c r="S205" s="286"/>
      <c r="T205" s="286"/>
      <c r="U205" s="286"/>
      <c r="V205" s="286"/>
      <c r="W205" s="224"/>
      <c r="X205" s="224"/>
      <c r="Y205" s="224"/>
      <c r="Z205" s="223"/>
      <c r="AA205" s="223"/>
      <c r="AB205" s="223"/>
      <c r="AC205" s="223"/>
      <c r="AD205" s="223"/>
      <c r="AE205" s="223"/>
      <c r="AF205" s="223"/>
      <c r="AG205" s="223"/>
      <c r="AH205" s="223"/>
      <c r="AI205" s="223"/>
      <c r="AJ205" s="223"/>
      <c r="AK205" s="223"/>
      <c r="AL205" s="223"/>
    </row>
    <row r="206" ht="20.25" customHeight="1">
      <c r="A206" s="223"/>
      <c r="B206" s="286"/>
      <c r="C206" s="286"/>
      <c r="D206" s="286"/>
      <c r="E206" s="286"/>
      <c r="F206" s="286"/>
      <c r="G206" s="286"/>
      <c r="H206" s="286"/>
      <c r="I206" s="286"/>
      <c r="J206" s="286"/>
      <c r="K206" s="286"/>
      <c r="L206" s="286"/>
      <c r="M206" s="286"/>
      <c r="N206" s="286"/>
      <c r="O206" s="286"/>
      <c r="P206" s="286"/>
      <c r="Q206" s="286"/>
      <c r="R206" s="286"/>
      <c r="S206" s="286"/>
      <c r="T206" s="286"/>
      <c r="U206" s="286"/>
      <c r="V206" s="286"/>
      <c r="W206" s="224"/>
      <c r="X206" s="224"/>
      <c r="Y206" s="224"/>
      <c r="Z206" s="223"/>
      <c r="AA206" s="223"/>
      <c r="AB206" s="223"/>
      <c r="AC206" s="223"/>
      <c r="AD206" s="223"/>
      <c r="AE206" s="223"/>
      <c r="AF206" s="223"/>
      <c r="AG206" s="223"/>
      <c r="AH206" s="223"/>
      <c r="AI206" s="223"/>
      <c r="AJ206" s="223"/>
      <c r="AK206" s="223"/>
      <c r="AL206" s="223"/>
    </row>
    <row r="207" ht="20.25" customHeight="1">
      <c r="A207" s="223"/>
      <c r="B207" s="286"/>
      <c r="C207" s="286"/>
      <c r="D207" s="286"/>
      <c r="E207" s="286"/>
      <c r="F207" s="286"/>
      <c r="G207" s="286"/>
      <c r="H207" s="286"/>
      <c r="I207" s="286"/>
      <c r="J207" s="286"/>
      <c r="K207" s="286"/>
      <c r="L207" s="286"/>
      <c r="M207" s="286"/>
      <c r="N207" s="286"/>
      <c r="O207" s="286"/>
      <c r="P207" s="286"/>
      <c r="Q207" s="286"/>
      <c r="R207" s="286"/>
      <c r="S207" s="286"/>
      <c r="T207" s="286"/>
      <c r="U207" s="286"/>
      <c r="V207" s="286"/>
      <c r="W207" s="224"/>
      <c r="X207" s="224"/>
      <c r="Y207" s="224"/>
      <c r="Z207" s="223"/>
      <c r="AA207" s="223"/>
      <c r="AB207" s="223"/>
      <c r="AC207" s="223"/>
      <c r="AD207" s="223"/>
      <c r="AE207" s="223"/>
      <c r="AF207" s="223"/>
      <c r="AG207" s="223"/>
      <c r="AH207" s="223"/>
      <c r="AI207" s="223"/>
      <c r="AJ207" s="223"/>
      <c r="AK207" s="223"/>
      <c r="AL207" s="223"/>
    </row>
    <row r="208" ht="20.25" customHeight="1">
      <c r="A208" s="223"/>
      <c r="B208" s="286"/>
      <c r="C208" s="286"/>
      <c r="D208" s="286"/>
      <c r="E208" s="286"/>
      <c r="F208" s="286"/>
      <c r="G208" s="286"/>
      <c r="H208" s="286"/>
      <c r="I208" s="286"/>
      <c r="J208" s="286"/>
      <c r="K208" s="286"/>
      <c r="L208" s="286"/>
      <c r="M208" s="286"/>
      <c r="N208" s="286"/>
      <c r="O208" s="286"/>
      <c r="P208" s="286"/>
      <c r="Q208" s="286"/>
      <c r="R208" s="286"/>
      <c r="S208" s="286"/>
      <c r="T208" s="286"/>
      <c r="U208" s="286"/>
      <c r="V208" s="286"/>
      <c r="W208" s="224"/>
      <c r="X208" s="224"/>
      <c r="Y208" s="224"/>
      <c r="Z208" s="223"/>
      <c r="AA208" s="223"/>
      <c r="AB208" s="223"/>
      <c r="AC208" s="223"/>
      <c r="AD208" s="223"/>
      <c r="AE208" s="223"/>
      <c r="AF208" s="223"/>
      <c r="AG208" s="223"/>
      <c r="AH208" s="223"/>
      <c r="AI208" s="223"/>
      <c r="AJ208" s="223"/>
      <c r="AK208" s="223"/>
      <c r="AL208" s="223"/>
    </row>
    <row r="209" ht="20.25" customHeight="1">
      <c r="A209" s="223"/>
      <c r="B209" s="286"/>
      <c r="C209" s="286"/>
      <c r="D209" s="286"/>
      <c r="E209" s="286"/>
      <c r="F209" s="286"/>
      <c r="G209" s="286"/>
      <c r="H209" s="286"/>
      <c r="I209" s="286"/>
      <c r="J209" s="286"/>
      <c r="K209" s="286"/>
      <c r="L209" s="286"/>
      <c r="M209" s="286"/>
      <c r="N209" s="286"/>
      <c r="O209" s="286"/>
      <c r="P209" s="286"/>
      <c r="Q209" s="286"/>
      <c r="R209" s="286"/>
      <c r="S209" s="286"/>
      <c r="T209" s="286"/>
      <c r="U209" s="286"/>
      <c r="V209" s="286"/>
      <c r="W209" s="224"/>
      <c r="X209" s="224"/>
      <c r="Y209" s="224"/>
      <c r="Z209" s="223"/>
      <c r="AA209" s="223"/>
      <c r="AB209" s="223"/>
      <c r="AC209" s="223"/>
      <c r="AD209" s="223"/>
      <c r="AE209" s="223"/>
      <c r="AF209" s="223"/>
      <c r="AG209" s="223"/>
      <c r="AH209" s="223"/>
      <c r="AI209" s="223"/>
      <c r="AJ209" s="223"/>
      <c r="AK209" s="223"/>
      <c r="AL209" s="223"/>
    </row>
    <row r="210" ht="20.25" customHeight="1">
      <c r="A210" s="223"/>
      <c r="B210" s="286"/>
      <c r="C210" s="286"/>
      <c r="D210" s="286"/>
      <c r="E210" s="286"/>
      <c r="F210" s="286"/>
      <c r="G210" s="286"/>
      <c r="H210" s="286"/>
      <c r="I210" s="286"/>
      <c r="J210" s="286"/>
      <c r="K210" s="286"/>
      <c r="L210" s="286"/>
      <c r="M210" s="286"/>
      <c r="N210" s="286"/>
      <c r="O210" s="286"/>
      <c r="P210" s="286"/>
      <c r="Q210" s="286"/>
      <c r="R210" s="286"/>
      <c r="S210" s="286"/>
      <c r="T210" s="286"/>
      <c r="U210" s="286"/>
      <c r="V210" s="286"/>
      <c r="W210" s="224"/>
      <c r="X210" s="224"/>
      <c r="Y210" s="224"/>
      <c r="Z210" s="223"/>
      <c r="AA210" s="223"/>
      <c r="AB210" s="223"/>
      <c r="AC210" s="223"/>
      <c r="AD210" s="223"/>
      <c r="AE210" s="223"/>
      <c r="AF210" s="223"/>
      <c r="AG210" s="223"/>
      <c r="AH210" s="223"/>
      <c r="AI210" s="223"/>
      <c r="AJ210" s="223"/>
      <c r="AK210" s="223"/>
      <c r="AL210" s="223"/>
    </row>
    <row r="211" ht="20.25" customHeight="1">
      <c r="A211" s="223"/>
      <c r="B211" s="286"/>
      <c r="C211" s="286"/>
      <c r="D211" s="286"/>
      <c r="E211" s="286"/>
      <c r="F211" s="286"/>
      <c r="G211" s="286"/>
      <c r="H211" s="286"/>
      <c r="I211" s="286"/>
      <c r="J211" s="286"/>
      <c r="K211" s="286"/>
      <c r="L211" s="286"/>
      <c r="M211" s="286"/>
      <c r="N211" s="286"/>
      <c r="O211" s="286"/>
      <c r="P211" s="286"/>
      <c r="Q211" s="286"/>
      <c r="R211" s="286"/>
      <c r="S211" s="286"/>
      <c r="T211" s="286"/>
      <c r="U211" s="286"/>
      <c r="V211" s="286"/>
      <c r="W211" s="224"/>
      <c r="X211" s="224"/>
      <c r="Y211" s="224"/>
      <c r="Z211" s="223"/>
      <c r="AA211" s="223"/>
      <c r="AB211" s="223"/>
      <c r="AC211" s="223"/>
      <c r="AD211" s="223"/>
      <c r="AE211" s="223"/>
      <c r="AF211" s="223"/>
      <c r="AG211" s="223"/>
      <c r="AH211" s="223"/>
      <c r="AI211" s="223"/>
      <c r="AJ211" s="223"/>
      <c r="AK211" s="223"/>
      <c r="AL211" s="223"/>
    </row>
    <row r="212" ht="20.25" customHeight="1">
      <c r="A212" s="223"/>
      <c r="B212" s="286"/>
      <c r="C212" s="286"/>
      <c r="D212" s="286"/>
      <c r="E212" s="286"/>
      <c r="F212" s="286"/>
      <c r="G212" s="286"/>
      <c r="H212" s="286"/>
      <c r="I212" s="286"/>
      <c r="J212" s="286"/>
      <c r="K212" s="286"/>
      <c r="L212" s="286"/>
      <c r="M212" s="286"/>
      <c r="N212" s="286"/>
      <c r="O212" s="286"/>
      <c r="P212" s="286"/>
      <c r="Q212" s="286"/>
      <c r="R212" s="286"/>
      <c r="S212" s="286"/>
      <c r="T212" s="286"/>
      <c r="U212" s="286"/>
      <c r="V212" s="286"/>
      <c r="W212" s="224"/>
      <c r="X212" s="224"/>
      <c r="Y212" s="224"/>
      <c r="Z212" s="223"/>
      <c r="AA212" s="223"/>
      <c r="AB212" s="223"/>
      <c r="AC212" s="223"/>
      <c r="AD212" s="223"/>
      <c r="AE212" s="223"/>
      <c r="AF212" s="223"/>
      <c r="AG212" s="223"/>
      <c r="AH212" s="223"/>
      <c r="AI212" s="223"/>
      <c r="AJ212" s="223"/>
      <c r="AK212" s="223"/>
      <c r="AL212" s="223"/>
    </row>
    <row r="213" ht="20.25" customHeight="1">
      <c r="A213" s="223"/>
      <c r="B213" s="286"/>
      <c r="C213" s="286"/>
      <c r="D213" s="286"/>
      <c r="E213" s="286"/>
      <c r="F213" s="286"/>
      <c r="G213" s="286"/>
      <c r="H213" s="286"/>
      <c r="I213" s="286"/>
      <c r="J213" s="286"/>
      <c r="K213" s="286"/>
      <c r="L213" s="286"/>
      <c r="M213" s="286"/>
      <c r="N213" s="286"/>
      <c r="O213" s="286"/>
      <c r="P213" s="286"/>
      <c r="Q213" s="286"/>
      <c r="R213" s="286"/>
      <c r="S213" s="286"/>
      <c r="T213" s="286"/>
      <c r="U213" s="286"/>
      <c r="V213" s="286"/>
      <c r="W213" s="224"/>
      <c r="X213" s="224"/>
      <c r="Y213" s="224"/>
      <c r="Z213" s="223"/>
      <c r="AA213" s="223"/>
      <c r="AB213" s="223"/>
      <c r="AC213" s="223"/>
      <c r="AD213" s="223"/>
      <c r="AE213" s="223"/>
      <c r="AF213" s="223"/>
      <c r="AG213" s="223"/>
      <c r="AH213" s="223"/>
      <c r="AI213" s="223"/>
      <c r="AJ213" s="223"/>
      <c r="AK213" s="223"/>
      <c r="AL213" s="223"/>
    </row>
    <row r="214" ht="20.25" customHeight="1">
      <c r="A214" s="223"/>
      <c r="B214" s="286"/>
      <c r="C214" s="286"/>
      <c r="D214" s="286"/>
      <c r="E214" s="286"/>
      <c r="F214" s="286"/>
      <c r="G214" s="286"/>
      <c r="H214" s="286"/>
      <c r="I214" s="286"/>
      <c r="J214" s="286"/>
      <c r="K214" s="286"/>
      <c r="L214" s="286"/>
      <c r="M214" s="286"/>
      <c r="N214" s="286"/>
      <c r="O214" s="286"/>
      <c r="P214" s="286"/>
      <c r="Q214" s="286"/>
      <c r="R214" s="286"/>
      <c r="S214" s="286"/>
      <c r="T214" s="286"/>
      <c r="U214" s="286"/>
      <c r="V214" s="286"/>
      <c r="W214" s="224"/>
      <c r="X214" s="224"/>
      <c r="Y214" s="224"/>
      <c r="Z214" s="223"/>
      <c r="AA214" s="223"/>
      <c r="AB214" s="223"/>
      <c r="AC214" s="223"/>
      <c r="AD214" s="223"/>
      <c r="AE214" s="223"/>
      <c r="AF214" s="223"/>
      <c r="AG214" s="223"/>
      <c r="AH214" s="223"/>
      <c r="AI214" s="223"/>
      <c r="AJ214" s="223"/>
      <c r="AK214" s="223"/>
      <c r="AL214" s="223"/>
    </row>
    <row r="215" ht="20.25" customHeight="1">
      <c r="A215" s="223"/>
      <c r="B215" s="286"/>
      <c r="C215" s="286"/>
      <c r="D215" s="286"/>
      <c r="E215" s="286"/>
      <c r="F215" s="286"/>
      <c r="G215" s="286"/>
      <c r="H215" s="286"/>
      <c r="I215" s="286"/>
      <c r="J215" s="286"/>
      <c r="K215" s="286"/>
      <c r="L215" s="286"/>
      <c r="M215" s="286"/>
      <c r="N215" s="286"/>
      <c r="O215" s="286"/>
      <c r="P215" s="286"/>
      <c r="Q215" s="286"/>
      <c r="R215" s="286"/>
      <c r="S215" s="286"/>
      <c r="T215" s="286"/>
      <c r="U215" s="286"/>
      <c r="V215" s="286"/>
      <c r="W215" s="224"/>
      <c r="X215" s="224"/>
      <c r="Y215" s="224"/>
      <c r="Z215" s="223"/>
      <c r="AA215" s="223"/>
      <c r="AB215" s="223"/>
      <c r="AC215" s="223"/>
      <c r="AD215" s="223"/>
      <c r="AE215" s="223"/>
      <c r="AF215" s="223"/>
      <c r="AG215" s="223"/>
      <c r="AH215" s="223"/>
      <c r="AI215" s="223"/>
      <c r="AJ215" s="223"/>
      <c r="AK215" s="223"/>
      <c r="AL215" s="223"/>
    </row>
    <row r="216" ht="20.25" customHeight="1">
      <c r="A216" s="223"/>
      <c r="B216" s="286"/>
      <c r="C216" s="286"/>
      <c r="D216" s="286"/>
      <c r="E216" s="286"/>
      <c r="F216" s="286"/>
      <c r="G216" s="286"/>
      <c r="H216" s="286"/>
      <c r="I216" s="286"/>
      <c r="J216" s="286"/>
      <c r="K216" s="286"/>
      <c r="L216" s="286"/>
      <c r="M216" s="286"/>
      <c r="N216" s="286"/>
      <c r="O216" s="286"/>
      <c r="P216" s="286"/>
      <c r="Q216" s="286"/>
      <c r="R216" s="286"/>
      <c r="S216" s="286"/>
      <c r="T216" s="286"/>
      <c r="U216" s="286"/>
      <c r="V216" s="286"/>
      <c r="W216" s="224"/>
      <c r="X216" s="224"/>
      <c r="Y216" s="224"/>
      <c r="Z216" s="223"/>
      <c r="AA216" s="223"/>
      <c r="AB216" s="223"/>
      <c r="AC216" s="223"/>
      <c r="AD216" s="223"/>
      <c r="AE216" s="223"/>
      <c r="AF216" s="223"/>
      <c r="AG216" s="223"/>
      <c r="AH216" s="223"/>
      <c r="AI216" s="223"/>
      <c r="AJ216" s="223"/>
      <c r="AK216" s="223"/>
      <c r="AL216" s="223"/>
    </row>
    <row r="217" ht="20.25" customHeight="1">
      <c r="A217" s="223"/>
      <c r="B217" s="286"/>
      <c r="C217" s="286"/>
      <c r="D217" s="286"/>
      <c r="E217" s="286"/>
      <c r="F217" s="286"/>
      <c r="G217" s="286"/>
      <c r="H217" s="286"/>
      <c r="I217" s="286"/>
      <c r="J217" s="286"/>
      <c r="K217" s="286"/>
      <c r="L217" s="286"/>
      <c r="M217" s="286"/>
      <c r="N217" s="286"/>
      <c r="O217" s="286"/>
      <c r="P217" s="286"/>
      <c r="Q217" s="286"/>
      <c r="R217" s="286"/>
      <c r="S217" s="286"/>
      <c r="T217" s="286"/>
      <c r="U217" s="286"/>
      <c r="V217" s="286"/>
      <c r="W217" s="224"/>
      <c r="X217" s="224"/>
      <c r="Y217" s="224"/>
      <c r="Z217" s="223"/>
      <c r="AA217" s="223"/>
      <c r="AB217" s="223"/>
      <c r="AC217" s="223"/>
      <c r="AD217" s="223"/>
      <c r="AE217" s="223"/>
      <c r="AF217" s="223"/>
      <c r="AG217" s="223"/>
      <c r="AH217" s="223"/>
      <c r="AI217" s="223"/>
      <c r="AJ217" s="223"/>
      <c r="AK217" s="223"/>
      <c r="AL217" s="223"/>
    </row>
    <row r="218" ht="20.25" customHeight="1">
      <c r="A218" s="223"/>
      <c r="B218" s="286"/>
      <c r="C218" s="286"/>
      <c r="D218" s="286"/>
      <c r="E218" s="286"/>
      <c r="F218" s="286"/>
      <c r="G218" s="286"/>
      <c r="H218" s="286"/>
      <c r="I218" s="286"/>
      <c r="J218" s="286"/>
      <c r="K218" s="286"/>
      <c r="L218" s="286"/>
      <c r="M218" s="286"/>
      <c r="N218" s="286"/>
      <c r="O218" s="286"/>
      <c r="P218" s="286"/>
      <c r="Q218" s="286"/>
      <c r="R218" s="286"/>
      <c r="S218" s="286"/>
      <c r="T218" s="286"/>
      <c r="U218" s="286"/>
      <c r="V218" s="286"/>
      <c r="W218" s="224"/>
      <c r="X218" s="224"/>
      <c r="Y218" s="224"/>
      <c r="Z218" s="223"/>
      <c r="AA218" s="223"/>
      <c r="AB218" s="223"/>
      <c r="AC218" s="223"/>
      <c r="AD218" s="223"/>
      <c r="AE218" s="223"/>
      <c r="AF218" s="223"/>
      <c r="AG218" s="223"/>
      <c r="AH218" s="223"/>
      <c r="AI218" s="223"/>
      <c r="AJ218" s="223"/>
      <c r="AK218" s="223"/>
      <c r="AL218" s="223"/>
    </row>
    <row r="219" ht="20.25" customHeight="1">
      <c r="A219" s="223"/>
      <c r="B219" s="286"/>
      <c r="C219" s="286"/>
      <c r="D219" s="286"/>
      <c r="E219" s="286"/>
      <c r="F219" s="286"/>
      <c r="G219" s="286"/>
      <c r="H219" s="286"/>
      <c r="I219" s="286"/>
      <c r="J219" s="286"/>
      <c r="K219" s="286"/>
      <c r="L219" s="286"/>
      <c r="M219" s="286"/>
      <c r="N219" s="286"/>
      <c r="O219" s="286"/>
      <c r="P219" s="286"/>
      <c r="Q219" s="286"/>
      <c r="R219" s="286"/>
      <c r="S219" s="286"/>
      <c r="T219" s="286"/>
      <c r="U219" s="286"/>
      <c r="V219" s="286"/>
      <c r="W219" s="224"/>
      <c r="X219" s="224"/>
      <c r="Y219" s="224"/>
      <c r="Z219" s="223"/>
      <c r="AA219" s="223"/>
      <c r="AB219" s="223"/>
      <c r="AC219" s="223"/>
      <c r="AD219" s="223"/>
      <c r="AE219" s="223"/>
      <c r="AF219" s="223"/>
      <c r="AG219" s="223"/>
      <c r="AH219" s="223"/>
      <c r="AI219" s="223"/>
      <c r="AJ219" s="223"/>
      <c r="AK219" s="223"/>
      <c r="AL219" s="223"/>
    </row>
    <row r="220" ht="20.25" customHeight="1">
      <c r="A220" s="223"/>
      <c r="B220" s="286"/>
      <c r="C220" s="286"/>
      <c r="D220" s="286"/>
      <c r="E220" s="286"/>
      <c r="F220" s="286"/>
      <c r="G220" s="286"/>
      <c r="H220" s="286"/>
      <c r="I220" s="286"/>
      <c r="J220" s="286"/>
      <c r="K220" s="286"/>
      <c r="L220" s="286"/>
      <c r="M220" s="286"/>
      <c r="N220" s="286"/>
      <c r="O220" s="286"/>
      <c r="P220" s="286"/>
      <c r="Q220" s="286"/>
      <c r="R220" s="286"/>
      <c r="S220" s="286"/>
      <c r="T220" s="286"/>
      <c r="U220" s="286"/>
      <c r="V220" s="286"/>
      <c r="W220" s="224"/>
      <c r="X220" s="224"/>
      <c r="Y220" s="224"/>
      <c r="Z220" s="223"/>
      <c r="AA220" s="223"/>
      <c r="AB220" s="223"/>
      <c r="AC220" s="223"/>
      <c r="AD220" s="223"/>
      <c r="AE220" s="223"/>
      <c r="AF220" s="223"/>
      <c r="AG220" s="223"/>
      <c r="AH220" s="223"/>
      <c r="AI220" s="223"/>
      <c r="AJ220" s="223"/>
      <c r="AK220" s="223"/>
      <c r="AL220" s="223"/>
    </row>
    <row r="221" ht="20.25" customHeight="1">
      <c r="A221" s="223"/>
      <c r="B221" s="286"/>
      <c r="C221" s="286"/>
      <c r="D221" s="286"/>
      <c r="E221" s="286"/>
      <c r="F221" s="286"/>
      <c r="G221" s="286"/>
      <c r="H221" s="286"/>
      <c r="I221" s="286"/>
      <c r="J221" s="286"/>
      <c r="K221" s="286"/>
      <c r="L221" s="286"/>
      <c r="M221" s="286"/>
      <c r="N221" s="286"/>
      <c r="O221" s="286"/>
      <c r="P221" s="286"/>
      <c r="Q221" s="286"/>
      <c r="R221" s="286"/>
      <c r="S221" s="286"/>
      <c r="T221" s="286"/>
      <c r="U221" s="286"/>
      <c r="V221" s="286"/>
      <c r="W221" s="224"/>
      <c r="X221" s="224"/>
      <c r="Y221" s="224"/>
      <c r="Z221" s="223"/>
      <c r="AA221" s="223"/>
      <c r="AB221" s="223"/>
      <c r="AC221" s="223"/>
      <c r="AD221" s="223"/>
      <c r="AE221" s="223"/>
      <c r="AF221" s="223"/>
      <c r="AG221" s="223"/>
      <c r="AH221" s="223"/>
      <c r="AI221" s="223"/>
      <c r="AJ221" s="223"/>
      <c r="AK221" s="223"/>
      <c r="AL221" s="223"/>
    </row>
    <row r="222" ht="20.25" customHeight="1">
      <c r="A222" s="223"/>
      <c r="B222" s="286"/>
      <c r="C222" s="286"/>
      <c r="D222" s="286"/>
      <c r="E222" s="286"/>
      <c r="F222" s="286"/>
      <c r="G222" s="286"/>
      <c r="H222" s="286"/>
      <c r="I222" s="286"/>
      <c r="J222" s="286"/>
      <c r="K222" s="286"/>
      <c r="L222" s="286"/>
      <c r="M222" s="286"/>
      <c r="N222" s="286"/>
      <c r="O222" s="286"/>
      <c r="P222" s="286"/>
      <c r="Q222" s="286"/>
      <c r="R222" s="286"/>
      <c r="S222" s="286"/>
      <c r="T222" s="286"/>
      <c r="U222" s="286"/>
      <c r="V222" s="286"/>
      <c r="W222" s="224"/>
      <c r="X222" s="224"/>
      <c r="Y222" s="224"/>
      <c r="Z222" s="223"/>
      <c r="AA222" s="223"/>
      <c r="AB222" s="223"/>
      <c r="AC222" s="223"/>
      <c r="AD222" s="223"/>
      <c r="AE222" s="223"/>
      <c r="AF222" s="223"/>
      <c r="AG222" s="223"/>
      <c r="AH222" s="223"/>
      <c r="AI222" s="223"/>
      <c r="AJ222" s="223"/>
      <c r="AK222" s="223"/>
      <c r="AL222" s="223"/>
    </row>
    <row r="223" ht="20.25" customHeight="1">
      <c r="A223" s="223"/>
      <c r="B223" s="286"/>
      <c r="C223" s="286"/>
      <c r="D223" s="286"/>
      <c r="E223" s="286"/>
      <c r="F223" s="286"/>
      <c r="G223" s="286"/>
      <c r="H223" s="286"/>
      <c r="I223" s="286"/>
      <c r="J223" s="286"/>
      <c r="K223" s="286"/>
      <c r="L223" s="286"/>
      <c r="M223" s="286"/>
      <c r="N223" s="286"/>
      <c r="O223" s="286"/>
      <c r="P223" s="286"/>
      <c r="Q223" s="286"/>
      <c r="R223" s="286"/>
      <c r="S223" s="286"/>
      <c r="T223" s="286"/>
      <c r="U223" s="286"/>
      <c r="V223" s="286"/>
      <c r="W223" s="224"/>
      <c r="X223" s="224"/>
      <c r="Y223" s="224"/>
      <c r="Z223" s="223"/>
      <c r="AA223" s="223"/>
      <c r="AB223" s="223"/>
      <c r="AC223" s="223"/>
      <c r="AD223" s="223"/>
      <c r="AE223" s="223"/>
      <c r="AF223" s="223"/>
      <c r="AG223" s="223"/>
      <c r="AH223" s="223"/>
      <c r="AI223" s="223"/>
      <c r="AJ223" s="223"/>
      <c r="AK223" s="223"/>
      <c r="AL223" s="223"/>
    </row>
    <row r="224" ht="20.25" customHeight="1">
      <c r="A224" s="223"/>
      <c r="B224" s="286"/>
      <c r="C224" s="286"/>
      <c r="D224" s="286"/>
      <c r="E224" s="286"/>
      <c r="F224" s="286"/>
      <c r="G224" s="286"/>
      <c r="H224" s="286"/>
      <c r="I224" s="286"/>
      <c r="J224" s="286"/>
      <c r="K224" s="286"/>
      <c r="L224" s="286"/>
      <c r="M224" s="286"/>
      <c r="N224" s="286"/>
      <c r="O224" s="286"/>
      <c r="P224" s="286"/>
      <c r="Q224" s="286"/>
      <c r="R224" s="286"/>
      <c r="S224" s="286"/>
      <c r="T224" s="286"/>
      <c r="U224" s="286"/>
      <c r="V224" s="286"/>
      <c r="W224" s="224"/>
      <c r="X224" s="224"/>
      <c r="Y224" s="224"/>
      <c r="Z224" s="223"/>
      <c r="AA224" s="223"/>
      <c r="AB224" s="223"/>
      <c r="AC224" s="223"/>
      <c r="AD224" s="223"/>
      <c r="AE224" s="223"/>
      <c r="AF224" s="223"/>
      <c r="AG224" s="223"/>
      <c r="AH224" s="223"/>
      <c r="AI224" s="223"/>
      <c r="AJ224" s="223"/>
      <c r="AK224" s="223"/>
      <c r="AL224" s="223"/>
    </row>
    <row r="225" ht="20.25" customHeight="1">
      <c r="A225" s="223"/>
      <c r="B225" s="286"/>
      <c r="C225" s="286"/>
      <c r="D225" s="286"/>
      <c r="E225" s="286"/>
      <c r="F225" s="286"/>
      <c r="G225" s="286"/>
      <c r="H225" s="286"/>
      <c r="I225" s="286"/>
      <c r="J225" s="286"/>
      <c r="K225" s="286"/>
      <c r="L225" s="286"/>
      <c r="M225" s="286"/>
      <c r="N225" s="286"/>
      <c r="O225" s="286"/>
      <c r="P225" s="286"/>
      <c r="Q225" s="286"/>
      <c r="R225" s="286"/>
      <c r="S225" s="286"/>
      <c r="T225" s="286"/>
      <c r="U225" s="286"/>
      <c r="V225" s="286"/>
      <c r="W225" s="224"/>
      <c r="X225" s="224"/>
      <c r="Y225" s="224"/>
      <c r="Z225" s="223"/>
      <c r="AA225" s="223"/>
      <c r="AB225" s="223"/>
      <c r="AC225" s="223"/>
      <c r="AD225" s="223"/>
      <c r="AE225" s="223"/>
      <c r="AF225" s="223"/>
      <c r="AG225" s="223"/>
      <c r="AH225" s="223"/>
      <c r="AI225" s="223"/>
      <c r="AJ225" s="223"/>
      <c r="AK225" s="223"/>
      <c r="AL225" s="223"/>
    </row>
    <row r="226" ht="20.25" customHeight="1">
      <c r="A226" s="223"/>
      <c r="B226" s="224"/>
      <c r="C226" s="224"/>
      <c r="D226" s="224"/>
      <c r="E226" s="224"/>
      <c r="F226" s="224"/>
      <c r="G226" s="224"/>
      <c r="H226" s="224"/>
      <c r="I226" s="224"/>
      <c r="J226" s="224"/>
      <c r="K226" s="224"/>
      <c r="L226" s="224"/>
      <c r="M226" s="224"/>
      <c r="N226" s="224"/>
      <c r="O226" s="224"/>
      <c r="P226" s="224"/>
      <c r="Q226" s="224"/>
      <c r="R226" s="224"/>
      <c r="S226" s="224"/>
      <c r="T226" s="224"/>
      <c r="U226" s="224"/>
      <c r="V226" s="224"/>
      <c r="W226" s="224"/>
      <c r="X226" s="224"/>
      <c r="Y226" s="224"/>
      <c r="Z226" s="223"/>
      <c r="AA226" s="223"/>
      <c r="AB226" s="223"/>
      <c r="AC226" s="223"/>
      <c r="AD226" s="223"/>
      <c r="AE226" s="223"/>
      <c r="AF226" s="223"/>
      <c r="AG226" s="223"/>
      <c r="AH226" s="223"/>
      <c r="AI226" s="223"/>
      <c r="AJ226" s="223"/>
      <c r="AK226" s="223"/>
      <c r="AL226" s="223"/>
    </row>
    <row r="227" ht="20.25" customHeight="1">
      <c r="A227" s="223"/>
      <c r="B227" s="224"/>
      <c r="C227" s="224"/>
      <c r="D227" s="224"/>
      <c r="E227" s="224"/>
      <c r="F227" s="224"/>
      <c r="G227" s="224"/>
      <c r="H227" s="224"/>
      <c r="I227" s="224"/>
      <c r="J227" s="224"/>
      <c r="K227" s="224"/>
      <c r="L227" s="224"/>
      <c r="M227" s="224"/>
      <c r="N227" s="224"/>
      <c r="O227" s="224"/>
      <c r="P227" s="224"/>
      <c r="Q227" s="224"/>
      <c r="R227" s="224"/>
      <c r="S227" s="224"/>
      <c r="T227" s="224"/>
      <c r="U227" s="224"/>
      <c r="V227" s="224"/>
      <c r="W227" s="224"/>
      <c r="X227" s="224"/>
      <c r="Y227" s="224"/>
      <c r="Z227" s="223"/>
      <c r="AA227" s="223"/>
      <c r="AB227" s="223"/>
      <c r="AC227" s="223"/>
      <c r="AD227" s="223"/>
      <c r="AE227" s="223"/>
      <c r="AF227" s="223"/>
      <c r="AG227" s="223"/>
      <c r="AH227" s="223"/>
      <c r="AI227" s="223"/>
      <c r="AJ227" s="223"/>
      <c r="AK227" s="223"/>
      <c r="AL227" s="223"/>
    </row>
    <row r="228" ht="20.25" customHeight="1">
      <c r="A228" s="223"/>
      <c r="B228" s="224"/>
      <c r="C228" s="224"/>
      <c r="D228" s="224"/>
      <c r="E228" s="224"/>
      <c r="F228" s="224"/>
      <c r="G228" s="224"/>
      <c r="H228" s="224"/>
      <c r="I228" s="224"/>
      <c r="J228" s="224"/>
      <c r="K228" s="224"/>
      <c r="L228" s="224"/>
      <c r="M228" s="224"/>
      <c r="N228" s="224"/>
      <c r="O228" s="224"/>
      <c r="P228" s="224"/>
      <c r="Q228" s="224"/>
      <c r="R228" s="224"/>
      <c r="S228" s="224"/>
      <c r="T228" s="224"/>
      <c r="U228" s="224"/>
      <c r="V228" s="224"/>
      <c r="W228" s="224"/>
      <c r="X228" s="224"/>
      <c r="Y228" s="224"/>
      <c r="Z228" s="223"/>
      <c r="AA228" s="223"/>
      <c r="AB228" s="223"/>
      <c r="AC228" s="223"/>
      <c r="AD228" s="223"/>
      <c r="AE228" s="223"/>
      <c r="AF228" s="223"/>
      <c r="AG228" s="223"/>
      <c r="AH228" s="223"/>
      <c r="AI228" s="223"/>
      <c r="AJ228" s="223"/>
      <c r="AK228" s="223"/>
      <c r="AL228" s="223"/>
    </row>
    <row r="229" ht="20.25" customHeight="1">
      <c r="A229" s="223"/>
      <c r="B229" s="224"/>
      <c r="C229" s="224"/>
      <c r="D229" s="224"/>
      <c r="E229" s="224"/>
      <c r="F229" s="224"/>
      <c r="G229" s="224"/>
      <c r="H229" s="224"/>
      <c r="I229" s="224"/>
      <c r="J229" s="224"/>
      <c r="K229" s="224"/>
      <c r="L229" s="224"/>
      <c r="M229" s="224"/>
      <c r="N229" s="224"/>
      <c r="O229" s="224"/>
      <c r="P229" s="224"/>
      <c r="Q229" s="224"/>
      <c r="R229" s="224"/>
      <c r="S229" s="224"/>
      <c r="T229" s="224"/>
      <c r="U229" s="224"/>
      <c r="V229" s="224"/>
      <c r="W229" s="224"/>
      <c r="X229" s="224"/>
      <c r="Y229" s="224"/>
      <c r="Z229" s="223"/>
      <c r="AA229" s="223"/>
      <c r="AB229" s="223"/>
      <c r="AC229" s="223"/>
      <c r="AD229" s="223"/>
      <c r="AE229" s="223"/>
      <c r="AF229" s="223"/>
      <c r="AG229" s="223"/>
      <c r="AH229" s="223"/>
      <c r="AI229" s="223"/>
      <c r="AJ229" s="223"/>
      <c r="AK229" s="223"/>
      <c r="AL229" s="223"/>
    </row>
    <row r="230" ht="20.25" customHeight="1">
      <c r="A230" s="223"/>
      <c r="B230" s="224"/>
      <c r="C230" s="224"/>
      <c r="D230" s="224"/>
      <c r="E230" s="224"/>
      <c r="F230" s="224"/>
      <c r="G230" s="224"/>
      <c r="H230" s="224"/>
      <c r="I230" s="224"/>
      <c r="J230" s="224"/>
      <c r="K230" s="224"/>
      <c r="L230" s="224"/>
      <c r="M230" s="224"/>
      <c r="N230" s="224"/>
      <c r="O230" s="224"/>
      <c r="P230" s="224"/>
      <c r="Q230" s="224"/>
      <c r="R230" s="224"/>
      <c r="S230" s="224"/>
      <c r="T230" s="224"/>
      <c r="U230" s="224"/>
      <c r="V230" s="224"/>
      <c r="W230" s="224"/>
      <c r="X230" s="224"/>
      <c r="Y230" s="224"/>
      <c r="Z230" s="223"/>
      <c r="AA230" s="223"/>
      <c r="AB230" s="223"/>
      <c r="AC230" s="223"/>
      <c r="AD230" s="223"/>
      <c r="AE230" s="223"/>
      <c r="AF230" s="223"/>
      <c r="AG230" s="223"/>
      <c r="AH230" s="223"/>
      <c r="AI230" s="223"/>
      <c r="AJ230" s="223"/>
      <c r="AK230" s="223"/>
      <c r="AL230" s="223"/>
    </row>
    <row r="231" ht="20.25" customHeight="1">
      <c r="A231" s="223"/>
      <c r="B231" s="224"/>
      <c r="C231" s="224"/>
      <c r="D231" s="224"/>
      <c r="E231" s="224"/>
      <c r="F231" s="224"/>
      <c r="G231" s="224"/>
      <c r="H231" s="224"/>
      <c r="I231" s="224"/>
      <c r="J231" s="224"/>
      <c r="K231" s="224"/>
      <c r="L231" s="224"/>
      <c r="M231" s="224"/>
      <c r="N231" s="224"/>
      <c r="O231" s="224"/>
      <c r="P231" s="224"/>
      <c r="Q231" s="224"/>
      <c r="R231" s="224"/>
      <c r="S231" s="224"/>
      <c r="T231" s="224"/>
      <c r="U231" s="224"/>
      <c r="V231" s="224"/>
      <c r="W231" s="224"/>
      <c r="X231" s="224"/>
      <c r="Y231" s="224"/>
      <c r="Z231" s="223"/>
      <c r="AA231" s="223"/>
      <c r="AB231" s="223"/>
      <c r="AC231" s="223"/>
      <c r="AD231" s="223"/>
      <c r="AE231" s="223"/>
      <c r="AF231" s="223"/>
      <c r="AG231" s="223"/>
      <c r="AH231" s="223"/>
      <c r="AI231" s="223"/>
      <c r="AJ231" s="223"/>
      <c r="AK231" s="223"/>
      <c r="AL231" s="223"/>
    </row>
    <row r="232" ht="20.25" customHeight="1">
      <c r="A232" s="223"/>
      <c r="B232" s="224"/>
      <c r="C232" s="224"/>
      <c r="D232" s="224"/>
      <c r="E232" s="224"/>
      <c r="F232" s="224"/>
      <c r="G232" s="224"/>
      <c r="H232" s="224"/>
      <c r="I232" s="224"/>
      <c r="J232" s="224"/>
      <c r="K232" s="224"/>
      <c r="L232" s="224"/>
      <c r="M232" s="224"/>
      <c r="N232" s="224"/>
      <c r="O232" s="224"/>
      <c r="P232" s="224"/>
      <c r="Q232" s="224"/>
      <c r="R232" s="224"/>
      <c r="S232" s="224"/>
      <c r="T232" s="224"/>
      <c r="U232" s="224"/>
      <c r="V232" s="224"/>
      <c r="W232" s="224"/>
      <c r="X232" s="224"/>
      <c r="Y232" s="224"/>
      <c r="Z232" s="223"/>
      <c r="AA232" s="223"/>
      <c r="AB232" s="223"/>
      <c r="AC232" s="223"/>
      <c r="AD232" s="223"/>
      <c r="AE232" s="223"/>
      <c r="AF232" s="223"/>
      <c r="AG232" s="223"/>
      <c r="AH232" s="223"/>
      <c r="AI232" s="223"/>
      <c r="AJ232" s="223"/>
      <c r="AK232" s="223"/>
      <c r="AL232" s="223"/>
    </row>
    <row r="233" ht="20.25" customHeight="1">
      <c r="A233" s="223"/>
      <c r="B233" s="224"/>
      <c r="C233" s="224"/>
      <c r="D233" s="224"/>
      <c r="E233" s="224"/>
      <c r="F233" s="224"/>
      <c r="G233" s="224"/>
      <c r="H233" s="224"/>
      <c r="I233" s="224"/>
      <c r="J233" s="224"/>
      <c r="K233" s="224"/>
      <c r="L233" s="224"/>
      <c r="M233" s="224"/>
      <c r="N233" s="224"/>
      <c r="O233" s="224"/>
      <c r="P233" s="224"/>
      <c r="Q233" s="224"/>
      <c r="R233" s="224"/>
      <c r="S233" s="224"/>
      <c r="T233" s="224"/>
      <c r="U233" s="224"/>
      <c r="V233" s="224"/>
      <c r="W233" s="224"/>
      <c r="X233" s="224"/>
      <c r="Y233" s="224"/>
      <c r="Z233" s="223"/>
      <c r="AA233" s="223"/>
      <c r="AB233" s="223"/>
      <c r="AC233" s="223"/>
      <c r="AD233" s="223"/>
      <c r="AE233" s="223"/>
      <c r="AF233" s="223"/>
      <c r="AG233" s="223"/>
      <c r="AH233" s="223"/>
      <c r="AI233" s="223"/>
      <c r="AJ233" s="223"/>
      <c r="AK233" s="223"/>
      <c r="AL233" s="223"/>
    </row>
    <row r="234" ht="20.25" customHeight="1">
      <c r="A234" s="223"/>
      <c r="B234" s="224"/>
      <c r="C234" s="224"/>
      <c r="D234" s="224"/>
      <c r="E234" s="224"/>
      <c r="F234" s="224"/>
      <c r="G234" s="224"/>
      <c r="H234" s="224"/>
      <c r="I234" s="224"/>
      <c r="J234" s="224"/>
      <c r="K234" s="224"/>
      <c r="L234" s="224"/>
      <c r="M234" s="224"/>
      <c r="N234" s="224"/>
      <c r="O234" s="224"/>
      <c r="P234" s="224"/>
      <c r="Q234" s="224"/>
      <c r="R234" s="224"/>
      <c r="S234" s="224"/>
      <c r="T234" s="224"/>
      <c r="U234" s="224"/>
      <c r="V234" s="224"/>
      <c r="W234" s="224"/>
      <c r="X234" s="224"/>
      <c r="Y234" s="224"/>
      <c r="Z234" s="223"/>
      <c r="AA234" s="223"/>
      <c r="AB234" s="223"/>
      <c r="AC234" s="223"/>
      <c r="AD234" s="223"/>
      <c r="AE234" s="223"/>
      <c r="AF234" s="223"/>
      <c r="AG234" s="223"/>
      <c r="AH234" s="223"/>
      <c r="AI234" s="223"/>
      <c r="AJ234" s="223"/>
      <c r="AK234" s="223"/>
      <c r="AL234" s="223"/>
    </row>
    <row r="235" ht="20.25" customHeight="1">
      <c r="A235" s="223"/>
      <c r="B235" s="224"/>
      <c r="C235" s="224"/>
      <c r="D235" s="224"/>
      <c r="E235" s="224"/>
      <c r="F235" s="224"/>
      <c r="G235" s="224"/>
      <c r="H235" s="224"/>
      <c r="I235" s="224"/>
      <c r="J235" s="224"/>
      <c r="K235" s="224"/>
      <c r="L235" s="224"/>
      <c r="M235" s="224"/>
      <c r="N235" s="224"/>
      <c r="O235" s="224"/>
      <c r="P235" s="224"/>
      <c r="Q235" s="224"/>
      <c r="R235" s="224"/>
      <c r="S235" s="224"/>
      <c r="T235" s="224"/>
      <c r="U235" s="224"/>
      <c r="V235" s="224"/>
      <c r="W235" s="224"/>
      <c r="X235" s="224"/>
      <c r="Y235" s="224"/>
      <c r="Z235" s="223"/>
      <c r="AA235" s="223"/>
      <c r="AB235" s="223"/>
      <c r="AC235" s="223"/>
      <c r="AD235" s="223"/>
      <c r="AE235" s="223"/>
      <c r="AF235" s="223"/>
      <c r="AG235" s="223"/>
      <c r="AH235" s="223"/>
      <c r="AI235" s="223"/>
      <c r="AJ235" s="223"/>
      <c r="AK235" s="223"/>
      <c r="AL235" s="223"/>
    </row>
    <row r="236" ht="20.25" customHeight="1">
      <c r="A236" s="223"/>
      <c r="B236" s="224"/>
      <c r="C236" s="224"/>
      <c r="D236" s="224"/>
      <c r="E236" s="224"/>
      <c r="F236" s="224"/>
      <c r="G236" s="224"/>
      <c r="H236" s="224"/>
      <c r="I236" s="224"/>
      <c r="J236" s="224"/>
      <c r="K236" s="224"/>
      <c r="L236" s="224"/>
      <c r="M236" s="224"/>
      <c r="N236" s="224"/>
      <c r="O236" s="224"/>
      <c r="P236" s="224"/>
      <c r="Q236" s="224"/>
      <c r="R236" s="224"/>
      <c r="S236" s="224"/>
      <c r="T236" s="224"/>
      <c r="U236" s="224"/>
      <c r="V236" s="224"/>
      <c r="W236" s="224"/>
      <c r="X236" s="224"/>
      <c r="Y236" s="224"/>
      <c r="Z236" s="223"/>
      <c r="AA236" s="223"/>
      <c r="AB236" s="223"/>
      <c r="AC236" s="223"/>
      <c r="AD236" s="223"/>
      <c r="AE236" s="223"/>
      <c r="AF236" s="223"/>
      <c r="AG236" s="223"/>
      <c r="AH236" s="223"/>
      <c r="AI236" s="223"/>
      <c r="AJ236" s="223"/>
      <c r="AK236" s="223"/>
      <c r="AL236" s="223"/>
    </row>
    <row r="237" ht="20.25" customHeight="1">
      <c r="A237" s="223"/>
      <c r="B237" s="224"/>
      <c r="C237" s="224"/>
      <c r="D237" s="224"/>
      <c r="E237" s="224"/>
      <c r="F237" s="224"/>
      <c r="G237" s="224"/>
      <c r="H237" s="224"/>
      <c r="I237" s="224"/>
      <c r="J237" s="224"/>
      <c r="K237" s="224"/>
      <c r="L237" s="224"/>
      <c r="M237" s="224"/>
      <c r="N237" s="224"/>
      <c r="O237" s="224"/>
      <c r="P237" s="224"/>
      <c r="Q237" s="224"/>
      <c r="R237" s="224"/>
      <c r="S237" s="224"/>
      <c r="T237" s="224"/>
      <c r="U237" s="224"/>
      <c r="V237" s="224"/>
      <c r="W237" s="224"/>
      <c r="X237" s="224"/>
      <c r="Y237" s="224"/>
      <c r="Z237" s="223"/>
      <c r="AA237" s="223"/>
      <c r="AB237" s="223"/>
      <c r="AC237" s="223"/>
      <c r="AD237" s="223"/>
      <c r="AE237" s="223"/>
      <c r="AF237" s="223"/>
      <c r="AG237" s="223"/>
      <c r="AH237" s="223"/>
      <c r="AI237" s="223"/>
      <c r="AJ237" s="223"/>
      <c r="AK237" s="223"/>
      <c r="AL237" s="223"/>
    </row>
    <row r="238" ht="20.25" customHeight="1">
      <c r="A238" s="223"/>
      <c r="B238" s="224"/>
      <c r="C238" s="224"/>
      <c r="D238" s="224"/>
      <c r="E238" s="224"/>
      <c r="F238" s="224"/>
      <c r="G238" s="224"/>
      <c r="H238" s="224"/>
      <c r="I238" s="224"/>
      <c r="J238" s="224"/>
      <c r="K238" s="224"/>
      <c r="L238" s="224"/>
      <c r="M238" s="224"/>
      <c r="N238" s="224"/>
      <c r="O238" s="224"/>
      <c r="P238" s="224"/>
      <c r="Q238" s="224"/>
      <c r="R238" s="224"/>
      <c r="S238" s="224"/>
      <c r="T238" s="224"/>
      <c r="U238" s="224"/>
      <c r="V238" s="224"/>
      <c r="W238" s="224"/>
      <c r="X238" s="224"/>
      <c r="Y238" s="224"/>
      <c r="Z238" s="223"/>
      <c r="AA238" s="223"/>
      <c r="AB238" s="223"/>
      <c r="AC238" s="223"/>
      <c r="AD238" s="223"/>
      <c r="AE238" s="223"/>
      <c r="AF238" s="223"/>
      <c r="AG238" s="223"/>
      <c r="AH238" s="223"/>
      <c r="AI238" s="223"/>
      <c r="AJ238" s="223"/>
      <c r="AK238" s="223"/>
      <c r="AL238" s="223"/>
    </row>
    <row r="239" ht="20.25" customHeight="1">
      <c r="A239" s="223"/>
      <c r="B239" s="224"/>
      <c r="C239" s="224"/>
      <c r="D239" s="224"/>
      <c r="E239" s="224"/>
      <c r="F239" s="224"/>
      <c r="G239" s="224"/>
      <c r="H239" s="224"/>
      <c r="I239" s="224"/>
      <c r="J239" s="224"/>
      <c r="K239" s="224"/>
      <c r="L239" s="224"/>
      <c r="M239" s="224"/>
      <c r="N239" s="224"/>
      <c r="O239" s="224"/>
      <c r="P239" s="224"/>
      <c r="Q239" s="224"/>
      <c r="R239" s="224"/>
      <c r="S239" s="224"/>
      <c r="T239" s="224"/>
      <c r="U239" s="224"/>
      <c r="V239" s="224"/>
      <c r="W239" s="224"/>
      <c r="X239" s="224"/>
      <c r="Y239" s="224"/>
      <c r="Z239" s="223"/>
      <c r="AA239" s="223"/>
      <c r="AB239" s="223"/>
      <c r="AC239" s="223"/>
      <c r="AD239" s="223"/>
      <c r="AE239" s="223"/>
      <c r="AF239" s="223"/>
      <c r="AG239" s="223"/>
      <c r="AH239" s="223"/>
      <c r="AI239" s="223"/>
      <c r="AJ239" s="223"/>
      <c r="AK239" s="223"/>
      <c r="AL239" s="223"/>
    </row>
    <row r="240" ht="20.25" customHeight="1">
      <c r="A240" s="223"/>
      <c r="B240" s="224"/>
      <c r="C240" s="224"/>
      <c r="D240" s="224"/>
      <c r="E240" s="224"/>
      <c r="F240" s="224"/>
      <c r="G240" s="224"/>
      <c r="H240" s="224"/>
      <c r="I240" s="224"/>
      <c r="J240" s="224"/>
      <c r="K240" s="224"/>
      <c r="L240" s="224"/>
      <c r="M240" s="224"/>
      <c r="N240" s="224"/>
      <c r="O240" s="224"/>
      <c r="P240" s="224"/>
      <c r="Q240" s="224"/>
      <c r="R240" s="224"/>
      <c r="S240" s="224"/>
      <c r="T240" s="224"/>
      <c r="U240" s="224"/>
      <c r="V240" s="224"/>
      <c r="W240" s="224"/>
      <c r="X240" s="224"/>
      <c r="Y240" s="224"/>
      <c r="Z240" s="223"/>
      <c r="AA240" s="223"/>
      <c r="AB240" s="223"/>
      <c r="AC240" s="223"/>
      <c r="AD240" s="223"/>
      <c r="AE240" s="223"/>
      <c r="AF240" s="223"/>
      <c r="AG240" s="223"/>
      <c r="AH240" s="223"/>
      <c r="AI240" s="223"/>
      <c r="AJ240" s="223"/>
      <c r="AK240" s="223"/>
      <c r="AL240" s="223"/>
    </row>
    <row r="241" ht="20.25" customHeight="1">
      <c r="A241" s="223"/>
      <c r="B241" s="224"/>
      <c r="C241" s="224"/>
      <c r="D241" s="224"/>
      <c r="E241" s="224"/>
      <c r="F241" s="224"/>
      <c r="G241" s="224"/>
      <c r="H241" s="224"/>
      <c r="I241" s="224"/>
      <c r="J241" s="224"/>
      <c r="K241" s="224"/>
      <c r="L241" s="224"/>
      <c r="M241" s="224"/>
      <c r="N241" s="224"/>
      <c r="O241" s="224"/>
      <c r="P241" s="224"/>
      <c r="Q241" s="224"/>
      <c r="R241" s="224"/>
      <c r="S241" s="224"/>
      <c r="T241" s="224"/>
      <c r="U241" s="224"/>
      <c r="V241" s="224"/>
      <c r="W241" s="224"/>
      <c r="X241" s="224"/>
      <c r="Y241" s="224"/>
      <c r="Z241" s="223"/>
      <c r="AA241" s="223"/>
      <c r="AB241" s="223"/>
      <c r="AC241" s="223"/>
      <c r="AD241" s="223"/>
      <c r="AE241" s="223"/>
      <c r="AF241" s="223"/>
      <c r="AG241" s="223"/>
      <c r="AH241" s="223"/>
      <c r="AI241" s="223"/>
      <c r="AJ241" s="223"/>
      <c r="AK241" s="223"/>
      <c r="AL241" s="223"/>
    </row>
    <row r="242" ht="20.25" customHeight="1">
      <c r="A242" s="223"/>
      <c r="B242" s="224"/>
      <c r="C242" s="224"/>
      <c r="D242" s="224"/>
      <c r="E242" s="224"/>
      <c r="F242" s="224"/>
      <c r="G242" s="224"/>
      <c r="H242" s="224"/>
      <c r="I242" s="224"/>
      <c r="J242" s="224"/>
      <c r="K242" s="224"/>
      <c r="L242" s="224"/>
      <c r="M242" s="224"/>
      <c r="N242" s="224"/>
      <c r="O242" s="224"/>
      <c r="P242" s="224"/>
      <c r="Q242" s="224"/>
      <c r="R242" s="224"/>
      <c r="S242" s="224"/>
      <c r="T242" s="224"/>
      <c r="U242" s="224"/>
      <c r="V242" s="224"/>
      <c r="W242" s="224"/>
      <c r="X242" s="224"/>
      <c r="Y242" s="224"/>
      <c r="Z242" s="223"/>
      <c r="AA242" s="223"/>
      <c r="AB242" s="223"/>
      <c r="AC242" s="223"/>
      <c r="AD242" s="223"/>
      <c r="AE242" s="223"/>
      <c r="AF242" s="223"/>
      <c r="AG242" s="223"/>
      <c r="AH242" s="223"/>
      <c r="AI242" s="223"/>
      <c r="AJ242" s="223"/>
      <c r="AK242" s="223"/>
      <c r="AL242" s="223"/>
    </row>
    <row r="243" ht="20.25" customHeight="1">
      <c r="A243" s="223"/>
      <c r="B243" s="224"/>
      <c r="C243" s="224"/>
      <c r="D243" s="224"/>
      <c r="E243" s="224"/>
      <c r="F243" s="224"/>
      <c r="G243" s="224"/>
      <c r="H243" s="224"/>
      <c r="I243" s="224"/>
      <c r="J243" s="224"/>
      <c r="K243" s="224"/>
      <c r="L243" s="224"/>
      <c r="M243" s="224"/>
      <c r="N243" s="224"/>
      <c r="O243" s="224"/>
      <c r="P243" s="224"/>
      <c r="Q243" s="224"/>
      <c r="R243" s="224"/>
      <c r="S243" s="224"/>
      <c r="T243" s="224"/>
      <c r="U243" s="224"/>
      <c r="V243" s="224"/>
      <c r="W243" s="224"/>
      <c r="X243" s="224"/>
      <c r="Y243" s="224"/>
      <c r="Z243" s="223"/>
      <c r="AA243" s="223"/>
      <c r="AB243" s="223"/>
      <c r="AC243" s="223"/>
      <c r="AD243" s="223"/>
      <c r="AE243" s="223"/>
      <c r="AF243" s="223"/>
      <c r="AG243" s="223"/>
      <c r="AH243" s="223"/>
      <c r="AI243" s="223"/>
      <c r="AJ243" s="223"/>
      <c r="AK243" s="223"/>
      <c r="AL243" s="223"/>
    </row>
    <row r="244" ht="20.25" customHeight="1">
      <c r="A244" s="223"/>
      <c r="B244" s="224"/>
      <c r="C244" s="224"/>
      <c r="D244" s="224"/>
      <c r="E244" s="224"/>
      <c r="F244" s="224"/>
      <c r="G244" s="224"/>
      <c r="H244" s="224"/>
      <c r="I244" s="224"/>
      <c r="J244" s="224"/>
      <c r="K244" s="224"/>
      <c r="L244" s="224"/>
      <c r="M244" s="224"/>
      <c r="N244" s="224"/>
      <c r="O244" s="224"/>
      <c r="P244" s="224"/>
      <c r="Q244" s="224"/>
      <c r="R244" s="224"/>
      <c r="S244" s="224"/>
      <c r="T244" s="224"/>
      <c r="U244" s="224"/>
      <c r="V244" s="224"/>
      <c r="W244" s="224"/>
      <c r="X244" s="224"/>
      <c r="Y244" s="224"/>
      <c r="Z244" s="223"/>
      <c r="AA244" s="223"/>
      <c r="AB244" s="223"/>
      <c r="AC244" s="223"/>
      <c r="AD244" s="223"/>
      <c r="AE244" s="223"/>
      <c r="AF244" s="223"/>
      <c r="AG244" s="223"/>
      <c r="AH244" s="223"/>
      <c r="AI244" s="223"/>
      <c r="AJ244" s="223"/>
      <c r="AK244" s="223"/>
      <c r="AL244" s="223"/>
    </row>
    <row r="245" ht="20.25" customHeight="1">
      <c r="A245" s="223"/>
      <c r="B245" s="224"/>
      <c r="C245" s="224"/>
      <c r="D245" s="224"/>
      <c r="E245" s="224"/>
      <c r="F245" s="224"/>
      <c r="G245" s="224"/>
      <c r="H245" s="224"/>
      <c r="I245" s="224"/>
      <c r="J245" s="224"/>
      <c r="K245" s="224"/>
      <c r="L245" s="224"/>
      <c r="M245" s="224"/>
      <c r="N245" s="224"/>
      <c r="O245" s="224"/>
      <c r="P245" s="224"/>
      <c r="Q245" s="224"/>
      <c r="R245" s="224"/>
      <c r="S245" s="224"/>
      <c r="T245" s="224"/>
      <c r="U245" s="224"/>
      <c r="V245" s="224"/>
      <c r="W245" s="224"/>
      <c r="X245" s="224"/>
      <c r="Y245" s="224"/>
      <c r="Z245" s="223"/>
      <c r="AA245" s="223"/>
      <c r="AB245" s="223"/>
      <c r="AC245" s="223"/>
      <c r="AD245" s="223"/>
      <c r="AE245" s="223"/>
      <c r="AF245" s="223"/>
      <c r="AG245" s="223"/>
      <c r="AH245" s="223"/>
      <c r="AI245" s="223"/>
      <c r="AJ245" s="223"/>
      <c r="AK245" s="223"/>
      <c r="AL245" s="223"/>
    </row>
    <row r="246" ht="20.25" customHeight="1">
      <c r="A246" s="223"/>
      <c r="B246" s="224"/>
      <c r="C246" s="224"/>
      <c r="D246" s="224"/>
      <c r="E246" s="224"/>
      <c r="F246" s="224"/>
      <c r="G246" s="224"/>
      <c r="H246" s="224"/>
      <c r="I246" s="224"/>
      <c r="J246" s="224"/>
      <c r="K246" s="224"/>
      <c r="L246" s="224"/>
      <c r="M246" s="224"/>
      <c r="N246" s="224"/>
      <c r="O246" s="224"/>
      <c r="P246" s="224"/>
      <c r="Q246" s="224"/>
      <c r="R246" s="224"/>
      <c r="S246" s="224"/>
      <c r="T246" s="224"/>
      <c r="U246" s="224"/>
      <c r="V246" s="224"/>
      <c r="W246" s="224"/>
      <c r="X246" s="224"/>
      <c r="Y246" s="224"/>
      <c r="Z246" s="223"/>
      <c r="AA246" s="223"/>
      <c r="AB246" s="223"/>
      <c r="AC246" s="223"/>
      <c r="AD246" s="223"/>
      <c r="AE246" s="223"/>
      <c r="AF246" s="223"/>
      <c r="AG246" s="223"/>
      <c r="AH246" s="223"/>
      <c r="AI246" s="223"/>
      <c r="AJ246" s="223"/>
      <c r="AK246" s="223"/>
      <c r="AL246" s="223"/>
    </row>
    <row r="247" ht="20.25" customHeight="1">
      <c r="A247" s="223"/>
      <c r="B247" s="224"/>
      <c r="C247" s="224"/>
      <c r="D247" s="224"/>
      <c r="E247" s="224"/>
      <c r="F247" s="224"/>
      <c r="G247" s="224"/>
      <c r="H247" s="224"/>
      <c r="I247" s="224"/>
      <c r="J247" s="224"/>
      <c r="K247" s="224"/>
      <c r="L247" s="224"/>
      <c r="M247" s="224"/>
      <c r="N247" s="224"/>
      <c r="O247" s="224"/>
      <c r="P247" s="224"/>
      <c r="Q247" s="224"/>
      <c r="R247" s="224"/>
      <c r="S247" s="224"/>
      <c r="T247" s="224"/>
      <c r="U247" s="224"/>
      <c r="V247" s="224"/>
      <c r="W247" s="224"/>
      <c r="X247" s="224"/>
      <c r="Y247" s="224"/>
      <c r="Z247" s="223"/>
      <c r="AA247" s="223"/>
      <c r="AB247" s="223"/>
      <c r="AC247" s="223"/>
      <c r="AD247" s="223"/>
      <c r="AE247" s="223"/>
      <c r="AF247" s="223"/>
      <c r="AG247" s="223"/>
      <c r="AH247" s="223"/>
      <c r="AI247" s="223"/>
      <c r="AJ247" s="223"/>
      <c r="AK247" s="223"/>
      <c r="AL247" s="223"/>
    </row>
    <row r="248" ht="20.25" customHeight="1">
      <c r="A248" s="223"/>
      <c r="B248" s="224"/>
      <c r="C248" s="224"/>
      <c r="D248" s="224"/>
      <c r="E248" s="224"/>
      <c r="F248" s="224"/>
      <c r="G248" s="224"/>
      <c r="H248" s="224"/>
      <c r="I248" s="224"/>
      <c r="J248" s="224"/>
      <c r="K248" s="224"/>
      <c r="L248" s="224"/>
      <c r="M248" s="224"/>
      <c r="N248" s="224"/>
      <c r="O248" s="224"/>
      <c r="P248" s="224"/>
      <c r="Q248" s="224"/>
      <c r="R248" s="224"/>
      <c r="S248" s="224"/>
      <c r="T248" s="224"/>
      <c r="U248" s="224"/>
      <c r="V248" s="224"/>
      <c r="W248" s="224"/>
      <c r="X248" s="224"/>
      <c r="Y248" s="224"/>
      <c r="Z248" s="223"/>
      <c r="AA248" s="223"/>
      <c r="AB248" s="223"/>
      <c r="AC248" s="223"/>
      <c r="AD248" s="223"/>
      <c r="AE248" s="223"/>
      <c r="AF248" s="223"/>
      <c r="AG248" s="223"/>
      <c r="AH248" s="223"/>
      <c r="AI248" s="223"/>
      <c r="AJ248" s="223"/>
      <c r="AK248" s="223"/>
      <c r="AL248" s="223"/>
    </row>
    <row r="249" ht="20.25" customHeight="1">
      <c r="A249" s="223"/>
      <c r="B249" s="224"/>
      <c r="C249" s="224"/>
      <c r="D249" s="224"/>
      <c r="E249" s="224"/>
      <c r="F249" s="224"/>
      <c r="G249" s="224"/>
      <c r="H249" s="224"/>
      <c r="I249" s="224"/>
      <c r="J249" s="224"/>
      <c r="K249" s="224"/>
      <c r="L249" s="224"/>
      <c r="M249" s="224"/>
      <c r="N249" s="224"/>
      <c r="O249" s="224"/>
      <c r="P249" s="224"/>
      <c r="Q249" s="224"/>
      <c r="R249" s="224"/>
      <c r="S249" s="224"/>
      <c r="T249" s="224"/>
      <c r="U249" s="224"/>
      <c r="V249" s="224"/>
      <c r="W249" s="224"/>
      <c r="X249" s="224"/>
      <c r="Y249" s="224"/>
      <c r="Z249" s="223"/>
      <c r="AA249" s="223"/>
      <c r="AB249" s="223"/>
      <c r="AC249" s="223"/>
      <c r="AD249" s="223"/>
      <c r="AE249" s="223"/>
      <c r="AF249" s="223"/>
      <c r="AG249" s="223"/>
      <c r="AH249" s="223"/>
      <c r="AI249" s="223"/>
      <c r="AJ249" s="223"/>
      <c r="AK249" s="223"/>
      <c r="AL249" s="223"/>
    </row>
    <row r="250" ht="20.25" customHeight="1">
      <c r="A250" s="223"/>
      <c r="B250" s="224"/>
      <c r="C250" s="224"/>
      <c r="D250" s="224"/>
      <c r="E250" s="224"/>
      <c r="F250" s="224"/>
      <c r="G250" s="224"/>
      <c r="H250" s="224"/>
      <c r="I250" s="224"/>
      <c r="J250" s="224"/>
      <c r="K250" s="224"/>
      <c r="L250" s="224"/>
      <c r="M250" s="224"/>
      <c r="N250" s="224"/>
      <c r="O250" s="224"/>
      <c r="P250" s="224"/>
      <c r="Q250" s="224"/>
      <c r="R250" s="224"/>
      <c r="S250" s="224"/>
      <c r="T250" s="224"/>
      <c r="U250" s="224"/>
      <c r="V250" s="224"/>
      <c r="W250" s="224"/>
      <c r="X250" s="224"/>
      <c r="Y250" s="224"/>
      <c r="Z250" s="223"/>
      <c r="AA250" s="223"/>
      <c r="AB250" s="223"/>
      <c r="AC250" s="223"/>
      <c r="AD250" s="223"/>
      <c r="AE250" s="223"/>
      <c r="AF250" s="223"/>
      <c r="AG250" s="223"/>
      <c r="AH250" s="223"/>
      <c r="AI250" s="223"/>
      <c r="AJ250" s="223"/>
      <c r="AK250" s="223"/>
      <c r="AL250" s="223"/>
    </row>
    <row r="251" ht="20.25" customHeight="1">
      <c r="A251" s="223"/>
      <c r="B251" s="224"/>
      <c r="C251" s="224"/>
      <c r="D251" s="224"/>
      <c r="E251" s="224"/>
      <c r="F251" s="224"/>
      <c r="G251" s="224"/>
      <c r="H251" s="224"/>
      <c r="I251" s="224"/>
      <c r="J251" s="224"/>
      <c r="K251" s="224"/>
      <c r="L251" s="224"/>
      <c r="M251" s="224"/>
      <c r="N251" s="224"/>
      <c r="O251" s="224"/>
      <c r="P251" s="224"/>
      <c r="Q251" s="224"/>
      <c r="R251" s="224"/>
      <c r="S251" s="224"/>
      <c r="T251" s="224"/>
      <c r="U251" s="224"/>
      <c r="V251" s="224"/>
      <c r="W251" s="224"/>
      <c r="X251" s="224"/>
      <c r="Y251" s="224"/>
      <c r="Z251" s="223"/>
      <c r="AA251" s="223"/>
      <c r="AB251" s="223"/>
      <c r="AC251" s="223"/>
      <c r="AD251" s="223"/>
      <c r="AE251" s="223"/>
      <c r="AF251" s="223"/>
      <c r="AG251" s="223"/>
      <c r="AH251" s="223"/>
      <c r="AI251" s="223"/>
      <c r="AJ251" s="223"/>
      <c r="AK251" s="223"/>
      <c r="AL251" s="223"/>
    </row>
    <row r="252" ht="20.25" customHeight="1">
      <c r="A252" s="223"/>
      <c r="B252" s="224"/>
      <c r="C252" s="224"/>
      <c r="D252" s="224"/>
      <c r="E252" s="224"/>
      <c r="F252" s="224"/>
      <c r="G252" s="224"/>
      <c r="H252" s="224"/>
      <c r="I252" s="224"/>
      <c r="J252" s="224"/>
      <c r="K252" s="224"/>
      <c r="L252" s="224"/>
      <c r="M252" s="224"/>
      <c r="N252" s="224"/>
      <c r="O252" s="224"/>
      <c r="P252" s="224"/>
      <c r="Q252" s="224"/>
      <c r="R252" s="224"/>
      <c r="S252" s="224"/>
      <c r="T252" s="224"/>
      <c r="U252" s="224"/>
      <c r="V252" s="224"/>
      <c r="W252" s="224"/>
      <c r="X252" s="224"/>
      <c r="Y252" s="224"/>
      <c r="Z252" s="223"/>
      <c r="AA252" s="223"/>
      <c r="AB252" s="223"/>
      <c r="AC252" s="223"/>
      <c r="AD252" s="223"/>
      <c r="AE252" s="223"/>
      <c r="AF252" s="223"/>
      <c r="AG252" s="223"/>
      <c r="AH252" s="223"/>
      <c r="AI252" s="223"/>
      <c r="AJ252" s="223"/>
      <c r="AK252" s="223"/>
      <c r="AL252" s="223"/>
    </row>
    <row r="253" ht="20.25" customHeight="1">
      <c r="A253" s="223"/>
      <c r="B253" s="224"/>
      <c r="C253" s="224"/>
      <c r="D253" s="224"/>
      <c r="E253" s="224"/>
      <c r="F253" s="224"/>
      <c r="G253" s="224"/>
      <c r="H253" s="224"/>
      <c r="I253" s="224"/>
      <c r="J253" s="224"/>
      <c r="K253" s="224"/>
      <c r="L253" s="224"/>
      <c r="M253" s="224"/>
      <c r="N253" s="224"/>
      <c r="O253" s="224"/>
      <c r="P253" s="224"/>
      <c r="Q253" s="224"/>
      <c r="R253" s="224"/>
      <c r="S253" s="224"/>
      <c r="T253" s="224"/>
      <c r="U253" s="224"/>
      <c r="V253" s="224"/>
      <c r="W253" s="224"/>
      <c r="X253" s="224"/>
      <c r="Y253" s="224"/>
      <c r="Z253" s="223"/>
      <c r="AA253" s="223"/>
      <c r="AB253" s="223"/>
      <c r="AC253" s="223"/>
      <c r="AD253" s="223"/>
      <c r="AE253" s="223"/>
      <c r="AF253" s="223"/>
      <c r="AG253" s="223"/>
      <c r="AH253" s="223"/>
      <c r="AI253" s="223"/>
      <c r="AJ253" s="223"/>
      <c r="AK253" s="223"/>
      <c r="AL253" s="223"/>
    </row>
    <row r="254" ht="20.25" customHeight="1">
      <c r="A254" s="223"/>
      <c r="B254" s="224"/>
      <c r="C254" s="224"/>
      <c r="D254" s="224"/>
      <c r="E254" s="224"/>
      <c r="F254" s="224"/>
      <c r="G254" s="224"/>
      <c r="H254" s="224"/>
      <c r="I254" s="224"/>
      <c r="J254" s="224"/>
      <c r="K254" s="224"/>
      <c r="L254" s="224"/>
      <c r="M254" s="224"/>
      <c r="N254" s="224"/>
      <c r="O254" s="224"/>
      <c r="P254" s="224"/>
      <c r="Q254" s="224"/>
      <c r="R254" s="224"/>
      <c r="S254" s="224"/>
      <c r="T254" s="224"/>
      <c r="U254" s="224"/>
      <c r="V254" s="224"/>
      <c r="W254" s="224"/>
      <c r="X254" s="224"/>
      <c r="Y254" s="224"/>
      <c r="Z254" s="223"/>
      <c r="AA254" s="223"/>
      <c r="AB254" s="223"/>
      <c r="AC254" s="223"/>
      <c r="AD254" s="223"/>
      <c r="AE254" s="223"/>
      <c r="AF254" s="223"/>
      <c r="AG254" s="223"/>
      <c r="AH254" s="223"/>
      <c r="AI254" s="223"/>
      <c r="AJ254" s="223"/>
      <c r="AK254" s="223"/>
      <c r="AL254" s="223"/>
    </row>
    <row r="255" ht="20.25" customHeight="1">
      <c r="A255" s="223"/>
      <c r="B255" s="224"/>
      <c r="C255" s="224"/>
      <c r="D255" s="224"/>
      <c r="E255" s="224"/>
      <c r="F255" s="224"/>
      <c r="G255" s="224"/>
      <c r="H255" s="224"/>
      <c r="I255" s="224"/>
      <c r="J255" s="224"/>
      <c r="K255" s="224"/>
      <c r="L255" s="224"/>
      <c r="M255" s="224"/>
      <c r="N255" s="224"/>
      <c r="O255" s="224"/>
      <c r="P255" s="224"/>
      <c r="Q255" s="224"/>
      <c r="R255" s="224"/>
      <c r="S255" s="224"/>
      <c r="T255" s="224"/>
      <c r="U255" s="224"/>
      <c r="V255" s="224"/>
      <c r="W255" s="224"/>
      <c r="X255" s="224"/>
      <c r="Y255" s="224"/>
      <c r="Z255" s="223"/>
      <c r="AA255" s="223"/>
      <c r="AB255" s="223"/>
      <c r="AC255" s="223"/>
      <c r="AD255" s="223"/>
      <c r="AE255" s="223"/>
      <c r="AF255" s="223"/>
      <c r="AG255" s="223"/>
      <c r="AH255" s="223"/>
      <c r="AI255" s="223"/>
      <c r="AJ255" s="223"/>
      <c r="AK255" s="223"/>
      <c r="AL255" s="223"/>
    </row>
    <row r="256" ht="20.25" customHeight="1">
      <c r="A256" s="223"/>
      <c r="B256" s="224"/>
      <c r="C256" s="224"/>
      <c r="D256" s="224"/>
      <c r="E256" s="224"/>
      <c r="F256" s="224"/>
      <c r="G256" s="224"/>
      <c r="H256" s="224"/>
      <c r="I256" s="224"/>
      <c r="J256" s="224"/>
      <c r="K256" s="224"/>
      <c r="L256" s="224"/>
      <c r="M256" s="224"/>
      <c r="N256" s="224"/>
      <c r="O256" s="224"/>
      <c r="P256" s="224"/>
      <c r="Q256" s="224"/>
      <c r="R256" s="224"/>
      <c r="S256" s="224"/>
      <c r="T256" s="224"/>
      <c r="U256" s="224"/>
      <c r="V256" s="224"/>
      <c r="W256" s="224"/>
      <c r="X256" s="224"/>
      <c r="Y256" s="224"/>
      <c r="Z256" s="223"/>
      <c r="AA256" s="223"/>
      <c r="AB256" s="223"/>
      <c r="AC256" s="223"/>
      <c r="AD256" s="223"/>
      <c r="AE256" s="223"/>
      <c r="AF256" s="223"/>
      <c r="AG256" s="223"/>
      <c r="AH256" s="223"/>
      <c r="AI256" s="223"/>
      <c r="AJ256" s="223"/>
      <c r="AK256" s="223"/>
      <c r="AL256" s="223"/>
    </row>
    <row r="257" ht="20.25" customHeight="1">
      <c r="A257" s="223"/>
      <c r="B257" s="224"/>
      <c r="C257" s="224"/>
      <c r="D257" s="224"/>
      <c r="E257" s="224"/>
      <c r="F257" s="224"/>
      <c r="G257" s="224"/>
      <c r="H257" s="224"/>
      <c r="I257" s="224"/>
      <c r="J257" s="224"/>
      <c r="K257" s="224"/>
      <c r="L257" s="224"/>
      <c r="M257" s="224"/>
      <c r="N257" s="224"/>
      <c r="O257" s="224"/>
      <c r="P257" s="224"/>
      <c r="Q257" s="224"/>
      <c r="R257" s="224"/>
      <c r="S257" s="224"/>
      <c r="T257" s="224"/>
      <c r="U257" s="224"/>
      <c r="V257" s="224"/>
      <c r="W257" s="224"/>
      <c r="X257" s="224"/>
      <c r="Y257" s="224"/>
      <c r="Z257" s="223"/>
      <c r="AA257" s="223"/>
      <c r="AB257" s="223"/>
      <c r="AC257" s="223"/>
      <c r="AD257" s="223"/>
      <c r="AE257" s="223"/>
      <c r="AF257" s="223"/>
      <c r="AG257" s="223"/>
      <c r="AH257" s="223"/>
      <c r="AI257" s="223"/>
      <c r="AJ257" s="223"/>
      <c r="AK257" s="223"/>
      <c r="AL257" s="223"/>
    </row>
    <row r="258" ht="20.25" customHeight="1">
      <c r="A258" s="223"/>
      <c r="B258" s="224"/>
      <c r="C258" s="224"/>
      <c r="D258" s="224"/>
      <c r="E258" s="224"/>
      <c r="F258" s="224"/>
      <c r="G258" s="224"/>
      <c r="H258" s="224"/>
      <c r="I258" s="224"/>
      <c r="J258" s="224"/>
      <c r="K258" s="224"/>
      <c r="L258" s="224"/>
      <c r="M258" s="224"/>
      <c r="N258" s="224"/>
      <c r="O258" s="224"/>
      <c r="P258" s="224"/>
      <c r="Q258" s="224"/>
      <c r="R258" s="224"/>
      <c r="S258" s="224"/>
      <c r="T258" s="224"/>
      <c r="U258" s="224"/>
      <c r="V258" s="224"/>
      <c r="W258" s="224"/>
      <c r="X258" s="224"/>
      <c r="Y258" s="224"/>
      <c r="Z258" s="223"/>
      <c r="AA258" s="223"/>
      <c r="AB258" s="223"/>
      <c r="AC258" s="223"/>
      <c r="AD258" s="223"/>
      <c r="AE258" s="223"/>
      <c r="AF258" s="223"/>
      <c r="AG258" s="223"/>
      <c r="AH258" s="223"/>
      <c r="AI258" s="223"/>
      <c r="AJ258" s="223"/>
      <c r="AK258" s="223"/>
      <c r="AL258" s="223"/>
    </row>
    <row r="259" ht="20.25" customHeight="1">
      <c r="A259" s="223"/>
      <c r="B259" s="224"/>
      <c r="C259" s="224"/>
      <c r="D259" s="224"/>
      <c r="E259" s="224"/>
      <c r="F259" s="224"/>
      <c r="G259" s="224"/>
      <c r="H259" s="224"/>
      <c r="I259" s="224"/>
      <c r="J259" s="224"/>
      <c r="K259" s="224"/>
      <c r="L259" s="224"/>
      <c r="M259" s="224"/>
      <c r="N259" s="224"/>
      <c r="O259" s="224"/>
      <c r="P259" s="224"/>
      <c r="Q259" s="224"/>
      <c r="R259" s="224"/>
      <c r="S259" s="224"/>
      <c r="T259" s="224"/>
      <c r="U259" s="224"/>
      <c r="V259" s="224"/>
      <c r="W259" s="224"/>
      <c r="X259" s="224"/>
      <c r="Y259" s="224"/>
      <c r="Z259" s="223"/>
      <c r="AA259" s="223"/>
      <c r="AB259" s="223"/>
      <c r="AC259" s="223"/>
      <c r="AD259" s="223"/>
      <c r="AE259" s="223"/>
      <c r="AF259" s="223"/>
      <c r="AG259" s="223"/>
      <c r="AH259" s="223"/>
      <c r="AI259" s="223"/>
      <c r="AJ259" s="223"/>
      <c r="AK259" s="223"/>
      <c r="AL259" s="223"/>
    </row>
    <row r="260" ht="20.25" customHeight="1">
      <c r="A260" s="223"/>
      <c r="B260" s="224"/>
      <c r="C260" s="224"/>
      <c r="D260" s="224"/>
      <c r="E260" s="224"/>
      <c r="F260" s="224"/>
      <c r="G260" s="224"/>
      <c r="H260" s="224"/>
      <c r="I260" s="224"/>
      <c r="J260" s="224"/>
      <c r="K260" s="224"/>
      <c r="L260" s="224"/>
      <c r="M260" s="224"/>
      <c r="N260" s="224"/>
      <c r="O260" s="224"/>
      <c r="P260" s="224"/>
      <c r="Q260" s="224"/>
      <c r="R260" s="224"/>
      <c r="S260" s="224"/>
      <c r="T260" s="224"/>
      <c r="U260" s="224"/>
      <c r="V260" s="224"/>
      <c r="W260" s="224"/>
      <c r="X260" s="224"/>
      <c r="Y260" s="224"/>
      <c r="Z260" s="223"/>
      <c r="AA260" s="223"/>
      <c r="AB260" s="223"/>
      <c r="AC260" s="223"/>
      <c r="AD260" s="223"/>
      <c r="AE260" s="223"/>
      <c r="AF260" s="223"/>
      <c r="AG260" s="223"/>
      <c r="AH260" s="223"/>
      <c r="AI260" s="223"/>
      <c r="AJ260" s="223"/>
      <c r="AK260" s="223"/>
      <c r="AL260" s="223"/>
    </row>
    <row r="261" ht="20.25" customHeight="1">
      <c r="A261" s="223"/>
      <c r="B261" s="224"/>
      <c r="C261" s="224"/>
      <c r="D261" s="224"/>
      <c r="E261" s="224"/>
      <c r="F261" s="224"/>
      <c r="G261" s="224"/>
      <c r="H261" s="224"/>
      <c r="I261" s="224"/>
      <c r="J261" s="224"/>
      <c r="K261" s="224"/>
      <c r="L261" s="224"/>
      <c r="M261" s="224"/>
      <c r="N261" s="224"/>
      <c r="O261" s="224"/>
      <c r="P261" s="224"/>
      <c r="Q261" s="224"/>
      <c r="R261" s="224"/>
      <c r="S261" s="224"/>
      <c r="T261" s="224"/>
      <c r="U261" s="224"/>
      <c r="V261" s="224"/>
      <c r="W261" s="224"/>
      <c r="X261" s="224"/>
      <c r="Y261" s="224"/>
      <c r="Z261" s="223"/>
      <c r="AA261" s="223"/>
      <c r="AB261" s="223"/>
      <c r="AC261" s="223"/>
      <c r="AD261" s="223"/>
      <c r="AE261" s="223"/>
      <c r="AF261" s="223"/>
      <c r="AG261" s="223"/>
      <c r="AH261" s="223"/>
      <c r="AI261" s="223"/>
      <c r="AJ261" s="223"/>
      <c r="AK261" s="223"/>
      <c r="AL261" s="223"/>
    </row>
    <row r="262" ht="20.25" customHeight="1">
      <c r="A262" s="223"/>
      <c r="B262" s="224"/>
      <c r="C262" s="224"/>
      <c r="D262" s="224"/>
      <c r="E262" s="224"/>
      <c r="F262" s="224"/>
      <c r="G262" s="224"/>
      <c r="H262" s="224"/>
      <c r="I262" s="224"/>
      <c r="J262" s="224"/>
      <c r="K262" s="224"/>
      <c r="L262" s="224"/>
      <c r="M262" s="224"/>
      <c r="N262" s="224"/>
      <c r="O262" s="224"/>
      <c r="P262" s="224"/>
      <c r="Q262" s="224"/>
      <c r="R262" s="224"/>
      <c r="S262" s="224"/>
      <c r="T262" s="224"/>
      <c r="U262" s="224"/>
      <c r="V262" s="224"/>
      <c r="W262" s="224"/>
      <c r="X262" s="224"/>
      <c r="Y262" s="224"/>
      <c r="Z262" s="223"/>
      <c r="AA262" s="223"/>
      <c r="AB262" s="223"/>
      <c r="AC262" s="223"/>
      <c r="AD262" s="223"/>
      <c r="AE262" s="223"/>
      <c r="AF262" s="223"/>
      <c r="AG262" s="223"/>
      <c r="AH262" s="223"/>
      <c r="AI262" s="223"/>
      <c r="AJ262" s="223"/>
      <c r="AK262" s="223"/>
      <c r="AL262" s="223"/>
    </row>
    <row r="263" ht="20.25" customHeight="1">
      <c r="A263" s="223"/>
      <c r="B263" s="224"/>
      <c r="C263" s="224"/>
      <c r="D263" s="224"/>
      <c r="E263" s="224"/>
      <c r="F263" s="224"/>
      <c r="G263" s="224"/>
      <c r="H263" s="224"/>
      <c r="I263" s="224"/>
      <c r="J263" s="224"/>
      <c r="K263" s="224"/>
      <c r="L263" s="224"/>
      <c r="M263" s="224"/>
      <c r="N263" s="224"/>
      <c r="O263" s="224"/>
      <c r="P263" s="224"/>
      <c r="Q263" s="224"/>
      <c r="R263" s="224"/>
      <c r="S263" s="224"/>
      <c r="T263" s="224"/>
      <c r="U263" s="224"/>
      <c r="V263" s="224"/>
      <c r="W263" s="224"/>
      <c r="X263" s="224"/>
      <c r="Y263" s="224"/>
      <c r="Z263" s="223"/>
      <c r="AA263" s="223"/>
      <c r="AB263" s="223"/>
      <c r="AC263" s="223"/>
      <c r="AD263" s="223"/>
      <c r="AE263" s="223"/>
      <c r="AF263" s="223"/>
      <c r="AG263" s="223"/>
      <c r="AH263" s="223"/>
      <c r="AI263" s="223"/>
      <c r="AJ263" s="223"/>
      <c r="AK263" s="223"/>
      <c r="AL263" s="223"/>
    </row>
    <row r="264" ht="20.25" customHeight="1">
      <c r="A264" s="223"/>
      <c r="B264" s="224"/>
      <c r="C264" s="224"/>
      <c r="D264" s="224"/>
      <c r="E264" s="224"/>
      <c r="F264" s="224"/>
      <c r="G264" s="224"/>
      <c r="H264" s="224"/>
      <c r="I264" s="224"/>
      <c r="J264" s="224"/>
      <c r="K264" s="224"/>
      <c r="L264" s="224"/>
      <c r="M264" s="224"/>
      <c r="N264" s="224"/>
      <c r="O264" s="224"/>
      <c r="P264" s="224"/>
      <c r="Q264" s="224"/>
      <c r="R264" s="224"/>
      <c r="S264" s="224"/>
      <c r="T264" s="224"/>
      <c r="U264" s="224"/>
      <c r="V264" s="224"/>
      <c r="W264" s="224"/>
      <c r="X264" s="224"/>
      <c r="Y264" s="224"/>
      <c r="Z264" s="223"/>
      <c r="AA264" s="223"/>
      <c r="AB264" s="223"/>
      <c r="AC264" s="223"/>
      <c r="AD264" s="223"/>
      <c r="AE264" s="223"/>
      <c r="AF264" s="223"/>
      <c r="AG264" s="223"/>
      <c r="AH264" s="223"/>
      <c r="AI264" s="223"/>
      <c r="AJ264" s="223"/>
      <c r="AK264" s="223"/>
      <c r="AL264" s="223"/>
    </row>
    <row r="265" ht="20.25" customHeight="1">
      <c r="A265" s="223"/>
      <c r="B265" s="224"/>
      <c r="C265" s="224"/>
      <c r="D265" s="224"/>
      <c r="E265" s="224"/>
      <c r="F265" s="224"/>
      <c r="G265" s="224"/>
      <c r="H265" s="224"/>
      <c r="I265" s="224"/>
      <c r="J265" s="224"/>
      <c r="K265" s="224"/>
      <c r="L265" s="224"/>
      <c r="M265" s="224"/>
      <c r="N265" s="224"/>
      <c r="O265" s="224"/>
      <c r="P265" s="224"/>
      <c r="Q265" s="224"/>
      <c r="R265" s="224"/>
      <c r="S265" s="224"/>
      <c r="T265" s="224"/>
      <c r="U265" s="224"/>
      <c r="V265" s="224"/>
      <c r="W265" s="224"/>
      <c r="X265" s="224"/>
      <c r="Y265" s="224"/>
      <c r="Z265" s="223"/>
      <c r="AA265" s="223"/>
      <c r="AB265" s="223"/>
      <c r="AC265" s="223"/>
      <c r="AD265" s="223"/>
      <c r="AE265" s="223"/>
      <c r="AF265" s="223"/>
      <c r="AG265" s="223"/>
      <c r="AH265" s="223"/>
      <c r="AI265" s="223"/>
      <c r="AJ265" s="223"/>
      <c r="AK265" s="223"/>
      <c r="AL265" s="223"/>
    </row>
    <row r="266" ht="20.25" customHeight="1">
      <c r="A266" s="223"/>
      <c r="B266" s="224"/>
      <c r="C266" s="224"/>
      <c r="D266" s="224"/>
      <c r="E266" s="224"/>
      <c r="F266" s="224"/>
      <c r="G266" s="224"/>
      <c r="H266" s="224"/>
      <c r="I266" s="224"/>
      <c r="J266" s="224"/>
      <c r="K266" s="224"/>
      <c r="L266" s="224"/>
      <c r="M266" s="224"/>
      <c r="N266" s="224"/>
      <c r="O266" s="224"/>
      <c r="P266" s="224"/>
      <c r="Q266" s="224"/>
      <c r="R266" s="224"/>
      <c r="S266" s="224"/>
      <c r="T266" s="224"/>
      <c r="U266" s="224"/>
      <c r="V266" s="224"/>
      <c r="W266" s="224"/>
      <c r="X266" s="224"/>
      <c r="Y266" s="224"/>
      <c r="Z266" s="223"/>
      <c r="AA266" s="223"/>
      <c r="AB266" s="223"/>
      <c r="AC266" s="223"/>
      <c r="AD266" s="223"/>
      <c r="AE266" s="223"/>
      <c r="AF266" s="223"/>
      <c r="AG266" s="223"/>
      <c r="AH266" s="223"/>
      <c r="AI266" s="223"/>
      <c r="AJ266" s="223"/>
      <c r="AK266" s="223"/>
      <c r="AL266" s="223"/>
    </row>
    <row r="267" ht="20.25" customHeight="1">
      <c r="A267" s="223"/>
      <c r="B267" s="224"/>
      <c r="C267" s="224"/>
      <c r="D267" s="224"/>
      <c r="E267" s="224"/>
      <c r="F267" s="224"/>
      <c r="G267" s="224"/>
      <c r="H267" s="224"/>
      <c r="I267" s="224"/>
      <c r="J267" s="224"/>
      <c r="K267" s="224"/>
      <c r="L267" s="224"/>
      <c r="M267" s="224"/>
      <c r="N267" s="224"/>
      <c r="O267" s="224"/>
      <c r="P267" s="224"/>
      <c r="Q267" s="224"/>
      <c r="R267" s="224"/>
      <c r="S267" s="224"/>
      <c r="T267" s="224"/>
      <c r="U267" s="224"/>
      <c r="V267" s="224"/>
      <c r="W267" s="224"/>
      <c r="X267" s="224"/>
      <c r="Y267" s="224"/>
      <c r="Z267" s="223"/>
      <c r="AA267" s="223"/>
      <c r="AB267" s="223"/>
      <c r="AC267" s="223"/>
      <c r="AD267" s="223"/>
      <c r="AE267" s="223"/>
      <c r="AF267" s="223"/>
      <c r="AG267" s="223"/>
      <c r="AH267" s="223"/>
      <c r="AI267" s="223"/>
      <c r="AJ267" s="223"/>
      <c r="AK267" s="223"/>
      <c r="AL267" s="223"/>
    </row>
    <row r="268" ht="20.25" customHeight="1">
      <c r="A268" s="223"/>
      <c r="B268" s="224"/>
      <c r="C268" s="224"/>
      <c r="D268" s="224"/>
      <c r="E268" s="224"/>
      <c r="F268" s="224"/>
      <c r="G268" s="224"/>
      <c r="H268" s="224"/>
      <c r="I268" s="224"/>
      <c r="J268" s="224"/>
      <c r="K268" s="224"/>
      <c r="L268" s="224"/>
      <c r="M268" s="224"/>
      <c r="N268" s="224"/>
      <c r="O268" s="224"/>
      <c r="P268" s="224"/>
      <c r="Q268" s="224"/>
      <c r="R268" s="224"/>
      <c r="S268" s="224"/>
      <c r="T268" s="224"/>
      <c r="U268" s="224"/>
      <c r="V268" s="224"/>
      <c r="W268" s="224"/>
      <c r="X268" s="224"/>
      <c r="Y268" s="224"/>
      <c r="Z268" s="223"/>
      <c r="AA268" s="223"/>
      <c r="AB268" s="223"/>
      <c r="AC268" s="223"/>
      <c r="AD268" s="223"/>
      <c r="AE268" s="223"/>
      <c r="AF268" s="223"/>
      <c r="AG268" s="223"/>
      <c r="AH268" s="223"/>
      <c r="AI268" s="223"/>
      <c r="AJ268" s="223"/>
      <c r="AK268" s="223"/>
      <c r="AL268" s="223"/>
    </row>
    <row r="269" ht="20.25" customHeight="1">
      <c r="A269" s="223"/>
      <c r="B269" s="224"/>
      <c r="C269" s="224"/>
      <c r="D269" s="224"/>
      <c r="E269" s="224"/>
      <c r="F269" s="224"/>
      <c r="G269" s="224"/>
      <c r="H269" s="224"/>
      <c r="I269" s="224"/>
      <c r="J269" s="224"/>
      <c r="K269" s="224"/>
      <c r="L269" s="224"/>
      <c r="M269" s="224"/>
      <c r="N269" s="224"/>
      <c r="O269" s="224"/>
      <c r="P269" s="224"/>
      <c r="Q269" s="224"/>
      <c r="R269" s="224"/>
      <c r="S269" s="224"/>
      <c r="T269" s="224"/>
      <c r="U269" s="224"/>
      <c r="V269" s="224"/>
      <c r="W269" s="224"/>
      <c r="X269" s="224"/>
      <c r="Y269" s="224"/>
      <c r="Z269" s="223"/>
      <c r="AA269" s="223"/>
      <c r="AB269" s="223"/>
      <c r="AC269" s="223"/>
      <c r="AD269" s="223"/>
      <c r="AE269" s="223"/>
      <c r="AF269" s="223"/>
      <c r="AG269" s="223"/>
      <c r="AH269" s="223"/>
      <c r="AI269" s="223"/>
      <c r="AJ269" s="223"/>
      <c r="AK269" s="223"/>
      <c r="AL269" s="223"/>
    </row>
    <row r="270" ht="20.25" customHeight="1">
      <c r="A270" s="223"/>
      <c r="B270" s="224"/>
      <c r="C270" s="224"/>
      <c r="D270" s="224"/>
      <c r="E270" s="224"/>
      <c r="F270" s="224"/>
      <c r="G270" s="224"/>
      <c r="H270" s="224"/>
      <c r="I270" s="224"/>
      <c r="J270" s="224"/>
      <c r="K270" s="224"/>
      <c r="L270" s="224"/>
      <c r="M270" s="224"/>
      <c r="N270" s="224"/>
      <c r="O270" s="224"/>
      <c r="P270" s="224"/>
      <c r="Q270" s="224"/>
      <c r="R270" s="224"/>
      <c r="S270" s="224"/>
      <c r="T270" s="224"/>
      <c r="U270" s="224"/>
      <c r="V270" s="224"/>
      <c r="W270" s="224"/>
      <c r="X270" s="224"/>
      <c r="Y270" s="224"/>
      <c r="Z270" s="223"/>
      <c r="AA270" s="223"/>
      <c r="AB270" s="223"/>
      <c r="AC270" s="223"/>
      <c r="AD270" s="223"/>
      <c r="AE270" s="223"/>
      <c r="AF270" s="223"/>
      <c r="AG270" s="223"/>
      <c r="AH270" s="223"/>
      <c r="AI270" s="223"/>
      <c r="AJ270" s="223"/>
      <c r="AK270" s="223"/>
      <c r="AL270" s="223"/>
    </row>
    <row r="271" ht="20.25" customHeight="1">
      <c r="A271" s="223"/>
      <c r="B271" s="224"/>
      <c r="C271" s="224"/>
      <c r="D271" s="224"/>
      <c r="E271" s="224"/>
      <c r="F271" s="224"/>
      <c r="G271" s="224"/>
      <c r="H271" s="224"/>
      <c r="I271" s="224"/>
      <c r="J271" s="224"/>
      <c r="K271" s="224"/>
      <c r="L271" s="224"/>
      <c r="M271" s="224"/>
      <c r="N271" s="224"/>
      <c r="O271" s="224"/>
      <c r="P271" s="224"/>
      <c r="Q271" s="224"/>
      <c r="R271" s="224"/>
      <c r="S271" s="224"/>
      <c r="T271" s="224"/>
      <c r="U271" s="224"/>
      <c r="V271" s="224"/>
      <c r="W271" s="224"/>
      <c r="X271" s="224"/>
      <c r="Y271" s="224"/>
      <c r="Z271" s="223"/>
      <c r="AA271" s="223"/>
      <c r="AB271" s="223"/>
      <c r="AC271" s="223"/>
      <c r="AD271" s="223"/>
      <c r="AE271" s="223"/>
      <c r="AF271" s="223"/>
      <c r="AG271" s="223"/>
      <c r="AH271" s="223"/>
      <c r="AI271" s="223"/>
      <c r="AJ271" s="223"/>
      <c r="AK271" s="223"/>
      <c r="AL271" s="223"/>
    </row>
    <row r="272" ht="20.25" customHeight="1">
      <c r="A272" s="223"/>
      <c r="B272" s="224"/>
      <c r="C272" s="224"/>
      <c r="D272" s="224"/>
      <c r="E272" s="224"/>
      <c r="F272" s="224"/>
      <c r="G272" s="224"/>
      <c r="H272" s="224"/>
      <c r="I272" s="224"/>
      <c r="J272" s="224"/>
      <c r="K272" s="224"/>
      <c r="L272" s="224"/>
      <c r="M272" s="224"/>
      <c r="N272" s="224"/>
      <c r="O272" s="224"/>
      <c r="P272" s="224"/>
      <c r="Q272" s="224"/>
      <c r="R272" s="224"/>
      <c r="S272" s="224"/>
      <c r="T272" s="224"/>
      <c r="U272" s="224"/>
      <c r="V272" s="224"/>
      <c r="W272" s="224"/>
      <c r="X272" s="224"/>
      <c r="Y272" s="224"/>
      <c r="Z272" s="223"/>
      <c r="AA272" s="223"/>
      <c r="AB272" s="223"/>
      <c r="AC272" s="223"/>
      <c r="AD272" s="223"/>
      <c r="AE272" s="223"/>
      <c r="AF272" s="223"/>
      <c r="AG272" s="223"/>
      <c r="AH272" s="223"/>
      <c r="AI272" s="223"/>
      <c r="AJ272" s="223"/>
      <c r="AK272" s="223"/>
      <c r="AL272" s="223"/>
    </row>
    <row r="273" ht="20.25" customHeight="1">
      <c r="A273" s="223"/>
      <c r="B273" s="224"/>
      <c r="C273" s="224"/>
      <c r="D273" s="224"/>
      <c r="E273" s="224"/>
      <c r="F273" s="224"/>
      <c r="G273" s="224"/>
      <c r="H273" s="224"/>
      <c r="I273" s="224"/>
      <c r="J273" s="224"/>
      <c r="K273" s="224"/>
      <c r="L273" s="224"/>
      <c r="M273" s="224"/>
      <c r="N273" s="224"/>
      <c r="O273" s="224"/>
      <c r="P273" s="224"/>
      <c r="Q273" s="224"/>
      <c r="R273" s="224"/>
      <c r="S273" s="224"/>
      <c r="T273" s="224"/>
      <c r="U273" s="224"/>
      <c r="V273" s="224"/>
      <c r="W273" s="224"/>
      <c r="X273" s="224"/>
      <c r="Y273" s="224"/>
      <c r="Z273" s="223"/>
      <c r="AA273" s="223"/>
      <c r="AB273" s="223"/>
      <c r="AC273" s="223"/>
      <c r="AD273" s="223"/>
      <c r="AE273" s="223"/>
      <c r="AF273" s="223"/>
      <c r="AG273" s="223"/>
      <c r="AH273" s="223"/>
      <c r="AI273" s="223"/>
      <c r="AJ273" s="223"/>
      <c r="AK273" s="223"/>
      <c r="AL273" s="223"/>
    </row>
    <row r="274" ht="20.25" customHeight="1">
      <c r="A274" s="223"/>
      <c r="B274" s="224"/>
      <c r="C274" s="224"/>
      <c r="D274" s="224"/>
      <c r="E274" s="224"/>
      <c r="F274" s="224"/>
      <c r="G274" s="224"/>
      <c r="H274" s="224"/>
      <c r="I274" s="224"/>
      <c r="J274" s="224"/>
      <c r="K274" s="224"/>
      <c r="L274" s="224"/>
      <c r="M274" s="224"/>
      <c r="N274" s="224"/>
      <c r="O274" s="224"/>
      <c r="P274" s="224"/>
      <c r="Q274" s="224"/>
      <c r="R274" s="224"/>
      <c r="S274" s="224"/>
      <c r="T274" s="224"/>
      <c r="U274" s="224"/>
      <c r="V274" s="224"/>
      <c r="W274" s="224"/>
      <c r="X274" s="224"/>
      <c r="Y274" s="224"/>
      <c r="Z274" s="223"/>
      <c r="AA274" s="223"/>
      <c r="AB274" s="223"/>
      <c r="AC274" s="223"/>
      <c r="AD274" s="223"/>
      <c r="AE274" s="223"/>
      <c r="AF274" s="223"/>
      <c r="AG274" s="223"/>
      <c r="AH274" s="223"/>
      <c r="AI274" s="223"/>
      <c r="AJ274" s="223"/>
      <c r="AK274" s="223"/>
      <c r="AL274" s="223"/>
    </row>
    <row r="275" ht="20.25" customHeight="1">
      <c r="A275" s="223"/>
      <c r="B275" s="224"/>
      <c r="C275" s="224"/>
      <c r="D275" s="224"/>
      <c r="E275" s="224"/>
      <c r="F275" s="224"/>
      <c r="G275" s="224"/>
      <c r="H275" s="224"/>
      <c r="I275" s="224"/>
      <c r="J275" s="224"/>
      <c r="K275" s="224"/>
      <c r="L275" s="224"/>
      <c r="M275" s="224"/>
      <c r="N275" s="224"/>
      <c r="O275" s="224"/>
      <c r="P275" s="224"/>
      <c r="Q275" s="224"/>
      <c r="R275" s="224"/>
      <c r="S275" s="224"/>
      <c r="T275" s="224"/>
      <c r="U275" s="224"/>
      <c r="V275" s="224"/>
      <c r="W275" s="224"/>
      <c r="X275" s="224"/>
      <c r="Y275" s="224"/>
      <c r="Z275" s="223"/>
      <c r="AA275" s="223"/>
      <c r="AB275" s="223"/>
      <c r="AC275" s="223"/>
      <c r="AD275" s="223"/>
      <c r="AE275" s="223"/>
      <c r="AF275" s="223"/>
      <c r="AG275" s="223"/>
      <c r="AH275" s="223"/>
      <c r="AI275" s="223"/>
      <c r="AJ275" s="223"/>
      <c r="AK275" s="223"/>
      <c r="AL275" s="223"/>
    </row>
    <row r="276" ht="20.25" customHeight="1">
      <c r="A276" s="223"/>
      <c r="B276" s="224"/>
      <c r="C276" s="224"/>
      <c r="D276" s="224"/>
      <c r="E276" s="224"/>
      <c r="F276" s="224"/>
      <c r="G276" s="224"/>
      <c r="H276" s="224"/>
      <c r="I276" s="224"/>
      <c r="J276" s="224"/>
      <c r="K276" s="224"/>
      <c r="L276" s="224"/>
      <c r="M276" s="224"/>
      <c r="N276" s="224"/>
      <c r="O276" s="224"/>
      <c r="P276" s="224"/>
      <c r="Q276" s="224"/>
      <c r="R276" s="224"/>
      <c r="S276" s="224"/>
      <c r="T276" s="224"/>
      <c r="U276" s="224"/>
      <c r="V276" s="224"/>
      <c r="W276" s="224"/>
      <c r="X276" s="224"/>
      <c r="Y276" s="224"/>
      <c r="Z276" s="223"/>
      <c r="AA276" s="223"/>
      <c r="AB276" s="223"/>
      <c r="AC276" s="223"/>
      <c r="AD276" s="223"/>
      <c r="AE276" s="223"/>
      <c r="AF276" s="223"/>
      <c r="AG276" s="223"/>
      <c r="AH276" s="223"/>
      <c r="AI276" s="223"/>
      <c r="AJ276" s="223"/>
      <c r="AK276" s="223"/>
      <c r="AL276" s="223"/>
    </row>
    <row r="277" ht="20.25" customHeight="1">
      <c r="A277" s="223"/>
      <c r="B277" s="224"/>
      <c r="C277" s="224"/>
      <c r="D277" s="224"/>
      <c r="E277" s="224"/>
      <c r="F277" s="224"/>
      <c r="G277" s="224"/>
      <c r="H277" s="224"/>
      <c r="I277" s="224"/>
      <c r="J277" s="224"/>
      <c r="K277" s="224"/>
      <c r="L277" s="224"/>
      <c r="M277" s="224"/>
      <c r="N277" s="224"/>
      <c r="O277" s="224"/>
      <c r="P277" s="224"/>
      <c r="Q277" s="224"/>
      <c r="R277" s="224"/>
      <c r="S277" s="224"/>
      <c r="T277" s="224"/>
      <c r="U277" s="224"/>
      <c r="V277" s="224"/>
      <c r="W277" s="224"/>
      <c r="X277" s="224"/>
      <c r="Y277" s="224"/>
      <c r="Z277" s="223"/>
      <c r="AA277" s="223"/>
      <c r="AB277" s="223"/>
      <c r="AC277" s="223"/>
      <c r="AD277" s="223"/>
      <c r="AE277" s="223"/>
      <c r="AF277" s="223"/>
      <c r="AG277" s="223"/>
      <c r="AH277" s="223"/>
      <c r="AI277" s="223"/>
      <c r="AJ277" s="223"/>
      <c r="AK277" s="223"/>
      <c r="AL277" s="223"/>
    </row>
    <row r="278" ht="20.25" customHeight="1">
      <c r="A278" s="223"/>
      <c r="B278" s="224"/>
      <c r="C278" s="224"/>
      <c r="D278" s="224"/>
      <c r="E278" s="224"/>
      <c r="F278" s="224"/>
      <c r="G278" s="224"/>
      <c r="H278" s="224"/>
      <c r="I278" s="224"/>
      <c r="J278" s="224"/>
      <c r="K278" s="224"/>
      <c r="L278" s="224"/>
      <c r="M278" s="224"/>
      <c r="N278" s="224"/>
      <c r="O278" s="224"/>
      <c r="P278" s="224"/>
      <c r="Q278" s="224"/>
      <c r="R278" s="224"/>
      <c r="S278" s="224"/>
      <c r="T278" s="224"/>
      <c r="U278" s="224"/>
      <c r="V278" s="224"/>
      <c r="W278" s="224"/>
      <c r="X278" s="224"/>
      <c r="Y278" s="224"/>
      <c r="Z278" s="223"/>
      <c r="AA278" s="223"/>
      <c r="AB278" s="223"/>
      <c r="AC278" s="223"/>
      <c r="AD278" s="223"/>
      <c r="AE278" s="223"/>
      <c r="AF278" s="223"/>
      <c r="AG278" s="223"/>
      <c r="AH278" s="223"/>
      <c r="AI278" s="223"/>
      <c r="AJ278" s="223"/>
      <c r="AK278" s="223"/>
      <c r="AL278" s="223"/>
    </row>
    <row r="279" ht="20.25" customHeight="1">
      <c r="A279" s="223"/>
      <c r="B279" s="224"/>
      <c r="C279" s="224"/>
      <c r="D279" s="224"/>
      <c r="E279" s="224"/>
      <c r="F279" s="224"/>
      <c r="G279" s="224"/>
      <c r="H279" s="224"/>
      <c r="I279" s="224"/>
      <c r="J279" s="224"/>
      <c r="K279" s="224"/>
      <c r="L279" s="224"/>
      <c r="M279" s="224"/>
      <c r="N279" s="224"/>
      <c r="O279" s="224"/>
      <c r="P279" s="224"/>
      <c r="Q279" s="224"/>
      <c r="R279" s="224"/>
      <c r="S279" s="224"/>
      <c r="T279" s="224"/>
      <c r="U279" s="224"/>
      <c r="V279" s="224"/>
      <c r="W279" s="224"/>
      <c r="X279" s="224"/>
      <c r="Y279" s="224"/>
      <c r="Z279" s="223"/>
      <c r="AA279" s="223"/>
      <c r="AB279" s="223"/>
      <c r="AC279" s="223"/>
      <c r="AD279" s="223"/>
      <c r="AE279" s="223"/>
      <c r="AF279" s="223"/>
      <c r="AG279" s="223"/>
      <c r="AH279" s="223"/>
      <c r="AI279" s="223"/>
      <c r="AJ279" s="223"/>
      <c r="AK279" s="223"/>
      <c r="AL279" s="223"/>
    </row>
    <row r="280" ht="20.25" customHeight="1">
      <c r="A280" s="223"/>
      <c r="B280" s="224"/>
      <c r="C280" s="224"/>
      <c r="D280" s="224"/>
      <c r="E280" s="224"/>
      <c r="F280" s="224"/>
      <c r="G280" s="224"/>
      <c r="H280" s="224"/>
      <c r="I280" s="224"/>
      <c r="J280" s="224"/>
      <c r="K280" s="224"/>
      <c r="L280" s="224"/>
      <c r="M280" s="224"/>
      <c r="N280" s="224"/>
      <c r="O280" s="224"/>
      <c r="P280" s="224"/>
      <c r="Q280" s="224"/>
      <c r="R280" s="224"/>
      <c r="S280" s="224"/>
      <c r="T280" s="224"/>
      <c r="U280" s="224"/>
      <c r="V280" s="224"/>
      <c r="W280" s="224"/>
      <c r="X280" s="224"/>
      <c r="Y280" s="224"/>
      <c r="Z280" s="223"/>
      <c r="AA280" s="223"/>
      <c r="AB280" s="223"/>
      <c r="AC280" s="223"/>
      <c r="AD280" s="223"/>
      <c r="AE280" s="223"/>
      <c r="AF280" s="223"/>
      <c r="AG280" s="223"/>
      <c r="AH280" s="223"/>
      <c r="AI280" s="223"/>
      <c r="AJ280" s="223"/>
      <c r="AK280" s="223"/>
      <c r="AL280" s="223"/>
    </row>
    <row r="281" ht="20.25" customHeight="1">
      <c r="A281" s="223"/>
      <c r="B281" s="224"/>
      <c r="C281" s="224"/>
      <c r="D281" s="224"/>
      <c r="E281" s="224"/>
      <c r="F281" s="224"/>
      <c r="G281" s="224"/>
      <c r="H281" s="224"/>
      <c r="I281" s="224"/>
      <c r="J281" s="224"/>
      <c r="K281" s="224"/>
      <c r="L281" s="224"/>
      <c r="M281" s="224"/>
      <c r="N281" s="224"/>
      <c r="O281" s="224"/>
      <c r="P281" s="224"/>
      <c r="Q281" s="224"/>
      <c r="R281" s="224"/>
      <c r="S281" s="224"/>
      <c r="T281" s="224"/>
      <c r="U281" s="224"/>
      <c r="V281" s="224"/>
      <c r="W281" s="224"/>
      <c r="X281" s="224"/>
      <c r="Y281" s="224"/>
      <c r="Z281" s="223"/>
      <c r="AA281" s="223"/>
      <c r="AB281" s="223"/>
      <c r="AC281" s="223"/>
      <c r="AD281" s="223"/>
      <c r="AE281" s="223"/>
      <c r="AF281" s="223"/>
      <c r="AG281" s="223"/>
      <c r="AH281" s="223"/>
      <c r="AI281" s="223"/>
      <c r="AJ281" s="223"/>
      <c r="AK281" s="223"/>
      <c r="AL281" s="223"/>
    </row>
    <row r="282" ht="20.25" customHeight="1">
      <c r="A282" s="223"/>
      <c r="B282" s="224"/>
      <c r="C282" s="224"/>
      <c r="D282" s="224"/>
      <c r="E282" s="224"/>
      <c r="F282" s="224"/>
      <c r="G282" s="224"/>
      <c r="H282" s="224"/>
      <c r="I282" s="224"/>
      <c r="J282" s="224"/>
      <c r="K282" s="224"/>
      <c r="L282" s="224"/>
      <c r="M282" s="224"/>
      <c r="N282" s="224"/>
      <c r="O282" s="224"/>
      <c r="P282" s="224"/>
      <c r="Q282" s="224"/>
      <c r="R282" s="224"/>
      <c r="S282" s="224"/>
      <c r="T282" s="224"/>
      <c r="U282" s="224"/>
      <c r="V282" s="224"/>
      <c r="W282" s="224"/>
      <c r="X282" s="224"/>
      <c r="Y282" s="224"/>
      <c r="Z282" s="223"/>
      <c r="AA282" s="223"/>
      <c r="AB282" s="223"/>
      <c r="AC282" s="223"/>
      <c r="AD282" s="223"/>
      <c r="AE282" s="223"/>
      <c r="AF282" s="223"/>
      <c r="AG282" s="223"/>
      <c r="AH282" s="223"/>
      <c r="AI282" s="223"/>
      <c r="AJ282" s="223"/>
      <c r="AK282" s="223"/>
      <c r="AL282" s="223"/>
    </row>
    <row r="283" ht="20.25" customHeight="1">
      <c r="A283" s="223"/>
      <c r="B283" s="224"/>
      <c r="C283" s="224"/>
      <c r="D283" s="224"/>
      <c r="E283" s="224"/>
      <c r="F283" s="224"/>
      <c r="G283" s="224"/>
      <c r="H283" s="224"/>
      <c r="I283" s="224"/>
      <c r="J283" s="224"/>
      <c r="K283" s="224"/>
      <c r="L283" s="224"/>
      <c r="M283" s="224"/>
      <c r="N283" s="224"/>
      <c r="O283" s="224"/>
      <c r="P283" s="224"/>
      <c r="Q283" s="224"/>
      <c r="R283" s="224"/>
      <c r="S283" s="224"/>
      <c r="T283" s="224"/>
      <c r="U283" s="224"/>
      <c r="V283" s="224"/>
      <c r="W283" s="224"/>
      <c r="X283" s="224"/>
      <c r="Y283" s="224"/>
      <c r="Z283" s="223"/>
      <c r="AA283" s="223"/>
      <c r="AB283" s="223"/>
      <c r="AC283" s="223"/>
      <c r="AD283" s="223"/>
      <c r="AE283" s="223"/>
      <c r="AF283" s="223"/>
      <c r="AG283" s="223"/>
      <c r="AH283" s="223"/>
      <c r="AI283" s="223"/>
      <c r="AJ283" s="223"/>
      <c r="AK283" s="223"/>
      <c r="AL283" s="223"/>
    </row>
    <row r="284" ht="20.25" customHeight="1">
      <c r="A284" s="223"/>
      <c r="B284" s="224"/>
      <c r="C284" s="224"/>
      <c r="D284" s="224"/>
      <c r="E284" s="224"/>
      <c r="F284" s="224"/>
      <c r="G284" s="224"/>
      <c r="H284" s="224"/>
      <c r="I284" s="224"/>
      <c r="J284" s="224"/>
      <c r="K284" s="224"/>
      <c r="L284" s="224"/>
      <c r="M284" s="224"/>
      <c r="N284" s="224"/>
      <c r="O284" s="224"/>
      <c r="P284" s="224"/>
      <c r="Q284" s="224"/>
      <c r="R284" s="224"/>
      <c r="S284" s="224"/>
      <c r="T284" s="224"/>
      <c r="U284" s="224"/>
      <c r="V284" s="224"/>
      <c r="W284" s="224"/>
      <c r="X284" s="224"/>
      <c r="Y284" s="224"/>
      <c r="Z284" s="223"/>
      <c r="AA284" s="223"/>
      <c r="AB284" s="223"/>
      <c r="AC284" s="223"/>
      <c r="AD284" s="223"/>
      <c r="AE284" s="223"/>
      <c r="AF284" s="223"/>
      <c r="AG284" s="223"/>
      <c r="AH284" s="223"/>
      <c r="AI284" s="223"/>
      <c r="AJ284" s="223"/>
      <c r="AK284" s="223"/>
      <c r="AL284" s="223"/>
    </row>
    <row r="285" ht="20.25" customHeight="1">
      <c r="A285" s="223"/>
      <c r="B285" s="224"/>
      <c r="C285" s="224"/>
      <c r="D285" s="224"/>
      <c r="E285" s="224"/>
      <c r="F285" s="224"/>
      <c r="G285" s="224"/>
      <c r="H285" s="224"/>
      <c r="I285" s="224"/>
      <c r="J285" s="224"/>
      <c r="K285" s="224"/>
      <c r="L285" s="224"/>
      <c r="M285" s="224"/>
      <c r="N285" s="224"/>
      <c r="O285" s="224"/>
      <c r="P285" s="224"/>
      <c r="Q285" s="224"/>
      <c r="R285" s="224"/>
      <c r="S285" s="224"/>
      <c r="T285" s="224"/>
      <c r="U285" s="224"/>
      <c r="V285" s="224"/>
      <c r="W285" s="224"/>
      <c r="X285" s="224"/>
      <c r="Y285" s="224"/>
      <c r="Z285" s="223"/>
      <c r="AA285" s="223"/>
      <c r="AB285" s="223"/>
      <c r="AC285" s="223"/>
      <c r="AD285" s="223"/>
      <c r="AE285" s="223"/>
      <c r="AF285" s="223"/>
      <c r="AG285" s="223"/>
      <c r="AH285" s="223"/>
      <c r="AI285" s="223"/>
      <c r="AJ285" s="223"/>
      <c r="AK285" s="223"/>
      <c r="AL285" s="223"/>
    </row>
    <row r="286" ht="20.25" customHeight="1">
      <c r="A286" s="223"/>
      <c r="B286" s="224"/>
      <c r="C286" s="224"/>
      <c r="D286" s="224"/>
      <c r="E286" s="224"/>
      <c r="F286" s="224"/>
      <c r="G286" s="224"/>
      <c r="H286" s="224"/>
      <c r="I286" s="224"/>
      <c r="J286" s="224"/>
      <c r="K286" s="224"/>
      <c r="L286" s="224"/>
      <c r="M286" s="224"/>
      <c r="N286" s="224"/>
      <c r="O286" s="224"/>
      <c r="P286" s="224"/>
      <c r="Q286" s="224"/>
      <c r="R286" s="224"/>
      <c r="S286" s="224"/>
      <c r="T286" s="224"/>
      <c r="U286" s="224"/>
      <c r="V286" s="224"/>
      <c r="W286" s="224"/>
      <c r="X286" s="224"/>
      <c r="Y286" s="224"/>
      <c r="Z286" s="223"/>
      <c r="AA286" s="223"/>
      <c r="AB286" s="223"/>
      <c r="AC286" s="223"/>
      <c r="AD286" s="223"/>
      <c r="AE286" s="223"/>
      <c r="AF286" s="223"/>
      <c r="AG286" s="223"/>
      <c r="AH286" s="223"/>
      <c r="AI286" s="223"/>
      <c r="AJ286" s="223"/>
      <c r="AK286" s="223"/>
      <c r="AL286" s="223"/>
    </row>
    <row r="287" ht="20.25" customHeight="1">
      <c r="A287" s="223"/>
      <c r="B287" s="224"/>
      <c r="C287" s="224"/>
      <c r="D287" s="224"/>
      <c r="E287" s="224"/>
      <c r="F287" s="224"/>
      <c r="G287" s="224"/>
      <c r="H287" s="224"/>
      <c r="I287" s="224"/>
      <c r="J287" s="224"/>
      <c r="K287" s="224"/>
      <c r="L287" s="224"/>
      <c r="M287" s="224"/>
      <c r="N287" s="224"/>
      <c r="O287" s="224"/>
      <c r="P287" s="224"/>
      <c r="Q287" s="224"/>
      <c r="R287" s="224"/>
      <c r="S287" s="224"/>
      <c r="T287" s="224"/>
      <c r="U287" s="224"/>
      <c r="V287" s="224"/>
      <c r="W287" s="224"/>
      <c r="X287" s="224"/>
      <c r="Y287" s="224"/>
      <c r="Z287" s="223"/>
      <c r="AA287" s="223"/>
      <c r="AB287" s="223"/>
      <c r="AC287" s="223"/>
      <c r="AD287" s="223"/>
      <c r="AE287" s="223"/>
      <c r="AF287" s="223"/>
      <c r="AG287" s="223"/>
      <c r="AH287" s="223"/>
      <c r="AI287" s="223"/>
      <c r="AJ287" s="223"/>
      <c r="AK287" s="223"/>
      <c r="AL287" s="223"/>
    </row>
    <row r="288" ht="20.25" customHeight="1">
      <c r="A288" s="223"/>
      <c r="B288" s="224"/>
      <c r="C288" s="224"/>
      <c r="D288" s="224"/>
      <c r="E288" s="224"/>
      <c r="F288" s="224"/>
      <c r="G288" s="224"/>
      <c r="H288" s="224"/>
      <c r="I288" s="224"/>
      <c r="J288" s="224"/>
      <c r="K288" s="224"/>
      <c r="L288" s="224"/>
      <c r="M288" s="224"/>
      <c r="N288" s="224"/>
      <c r="O288" s="224"/>
      <c r="P288" s="224"/>
      <c r="Q288" s="224"/>
      <c r="R288" s="224"/>
      <c r="S288" s="224"/>
      <c r="T288" s="224"/>
      <c r="U288" s="224"/>
      <c r="V288" s="224"/>
      <c r="W288" s="224"/>
      <c r="X288" s="224"/>
      <c r="Y288" s="224"/>
      <c r="Z288" s="223"/>
      <c r="AA288" s="223"/>
      <c r="AB288" s="223"/>
      <c r="AC288" s="223"/>
      <c r="AD288" s="223"/>
      <c r="AE288" s="223"/>
      <c r="AF288" s="223"/>
      <c r="AG288" s="223"/>
      <c r="AH288" s="223"/>
      <c r="AI288" s="223"/>
      <c r="AJ288" s="223"/>
      <c r="AK288" s="223"/>
      <c r="AL288" s="223"/>
    </row>
    <row r="289" ht="20.25" customHeight="1">
      <c r="A289" s="223"/>
      <c r="B289" s="224"/>
      <c r="C289" s="224"/>
      <c r="D289" s="224"/>
      <c r="E289" s="224"/>
      <c r="F289" s="224"/>
      <c r="G289" s="224"/>
      <c r="H289" s="224"/>
      <c r="I289" s="224"/>
      <c r="J289" s="224"/>
      <c r="K289" s="224"/>
      <c r="L289" s="224"/>
      <c r="M289" s="224"/>
      <c r="N289" s="224"/>
      <c r="O289" s="224"/>
      <c r="P289" s="224"/>
      <c r="Q289" s="224"/>
      <c r="R289" s="224"/>
      <c r="S289" s="224"/>
      <c r="T289" s="224"/>
      <c r="U289" s="224"/>
      <c r="V289" s="224"/>
      <c r="W289" s="224"/>
      <c r="X289" s="224"/>
      <c r="Y289" s="224"/>
      <c r="Z289" s="223"/>
      <c r="AA289" s="223"/>
      <c r="AB289" s="223"/>
      <c r="AC289" s="223"/>
      <c r="AD289" s="223"/>
      <c r="AE289" s="223"/>
      <c r="AF289" s="223"/>
      <c r="AG289" s="223"/>
      <c r="AH289" s="223"/>
      <c r="AI289" s="223"/>
      <c r="AJ289" s="223"/>
      <c r="AK289" s="223"/>
      <c r="AL289" s="223"/>
    </row>
    <row r="290" ht="20.25" customHeight="1">
      <c r="A290" s="223"/>
      <c r="B290" s="224"/>
      <c r="C290" s="224"/>
      <c r="D290" s="224"/>
      <c r="E290" s="224"/>
      <c r="F290" s="224"/>
      <c r="G290" s="224"/>
      <c r="H290" s="224"/>
      <c r="I290" s="224"/>
      <c r="J290" s="224"/>
      <c r="K290" s="224"/>
      <c r="L290" s="224"/>
      <c r="M290" s="224"/>
      <c r="N290" s="224"/>
      <c r="O290" s="224"/>
      <c r="P290" s="224"/>
      <c r="Q290" s="224"/>
      <c r="R290" s="224"/>
      <c r="S290" s="224"/>
      <c r="T290" s="224"/>
      <c r="U290" s="224"/>
      <c r="V290" s="224"/>
      <c r="W290" s="224"/>
      <c r="X290" s="224"/>
      <c r="Y290" s="224"/>
      <c r="Z290" s="223"/>
      <c r="AA290" s="223"/>
      <c r="AB290" s="223"/>
      <c r="AC290" s="223"/>
      <c r="AD290" s="223"/>
      <c r="AE290" s="223"/>
      <c r="AF290" s="223"/>
      <c r="AG290" s="223"/>
      <c r="AH290" s="223"/>
      <c r="AI290" s="223"/>
      <c r="AJ290" s="223"/>
      <c r="AK290" s="223"/>
      <c r="AL290" s="223"/>
    </row>
    <row r="291" ht="20.25" customHeight="1">
      <c r="A291" s="223"/>
      <c r="B291" s="224"/>
      <c r="C291" s="224"/>
      <c r="D291" s="224"/>
      <c r="E291" s="224"/>
      <c r="F291" s="224"/>
      <c r="G291" s="224"/>
      <c r="H291" s="224"/>
      <c r="I291" s="224"/>
      <c r="J291" s="224"/>
      <c r="K291" s="224"/>
      <c r="L291" s="224"/>
      <c r="M291" s="224"/>
      <c r="N291" s="224"/>
      <c r="O291" s="224"/>
      <c r="P291" s="224"/>
      <c r="Q291" s="224"/>
      <c r="R291" s="224"/>
      <c r="S291" s="224"/>
      <c r="T291" s="224"/>
      <c r="U291" s="224"/>
      <c r="V291" s="224"/>
      <c r="W291" s="224"/>
      <c r="X291" s="224"/>
      <c r="Y291" s="224"/>
      <c r="Z291" s="223"/>
      <c r="AA291" s="223"/>
      <c r="AB291" s="223"/>
      <c r="AC291" s="223"/>
      <c r="AD291" s="223"/>
      <c r="AE291" s="223"/>
      <c r="AF291" s="223"/>
      <c r="AG291" s="223"/>
      <c r="AH291" s="223"/>
      <c r="AI291" s="223"/>
      <c r="AJ291" s="223"/>
      <c r="AK291" s="223"/>
      <c r="AL291" s="223"/>
    </row>
    <row r="292" ht="20.25" customHeight="1">
      <c r="A292" s="223"/>
      <c r="B292" s="224"/>
      <c r="C292" s="224"/>
      <c r="D292" s="224"/>
      <c r="E292" s="224"/>
      <c r="F292" s="224"/>
      <c r="G292" s="224"/>
      <c r="H292" s="224"/>
      <c r="I292" s="224"/>
      <c r="J292" s="224"/>
      <c r="K292" s="224"/>
      <c r="L292" s="224"/>
      <c r="M292" s="224"/>
      <c r="N292" s="224"/>
      <c r="O292" s="224"/>
      <c r="P292" s="224"/>
      <c r="Q292" s="224"/>
      <c r="R292" s="224"/>
      <c r="S292" s="224"/>
      <c r="T292" s="224"/>
      <c r="U292" s="224"/>
      <c r="V292" s="224"/>
      <c r="W292" s="224"/>
      <c r="X292" s="224"/>
      <c r="Y292" s="224"/>
      <c r="Z292" s="223"/>
      <c r="AA292" s="223"/>
      <c r="AB292" s="223"/>
      <c r="AC292" s="223"/>
      <c r="AD292" s="223"/>
      <c r="AE292" s="223"/>
      <c r="AF292" s="223"/>
      <c r="AG292" s="223"/>
      <c r="AH292" s="223"/>
      <c r="AI292" s="223"/>
      <c r="AJ292" s="223"/>
      <c r="AK292" s="223"/>
      <c r="AL292" s="223"/>
    </row>
    <row r="293" ht="20.25" customHeight="1">
      <c r="A293" s="223"/>
      <c r="B293" s="224"/>
      <c r="C293" s="224"/>
      <c r="D293" s="224"/>
      <c r="E293" s="224"/>
      <c r="F293" s="224"/>
      <c r="G293" s="224"/>
      <c r="H293" s="224"/>
      <c r="I293" s="224"/>
      <c r="J293" s="224"/>
      <c r="K293" s="224"/>
      <c r="L293" s="224"/>
      <c r="M293" s="224"/>
      <c r="N293" s="224"/>
      <c r="O293" s="224"/>
      <c r="P293" s="224"/>
      <c r="Q293" s="224"/>
      <c r="R293" s="224"/>
      <c r="S293" s="224"/>
      <c r="T293" s="224"/>
      <c r="U293" s="224"/>
      <c r="V293" s="224"/>
      <c r="W293" s="224"/>
      <c r="X293" s="224"/>
      <c r="Y293" s="224"/>
      <c r="Z293" s="223"/>
      <c r="AA293" s="223"/>
      <c r="AB293" s="223"/>
      <c r="AC293" s="223"/>
      <c r="AD293" s="223"/>
      <c r="AE293" s="223"/>
      <c r="AF293" s="223"/>
      <c r="AG293" s="223"/>
      <c r="AH293" s="223"/>
      <c r="AI293" s="223"/>
      <c r="AJ293" s="223"/>
      <c r="AK293" s="223"/>
      <c r="AL293" s="223"/>
    </row>
    <row r="294" ht="20.25" customHeight="1">
      <c r="A294" s="223"/>
      <c r="B294" s="224"/>
      <c r="C294" s="224"/>
      <c r="D294" s="224"/>
      <c r="E294" s="224"/>
      <c r="F294" s="224"/>
      <c r="G294" s="224"/>
      <c r="H294" s="224"/>
      <c r="I294" s="224"/>
      <c r="J294" s="224"/>
      <c r="K294" s="224"/>
      <c r="L294" s="224"/>
      <c r="M294" s="224"/>
      <c r="N294" s="224"/>
      <c r="O294" s="224"/>
      <c r="P294" s="224"/>
      <c r="Q294" s="224"/>
      <c r="R294" s="224"/>
      <c r="S294" s="224"/>
      <c r="T294" s="224"/>
      <c r="U294" s="224"/>
      <c r="V294" s="224"/>
      <c r="W294" s="224"/>
      <c r="X294" s="224"/>
      <c r="Y294" s="224"/>
      <c r="Z294" s="223"/>
      <c r="AA294" s="223"/>
      <c r="AB294" s="223"/>
      <c r="AC294" s="223"/>
      <c r="AD294" s="223"/>
      <c r="AE294" s="223"/>
      <c r="AF294" s="223"/>
      <c r="AG294" s="223"/>
      <c r="AH294" s="223"/>
      <c r="AI294" s="223"/>
      <c r="AJ294" s="223"/>
      <c r="AK294" s="223"/>
      <c r="AL294" s="223"/>
    </row>
    <row r="295" ht="20.25" customHeight="1">
      <c r="A295" s="223"/>
      <c r="B295" s="224"/>
      <c r="C295" s="224"/>
      <c r="D295" s="224"/>
      <c r="E295" s="224"/>
      <c r="F295" s="224"/>
      <c r="G295" s="224"/>
      <c r="H295" s="224"/>
      <c r="I295" s="224"/>
      <c r="J295" s="224"/>
      <c r="K295" s="224"/>
      <c r="L295" s="224"/>
      <c r="M295" s="224"/>
      <c r="N295" s="224"/>
      <c r="O295" s="224"/>
      <c r="P295" s="224"/>
      <c r="Q295" s="224"/>
      <c r="R295" s="224"/>
      <c r="S295" s="224"/>
      <c r="T295" s="224"/>
      <c r="U295" s="224"/>
      <c r="V295" s="224"/>
      <c r="W295" s="224"/>
      <c r="X295" s="224"/>
      <c r="Y295" s="224"/>
      <c r="Z295" s="223"/>
      <c r="AA295" s="223"/>
      <c r="AB295" s="223"/>
      <c r="AC295" s="223"/>
      <c r="AD295" s="223"/>
      <c r="AE295" s="223"/>
      <c r="AF295" s="223"/>
      <c r="AG295" s="223"/>
      <c r="AH295" s="223"/>
      <c r="AI295" s="223"/>
      <c r="AJ295" s="223"/>
      <c r="AK295" s="223"/>
      <c r="AL295" s="223"/>
    </row>
    <row r="296" ht="20.25" customHeight="1">
      <c r="A296" s="223"/>
      <c r="B296" s="224"/>
      <c r="C296" s="224"/>
      <c r="D296" s="224"/>
      <c r="E296" s="224"/>
      <c r="F296" s="224"/>
      <c r="G296" s="224"/>
      <c r="H296" s="224"/>
      <c r="I296" s="224"/>
      <c r="J296" s="224"/>
      <c r="K296" s="224"/>
      <c r="L296" s="224"/>
      <c r="M296" s="224"/>
      <c r="N296" s="224"/>
      <c r="O296" s="224"/>
      <c r="P296" s="224"/>
      <c r="Q296" s="224"/>
      <c r="R296" s="224"/>
      <c r="S296" s="224"/>
      <c r="T296" s="224"/>
      <c r="U296" s="224"/>
      <c r="V296" s="224"/>
      <c r="W296" s="224"/>
      <c r="X296" s="224"/>
      <c r="Y296" s="224"/>
      <c r="Z296" s="223"/>
      <c r="AA296" s="223"/>
      <c r="AB296" s="223"/>
      <c r="AC296" s="223"/>
      <c r="AD296" s="223"/>
      <c r="AE296" s="223"/>
      <c r="AF296" s="223"/>
      <c r="AG296" s="223"/>
      <c r="AH296" s="223"/>
      <c r="AI296" s="223"/>
      <c r="AJ296" s="223"/>
      <c r="AK296" s="223"/>
      <c r="AL296" s="223"/>
    </row>
    <row r="297" ht="20.25" customHeight="1">
      <c r="A297" s="223"/>
      <c r="B297" s="224"/>
      <c r="C297" s="224"/>
      <c r="D297" s="224"/>
      <c r="E297" s="224"/>
      <c r="F297" s="224"/>
      <c r="G297" s="224"/>
      <c r="H297" s="224"/>
      <c r="I297" s="224"/>
      <c r="J297" s="224"/>
      <c r="K297" s="224"/>
      <c r="L297" s="224"/>
      <c r="M297" s="224"/>
      <c r="N297" s="224"/>
      <c r="O297" s="224"/>
      <c r="P297" s="224"/>
      <c r="Q297" s="224"/>
      <c r="R297" s="224"/>
      <c r="S297" s="224"/>
      <c r="T297" s="224"/>
      <c r="U297" s="224"/>
      <c r="V297" s="224"/>
      <c r="W297" s="224"/>
      <c r="X297" s="224"/>
      <c r="Y297" s="224"/>
      <c r="Z297" s="223"/>
      <c r="AA297" s="223"/>
      <c r="AB297" s="223"/>
      <c r="AC297" s="223"/>
      <c r="AD297" s="223"/>
      <c r="AE297" s="223"/>
      <c r="AF297" s="223"/>
      <c r="AG297" s="223"/>
      <c r="AH297" s="223"/>
      <c r="AI297" s="223"/>
      <c r="AJ297" s="223"/>
      <c r="AK297" s="223"/>
      <c r="AL297" s="223"/>
    </row>
    <row r="298" ht="20.25" customHeight="1">
      <c r="A298" s="223"/>
      <c r="B298" s="224"/>
      <c r="C298" s="224"/>
      <c r="D298" s="224"/>
      <c r="E298" s="224"/>
      <c r="F298" s="224"/>
      <c r="G298" s="224"/>
      <c r="H298" s="224"/>
      <c r="I298" s="224"/>
      <c r="J298" s="224"/>
      <c r="K298" s="224"/>
      <c r="L298" s="224"/>
      <c r="M298" s="224"/>
      <c r="N298" s="224"/>
      <c r="O298" s="224"/>
      <c r="P298" s="224"/>
      <c r="Q298" s="224"/>
      <c r="R298" s="224"/>
      <c r="S298" s="224"/>
      <c r="T298" s="224"/>
      <c r="U298" s="224"/>
      <c r="V298" s="224"/>
      <c r="W298" s="224"/>
      <c r="X298" s="224"/>
      <c r="Y298" s="224"/>
      <c r="Z298" s="223"/>
      <c r="AA298" s="223"/>
      <c r="AB298" s="223"/>
      <c r="AC298" s="223"/>
      <c r="AD298" s="223"/>
      <c r="AE298" s="223"/>
      <c r="AF298" s="223"/>
      <c r="AG298" s="223"/>
      <c r="AH298" s="223"/>
      <c r="AI298" s="223"/>
      <c r="AJ298" s="223"/>
      <c r="AK298" s="223"/>
      <c r="AL298" s="223"/>
    </row>
    <row r="299" ht="20.25" customHeight="1">
      <c r="A299" s="223"/>
      <c r="B299" s="224"/>
      <c r="C299" s="224"/>
      <c r="D299" s="224"/>
      <c r="E299" s="224"/>
      <c r="F299" s="224"/>
      <c r="G299" s="224"/>
      <c r="H299" s="224"/>
      <c r="I299" s="224"/>
      <c r="J299" s="224"/>
      <c r="K299" s="224"/>
      <c r="L299" s="224"/>
      <c r="M299" s="224"/>
      <c r="N299" s="224"/>
      <c r="O299" s="224"/>
      <c r="P299" s="224"/>
      <c r="Q299" s="224"/>
      <c r="R299" s="224"/>
      <c r="S299" s="224"/>
      <c r="T299" s="224"/>
      <c r="U299" s="224"/>
      <c r="V299" s="224"/>
      <c r="W299" s="224"/>
      <c r="X299" s="224"/>
      <c r="Y299" s="224"/>
      <c r="Z299" s="223"/>
      <c r="AA299" s="223"/>
      <c r="AB299" s="223"/>
      <c r="AC299" s="223"/>
      <c r="AD299" s="223"/>
      <c r="AE299" s="223"/>
      <c r="AF299" s="223"/>
      <c r="AG299" s="223"/>
      <c r="AH299" s="223"/>
      <c r="AI299" s="223"/>
      <c r="AJ299" s="223"/>
      <c r="AK299" s="223"/>
      <c r="AL299" s="223"/>
    </row>
    <row r="300" ht="20.25" customHeight="1">
      <c r="A300" s="223"/>
      <c r="B300" s="224"/>
      <c r="C300" s="224"/>
      <c r="D300" s="224"/>
      <c r="E300" s="224"/>
      <c r="F300" s="224"/>
      <c r="G300" s="224"/>
      <c r="H300" s="224"/>
      <c r="I300" s="224"/>
      <c r="J300" s="224"/>
      <c r="K300" s="224"/>
      <c r="L300" s="224"/>
      <c r="M300" s="224"/>
      <c r="N300" s="224"/>
      <c r="O300" s="224"/>
      <c r="P300" s="224"/>
      <c r="Q300" s="224"/>
      <c r="R300" s="224"/>
      <c r="S300" s="224"/>
      <c r="T300" s="224"/>
      <c r="U300" s="224"/>
      <c r="V300" s="224"/>
      <c r="W300" s="224"/>
      <c r="X300" s="224"/>
      <c r="Y300" s="224"/>
      <c r="Z300" s="223"/>
      <c r="AA300" s="223"/>
      <c r="AB300" s="223"/>
      <c r="AC300" s="223"/>
      <c r="AD300" s="223"/>
      <c r="AE300" s="223"/>
      <c r="AF300" s="223"/>
      <c r="AG300" s="223"/>
      <c r="AH300" s="223"/>
      <c r="AI300" s="223"/>
      <c r="AJ300" s="223"/>
      <c r="AK300" s="223"/>
      <c r="AL300" s="223"/>
    </row>
    <row r="301" ht="20.25" customHeight="1">
      <c r="A301" s="223"/>
      <c r="B301" s="224"/>
      <c r="C301" s="224"/>
      <c r="D301" s="224"/>
      <c r="E301" s="224"/>
      <c r="F301" s="224"/>
      <c r="G301" s="224"/>
      <c r="H301" s="224"/>
      <c r="I301" s="224"/>
      <c r="J301" s="224"/>
      <c r="K301" s="224"/>
      <c r="L301" s="224"/>
      <c r="M301" s="224"/>
      <c r="N301" s="224"/>
      <c r="O301" s="224"/>
      <c r="P301" s="224"/>
      <c r="Q301" s="224"/>
      <c r="R301" s="224"/>
      <c r="S301" s="224"/>
      <c r="T301" s="224"/>
      <c r="U301" s="224"/>
      <c r="V301" s="224"/>
      <c r="W301" s="224"/>
      <c r="X301" s="224"/>
      <c r="Y301" s="224"/>
      <c r="Z301" s="223"/>
      <c r="AA301" s="223"/>
      <c r="AB301" s="223"/>
      <c r="AC301" s="223"/>
      <c r="AD301" s="223"/>
      <c r="AE301" s="223"/>
      <c r="AF301" s="223"/>
      <c r="AG301" s="223"/>
      <c r="AH301" s="223"/>
      <c r="AI301" s="223"/>
      <c r="AJ301" s="223"/>
      <c r="AK301" s="223"/>
      <c r="AL301" s="223"/>
    </row>
    <row r="302" ht="20.25" customHeight="1">
      <c r="A302" s="223"/>
      <c r="B302" s="224"/>
      <c r="C302" s="224"/>
      <c r="D302" s="224"/>
      <c r="E302" s="224"/>
      <c r="F302" s="224"/>
      <c r="G302" s="224"/>
      <c r="H302" s="224"/>
      <c r="I302" s="224"/>
      <c r="J302" s="224"/>
      <c r="K302" s="224"/>
      <c r="L302" s="224"/>
      <c r="M302" s="224"/>
      <c r="N302" s="224"/>
      <c r="O302" s="224"/>
      <c r="P302" s="224"/>
      <c r="Q302" s="224"/>
      <c r="R302" s="224"/>
      <c r="S302" s="224"/>
      <c r="T302" s="224"/>
      <c r="U302" s="224"/>
      <c r="V302" s="224"/>
      <c r="W302" s="224"/>
      <c r="X302" s="224"/>
      <c r="Y302" s="224"/>
      <c r="Z302" s="223"/>
      <c r="AA302" s="223"/>
      <c r="AB302" s="223"/>
      <c r="AC302" s="223"/>
      <c r="AD302" s="223"/>
      <c r="AE302" s="223"/>
      <c r="AF302" s="223"/>
      <c r="AG302" s="223"/>
      <c r="AH302" s="223"/>
      <c r="AI302" s="223"/>
      <c r="AJ302" s="223"/>
      <c r="AK302" s="223"/>
      <c r="AL302" s="223"/>
    </row>
    <row r="303" ht="20.25" customHeight="1">
      <c r="A303" s="223"/>
      <c r="B303" s="224"/>
      <c r="C303" s="224"/>
      <c r="D303" s="224"/>
      <c r="E303" s="224"/>
      <c r="F303" s="224"/>
      <c r="G303" s="224"/>
      <c r="H303" s="224"/>
      <c r="I303" s="224"/>
      <c r="J303" s="224"/>
      <c r="K303" s="224"/>
      <c r="L303" s="224"/>
      <c r="M303" s="224"/>
      <c r="N303" s="224"/>
      <c r="O303" s="224"/>
      <c r="P303" s="224"/>
      <c r="Q303" s="224"/>
      <c r="R303" s="224"/>
      <c r="S303" s="224"/>
      <c r="T303" s="224"/>
      <c r="U303" s="224"/>
      <c r="V303" s="224"/>
      <c r="W303" s="224"/>
      <c r="X303" s="224"/>
      <c r="Y303" s="224"/>
      <c r="Z303" s="223"/>
      <c r="AA303" s="223"/>
      <c r="AB303" s="223"/>
      <c r="AC303" s="223"/>
      <c r="AD303" s="223"/>
      <c r="AE303" s="223"/>
      <c r="AF303" s="223"/>
      <c r="AG303" s="223"/>
      <c r="AH303" s="223"/>
      <c r="AI303" s="223"/>
      <c r="AJ303" s="223"/>
      <c r="AK303" s="223"/>
      <c r="AL303" s="223"/>
    </row>
    <row r="304" ht="20.25" customHeight="1">
      <c r="A304" s="223"/>
      <c r="B304" s="224"/>
      <c r="C304" s="224"/>
      <c r="D304" s="224"/>
      <c r="E304" s="224"/>
      <c r="F304" s="224"/>
      <c r="G304" s="224"/>
      <c r="H304" s="224"/>
      <c r="I304" s="224"/>
      <c r="J304" s="224"/>
      <c r="K304" s="224"/>
      <c r="L304" s="224"/>
      <c r="M304" s="224"/>
      <c r="N304" s="224"/>
      <c r="O304" s="224"/>
      <c r="P304" s="224"/>
      <c r="Q304" s="224"/>
      <c r="R304" s="224"/>
      <c r="S304" s="224"/>
      <c r="T304" s="224"/>
      <c r="U304" s="224"/>
      <c r="V304" s="224"/>
      <c r="W304" s="224"/>
      <c r="X304" s="224"/>
      <c r="Y304" s="224"/>
      <c r="Z304" s="223"/>
      <c r="AA304" s="223"/>
      <c r="AB304" s="223"/>
      <c r="AC304" s="223"/>
      <c r="AD304" s="223"/>
      <c r="AE304" s="223"/>
      <c r="AF304" s="223"/>
      <c r="AG304" s="223"/>
      <c r="AH304" s="223"/>
      <c r="AI304" s="223"/>
      <c r="AJ304" s="223"/>
      <c r="AK304" s="223"/>
      <c r="AL304" s="223"/>
    </row>
    <row r="305" ht="20.25" customHeight="1">
      <c r="A305" s="223"/>
      <c r="B305" s="224"/>
      <c r="C305" s="224"/>
      <c r="D305" s="224"/>
      <c r="E305" s="224"/>
      <c r="F305" s="224"/>
      <c r="G305" s="224"/>
      <c r="H305" s="224"/>
      <c r="I305" s="224"/>
      <c r="J305" s="224"/>
      <c r="K305" s="224"/>
      <c r="L305" s="224"/>
      <c r="M305" s="224"/>
      <c r="N305" s="224"/>
      <c r="O305" s="224"/>
      <c r="P305" s="224"/>
      <c r="Q305" s="224"/>
      <c r="R305" s="224"/>
      <c r="S305" s="224"/>
      <c r="T305" s="224"/>
      <c r="U305" s="224"/>
      <c r="V305" s="224"/>
      <c r="W305" s="224"/>
      <c r="X305" s="224"/>
      <c r="Y305" s="224"/>
      <c r="Z305" s="223"/>
      <c r="AA305" s="223"/>
      <c r="AB305" s="223"/>
      <c r="AC305" s="223"/>
      <c r="AD305" s="223"/>
      <c r="AE305" s="223"/>
      <c r="AF305" s="223"/>
      <c r="AG305" s="223"/>
      <c r="AH305" s="223"/>
      <c r="AI305" s="223"/>
      <c r="AJ305" s="223"/>
      <c r="AK305" s="223"/>
      <c r="AL305" s="223"/>
    </row>
    <row r="306" ht="20.25" customHeight="1">
      <c r="A306" s="223"/>
      <c r="B306" s="224"/>
      <c r="C306" s="224"/>
      <c r="D306" s="224"/>
      <c r="E306" s="224"/>
      <c r="F306" s="224"/>
      <c r="G306" s="224"/>
      <c r="H306" s="224"/>
      <c r="I306" s="224"/>
      <c r="J306" s="224"/>
      <c r="K306" s="224"/>
      <c r="L306" s="224"/>
      <c r="M306" s="224"/>
      <c r="N306" s="224"/>
      <c r="O306" s="224"/>
      <c r="P306" s="224"/>
      <c r="Q306" s="224"/>
      <c r="R306" s="224"/>
      <c r="S306" s="224"/>
      <c r="T306" s="224"/>
      <c r="U306" s="224"/>
      <c r="V306" s="224"/>
      <c r="W306" s="224"/>
      <c r="X306" s="224"/>
      <c r="Y306" s="224"/>
      <c r="Z306" s="223"/>
      <c r="AA306" s="223"/>
      <c r="AB306" s="223"/>
      <c r="AC306" s="223"/>
      <c r="AD306" s="223"/>
      <c r="AE306" s="223"/>
      <c r="AF306" s="223"/>
      <c r="AG306" s="223"/>
      <c r="AH306" s="223"/>
      <c r="AI306" s="223"/>
      <c r="AJ306" s="223"/>
      <c r="AK306" s="223"/>
      <c r="AL306" s="223"/>
    </row>
    <row r="307" ht="20.25" customHeight="1">
      <c r="A307" s="223"/>
      <c r="B307" s="224"/>
      <c r="C307" s="224"/>
      <c r="D307" s="224"/>
      <c r="E307" s="224"/>
      <c r="F307" s="224"/>
      <c r="G307" s="224"/>
      <c r="H307" s="224"/>
      <c r="I307" s="224"/>
      <c r="J307" s="224"/>
      <c r="K307" s="224"/>
      <c r="L307" s="224"/>
      <c r="M307" s="224"/>
      <c r="N307" s="224"/>
      <c r="O307" s="224"/>
      <c r="P307" s="224"/>
      <c r="Q307" s="224"/>
      <c r="R307" s="224"/>
      <c r="S307" s="224"/>
      <c r="T307" s="224"/>
      <c r="U307" s="224"/>
      <c r="V307" s="224"/>
      <c r="W307" s="224"/>
      <c r="X307" s="224"/>
      <c r="Y307" s="224"/>
      <c r="Z307" s="223"/>
      <c r="AA307" s="223"/>
      <c r="AB307" s="223"/>
      <c r="AC307" s="223"/>
      <c r="AD307" s="223"/>
      <c r="AE307" s="223"/>
      <c r="AF307" s="223"/>
      <c r="AG307" s="223"/>
      <c r="AH307" s="223"/>
      <c r="AI307" s="223"/>
      <c r="AJ307" s="223"/>
      <c r="AK307" s="223"/>
      <c r="AL307" s="223"/>
    </row>
    <row r="308" ht="20.25" customHeight="1">
      <c r="A308" s="223"/>
      <c r="B308" s="224"/>
      <c r="C308" s="224"/>
      <c r="D308" s="224"/>
      <c r="E308" s="224"/>
      <c r="F308" s="224"/>
      <c r="G308" s="224"/>
      <c r="H308" s="224"/>
      <c r="I308" s="224"/>
      <c r="J308" s="224"/>
      <c r="K308" s="224"/>
      <c r="L308" s="224"/>
      <c r="M308" s="224"/>
      <c r="N308" s="224"/>
      <c r="O308" s="224"/>
      <c r="P308" s="224"/>
      <c r="Q308" s="224"/>
      <c r="R308" s="224"/>
      <c r="S308" s="224"/>
      <c r="T308" s="224"/>
      <c r="U308" s="224"/>
      <c r="V308" s="224"/>
      <c r="W308" s="224"/>
      <c r="X308" s="224"/>
      <c r="Y308" s="224"/>
      <c r="Z308" s="223"/>
      <c r="AA308" s="223"/>
      <c r="AB308" s="223"/>
      <c r="AC308" s="223"/>
      <c r="AD308" s="223"/>
      <c r="AE308" s="223"/>
      <c r="AF308" s="223"/>
      <c r="AG308" s="223"/>
      <c r="AH308" s="223"/>
      <c r="AI308" s="223"/>
      <c r="AJ308" s="223"/>
      <c r="AK308" s="223"/>
      <c r="AL308" s="223"/>
    </row>
    <row r="309" ht="20.25" customHeight="1">
      <c r="A309" s="223"/>
      <c r="B309" s="224"/>
      <c r="C309" s="224"/>
      <c r="D309" s="224"/>
      <c r="E309" s="224"/>
      <c r="F309" s="224"/>
      <c r="G309" s="224"/>
      <c r="H309" s="224"/>
      <c r="I309" s="224"/>
      <c r="J309" s="224"/>
      <c r="K309" s="224"/>
      <c r="L309" s="224"/>
      <c r="M309" s="224"/>
      <c r="N309" s="224"/>
      <c r="O309" s="224"/>
      <c r="P309" s="224"/>
      <c r="Q309" s="224"/>
      <c r="R309" s="224"/>
      <c r="S309" s="224"/>
      <c r="T309" s="224"/>
      <c r="U309" s="224"/>
      <c r="V309" s="224"/>
      <c r="W309" s="224"/>
      <c r="X309" s="224"/>
      <c r="Y309" s="224"/>
      <c r="Z309" s="223"/>
      <c r="AA309" s="223"/>
      <c r="AB309" s="223"/>
      <c r="AC309" s="223"/>
      <c r="AD309" s="223"/>
      <c r="AE309" s="223"/>
      <c r="AF309" s="223"/>
      <c r="AG309" s="223"/>
      <c r="AH309" s="223"/>
      <c r="AI309" s="223"/>
      <c r="AJ309" s="223"/>
      <c r="AK309" s="223"/>
      <c r="AL309" s="223"/>
    </row>
    <row r="310" ht="20.25" customHeight="1">
      <c r="A310" s="223"/>
      <c r="B310" s="224"/>
      <c r="C310" s="224"/>
      <c r="D310" s="224"/>
      <c r="E310" s="224"/>
      <c r="F310" s="224"/>
      <c r="G310" s="224"/>
      <c r="H310" s="224"/>
      <c r="I310" s="224"/>
      <c r="J310" s="224"/>
      <c r="K310" s="224"/>
      <c r="L310" s="224"/>
      <c r="M310" s="224"/>
      <c r="N310" s="224"/>
      <c r="O310" s="224"/>
      <c r="P310" s="224"/>
      <c r="Q310" s="224"/>
      <c r="R310" s="224"/>
      <c r="S310" s="224"/>
      <c r="T310" s="224"/>
      <c r="U310" s="224"/>
      <c r="V310" s="224"/>
      <c r="W310" s="224"/>
      <c r="X310" s="224"/>
      <c r="Y310" s="224"/>
      <c r="Z310" s="223"/>
      <c r="AA310" s="223"/>
      <c r="AB310" s="223"/>
      <c r="AC310" s="223"/>
      <c r="AD310" s="223"/>
      <c r="AE310" s="223"/>
      <c r="AF310" s="223"/>
      <c r="AG310" s="223"/>
      <c r="AH310" s="223"/>
      <c r="AI310" s="223"/>
      <c r="AJ310" s="223"/>
      <c r="AK310" s="223"/>
      <c r="AL310" s="223"/>
    </row>
    <row r="311" ht="20.25" customHeight="1">
      <c r="A311" s="223"/>
      <c r="B311" s="224"/>
      <c r="C311" s="224"/>
      <c r="D311" s="224"/>
      <c r="E311" s="224"/>
      <c r="F311" s="224"/>
      <c r="G311" s="224"/>
      <c r="H311" s="224"/>
      <c r="I311" s="224"/>
      <c r="J311" s="224"/>
      <c r="K311" s="224"/>
      <c r="L311" s="224"/>
      <c r="M311" s="224"/>
      <c r="N311" s="224"/>
      <c r="O311" s="224"/>
      <c r="P311" s="224"/>
      <c r="Q311" s="224"/>
      <c r="R311" s="224"/>
      <c r="S311" s="224"/>
      <c r="T311" s="224"/>
      <c r="U311" s="224"/>
      <c r="V311" s="224"/>
      <c r="W311" s="224"/>
      <c r="X311" s="224"/>
      <c r="Y311" s="224"/>
      <c r="Z311" s="223"/>
      <c r="AA311" s="223"/>
      <c r="AB311" s="223"/>
      <c r="AC311" s="223"/>
      <c r="AD311" s="223"/>
      <c r="AE311" s="223"/>
      <c r="AF311" s="223"/>
      <c r="AG311" s="223"/>
      <c r="AH311" s="223"/>
      <c r="AI311" s="223"/>
      <c r="AJ311" s="223"/>
      <c r="AK311" s="223"/>
      <c r="AL311" s="223"/>
    </row>
    <row r="312" ht="20.25" customHeight="1">
      <c r="A312" s="223"/>
      <c r="B312" s="224"/>
      <c r="C312" s="224"/>
      <c r="D312" s="224"/>
      <c r="E312" s="224"/>
      <c r="F312" s="224"/>
      <c r="G312" s="224"/>
      <c r="H312" s="224"/>
      <c r="I312" s="224"/>
      <c r="J312" s="224"/>
      <c r="K312" s="224"/>
      <c r="L312" s="224"/>
      <c r="M312" s="224"/>
      <c r="N312" s="224"/>
      <c r="O312" s="224"/>
      <c r="P312" s="224"/>
      <c r="Q312" s="224"/>
      <c r="R312" s="224"/>
      <c r="S312" s="224"/>
      <c r="T312" s="224"/>
      <c r="U312" s="224"/>
      <c r="V312" s="224"/>
      <c r="W312" s="224"/>
      <c r="X312" s="224"/>
      <c r="Y312" s="224"/>
      <c r="Z312" s="223"/>
      <c r="AA312" s="223"/>
      <c r="AB312" s="223"/>
      <c r="AC312" s="223"/>
      <c r="AD312" s="223"/>
      <c r="AE312" s="223"/>
      <c r="AF312" s="223"/>
      <c r="AG312" s="223"/>
      <c r="AH312" s="223"/>
      <c r="AI312" s="223"/>
      <c r="AJ312" s="223"/>
      <c r="AK312" s="223"/>
      <c r="AL312" s="223"/>
    </row>
    <row r="313" ht="20.25" customHeight="1">
      <c r="A313" s="223"/>
      <c r="B313" s="224"/>
      <c r="C313" s="224"/>
      <c r="D313" s="224"/>
      <c r="E313" s="224"/>
      <c r="F313" s="224"/>
      <c r="G313" s="224"/>
      <c r="H313" s="224"/>
      <c r="I313" s="224"/>
      <c r="J313" s="224"/>
      <c r="K313" s="224"/>
      <c r="L313" s="224"/>
      <c r="M313" s="224"/>
      <c r="N313" s="224"/>
      <c r="O313" s="224"/>
      <c r="P313" s="224"/>
      <c r="Q313" s="224"/>
      <c r="R313" s="224"/>
      <c r="S313" s="224"/>
      <c r="T313" s="224"/>
      <c r="U313" s="224"/>
      <c r="V313" s="224"/>
      <c r="W313" s="224"/>
      <c r="X313" s="224"/>
      <c r="Y313" s="224"/>
      <c r="Z313" s="223"/>
      <c r="AA313" s="223"/>
      <c r="AB313" s="223"/>
      <c r="AC313" s="223"/>
      <c r="AD313" s="223"/>
      <c r="AE313" s="223"/>
      <c r="AF313" s="223"/>
      <c r="AG313" s="223"/>
      <c r="AH313" s="223"/>
      <c r="AI313" s="223"/>
      <c r="AJ313" s="223"/>
      <c r="AK313" s="223"/>
      <c r="AL313" s="223"/>
    </row>
    <row r="314" ht="20.25" customHeight="1">
      <c r="A314" s="223"/>
      <c r="B314" s="224"/>
      <c r="C314" s="224"/>
      <c r="D314" s="224"/>
      <c r="E314" s="224"/>
      <c r="F314" s="224"/>
      <c r="G314" s="224"/>
      <c r="H314" s="224"/>
      <c r="I314" s="224"/>
      <c r="J314" s="224"/>
      <c r="K314" s="224"/>
      <c r="L314" s="224"/>
      <c r="M314" s="224"/>
      <c r="N314" s="224"/>
      <c r="O314" s="224"/>
      <c r="P314" s="224"/>
      <c r="Q314" s="224"/>
      <c r="R314" s="224"/>
      <c r="S314" s="224"/>
      <c r="T314" s="224"/>
      <c r="U314" s="224"/>
      <c r="V314" s="224"/>
      <c r="W314" s="224"/>
      <c r="X314" s="224"/>
      <c r="Y314" s="224"/>
      <c r="Z314" s="223"/>
      <c r="AA314" s="223"/>
      <c r="AB314" s="223"/>
      <c r="AC314" s="223"/>
      <c r="AD314" s="223"/>
      <c r="AE314" s="223"/>
      <c r="AF314" s="223"/>
      <c r="AG314" s="223"/>
      <c r="AH314" s="223"/>
      <c r="AI314" s="223"/>
      <c r="AJ314" s="223"/>
      <c r="AK314" s="223"/>
      <c r="AL314" s="223"/>
    </row>
    <row r="315" ht="20.25" customHeight="1">
      <c r="A315" s="223"/>
      <c r="B315" s="224"/>
      <c r="C315" s="224"/>
      <c r="D315" s="224"/>
      <c r="E315" s="224"/>
      <c r="F315" s="224"/>
      <c r="G315" s="224"/>
      <c r="H315" s="224"/>
      <c r="I315" s="224"/>
      <c r="J315" s="224"/>
      <c r="K315" s="224"/>
      <c r="L315" s="224"/>
      <c r="M315" s="224"/>
      <c r="N315" s="224"/>
      <c r="O315" s="224"/>
      <c r="P315" s="224"/>
      <c r="Q315" s="224"/>
      <c r="R315" s="224"/>
      <c r="S315" s="224"/>
      <c r="T315" s="224"/>
      <c r="U315" s="224"/>
      <c r="V315" s="224"/>
      <c r="W315" s="224"/>
      <c r="X315" s="224"/>
      <c r="Y315" s="224"/>
      <c r="Z315" s="223"/>
      <c r="AA315" s="223"/>
      <c r="AB315" s="223"/>
      <c r="AC315" s="223"/>
      <c r="AD315" s="223"/>
      <c r="AE315" s="223"/>
      <c r="AF315" s="223"/>
      <c r="AG315" s="223"/>
      <c r="AH315" s="223"/>
      <c r="AI315" s="223"/>
      <c r="AJ315" s="223"/>
      <c r="AK315" s="223"/>
      <c r="AL315" s="223"/>
    </row>
    <row r="316" ht="20.25" customHeight="1">
      <c r="A316" s="223"/>
      <c r="B316" s="224"/>
      <c r="C316" s="224"/>
      <c r="D316" s="224"/>
      <c r="E316" s="224"/>
      <c r="F316" s="224"/>
      <c r="G316" s="224"/>
      <c r="H316" s="224"/>
      <c r="I316" s="224"/>
      <c r="J316" s="224"/>
      <c r="K316" s="224"/>
      <c r="L316" s="224"/>
      <c r="M316" s="224"/>
      <c r="N316" s="224"/>
      <c r="O316" s="224"/>
      <c r="P316" s="224"/>
      <c r="Q316" s="224"/>
      <c r="R316" s="224"/>
      <c r="S316" s="224"/>
      <c r="T316" s="224"/>
      <c r="U316" s="224"/>
      <c r="V316" s="224"/>
      <c r="W316" s="224"/>
      <c r="X316" s="224"/>
      <c r="Y316" s="224"/>
      <c r="Z316" s="223"/>
      <c r="AA316" s="223"/>
      <c r="AB316" s="223"/>
      <c r="AC316" s="223"/>
      <c r="AD316" s="223"/>
      <c r="AE316" s="223"/>
      <c r="AF316" s="223"/>
      <c r="AG316" s="223"/>
      <c r="AH316" s="223"/>
      <c r="AI316" s="223"/>
      <c r="AJ316" s="223"/>
      <c r="AK316" s="223"/>
      <c r="AL316" s="223"/>
    </row>
    <row r="317" ht="20.25" customHeight="1">
      <c r="A317" s="223"/>
      <c r="B317" s="224"/>
      <c r="C317" s="224"/>
      <c r="D317" s="224"/>
      <c r="E317" s="224"/>
      <c r="F317" s="224"/>
      <c r="G317" s="224"/>
      <c r="H317" s="224"/>
      <c r="I317" s="224"/>
      <c r="J317" s="224"/>
      <c r="K317" s="224"/>
      <c r="L317" s="224"/>
      <c r="M317" s="224"/>
      <c r="N317" s="224"/>
      <c r="O317" s="224"/>
      <c r="P317" s="224"/>
      <c r="Q317" s="224"/>
      <c r="R317" s="224"/>
      <c r="S317" s="224"/>
      <c r="T317" s="224"/>
      <c r="U317" s="224"/>
      <c r="V317" s="224"/>
      <c r="W317" s="224"/>
      <c r="X317" s="224"/>
      <c r="Y317" s="224"/>
      <c r="Z317" s="223"/>
      <c r="AA317" s="223"/>
      <c r="AB317" s="223"/>
      <c r="AC317" s="223"/>
      <c r="AD317" s="223"/>
      <c r="AE317" s="223"/>
      <c r="AF317" s="223"/>
      <c r="AG317" s="223"/>
      <c r="AH317" s="223"/>
      <c r="AI317" s="223"/>
      <c r="AJ317" s="223"/>
      <c r="AK317" s="223"/>
      <c r="AL317" s="223"/>
    </row>
    <row r="318" ht="20.25" customHeight="1">
      <c r="A318" s="223"/>
      <c r="B318" s="224"/>
      <c r="C318" s="224"/>
      <c r="D318" s="224"/>
      <c r="E318" s="224"/>
      <c r="F318" s="224"/>
      <c r="G318" s="224"/>
      <c r="H318" s="224"/>
      <c r="I318" s="224"/>
      <c r="J318" s="224"/>
      <c r="K318" s="224"/>
      <c r="L318" s="224"/>
      <c r="M318" s="224"/>
      <c r="N318" s="224"/>
      <c r="O318" s="224"/>
      <c r="P318" s="224"/>
      <c r="Q318" s="224"/>
      <c r="R318" s="224"/>
      <c r="S318" s="224"/>
      <c r="T318" s="224"/>
      <c r="U318" s="224"/>
      <c r="V318" s="224"/>
      <c r="W318" s="224"/>
      <c r="X318" s="224"/>
      <c r="Y318" s="224"/>
      <c r="Z318" s="223"/>
      <c r="AA318" s="223"/>
      <c r="AB318" s="223"/>
      <c r="AC318" s="223"/>
      <c r="AD318" s="223"/>
      <c r="AE318" s="223"/>
      <c r="AF318" s="223"/>
      <c r="AG318" s="223"/>
      <c r="AH318" s="223"/>
      <c r="AI318" s="223"/>
      <c r="AJ318" s="223"/>
      <c r="AK318" s="223"/>
      <c r="AL318" s="223"/>
    </row>
    <row r="319" ht="20.25" customHeight="1">
      <c r="A319" s="223"/>
      <c r="B319" s="224"/>
      <c r="C319" s="224"/>
      <c r="D319" s="224"/>
      <c r="E319" s="224"/>
      <c r="F319" s="224"/>
      <c r="G319" s="224"/>
      <c r="H319" s="224"/>
      <c r="I319" s="224"/>
      <c r="J319" s="224"/>
      <c r="K319" s="224"/>
      <c r="L319" s="224"/>
      <c r="M319" s="224"/>
      <c r="N319" s="224"/>
      <c r="O319" s="224"/>
      <c r="P319" s="224"/>
      <c r="Q319" s="224"/>
      <c r="R319" s="224"/>
      <c r="S319" s="224"/>
      <c r="T319" s="224"/>
      <c r="U319" s="224"/>
      <c r="V319" s="224"/>
      <c r="W319" s="224"/>
      <c r="X319" s="224"/>
      <c r="Y319" s="224"/>
      <c r="Z319" s="223"/>
      <c r="AA319" s="223"/>
      <c r="AB319" s="223"/>
      <c r="AC319" s="223"/>
      <c r="AD319" s="223"/>
      <c r="AE319" s="223"/>
      <c r="AF319" s="223"/>
      <c r="AG319" s="223"/>
      <c r="AH319" s="223"/>
      <c r="AI319" s="223"/>
      <c r="AJ319" s="223"/>
      <c r="AK319" s="223"/>
      <c r="AL319" s="223"/>
    </row>
    <row r="320" ht="20.25" customHeight="1">
      <c r="A320" s="223"/>
      <c r="B320" s="224"/>
      <c r="C320" s="224"/>
      <c r="D320" s="224"/>
      <c r="E320" s="224"/>
      <c r="F320" s="224"/>
      <c r="G320" s="224"/>
      <c r="H320" s="224"/>
      <c r="I320" s="224"/>
      <c r="J320" s="224"/>
      <c r="K320" s="224"/>
      <c r="L320" s="224"/>
      <c r="M320" s="224"/>
      <c r="N320" s="224"/>
      <c r="O320" s="224"/>
      <c r="P320" s="224"/>
      <c r="Q320" s="224"/>
      <c r="R320" s="224"/>
      <c r="S320" s="224"/>
      <c r="T320" s="224"/>
      <c r="U320" s="224"/>
      <c r="V320" s="224"/>
      <c r="W320" s="224"/>
      <c r="X320" s="224"/>
      <c r="Y320" s="224"/>
      <c r="Z320" s="223"/>
      <c r="AA320" s="223"/>
      <c r="AB320" s="223"/>
      <c r="AC320" s="223"/>
      <c r="AD320" s="223"/>
      <c r="AE320" s="223"/>
      <c r="AF320" s="223"/>
      <c r="AG320" s="223"/>
      <c r="AH320" s="223"/>
      <c r="AI320" s="223"/>
      <c r="AJ320" s="223"/>
      <c r="AK320" s="223"/>
      <c r="AL320" s="223"/>
    </row>
    <row r="321" ht="20.25" customHeight="1">
      <c r="A321" s="223"/>
      <c r="B321" s="224"/>
      <c r="C321" s="224"/>
      <c r="D321" s="224"/>
      <c r="E321" s="224"/>
      <c r="F321" s="224"/>
      <c r="G321" s="224"/>
      <c r="H321" s="224"/>
      <c r="I321" s="224"/>
      <c r="J321" s="224"/>
      <c r="K321" s="224"/>
      <c r="L321" s="224"/>
      <c r="M321" s="224"/>
      <c r="N321" s="224"/>
      <c r="O321" s="224"/>
      <c r="P321" s="224"/>
      <c r="Q321" s="224"/>
      <c r="R321" s="224"/>
      <c r="S321" s="224"/>
      <c r="T321" s="224"/>
      <c r="U321" s="224"/>
      <c r="V321" s="224"/>
      <c r="W321" s="224"/>
      <c r="X321" s="224"/>
      <c r="Y321" s="224"/>
      <c r="Z321" s="223"/>
      <c r="AA321" s="223"/>
      <c r="AB321" s="223"/>
      <c r="AC321" s="223"/>
      <c r="AD321" s="223"/>
      <c r="AE321" s="223"/>
      <c r="AF321" s="223"/>
      <c r="AG321" s="223"/>
      <c r="AH321" s="223"/>
      <c r="AI321" s="223"/>
      <c r="AJ321" s="223"/>
      <c r="AK321" s="223"/>
      <c r="AL321" s="223"/>
    </row>
    <row r="322" ht="20.25" customHeight="1">
      <c r="A322" s="223"/>
      <c r="B322" s="224"/>
      <c r="C322" s="224"/>
      <c r="D322" s="224"/>
      <c r="E322" s="224"/>
      <c r="F322" s="224"/>
      <c r="G322" s="224"/>
      <c r="H322" s="224"/>
      <c r="I322" s="224"/>
      <c r="J322" s="224"/>
      <c r="K322" s="224"/>
      <c r="L322" s="224"/>
      <c r="M322" s="224"/>
      <c r="N322" s="224"/>
      <c r="O322" s="224"/>
      <c r="P322" s="224"/>
      <c r="Q322" s="224"/>
      <c r="R322" s="224"/>
      <c r="S322" s="224"/>
      <c r="T322" s="224"/>
      <c r="U322" s="224"/>
      <c r="V322" s="224"/>
      <c r="W322" s="224"/>
      <c r="X322" s="224"/>
      <c r="Y322" s="224"/>
      <c r="Z322" s="223"/>
      <c r="AA322" s="223"/>
      <c r="AB322" s="223"/>
      <c r="AC322" s="223"/>
      <c r="AD322" s="223"/>
      <c r="AE322" s="223"/>
      <c r="AF322" s="223"/>
      <c r="AG322" s="223"/>
      <c r="AH322" s="223"/>
      <c r="AI322" s="223"/>
      <c r="AJ322" s="223"/>
      <c r="AK322" s="223"/>
      <c r="AL322" s="223"/>
    </row>
    <row r="323" ht="20.25" customHeight="1">
      <c r="A323" s="223"/>
      <c r="B323" s="224"/>
      <c r="C323" s="224"/>
      <c r="D323" s="224"/>
      <c r="E323" s="224"/>
      <c r="F323" s="224"/>
      <c r="G323" s="224"/>
      <c r="H323" s="224"/>
      <c r="I323" s="224"/>
      <c r="J323" s="224"/>
      <c r="K323" s="224"/>
      <c r="L323" s="224"/>
      <c r="M323" s="224"/>
      <c r="N323" s="224"/>
      <c r="O323" s="224"/>
      <c r="P323" s="224"/>
      <c r="Q323" s="224"/>
      <c r="R323" s="224"/>
      <c r="S323" s="224"/>
      <c r="T323" s="224"/>
      <c r="U323" s="224"/>
      <c r="V323" s="224"/>
      <c r="W323" s="224"/>
      <c r="X323" s="224"/>
      <c r="Y323" s="224"/>
      <c r="Z323" s="223"/>
      <c r="AA323" s="223"/>
      <c r="AB323" s="223"/>
      <c r="AC323" s="223"/>
      <c r="AD323" s="223"/>
      <c r="AE323" s="223"/>
      <c r="AF323" s="223"/>
      <c r="AG323" s="223"/>
      <c r="AH323" s="223"/>
      <c r="AI323" s="223"/>
      <c r="AJ323" s="223"/>
      <c r="AK323" s="223"/>
      <c r="AL323" s="223"/>
    </row>
    <row r="324" ht="20.25" customHeight="1">
      <c r="A324" s="223"/>
      <c r="B324" s="224"/>
      <c r="C324" s="224"/>
      <c r="D324" s="224"/>
      <c r="E324" s="224"/>
      <c r="F324" s="224"/>
      <c r="G324" s="224"/>
      <c r="H324" s="224"/>
      <c r="I324" s="224"/>
      <c r="J324" s="224"/>
      <c r="K324" s="224"/>
      <c r="L324" s="224"/>
      <c r="M324" s="224"/>
      <c r="N324" s="224"/>
      <c r="O324" s="224"/>
      <c r="P324" s="224"/>
      <c r="Q324" s="224"/>
      <c r="R324" s="224"/>
      <c r="S324" s="224"/>
      <c r="T324" s="224"/>
      <c r="U324" s="224"/>
      <c r="V324" s="224"/>
      <c r="W324" s="224"/>
      <c r="X324" s="224"/>
      <c r="Y324" s="224"/>
      <c r="Z324" s="223"/>
      <c r="AA324" s="223"/>
      <c r="AB324" s="223"/>
      <c r="AC324" s="223"/>
      <c r="AD324" s="223"/>
      <c r="AE324" s="223"/>
      <c r="AF324" s="223"/>
      <c r="AG324" s="223"/>
      <c r="AH324" s="223"/>
      <c r="AI324" s="223"/>
      <c r="AJ324" s="223"/>
      <c r="AK324" s="223"/>
      <c r="AL324" s="223"/>
    </row>
    <row r="325" ht="20.25" customHeight="1">
      <c r="A325" s="223"/>
      <c r="B325" s="224"/>
      <c r="C325" s="224"/>
      <c r="D325" s="224"/>
      <c r="E325" s="224"/>
      <c r="F325" s="224"/>
      <c r="G325" s="224"/>
      <c r="H325" s="224"/>
      <c r="I325" s="224"/>
      <c r="J325" s="224"/>
      <c r="K325" s="224"/>
      <c r="L325" s="224"/>
      <c r="M325" s="224"/>
      <c r="N325" s="224"/>
      <c r="O325" s="224"/>
      <c r="P325" s="224"/>
      <c r="Q325" s="224"/>
      <c r="R325" s="224"/>
      <c r="S325" s="224"/>
      <c r="T325" s="224"/>
      <c r="U325" s="224"/>
      <c r="V325" s="224"/>
      <c r="W325" s="224"/>
      <c r="X325" s="224"/>
      <c r="Y325" s="224"/>
      <c r="Z325" s="223"/>
      <c r="AA325" s="223"/>
      <c r="AB325" s="223"/>
      <c r="AC325" s="223"/>
      <c r="AD325" s="223"/>
      <c r="AE325" s="223"/>
      <c r="AF325" s="223"/>
      <c r="AG325" s="223"/>
      <c r="AH325" s="223"/>
      <c r="AI325" s="223"/>
      <c r="AJ325" s="223"/>
      <c r="AK325" s="223"/>
      <c r="AL325" s="223"/>
    </row>
    <row r="326" ht="20.25" customHeight="1">
      <c r="A326" s="223"/>
      <c r="B326" s="224"/>
      <c r="C326" s="224"/>
      <c r="D326" s="224"/>
      <c r="E326" s="224"/>
      <c r="F326" s="224"/>
      <c r="G326" s="224"/>
      <c r="H326" s="224"/>
      <c r="I326" s="224"/>
      <c r="J326" s="224"/>
      <c r="K326" s="224"/>
      <c r="L326" s="224"/>
      <c r="M326" s="224"/>
      <c r="N326" s="224"/>
      <c r="O326" s="224"/>
      <c r="P326" s="224"/>
      <c r="Q326" s="224"/>
      <c r="R326" s="224"/>
      <c r="S326" s="224"/>
      <c r="T326" s="224"/>
      <c r="U326" s="224"/>
      <c r="V326" s="224"/>
      <c r="W326" s="224"/>
      <c r="X326" s="224"/>
      <c r="Y326" s="224"/>
      <c r="Z326" s="223"/>
      <c r="AA326" s="223"/>
      <c r="AB326" s="223"/>
      <c r="AC326" s="223"/>
      <c r="AD326" s="223"/>
      <c r="AE326" s="223"/>
      <c r="AF326" s="223"/>
      <c r="AG326" s="223"/>
      <c r="AH326" s="223"/>
      <c r="AI326" s="223"/>
      <c r="AJ326" s="223"/>
      <c r="AK326" s="223"/>
      <c r="AL326" s="223"/>
    </row>
    <row r="327" ht="20.25" customHeight="1">
      <c r="A327" s="223"/>
      <c r="B327" s="224"/>
      <c r="C327" s="224"/>
      <c r="D327" s="224"/>
      <c r="E327" s="224"/>
      <c r="F327" s="224"/>
      <c r="G327" s="224"/>
      <c r="H327" s="224"/>
      <c r="I327" s="224"/>
      <c r="J327" s="224"/>
      <c r="K327" s="224"/>
      <c r="L327" s="224"/>
      <c r="M327" s="224"/>
      <c r="N327" s="224"/>
      <c r="O327" s="224"/>
      <c r="P327" s="224"/>
      <c r="Q327" s="224"/>
      <c r="R327" s="224"/>
      <c r="S327" s="224"/>
      <c r="T327" s="224"/>
      <c r="U327" s="224"/>
      <c r="V327" s="224"/>
      <c r="W327" s="224"/>
      <c r="X327" s="224"/>
      <c r="Y327" s="224"/>
      <c r="Z327" s="223"/>
      <c r="AA327" s="223"/>
      <c r="AB327" s="223"/>
      <c r="AC327" s="223"/>
      <c r="AD327" s="223"/>
      <c r="AE327" s="223"/>
      <c r="AF327" s="223"/>
      <c r="AG327" s="223"/>
      <c r="AH327" s="223"/>
      <c r="AI327" s="223"/>
      <c r="AJ327" s="223"/>
      <c r="AK327" s="223"/>
      <c r="AL327" s="223"/>
    </row>
    <row r="328" ht="20.25" customHeight="1">
      <c r="A328" s="223"/>
      <c r="B328" s="224"/>
      <c r="C328" s="224"/>
      <c r="D328" s="224"/>
      <c r="E328" s="224"/>
      <c r="F328" s="224"/>
      <c r="G328" s="224"/>
      <c r="H328" s="224"/>
      <c r="I328" s="224"/>
      <c r="J328" s="224"/>
      <c r="K328" s="224"/>
      <c r="L328" s="224"/>
      <c r="M328" s="224"/>
      <c r="N328" s="224"/>
      <c r="O328" s="224"/>
      <c r="P328" s="224"/>
      <c r="Q328" s="224"/>
      <c r="R328" s="224"/>
      <c r="S328" s="224"/>
      <c r="T328" s="224"/>
      <c r="U328" s="224"/>
      <c r="V328" s="224"/>
      <c r="W328" s="224"/>
      <c r="X328" s="224"/>
      <c r="Y328" s="224"/>
      <c r="Z328" s="223"/>
      <c r="AA328" s="223"/>
      <c r="AB328" s="223"/>
      <c r="AC328" s="223"/>
      <c r="AD328" s="223"/>
      <c r="AE328" s="223"/>
      <c r="AF328" s="223"/>
      <c r="AG328" s="223"/>
      <c r="AH328" s="223"/>
      <c r="AI328" s="223"/>
      <c r="AJ328" s="223"/>
      <c r="AK328" s="223"/>
      <c r="AL328" s="223"/>
    </row>
    <row r="329" ht="20.25" customHeight="1">
      <c r="A329" s="223"/>
      <c r="B329" s="224"/>
      <c r="C329" s="224"/>
      <c r="D329" s="224"/>
      <c r="E329" s="224"/>
      <c r="F329" s="224"/>
      <c r="G329" s="224"/>
      <c r="H329" s="224"/>
      <c r="I329" s="224"/>
      <c r="J329" s="224"/>
      <c r="K329" s="224"/>
      <c r="L329" s="224"/>
      <c r="M329" s="224"/>
      <c r="N329" s="224"/>
      <c r="O329" s="224"/>
      <c r="P329" s="224"/>
      <c r="Q329" s="224"/>
      <c r="R329" s="224"/>
      <c r="S329" s="224"/>
      <c r="T329" s="224"/>
      <c r="U329" s="224"/>
      <c r="V329" s="224"/>
      <c r="W329" s="224"/>
      <c r="X329" s="224"/>
      <c r="Y329" s="224"/>
      <c r="Z329" s="223"/>
      <c r="AA329" s="223"/>
      <c r="AB329" s="223"/>
      <c r="AC329" s="223"/>
      <c r="AD329" s="223"/>
      <c r="AE329" s="223"/>
      <c r="AF329" s="223"/>
      <c r="AG329" s="223"/>
      <c r="AH329" s="223"/>
      <c r="AI329" s="223"/>
      <c r="AJ329" s="223"/>
      <c r="AK329" s="223"/>
      <c r="AL329" s="223"/>
    </row>
    <row r="330" ht="20.25" customHeight="1">
      <c r="A330" s="223"/>
      <c r="B330" s="224"/>
      <c r="C330" s="224"/>
      <c r="D330" s="224"/>
      <c r="E330" s="224"/>
      <c r="F330" s="224"/>
      <c r="G330" s="224"/>
      <c r="H330" s="224"/>
      <c r="I330" s="224"/>
      <c r="J330" s="224"/>
      <c r="K330" s="224"/>
      <c r="L330" s="224"/>
      <c r="M330" s="224"/>
      <c r="N330" s="224"/>
      <c r="O330" s="224"/>
      <c r="P330" s="224"/>
      <c r="Q330" s="224"/>
      <c r="R330" s="224"/>
      <c r="S330" s="224"/>
      <c r="T330" s="224"/>
      <c r="U330" s="224"/>
      <c r="V330" s="224"/>
      <c r="W330" s="224"/>
      <c r="X330" s="224"/>
      <c r="Y330" s="224"/>
      <c r="Z330" s="223"/>
      <c r="AA330" s="223"/>
      <c r="AB330" s="223"/>
      <c r="AC330" s="223"/>
      <c r="AD330" s="223"/>
      <c r="AE330" s="223"/>
      <c r="AF330" s="223"/>
      <c r="AG330" s="223"/>
      <c r="AH330" s="223"/>
      <c r="AI330" s="223"/>
      <c r="AJ330" s="223"/>
      <c r="AK330" s="223"/>
      <c r="AL330" s="223"/>
    </row>
    <row r="331" ht="20.25" customHeight="1">
      <c r="A331" s="223"/>
      <c r="B331" s="224"/>
      <c r="C331" s="224"/>
      <c r="D331" s="224"/>
      <c r="E331" s="224"/>
      <c r="F331" s="224"/>
      <c r="G331" s="224"/>
      <c r="H331" s="224"/>
      <c r="I331" s="224"/>
      <c r="J331" s="224"/>
      <c r="K331" s="224"/>
      <c r="L331" s="224"/>
      <c r="M331" s="224"/>
      <c r="N331" s="224"/>
      <c r="O331" s="224"/>
      <c r="P331" s="224"/>
      <c r="Q331" s="224"/>
      <c r="R331" s="224"/>
      <c r="S331" s="224"/>
      <c r="T331" s="224"/>
      <c r="U331" s="224"/>
      <c r="V331" s="224"/>
      <c r="W331" s="224"/>
      <c r="X331" s="224"/>
      <c r="Y331" s="224"/>
      <c r="Z331" s="223"/>
      <c r="AA331" s="223"/>
      <c r="AB331" s="223"/>
      <c r="AC331" s="223"/>
      <c r="AD331" s="223"/>
      <c r="AE331" s="223"/>
      <c r="AF331" s="223"/>
      <c r="AG331" s="223"/>
      <c r="AH331" s="223"/>
      <c r="AI331" s="223"/>
      <c r="AJ331" s="223"/>
      <c r="AK331" s="223"/>
      <c r="AL331" s="223"/>
    </row>
    <row r="332" ht="20.25" customHeight="1">
      <c r="A332" s="223"/>
      <c r="B332" s="224"/>
      <c r="C332" s="224"/>
      <c r="D332" s="224"/>
      <c r="E332" s="224"/>
      <c r="F332" s="224"/>
      <c r="G332" s="224"/>
      <c r="H332" s="224"/>
      <c r="I332" s="224"/>
      <c r="J332" s="224"/>
      <c r="K332" s="224"/>
      <c r="L332" s="224"/>
      <c r="M332" s="224"/>
      <c r="N332" s="224"/>
      <c r="O332" s="224"/>
      <c r="P332" s="224"/>
      <c r="Q332" s="224"/>
      <c r="R332" s="224"/>
      <c r="S332" s="224"/>
      <c r="T332" s="224"/>
      <c r="U332" s="224"/>
      <c r="V332" s="224"/>
      <c r="W332" s="224"/>
      <c r="X332" s="224"/>
      <c r="Y332" s="224"/>
      <c r="Z332" s="223"/>
      <c r="AA332" s="223"/>
      <c r="AB332" s="223"/>
      <c r="AC332" s="223"/>
      <c r="AD332" s="223"/>
      <c r="AE332" s="223"/>
      <c r="AF332" s="223"/>
      <c r="AG332" s="223"/>
      <c r="AH332" s="223"/>
      <c r="AI332" s="223"/>
      <c r="AJ332" s="223"/>
      <c r="AK332" s="223"/>
      <c r="AL332" s="223"/>
    </row>
    <row r="333" ht="20.25" customHeight="1">
      <c r="A333" s="223"/>
      <c r="B333" s="224"/>
      <c r="C333" s="224"/>
      <c r="D333" s="224"/>
      <c r="E333" s="224"/>
      <c r="F333" s="224"/>
      <c r="G333" s="224"/>
      <c r="H333" s="224"/>
      <c r="I333" s="224"/>
      <c r="J333" s="224"/>
      <c r="K333" s="224"/>
      <c r="L333" s="224"/>
      <c r="M333" s="224"/>
      <c r="N333" s="224"/>
      <c r="O333" s="224"/>
      <c r="P333" s="224"/>
      <c r="Q333" s="224"/>
      <c r="R333" s="224"/>
      <c r="S333" s="224"/>
      <c r="T333" s="224"/>
      <c r="U333" s="224"/>
      <c r="V333" s="224"/>
      <c r="W333" s="224"/>
      <c r="X333" s="224"/>
      <c r="Y333" s="224"/>
      <c r="Z333" s="223"/>
      <c r="AA333" s="223"/>
      <c r="AB333" s="223"/>
      <c r="AC333" s="223"/>
      <c r="AD333" s="223"/>
      <c r="AE333" s="223"/>
      <c r="AF333" s="223"/>
      <c r="AG333" s="223"/>
      <c r="AH333" s="223"/>
      <c r="AI333" s="223"/>
      <c r="AJ333" s="223"/>
      <c r="AK333" s="223"/>
      <c r="AL333" s="223"/>
    </row>
    <row r="334" ht="20.25" customHeight="1">
      <c r="A334" s="223"/>
      <c r="B334" s="224"/>
      <c r="C334" s="224"/>
      <c r="D334" s="224"/>
      <c r="E334" s="224"/>
      <c r="F334" s="224"/>
      <c r="G334" s="224"/>
      <c r="H334" s="224"/>
      <c r="I334" s="224"/>
      <c r="J334" s="224"/>
      <c r="K334" s="224"/>
      <c r="L334" s="224"/>
      <c r="M334" s="224"/>
      <c r="N334" s="224"/>
      <c r="O334" s="224"/>
      <c r="P334" s="224"/>
      <c r="Q334" s="224"/>
      <c r="R334" s="224"/>
      <c r="S334" s="224"/>
      <c r="T334" s="224"/>
      <c r="U334" s="224"/>
      <c r="V334" s="224"/>
      <c r="W334" s="224"/>
      <c r="X334" s="224"/>
      <c r="Y334" s="224"/>
      <c r="Z334" s="223"/>
      <c r="AA334" s="223"/>
      <c r="AB334" s="223"/>
      <c r="AC334" s="223"/>
      <c r="AD334" s="223"/>
      <c r="AE334" s="223"/>
      <c r="AF334" s="223"/>
      <c r="AG334" s="223"/>
      <c r="AH334" s="223"/>
      <c r="AI334" s="223"/>
      <c r="AJ334" s="223"/>
      <c r="AK334" s="223"/>
      <c r="AL334" s="223"/>
    </row>
    <row r="335" ht="20.25" customHeight="1">
      <c r="A335" s="223"/>
      <c r="B335" s="224"/>
      <c r="C335" s="224"/>
      <c r="D335" s="224"/>
      <c r="E335" s="224"/>
      <c r="F335" s="224"/>
      <c r="G335" s="224"/>
      <c r="H335" s="224"/>
      <c r="I335" s="224"/>
      <c r="J335" s="224"/>
      <c r="K335" s="224"/>
      <c r="L335" s="224"/>
      <c r="M335" s="224"/>
      <c r="N335" s="224"/>
      <c r="O335" s="224"/>
      <c r="P335" s="224"/>
      <c r="Q335" s="224"/>
      <c r="R335" s="224"/>
      <c r="S335" s="224"/>
      <c r="T335" s="224"/>
      <c r="U335" s="224"/>
      <c r="V335" s="224"/>
      <c r="W335" s="224"/>
      <c r="X335" s="224"/>
      <c r="Y335" s="224"/>
      <c r="Z335" s="223"/>
      <c r="AA335" s="223"/>
      <c r="AB335" s="223"/>
      <c r="AC335" s="223"/>
      <c r="AD335" s="223"/>
      <c r="AE335" s="223"/>
      <c r="AF335" s="223"/>
      <c r="AG335" s="223"/>
      <c r="AH335" s="223"/>
      <c r="AI335" s="223"/>
      <c r="AJ335" s="223"/>
      <c r="AK335" s="223"/>
      <c r="AL335" s="223"/>
    </row>
    <row r="336" ht="20.25" customHeight="1">
      <c r="A336" s="223"/>
      <c r="B336" s="224"/>
      <c r="C336" s="224"/>
      <c r="D336" s="224"/>
      <c r="E336" s="224"/>
      <c r="F336" s="224"/>
      <c r="G336" s="224"/>
      <c r="H336" s="224"/>
      <c r="I336" s="224"/>
      <c r="J336" s="224"/>
      <c r="K336" s="224"/>
      <c r="L336" s="224"/>
      <c r="M336" s="224"/>
      <c r="N336" s="224"/>
      <c r="O336" s="224"/>
      <c r="P336" s="224"/>
      <c r="Q336" s="224"/>
      <c r="R336" s="224"/>
      <c r="S336" s="224"/>
      <c r="T336" s="224"/>
      <c r="U336" s="224"/>
      <c r="V336" s="224"/>
      <c r="W336" s="224"/>
      <c r="X336" s="224"/>
      <c r="Y336" s="224"/>
      <c r="Z336" s="223"/>
      <c r="AA336" s="223"/>
      <c r="AB336" s="223"/>
      <c r="AC336" s="223"/>
      <c r="AD336" s="223"/>
      <c r="AE336" s="223"/>
      <c r="AF336" s="223"/>
      <c r="AG336" s="223"/>
      <c r="AH336" s="223"/>
      <c r="AI336" s="223"/>
      <c r="AJ336" s="223"/>
      <c r="AK336" s="223"/>
      <c r="AL336" s="223"/>
    </row>
    <row r="337" ht="20.25" customHeight="1">
      <c r="A337" s="223"/>
      <c r="B337" s="224"/>
      <c r="C337" s="224"/>
      <c r="D337" s="224"/>
      <c r="E337" s="224"/>
      <c r="F337" s="224"/>
      <c r="G337" s="224"/>
      <c r="H337" s="224"/>
      <c r="I337" s="224"/>
      <c r="J337" s="224"/>
      <c r="K337" s="224"/>
      <c r="L337" s="224"/>
      <c r="M337" s="224"/>
      <c r="N337" s="224"/>
      <c r="O337" s="224"/>
      <c r="P337" s="224"/>
      <c r="Q337" s="224"/>
      <c r="R337" s="224"/>
      <c r="S337" s="224"/>
      <c r="T337" s="224"/>
      <c r="U337" s="224"/>
      <c r="V337" s="224"/>
      <c r="W337" s="224"/>
      <c r="X337" s="224"/>
      <c r="Y337" s="224"/>
      <c r="Z337" s="223"/>
      <c r="AA337" s="223"/>
      <c r="AB337" s="223"/>
      <c r="AC337" s="223"/>
      <c r="AD337" s="223"/>
      <c r="AE337" s="223"/>
      <c r="AF337" s="223"/>
      <c r="AG337" s="223"/>
      <c r="AH337" s="223"/>
      <c r="AI337" s="223"/>
      <c r="AJ337" s="223"/>
      <c r="AK337" s="223"/>
      <c r="AL337" s="223"/>
    </row>
    <row r="338" ht="20.25" customHeight="1">
      <c r="A338" s="223"/>
      <c r="B338" s="224"/>
      <c r="C338" s="224"/>
      <c r="D338" s="224"/>
      <c r="E338" s="224"/>
      <c r="F338" s="224"/>
      <c r="G338" s="224"/>
      <c r="H338" s="224"/>
      <c r="I338" s="224"/>
      <c r="J338" s="224"/>
      <c r="K338" s="224"/>
      <c r="L338" s="224"/>
      <c r="M338" s="224"/>
      <c r="N338" s="224"/>
      <c r="O338" s="224"/>
      <c r="P338" s="224"/>
      <c r="Q338" s="224"/>
      <c r="R338" s="224"/>
      <c r="S338" s="224"/>
      <c r="T338" s="224"/>
      <c r="U338" s="224"/>
      <c r="V338" s="224"/>
      <c r="W338" s="224"/>
      <c r="X338" s="224"/>
      <c r="Y338" s="224"/>
      <c r="Z338" s="223"/>
      <c r="AA338" s="223"/>
      <c r="AB338" s="223"/>
      <c r="AC338" s="223"/>
      <c r="AD338" s="223"/>
      <c r="AE338" s="223"/>
      <c r="AF338" s="223"/>
      <c r="AG338" s="223"/>
      <c r="AH338" s="223"/>
      <c r="AI338" s="223"/>
      <c r="AJ338" s="223"/>
      <c r="AK338" s="223"/>
      <c r="AL338" s="223"/>
    </row>
    <row r="339" ht="20.25" customHeight="1">
      <c r="A339" s="223"/>
      <c r="B339" s="224"/>
      <c r="C339" s="224"/>
      <c r="D339" s="224"/>
      <c r="E339" s="224"/>
      <c r="F339" s="224"/>
      <c r="G339" s="224"/>
      <c r="H339" s="224"/>
      <c r="I339" s="224"/>
      <c r="J339" s="224"/>
      <c r="K339" s="224"/>
      <c r="L339" s="224"/>
      <c r="M339" s="224"/>
      <c r="N339" s="224"/>
      <c r="O339" s="224"/>
      <c r="P339" s="224"/>
      <c r="Q339" s="224"/>
      <c r="R339" s="224"/>
      <c r="S339" s="224"/>
      <c r="T339" s="224"/>
      <c r="U339" s="224"/>
      <c r="V339" s="224"/>
      <c r="W339" s="224"/>
      <c r="X339" s="224"/>
      <c r="Y339" s="224"/>
      <c r="Z339" s="223"/>
      <c r="AA339" s="223"/>
      <c r="AB339" s="223"/>
      <c r="AC339" s="223"/>
      <c r="AD339" s="223"/>
      <c r="AE339" s="223"/>
      <c r="AF339" s="223"/>
      <c r="AG339" s="223"/>
      <c r="AH339" s="223"/>
      <c r="AI339" s="223"/>
      <c r="AJ339" s="223"/>
      <c r="AK339" s="223"/>
      <c r="AL339" s="223"/>
    </row>
    <row r="340" ht="20.25" customHeight="1">
      <c r="A340" s="223"/>
      <c r="B340" s="224"/>
      <c r="C340" s="224"/>
      <c r="D340" s="224"/>
      <c r="E340" s="224"/>
      <c r="F340" s="224"/>
      <c r="G340" s="224"/>
      <c r="H340" s="224"/>
      <c r="I340" s="224"/>
      <c r="J340" s="224"/>
      <c r="K340" s="224"/>
      <c r="L340" s="224"/>
      <c r="M340" s="224"/>
      <c r="N340" s="224"/>
      <c r="O340" s="224"/>
      <c r="P340" s="224"/>
      <c r="Q340" s="224"/>
      <c r="R340" s="224"/>
      <c r="S340" s="224"/>
      <c r="T340" s="224"/>
      <c r="U340" s="224"/>
      <c r="V340" s="224"/>
      <c r="W340" s="224"/>
      <c r="X340" s="224"/>
      <c r="Y340" s="224"/>
      <c r="Z340" s="223"/>
      <c r="AA340" s="223"/>
      <c r="AB340" s="223"/>
      <c r="AC340" s="223"/>
      <c r="AD340" s="223"/>
      <c r="AE340" s="223"/>
      <c r="AF340" s="223"/>
      <c r="AG340" s="223"/>
      <c r="AH340" s="223"/>
      <c r="AI340" s="223"/>
      <c r="AJ340" s="223"/>
      <c r="AK340" s="223"/>
      <c r="AL340" s="223"/>
    </row>
    <row r="341" ht="20.25" customHeight="1">
      <c r="A341" s="223"/>
      <c r="B341" s="224"/>
      <c r="C341" s="224"/>
      <c r="D341" s="224"/>
      <c r="E341" s="224"/>
      <c r="F341" s="224"/>
      <c r="G341" s="224"/>
      <c r="H341" s="224"/>
      <c r="I341" s="224"/>
      <c r="J341" s="224"/>
      <c r="K341" s="224"/>
      <c r="L341" s="224"/>
      <c r="M341" s="224"/>
      <c r="N341" s="224"/>
      <c r="O341" s="224"/>
      <c r="P341" s="224"/>
      <c r="Q341" s="224"/>
      <c r="R341" s="224"/>
      <c r="S341" s="224"/>
      <c r="T341" s="224"/>
      <c r="U341" s="224"/>
      <c r="V341" s="224"/>
      <c r="W341" s="224"/>
      <c r="X341" s="224"/>
      <c r="Y341" s="224"/>
      <c r="Z341" s="223"/>
      <c r="AA341" s="223"/>
      <c r="AB341" s="223"/>
      <c r="AC341" s="223"/>
      <c r="AD341" s="223"/>
      <c r="AE341" s="223"/>
      <c r="AF341" s="223"/>
      <c r="AG341" s="223"/>
      <c r="AH341" s="223"/>
      <c r="AI341" s="223"/>
      <c r="AJ341" s="223"/>
      <c r="AK341" s="223"/>
      <c r="AL341" s="223"/>
    </row>
    <row r="342" ht="20.25" customHeight="1">
      <c r="A342" s="223"/>
      <c r="B342" s="224"/>
      <c r="C342" s="224"/>
      <c r="D342" s="224"/>
      <c r="E342" s="224"/>
      <c r="F342" s="224"/>
      <c r="G342" s="224"/>
      <c r="H342" s="224"/>
      <c r="I342" s="224"/>
      <c r="J342" s="224"/>
      <c r="K342" s="224"/>
      <c r="L342" s="224"/>
      <c r="M342" s="224"/>
      <c r="N342" s="224"/>
      <c r="O342" s="224"/>
      <c r="P342" s="224"/>
      <c r="Q342" s="224"/>
      <c r="R342" s="224"/>
      <c r="S342" s="224"/>
      <c r="T342" s="224"/>
      <c r="U342" s="224"/>
      <c r="V342" s="224"/>
      <c r="W342" s="224"/>
      <c r="X342" s="224"/>
      <c r="Y342" s="224"/>
      <c r="Z342" s="223"/>
      <c r="AA342" s="223"/>
      <c r="AB342" s="223"/>
      <c r="AC342" s="223"/>
      <c r="AD342" s="223"/>
      <c r="AE342" s="223"/>
      <c r="AF342" s="223"/>
      <c r="AG342" s="223"/>
      <c r="AH342" s="223"/>
      <c r="AI342" s="223"/>
      <c r="AJ342" s="223"/>
      <c r="AK342" s="223"/>
      <c r="AL342" s="223"/>
    </row>
    <row r="343" ht="20.25" customHeight="1">
      <c r="A343" s="223"/>
      <c r="B343" s="224"/>
      <c r="C343" s="224"/>
      <c r="D343" s="224"/>
      <c r="E343" s="224"/>
      <c r="F343" s="224"/>
      <c r="G343" s="224"/>
      <c r="H343" s="224"/>
      <c r="I343" s="224"/>
      <c r="J343" s="224"/>
      <c r="K343" s="224"/>
      <c r="L343" s="224"/>
      <c r="M343" s="224"/>
      <c r="N343" s="224"/>
      <c r="O343" s="224"/>
      <c r="P343" s="224"/>
      <c r="Q343" s="224"/>
      <c r="R343" s="224"/>
      <c r="S343" s="224"/>
      <c r="T343" s="224"/>
      <c r="U343" s="224"/>
      <c r="V343" s="224"/>
      <c r="W343" s="224"/>
      <c r="X343" s="224"/>
      <c r="Y343" s="224"/>
      <c r="Z343" s="223"/>
      <c r="AA343" s="223"/>
      <c r="AB343" s="223"/>
      <c r="AC343" s="223"/>
      <c r="AD343" s="223"/>
      <c r="AE343" s="223"/>
      <c r="AF343" s="223"/>
      <c r="AG343" s="223"/>
      <c r="AH343" s="223"/>
      <c r="AI343" s="223"/>
      <c r="AJ343" s="223"/>
      <c r="AK343" s="223"/>
      <c r="AL343" s="223"/>
    </row>
    <row r="344" ht="20.25" customHeight="1">
      <c r="A344" s="223"/>
      <c r="B344" s="224"/>
      <c r="C344" s="224"/>
      <c r="D344" s="224"/>
      <c r="E344" s="224"/>
      <c r="F344" s="224"/>
      <c r="G344" s="224"/>
      <c r="H344" s="224"/>
      <c r="I344" s="224"/>
      <c r="J344" s="224"/>
      <c r="K344" s="224"/>
      <c r="L344" s="224"/>
      <c r="M344" s="224"/>
      <c r="N344" s="224"/>
      <c r="O344" s="224"/>
      <c r="P344" s="224"/>
      <c r="Q344" s="224"/>
      <c r="R344" s="224"/>
      <c r="S344" s="224"/>
      <c r="T344" s="224"/>
      <c r="U344" s="224"/>
      <c r="V344" s="224"/>
      <c r="W344" s="224"/>
      <c r="X344" s="224"/>
      <c r="Y344" s="224"/>
      <c r="Z344" s="223"/>
      <c r="AA344" s="223"/>
      <c r="AB344" s="223"/>
      <c r="AC344" s="223"/>
      <c r="AD344" s="223"/>
      <c r="AE344" s="223"/>
      <c r="AF344" s="223"/>
      <c r="AG344" s="223"/>
      <c r="AH344" s="223"/>
      <c r="AI344" s="223"/>
      <c r="AJ344" s="223"/>
      <c r="AK344" s="223"/>
      <c r="AL344" s="223"/>
    </row>
    <row r="345" ht="20.25" customHeight="1">
      <c r="A345" s="223"/>
      <c r="B345" s="224"/>
      <c r="C345" s="224"/>
      <c r="D345" s="224"/>
      <c r="E345" s="224"/>
      <c r="F345" s="224"/>
      <c r="G345" s="224"/>
      <c r="H345" s="224"/>
      <c r="I345" s="224"/>
      <c r="J345" s="224"/>
      <c r="K345" s="224"/>
      <c r="L345" s="224"/>
      <c r="M345" s="224"/>
      <c r="N345" s="224"/>
      <c r="O345" s="224"/>
      <c r="P345" s="224"/>
      <c r="Q345" s="224"/>
      <c r="R345" s="224"/>
      <c r="S345" s="224"/>
      <c r="T345" s="224"/>
      <c r="U345" s="224"/>
      <c r="V345" s="224"/>
      <c r="W345" s="224"/>
      <c r="X345" s="224"/>
      <c r="Y345" s="224"/>
      <c r="Z345" s="223"/>
      <c r="AA345" s="223"/>
      <c r="AB345" s="223"/>
      <c r="AC345" s="223"/>
      <c r="AD345" s="223"/>
      <c r="AE345" s="223"/>
      <c r="AF345" s="223"/>
      <c r="AG345" s="223"/>
      <c r="AH345" s="223"/>
      <c r="AI345" s="223"/>
      <c r="AJ345" s="223"/>
      <c r="AK345" s="223"/>
      <c r="AL345" s="223"/>
    </row>
    <row r="346" ht="20.25" customHeight="1">
      <c r="A346" s="223"/>
      <c r="B346" s="224"/>
      <c r="C346" s="224"/>
      <c r="D346" s="224"/>
      <c r="E346" s="224"/>
      <c r="F346" s="224"/>
      <c r="G346" s="224"/>
      <c r="H346" s="224"/>
      <c r="I346" s="224"/>
      <c r="J346" s="224"/>
      <c r="K346" s="224"/>
      <c r="L346" s="224"/>
      <c r="M346" s="224"/>
      <c r="N346" s="224"/>
      <c r="O346" s="224"/>
      <c r="P346" s="224"/>
      <c r="Q346" s="224"/>
      <c r="R346" s="224"/>
      <c r="S346" s="224"/>
      <c r="T346" s="224"/>
      <c r="U346" s="224"/>
      <c r="V346" s="224"/>
      <c r="W346" s="224"/>
      <c r="X346" s="224"/>
      <c r="Y346" s="224"/>
      <c r="Z346" s="223"/>
      <c r="AA346" s="223"/>
      <c r="AB346" s="223"/>
      <c r="AC346" s="223"/>
      <c r="AD346" s="223"/>
      <c r="AE346" s="223"/>
      <c r="AF346" s="223"/>
      <c r="AG346" s="223"/>
      <c r="AH346" s="223"/>
      <c r="AI346" s="223"/>
      <c r="AJ346" s="223"/>
      <c r="AK346" s="223"/>
      <c r="AL346" s="223"/>
    </row>
    <row r="347" ht="20.25" customHeight="1">
      <c r="A347" s="223"/>
      <c r="B347" s="224"/>
      <c r="C347" s="224"/>
      <c r="D347" s="224"/>
      <c r="E347" s="224"/>
      <c r="F347" s="224"/>
      <c r="G347" s="224"/>
      <c r="H347" s="224"/>
      <c r="I347" s="224"/>
      <c r="J347" s="224"/>
      <c r="K347" s="224"/>
      <c r="L347" s="224"/>
      <c r="M347" s="224"/>
      <c r="N347" s="224"/>
      <c r="O347" s="224"/>
      <c r="P347" s="224"/>
      <c r="Q347" s="224"/>
      <c r="R347" s="224"/>
      <c r="S347" s="224"/>
      <c r="T347" s="224"/>
      <c r="U347" s="224"/>
      <c r="V347" s="224"/>
      <c r="W347" s="224"/>
      <c r="X347" s="224"/>
      <c r="Y347" s="224"/>
      <c r="Z347" s="223"/>
      <c r="AA347" s="223"/>
      <c r="AB347" s="223"/>
      <c r="AC347" s="223"/>
      <c r="AD347" s="223"/>
      <c r="AE347" s="223"/>
      <c r="AF347" s="223"/>
      <c r="AG347" s="223"/>
      <c r="AH347" s="223"/>
      <c r="AI347" s="223"/>
      <c r="AJ347" s="223"/>
      <c r="AK347" s="223"/>
      <c r="AL347" s="223"/>
    </row>
    <row r="348" ht="20.25" customHeight="1">
      <c r="A348" s="223"/>
      <c r="B348" s="224"/>
      <c r="C348" s="224"/>
      <c r="D348" s="224"/>
      <c r="E348" s="224"/>
      <c r="F348" s="224"/>
      <c r="G348" s="224"/>
      <c r="H348" s="224"/>
      <c r="I348" s="224"/>
      <c r="J348" s="224"/>
      <c r="K348" s="224"/>
      <c r="L348" s="224"/>
      <c r="M348" s="224"/>
      <c r="N348" s="224"/>
      <c r="O348" s="224"/>
      <c r="P348" s="224"/>
      <c r="Q348" s="224"/>
      <c r="R348" s="224"/>
      <c r="S348" s="224"/>
      <c r="T348" s="224"/>
      <c r="U348" s="224"/>
      <c r="V348" s="224"/>
      <c r="W348" s="224"/>
      <c r="X348" s="224"/>
      <c r="Y348" s="224"/>
      <c r="Z348" s="223"/>
      <c r="AA348" s="223"/>
      <c r="AB348" s="223"/>
      <c r="AC348" s="223"/>
      <c r="AD348" s="223"/>
      <c r="AE348" s="223"/>
      <c r="AF348" s="223"/>
      <c r="AG348" s="223"/>
      <c r="AH348" s="223"/>
      <c r="AI348" s="223"/>
      <c r="AJ348" s="223"/>
      <c r="AK348" s="223"/>
      <c r="AL348" s="223"/>
    </row>
    <row r="349" ht="20.25" customHeight="1">
      <c r="A349" s="223"/>
      <c r="B349" s="224"/>
      <c r="C349" s="224"/>
      <c r="D349" s="224"/>
      <c r="E349" s="224"/>
      <c r="F349" s="224"/>
      <c r="G349" s="224"/>
      <c r="H349" s="224"/>
      <c r="I349" s="224"/>
      <c r="J349" s="224"/>
      <c r="K349" s="224"/>
      <c r="L349" s="224"/>
      <c r="M349" s="224"/>
      <c r="N349" s="224"/>
      <c r="O349" s="224"/>
      <c r="P349" s="224"/>
      <c r="Q349" s="224"/>
      <c r="R349" s="224"/>
      <c r="S349" s="224"/>
      <c r="T349" s="224"/>
      <c r="U349" s="224"/>
      <c r="V349" s="224"/>
      <c r="W349" s="224"/>
      <c r="X349" s="224"/>
      <c r="Y349" s="224"/>
      <c r="Z349" s="223"/>
      <c r="AA349" s="223"/>
      <c r="AB349" s="223"/>
      <c r="AC349" s="223"/>
      <c r="AD349" s="223"/>
      <c r="AE349" s="223"/>
      <c r="AF349" s="223"/>
      <c r="AG349" s="223"/>
      <c r="AH349" s="223"/>
      <c r="AI349" s="223"/>
      <c r="AJ349" s="223"/>
      <c r="AK349" s="223"/>
      <c r="AL349" s="223"/>
    </row>
    <row r="350" ht="20.25" customHeight="1">
      <c r="A350" s="223"/>
      <c r="B350" s="224"/>
      <c r="C350" s="224"/>
      <c r="D350" s="224"/>
      <c r="E350" s="224"/>
      <c r="F350" s="224"/>
      <c r="G350" s="224"/>
      <c r="H350" s="224"/>
      <c r="I350" s="224"/>
      <c r="J350" s="224"/>
      <c r="K350" s="224"/>
      <c r="L350" s="224"/>
      <c r="M350" s="224"/>
      <c r="N350" s="224"/>
      <c r="O350" s="224"/>
      <c r="P350" s="224"/>
      <c r="Q350" s="224"/>
      <c r="R350" s="224"/>
      <c r="S350" s="224"/>
      <c r="T350" s="224"/>
      <c r="U350" s="224"/>
      <c r="V350" s="224"/>
      <c r="W350" s="224"/>
      <c r="X350" s="224"/>
      <c r="Y350" s="224"/>
      <c r="Z350" s="223"/>
      <c r="AA350" s="223"/>
      <c r="AB350" s="223"/>
      <c r="AC350" s="223"/>
      <c r="AD350" s="223"/>
      <c r="AE350" s="223"/>
      <c r="AF350" s="223"/>
      <c r="AG350" s="223"/>
      <c r="AH350" s="223"/>
      <c r="AI350" s="223"/>
      <c r="AJ350" s="223"/>
      <c r="AK350" s="223"/>
      <c r="AL350" s="223"/>
    </row>
    <row r="351" ht="20.25" customHeight="1">
      <c r="A351" s="223"/>
      <c r="B351" s="224"/>
      <c r="C351" s="224"/>
      <c r="D351" s="224"/>
      <c r="E351" s="224"/>
      <c r="F351" s="224"/>
      <c r="G351" s="224"/>
      <c r="H351" s="224"/>
      <c r="I351" s="224"/>
      <c r="J351" s="224"/>
      <c r="K351" s="224"/>
      <c r="L351" s="224"/>
      <c r="M351" s="224"/>
      <c r="N351" s="224"/>
      <c r="O351" s="224"/>
      <c r="P351" s="224"/>
      <c r="Q351" s="224"/>
      <c r="R351" s="224"/>
      <c r="S351" s="224"/>
      <c r="T351" s="224"/>
      <c r="U351" s="224"/>
      <c r="V351" s="224"/>
      <c r="W351" s="224"/>
      <c r="X351" s="224"/>
      <c r="Y351" s="224"/>
      <c r="Z351" s="223"/>
      <c r="AA351" s="223"/>
      <c r="AB351" s="223"/>
      <c r="AC351" s="223"/>
      <c r="AD351" s="223"/>
      <c r="AE351" s="223"/>
      <c r="AF351" s="223"/>
      <c r="AG351" s="223"/>
      <c r="AH351" s="223"/>
      <c r="AI351" s="223"/>
      <c r="AJ351" s="223"/>
      <c r="AK351" s="223"/>
      <c r="AL351" s="223"/>
    </row>
    <row r="352" ht="20.25" customHeight="1">
      <c r="A352" s="223"/>
      <c r="B352" s="224"/>
      <c r="C352" s="224"/>
      <c r="D352" s="224"/>
      <c r="E352" s="224"/>
      <c r="F352" s="224"/>
      <c r="G352" s="224"/>
      <c r="H352" s="224"/>
      <c r="I352" s="224"/>
      <c r="J352" s="224"/>
      <c r="K352" s="224"/>
      <c r="L352" s="224"/>
      <c r="M352" s="224"/>
      <c r="N352" s="224"/>
      <c r="O352" s="224"/>
      <c r="P352" s="224"/>
      <c r="Q352" s="224"/>
      <c r="R352" s="224"/>
      <c r="S352" s="224"/>
      <c r="T352" s="224"/>
      <c r="U352" s="224"/>
      <c r="V352" s="224"/>
      <c r="W352" s="224"/>
      <c r="X352" s="224"/>
      <c r="Y352" s="224"/>
      <c r="Z352" s="223"/>
      <c r="AA352" s="223"/>
      <c r="AB352" s="223"/>
      <c r="AC352" s="223"/>
      <c r="AD352" s="223"/>
      <c r="AE352" s="223"/>
      <c r="AF352" s="223"/>
      <c r="AG352" s="223"/>
      <c r="AH352" s="223"/>
      <c r="AI352" s="223"/>
      <c r="AJ352" s="223"/>
      <c r="AK352" s="223"/>
      <c r="AL352" s="223"/>
    </row>
    <row r="353" ht="20.25" customHeight="1">
      <c r="A353" s="223"/>
      <c r="B353" s="224"/>
      <c r="C353" s="224"/>
      <c r="D353" s="224"/>
      <c r="E353" s="224"/>
      <c r="F353" s="224"/>
      <c r="G353" s="224"/>
      <c r="H353" s="224"/>
      <c r="I353" s="224"/>
      <c r="J353" s="224"/>
      <c r="K353" s="224"/>
      <c r="L353" s="224"/>
      <c r="M353" s="224"/>
      <c r="N353" s="224"/>
      <c r="O353" s="224"/>
      <c r="P353" s="224"/>
      <c r="Q353" s="224"/>
      <c r="R353" s="224"/>
      <c r="S353" s="224"/>
      <c r="T353" s="224"/>
      <c r="U353" s="224"/>
      <c r="V353" s="224"/>
      <c r="W353" s="224"/>
      <c r="X353" s="224"/>
      <c r="Y353" s="224"/>
      <c r="Z353" s="223"/>
      <c r="AA353" s="223"/>
      <c r="AB353" s="223"/>
      <c r="AC353" s="223"/>
      <c r="AD353" s="223"/>
      <c r="AE353" s="223"/>
      <c r="AF353" s="223"/>
      <c r="AG353" s="223"/>
      <c r="AH353" s="223"/>
      <c r="AI353" s="223"/>
      <c r="AJ353" s="223"/>
      <c r="AK353" s="223"/>
      <c r="AL353" s="223"/>
    </row>
    <row r="354" ht="20.25" customHeight="1">
      <c r="A354" s="223"/>
      <c r="B354" s="224"/>
      <c r="C354" s="224"/>
      <c r="D354" s="224"/>
      <c r="E354" s="224"/>
      <c r="F354" s="224"/>
      <c r="G354" s="224"/>
      <c r="H354" s="224"/>
      <c r="I354" s="224"/>
      <c r="J354" s="224"/>
      <c r="K354" s="224"/>
      <c r="L354" s="224"/>
      <c r="M354" s="224"/>
      <c r="N354" s="224"/>
      <c r="O354" s="224"/>
      <c r="P354" s="224"/>
      <c r="Q354" s="224"/>
      <c r="R354" s="224"/>
      <c r="S354" s="224"/>
      <c r="T354" s="224"/>
      <c r="U354" s="224"/>
      <c r="V354" s="224"/>
      <c r="W354" s="224"/>
      <c r="X354" s="224"/>
      <c r="Y354" s="224"/>
      <c r="Z354" s="223"/>
      <c r="AA354" s="223"/>
      <c r="AB354" s="223"/>
      <c r="AC354" s="223"/>
      <c r="AD354" s="223"/>
      <c r="AE354" s="223"/>
      <c r="AF354" s="223"/>
      <c r="AG354" s="223"/>
      <c r="AH354" s="223"/>
      <c r="AI354" s="223"/>
      <c r="AJ354" s="223"/>
      <c r="AK354" s="223"/>
      <c r="AL354" s="223"/>
    </row>
    <row r="355" ht="20.25" customHeight="1">
      <c r="A355" s="223"/>
      <c r="B355" s="224"/>
      <c r="C355" s="224"/>
      <c r="D355" s="224"/>
      <c r="E355" s="224"/>
      <c r="F355" s="224"/>
      <c r="G355" s="224"/>
      <c r="H355" s="224"/>
      <c r="I355" s="224"/>
      <c r="J355" s="224"/>
      <c r="K355" s="224"/>
      <c r="L355" s="224"/>
      <c r="M355" s="224"/>
      <c r="N355" s="224"/>
      <c r="O355" s="224"/>
      <c r="P355" s="224"/>
      <c r="Q355" s="224"/>
      <c r="R355" s="224"/>
      <c r="S355" s="224"/>
      <c r="T355" s="224"/>
      <c r="U355" s="224"/>
      <c r="V355" s="224"/>
      <c r="W355" s="224"/>
      <c r="X355" s="224"/>
      <c r="Y355" s="224"/>
      <c r="Z355" s="223"/>
      <c r="AA355" s="223"/>
      <c r="AB355" s="223"/>
      <c r="AC355" s="223"/>
      <c r="AD355" s="223"/>
      <c r="AE355" s="223"/>
      <c r="AF355" s="223"/>
      <c r="AG355" s="223"/>
      <c r="AH355" s="223"/>
      <c r="AI355" s="223"/>
      <c r="AJ355" s="223"/>
      <c r="AK355" s="223"/>
      <c r="AL355" s="223"/>
    </row>
    <row r="356" ht="20.25" customHeight="1">
      <c r="A356" s="223"/>
      <c r="B356" s="224"/>
      <c r="C356" s="224"/>
      <c r="D356" s="224"/>
      <c r="E356" s="224"/>
      <c r="F356" s="224"/>
      <c r="G356" s="224"/>
      <c r="H356" s="224"/>
      <c r="I356" s="224"/>
      <c r="J356" s="224"/>
      <c r="K356" s="224"/>
      <c r="L356" s="224"/>
      <c r="M356" s="224"/>
      <c r="N356" s="224"/>
      <c r="O356" s="224"/>
      <c r="P356" s="224"/>
      <c r="Q356" s="224"/>
      <c r="R356" s="224"/>
      <c r="S356" s="224"/>
      <c r="T356" s="224"/>
      <c r="U356" s="224"/>
      <c r="V356" s="224"/>
      <c r="W356" s="224"/>
      <c r="X356" s="224"/>
      <c r="Y356" s="224"/>
      <c r="Z356" s="223"/>
      <c r="AA356" s="223"/>
      <c r="AB356" s="223"/>
      <c r="AC356" s="223"/>
      <c r="AD356" s="223"/>
      <c r="AE356" s="223"/>
      <c r="AF356" s="223"/>
      <c r="AG356" s="223"/>
      <c r="AH356" s="223"/>
      <c r="AI356" s="223"/>
      <c r="AJ356" s="223"/>
      <c r="AK356" s="223"/>
      <c r="AL356" s="223"/>
    </row>
    <row r="357" ht="20.25" customHeight="1">
      <c r="A357" s="223"/>
      <c r="B357" s="224"/>
      <c r="C357" s="224"/>
      <c r="D357" s="224"/>
      <c r="E357" s="224"/>
      <c r="F357" s="224"/>
      <c r="G357" s="224"/>
      <c r="H357" s="224"/>
      <c r="I357" s="224"/>
      <c r="J357" s="224"/>
      <c r="K357" s="224"/>
      <c r="L357" s="224"/>
      <c r="M357" s="224"/>
      <c r="N357" s="224"/>
      <c r="O357" s="224"/>
      <c r="P357" s="224"/>
      <c r="Q357" s="224"/>
      <c r="R357" s="224"/>
      <c r="S357" s="224"/>
      <c r="T357" s="224"/>
      <c r="U357" s="224"/>
      <c r="V357" s="224"/>
      <c r="W357" s="224"/>
      <c r="X357" s="224"/>
      <c r="Y357" s="224"/>
      <c r="Z357" s="223"/>
      <c r="AA357" s="223"/>
      <c r="AB357" s="223"/>
      <c r="AC357" s="223"/>
      <c r="AD357" s="223"/>
      <c r="AE357" s="223"/>
      <c r="AF357" s="223"/>
      <c r="AG357" s="223"/>
      <c r="AH357" s="223"/>
      <c r="AI357" s="223"/>
      <c r="AJ357" s="223"/>
      <c r="AK357" s="223"/>
      <c r="AL357" s="223"/>
    </row>
    <row r="358" ht="20.25" customHeight="1">
      <c r="A358" s="223"/>
      <c r="B358" s="224"/>
      <c r="C358" s="224"/>
      <c r="D358" s="224"/>
      <c r="E358" s="224"/>
      <c r="F358" s="224"/>
      <c r="G358" s="224"/>
      <c r="H358" s="224"/>
      <c r="I358" s="224"/>
      <c r="J358" s="224"/>
      <c r="K358" s="224"/>
      <c r="L358" s="224"/>
      <c r="M358" s="224"/>
      <c r="N358" s="224"/>
      <c r="O358" s="224"/>
      <c r="P358" s="224"/>
      <c r="Q358" s="224"/>
      <c r="R358" s="224"/>
      <c r="S358" s="224"/>
      <c r="T358" s="224"/>
      <c r="U358" s="224"/>
      <c r="V358" s="224"/>
      <c r="W358" s="224"/>
      <c r="X358" s="224"/>
      <c r="Y358" s="224"/>
      <c r="Z358" s="223"/>
      <c r="AA358" s="223"/>
      <c r="AB358" s="223"/>
      <c r="AC358" s="223"/>
      <c r="AD358" s="223"/>
      <c r="AE358" s="223"/>
      <c r="AF358" s="223"/>
      <c r="AG358" s="223"/>
      <c r="AH358" s="223"/>
      <c r="AI358" s="223"/>
      <c r="AJ358" s="223"/>
      <c r="AK358" s="223"/>
      <c r="AL358" s="223"/>
    </row>
    <row r="359" ht="20.25" customHeight="1">
      <c r="A359" s="223"/>
      <c r="B359" s="224"/>
      <c r="C359" s="224"/>
      <c r="D359" s="224"/>
      <c r="E359" s="224"/>
      <c r="F359" s="224"/>
      <c r="G359" s="224"/>
      <c r="H359" s="224"/>
      <c r="I359" s="224"/>
      <c r="J359" s="224"/>
      <c r="K359" s="224"/>
      <c r="L359" s="224"/>
      <c r="M359" s="224"/>
      <c r="N359" s="224"/>
      <c r="O359" s="224"/>
      <c r="P359" s="224"/>
      <c r="Q359" s="224"/>
      <c r="R359" s="224"/>
      <c r="S359" s="224"/>
      <c r="T359" s="224"/>
      <c r="U359" s="224"/>
      <c r="V359" s="224"/>
      <c r="W359" s="224"/>
      <c r="X359" s="224"/>
      <c r="Y359" s="224"/>
      <c r="Z359" s="223"/>
      <c r="AA359" s="223"/>
      <c r="AB359" s="223"/>
      <c r="AC359" s="223"/>
      <c r="AD359" s="223"/>
      <c r="AE359" s="223"/>
      <c r="AF359" s="223"/>
      <c r="AG359" s="223"/>
      <c r="AH359" s="223"/>
      <c r="AI359" s="223"/>
      <c r="AJ359" s="223"/>
      <c r="AK359" s="223"/>
      <c r="AL359" s="223"/>
    </row>
    <row r="360" ht="20.25" customHeight="1">
      <c r="A360" s="223"/>
      <c r="B360" s="224"/>
      <c r="C360" s="224"/>
      <c r="D360" s="224"/>
      <c r="E360" s="224"/>
      <c r="F360" s="224"/>
      <c r="G360" s="224"/>
      <c r="H360" s="224"/>
      <c r="I360" s="224"/>
      <c r="J360" s="224"/>
      <c r="K360" s="224"/>
      <c r="L360" s="224"/>
      <c r="M360" s="224"/>
      <c r="N360" s="224"/>
      <c r="O360" s="224"/>
      <c r="P360" s="224"/>
      <c r="Q360" s="224"/>
      <c r="R360" s="224"/>
      <c r="S360" s="224"/>
      <c r="T360" s="224"/>
      <c r="U360" s="224"/>
      <c r="V360" s="224"/>
      <c r="W360" s="224"/>
      <c r="X360" s="224"/>
      <c r="Y360" s="224"/>
      <c r="Z360" s="223"/>
      <c r="AA360" s="223"/>
      <c r="AB360" s="223"/>
      <c r="AC360" s="223"/>
      <c r="AD360" s="223"/>
      <c r="AE360" s="223"/>
      <c r="AF360" s="223"/>
      <c r="AG360" s="223"/>
      <c r="AH360" s="223"/>
      <c r="AI360" s="223"/>
      <c r="AJ360" s="223"/>
      <c r="AK360" s="223"/>
      <c r="AL360" s="223"/>
    </row>
    <row r="361" ht="20.25" customHeight="1">
      <c r="A361" s="223"/>
      <c r="B361" s="224"/>
      <c r="C361" s="224"/>
      <c r="D361" s="224"/>
      <c r="E361" s="224"/>
      <c r="F361" s="224"/>
      <c r="G361" s="224"/>
      <c r="H361" s="224"/>
      <c r="I361" s="224"/>
      <c r="J361" s="224"/>
      <c r="K361" s="224"/>
      <c r="L361" s="224"/>
      <c r="M361" s="224"/>
      <c r="N361" s="224"/>
      <c r="O361" s="224"/>
      <c r="P361" s="224"/>
      <c r="Q361" s="224"/>
      <c r="R361" s="224"/>
      <c r="S361" s="224"/>
      <c r="T361" s="224"/>
      <c r="U361" s="224"/>
      <c r="V361" s="224"/>
      <c r="W361" s="224"/>
      <c r="X361" s="224"/>
      <c r="Y361" s="224"/>
      <c r="Z361" s="223"/>
      <c r="AA361" s="223"/>
      <c r="AB361" s="223"/>
      <c r="AC361" s="223"/>
      <c r="AD361" s="223"/>
      <c r="AE361" s="223"/>
      <c r="AF361" s="223"/>
      <c r="AG361" s="223"/>
      <c r="AH361" s="223"/>
      <c r="AI361" s="223"/>
      <c r="AJ361" s="223"/>
      <c r="AK361" s="223"/>
      <c r="AL361" s="223"/>
    </row>
    <row r="362" ht="20.25" customHeight="1">
      <c r="A362" s="223"/>
      <c r="B362" s="224"/>
      <c r="C362" s="224"/>
      <c r="D362" s="224"/>
      <c r="E362" s="224"/>
      <c r="F362" s="224"/>
      <c r="G362" s="224"/>
      <c r="H362" s="224"/>
      <c r="I362" s="224"/>
      <c r="J362" s="224"/>
      <c r="K362" s="224"/>
      <c r="L362" s="224"/>
      <c r="M362" s="224"/>
      <c r="N362" s="224"/>
      <c r="O362" s="224"/>
      <c r="P362" s="224"/>
      <c r="Q362" s="224"/>
      <c r="R362" s="224"/>
      <c r="S362" s="224"/>
      <c r="T362" s="224"/>
      <c r="U362" s="224"/>
      <c r="V362" s="224"/>
      <c r="W362" s="224"/>
      <c r="X362" s="224"/>
      <c r="Y362" s="224"/>
      <c r="Z362" s="223"/>
      <c r="AA362" s="223"/>
      <c r="AB362" s="223"/>
      <c r="AC362" s="223"/>
      <c r="AD362" s="223"/>
      <c r="AE362" s="223"/>
      <c r="AF362" s="223"/>
      <c r="AG362" s="223"/>
      <c r="AH362" s="223"/>
      <c r="AI362" s="223"/>
      <c r="AJ362" s="223"/>
      <c r="AK362" s="223"/>
      <c r="AL362" s="223"/>
    </row>
    <row r="363" ht="20.25" customHeight="1">
      <c r="A363" s="223"/>
      <c r="B363" s="224"/>
      <c r="C363" s="224"/>
      <c r="D363" s="224"/>
      <c r="E363" s="224"/>
      <c r="F363" s="224"/>
      <c r="G363" s="224"/>
      <c r="H363" s="224"/>
      <c r="I363" s="224"/>
      <c r="J363" s="224"/>
      <c r="K363" s="224"/>
      <c r="L363" s="224"/>
      <c r="M363" s="224"/>
      <c r="N363" s="224"/>
      <c r="O363" s="224"/>
      <c r="P363" s="224"/>
      <c r="Q363" s="224"/>
      <c r="R363" s="224"/>
      <c r="S363" s="224"/>
      <c r="T363" s="224"/>
      <c r="U363" s="224"/>
      <c r="V363" s="224"/>
      <c r="W363" s="224"/>
      <c r="X363" s="224"/>
      <c r="Y363" s="224"/>
      <c r="Z363" s="223"/>
      <c r="AA363" s="223"/>
      <c r="AB363" s="223"/>
      <c r="AC363" s="223"/>
      <c r="AD363" s="223"/>
      <c r="AE363" s="223"/>
      <c r="AF363" s="223"/>
      <c r="AG363" s="223"/>
      <c r="AH363" s="223"/>
      <c r="AI363" s="223"/>
      <c r="AJ363" s="223"/>
      <c r="AK363" s="223"/>
      <c r="AL363" s="223"/>
    </row>
    <row r="364" ht="20.25" customHeight="1">
      <c r="A364" s="223"/>
      <c r="B364" s="224"/>
      <c r="C364" s="224"/>
      <c r="D364" s="224"/>
      <c r="E364" s="224"/>
      <c r="F364" s="224"/>
      <c r="G364" s="224"/>
      <c r="H364" s="224"/>
      <c r="I364" s="224"/>
      <c r="J364" s="224"/>
      <c r="K364" s="224"/>
      <c r="L364" s="224"/>
      <c r="M364" s="224"/>
      <c r="N364" s="224"/>
      <c r="O364" s="224"/>
      <c r="P364" s="224"/>
      <c r="Q364" s="224"/>
      <c r="R364" s="224"/>
      <c r="S364" s="224"/>
      <c r="T364" s="224"/>
      <c r="U364" s="224"/>
      <c r="V364" s="224"/>
      <c r="W364" s="224"/>
      <c r="X364" s="224"/>
      <c r="Y364" s="224"/>
      <c r="Z364" s="223"/>
      <c r="AA364" s="223"/>
      <c r="AB364" s="223"/>
      <c r="AC364" s="223"/>
      <c r="AD364" s="223"/>
      <c r="AE364" s="223"/>
      <c r="AF364" s="223"/>
      <c r="AG364" s="223"/>
      <c r="AH364" s="223"/>
      <c r="AI364" s="223"/>
      <c r="AJ364" s="223"/>
      <c r="AK364" s="223"/>
      <c r="AL364" s="223"/>
    </row>
    <row r="365" ht="20.25" customHeight="1">
      <c r="A365" s="223"/>
      <c r="B365" s="224"/>
      <c r="C365" s="224"/>
      <c r="D365" s="224"/>
      <c r="E365" s="224"/>
      <c r="F365" s="224"/>
      <c r="G365" s="224"/>
      <c r="H365" s="224"/>
      <c r="I365" s="224"/>
      <c r="J365" s="224"/>
      <c r="K365" s="224"/>
      <c r="L365" s="224"/>
      <c r="M365" s="224"/>
      <c r="N365" s="224"/>
      <c r="O365" s="224"/>
      <c r="P365" s="224"/>
      <c r="Q365" s="224"/>
      <c r="R365" s="224"/>
      <c r="S365" s="224"/>
      <c r="T365" s="224"/>
      <c r="U365" s="224"/>
      <c r="V365" s="224"/>
      <c r="W365" s="224"/>
      <c r="X365" s="224"/>
      <c r="Y365" s="224"/>
      <c r="Z365" s="223"/>
      <c r="AA365" s="223"/>
      <c r="AB365" s="223"/>
      <c r="AC365" s="223"/>
      <c r="AD365" s="223"/>
      <c r="AE365" s="223"/>
      <c r="AF365" s="223"/>
      <c r="AG365" s="223"/>
      <c r="AH365" s="223"/>
      <c r="AI365" s="223"/>
      <c r="AJ365" s="223"/>
      <c r="AK365" s="223"/>
      <c r="AL365" s="223"/>
    </row>
    <row r="366" ht="20.25" customHeight="1">
      <c r="A366" s="223"/>
      <c r="B366" s="224"/>
      <c r="C366" s="224"/>
      <c r="D366" s="224"/>
      <c r="E366" s="224"/>
      <c r="F366" s="224"/>
      <c r="G366" s="224"/>
      <c r="H366" s="224"/>
      <c r="I366" s="224"/>
      <c r="J366" s="224"/>
      <c r="K366" s="224"/>
      <c r="L366" s="224"/>
      <c r="M366" s="224"/>
      <c r="N366" s="224"/>
      <c r="O366" s="224"/>
      <c r="P366" s="224"/>
      <c r="Q366" s="224"/>
      <c r="R366" s="224"/>
      <c r="S366" s="224"/>
      <c r="T366" s="224"/>
      <c r="U366" s="224"/>
      <c r="V366" s="224"/>
      <c r="W366" s="224"/>
      <c r="X366" s="224"/>
      <c r="Y366" s="224"/>
      <c r="Z366" s="223"/>
      <c r="AA366" s="223"/>
      <c r="AB366" s="223"/>
      <c r="AC366" s="223"/>
      <c r="AD366" s="223"/>
      <c r="AE366" s="223"/>
      <c r="AF366" s="223"/>
      <c r="AG366" s="223"/>
      <c r="AH366" s="223"/>
      <c r="AI366" s="223"/>
      <c r="AJ366" s="223"/>
      <c r="AK366" s="223"/>
      <c r="AL366" s="223"/>
    </row>
    <row r="367" ht="20.25" customHeight="1">
      <c r="A367" s="223"/>
      <c r="B367" s="224"/>
      <c r="C367" s="224"/>
      <c r="D367" s="224"/>
      <c r="E367" s="224"/>
      <c r="F367" s="224"/>
      <c r="G367" s="224"/>
      <c r="H367" s="224"/>
      <c r="I367" s="224"/>
      <c r="J367" s="224"/>
      <c r="K367" s="224"/>
      <c r="L367" s="224"/>
      <c r="M367" s="224"/>
      <c r="N367" s="224"/>
      <c r="O367" s="224"/>
      <c r="P367" s="224"/>
      <c r="Q367" s="224"/>
      <c r="R367" s="224"/>
      <c r="S367" s="224"/>
      <c r="T367" s="224"/>
      <c r="U367" s="224"/>
      <c r="V367" s="224"/>
      <c r="W367" s="224"/>
      <c r="X367" s="224"/>
      <c r="Y367" s="224"/>
      <c r="Z367" s="223"/>
      <c r="AA367" s="223"/>
      <c r="AB367" s="223"/>
      <c r="AC367" s="223"/>
      <c r="AD367" s="223"/>
      <c r="AE367" s="223"/>
      <c r="AF367" s="223"/>
      <c r="AG367" s="223"/>
      <c r="AH367" s="223"/>
      <c r="AI367" s="223"/>
      <c r="AJ367" s="223"/>
      <c r="AK367" s="223"/>
      <c r="AL367" s="223"/>
    </row>
    <row r="368" ht="20.25" customHeight="1">
      <c r="A368" s="223"/>
      <c r="B368" s="224"/>
      <c r="C368" s="224"/>
      <c r="D368" s="224"/>
      <c r="E368" s="224"/>
      <c r="F368" s="224"/>
      <c r="G368" s="224"/>
      <c r="H368" s="224"/>
      <c r="I368" s="224"/>
      <c r="J368" s="224"/>
      <c r="K368" s="224"/>
      <c r="L368" s="224"/>
      <c r="M368" s="224"/>
      <c r="N368" s="224"/>
      <c r="O368" s="224"/>
      <c r="P368" s="224"/>
      <c r="Q368" s="224"/>
      <c r="R368" s="224"/>
      <c r="S368" s="224"/>
      <c r="T368" s="224"/>
      <c r="U368" s="224"/>
      <c r="V368" s="224"/>
      <c r="W368" s="224"/>
      <c r="X368" s="224"/>
      <c r="Y368" s="224"/>
      <c r="Z368" s="223"/>
      <c r="AA368" s="223"/>
      <c r="AB368" s="223"/>
      <c r="AC368" s="223"/>
      <c r="AD368" s="223"/>
      <c r="AE368" s="223"/>
      <c r="AF368" s="223"/>
      <c r="AG368" s="223"/>
      <c r="AH368" s="223"/>
      <c r="AI368" s="223"/>
      <c r="AJ368" s="223"/>
      <c r="AK368" s="223"/>
      <c r="AL368" s="223"/>
    </row>
    <row r="369" ht="20.25" customHeight="1">
      <c r="A369" s="223"/>
      <c r="B369" s="224"/>
      <c r="C369" s="224"/>
      <c r="D369" s="224"/>
      <c r="E369" s="224"/>
      <c r="F369" s="224"/>
      <c r="G369" s="224"/>
      <c r="H369" s="224"/>
      <c r="I369" s="224"/>
      <c r="J369" s="224"/>
      <c r="K369" s="224"/>
      <c r="L369" s="224"/>
      <c r="M369" s="224"/>
      <c r="N369" s="224"/>
      <c r="O369" s="224"/>
      <c r="P369" s="224"/>
      <c r="Q369" s="224"/>
      <c r="R369" s="224"/>
      <c r="S369" s="224"/>
      <c r="T369" s="224"/>
      <c r="U369" s="224"/>
      <c r="V369" s="224"/>
      <c r="W369" s="224"/>
      <c r="X369" s="224"/>
      <c r="Y369" s="224"/>
      <c r="Z369" s="223"/>
      <c r="AA369" s="223"/>
      <c r="AB369" s="223"/>
      <c r="AC369" s="223"/>
      <c r="AD369" s="223"/>
      <c r="AE369" s="223"/>
      <c r="AF369" s="223"/>
      <c r="AG369" s="223"/>
      <c r="AH369" s="223"/>
      <c r="AI369" s="223"/>
      <c r="AJ369" s="223"/>
      <c r="AK369" s="223"/>
      <c r="AL369" s="223"/>
    </row>
    <row r="370" ht="20.25" customHeight="1">
      <c r="A370" s="223"/>
      <c r="B370" s="224"/>
      <c r="C370" s="224"/>
      <c r="D370" s="224"/>
      <c r="E370" s="224"/>
      <c r="F370" s="224"/>
      <c r="G370" s="224"/>
      <c r="H370" s="224"/>
      <c r="I370" s="224"/>
      <c r="J370" s="224"/>
      <c r="K370" s="224"/>
      <c r="L370" s="224"/>
      <c r="M370" s="224"/>
      <c r="N370" s="224"/>
      <c r="O370" s="224"/>
      <c r="P370" s="224"/>
      <c r="Q370" s="224"/>
      <c r="R370" s="224"/>
      <c r="S370" s="224"/>
      <c r="T370" s="224"/>
      <c r="U370" s="224"/>
      <c r="V370" s="224"/>
      <c r="W370" s="224"/>
      <c r="X370" s="224"/>
      <c r="Y370" s="224"/>
      <c r="Z370" s="223"/>
      <c r="AA370" s="223"/>
      <c r="AB370" s="223"/>
      <c r="AC370" s="223"/>
      <c r="AD370" s="223"/>
      <c r="AE370" s="223"/>
      <c r="AF370" s="223"/>
      <c r="AG370" s="223"/>
      <c r="AH370" s="223"/>
      <c r="AI370" s="223"/>
      <c r="AJ370" s="223"/>
      <c r="AK370" s="223"/>
      <c r="AL370" s="223"/>
    </row>
    <row r="371" ht="20.25" customHeight="1">
      <c r="A371" s="223"/>
      <c r="B371" s="224"/>
      <c r="C371" s="224"/>
      <c r="D371" s="224"/>
      <c r="E371" s="224"/>
      <c r="F371" s="224"/>
      <c r="G371" s="224"/>
      <c r="H371" s="224"/>
      <c r="I371" s="224"/>
      <c r="J371" s="224"/>
      <c r="K371" s="224"/>
      <c r="L371" s="224"/>
      <c r="M371" s="224"/>
      <c r="N371" s="224"/>
      <c r="O371" s="224"/>
      <c r="P371" s="224"/>
      <c r="Q371" s="224"/>
      <c r="R371" s="224"/>
      <c r="S371" s="224"/>
      <c r="T371" s="224"/>
      <c r="U371" s="224"/>
      <c r="V371" s="224"/>
      <c r="W371" s="224"/>
      <c r="X371" s="224"/>
      <c r="Y371" s="224"/>
      <c r="Z371" s="223"/>
      <c r="AA371" s="223"/>
      <c r="AB371" s="223"/>
      <c r="AC371" s="223"/>
      <c r="AD371" s="223"/>
      <c r="AE371" s="223"/>
      <c r="AF371" s="223"/>
      <c r="AG371" s="223"/>
      <c r="AH371" s="223"/>
      <c r="AI371" s="223"/>
      <c r="AJ371" s="223"/>
      <c r="AK371" s="223"/>
      <c r="AL371" s="223"/>
    </row>
    <row r="372" ht="20.25" customHeight="1">
      <c r="A372" s="223"/>
      <c r="B372" s="224"/>
      <c r="C372" s="224"/>
      <c r="D372" s="224"/>
      <c r="E372" s="224"/>
      <c r="F372" s="224"/>
      <c r="G372" s="224"/>
      <c r="H372" s="224"/>
      <c r="I372" s="224"/>
      <c r="J372" s="224"/>
      <c r="K372" s="224"/>
      <c r="L372" s="224"/>
      <c r="M372" s="224"/>
      <c r="N372" s="224"/>
      <c r="O372" s="224"/>
      <c r="P372" s="224"/>
      <c r="Q372" s="224"/>
      <c r="R372" s="224"/>
      <c r="S372" s="224"/>
      <c r="T372" s="224"/>
      <c r="U372" s="224"/>
      <c r="V372" s="224"/>
      <c r="W372" s="224"/>
      <c r="X372" s="224"/>
      <c r="Y372" s="224"/>
      <c r="Z372" s="223"/>
      <c r="AA372" s="223"/>
      <c r="AB372" s="223"/>
      <c r="AC372" s="223"/>
      <c r="AD372" s="223"/>
      <c r="AE372" s="223"/>
      <c r="AF372" s="223"/>
      <c r="AG372" s="223"/>
      <c r="AH372" s="223"/>
      <c r="AI372" s="223"/>
      <c r="AJ372" s="223"/>
      <c r="AK372" s="223"/>
      <c r="AL372" s="223"/>
    </row>
    <row r="373" ht="20.25" customHeight="1">
      <c r="A373" s="223"/>
      <c r="B373" s="224"/>
      <c r="C373" s="224"/>
      <c r="D373" s="224"/>
      <c r="E373" s="224"/>
      <c r="F373" s="224"/>
      <c r="G373" s="224"/>
      <c r="H373" s="224"/>
      <c r="I373" s="224"/>
      <c r="J373" s="224"/>
      <c r="K373" s="224"/>
      <c r="L373" s="224"/>
      <c r="M373" s="224"/>
      <c r="N373" s="224"/>
      <c r="O373" s="224"/>
      <c r="P373" s="224"/>
      <c r="Q373" s="224"/>
      <c r="R373" s="224"/>
      <c r="S373" s="224"/>
      <c r="T373" s="224"/>
      <c r="U373" s="224"/>
      <c r="V373" s="224"/>
      <c r="W373" s="224"/>
      <c r="X373" s="224"/>
      <c r="Y373" s="224"/>
      <c r="Z373" s="223"/>
      <c r="AA373" s="223"/>
      <c r="AB373" s="223"/>
      <c r="AC373" s="223"/>
      <c r="AD373" s="223"/>
      <c r="AE373" s="223"/>
      <c r="AF373" s="223"/>
      <c r="AG373" s="223"/>
      <c r="AH373" s="223"/>
      <c r="AI373" s="223"/>
      <c r="AJ373" s="223"/>
      <c r="AK373" s="223"/>
      <c r="AL373" s="223"/>
    </row>
    <row r="374" ht="20.25" customHeight="1">
      <c r="A374" s="223"/>
      <c r="B374" s="224"/>
      <c r="C374" s="224"/>
      <c r="D374" s="224"/>
      <c r="E374" s="224"/>
      <c r="F374" s="224"/>
      <c r="G374" s="224"/>
      <c r="H374" s="224"/>
      <c r="I374" s="224"/>
      <c r="J374" s="224"/>
      <c r="K374" s="224"/>
      <c r="L374" s="224"/>
      <c r="M374" s="224"/>
      <c r="N374" s="224"/>
      <c r="O374" s="224"/>
      <c r="P374" s="224"/>
      <c r="Q374" s="224"/>
      <c r="R374" s="224"/>
      <c r="S374" s="224"/>
      <c r="T374" s="224"/>
      <c r="U374" s="224"/>
      <c r="V374" s="224"/>
      <c r="W374" s="224"/>
      <c r="X374" s="224"/>
      <c r="Y374" s="224"/>
      <c r="Z374" s="223"/>
      <c r="AA374" s="223"/>
      <c r="AB374" s="223"/>
      <c r="AC374" s="223"/>
      <c r="AD374" s="223"/>
      <c r="AE374" s="223"/>
      <c r="AF374" s="223"/>
      <c r="AG374" s="223"/>
      <c r="AH374" s="223"/>
      <c r="AI374" s="223"/>
      <c r="AJ374" s="223"/>
      <c r="AK374" s="223"/>
      <c r="AL374" s="223"/>
    </row>
    <row r="375" ht="20.25" customHeight="1">
      <c r="A375" s="223"/>
      <c r="B375" s="224"/>
      <c r="C375" s="224"/>
      <c r="D375" s="224"/>
      <c r="E375" s="224"/>
      <c r="F375" s="224"/>
      <c r="G375" s="224"/>
      <c r="H375" s="224"/>
      <c r="I375" s="224"/>
      <c r="J375" s="224"/>
      <c r="K375" s="224"/>
      <c r="L375" s="224"/>
      <c r="M375" s="224"/>
      <c r="N375" s="224"/>
      <c r="O375" s="224"/>
      <c r="P375" s="224"/>
      <c r="Q375" s="224"/>
      <c r="R375" s="224"/>
      <c r="S375" s="224"/>
      <c r="T375" s="224"/>
      <c r="U375" s="224"/>
      <c r="V375" s="224"/>
      <c r="W375" s="224"/>
      <c r="X375" s="224"/>
      <c r="Y375" s="224"/>
      <c r="Z375" s="223"/>
      <c r="AA375" s="223"/>
      <c r="AB375" s="223"/>
      <c r="AC375" s="223"/>
      <c r="AD375" s="223"/>
      <c r="AE375" s="223"/>
      <c r="AF375" s="223"/>
      <c r="AG375" s="223"/>
      <c r="AH375" s="223"/>
      <c r="AI375" s="223"/>
      <c r="AJ375" s="223"/>
      <c r="AK375" s="223"/>
      <c r="AL375" s="223"/>
    </row>
    <row r="376" ht="20.25" customHeight="1">
      <c r="A376" s="223"/>
      <c r="B376" s="224"/>
      <c r="C376" s="224"/>
      <c r="D376" s="224"/>
      <c r="E376" s="224"/>
      <c r="F376" s="224"/>
      <c r="G376" s="224"/>
      <c r="H376" s="224"/>
      <c r="I376" s="224"/>
      <c r="J376" s="224"/>
      <c r="K376" s="224"/>
      <c r="L376" s="224"/>
      <c r="M376" s="224"/>
      <c r="N376" s="224"/>
      <c r="O376" s="224"/>
      <c r="P376" s="224"/>
      <c r="Q376" s="224"/>
      <c r="R376" s="224"/>
      <c r="S376" s="224"/>
      <c r="T376" s="224"/>
      <c r="U376" s="224"/>
      <c r="V376" s="224"/>
      <c r="W376" s="224"/>
      <c r="X376" s="224"/>
      <c r="Y376" s="224"/>
      <c r="Z376" s="223"/>
      <c r="AA376" s="223"/>
      <c r="AB376" s="223"/>
      <c r="AC376" s="223"/>
      <c r="AD376" s="223"/>
      <c r="AE376" s="223"/>
      <c r="AF376" s="223"/>
      <c r="AG376" s="223"/>
      <c r="AH376" s="223"/>
      <c r="AI376" s="223"/>
      <c r="AJ376" s="223"/>
      <c r="AK376" s="223"/>
      <c r="AL376" s="223"/>
    </row>
    <row r="377" ht="20.25" customHeight="1">
      <c r="A377" s="223"/>
      <c r="B377" s="224"/>
      <c r="C377" s="224"/>
      <c r="D377" s="224"/>
      <c r="E377" s="224"/>
      <c r="F377" s="224"/>
      <c r="G377" s="224"/>
      <c r="H377" s="224"/>
      <c r="I377" s="224"/>
      <c r="J377" s="224"/>
      <c r="K377" s="224"/>
      <c r="L377" s="224"/>
      <c r="M377" s="224"/>
      <c r="N377" s="224"/>
      <c r="O377" s="224"/>
      <c r="P377" s="224"/>
      <c r="Q377" s="224"/>
      <c r="R377" s="224"/>
      <c r="S377" s="224"/>
      <c r="T377" s="224"/>
      <c r="U377" s="224"/>
      <c r="V377" s="224"/>
      <c r="W377" s="224"/>
      <c r="X377" s="224"/>
      <c r="Y377" s="224"/>
      <c r="Z377" s="223"/>
      <c r="AA377" s="223"/>
      <c r="AB377" s="223"/>
      <c r="AC377" s="223"/>
      <c r="AD377" s="223"/>
      <c r="AE377" s="223"/>
      <c r="AF377" s="223"/>
      <c r="AG377" s="223"/>
      <c r="AH377" s="223"/>
      <c r="AI377" s="223"/>
      <c r="AJ377" s="223"/>
      <c r="AK377" s="223"/>
      <c r="AL377" s="223"/>
    </row>
    <row r="378" ht="20.25" customHeight="1">
      <c r="A378" s="223"/>
      <c r="B378" s="224"/>
      <c r="C378" s="224"/>
      <c r="D378" s="224"/>
      <c r="E378" s="224"/>
      <c r="F378" s="224"/>
      <c r="G378" s="224"/>
      <c r="H378" s="224"/>
      <c r="I378" s="224"/>
      <c r="J378" s="224"/>
      <c r="K378" s="224"/>
      <c r="L378" s="224"/>
      <c r="M378" s="224"/>
      <c r="N378" s="224"/>
      <c r="O378" s="224"/>
      <c r="P378" s="224"/>
      <c r="Q378" s="224"/>
      <c r="R378" s="224"/>
      <c r="S378" s="224"/>
      <c r="T378" s="224"/>
      <c r="U378" s="224"/>
      <c r="V378" s="224"/>
      <c r="W378" s="224"/>
      <c r="X378" s="224"/>
      <c r="Y378" s="224"/>
      <c r="Z378" s="223"/>
      <c r="AA378" s="223"/>
      <c r="AB378" s="223"/>
      <c r="AC378" s="223"/>
      <c r="AD378" s="223"/>
      <c r="AE378" s="223"/>
      <c r="AF378" s="223"/>
      <c r="AG378" s="223"/>
      <c r="AH378" s="223"/>
      <c r="AI378" s="223"/>
      <c r="AJ378" s="223"/>
      <c r="AK378" s="223"/>
      <c r="AL378" s="223"/>
    </row>
    <row r="379" ht="20.25" customHeight="1">
      <c r="A379" s="223"/>
      <c r="B379" s="224"/>
      <c r="C379" s="224"/>
      <c r="D379" s="224"/>
      <c r="E379" s="224"/>
      <c r="F379" s="224"/>
      <c r="G379" s="224"/>
      <c r="H379" s="224"/>
      <c r="I379" s="224"/>
      <c r="J379" s="224"/>
      <c r="K379" s="224"/>
      <c r="L379" s="224"/>
      <c r="M379" s="224"/>
      <c r="N379" s="224"/>
      <c r="O379" s="224"/>
      <c r="P379" s="224"/>
      <c r="Q379" s="224"/>
      <c r="R379" s="224"/>
      <c r="S379" s="224"/>
      <c r="T379" s="224"/>
      <c r="U379" s="224"/>
      <c r="V379" s="224"/>
      <c r="W379" s="224"/>
      <c r="X379" s="224"/>
      <c r="Y379" s="224"/>
      <c r="Z379" s="223"/>
      <c r="AA379" s="223"/>
      <c r="AB379" s="223"/>
      <c r="AC379" s="223"/>
      <c r="AD379" s="223"/>
      <c r="AE379" s="223"/>
      <c r="AF379" s="223"/>
      <c r="AG379" s="223"/>
      <c r="AH379" s="223"/>
      <c r="AI379" s="223"/>
      <c r="AJ379" s="223"/>
      <c r="AK379" s="223"/>
      <c r="AL379" s="223"/>
    </row>
    <row r="380" ht="20.25" customHeight="1">
      <c r="A380" s="223"/>
      <c r="B380" s="224"/>
      <c r="C380" s="224"/>
      <c r="D380" s="224"/>
      <c r="E380" s="224"/>
      <c r="F380" s="224"/>
      <c r="G380" s="224"/>
      <c r="H380" s="224"/>
      <c r="I380" s="224"/>
      <c r="J380" s="224"/>
      <c r="K380" s="224"/>
      <c r="L380" s="224"/>
      <c r="M380" s="224"/>
      <c r="N380" s="224"/>
      <c r="O380" s="224"/>
      <c r="P380" s="224"/>
      <c r="Q380" s="224"/>
      <c r="R380" s="224"/>
      <c r="S380" s="224"/>
      <c r="T380" s="224"/>
      <c r="U380" s="224"/>
      <c r="V380" s="224"/>
      <c r="W380" s="224"/>
      <c r="X380" s="224"/>
      <c r="Y380" s="224"/>
      <c r="Z380" s="223"/>
      <c r="AA380" s="223"/>
      <c r="AB380" s="223"/>
      <c r="AC380" s="223"/>
      <c r="AD380" s="223"/>
      <c r="AE380" s="223"/>
      <c r="AF380" s="223"/>
      <c r="AG380" s="223"/>
      <c r="AH380" s="223"/>
      <c r="AI380" s="223"/>
      <c r="AJ380" s="223"/>
      <c r="AK380" s="223"/>
      <c r="AL380" s="223"/>
    </row>
    <row r="381" ht="20.25" customHeight="1">
      <c r="A381" s="223"/>
      <c r="B381" s="224"/>
      <c r="C381" s="224"/>
      <c r="D381" s="224"/>
      <c r="E381" s="224"/>
      <c r="F381" s="224"/>
      <c r="G381" s="224"/>
      <c r="H381" s="224"/>
      <c r="I381" s="224"/>
      <c r="J381" s="224"/>
      <c r="K381" s="224"/>
      <c r="L381" s="224"/>
      <c r="M381" s="224"/>
      <c r="N381" s="224"/>
      <c r="O381" s="224"/>
      <c r="P381" s="224"/>
      <c r="Q381" s="224"/>
      <c r="R381" s="224"/>
      <c r="S381" s="224"/>
      <c r="T381" s="224"/>
      <c r="U381" s="224"/>
      <c r="V381" s="224"/>
      <c r="W381" s="224"/>
      <c r="X381" s="224"/>
      <c r="Y381" s="224"/>
      <c r="Z381" s="223"/>
      <c r="AA381" s="223"/>
      <c r="AB381" s="223"/>
      <c r="AC381" s="223"/>
      <c r="AD381" s="223"/>
      <c r="AE381" s="223"/>
      <c r="AF381" s="223"/>
      <c r="AG381" s="223"/>
      <c r="AH381" s="223"/>
      <c r="AI381" s="223"/>
      <c r="AJ381" s="223"/>
      <c r="AK381" s="223"/>
      <c r="AL381" s="223"/>
    </row>
    <row r="382" ht="20.25" customHeight="1">
      <c r="A382" s="223"/>
      <c r="B382" s="224"/>
      <c r="C382" s="224"/>
      <c r="D382" s="224"/>
      <c r="E382" s="224"/>
      <c r="F382" s="224"/>
      <c r="G382" s="224"/>
      <c r="H382" s="224"/>
      <c r="I382" s="224"/>
      <c r="J382" s="224"/>
      <c r="K382" s="224"/>
      <c r="L382" s="224"/>
      <c r="M382" s="224"/>
      <c r="N382" s="224"/>
      <c r="O382" s="224"/>
      <c r="P382" s="224"/>
      <c r="Q382" s="224"/>
      <c r="R382" s="224"/>
      <c r="S382" s="224"/>
      <c r="T382" s="224"/>
      <c r="U382" s="224"/>
      <c r="V382" s="224"/>
      <c r="W382" s="224"/>
      <c r="X382" s="224"/>
      <c r="Y382" s="224"/>
      <c r="Z382" s="223"/>
      <c r="AA382" s="223"/>
      <c r="AB382" s="223"/>
      <c r="AC382" s="223"/>
      <c r="AD382" s="223"/>
      <c r="AE382" s="223"/>
      <c r="AF382" s="223"/>
      <c r="AG382" s="223"/>
      <c r="AH382" s="223"/>
      <c r="AI382" s="223"/>
      <c r="AJ382" s="223"/>
      <c r="AK382" s="223"/>
      <c r="AL382" s="223"/>
    </row>
    <row r="383" ht="20.25" customHeight="1">
      <c r="A383" s="223"/>
      <c r="B383" s="224"/>
      <c r="C383" s="224"/>
      <c r="D383" s="224"/>
      <c r="E383" s="224"/>
      <c r="F383" s="224"/>
      <c r="G383" s="224"/>
      <c r="H383" s="224"/>
      <c r="I383" s="224"/>
      <c r="J383" s="224"/>
      <c r="K383" s="224"/>
      <c r="L383" s="224"/>
      <c r="M383" s="224"/>
      <c r="N383" s="224"/>
      <c r="O383" s="224"/>
      <c r="P383" s="224"/>
      <c r="Q383" s="224"/>
      <c r="R383" s="224"/>
      <c r="S383" s="224"/>
      <c r="T383" s="224"/>
      <c r="U383" s="224"/>
      <c r="V383" s="224"/>
      <c r="W383" s="224"/>
      <c r="X383" s="224"/>
      <c r="Y383" s="224"/>
      <c r="Z383" s="223"/>
      <c r="AA383" s="223"/>
      <c r="AB383" s="223"/>
      <c r="AC383" s="223"/>
      <c r="AD383" s="223"/>
      <c r="AE383" s="223"/>
      <c r="AF383" s="223"/>
      <c r="AG383" s="223"/>
      <c r="AH383" s="223"/>
      <c r="AI383" s="223"/>
      <c r="AJ383" s="223"/>
      <c r="AK383" s="223"/>
      <c r="AL383" s="223"/>
    </row>
    <row r="384" ht="20.25" customHeight="1">
      <c r="A384" s="223"/>
      <c r="B384" s="224"/>
      <c r="C384" s="224"/>
      <c r="D384" s="224"/>
      <c r="E384" s="224"/>
      <c r="F384" s="224"/>
      <c r="G384" s="224"/>
      <c r="H384" s="224"/>
      <c r="I384" s="224"/>
      <c r="J384" s="224"/>
      <c r="K384" s="224"/>
      <c r="L384" s="224"/>
      <c r="M384" s="224"/>
      <c r="N384" s="224"/>
      <c r="O384" s="224"/>
      <c r="P384" s="224"/>
      <c r="Q384" s="224"/>
      <c r="R384" s="224"/>
      <c r="S384" s="224"/>
      <c r="T384" s="224"/>
      <c r="U384" s="224"/>
      <c r="V384" s="224"/>
      <c r="W384" s="224"/>
      <c r="X384" s="224"/>
      <c r="Y384" s="224"/>
      <c r="Z384" s="223"/>
      <c r="AA384" s="223"/>
      <c r="AB384" s="223"/>
      <c r="AC384" s="223"/>
      <c r="AD384" s="223"/>
      <c r="AE384" s="223"/>
      <c r="AF384" s="223"/>
      <c r="AG384" s="223"/>
      <c r="AH384" s="223"/>
      <c r="AI384" s="223"/>
      <c r="AJ384" s="223"/>
      <c r="AK384" s="223"/>
      <c r="AL384" s="223"/>
    </row>
    <row r="385" ht="20.25" customHeight="1">
      <c r="A385" s="223"/>
      <c r="B385" s="224"/>
      <c r="C385" s="224"/>
      <c r="D385" s="224"/>
      <c r="E385" s="224"/>
      <c r="F385" s="224"/>
      <c r="G385" s="224"/>
      <c r="H385" s="224"/>
      <c r="I385" s="224"/>
      <c r="J385" s="224"/>
      <c r="K385" s="224"/>
      <c r="L385" s="224"/>
      <c r="M385" s="224"/>
      <c r="N385" s="224"/>
      <c r="O385" s="224"/>
      <c r="P385" s="224"/>
      <c r="Q385" s="224"/>
      <c r="R385" s="224"/>
      <c r="S385" s="224"/>
      <c r="T385" s="224"/>
      <c r="U385" s="224"/>
      <c r="V385" s="224"/>
      <c r="W385" s="224"/>
      <c r="X385" s="224"/>
      <c r="Y385" s="224"/>
      <c r="Z385" s="223"/>
      <c r="AA385" s="223"/>
      <c r="AB385" s="223"/>
      <c r="AC385" s="223"/>
      <c r="AD385" s="223"/>
      <c r="AE385" s="223"/>
      <c r="AF385" s="223"/>
      <c r="AG385" s="223"/>
      <c r="AH385" s="223"/>
      <c r="AI385" s="223"/>
      <c r="AJ385" s="223"/>
      <c r="AK385" s="223"/>
      <c r="AL385" s="223"/>
    </row>
    <row r="386" ht="20.25" customHeight="1">
      <c r="A386" s="223"/>
      <c r="B386" s="224"/>
      <c r="C386" s="224"/>
      <c r="D386" s="224"/>
      <c r="E386" s="224"/>
      <c r="F386" s="224"/>
      <c r="G386" s="224"/>
      <c r="H386" s="224"/>
      <c r="I386" s="224"/>
      <c r="J386" s="224"/>
      <c r="K386" s="224"/>
      <c r="L386" s="224"/>
      <c r="M386" s="224"/>
      <c r="N386" s="224"/>
      <c r="O386" s="224"/>
      <c r="P386" s="224"/>
      <c r="Q386" s="224"/>
      <c r="R386" s="224"/>
      <c r="S386" s="224"/>
      <c r="T386" s="224"/>
      <c r="U386" s="224"/>
      <c r="V386" s="224"/>
      <c r="W386" s="224"/>
      <c r="X386" s="224"/>
      <c r="Y386" s="224"/>
      <c r="Z386" s="223"/>
      <c r="AA386" s="223"/>
      <c r="AB386" s="223"/>
      <c r="AC386" s="223"/>
      <c r="AD386" s="223"/>
      <c r="AE386" s="223"/>
      <c r="AF386" s="223"/>
      <c r="AG386" s="223"/>
      <c r="AH386" s="223"/>
      <c r="AI386" s="223"/>
      <c r="AJ386" s="223"/>
      <c r="AK386" s="223"/>
      <c r="AL386" s="223"/>
    </row>
    <row r="387" ht="20.25" customHeight="1">
      <c r="A387" s="223"/>
      <c r="B387" s="224"/>
      <c r="C387" s="224"/>
      <c r="D387" s="224"/>
      <c r="E387" s="224"/>
      <c r="F387" s="224"/>
      <c r="G387" s="224"/>
      <c r="H387" s="224"/>
      <c r="I387" s="224"/>
      <c r="J387" s="224"/>
      <c r="K387" s="224"/>
      <c r="L387" s="224"/>
      <c r="M387" s="224"/>
      <c r="N387" s="224"/>
      <c r="O387" s="224"/>
      <c r="P387" s="224"/>
      <c r="Q387" s="224"/>
      <c r="R387" s="224"/>
      <c r="S387" s="224"/>
      <c r="T387" s="224"/>
      <c r="U387" s="224"/>
      <c r="V387" s="224"/>
      <c r="W387" s="224"/>
      <c r="X387" s="224"/>
      <c r="Y387" s="224"/>
      <c r="Z387" s="223"/>
      <c r="AA387" s="223"/>
      <c r="AB387" s="223"/>
      <c r="AC387" s="223"/>
      <c r="AD387" s="223"/>
      <c r="AE387" s="223"/>
      <c r="AF387" s="223"/>
      <c r="AG387" s="223"/>
      <c r="AH387" s="223"/>
      <c r="AI387" s="223"/>
      <c r="AJ387" s="223"/>
      <c r="AK387" s="223"/>
      <c r="AL387" s="223"/>
    </row>
    <row r="388" ht="20.25" customHeight="1">
      <c r="A388" s="223"/>
      <c r="B388" s="224"/>
      <c r="C388" s="224"/>
      <c r="D388" s="224"/>
      <c r="E388" s="224"/>
      <c r="F388" s="224"/>
      <c r="G388" s="224"/>
      <c r="H388" s="224"/>
      <c r="I388" s="224"/>
      <c r="J388" s="224"/>
      <c r="K388" s="224"/>
      <c r="L388" s="224"/>
      <c r="M388" s="224"/>
      <c r="N388" s="224"/>
      <c r="O388" s="224"/>
      <c r="P388" s="224"/>
      <c r="Q388" s="224"/>
      <c r="R388" s="224"/>
      <c r="S388" s="224"/>
      <c r="T388" s="224"/>
      <c r="U388" s="224"/>
      <c r="V388" s="224"/>
      <c r="W388" s="224"/>
      <c r="X388" s="224"/>
      <c r="Y388" s="224"/>
      <c r="Z388" s="223"/>
      <c r="AA388" s="223"/>
      <c r="AB388" s="223"/>
      <c r="AC388" s="223"/>
      <c r="AD388" s="223"/>
      <c r="AE388" s="223"/>
      <c r="AF388" s="223"/>
      <c r="AG388" s="223"/>
      <c r="AH388" s="223"/>
      <c r="AI388" s="223"/>
      <c r="AJ388" s="223"/>
      <c r="AK388" s="223"/>
      <c r="AL388" s="223"/>
    </row>
    <row r="389" ht="20.25" customHeight="1">
      <c r="A389" s="223"/>
      <c r="B389" s="224"/>
      <c r="C389" s="224"/>
      <c r="D389" s="224"/>
      <c r="E389" s="224"/>
      <c r="F389" s="224"/>
      <c r="G389" s="224"/>
      <c r="H389" s="224"/>
      <c r="I389" s="224"/>
      <c r="J389" s="224"/>
      <c r="K389" s="224"/>
      <c r="L389" s="224"/>
      <c r="M389" s="224"/>
      <c r="N389" s="224"/>
      <c r="O389" s="224"/>
      <c r="P389" s="224"/>
      <c r="Q389" s="224"/>
      <c r="R389" s="224"/>
      <c r="S389" s="224"/>
      <c r="T389" s="224"/>
      <c r="U389" s="224"/>
      <c r="V389" s="224"/>
      <c r="W389" s="224"/>
      <c r="X389" s="224"/>
      <c r="Y389" s="224"/>
      <c r="Z389" s="223"/>
      <c r="AA389" s="223"/>
      <c r="AB389" s="223"/>
      <c r="AC389" s="223"/>
      <c r="AD389" s="223"/>
      <c r="AE389" s="223"/>
      <c r="AF389" s="223"/>
      <c r="AG389" s="223"/>
      <c r="AH389" s="223"/>
      <c r="AI389" s="223"/>
      <c r="AJ389" s="223"/>
      <c r="AK389" s="223"/>
      <c r="AL389" s="223"/>
    </row>
    <row r="390" ht="20.25" customHeight="1">
      <c r="A390" s="223"/>
      <c r="B390" s="224"/>
      <c r="C390" s="224"/>
      <c r="D390" s="224"/>
      <c r="E390" s="224"/>
      <c r="F390" s="224"/>
      <c r="G390" s="224"/>
      <c r="H390" s="224"/>
      <c r="I390" s="224"/>
      <c r="J390" s="224"/>
      <c r="K390" s="224"/>
      <c r="L390" s="224"/>
      <c r="M390" s="224"/>
      <c r="N390" s="224"/>
      <c r="O390" s="224"/>
      <c r="P390" s="224"/>
      <c r="Q390" s="224"/>
      <c r="R390" s="224"/>
      <c r="S390" s="224"/>
      <c r="T390" s="224"/>
      <c r="U390" s="224"/>
      <c r="V390" s="224"/>
      <c r="W390" s="224"/>
      <c r="X390" s="224"/>
      <c r="Y390" s="224"/>
      <c r="Z390" s="223"/>
      <c r="AA390" s="223"/>
      <c r="AB390" s="223"/>
      <c r="AC390" s="223"/>
      <c r="AD390" s="223"/>
      <c r="AE390" s="223"/>
      <c r="AF390" s="223"/>
      <c r="AG390" s="223"/>
      <c r="AH390" s="223"/>
      <c r="AI390" s="223"/>
      <c r="AJ390" s="223"/>
      <c r="AK390" s="223"/>
      <c r="AL390" s="223"/>
    </row>
    <row r="391" ht="20.25" customHeight="1">
      <c r="A391" s="223"/>
      <c r="B391" s="224"/>
      <c r="C391" s="224"/>
      <c r="D391" s="224"/>
      <c r="E391" s="224"/>
      <c r="F391" s="224"/>
      <c r="G391" s="224"/>
      <c r="H391" s="224"/>
      <c r="I391" s="224"/>
      <c r="J391" s="224"/>
      <c r="K391" s="224"/>
      <c r="L391" s="224"/>
      <c r="M391" s="224"/>
      <c r="N391" s="224"/>
      <c r="O391" s="224"/>
      <c r="P391" s="224"/>
      <c r="Q391" s="224"/>
      <c r="R391" s="224"/>
      <c r="S391" s="224"/>
      <c r="T391" s="224"/>
      <c r="U391" s="224"/>
      <c r="V391" s="224"/>
      <c r="W391" s="224"/>
      <c r="X391" s="224"/>
      <c r="Y391" s="224"/>
      <c r="Z391" s="223"/>
      <c r="AA391" s="223"/>
      <c r="AB391" s="223"/>
      <c r="AC391" s="223"/>
      <c r="AD391" s="223"/>
      <c r="AE391" s="223"/>
      <c r="AF391" s="223"/>
      <c r="AG391" s="223"/>
      <c r="AH391" s="223"/>
      <c r="AI391" s="223"/>
      <c r="AJ391" s="223"/>
      <c r="AK391" s="223"/>
      <c r="AL391" s="223"/>
    </row>
    <row r="392" ht="20.25" customHeight="1">
      <c r="A392" s="223"/>
      <c r="B392" s="224"/>
      <c r="C392" s="224"/>
      <c r="D392" s="224"/>
      <c r="E392" s="224"/>
      <c r="F392" s="224"/>
      <c r="G392" s="224"/>
      <c r="H392" s="224"/>
      <c r="I392" s="224"/>
      <c r="J392" s="224"/>
      <c r="K392" s="224"/>
      <c r="L392" s="224"/>
      <c r="M392" s="224"/>
      <c r="N392" s="224"/>
      <c r="O392" s="224"/>
      <c r="P392" s="224"/>
      <c r="Q392" s="224"/>
      <c r="R392" s="224"/>
      <c r="S392" s="224"/>
      <c r="T392" s="224"/>
      <c r="U392" s="224"/>
      <c r="V392" s="224"/>
      <c r="W392" s="224"/>
      <c r="X392" s="224"/>
      <c r="Y392" s="224"/>
      <c r="Z392" s="223"/>
      <c r="AA392" s="223"/>
      <c r="AB392" s="223"/>
      <c r="AC392" s="223"/>
      <c r="AD392" s="223"/>
      <c r="AE392" s="223"/>
      <c r="AF392" s="223"/>
      <c r="AG392" s="223"/>
      <c r="AH392" s="223"/>
      <c r="AI392" s="223"/>
      <c r="AJ392" s="223"/>
      <c r="AK392" s="223"/>
      <c r="AL392" s="223"/>
    </row>
    <row r="393" ht="20.25" customHeight="1">
      <c r="A393" s="223"/>
      <c r="B393" s="224"/>
      <c r="C393" s="224"/>
      <c r="D393" s="224"/>
      <c r="E393" s="224"/>
      <c r="F393" s="224"/>
      <c r="G393" s="224"/>
      <c r="H393" s="224"/>
      <c r="I393" s="224"/>
      <c r="J393" s="224"/>
      <c r="K393" s="224"/>
      <c r="L393" s="224"/>
      <c r="M393" s="224"/>
      <c r="N393" s="224"/>
      <c r="O393" s="224"/>
      <c r="P393" s="224"/>
      <c r="Q393" s="224"/>
      <c r="R393" s="224"/>
      <c r="S393" s="224"/>
      <c r="T393" s="224"/>
      <c r="U393" s="224"/>
      <c r="V393" s="224"/>
      <c r="W393" s="224"/>
      <c r="X393" s="224"/>
      <c r="Y393" s="224"/>
      <c r="Z393" s="223"/>
      <c r="AA393" s="223"/>
      <c r="AB393" s="223"/>
      <c r="AC393" s="223"/>
      <c r="AD393" s="223"/>
      <c r="AE393" s="223"/>
      <c r="AF393" s="223"/>
      <c r="AG393" s="223"/>
      <c r="AH393" s="223"/>
      <c r="AI393" s="223"/>
      <c r="AJ393" s="223"/>
      <c r="AK393" s="223"/>
      <c r="AL393" s="223"/>
    </row>
    <row r="394" ht="20.25" customHeight="1">
      <c r="A394" s="223"/>
      <c r="B394" s="224"/>
      <c r="C394" s="224"/>
      <c r="D394" s="224"/>
      <c r="E394" s="224"/>
      <c r="F394" s="224"/>
      <c r="G394" s="224"/>
      <c r="H394" s="224"/>
      <c r="I394" s="224"/>
      <c r="J394" s="224"/>
      <c r="K394" s="224"/>
      <c r="L394" s="224"/>
      <c r="M394" s="224"/>
      <c r="N394" s="224"/>
      <c r="O394" s="224"/>
      <c r="P394" s="224"/>
      <c r="Q394" s="224"/>
      <c r="R394" s="224"/>
      <c r="S394" s="224"/>
      <c r="T394" s="224"/>
      <c r="U394" s="224"/>
      <c r="V394" s="224"/>
      <c r="W394" s="224"/>
      <c r="X394" s="224"/>
      <c r="Y394" s="224"/>
      <c r="Z394" s="223"/>
      <c r="AA394" s="223"/>
      <c r="AB394" s="223"/>
      <c r="AC394" s="223"/>
      <c r="AD394" s="223"/>
      <c r="AE394" s="223"/>
      <c r="AF394" s="223"/>
      <c r="AG394" s="223"/>
      <c r="AH394" s="223"/>
      <c r="AI394" s="223"/>
      <c r="AJ394" s="223"/>
      <c r="AK394" s="223"/>
      <c r="AL394" s="223"/>
    </row>
    <row r="395" ht="20.25" customHeight="1">
      <c r="A395" s="223"/>
      <c r="B395" s="224"/>
      <c r="C395" s="224"/>
      <c r="D395" s="224"/>
      <c r="E395" s="224"/>
      <c r="F395" s="224"/>
      <c r="G395" s="224"/>
      <c r="H395" s="224"/>
      <c r="I395" s="224"/>
      <c r="J395" s="224"/>
      <c r="K395" s="224"/>
      <c r="L395" s="224"/>
      <c r="M395" s="224"/>
      <c r="N395" s="224"/>
      <c r="O395" s="224"/>
      <c r="P395" s="224"/>
      <c r="Q395" s="224"/>
      <c r="R395" s="224"/>
      <c r="S395" s="224"/>
      <c r="T395" s="224"/>
      <c r="U395" s="224"/>
      <c r="V395" s="224"/>
      <c r="W395" s="224"/>
      <c r="X395" s="224"/>
      <c r="Y395" s="224"/>
      <c r="Z395" s="223"/>
      <c r="AA395" s="223"/>
      <c r="AB395" s="223"/>
      <c r="AC395" s="223"/>
      <c r="AD395" s="223"/>
      <c r="AE395" s="223"/>
      <c r="AF395" s="223"/>
      <c r="AG395" s="223"/>
      <c r="AH395" s="223"/>
      <c r="AI395" s="223"/>
      <c r="AJ395" s="223"/>
      <c r="AK395" s="223"/>
      <c r="AL395" s="223"/>
    </row>
    <row r="396" ht="20.25" customHeight="1">
      <c r="A396" s="223"/>
      <c r="B396" s="224"/>
      <c r="C396" s="224"/>
      <c r="D396" s="224"/>
      <c r="E396" s="224"/>
      <c r="F396" s="224"/>
      <c r="G396" s="224"/>
      <c r="H396" s="224"/>
      <c r="I396" s="224"/>
      <c r="J396" s="224"/>
      <c r="K396" s="224"/>
      <c r="L396" s="224"/>
      <c r="M396" s="224"/>
      <c r="N396" s="224"/>
      <c r="O396" s="224"/>
      <c r="P396" s="224"/>
      <c r="Q396" s="224"/>
      <c r="R396" s="224"/>
      <c r="S396" s="224"/>
      <c r="T396" s="224"/>
      <c r="U396" s="224"/>
      <c r="V396" s="224"/>
      <c r="W396" s="224"/>
      <c r="X396" s="224"/>
      <c r="Y396" s="224"/>
      <c r="Z396" s="223"/>
      <c r="AA396" s="223"/>
      <c r="AB396" s="223"/>
      <c r="AC396" s="223"/>
      <c r="AD396" s="223"/>
      <c r="AE396" s="223"/>
      <c r="AF396" s="223"/>
      <c r="AG396" s="223"/>
      <c r="AH396" s="223"/>
      <c r="AI396" s="223"/>
      <c r="AJ396" s="223"/>
      <c r="AK396" s="223"/>
      <c r="AL396" s="223"/>
    </row>
    <row r="397" ht="20.25" customHeight="1">
      <c r="A397" s="223"/>
      <c r="B397" s="224"/>
      <c r="C397" s="224"/>
      <c r="D397" s="224"/>
      <c r="E397" s="224"/>
      <c r="F397" s="224"/>
      <c r="G397" s="224"/>
      <c r="H397" s="224"/>
      <c r="I397" s="224"/>
      <c r="J397" s="224"/>
      <c r="K397" s="224"/>
      <c r="L397" s="224"/>
      <c r="M397" s="224"/>
      <c r="N397" s="224"/>
      <c r="O397" s="224"/>
      <c r="P397" s="224"/>
      <c r="Q397" s="224"/>
      <c r="R397" s="224"/>
      <c r="S397" s="224"/>
      <c r="T397" s="224"/>
      <c r="U397" s="224"/>
      <c r="V397" s="224"/>
      <c r="W397" s="224"/>
      <c r="X397" s="224"/>
      <c r="Y397" s="224"/>
      <c r="Z397" s="223"/>
      <c r="AA397" s="223"/>
      <c r="AB397" s="223"/>
      <c r="AC397" s="223"/>
      <c r="AD397" s="223"/>
      <c r="AE397" s="223"/>
      <c r="AF397" s="223"/>
      <c r="AG397" s="223"/>
      <c r="AH397" s="223"/>
      <c r="AI397" s="223"/>
      <c r="AJ397" s="223"/>
      <c r="AK397" s="223"/>
      <c r="AL397" s="223"/>
    </row>
    <row r="398" ht="20.25" customHeight="1">
      <c r="A398" s="223"/>
      <c r="B398" s="224"/>
      <c r="C398" s="224"/>
      <c r="D398" s="224"/>
      <c r="E398" s="224"/>
      <c r="F398" s="224"/>
      <c r="G398" s="224"/>
      <c r="H398" s="224"/>
      <c r="I398" s="224"/>
      <c r="J398" s="224"/>
      <c r="K398" s="224"/>
      <c r="L398" s="224"/>
      <c r="M398" s="224"/>
      <c r="N398" s="224"/>
      <c r="O398" s="224"/>
      <c r="P398" s="224"/>
      <c r="Q398" s="224"/>
      <c r="R398" s="224"/>
      <c r="S398" s="224"/>
      <c r="T398" s="224"/>
      <c r="U398" s="224"/>
      <c r="V398" s="224"/>
      <c r="W398" s="224"/>
      <c r="X398" s="224"/>
      <c r="Y398" s="224"/>
      <c r="Z398" s="223"/>
      <c r="AA398" s="223"/>
      <c r="AB398" s="223"/>
      <c r="AC398" s="223"/>
      <c r="AD398" s="223"/>
      <c r="AE398" s="223"/>
      <c r="AF398" s="223"/>
      <c r="AG398" s="223"/>
      <c r="AH398" s="223"/>
      <c r="AI398" s="223"/>
      <c r="AJ398" s="223"/>
      <c r="AK398" s="223"/>
      <c r="AL398" s="223"/>
    </row>
    <row r="399" ht="20.25" customHeight="1">
      <c r="A399" s="223"/>
      <c r="B399" s="224"/>
      <c r="C399" s="224"/>
      <c r="D399" s="224"/>
      <c r="E399" s="224"/>
      <c r="F399" s="224"/>
      <c r="G399" s="224"/>
      <c r="H399" s="224"/>
      <c r="I399" s="224"/>
      <c r="J399" s="224"/>
      <c r="K399" s="224"/>
      <c r="L399" s="224"/>
      <c r="M399" s="224"/>
      <c r="N399" s="224"/>
      <c r="O399" s="224"/>
      <c r="P399" s="224"/>
      <c r="Q399" s="224"/>
      <c r="R399" s="224"/>
      <c r="S399" s="224"/>
      <c r="T399" s="224"/>
      <c r="U399" s="224"/>
      <c r="V399" s="224"/>
      <c r="W399" s="224"/>
      <c r="X399" s="224"/>
      <c r="Y399" s="224"/>
      <c r="Z399" s="223"/>
      <c r="AA399" s="223"/>
      <c r="AB399" s="223"/>
      <c r="AC399" s="223"/>
      <c r="AD399" s="223"/>
      <c r="AE399" s="223"/>
      <c r="AF399" s="223"/>
      <c r="AG399" s="223"/>
      <c r="AH399" s="223"/>
      <c r="AI399" s="223"/>
      <c r="AJ399" s="223"/>
      <c r="AK399" s="223"/>
      <c r="AL399" s="223"/>
    </row>
    <row r="400" ht="20.25" customHeight="1">
      <c r="A400" s="223"/>
      <c r="B400" s="224"/>
      <c r="C400" s="224"/>
      <c r="D400" s="224"/>
      <c r="E400" s="224"/>
      <c r="F400" s="224"/>
      <c r="G400" s="224"/>
      <c r="H400" s="224"/>
      <c r="I400" s="224"/>
      <c r="J400" s="224"/>
      <c r="K400" s="224"/>
      <c r="L400" s="224"/>
      <c r="M400" s="224"/>
      <c r="N400" s="224"/>
      <c r="O400" s="224"/>
      <c r="P400" s="224"/>
      <c r="Q400" s="224"/>
      <c r="R400" s="224"/>
      <c r="S400" s="224"/>
      <c r="T400" s="224"/>
      <c r="U400" s="224"/>
      <c r="V400" s="224"/>
      <c r="W400" s="224"/>
      <c r="X400" s="224"/>
      <c r="Y400" s="224"/>
      <c r="Z400" s="223"/>
      <c r="AA400" s="223"/>
      <c r="AB400" s="223"/>
      <c r="AC400" s="223"/>
      <c r="AD400" s="223"/>
      <c r="AE400" s="223"/>
      <c r="AF400" s="223"/>
      <c r="AG400" s="223"/>
      <c r="AH400" s="223"/>
      <c r="AI400" s="223"/>
      <c r="AJ400" s="223"/>
      <c r="AK400" s="223"/>
      <c r="AL400" s="223"/>
    </row>
    <row r="401" ht="20.25" customHeight="1">
      <c r="A401" s="223"/>
      <c r="B401" s="224"/>
      <c r="C401" s="224"/>
      <c r="D401" s="224"/>
      <c r="E401" s="224"/>
      <c r="F401" s="224"/>
      <c r="G401" s="224"/>
      <c r="H401" s="224"/>
      <c r="I401" s="224"/>
      <c r="J401" s="224"/>
      <c r="K401" s="224"/>
      <c r="L401" s="224"/>
      <c r="M401" s="224"/>
      <c r="N401" s="224"/>
      <c r="O401" s="224"/>
      <c r="P401" s="224"/>
      <c r="Q401" s="224"/>
      <c r="R401" s="224"/>
      <c r="S401" s="224"/>
      <c r="T401" s="224"/>
      <c r="U401" s="224"/>
      <c r="V401" s="224"/>
      <c r="W401" s="224"/>
      <c r="X401" s="224"/>
      <c r="Y401" s="224"/>
      <c r="Z401" s="223"/>
      <c r="AA401" s="223"/>
      <c r="AB401" s="223"/>
      <c r="AC401" s="223"/>
      <c r="AD401" s="223"/>
      <c r="AE401" s="223"/>
      <c r="AF401" s="223"/>
      <c r="AG401" s="223"/>
      <c r="AH401" s="223"/>
      <c r="AI401" s="223"/>
      <c r="AJ401" s="223"/>
      <c r="AK401" s="223"/>
      <c r="AL401" s="223"/>
    </row>
    <row r="402" ht="20.25" customHeight="1">
      <c r="A402" s="223"/>
      <c r="B402" s="224"/>
      <c r="C402" s="224"/>
      <c r="D402" s="224"/>
      <c r="E402" s="224"/>
      <c r="F402" s="224"/>
      <c r="G402" s="224"/>
      <c r="H402" s="224"/>
      <c r="I402" s="224"/>
      <c r="J402" s="224"/>
      <c r="K402" s="224"/>
      <c r="L402" s="224"/>
      <c r="M402" s="224"/>
      <c r="N402" s="224"/>
      <c r="O402" s="224"/>
      <c r="P402" s="224"/>
      <c r="Q402" s="224"/>
      <c r="R402" s="224"/>
      <c r="S402" s="224"/>
      <c r="T402" s="224"/>
      <c r="U402" s="224"/>
      <c r="V402" s="224"/>
      <c r="W402" s="224"/>
      <c r="X402" s="224"/>
      <c r="Y402" s="224"/>
      <c r="Z402" s="223"/>
      <c r="AA402" s="223"/>
      <c r="AB402" s="223"/>
      <c r="AC402" s="223"/>
      <c r="AD402" s="223"/>
      <c r="AE402" s="223"/>
      <c r="AF402" s="223"/>
      <c r="AG402" s="223"/>
      <c r="AH402" s="223"/>
      <c r="AI402" s="223"/>
      <c r="AJ402" s="223"/>
      <c r="AK402" s="223"/>
      <c r="AL402" s="223"/>
    </row>
    <row r="403" ht="20.25" customHeight="1">
      <c r="A403" s="223"/>
      <c r="B403" s="224"/>
      <c r="C403" s="224"/>
      <c r="D403" s="224"/>
      <c r="E403" s="224"/>
      <c r="F403" s="224"/>
      <c r="G403" s="224"/>
      <c r="H403" s="224"/>
      <c r="I403" s="224"/>
      <c r="J403" s="224"/>
      <c r="K403" s="224"/>
      <c r="L403" s="224"/>
      <c r="M403" s="224"/>
      <c r="N403" s="224"/>
      <c r="O403" s="224"/>
      <c r="P403" s="224"/>
      <c r="Q403" s="224"/>
      <c r="R403" s="224"/>
      <c r="S403" s="224"/>
      <c r="T403" s="224"/>
      <c r="U403" s="224"/>
      <c r="V403" s="224"/>
      <c r="W403" s="224"/>
      <c r="X403" s="224"/>
      <c r="Y403" s="224"/>
      <c r="Z403" s="223"/>
      <c r="AA403" s="223"/>
      <c r="AB403" s="223"/>
      <c r="AC403" s="223"/>
      <c r="AD403" s="223"/>
      <c r="AE403" s="223"/>
      <c r="AF403" s="223"/>
      <c r="AG403" s="223"/>
      <c r="AH403" s="223"/>
      <c r="AI403" s="223"/>
      <c r="AJ403" s="223"/>
      <c r="AK403" s="223"/>
      <c r="AL403" s="223"/>
    </row>
    <row r="404" ht="20.25" customHeight="1">
      <c r="A404" s="223"/>
      <c r="B404" s="224"/>
      <c r="C404" s="224"/>
      <c r="D404" s="224"/>
      <c r="E404" s="224"/>
      <c r="F404" s="224"/>
      <c r="G404" s="224"/>
      <c r="H404" s="224"/>
      <c r="I404" s="224"/>
      <c r="J404" s="224"/>
      <c r="K404" s="224"/>
      <c r="L404" s="224"/>
      <c r="M404" s="224"/>
      <c r="N404" s="224"/>
      <c r="O404" s="224"/>
      <c r="P404" s="224"/>
      <c r="Q404" s="224"/>
      <c r="R404" s="224"/>
      <c r="S404" s="224"/>
      <c r="T404" s="224"/>
      <c r="U404" s="224"/>
      <c r="V404" s="224"/>
      <c r="W404" s="224"/>
      <c r="X404" s="224"/>
      <c r="Y404" s="224"/>
      <c r="Z404" s="223"/>
      <c r="AA404" s="223"/>
      <c r="AB404" s="223"/>
      <c r="AC404" s="223"/>
      <c r="AD404" s="223"/>
      <c r="AE404" s="223"/>
      <c r="AF404" s="223"/>
      <c r="AG404" s="223"/>
      <c r="AH404" s="223"/>
      <c r="AI404" s="223"/>
      <c r="AJ404" s="223"/>
      <c r="AK404" s="223"/>
      <c r="AL404" s="223"/>
    </row>
    <row r="405" ht="20.25" customHeight="1">
      <c r="A405" s="223"/>
      <c r="B405" s="224"/>
      <c r="C405" s="224"/>
      <c r="D405" s="224"/>
      <c r="E405" s="224"/>
      <c r="F405" s="224"/>
      <c r="G405" s="224"/>
      <c r="H405" s="224"/>
      <c r="I405" s="224"/>
      <c r="J405" s="224"/>
      <c r="K405" s="224"/>
      <c r="L405" s="224"/>
      <c r="M405" s="224"/>
      <c r="N405" s="224"/>
      <c r="O405" s="224"/>
      <c r="P405" s="224"/>
      <c r="Q405" s="224"/>
      <c r="R405" s="224"/>
      <c r="S405" s="224"/>
      <c r="T405" s="224"/>
      <c r="U405" s="224"/>
      <c r="V405" s="224"/>
      <c r="W405" s="224"/>
      <c r="X405" s="224"/>
      <c r="Y405" s="224"/>
      <c r="Z405" s="223"/>
      <c r="AA405" s="223"/>
      <c r="AB405" s="223"/>
      <c r="AC405" s="223"/>
      <c r="AD405" s="223"/>
      <c r="AE405" s="223"/>
      <c r="AF405" s="223"/>
      <c r="AG405" s="223"/>
      <c r="AH405" s="223"/>
      <c r="AI405" s="223"/>
      <c r="AJ405" s="223"/>
      <c r="AK405" s="223"/>
      <c r="AL405" s="223"/>
    </row>
    <row r="406" ht="20.25" customHeight="1">
      <c r="A406" s="223"/>
      <c r="B406" s="224"/>
      <c r="C406" s="224"/>
      <c r="D406" s="224"/>
      <c r="E406" s="224"/>
      <c r="F406" s="224"/>
      <c r="G406" s="224"/>
      <c r="H406" s="224"/>
      <c r="I406" s="224"/>
      <c r="J406" s="224"/>
      <c r="K406" s="224"/>
      <c r="L406" s="224"/>
      <c r="M406" s="224"/>
      <c r="N406" s="224"/>
      <c r="O406" s="224"/>
      <c r="P406" s="224"/>
      <c r="Q406" s="224"/>
      <c r="R406" s="224"/>
      <c r="S406" s="224"/>
      <c r="T406" s="224"/>
      <c r="U406" s="224"/>
      <c r="V406" s="224"/>
      <c r="W406" s="224"/>
      <c r="X406" s="224"/>
      <c r="Y406" s="224"/>
      <c r="Z406" s="223"/>
      <c r="AA406" s="223"/>
      <c r="AB406" s="223"/>
      <c r="AC406" s="223"/>
      <c r="AD406" s="223"/>
      <c r="AE406" s="223"/>
      <c r="AF406" s="223"/>
      <c r="AG406" s="223"/>
      <c r="AH406" s="223"/>
      <c r="AI406" s="223"/>
      <c r="AJ406" s="223"/>
      <c r="AK406" s="223"/>
      <c r="AL406" s="223"/>
    </row>
    <row r="407" ht="20.25" customHeight="1">
      <c r="A407" s="223"/>
      <c r="B407" s="224"/>
      <c r="C407" s="224"/>
      <c r="D407" s="224"/>
      <c r="E407" s="224"/>
      <c r="F407" s="224"/>
      <c r="G407" s="224"/>
      <c r="H407" s="224"/>
      <c r="I407" s="224"/>
      <c r="J407" s="224"/>
      <c r="K407" s="224"/>
      <c r="L407" s="224"/>
      <c r="M407" s="224"/>
      <c r="N407" s="224"/>
      <c r="O407" s="224"/>
      <c r="P407" s="224"/>
      <c r="Q407" s="224"/>
      <c r="R407" s="224"/>
      <c r="S407" s="224"/>
      <c r="T407" s="224"/>
      <c r="U407" s="224"/>
      <c r="V407" s="224"/>
      <c r="W407" s="224"/>
      <c r="X407" s="224"/>
      <c r="Y407" s="224"/>
      <c r="Z407" s="223"/>
      <c r="AA407" s="223"/>
      <c r="AB407" s="223"/>
      <c r="AC407" s="223"/>
      <c r="AD407" s="223"/>
      <c r="AE407" s="223"/>
      <c r="AF407" s="223"/>
      <c r="AG407" s="223"/>
      <c r="AH407" s="223"/>
      <c r="AI407" s="223"/>
      <c r="AJ407" s="223"/>
      <c r="AK407" s="223"/>
      <c r="AL407" s="223"/>
    </row>
    <row r="408" ht="20.25" customHeight="1">
      <c r="A408" s="223"/>
      <c r="B408" s="224"/>
      <c r="C408" s="224"/>
      <c r="D408" s="224"/>
      <c r="E408" s="224"/>
      <c r="F408" s="224"/>
      <c r="G408" s="224"/>
      <c r="H408" s="224"/>
      <c r="I408" s="224"/>
      <c r="J408" s="224"/>
      <c r="K408" s="224"/>
      <c r="L408" s="224"/>
      <c r="M408" s="224"/>
      <c r="N408" s="224"/>
      <c r="O408" s="224"/>
      <c r="P408" s="224"/>
      <c r="Q408" s="224"/>
      <c r="R408" s="224"/>
      <c r="S408" s="224"/>
      <c r="T408" s="224"/>
      <c r="U408" s="224"/>
      <c r="V408" s="224"/>
      <c r="W408" s="224"/>
      <c r="X408" s="224"/>
      <c r="Y408" s="224"/>
      <c r="Z408" s="223"/>
      <c r="AA408" s="223"/>
      <c r="AB408" s="223"/>
      <c r="AC408" s="223"/>
      <c r="AD408" s="223"/>
      <c r="AE408" s="223"/>
      <c r="AF408" s="223"/>
      <c r="AG408" s="223"/>
      <c r="AH408" s="223"/>
      <c r="AI408" s="223"/>
      <c r="AJ408" s="223"/>
      <c r="AK408" s="223"/>
      <c r="AL408" s="223"/>
    </row>
    <row r="409" ht="20.25" customHeight="1">
      <c r="A409" s="223"/>
      <c r="B409" s="224"/>
      <c r="C409" s="224"/>
      <c r="D409" s="224"/>
      <c r="E409" s="224"/>
      <c r="F409" s="224"/>
      <c r="G409" s="224"/>
      <c r="H409" s="224"/>
      <c r="I409" s="224"/>
      <c r="J409" s="224"/>
      <c r="K409" s="224"/>
      <c r="L409" s="224"/>
      <c r="M409" s="224"/>
      <c r="N409" s="224"/>
      <c r="O409" s="224"/>
      <c r="P409" s="224"/>
      <c r="Q409" s="224"/>
      <c r="R409" s="224"/>
      <c r="S409" s="224"/>
      <c r="T409" s="224"/>
      <c r="U409" s="224"/>
      <c r="V409" s="224"/>
      <c r="W409" s="224"/>
      <c r="X409" s="224"/>
      <c r="Y409" s="224"/>
      <c r="Z409" s="223"/>
      <c r="AA409" s="223"/>
      <c r="AB409" s="223"/>
      <c r="AC409" s="223"/>
      <c r="AD409" s="223"/>
      <c r="AE409" s="223"/>
      <c r="AF409" s="223"/>
      <c r="AG409" s="223"/>
      <c r="AH409" s="223"/>
      <c r="AI409" s="223"/>
      <c r="AJ409" s="223"/>
      <c r="AK409" s="223"/>
      <c r="AL409" s="223"/>
    </row>
    <row r="410" ht="20.25" customHeight="1">
      <c r="A410" s="223"/>
      <c r="B410" s="224"/>
      <c r="C410" s="224"/>
      <c r="D410" s="224"/>
      <c r="E410" s="224"/>
      <c r="F410" s="224"/>
      <c r="G410" s="224"/>
      <c r="H410" s="224"/>
      <c r="I410" s="224"/>
      <c r="J410" s="224"/>
      <c r="K410" s="224"/>
      <c r="L410" s="224"/>
      <c r="M410" s="224"/>
      <c r="N410" s="224"/>
      <c r="O410" s="224"/>
      <c r="P410" s="224"/>
      <c r="Q410" s="224"/>
      <c r="R410" s="224"/>
      <c r="S410" s="224"/>
      <c r="T410" s="224"/>
      <c r="U410" s="224"/>
      <c r="V410" s="224"/>
      <c r="W410" s="224"/>
      <c r="X410" s="224"/>
      <c r="Y410" s="224"/>
      <c r="Z410" s="223"/>
      <c r="AA410" s="223"/>
      <c r="AB410" s="223"/>
      <c r="AC410" s="223"/>
      <c r="AD410" s="223"/>
      <c r="AE410" s="223"/>
      <c r="AF410" s="223"/>
      <c r="AG410" s="223"/>
      <c r="AH410" s="223"/>
      <c r="AI410" s="223"/>
      <c r="AJ410" s="223"/>
      <c r="AK410" s="223"/>
      <c r="AL410" s="223"/>
    </row>
    <row r="411" ht="20.25" customHeight="1">
      <c r="A411" s="223"/>
      <c r="B411" s="224"/>
      <c r="C411" s="224"/>
      <c r="D411" s="224"/>
      <c r="E411" s="224"/>
      <c r="F411" s="224"/>
      <c r="G411" s="224"/>
      <c r="H411" s="224"/>
      <c r="I411" s="224"/>
      <c r="J411" s="224"/>
      <c r="K411" s="224"/>
      <c r="L411" s="224"/>
      <c r="M411" s="224"/>
      <c r="N411" s="224"/>
      <c r="O411" s="224"/>
      <c r="P411" s="224"/>
      <c r="Q411" s="224"/>
      <c r="R411" s="224"/>
      <c r="S411" s="224"/>
      <c r="T411" s="224"/>
      <c r="U411" s="224"/>
      <c r="V411" s="224"/>
      <c r="W411" s="224"/>
      <c r="X411" s="224"/>
      <c r="Y411" s="224"/>
      <c r="Z411" s="223"/>
      <c r="AA411" s="223"/>
      <c r="AB411" s="223"/>
      <c r="AC411" s="223"/>
      <c r="AD411" s="223"/>
      <c r="AE411" s="223"/>
      <c r="AF411" s="223"/>
      <c r="AG411" s="223"/>
      <c r="AH411" s="223"/>
      <c r="AI411" s="223"/>
      <c r="AJ411" s="223"/>
      <c r="AK411" s="223"/>
      <c r="AL411" s="223"/>
    </row>
    <row r="412" ht="20.25" customHeight="1">
      <c r="A412" s="223"/>
      <c r="B412" s="224"/>
      <c r="C412" s="224"/>
      <c r="D412" s="224"/>
      <c r="E412" s="224"/>
      <c r="F412" s="224"/>
      <c r="G412" s="224"/>
      <c r="H412" s="224"/>
      <c r="I412" s="224"/>
      <c r="J412" s="224"/>
      <c r="K412" s="224"/>
      <c r="L412" s="224"/>
      <c r="M412" s="224"/>
      <c r="N412" s="224"/>
      <c r="O412" s="224"/>
      <c r="P412" s="224"/>
      <c r="Q412" s="224"/>
      <c r="R412" s="224"/>
      <c r="S412" s="224"/>
      <c r="T412" s="224"/>
      <c r="U412" s="224"/>
      <c r="V412" s="224"/>
      <c r="W412" s="224"/>
      <c r="X412" s="224"/>
      <c r="Y412" s="224"/>
      <c r="Z412" s="223"/>
      <c r="AA412" s="223"/>
      <c r="AB412" s="223"/>
      <c r="AC412" s="223"/>
      <c r="AD412" s="223"/>
      <c r="AE412" s="223"/>
      <c r="AF412" s="223"/>
      <c r="AG412" s="223"/>
      <c r="AH412" s="223"/>
      <c r="AI412" s="223"/>
      <c r="AJ412" s="223"/>
      <c r="AK412" s="223"/>
      <c r="AL412" s="223"/>
    </row>
    <row r="413" ht="20.25" customHeight="1">
      <c r="A413" s="223"/>
      <c r="B413" s="224"/>
      <c r="C413" s="224"/>
      <c r="D413" s="224"/>
      <c r="E413" s="224"/>
      <c r="F413" s="224"/>
      <c r="G413" s="224"/>
      <c r="H413" s="224"/>
      <c r="I413" s="224"/>
      <c r="J413" s="224"/>
      <c r="K413" s="224"/>
      <c r="L413" s="224"/>
      <c r="M413" s="224"/>
      <c r="N413" s="224"/>
      <c r="O413" s="224"/>
      <c r="P413" s="224"/>
      <c r="Q413" s="224"/>
      <c r="R413" s="224"/>
      <c r="S413" s="224"/>
      <c r="T413" s="224"/>
      <c r="U413" s="224"/>
      <c r="V413" s="224"/>
      <c r="W413" s="224"/>
      <c r="X413" s="224"/>
      <c r="Y413" s="224"/>
      <c r="Z413" s="223"/>
      <c r="AA413" s="223"/>
      <c r="AB413" s="223"/>
      <c r="AC413" s="223"/>
      <c r="AD413" s="223"/>
      <c r="AE413" s="223"/>
      <c r="AF413" s="223"/>
      <c r="AG413" s="223"/>
      <c r="AH413" s="223"/>
      <c r="AI413" s="223"/>
      <c r="AJ413" s="223"/>
      <c r="AK413" s="223"/>
      <c r="AL413" s="223"/>
    </row>
    <row r="414" ht="20.25" customHeight="1">
      <c r="A414" s="223"/>
      <c r="B414" s="224"/>
      <c r="C414" s="224"/>
      <c r="D414" s="224"/>
      <c r="E414" s="224"/>
      <c r="F414" s="224"/>
      <c r="G414" s="224"/>
      <c r="H414" s="224"/>
      <c r="I414" s="224"/>
      <c r="J414" s="224"/>
      <c r="K414" s="224"/>
      <c r="L414" s="224"/>
      <c r="M414" s="224"/>
      <c r="N414" s="224"/>
      <c r="O414" s="224"/>
      <c r="P414" s="224"/>
      <c r="Q414" s="224"/>
      <c r="R414" s="224"/>
      <c r="S414" s="224"/>
      <c r="T414" s="224"/>
      <c r="U414" s="224"/>
      <c r="V414" s="224"/>
      <c r="W414" s="224"/>
      <c r="X414" s="224"/>
      <c r="Y414" s="224"/>
      <c r="Z414" s="223"/>
      <c r="AA414" s="223"/>
      <c r="AB414" s="223"/>
      <c r="AC414" s="223"/>
      <c r="AD414" s="223"/>
      <c r="AE414" s="223"/>
      <c r="AF414" s="223"/>
      <c r="AG414" s="223"/>
      <c r="AH414" s="223"/>
      <c r="AI414" s="223"/>
      <c r="AJ414" s="223"/>
      <c r="AK414" s="223"/>
      <c r="AL414" s="223"/>
    </row>
    <row r="415" ht="20.25" customHeight="1">
      <c r="A415" s="223"/>
      <c r="B415" s="224"/>
      <c r="C415" s="224"/>
      <c r="D415" s="224"/>
      <c r="E415" s="224"/>
      <c r="F415" s="224"/>
      <c r="G415" s="224"/>
      <c r="H415" s="224"/>
      <c r="I415" s="224"/>
      <c r="J415" s="224"/>
      <c r="K415" s="224"/>
      <c r="L415" s="224"/>
      <c r="M415" s="224"/>
      <c r="N415" s="224"/>
      <c r="O415" s="224"/>
      <c r="P415" s="224"/>
      <c r="Q415" s="224"/>
      <c r="R415" s="224"/>
      <c r="S415" s="224"/>
      <c r="T415" s="224"/>
      <c r="U415" s="224"/>
      <c r="V415" s="224"/>
      <c r="W415" s="224"/>
      <c r="X415" s="224"/>
      <c r="Y415" s="224"/>
      <c r="Z415" s="223"/>
      <c r="AA415" s="223"/>
      <c r="AB415" s="223"/>
      <c r="AC415" s="223"/>
      <c r="AD415" s="223"/>
      <c r="AE415" s="223"/>
      <c r="AF415" s="223"/>
      <c r="AG415" s="223"/>
      <c r="AH415" s="223"/>
      <c r="AI415" s="223"/>
      <c r="AJ415" s="223"/>
      <c r="AK415" s="223"/>
      <c r="AL415" s="223"/>
    </row>
    <row r="416" ht="20.25" customHeight="1">
      <c r="A416" s="223"/>
      <c r="B416" s="224"/>
      <c r="C416" s="224"/>
      <c r="D416" s="224"/>
      <c r="E416" s="224"/>
      <c r="F416" s="224"/>
      <c r="G416" s="224"/>
      <c r="H416" s="224"/>
      <c r="I416" s="224"/>
      <c r="J416" s="224"/>
      <c r="K416" s="224"/>
      <c r="L416" s="224"/>
      <c r="M416" s="224"/>
      <c r="N416" s="224"/>
      <c r="O416" s="224"/>
      <c r="P416" s="224"/>
      <c r="Q416" s="224"/>
      <c r="R416" s="224"/>
      <c r="S416" s="224"/>
      <c r="T416" s="224"/>
      <c r="U416" s="224"/>
      <c r="V416" s="224"/>
      <c r="W416" s="224"/>
      <c r="X416" s="224"/>
      <c r="Y416" s="224"/>
      <c r="Z416" s="223"/>
      <c r="AA416" s="223"/>
      <c r="AB416" s="223"/>
      <c r="AC416" s="223"/>
      <c r="AD416" s="223"/>
      <c r="AE416" s="223"/>
      <c r="AF416" s="223"/>
      <c r="AG416" s="223"/>
      <c r="AH416" s="223"/>
      <c r="AI416" s="223"/>
      <c r="AJ416" s="223"/>
      <c r="AK416" s="223"/>
      <c r="AL416" s="223"/>
    </row>
    <row r="417" ht="20.25" customHeight="1">
      <c r="A417" s="223"/>
      <c r="B417" s="224"/>
      <c r="C417" s="224"/>
      <c r="D417" s="224"/>
      <c r="E417" s="224"/>
      <c r="F417" s="224"/>
      <c r="G417" s="224"/>
      <c r="H417" s="224"/>
      <c r="I417" s="224"/>
      <c r="J417" s="224"/>
      <c r="K417" s="224"/>
      <c r="L417" s="224"/>
      <c r="M417" s="224"/>
      <c r="N417" s="224"/>
      <c r="O417" s="224"/>
      <c r="P417" s="224"/>
      <c r="Q417" s="224"/>
      <c r="R417" s="224"/>
      <c r="S417" s="224"/>
      <c r="T417" s="224"/>
      <c r="U417" s="224"/>
      <c r="V417" s="224"/>
      <c r="W417" s="224"/>
      <c r="X417" s="224"/>
      <c r="Y417" s="224"/>
      <c r="Z417" s="223"/>
      <c r="AA417" s="223"/>
      <c r="AB417" s="223"/>
      <c r="AC417" s="223"/>
      <c r="AD417" s="223"/>
      <c r="AE417" s="223"/>
      <c r="AF417" s="223"/>
      <c r="AG417" s="223"/>
      <c r="AH417" s="223"/>
      <c r="AI417" s="223"/>
      <c r="AJ417" s="223"/>
      <c r="AK417" s="223"/>
      <c r="AL417" s="223"/>
    </row>
    <row r="418" ht="20.25" customHeight="1">
      <c r="A418" s="223"/>
      <c r="B418" s="224"/>
      <c r="C418" s="224"/>
      <c r="D418" s="224"/>
      <c r="E418" s="224"/>
      <c r="F418" s="224"/>
      <c r="G418" s="224"/>
      <c r="H418" s="224"/>
      <c r="I418" s="224"/>
      <c r="J418" s="224"/>
      <c r="K418" s="224"/>
      <c r="L418" s="224"/>
      <c r="M418" s="224"/>
      <c r="N418" s="224"/>
      <c r="O418" s="224"/>
      <c r="P418" s="224"/>
      <c r="Q418" s="224"/>
      <c r="R418" s="224"/>
      <c r="S418" s="224"/>
      <c r="T418" s="224"/>
      <c r="U418" s="224"/>
      <c r="V418" s="224"/>
      <c r="W418" s="224"/>
      <c r="X418" s="224"/>
      <c r="Y418" s="224"/>
      <c r="Z418" s="223"/>
      <c r="AA418" s="223"/>
      <c r="AB418" s="223"/>
      <c r="AC418" s="223"/>
      <c r="AD418" s="223"/>
      <c r="AE418" s="223"/>
      <c r="AF418" s="223"/>
      <c r="AG418" s="223"/>
      <c r="AH418" s="223"/>
      <c r="AI418" s="223"/>
      <c r="AJ418" s="223"/>
      <c r="AK418" s="223"/>
      <c r="AL418" s="223"/>
    </row>
    <row r="419" ht="20.25" customHeight="1">
      <c r="A419" s="223"/>
      <c r="B419" s="224"/>
      <c r="C419" s="224"/>
      <c r="D419" s="224"/>
      <c r="E419" s="224"/>
      <c r="F419" s="224"/>
      <c r="G419" s="224"/>
      <c r="H419" s="224"/>
      <c r="I419" s="224"/>
      <c r="J419" s="224"/>
      <c r="K419" s="224"/>
      <c r="L419" s="224"/>
      <c r="M419" s="224"/>
      <c r="N419" s="224"/>
      <c r="O419" s="224"/>
      <c r="P419" s="224"/>
      <c r="Q419" s="224"/>
      <c r="R419" s="224"/>
      <c r="S419" s="224"/>
      <c r="T419" s="224"/>
      <c r="U419" s="224"/>
      <c r="V419" s="224"/>
      <c r="W419" s="224"/>
      <c r="X419" s="224"/>
      <c r="Y419" s="224"/>
      <c r="Z419" s="223"/>
      <c r="AA419" s="223"/>
      <c r="AB419" s="223"/>
      <c r="AC419" s="223"/>
      <c r="AD419" s="223"/>
      <c r="AE419" s="223"/>
      <c r="AF419" s="223"/>
      <c r="AG419" s="223"/>
      <c r="AH419" s="223"/>
      <c r="AI419" s="223"/>
      <c r="AJ419" s="223"/>
      <c r="AK419" s="223"/>
      <c r="AL419" s="223"/>
    </row>
    <row r="420" ht="20.25" customHeight="1">
      <c r="A420" s="223"/>
      <c r="B420" s="224"/>
      <c r="C420" s="224"/>
      <c r="D420" s="224"/>
      <c r="E420" s="224"/>
      <c r="F420" s="224"/>
      <c r="G420" s="224"/>
      <c r="H420" s="224"/>
      <c r="I420" s="224"/>
      <c r="J420" s="224"/>
      <c r="K420" s="224"/>
      <c r="L420" s="224"/>
      <c r="M420" s="224"/>
      <c r="N420" s="224"/>
      <c r="O420" s="224"/>
      <c r="P420" s="224"/>
      <c r="Q420" s="224"/>
      <c r="R420" s="224"/>
      <c r="S420" s="224"/>
      <c r="T420" s="224"/>
      <c r="U420" s="224"/>
      <c r="V420" s="224"/>
      <c r="W420" s="224"/>
      <c r="X420" s="224"/>
      <c r="Y420" s="224"/>
      <c r="Z420" s="223"/>
      <c r="AA420" s="223"/>
      <c r="AB420" s="223"/>
      <c r="AC420" s="223"/>
      <c r="AD420" s="223"/>
      <c r="AE420" s="223"/>
      <c r="AF420" s="223"/>
      <c r="AG420" s="223"/>
      <c r="AH420" s="223"/>
      <c r="AI420" s="223"/>
      <c r="AJ420" s="223"/>
      <c r="AK420" s="223"/>
      <c r="AL420" s="223"/>
    </row>
    <row r="421" ht="20.25" customHeight="1">
      <c r="A421" s="223"/>
      <c r="B421" s="224"/>
      <c r="C421" s="224"/>
      <c r="D421" s="224"/>
      <c r="E421" s="224"/>
      <c r="F421" s="224"/>
      <c r="G421" s="224"/>
      <c r="H421" s="224"/>
      <c r="I421" s="224"/>
      <c r="J421" s="224"/>
      <c r="K421" s="224"/>
      <c r="L421" s="224"/>
      <c r="M421" s="224"/>
      <c r="N421" s="224"/>
      <c r="O421" s="224"/>
      <c r="P421" s="224"/>
      <c r="Q421" s="224"/>
      <c r="R421" s="224"/>
      <c r="S421" s="224"/>
      <c r="T421" s="224"/>
      <c r="U421" s="224"/>
      <c r="V421" s="224"/>
      <c r="W421" s="224"/>
      <c r="X421" s="224"/>
      <c r="Y421" s="224"/>
      <c r="Z421" s="223"/>
      <c r="AA421" s="223"/>
      <c r="AB421" s="223"/>
      <c r="AC421" s="223"/>
      <c r="AD421" s="223"/>
      <c r="AE421" s="223"/>
      <c r="AF421" s="223"/>
      <c r="AG421" s="223"/>
      <c r="AH421" s="223"/>
      <c r="AI421" s="223"/>
      <c r="AJ421" s="223"/>
      <c r="AK421" s="223"/>
      <c r="AL421" s="223"/>
    </row>
    <row r="422" ht="20.25" customHeight="1">
      <c r="A422" s="223"/>
      <c r="B422" s="224"/>
      <c r="C422" s="224"/>
      <c r="D422" s="224"/>
      <c r="E422" s="224"/>
      <c r="F422" s="224"/>
      <c r="G422" s="224"/>
      <c r="H422" s="224"/>
      <c r="I422" s="224"/>
      <c r="J422" s="224"/>
      <c r="K422" s="224"/>
      <c r="L422" s="224"/>
      <c r="M422" s="224"/>
      <c r="N422" s="224"/>
      <c r="O422" s="224"/>
      <c r="P422" s="224"/>
      <c r="Q422" s="224"/>
      <c r="R422" s="224"/>
      <c r="S422" s="224"/>
      <c r="T422" s="224"/>
      <c r="U422" s="224"/>
      <c r="V422" s="224"/>
      <c r="W422" s="224"/>
      <c r="X422" s="224"/>
      <c r="Y422" s="224"/>
      <c r="Z422" s="223"/>
      <c r="AA422" s="223"/>
      <c r="AB422" s="223"/>
      <c r="AC422" s="223"/>
      <c r="AD422" s="223"/>
      <c r="AE422" s="223"/>
      <c r="AF422" s="223"/>
      <c r="AG422" s="223"/>
      <c r="AH422" s="223"/>
      <c r="AI422" s="223"/>
      <c r="AJ422" s="223"/>
      <c r="AK422" s="223"/>
      <c r="AL422" s="223"/>
    </row>
    <row r="423" ht="20.25" customHeight="1">
      <c r="A423" s="223"/>
      <c r="B423" s="224"/>
      <c r="C423" s="224"/>
      <c r="D423" s="224"/>
      <c r="E423" s="224"/>
      <c r="F423" s="224"/>
      <c r="G423" s="224"/>
      <c r="H423" s="224"/>
      <c r="I423" s="224"/>
      <c r="J423" s="224"/>
      <c r="K423" s="224"/>
      <c r="L423" s="224"/>
      <c r="M423" s="224"/>
      <c r="N423" s="224"/>
      <c r="O423" s="224"/>
      <c r="P423" s="224"/>
      <c r="Q423" s="224"/>
      <c r="R423" s="224"/>
      <c r="S423" s="224"/>
      <c r="T423" s="224"/>
      <c r="U423" s="224"/>
      <c r="V423" s="224"/>
      <c r="W423" s="224"/>
      <c r="X423" s="224"/>
      <c r="Y423" s="224"/>
      <c r="Z423" s="223"/>
      <c r="AA423" s="223"/>
      <c r="AB423" s="223"/>
      <c r="AC423" s="223"/>
      <c r="AD423" s="223"/>
      <c r="AE423" s="223"/>
      <c r="AF423" s="223"/>
      <c r="AG423" s="223"/>
      <c r="AH423" s="223"/>
      <c r="AI423" s="223"/>
      <c r="AJ423" s="223"/>
      <c r="AK423" s="223"/>
      <c r="AL423" s="223"/>
    </row>
    <row r="424" ht="20.25" customHeight="1">
      <c r="A424" s="223"/>
      <c r="B424" s="224"/>
      <c r="C424" s="224"/>
      <c r="D424" s="224"/>
      <c r="E424" s="224"/>
      <c r="F424" s="224"/>
      <c r="G424" s="224"/>
      <c r="H424" s="224"/>
      <c r="I424" s="224"/>
      <c r="J424" s="224"/>
      <c r="K424" s="224"/>
      <c r="L424" s="224"/>
      <c r="M424" s="224"/>
      <c r="N424" s="224"/>
      <c r="O424" s="224"/>
      <c r="P424" s="224"/>
      <c r="Q424" s="224"/>
      <c r="R424" s="224"/>
      <c r="S424" s="224"/>
      <c r="T424" s="224"/>
      <c r="U424" s="224"/>
      <c r="V424" s="224"/>
      <c r="W424" s="224"/>
      <c r="X424" s="224"/>
      <c r="Y424" s="224"/>
      <c r="Z424" s="223"/>
      <c r="AA424" s="223"/>
      <c r="AB424" s="223"/>
      <c r="AC424" s="223"/>
      <c r="AD424" s="223"/>
      <c r="AE424" s="223"/>
      <c r="AF424" s="223"/>
      <c r="AG424" s="223"/>
      <c r="AH424" s="223"/>
      <c r="AI424" s="223"/>
      <c r="AJ424" s="223"/>
      <c r="AK424" s="223"/>
      <c r="AL424" s="223"/>
    </row>
    <row r="425" ht="20.25" customHeight="1">
      <c r="A425" s="223"/>
      <c r="B425" s="224"/>
      <c r="C425" s="224"/>
      <c r="D425" s="224"/>
      <c r="E425" s="224"/>
      <c r="F425" s="224"/>
      <c r="G425" s="224"/>
      <c r="H425" s="224"/>
      <c r="I425" s="224"/>
      <c r="J425" s="224"/>
      <c r="K425" s="224"/>
      <c r="L425" s="224"/>
      <c r="M425" s="224"/>
      <c r="N425" s="224"/>
      <c r="O425" s="224"/>
      <c r="P425" s="224"/>
      <c r="Q425" s="224"/>
      <c r="R425" s="224"/>
      <c r="S425" s="224"/>
      <c r="T425" s="224"/>
      <c r="U425" s="224"/>
      <c r="V425" s="224"/>
      <c r="W425" s="224"/>
      <c r="X425" s="224"/>
      <c r="Y425" s="224"/>
      <c r="Z425" s="223"/>
      <c r="AA425" s="223"/>
      <c r="AB425" s="223"/>
      <c r="AC425" s="223"/>
      <c r="AD425" s="223"/>
      <c r="AE425" s="223"/>
      <c r="AF425" s="223"/>
      <c r="AG425" s="223"/>
      <c r="AH425" s="223"/>
      <c r="AI425" s="223"/>
      <c r="AJ425" s="223"/>
      <c r="AK425" s="223"/>
      <c r="AL425" s="223"/>
    </row>
    <row r="426" ht="20.25" customHeight="1">
      <c r="A426" s="223"/>
      <c r="B426" s="224"/>
      <c r="C426" s="224"/>
      <c r="D426" s="224"/>
      <c r="E426" s="224"/>
      <c r="F426" s="224"/>
      <c r="G426" s="224"/>
      <c r="H426" s="224"/>
      <c r="I426" s="224"/>
      <c r="J426" s="224"/>
      <c r="K426" s="224"/>
      <c r="L426" s="224"/>
      <c r="M426" s="224"/>
      <c r="N426" s="224"/>
      <c r="O426" s="224"/>
      <c r="P426" s="224"/>
      <c r="Q426" s="224"/>
      <c r="R426" s="224"/>
      <c r="S426" s="224"/>
      <c r="T426" s="224"/>
      <c r="U426" s="224"/>
      <c r="V426" s="224"/>
      <c r="W426" s="224"/>
      <c r="X426" s="224"/>
      <c r="Y426" s="224"/>
      <c r="Z426" s="223"/>
      <c r="AA426" s="223"/>
      <c r="AB426" s="223"/>
      <c r="AC426" s="223"/>
      <c r="AD426" s="223"/>
      <c r="AE426" s="223"/>
      <c r="AF426" s="223"/>
      <c r="AG426" s="223"/>
      <c r="AH426" s="223"/>
      <c r="AI426" s="223"/>
      <c r="AJ426" s="223"/>
      <c r="AK426" s="223"/>
      <c r="AL426" s="223"/>
    </row>
    <row r="427" ht="20.25" customHeight="1">
      <c r="A427" s="223"/>
      <c r="B427" s="224"/>
      <c r="C427" s="224"/>
      <c r="D427" s="224"/>
      <c r="E427" s="224"/>
      <c r="F427" s="224"/>
      <c r="G427" s="224"/>
      <c r="H427" s="224"/>
      <c r="I427" s="224"/>
      <c r="J427" s="224"/>
      <c r="K427" s="224"/>
      <c r="L427" s="224"/>
      <c r="M427" s="224"/>
      <c r="N427" s="224"/>
      <c r="O427" s="224"/>
      <c r="P427" s="224"/>
      <c r="Q427" s="224"/>
      <c r="R427" s="224"/>
      <c r="S427" s="224"/>
      <c r="T427" s="224"/>
      <c r="U427" s="224"/>
      <c r="V427" s="224"/>
      <c r="W427" s="224"/>
      <c r="X427" s="224"/>
      <c r="Y427" s="224"/>
      <c r="Z427" s="223"/>
      <c r="AA427" s="223"/>
      <c r="AB427" s="223"/>
      <c r="AC427" s="223"/>
      <c r="AD427" s="223"/>
      <c r="AE427" s="223"/>
      <c r="AF427" s="223"/>
      <c r="AG427" s="223"/>
      <c r="AH427" s="223"/>
      <c r="AI427" s="223"/>
      <c r="AJ427" s="223"/>
      <c r="AK427" s="223"/>
      <c r="AL427" s="223"/>
    </row>
    <row r="428" ht="20.25" customHeight="1">
      <c r="A428" s="223"/>
      <c r="B428" s="224"/>
      <c r="C428" s="224"/>
      <c r="D428" s="224"/>
      <c r="E428" s="224"/>
      <c r="F428" s="224"/>
      <c r="G428" s="224"/>
      <c r="H428" s="224"/>
      <c r="I428" s="224"/>
      <c r="J428" s="224"/>
      <c r="K428" s="224"/>
      <c r="L428" s="224"/>
      <c r="M428" s="224"/>
      <c r="N428" s="224"/>
      <c r="O428" s="224"/>
      <c r="P428" s="224"/>
      <c r="Q428" s="224"/>
      <c r="R428" s="224"/>
      <c r="S428" s="224"/>
      <c r="T428" s="224"/>
      <c r="U428" s="224"/>
      <c r="V428" s="224"/>
      <c r="W428" s="224"/>
      <c r="X428" s="224"/>
      <c r="Y428" s="224"/>
      <c r="Z428" s="223"/>
      <c r="AA428" s="223"/>
      <c r="AB428" s="223"/>
      <c r="AC428" s="223"/>
      <c r="AD428" s="223"/>
      <c r="AE428" s="223"/>
      <c r="AF428" s="223"/>
      <c r="AG428" s="223"/>
      <c r="AH428" s="223"/>
      <c r="AI428" s="223"/>
      <c r="AJ428" s="223"/>
      <c r="AK428" s="223"/>
      <c r="AL428" s="223"/>
    </row>
    <row r="429" ht="20.25" customHeight="1">
      <c r="A429" s="223"/>
      <c r="B429" s="224"/>
      <c r="C429" s="224"/>
      <c r="D429" s="224"/>
      <c r="E429" s="224"/>
      <c r="F429" s="224"/>
      <c r="G429" s="224"/>
      <c r="H429" s="224"/>
      <c r="I429" s="224"/>
      <c r="J429" s="224"/>
      <c r="K429" s="224"/>
      <c r="L429" s="224"/>
      <c r="M429" s="224"/>
      <c r="N429" s="224"/>
      <c r="O429" s="224"/>
      <c r="P429" s="224"/>
      <c r="Q429" s="224"/>
      <c r="R429" s="224"/>
      <c r="S429" s="224"/>
      <c r="T429" s="224"/>
      <c r="U429" s="224"/>
      <c r="V429" s="224"/>
      <c r="W429" s="224"/>
      <c r="X429" s="224"/>
      <c r="Y429" s="224"/>
      <c r="Z429" s="223"/>
      <c r="AA429" s="223"/>
      <c r="AB429" s="223"/>
      <c r="AC429" s="223"/>
      <c r="AD429" s="223"/>
      <c r="AE429" s="223"/>
      <c r="AF429" s="223"/>
      <c r="AG429" s="223"/>
      <c r="AH429" s="223"/>
      <c r="AI429" s="223"/>
      <c r="AJ429" s="223"/>
      <c r="AK429" s="223"/>
      <c r="AL429" s="223"/>
    </row>
    <row r="430" ht="20.25" customHeight="1">
      <c r="A430" s="223"/>
      <c r="B430" s="224"/>
      <c r="C430" s="224"/>
      <c r="D430" s="224"/>
      <c r="E430" s="224"/>
      <c r="F430" s="224"/>
      <c r="G430" s="224"/>
      <c r="H430" s="224"/>
      <c r="I430" s="224"/>
      <c r="J430" s="224"/>
      <c r="K430" s="224"/>
      <c r="L430" s="224"/>
      <c r="M430" s="224"/>
      <c r="N430" s="224"/>
      <c r="O430" s="224"/>
      <c r="P430" s="224"/>
      <c r="Q430" s="224"/>
      <c r="R430" s="224"/>
      <c r="S430" s="224"/>
      <c r="T430" s="224"/>
      <c r="U430" s="224"/>
      <c r="V430" s="224"/>
      <c r="W430" s="224"/>
      <c r="X430" s="224"/>
      <c r="Y430" s="224"/>
      <c r="Z430" s="223"/>
      <c r="AA430" s="223"/>
      <c r="AB430" s="223"/>
      <c r="AC430" s="223"/>
      <c r="AD430" s="223"/>
      <c r="AE430" s="223"/>
      <c r="AF430" s="223"/>
      <c r="AG430" s="223"/>
      <c r="AH430" s="223"/>
      <c r="AI430" s="223"/>
      <c r="AJ430" s="223"/>
      <c r="AK430" s="223"/>
      <c r="AL430" s="223"/>
    </row>
    <row r="431" ht="20.25" customHeight="1">
      <c r="A431" s="223"/>
      <c r="B431" s="224"/>
      <c r="C431" s="224"/>
      <c r="D431" s="224"/>
      <c r="E431" s="224"/>
      <c r="F431" s="224"/>
      <c r="G431" s="224"/>
      <c r="H431" s="224"/>
      <c r="I431" s="224"/>
      <c r="J431" s="224"/>
      <c r="K431" s="224"/>
      <c r="L431" s="224"/>
      <c r="M431" s="224"/>
      <c r="N431" s="224"/>
      <c r="O431" s="224"/>
      <c r="P431" s="224"/>
      <c r="Q431" s="224"/>
      <c r="R431" s="224"/>
      <c r="S431" s="224"/>
      <c r="T431" s="224"/>
      <c r="U431" s="224"/>
      <c r="V431" s="224"/>
      <c r="W431" s="224"/>
      <c r="X431" s="224"/>
      <c r="Y431" s="224"/>
      <c r="Z431" s="223"/>
      <c r="AA431" s="223"/>
      <c r="AB431" s="223"/>
      <c r="AC431" s="223"/>
      <c r="AD431" s="223"/>
      <c r="AE431" s="223"/>
      <c r="AF431" s="223"/>
      <c r="AG431" s="223"/>
      <c r="AH431" s="223"/>
      <c r="AI431" s="223"/>
      <c r="AJ431" s="223"/>
      <c r="AK431" s="223"/>
      <c r="AL431" s="223"/>
    </row>
    <row r="432" ht="20.25" customHeight="1">
      <c r="A432" s="223"/>
      <c r="B432" s="224"/>
      <c r="C432" s="224"/>
      <c r="D432" s="224"/>
      <c r="E432" s="224"/>
      <c r="F432" s="224"/>
      <c r="G432" s="224"/>
      <c r="H432" s="224"/>
      <c r="I432" s="224"/>
      <c r="J432" s="224"/>
      <c r="K432" s="224"/>
      <c r="L432" s="224"/>
      <c r="M432" s="224"/>
      <c r="N432" s="224"/>
      <c r="O432" s="224"/>
      <c r="P432" s="224"/>
      <c r="Q432" s="224"/>
      <c r="R432" s="224"/>
      <c r="S432" s="224"/>
      <c r="T432" s="224"/>
      <c r="U432" s="224"/>
      <c r="V432" s="224"/>
      <c r="W432" s="224"/>
      <c r="X432" s="224"/>
      <c r="Y432" s="224"/>
      <c r="Z432" s="223"/>
      <c r="AA432" s="223"/>
      <c r="AB432" s="223"/>
      <c r="AC432" s="223"/>
      <c r="AD432" s="223"/>
      <c r="AE432" s="223"/>
      <c r="AF432" s="223"/>
      <c r="AG432" s="223"/>
      <c r="AH432" s="223"/>
      <c r="AI432" s="223"/>
      <c r="AJ432" s="223"/>
      <c r="AK432" s="223"/>
      <c r="AL432" s="223"/>
    </row>
    <row r="433" ht="20.25" customHeight="1">
      <c r="A433" s="223"/>
      <c r="B433" s="224"/>
      <c r="C433" s="224"/>
      <c r="D433" s="224"/>
      <c r="E433" s="224"/>
      <c r="F433" s="224"/>
      <c r="G433" s="224"/>
      <c r="H433" s="224"/>
      <c r="I433" s="224"/>
      <c r="J433" s="224"/>
      <c r="K433" s="224"/>
      <c r="L433" s="224"/>
      <c r="M433" s="224"/>
      <c r="N433" s="224"/>
      <c r="O433" s="224"/>
      <c r="P433" s="224"/>
      <c r="Q433" s="224"/>
      <c r="R433" s="224"/>
      <c r="S433" s="224"/>
      <c r="T433" s="224"/>
      <c r="U433" s="224"/>
      <c r="V433" s="224"/>
      <c r="W433" s="224"/>
      <c r="X433" s="224"/>
      <c r="Y433" s="224"/>
      <c r="Z433" s="223"/>
      <c r="AA433" s="223"/>
      <c r="AB433" s="223"/>
      <c r="AC433" s="223"/>
      <c r="AD433" s="223"/>
      <c r="AE433" s="223"/>
      <c r="AF433" s="223"/>
      <c r="AG433" s="223"/>
      <c r="AH433" s="223"/>
      <c r="AI433" s="223"/>
      <c r="AJ433" s="223"/>
      <c r="AK433" s="223"/>
      <c r="AL433" s="223"/>
    </row>
    <row r="434" ht="20.25" customHeight="1">
      <c r="A434" s="223"/>
      <c r="B434" s="224"/>
      <c r="C434" s="224"/>
      <c r="D434" s="224"/>
      <c r="E434" s="224"/>
      <c r="F434" s="224"/>
      <c r="G434" s="224"/>
      <c r="H434" s="224"/>
      <c r="I434" s="224"/>
      <c r="J434" s="224"/>
      <c r="K434" s="224"/>
      <c r="L434" s="224"/>
      <c r="M434" s="224"/>
      <c r="N434" s="224"/>
      <c r="O434" s="224"/>
      <c r="P434" s="224"/>
      <c r="Q434" s="224"/>
      <c r="R434" s="224"/>
      <c r="S434" s="224"/>
      <c r="T434" s="224"/>
      <c r="U434" s="224"/>
      <c r="V434" s="224"/>
      <c r="W434" s="224"/>
      <c r="X434" s="224"/>
      <c r="Y434" s="224"/>
      <c r="Z434" s="223"/>
      <c r="AA434" s="223"/>
      <c r="AB434" s="223"/>
      <c r="AC434" s="223"/>
      <c r="AD434" s="223"/>
      <c r="AE434" s="223"/>
      <c r="AF434" s="223"/>
      <c r="AG434" s="223"/>
      <c r="AH434" s="223"/>
      <c r="AI434" s="223"/>
      <c r="AJ434" s="223"/>
      <c r="AK434" s="223"/>
      <c r="AL434" s="223"/>
    </row>
    <row r="435" ht="20.25" customHeight="1">
      <c r="A435" s="223"/>
      <c r="B435" s="224"/>
      <c r="C435" s="224"/>
      <c r="D435" s="224"/>
      <c r="E435" s="224"/>
      <c r="F435" s="224"/>
      <c r="G435" s="224"/>
      <c r="H435" s="224"/>
      <c r="I435" s="224"/>
      <c r="J435" s="224"/>
      <c r="K435" s="224"/>
      <c r="L435" s="224"/>
      <c r="M435" s="224"/>
      <c r="N435" s="224"/>
      <c r="O435" s="224"/>
      <c r="P435" s="224"/>
      <c r="Q435" s="224"/>
      <c r="R435" s="224"/>
      <c r="S435" s="224"/>
      <c r="T435" s="224"/>
      <c r="U435" s="224"/>
      <c r="V435" s="224"/>
      <c r="W435" s="224"/>
      <c r="X435" s="224"/>
      <c r="Y435" s="224"/>
      <c r="Z435" s="223"/>
      <c r="AA435" s="223"/>
      <c r="AB435" s="223"/>
      <c r="AC435" s="223"/>
      <c r="AD435" s="223"/>
      <c r="AE435" s="223"/>
      <c r="AF435" s="223"/>
      <c r="AG435" s="223"/>
      <c r="AH435" s="223"/>
      <c r="AI435" s="223"/>
      <c r="AJ435" s="223"/>
      <c r="AK435" s="223"/>
      <c r="AL435" s="223"/>
    </row>
    <row r="436" ht="20.25" customHeight="1">
      <c r="A436" s="223"/>
      <c r="B436" s="224"/>
      <c r="C436" s="224"/>
      <c r="D436" s="224"/>
      <c r="E436" s="224"/>
      <c r="F436" s="224"/>
      <c r="G436" s="224"/>
      <c r="H436" s="224"/>
      <c r="I436" s="224"/>
      <c r="J436" s="224"/>
      <c r="K436" s="224"/>
      <c r="L436" s="224"/>
      <c r="M436" s="224"/>
      <c r="N436" s="224"/>
      <c r="O436" s="224"/>
      <c r="P436" s="224"/>
      <c r="Q436" s="224"/>
      <c r="R436" s="224"/>
      <c r="S436" s="224"/>
      <c r="T436" s="224"/>
      <c r="U436" s="224"/>
      <c r="V436" s="224"/>
      <c r="W436" s="224"/>
      <c r="X436" s="224"/>
      <c r="Y436" s="224"/>
      <c r="Z436" s="223"/>
      <c r="AA436" s="223"/>
      <c r="AB436" s="223"/>
      <c r="AC436" s="223"/>
      <c r="AD436" s="223"/>
      <c r="AE436" s="223"/>
      <c r="AF436" s="223"/>
      <c r="AG436" s="223"/>
      <c r="AH436" s="223"/>
      <c r="AI436" s="223"/>
      <c r="AJ436" s="223"/>
      <c r="AK436" s="223"/>
      <c r="AL436" s="223"/>
    </row>
    <row r="437" ht="20.25" customHeight="1">
      <c r="A437" s="223"/>
      <c r="B437" s="224"/>
      <c r="C437" s="224"/>
      <c r="D437" s="224"/>
      <c r="E437" s="224"/>
      <c r="F437" s="224"/>
      <c r="G437" s="224"/>
      <c r="H437" s="224"/>
      <c r="I437" s="224"/>
      <c r="J437" s="224"/>
      <c r="K437" s="224"/>
      <c r="L437" s="224"/>
      <c r="M437" s="224"/>
      <c r="N437" s="224"/>
      <c r="O437" s="224"/>
      <c r="P437" s="224"/>
      <c r="Q437" s="224"/>
      <c r="R437" s="224"/>
      <c r="S437" s="224"/>
      <c r="T437" s="224"/>
      <c r="U437" s="224"/>
      <c r="V437" s="224"/>
      <c r="W437" s="224"/>
      <c r="X437" s="224"/>
      <c r="Y437" s="224"/>
      <c r="Z437" s="223"/>
      <c r="AA437" s="223"/>
      <c r="AB437" s="223"/>
      <c r="AC437" s="223"/>
      <c r="AD437" s="223"/>
      <c r="AE437" s="223"/>
      <c r="AF437" s="223"/>
      <c r="AG437" s="223"/>
      <c r="AH437" s="223"/>
      <c r="AI437" s="223"/>
      <c r="AJ437" s="223"/>
      <c r="AK437" s="223"/>
      <c r="AL437" s="223"/>
    </row>
    <row r="438" ht="20.25" customHeight="1">
      <c r="A438" s="223"/>
      <c r="B438" s="224"/>
      <c r="C438" s="224"/>
      <c r="D438" s="224"/>
      <c r="E438" s="224"/>
      <c r="F438" s="224"/>
      <c r="G438" s="224"/>
      <c r="H438" s="224"/>
      <c r="I438" s="224"/>
      <c r="J438" s="224"/>
      <c r="K438" s="224"/>
      <c r="L438" s="224"/>
      <c r="M438" s="224"/>
      <c r="N438" s="224"/>
      <c r="O438" s="224"/>
      <c r="P438" s="224"/>
      <c r="Q438" s="224"/>
      <c r="R438" s="224"/>
      <c r="S438" s="224"/>
      <c r="T438" s="224"/>
      <c r="U438" s="224"/>
      <c r="V438" s="224"/>
      <c r="W438" s="224"/>
      <c r="X438" s="224"/>
      <c r="Y438" s="224"/>
      <c r="Z438" s="223"/>
      <c r="AA438" s="223"/>
      <c r="AB438" s="223"/>
      <c r="AC438" s="223"/>
      <c r="AD438" s="223"/>
      <c r="AE438" s="223"/>
      <c r="AF438" s="223"/>
      <c r="AG438" s="223"/>
      <c r="AH438" s="223"/>
      <c r="AI438" s="223"/>
      <c r="AJ438" s="223"/>
      <c r="AK438" s="223"/>
      <c r="AL438" s="223"/>
    </row>
    <row r="439" ht="20.25" customHeight="1">
      <c r="A439" s="223"/>
      <c r="B439" s="224"/>
      <c r="C439" s="224"/>
      <c r="D439" s="224"/>
      <c r="E439" s="224"/>
      <c r="F439" s="224"/>
      <c r="G439" s="224"/>
      <c r="H439" s="224"/>
      <c r="I439" s="224"/>
      <c r="J439" s="224"/>
      <c r="K439" s="224"/>
      <c r="L439" s="224"/>
      <c r="M439" s="224"/>
      <c r="N439" s="224"/>
      <c r="O439" s="224"/>
      <c r="P439" s="224"/>
      <c r="Q439" s="224"/>
      <c r="R439" s="224"/>
      <c r="S439" s="224"/>
      <c r="T439" s="224"/>
      <c r="U439" s="224"/>
      <c r="V439" s="224"/>
      <c r="W439" s="224"/>
      <c r="X439" s="224"/>
      <c r="Y439" s="224"/>
      <c r="Z439" s="223"/>
      <c r="AA439" s="223"/>
      <c r="AB439" s="223"/>
      <c r="AC439" s="223"/>
      <c r="AD439" s="223"/>
      <c r="AE439" s="223"/>
      <c r="AF439" s="223"/>
      <c r="AG439" s="223"/>
      <c r="AH439" s="223"/>
      <c r="AI439" s="223"/>
      <c r="AJ439" s="223"/>
      <c r="AK439" s="223"/>
      <c r="AL439" s="223"/>
    </row>
    <row r="440" ht="20.25" customHeight="1">
      <c r="A440" s="223"/>
      <c r="B440" s="224"/>
      <c r="C440" s="224"/>
      <c r="D440" s="224"/>
      <c r="E440" s="224"/>
      <c r="F440" s="224"/>
      <c r="G440" s="224"/>
      <c r="H440" s="224"/>
      <c r="I440" s="224"/>
      <c r="J440" s="224"/>
      <c r="K440" s="224"/>
      <c r="L440" s="224"/>
      <c r="M440" s="224"/>
      <c r="N440" s="224"/>
      <c r="O440" s="224"/>
      <c r="P440" s="224"/>
      <c r="Q440" s="224"/>
      <c r="R440" s="224"/>
      <c r="S440" s="224"/>
      <c r="T440" s="224"/>
      <c r="U440" s="224"/>
      <c r="V440" s="224"/>
      <c r="W440" s="224"/>
      <c r="X440" s="224"/>
      <c r="Y440" s="224"/>
      <c r="Z440" s="223"/>
      <c r="AA440" s="223"/>
      <c r="AB440" s="223"/>
      <c r="AC440" s="223"/>
      <c r="AD440" s="223"/>
      <c r="AE440" s="223"/>
      <c r="AF440" s="223"/>
      <c r="AG440" s="223"/>
      <c r="AH440" s="223"/>
      <c r="AI440" s="223"/>
      <c r="AJ440" s="223"/>
      <c r="AK440" s="223"/>
      <c r="AL440" s="223"/>
    </row>
    <row r="441" ht="20.25" customHeight="1">
      <c r="A441" s="223"/>
      <c r="B441" s="224"/>
      <c r="C441" s="224"/>
      <c r="D441" s="224"/>
      <c r="E441" s="224"/>
      <c r="F441" s="224"/>
      <c r="G441" s="224"/>
      <c r="H441" s="224"/>
      <c r="I441" s="224"/>
      <c r="J441" s="224"/>
      <c r="K441" s="224"/>
      <c r="L441" s="224"/>
      <c r="M441" s="224"/>
      <c r="N441" s="224"/>
      <c r="O441" s="224"/>
      <c r="P441" s="224"/>
      <c r="Q441" s="224"/>
      <c r="R441" s="224"/>
      <c r="S441" s="224"/>
      <c r="T441" s="224"/>
      <c r="U441" s="224"/>
      <c r="V441" s="224"/>
      <c r="W441" s="224"/>
      <c r="X441" s="224"/>
      <c r="Y441" s="224"/>
      <c r="Z441" s="223"/>
      <c r="AA441" s="223"/>
      <c r="AB441" s="223"/>
      <c r="AC441" s="223"/>
      <c r="AD441" s="223"/>
      <c r="AE441" s="223"/>
      <c r="AF441" s="223"/>
      <c r="AG441" s="223"/>
      <c r="AH441" s="223"/>
      <c r="AI441" s="223"/>
      <c r="AJ441" s="223"/>
      <c r="AK441" s="223"/>
      <c r="AL441" s="223"/>
    </row>
    <row r="442" ht="20.25" customHeight="1">
      <c r="A442" s="223"/>
      <c r="B442" s="224"/>
      <c r="C442" s="224"/>
      <c r="D442" s="224"/>
      <c r="E442" s="224"/>
      <c r="F442" s="224"/>
      <c r="G442" s="224"/>
      <c r="H442" s="224"/>
      <c r="I442" s="224"/>
      <c r="J442" s="224"/>
      <c r="K442" s="224"/>
      <c r="L442" s="224"/>
      <c r="M442" s="224"/>
      <c r="N442" s="224"/>
      <c r="O442" s="224"/>
      <c r="P442" s="224"/>
      <c r="Q442" s="224"/>
      <c r="R442" s="224"/>
      <c r="S442" s="224"/>
      <c r="T442" s="224"/>
      <c r="U442" s="224"/>
      <c r="V442" s="224"/>
      <c r="W442" s="224"/>
      <c r="X442" s="224"/>
      <c r="Y442" s="224"/>
      <c r="Z442" s="223"/>
      <c r="AA442" s="223"/>
      <c r="AB442" s="223"/>
      <c r="AC442" s="223"/>
      <c r="AD442" s="223"/>
      <c r="AE442" s="223"/>
      <c r="AF442" s="223"/>
      <c r="AG442" s="223"/>
      <c r="AH442" s="223"/>
      <c r="AI442" s="223"/>
      <c r="AJ442" s="223"/>
      <c r="AK442" s="223"/>
      <c r="AL442" s="223"/>
    </row>
    <row r="443" ht="20.25" customHeight="1">
      <c r="A443" s="223"/>
      <c r="B443" s="224"/>
      <c r="C443" s="224"/>
      <c r="D443" s="224"/>
      <c r="E443" s="224"/>
      <c r="F443" s="224"/>
      <c r="G443" s="224"/>
      <c r="H443" s="224"/>
      <c r="I443" s="224"/>
      <c r="J443" s="224"/>
      <c r="K443" s="224"/>
      <c r="L443" s="224"/>
      <c r="M443" s="224"/>
      <c r="N443" s="224"/>
      <c r="O443" s="224"/>
      <c r="P443" s="224"/>
      <c r="Q443" s="224"/>
      <c r="R443" s="224"/>
      <c r="S443" s="224"/>
      <c r="T443" s="224"/>
      <c r="U443" s="224"/>
      <c r="V443" s="224"/>
      <c r="W443" s="224"/>
      <c r="X443" s="224"/>
      <c r="Y443" s="224"/>
      <c r="Z443" s="223"/>
      <c r="AA443" s="223"/>
      <c r="AB443" s="223"/>
      <c r="AC443" s="223"/>
      <c r="AD443" s="223"/>
      <c r="AE443" s="223"/>
      <c r="AF443" s="223"/>
      <c r="AG443" s="223"/>
      <c r="AH443" s="223"/>
      <c r="AI443" s="223"/>
      <c r="AJ443" s="223"/>
      <c r="AK443" s="223"/>
      <c r="AL443" s="223"/>
    </row>
    <row r="444" ht="20.25" customHeight="1">
      <c r="A444" s="223"/>
      <c r="B444" s="224"/>
      <c r="C444" s="224"/>
      <c r="D444" s="224"/>
      <c r="E444" s="224"/>
      <c r="F444" s="224"/>
      <c r="G444" s="224"/>
      <c r="H444" s="224"/>
      <c r="I444" s="224"/>
      <c r="J444" s="224"/>
      <c r="K444" s="224"/>
      <c r="L444" s="224"/>
      <c r="M444" s="224"/>
      <c r="N444" s="224"/>
      <c r="O444" s="224"/>
      <c r="P444" s="224"/>
      <c r="Q444" s="224"/>
      <c r="R444" s="224"/>
      <c r="S444" s="224"/>
      <c r="T444" s="224"/>
      <c r="U444" s="224"/>
      <c r="V444" s="224"/>
      <c r="W444" s="224"/>
      <c r="X444" s="224"/>
      <c r="Y444" s="224"/>
      <c r="Z444" s="223"/>
      <c r="AA444" s="223"/>
      <c r="AB444" s="223"/>
      <c r="AC444" s="223"/>
      <c r="AD444" s="223"/>
      <c r="AE444" s="223"/>
      <c r="AF444" s="223"/>
      <c r="AG444" s="223"/>
      <c r="AH444" s="223"/>
      <c r="AI444" s="223"/>
      <c r="AJ444" s="223"/>
      <c r="AK444" s="223"/>
      <c r="AL444" s="223"/>
    </row>
    <row r="445" ht="20.25" customHeight="1">
      <c r="A445" s="223"/>
      <c r="B445" s="224"/>
      <c r="C445" s="224"/>
      <c r="D445" s="224"/>
      <c r="E445" s="224"/>
      <c r="F445" s="224"/>
      <c r="G445" s="224"/>
      <c r="H445" s="224"/>
      <c r="I445" s="224"/>
      <c r="J445" s="224"/>
      <c r="K445" s="224"/>
      <c r="L445" s="224"/>
      <c r="M445" s="224"/>
      <c r="N445" s="224"/>
      <c r="O445" s="224"/>
      <c r="P445" s="224"/>
      <c r="Q445" s="224"/>
      <c r="R445" s="224"/>
      <c r="S445" s="224"/>
      <c r="T445" s="224"/>
      <c r="U445" s="224"/>
      <c r="V445" s="224"/>
      <c r="W445" s="224"/>
      <c r="X445" s="224"/>
      <c r="Y445" s="224"/>
      <c r="Z445" s="223"/>
      <c r="AA445" s="223"/>
      <c r="AB445" s="223"/>
      <c r="AC445" s="223"/>
      <c r="AD445" s="223"/>
      <c r="AE445" s="223"/>
      <c r="AF445" s="223"/>
      <c r="AG445" s="223"/>
      <c r="AH445" s="223"/>
      <c r="AI445" s="223"/>
      <c r="AJ445" s="223"/>
      <c r="AK445" s="223"/>
      <c r="AL445" s="223"/>
    </row>
    <row r="446" ht="20.25" customHeight="1">
      <c r="A446" s="223"/>
      <c r="B446" s="224"/>
      <c r="C446" s="224"/>
      <c r="D446" s="224"/>
      <c r="E446" s="224"/>
      <c r="F446" s="224"/>
      <c r="G446" s="224"/>
      <c r="H446" s="224"/>
      <c r="I446" s="224"/>
      <c r="J446" s="224"/>
      <c r="K446" s="224"/>
      <c r="L446" s="224"/>
      <c r="M446" s="224"/>
      <c r="N446" s="224"/>
      <c r="O446" s="224"/>
      <c r="P446" s="224"/>
      <c r="Q446" s="224"/>
      <c r="R446" s="224"/>
      <c r="S446" s="224"/>
      <c r="T446" s="224"/>
      <c r="U446" s="224"/>
      <c r="V446" s="224"/>
      <c r="W446" s="224"/>
      <c r="X446" s="224"/>
      <c r="Y446" s="224"/>
      <c r="Z446" s="223"/>
      <c r="AA446" s="223"/>
      <c r="AB446" s="223"/>
      <c r="AC446" s="223"/>
      <c r="AD446" s="223"/>
      <c r="AE446" s="223"/>
      <c r="AF446" s="223"/>
      <c r="AG446" s="223"/>
      <c r="AH446" s="223"/>
      <c r="AI446" s="223"/>
      <c r="AJ446" s="223"/>
      <c r="AK446" s="223"/>
      <c r="AL446" s="223"/>
    </row>
    <row r="447" ht="20.25" customHeight="1">
      <c r="A447" s="223"/>
      <c r="B447" s="224"/>
      <c r="C447" s="224"/>
      <c r="D447" s="224"/>
      <c r="E447" s="224"/>
      <c r="F447" s="224"/>
      <c r="G447" s="224"/>
      <c r="H447" s="224"/>
      <c r="I447" s="224"/>
      <c r="J447" s="224"/>
      <c r="K447" s="224"/>
      <c r="L447" s="224"/>
      <c r="M447" s="224"/>
      <c r="N447" s="224"/>
      <c r="O447" s="224"/>
      <c r="P447" s="224"/>
      <c r="Q447" s="224"/>
      <c r="R447" s="224"/>
      <c r="S447" s="224"/>
      <c r="T447" s="224"/>
      <c r="U447" s="224"/>
      <c r="V447" s="224"/>
      <c r="W447" s="224"/>
      <c r="X447" s="224"/>
      <c r="Y447" s="224"/>
      <c r="Z447" s="223"/>
      <c r="AA447" s="223"/>
      <c r="AB447" s="223"/>
      <c r="AC447" s="223"/>
      <c r="AD447" s="223"/>
      <c r="AE447" s="223"/>
      <c r="AF447" s="223"/>
      <c r="AG447" s="223"/>
      <c r="AH447" s="223"/>
      <c r="AI447" s="223"/>
      <c r="AJ447" s="223"/>
      <c r="AK447" s="223"/>
      <c r="AL447" s="223"/>
    </row>
    <row r="448" ht="20.25" customHeight="1">
      <c r="A448" s="223"/>
      <c r="B448" s="224"/>
      <c r="C448" s="224"/>
      <c r="D448" s="224"/>
      <c r="E448" s="224"/>
      <c r="F448" s="224"/>
      <c r="G448" s="224"/>
      <c r="H448" s="224"/>
      <c r="I448" s="224"/>
      <c r="J448" s="224"/>
      <c r="K448" s="224"/>
      <c r="L448" s="224"/>
      <c r="M448" s="224"/>
      <c r="N448" s="224"/>
      <c r="O448" s="224"/>
      <c r="P448" s="224"/>
      <c r="Q448" s="224"/>
      <c r="R448" s="224"/>
      <c r="S448" s="224"/>
      <c r="T448" s="224"/>
      <c r="U448" s="224"/>
      <c r="V448" s="224"/>
      <c r="W448" s="224"/>
      <c r="X448" s="224"/>
      <c r="Y448" s="224"/>
      <c r="Z448" s="223"/>
      <c r="AA448" s="223"/>
      <c r="AB448" s="223"/>
      <c r="AC448" s="223"/>
      <c r="AD448" s="223"/>
      <c r="AE448" s="223"/>
      <c r="AF448" s="223"/>
      <c r="AG448" s="223"/>
      <c r="AH448" s="223"/>
      <c r="AI448" s="223"/>
      <c r="AJ448" s="223"/>
      <c r="AK448" s="223"/>
      <c r="AL448" s="223"/>
    </row>
    <row r="449" ht="20.25" customHeight="1">
      <c r="A449" s="223"/>
      <c r="B449" s="224"/>
      <c r="C449" s="224"/>
      <c r="D449" s="224"/>
      <c r="E449" s="224"/>
      <c r="F449" s="224"/>
      <c r="G449" s="224"/>
      <c r="H449" s="224"/>
      <c r="I449" s="224"/>
      <c r="J449" s="224"/>
      <c r="K449" s="224"/>
      <c r="L449" s="224"/>
      <c r="M449" s="224"/>
      <c r="N449" s="224"/>
      <c r="O449" s="224"/>
      <c r="P449" s="224"/>
      <c r="Q449" s="224"/>
      <c r="R449" s="224"/>
      <c r="S449" s="224"/>
      <c r="T449" s="224"/>
      <c r="U449" s="224"/>
      <c r="V449" s="224"/>
      <c r="W449" s="224"/>
      <c r="X449" s="224"/>
      <c r="Y449" s="224"/>
      <c r="Z449" s="223"/>
      <c r="AA449" s="223"/>
      <c r="AB449" s="223"/>
      <c r="AC449" s="223"/>
      <c r="AD449" s="223"/>
      <c r="AE449" s="223"/>
      <c r="AF449" s="223"/>
      <c r="AG449" s="223"/>
      <c r="AH449" s="223"/>
      <c r="AI449" s="223"/>
      <c r="AJ449" s="223"/>
      <c r="AK449" s="223"/>
      <c r="AL449" s="223"/>
    </row>
    <row r="450" ht="20.25" customHeight="1">
      <c r="A450" s="223"/>
      <c r="B450" s="224"/>
      <c r="C450" s="224"/>
      <c r="D450" s="224"/>
      <c r="E450" s="224"/>
      <c r="F450" s="224"/>
      <c r="G450" s="224"/>
      <c r="H450" s="224"/>
      <c r="I450" s="224"/>
      <c r="J450" s="224"/>
      <c r="K450" s="224"/>
      <c r="L450" s="224"/>
      <c r="M450" s="224"/>
      <c r="N450" s="224"/>
      <c r="O450" s="224"/>
      <c r="P450" s="224"/>
      <c r="Q450" s="224"/>
      <c r="R450" s="224"/>
      <c r="S450" s="224"/>
      <c r="T450" s="224"/>
      <c r="U450" s="224"/>
      <c r="V450" s="224"/>
      <c r="W450" s="224"/>
      <c r="X450" s="224"/>
      <c r="Y450" s="224"/>
      <c r="Z450" s="223"/>
      <c r="AA450" s="223"/>
      <c r="AB450" s="223"/>
      <c r="AC450" s="223"/>
      <c r="AD450" s="223"/>
      <c r="AE450" s="223"/>
      <c r="AF450" s="223"/>
      <c r="AG450" s="223"/>
      <c r="AH450" s="223"/>
      <c r="AI450" s="223"/>
      <c r="AJ450" s="223"/>
      <c r="AK450" s="223"/>
      <c r="AL450" s="223"/>
    </row>
    <row r="451" ht="20.25" customHeight="1">
      <c r="A451" s="223"/>
      <c r="B451" s="224"/>
      <c r="C451" s="224"/>
      <c r="D451" s="224"/>
      <c r="E451" s="224"/>
      <c r="F451" s="224"/>
      <c r="G451" s="224"/>
      <c r="H451" s="224"/>
      <c r="I451" s="224"/>
      <c r="J451" s="224"/>
      <c r="K451" s="224"/>
      <c r="L451" s="224"/>
      <c r="M451" s="224"/>
      <c r="N451" s="224"/>
      <c r="O451" s="224"/>
      <c r="P451" s="224"/>
      <c r="Q451" s="224"/>
      <c r="R451" s="224"/>
      <c r="S451" s="224"/>
      <c r="T451" s="224"/>
      <c r="U451" s="224"/>
      <c r="V451" s="224"/>
      <c r="W451" s="224"/>
      <c r="X451" s="224"/>
      <c r="Y451" s="224"/>
      <c r="Z451" s="223"/>
      <c r="AA451" s="223"/>
      <c r="AB451" s="223"/>
      <c r="AC451" s="223"/>
      <c r="AD451" s="223"/>
      <c r="AE451" s="223"/>
      <c r="AF451" s="223"/>
      <c r="AG451" s="223"/>
      <c r="AH451" s="223"/>
      <c r="AI451" s="223"/>
      <c r="AJ451" s="223"/>
      <c r="AK451" s="223"/>
      <c r="AL451" s="223"/>
    </row>
    <row r="452" ht="20.25" customHeight="1">
      <c r="A452" s="223"/>
      <c r="B452" s="224"/>
      <c r="C452" s="224"/>
      <c r="D452" s="224"/>
      <c r="E452" s="224"/>
      <c r="F452" s="224"/>
      <c r="G452" s="224"/>
      <c r="H452" s="224"/>
      <c r="I452" s="224"/>
      <c r="J452" s="224"/>
      <c r="K452" s="224"/>
      <c r="L452" s="224"/>
      <c r="M452" s="224"/>
      <c r="N452" s="224"/>
      <c r="O452" s="224"/>
      <c r="P452" s="224"/>
      <c r="Q452" s="224"/>
      <c r="R452" s="224"/>
      <c r="S452" s="224"/>
      <c r="T452" s="224"/>
      <c r="U452" s="224"/>
      <c r="V452" s="224"/>
      <c r="W452" s="224"/>
      <c r="X452" s="224"/>
      <c r="Y452" s="224"/>
      <c r="Z452" s="223"/>
      <c r="AA452" s="223"/>
      <c r="AB452" s="223"/>
      <c r="AC452" s="223"/>
      <c r="AD452" s="223"/>
      <c r="AE452" s="223"/>
      <c r="AF452" s="223"/>
      <c r="AG452" s="223"/>
      <c r="AH452" s="223"/>
      <c r="AI452" s="223"/>
      <c r="AJ452" s="223"/>
      <c r="AK452" s="223"/>
      <c r="AL452" s="223"/>
    </row>
    <row r="453" ht="20.25" customHeight="1">
      <c r="A453" s="223"/>
      <c r="B453" s="224"/>
      <c r="C453" s="224"/>
      <c r="D453" s="224"/>
      <c r="E453" s="224"/>
      <c r="F453" s="224"/>
      <c r="G453" s="224"/>
      <c r="H453" s="224"/>
      <c r="I453" s="224"/>
      <c r="J453" s="224"/>
      <c r="K453" s="224"/>
      <c r="L453" s="224"/>
      <c r="M453" s="224"/>
      <c r="N453" s="224"/>
      <c r="O453" s="224"/>
      <c r="P453" s="224"/>
      <c r="Q453" s="224"/>
      <c r="R453" s="224"/>
      <c r="S453" s="224"/>
      <c r="T453" s="224"/>
      <c r="U453" s="224"/>
      <c r="V453" s="224"/>
      <c r="W453" s="224"/>
      <c r="X453" s="224"/>
      <c r="Y453" s="224"/>
      <c r="Z453" s="223"/>
      <c r="AA453" s="223"/>
      <c r="AB453" s="223"/>
      <c r="AC453" s="223"/>
      <c r="AD453" s="223"/>
      <c r="AE453" s="223"/>
      <c r="AF453" s="223"/>
      <c r="AG453" s="223"/>
      <c r="AH453" s="223"/>
      <c r="AI453" s="223"/>
      <c r="AJ453" s="223"/>
      <c r="AK453" s="223"/>
      <c r="AL453" s="223"/>
    </row>
    <row r="454" ht="20.25" customHeight="1">
      <c r="A454" s="223"/>
      <c r="B454" s="224"/>
      <c r="C454" s="224"/>
      <c r="D454" s="224"/>
      <c r="E454" s="224"/>
      <c r="F454" s="224"/>
      <c r="G454" s="224"/>
      <c r="H454" s="224"/>
      <c r="I454" s="224"/>
      <c r="J454" s="224"/>
      <c r="K454" s="224"/>
      <c r="L454" s="224"/>
      <c r="M454" s="224"/>
      <c r="N454" s="224"/>
      <c r="O454" s="224"/>
      <c r="P454" s="224"/>
      <c r="Q454" s="224"/>
      <c r="R454" s="224"/>
      <c r="S454" s="224"/>
      <c r="T454" s="224"/>
      <c r="U454" s="224"/>
      <c r="V454" s="224"/>
      <c r="W454" s="224"/>
      <c r="X454" s="224"/>
      <c r="Y454" s="224"/>
      <c r="Z454" s="223"/>
      <c r="AA454" s="223"/>
      <c r="AB454" s="223"/>
      <c r="AC454" s="223"/>
      <c r="AD454" s="223"/>
      <c r="AE454" s="223"/>
      <c r="AF454" s="223"/>
      <c r="AG454" s="223"/>
      <c r="AH454" s="223"/>
      <c r="AI454" s="223"/>
      <c r="AJ454" s="223"/>
      <c r="AK454" s="223"/>
      <c r="AL454" s="223"/>
    </row>
    <row r="455" ht="20.25" customHeight="1">
      <c r="A455" s="223"/>
      <c r="B455" s="224"/>
      <c r="C455" s="224"/>
      <c r="D455" s="224"/>
      <c r="E455" s="224"/>
      <c r="F455" s="224"/>
      <c r="G455" s="224"/>
      <c r="H455" s="224"/>
      <c r="I455" s="224"/>
      <c r="J455" s="224"/>
      <c r="K455" s="224"/>
      <c r="L455" s="224"/>
      <c r="M455" s="224"/>
      <c r="N455" s="224"/>
      <c r="O455" s="224"/>
      <c r="P455" s="224"/>
      <c r="Q455" s="224"/>
      <c r="R455" s="224"/>
      <c r="S455" s="224"/>
      <c r="T455" s="224"/>
      <c r="U455" s="224"/>
      <c r="V455" s="224"/>
      <c r="W455" s="224"/>
      <c r="X455" s="224"/>
      <c r="Y455" s="224"/>
      <c r="Z455" s="223"/>
      <c r="AA455" s="223"/>
      <c r="AB455" s="223"/>
      <c r="AC455" s="223"/>
      <c r="AD455" s="223"/>
      <c r="AE455" s="223"/>
      <c r="AF455" s="223"/>
      <c r="AG455" s="223"/>
      <c r="AH455" s="223"/>
      <c r="AI455" s="223"/>
      <c r="AJ455" s="223"/>
      <c r="AK455" s="223"/>
      <c r="AL455" s="223"/>
    </row>
    <row r="456" ht="20.25" customHeight="1">
      <c r="A456" s="223"/>
      <c r="B456" s="224"/>
      <c r="C456" s="224"/>
      <c r="D456" s="224"/>
      <c r="E456" s="224"/>
      <c r="F456" s="224"/>
      <c r="G456" s="224"/>
      <c r="H456" s="224"/>
      <c r="I456" s="224"/>
      <c r="J456" s="224"/>
      <c r="K456" s="224"/>
      <c r="L456" s="224"/>
      <c r="M456" s="224"/>
      <c r="N456" s="224"/>
      <c r="O456" s="224"/>
      <c r="P456" s="224"/>
      <c r="Q456" s="224"/>
      <c r="R456" s="224"/>
      <c r="S456" s="224"/>
      <c r="T456" s="224"/>
      <c r="U456" s="224"/>
      <c r="V456" s="224"/>
      <c r="W456" s="224"/>
      <c r="X456" s="224"/>
      <c r="Y456" s="224"/>
      <c r="Z456" s="223"/>
      <c r="AA456" s="223"/>
      <c r="AB456" s="223"/>
      <c r="AC456" s="223"/>
      <c r="AD456" s="223"/>
      <c r="AE456" s="223"/>
      <c r="AF456" s="223"/>
      <c r="AG456" s="223"/>
      <c r="AH456" s="223"/>
      <c r="AI456" s="223"/>
      <c r="AJ456" s="223"/>
      <c r="AK456" s="223"/>
      <c r="AL456" s="223"/>
    </row>
    <row r="457" ht="20.25" customHeight="1">
      <c r="A457" s="223"/>
      <c r="B457" s="224"/>
      <c r="C457" s="224"/>
      <c r="D457" s="224"/>
      <c r="E457" s="224"/>
      <c r="F457" s="224"/>
      <c r="G457" s="224"/>
      <c r="H457" s="224"/>
      <c r="I457" s="224"/>
      <c r="J457" s="224"/>
      <c r="K457" s="224"/>
      <c r="L457" s="224"/>
      <c r="M457" s="224"/>
      <c r="N457" s="224"/>
      <c r="O457" s="224"/>
      <c r="P457" s="224"/>
      <c r="Q457" s="224"/>
      <c r="R457" s="224"/>
      <c r="S457" s="224"/>
      <c r="T457" s="224"/>
      <c r="U457" s="224"/>
      <c r="V457" s="224"/>
      <c r="W457" s="224"/>
      <c r="X457" s="224"/>
      <c r="Y457" s="224"/>
      <c r="Z457" s="223"/>
      <c r="AA457" s="223"/>
      <c r="AB457" s="223"/>
      <c r="AC457" s="223"/>
      <c r="AD457" s="223"/>
      <c r="AE457" s="223"/>
      <c r="AF457" s="223"/>
      <c r="AG457" s="223"/>
      <c r="AH457" s="223"/>
      <c r="AI457" s="223"/>
      <c r="AJ457" s="223"/>
      <c r="AK457" s="223"/>
      <c r="AL457" s="223"/>
    </row>
    <row r="458" ht="20.25" customHeight="1">
      <c r="A458" s="223"/>
      <c r="B458" s="224"/>
      <c r="C458" s="224"/>
      <c r="D458" s="224"/>
      <c r="E458" s="224"/>
      <c r="F458" s="224"/>
      <c r="G458" s="224"/>
      <c r="H458" s="224"/>
      <c r="I458" s="224"/>
      <c r="J458" s="224"/>
      <c r="K458" s="224"/>
      <c r="L458" s="224"/>
      <c r="M458" s="224"/>
      <c r="N458" s="224"/>
      <c r="O458" s="224"/>
      <c r="P458" s="224"/>
      <c r="Q458" s="224"/>
      <c r="R458" s="224"/>
      <c r="S458" s="224"/>
      <c r="T458" s="224"/>
      <c r="U458" s="224"/>
      <c r="V458" s="224"/>
      <c r="W458" s="224"/>
      <c r="X458" s="224"/>
      <c r="Y458" s="224"/>
      <c r="Z458" s="223"/>
      <c r="AA458" s="223"/>
      <c r="AB458" s="223"/>
      <c r="AC458" s="223"/>
      <c r="AD458" s="223"/>
      <c r="AE458" s="223"/>
      <c r="AF458" s="223"/>
      <c r="AG458" s="223"/>
      <c r="AH458" s="223"/>
      <c r="AI458" s="223"/>
      <c r="AJ458" s="223"/>
      <c r="AK458" s="223"/>
      <c r="AL458" s="223"/>
    </row>
    <row r="459" ht="20.25" customHeight="1">
      <c r="A459" s="223"/>
      <c r="B459" s="224"/>
      <c r="C459" s="224"/>
      <c r="D459" s="224"/>
      <c r="E459" s="224"/>
      <c r="F459" s="224"/>
      <c r="G459" s="224"/>
      <c r="H459" s="224"/>
      <c r="I459" s="224"/>
      <c r="J459" s="224"/>
      <c r="K459" s="224"/>
      <c r="L459" s="224"/>
      <c r="M459" s="224"/>
      <c r="N459" s="224"/>
      <c r="O459" s="224"/>
      <c r="P459" s="224"/>
      <c r="Q459" s="224"/>
      <c r="R459" s="224"/>
      <c r="S459" s="224"/>
      <c r="T459" s="224"/>
      <c r="U459" s="224"/>
      <c r="V459" s="224"/>
      <c r="W459" s="224"/>
      <c r="X459" s="224"/>
      <c r="Y459" s="224"/>
      <c r="Z459" s="223"/>
      <c r="AA459" s="223"/>
      <c r="AB459" s="223"/>
      <c r="AC459" s="223"/>
      <c r="AD459" s="223"/>
      <c r="AE459" s="223"/>
      <c r="AF459" s="223"/>
      <c r="AG459" s="223"/>
      <c r="AH459" s="223"/>
      <c r="AI459" s="223"/>
      <c r="AJ459" s="223"/>
      <c r="AK459" s="223"/>
      <c r="AL459" s="223"/>
    </row>
    <row r="460" ht="20.25" customHeight="1">
      <c r="A460" s="223"/>
      <c r="B460" s="224"/>
      <c r="C460" s="224"/>
      <c r="D460" s="224"/>
      <c r="E460" s="224"/>
      <c r="F460" s="224"/>
      <c r="G460" s="224"/>
      <c r="H460" s="224"/>
      <c r="I460" s="224"/>
      <c r="J460" s="224"/>
      <c r="K460" s="224"/>
      <c r="L460" s="224"/>
      <c r="M460" s="224"/>
      <c r="N460" s="224"/>
      <c r="O460" s="224"/>
      <c r="P460" s="224"/>
      <c r="Q460" s="224"/>
      <c r="R460" s="224"/>
      <c r="S460" s="224"/>
      <c r="T460" s="224"/>
      <c r="U460" s="224"/>
      <c r="V460" s="224"/>
      <c r="W460" s="224"/>
      <c r="X460" s="224"/>
      <c r="Y460" s="224"/>
      <c r="Z460" s="223"/>
      <c r="AA460" s="223"/>
      <c r="AB460" s="223"/>
      <c r="AC460" s="223"/>
      <c r="AD460" s="223"/>
      <c r="AE460" s="223"/>
      <c r="AF460" s="223"/>
      <c r="AG460" s="223"/>
      <c r="AH460" s="223"/>
      <c r="AI460" s="223"/>
      <c r="AJ460" s="223"/>
      <c r="AK460" s="223"/>
      <c r="AL460" s="223"/>
    </row>
    <row r="461" ht="20.25" customHeight="1">
      <c r="A461" s="223"/>
      <c r="B461" s="224"/>
      <c r="C461" s="224"/>
      <c r="D461" s="224"/>
      <c r="E461" s="224"/>
      <c r="F461" s="224"/>
      <c r="G461" s="224"/>
      <c r="H461" s="224"/>
      <c r="I461" s="224"/>
      <c r="J461" s="224"/>
      <c r="K461" s="224"/>
      <c r="L461" s="224"/>
      <c r="M461" s="224"/>
      <c r="N461" s="224"/>
      <c r="O461" s="224"/>
      <c r="P461" s="224"/>
      <c r="Q461" s="224"/>
      <c r="R461" s="224"/>
      <c r="S461" s="224"/>
      <c r="T461" s="224"/>
      <c r="U461" s="224"/>
      <c r="V461" s="224"/>
      <c r="W461" s="224"/>
      <c r="X461" s="224"/>
      <c r="Y461" s="224"/>
      <c r="Z461" s="223"/>
      <c r="AA461" s="223"/>
      <c r="AB461" s="223"/>
      <c r="AC461" s="223"/>
      <c r="AD461" s="223"/>
      <c r="AE461" s="223"/>
      <c r="AF461" s="223"/>
      <c r="AG461" s="223"/>
      <c r="AH461" s="223"/>
      <c r="AI461" s="223"/>
      <c r="AJ461" s="223"/>
      <c r="AK461" s="223"/>
      <c r="AL461" s="223"/>
    </row>
    <row r="462" ht="20.25" customHeight="1">
      <c r="A462" s="223"/>
      <c r="B462" s="224"/>
      <c r="C462" s="224"/>
      <c r="D462" s="224"/>
      <c r="E462" s="224"/>
      <c r="F462" s="224"/>
      <c r="G462" s="224"/>
      <c r="H462" s="224"/>
      <c r="I462" s="224"/>
      <c r="J462" s="224"/>
      <c r="K462" s="224"/>
      <c r="L462" s="224"/>
      <c r="M462" s="224"/>
      <c r="N462" s="224"/>
      <c r="O462" s="224"/>
      <c r="P462" s="224"/>
      <c r="Q462" s="224"/>
      <c r="R462" s="224"/>
      <c r="S462" s="224"/>
      <c r="T462" s="224"/>
      <c r="U462" s="224"/>
      <c r="V462" s="224"/>
      <c r="W462" s="224"/>
      <c r="X462" s="224"/>
      <c r="Y462" s="224"/>
      <c r="Z462" s="223"/>
      <c r="AA462" s="223"/>
      <c r="AB462" s="223"/>
      <c r="AC462" s="223"/>
      <c r="AD462" s="223"/>
      <c r="AE462" s="223"/>
      <c r="AF462" s="223"/>
      <c r="AG462" s="223"/>
      <c r="AH462" s="223"/>
      <c r="AI462" s="223"/>
      <c r="AJ462" s="223"/>
      <c r="AK462" s="223"/>
      <c r="AL462" s="223"/>
    </row>
    <row r="463" ht="20.25" customHeight="1">
      <c r="A463" s="223"/>
      <c r="B463" s="224"/>
      <c r="C463" s="224"/>
      <c r="D463" s="224"/>
      <c r="E463" s="224"/>
      <c r="F463" s="224"/>
      <c r="G463" s="224"/>
      <c r="H463" s="224"/>
      <c r="I463" s="224"/>
      <c r="J463" s="224"/>
      <c r="K463" s="224"/>
      <c r="L463" s="224"/>
      <c r="M463" s="224"/>
      <c r="N463" s="224"/>
      <c r="O463" s="224"/>
      <c r="P463" s="224"/>
      <c r="Q463" s="224"/>
      <c r="R463" s="224"/>
      <c r="S463" s="224"/>
      <c r="T463" s="224"/>
      <c r="U463" s="224"/>
      <c r="V463" s="224"/>
      <c r="W463" s="224"/>
      <c r="X463" s="224"/>
      <c r="Y463" s="224"/>
      <c r="Z463" s="223"/>
      <c r="AA463" s="223"/>
      <c r="AB463" s="223"/>
      <c r="AC463" s="223"/>
      <c r="AD463" s="223"/>
      <c r="AE463" s="223"/>
      <c r="AF463" s="223"/>
      <c r="AG463" s="223"/>
      <c r="AH463" s="223"/>
      <c r="AI463" s="223"/>
      <c r="AJ463" s="223"/>
      <c r="AK463" s="223"/>
      <c r="AL463" s="223"/>
    </row>
    <row r="464" ht="20.25" customHeight="1">
      <c r="A464" s="223"/>
      <c r="B464" s="224"/>
      <c r="C464" s="224"/>
      <c r="D464" s="224"/>
      <c r="E464" s="224"/>
      <c r="F464" s="224"/>
      <c r="G464" s="224"/>
      <c r="H464" s="224"/>
      <c r="I464" s="224"/>
      <c r="J464" s="224"/>
      <c r="K464" s="224"/>
      <c r="L464" s="224"/>
      <c r="M464" s="224"/>
      <c r="N464" s="224"/>
      <c r="O464" s="224"/>
      <c r="P464" s="224"/>
      <c r="Q464" s="224"/>
      <c r="R464" s="224"/>
      <c r="S464" s="224"/>
      <c r="T464" s="224"/>
      <c r="U464" s="224"/>
      <c r="V464" s="224"/>
      <c r="W464" s="224"/>
      <c r="X464" s="224"/>
      <c r="Y464" s="224"/>
      <c r="Z464" s="223"/>
      <c r="AA464" s="223"/>
      <c r="AB464" s="223"/>
      <c r="AC464" s="223"/>
      <c r="AD464" s="223"/>
      <c r="AE464" s="223"/>
      <c r="AF464" s="223"/>
      <c r="AG464" s="223"/>
      <c r="AH464" s="223"/>
      <c r="AI464" s="223"/>
      <c r="AJ464" s="223"/>
      <c r="AK464" s="223"/>
      <c r="AL464" s="223"/>
    </row>
    <row r="465" ht="20.25" customHeight="1">
      <c r="A465" s="223"/>
      <c r="B465" s="224"/>
      <c r="C465" s="224"/>
      <c r="D465" s="224"/>
      <c r="E465" s="224"/>
      <c r="F465" s="224"/>
      <c r="G465" s="224"/>
      <c r="H465" s="224"/>
      <c r="I465" s="224"/>
      <c r="J465" s="224"/>
      <c r="K465" s="224"/>
      <c r="L465" s="224"/>
      <c r="M465" s="224"/>
      <c r="N465" s="224"/>
      <c r="O465" s="224"/>
      <c r="P465" s="224"/>
      <c r="Q465" s="224"/>
      <c r="R465" s="224"/>
      <c r="S465" s="224"/>
      <c r="T465" s="224"/>
      <c r="U465" s="224"/>
      <c r="V465" s="224"/>
      <c r="W465" s="224"/>
      <c r="X465" s="224"/>
      <c r="Y465" s="224"/>
      <c r="Z465" s="223"/>
      <c r="AA465" s="223"/>
      <c r="AB465" s="223"/>
      <c r="AC465" s="223"/>
      <c r="AD465" s="223"/>
      <c r="AE465" s="223"/>
      <c r="AF465" s="223"/>
      <c r="AG465" s="223"/>
      <c r="AH465" s="223"/>
      <c r="AI465" s="223"/>
      <c r="AJ465" s="223"/>
      <c r="AK465" s="223"/>
      <c r="AL465" s="223"/>
    </row>
    <row r="466" ht="20.25" customHeight="1">
      <c r="A466" s="223"/>
      <c r="B466" s="224"/>
      <c r="C466" s="224"/>
      <c r="D466" s="224"/>
      <c r="E466" s="224"/>
      <c r="F466" s="224"/>
      <c r="G466" s="224"/>
      <c r="H466" s="224"/>
      <c r="I466" s="224"/>
      <c r="J466" s="224"/>
      <c r="K466" s="224"/>
      <c r="L466" s="224"/>
      <c r="M466" s="224"/>
      <c r="N466" s="224"/>
      <c r="O466" s="224"/>
      <c r="P466" s="224"/>
      <c r="Q466" s="224"/>
      <c r="R466" s="224"/>
      <c r="S466" s="224"/>
      <c r="T466" s="224"/>
      <c r="U466" s="224"/>
      <c r="V466" s="224"/>
      <c r="W466" s="224"/>
      <c r="X466" s="224"/>
      <c r="Y466" s="224"/>
      <c r="Z466" s="223"/>
      <c r="AA466" s="223"/>
      <c r="AB466" s="223"/>
      <c r="AC466" s="223"/>
      <c r="AD466" s="223"/>
      <c r="AE466" s="223"/>
      <c r="AF466" s="223"/>
      <c r="AG466" s="223"/>
      <c r="AH466" s="223"/>
      <c r="AI466" s="223"/>
      <c r="AJ466" s="223"/>
      <c r="AK466" s="223"/>
      <c r="AL466" s="223"/>
    </row>
    <row r="467" ht="20.25" customHeight="1">
      <c r="A467" s="223"/>
      <c r="B467" s="224"/>
      <c r="C467" s="224"/>
      <c r="D467" s="224"/>
      <c r="E467" s="224"/>
      <c r="F467" s="224"/>
      <c r="G467" s="224"/>
      <c r="H467" s="224"/>
      <c r="I467" s="224"/>
      <c r="J467" s="224"/>
      <c r="K467" s="224"/>
      <c r="L467" s="224"/>
      <c r="M467" s="224"/>
      <c r="N467" s="224"/>
      <c r="O467" s="224"/>
      <c r="P467" s="224"/>
      <c r="Q467" s="224"/>
      <c r="R467" s="224"/>
      <c r="S467" s="224"/>
      <c r="T467" s="224"/>
      <c r="U467" s="224"/>
      <c r="V467" s="224"/>
      <c r="W467" s="224"/>
      <c r="X467" s="224"/>
      <c r="Y467" s="224"/>
      <c r="Z467" s="223"/>
      <c r="AA467" s="223"/>
      <c r="AB467" s="223"/>
      <c r="AC467" s="223"/>
      <c r="AD467" s="223"/>
      <c r="AE467" s="223"/>
      <c r="AF467" s="223"/>
      <c r="AG467" s="223"/>
      <c r="AH467" s="223"/>
      <c r="AI467" s="223"/>
      <c r="AJ467" s="223"/>
      <c r="AK467" s="223"/>
      <c r="AL467" s="223"/>
    </row>
    <row r="468" ht="20.25" customHeight="1">
      <c r="A468" s="223"/>
      <c r="B468" s="224"/>
      <c r="C468" s="224"/>
      <c r="D468" s="224"/>
      <c r="E468" s="224"/>
      <c r="F468" s="224"/>
      <c r="G468" s="224"/>
      <c r="H468" s="224"/>
      <c r="I468" s="224"/>
      <c r="J468" s="224"/>
      <c r="K468" s="224"/>
      <c r="L468" s="224"/>
      <c r="M468" s="224"/>
      <c r="N468" s="224"/>
      <c r="O468" s="224"/>
      <c r="P468" s="224"/>
      <c r="Q468" s="224"/>
      <c r="R468" s="224"/>
      <c r="S468" s="224"/>
      <c r="T468" s="224"/>
      <c r="U468" s="224"/>
      <c r="V468" s="224"/>
      <c r="W468" s="224"/>
      <c r="X468" s="224"/>
      <c r="Y468" s="224"/>
      <c r="Z468" s="223"/>
      <c r="AA468" s="223"/>
      <c r="AB468" s="223"/>
      <c r="AC468" s="223"/>
      <c r="AD468" s="223"/>
      <c r="AE468" s="223"/>
      <c r="AF468" s="223"/>
      <c r="AG468" s="223"/>
      <c r="AH468" s="223"/>
      <c r="AI468" s="223"/>
      <c r="AJ468" s="223"/>
      <c r="AK468" s="223"/>
      <c r="AL468" s="223"/>
    </row>
    <row r="469" ht="20.25" customHeight="1">
      <c r="A469" s="223"/>
      <c r="B469" s="224"/>
      <c r="C469" s="224"/>
      <c r="D469" s="224"/>
      <c r="E469" s="224"/>
      <c r="F469" s="224"/>
      <c r="G469" s="224"/>
      <c r="H469" s="224"/>
      <c r="I469" s="224"/>
      <c r="J469" s="224"/>
      <c r="K469" s="224"/>
      <c r="L469" s="224"/>
      <c r="M469" s="224"/>
      <c r="N469" s="224"/>
      <c r="O469" s="224"/>
      <c r="P469" s="224"/>
      <c r="Q469" s="224"/>
      <c r="R469" s="224"/>
      <c r="S469" s="224"/>
      <c r="T469" s="224"/>
      <c r="U469" s="224"/>
      <c r="V469" s="224"/>
      <c r="W469" s="224"/>
      <c r="X469" s="224"/>
      <c r="Y469" s="224"/>
      <c r="Z469" s="223"/>
      <c r="AA469" s="223"/>
      <c r="AB469" s="223"/>
      <c r="AC469" s="223"/>
      <c r="AD469" s="223"/>
      <c r="AE469" s="223"/>
      <c r="AF469" s="223"/>
      <c r="AG469" s="223"/>
      <c r="AH469" s="223"/>
      <c r="AI469" s="223"/>
      <c r="AJ469" s="223"/>
      <c r="AK469" s="223"/>
      <c r="AL469" s="223"/>
    </row>
    <row r="470" ht="20.25" customHeight="1">
      <c r="A470" s="223"/>
      <c r="B470" s="224"/>
      <c r="C470" s="224"/>
      <c r="D470" s="224"/>
      <c r="E470" s="224"/>
      <c r="F470" s="224"/>
      <c r="G470" s="224"/>
      <c r="H470" s="224"/>
      <c r="I470" s="224"/>
      <c r="J470" s="224"/>
      <c r="K470" s="224"/>
      <c r="L470" s="224"/>
      <c r="M470" s="224"/>
      <c r="N470" s="224"/>
      <c r="O470" s="224"/>
      <c r="P470" s="224"/>
      <c r="Q470" s="224"/>
      <c r="R470" s="224"/>
      <c r="S470" s="224"/>
      <c r="T470" s="224"/>
      <c r="U470" s="224"/>
      <c r="V470" s="224"/>
      <c r="W470" s="224"/>
      <c r="X470" s="224"/>
      <c r="Y470" s="224"/>
      <c r="Z470" s="223"/>
      <c r="AA470" s="223"/>
      <c r="AB470" s="223"/>
      <c r="AC470" s="223"/>
      <c r="AD470" s="223"/>
      <c r="AE470" s="223"/>
      <c r="AF470" s="223"/>
      <c r="AG470" s="223"/>
      <c r="AH470" s="223"/>
      <c r="AI470" s="223"/>
      <c r="AJ470" s="223"/>
      <c r="AK470" s="223"/>
      <c r="AL470" s="223"/>
    </row>
    <row r="471" ht="20.25" customHeight="1">
      <c r="A471" s="223"/>
      <c r="B471" s="224"/>
      <c r="C471" s="224"/>
      <c r="D471" s="224"/>
      <c r="E471" s="224"/>
      <c r="F471" s="224"/>
      <c r="G471" s="224"/>
      <c r="H471" s="224"/>
      <c r="I471" s="224"/>
      <c r="J471" s="224"/>
      <c r="K471" s="224"/>
      <c r="L471" s="224"/>
      <c r="M471" s="224"/>
      <c r="N471" s="224"/>
      <c r="O471" s="224"/>
      <c r="P471" s="224"/>
      <c r="Q471" s="224"/>
      <c r="R471" s="224"/>
      <c r="S471" s="224"/>
      <c r="T471" s="224"/>
      <c r="U471" s="224"/>
      <c r="V471" s="224"/>
      <c r="W471" s="224"/>
      <c r="X471" s="224"/>
      <c r="Y471" s="224"/>
      <c r="Z471" s="223"/>
      <c r="AA471" s="223"/>
      <c r="AB471" s="223"/>
      <c r="AC471" s="223"/>
      <c r="AD471" s="223"/>
      <c r="AE471" s="223"/>
      <c r="AF471" s="223"/>
      <c r="AG471" s="223"/>
      <c r="AH471" s="223"/>
      <c r="AI471" s="223"/>
      <c r="AJ471" s="223"/>
      <c r="AK471" s="223"/>
      <c r="AL471" s="223"/>
    </row>
    <row r="472" ht="20.25" customHeight="1">
      <c r="A472" s="223"/>
      <c r="B472" s="224"/>
      <c r="C472" s="224"/>
      <c r="D472" s="224"/>
      <c r="E472" s="224"/>
      <c r="F472" s="224"/>
      <c r="G472" s="224"/>
      <c r="H472" s="224"/>
      <c r="I472" s="224"/>
      <c r="J472" s="224"/>
      <c r="K472" s="224"/>
      <c r="L472" s="224"/>
      <c r="M472" s="224"/>
      <c r="N472" s="224"/>
      <c r="O472" s="224"/>
      <c r="P472" s="224"/>
      <c r="Q472" s="224"/>
      <c r="R472" s="224"/>
      <c r="S472" s="224"/>
      <c r="T472" s="224"/>
      <c r="U472" s="224"/>
      <c r="V472" s="224"/>
      <c r="W472" s="224"/>
      <c r="X472" s="224"/>
      <c r="Y472" s="224"/>
      <c r="Z472" s="223"/>
      <c r="AA472" s="223"/>
      <c r="AB472" s="223"/>
      <c r="AC472" s="223"/>
      <c r="AD472" s="223"/>
      <c r="AE472" s="223"/>
      <c r="AF472" s="223"/>
      <c r="AG472" s="223"/>
      <c r="AH472" s="223"/>
      <c r="AI472" s="223"/>
      <c r="AJ472" s="223"/>
      <c r="AK472" s="223"/>
      <c r="AL472" s="223"/>
    </row>
    <row r="473" ht="20.25" customHeight="1">
      <c r="A473" s="223"/>
      <c r="B473" s="224"/>
      <c r="C473" s="224"/>
      <c r="D473" s="224"/>
      <c r="E473" s="224"/>
      <c r="F473" s="224"/>
      <c r="G473" s="224"/>
      <c r="H473" s="224"/>
      <c r="I473" s="224"/>
      <c r="J473" s="224"/>
      <c r="K473" s="224"/>
      <c r="L473" s="224"/>
      <c r="M473" s="224"/>
      <c r="N473" s="224"/>
      <c r="O473" s="224"/>
      <c r="P473" s="224"/>
      <c r="Q473" s="224"/>
      <c r="R473" s="224"/>
      <c r="S473" s="224"/>
      <c r="T473" s="224"/>
      <c r="U473" s="224"/>
      <c r="V473" s="224"/>
      <c r="W473" s="224"/>
      <c r="X473" s="224"/>
      <c r="Y473" s="224"/>
      <c r="Z473" s="223"/>
      <c r="AA473" s="223"/>
      <c r="AB473" s="223"/>
      <c r="AC473" s="223"/>
      <c r="AD473" s="223"/>
      <c r="AE473" s="223"/>
      <c r="AF473" s="223"/>
      <c r="AG473" s="223"/>
      <c r="AH473" s="223"/>
      <c r="AI473" s="223"/>
      <c r="AJ473" s="223"/>
      <c r="AK473" s="223"/>
      <c r="AL473" s="223"/>
    </row>
    <row r="474" ht="20.25" customHeight="1">
      <c r="A474" s="223"/>
      <c r="B474" s="224"/>
      <c r="C474" s="224"/>
      <c r="D474" s="224"/>
      <c r="E474" s="224"/>
      <c r="F474" s="224"/>
      <c r="G474" s="224"/>
      <c r="H474" s="224"/>
      <c r="I474" s="224"/>
      <c r="J474" s="224"/>
      <c r="K474" s="224"/>
      <c r="L474" s="224"/>
      <c r="M474" s="224"/>
      <c r="N474" s="224"/>
      <c r="O474" s="224"/>
      <c r="P474" s="224"/>
      <c r="Q474" s="224"/>
      <c r="R474" s="224"/>
      <c r="S474" s="224"/>
      <c r="T474" s="224"/>
      <c r="U474" s="224"/>
      <c r="V474" s="224"/>
      <c r="W474" s="224"/>
      <c r="X474" s="224"/>
      <c r="Y474" s="224"/>
      <c r="Z474" s="223"/>
      <c r="AA474" s="223"/>
      <c r="AB474" s="223"/>
      <c r="AC474" s="223"/>
      <c r="AD474" s="223"/>
      <c r="AE474" s="223"/>
      <c r="AF474" s="223"/>
      <c r="AG474" s="223"/>
      <c r="AH474" s="223"/>
      <c r="AI474" s="223"/>
      <c r="AJ474" s="223"/>
      <c r="AK474" s="223"/>
      <c r="AL474" s="223"/>
    </row>
    <row r="475" ht="20.25" customHeight="1">
      <c r="A475" s="223"/>
      <c r="B475" s="224"/>
      <c r="C475" s="224"/>
      <c r="D475" s="224"/>
      <c r="E475" s="224"/>
      <c r="F475" s="224"/>
      <c r="G475" s="224"/>
      <c r="H475" s="224"/>
      <c r="I475" s="224"/>
      <c r="J475" s="224"/>
      <c r="K475" s="224"/>
      <c r="L475" s="224"/>
      <c r="M475" s="224"/>
      <c r="N475" s="224"/>
      <c r="O475" s="224"/>
      <c r="P475" s="224"/>
      <c r="Q475" s="224"/>
      <c r="R475" s="224"/>
      <c r="S475" s="224"/>
      <c r="T475" s="224"/>
      <c r="U475" s="224"/>
      <c r="V475" s="224"/>
      <c r="W475" s="224"/>
      <c r="X475" s="224"/>
      <c r="Y475" s="224"/>
      <c r="Z475" s="223"/>
      <c r="AA475" s="223"/>
      <c r="AB475" s="223"/>
      <c r="AC475" s="223"/>
      <c r="AD475" s="223"/>
      <c r="AE475" s="223"/>
      <c r="AF475" s="223"/>
      <c r="AG475" s="223"/>
      <c r="AH475" s="223"/>
      <c r="AI475" s="223"/>
      <c r="AJ475" s="223"/>
      <c r="AK475" s="223"/>
      <c r="AL475" s="223"/>
    </row>
    <row r="476" ht="20.25" customHeight="1">
      <c r="A476" s="223"/>
      <c r="B476" s="224"/>
      <c r="C476" s="224"/>
      <c r="D476" s="224"/>
      <c r="E476" s="224"/>
      <c r="F476" s="224"/>
      <c r="G476" s="224"/>
      <c r="H476" s="224"/>
      <c r="I476" s="224"/>
      <c r="J476" s="224"/>
      <c r="K476" s="224"/>
      <c r="L476" s="224"/>
      <c r="M476" s="224"/>
      <c r="N476" s="224"/>
      <c r="O476" s="224"/>
      <c r="P476" s="224"/>
      <c r="Q476" s="224"/>
      <c r="R476" s="224"/>
      <c r="S476" s="224"/>
      <c r="T476" s="224"/>
      <c r="U476" s="224"/>
      <c r="V476" s="224"/>
      <c r="W476" s="224"/>
      <c r="X476" s="224"/>
      <c r="Y476" s="224"/>
      <c r="Z476" s="223"/>
      <c r="AA476" s="223"/>
      <c r="AB476" s="223"/>
      <c r="AC476" s="223"/>
      <c r="AD476" s="223"/>
      <c r="AE476" s="223"/>
      <c r="AF476" s="223"/>
      <c r="AG476" s="223"/>
      <c r="AH476" s="223"/>
      <c r="AI476" s="223"/>
      <c r="AJ476" s="223"/>
      <c r="AK476" s="223"/>
      <c r="AL476" s="223"/>
    </row>
    <row r="477" ht="20.25" customHeight="1">
      <c r="A477" s="223"/>
      <c r="B477" s="224"/>
      <c r="C477" s="224"/>
      <c r="D477" s="224"/>
      <c r="E477" s="224"/>
      <c r="F477" s="224"/>
      <c r="G477" s="224"/>
      <c r="H477" s="224"/>
      <c r="I477" s="224"/>
      <c r="J477" s="224"/>
      <c r="K477" s="224"/>
      <c r="L477" s="224"/>
      <c r="M477" s="224"/>
      <c r="N477" s="224"/>
      <c r="O477" s="224"/>
      <c r="P477" s="224"/>
      <c r="Q477" s="224"/>
      <c r="R477" s="224"/>
      <c r="S477" s="224"/>
      <c r="T477" s="224"/>
      <c r="U477" s="224"/>
      <c r="V477" s="224"/>
      <c r="W477" s="224"/>
      <c r="X477" s="224"/>
      <c r="Y477" s="224"/>
      <c r="Z477" s="223"/>
      <c r="AA477" s="223"/>
      <c r="AB477" s="223"/>
      <c r="AC477" s="223"/>
      <c r="AD477" s="223"/>
      <c r="AE477" s="223"/>
      <c r="AF477" s="223"/>
      <c r="AG477" s="223"/>
      <c r="AH477" s="223"/>
      <c r="AI477" s="223"/>
      <c r="AJ477" s="223"/>
      <c r="AK477" s="223"/>
      <c r="AL477" s="223"/>
    </row>
    <row r="478" ht="20.25" customHeight="1">
      <c r="A478" s="223"/>
      <c r="B478" s="224"/>
      <c r="C478" s="224"/>
      <c r="D478" s="224"/>
      <c r="E478" s="224"/>
      <c r="F478" s="224"/>
      <c r="G478" s="224"/>
      <c r="H478" s="224"/>
      <c r="I478" s="224"/>
      <c r="J478" s="224"/>
      <c r="K478" s="224"/>
      <c r="L478" s="224"/>
      <c r="M478" s="224"/>
      <c r="N478" s="224"/>
      <c r="O478" s="224"/>
      <c r="P478" s="224"/>
      <c r="Q478" s="224"/>
      <c r="R478" s="224"/>
      <c r="S478" s="224"/>
      <c r="T478" s="224"/>
      <c r="U478" s="224"/>
      <c r="V478" s="224"/>
      <c r="W478" s="224"/>
      <c r="X478" s="224"/>
      <c r="Y478" s="224"/>
      <c r="Z478" s="223"/>
      <c r="AA478" s="223"/>
      <c r="AB478" s="223"/>
      <c r="AC478" s="223"/>
      <c r="AD478" s="223"/>
      <c r="AE478" s="223"/>
      <c r="AF478" s="223"/>
      <c r="AG478" s="223"/>
      <c r="AH478" s="223"/>
      <c r="AI478" s="223"/>
      <c r="AJ478" s="223"/>
      <c r="AK478" s="223"/>
      <c r="AL478" s="223"/>
    </row>
    <row r="479" ht="20.25" customHeight="1">
      <c r="A479" s="223"/>
      <c r="B479" s="224"/>
      <c r="C479" s="224"/>
      <c r="D479" s="224"/>
      <c r="E479" s="224"/>
      <c r="F479" s="224"/>
      <c r="G479" s="224"/>
      <c r="H479" s="224"/>
      <c r="I479" s="224"/>
      <c r="J479" s="224"/>
      <c r="K479" s="224"/>
      <c r="L479" s="224"/>
      <c r="M479" s="224"/>
      <c r="N479" s="224"/>
      <c r="O479" s="224"/>
      <c r="P479" s="224"/>
      <c r="Q479" s="224"/>
      <c r="R479" s="224"/>
      <c r="S479" s="224"/>
      <c r="T479" s="224"/>
      <c r="U479" s="224"/>
      <c r="V479" s="224"/>
      <c r="W479" s="224"/>
      <c r="X479" s="224"/>
      <c r="Y479" s="224"/>
      <c r="Z479" s="223"/>
      <c r="AA479" s="223"/>
      <c r="AB479" s="223"/>
      <c r="AC479" s="223"/>
      <c r="AD479" s="223"/>
      <c r="AE479" s="223"/>
      <c r="AF479" s="223"/>
      <c r="AG479" s="223"/>
      <c r="AH479" s="223"/>
      <c r="AI479" s="223"/>
      <c r="AJ479" s="223"/>
      <c r="AK479" s="223"/>
      <c r="AL479" s="223"/>
    </row>
    <row r="480" ht="20.25" customHeight="1">
      <c r="A480" s="223"/>
      <c r="B480" s="224"/>
      <c r="C480" s="224"/>
      <c r="D480" s="224"/>
      <c r="E480" s="224"/>
      <c r="F480" s="224"/>
      <c r="G480" s="224"/>
      <c r="H480" s="224"/>
      <c r="I480" s="224"/>
      <c r="J480" s="224"/>
      <c r="K480" s="224"/>
      <c r="L480" s="224"/>
      <c r="M480" s="224"/>
      <c r="N480" s="224"/>
      <c r="O480" s="224"/>
      <c r="P480" s="224"/>
      <c r="Q480" s="224"/>
      <c r="R480" s="224"/>
      <c r="S480" s="224"/>
      <c r="T480" s="224"/>
      <c r="U480" s="224"/>
      <c r="V480" s="224"/>
      <c r="W480" s="224"/>
      <c r="X480" s="224"/>
      <c r="Y480" s="224"/>
      <c r="Z480" s="223"/>
      <c r="AA480" s="223"/>
      <c r="AB480" s="223"/>
      <c r="AC480" s="223"/>
      <c r="AD480" s="223"/>
      <c r="AE480" s="223"/>
      <c r="AF480" s="223"/>
      <c r="AG480" s="223"/>
      <c r="AH480" s="223"/>
      <c r="AI480" s="223"/>
      <c r="AJ480" s="223"/>
      <c r="AK480" s="223"/>
      <c r="AL480" s="223"/>
    </row>
    <row r="481" ht="20.25" customHeight="1">
      <c r="A481" s="223"/>
      <c r="B481" s="224"/>
      <c r="C481" s="224"/>
      <c r="D481" s="224"/>
      <c r="E481" s="224"/>
      <c r="F481" s="224"/>
      <c r="G481" s="224"/>
      <c r="H481" s="224"/>
      <c r="I481" s="224"/>
      <c r="J481" s="224"/>
      <c r="K481" s="224"/>
      <c r="L481" s="224"/>
      <c r="M481" s="224"/>
      <c r="N481" s="224"/>
      <c r="O481" s="224"/>
      <c r="P481" s="224"/>
      <c r="Q481" s="224"/>
      <c r="R481" s="224"/>
      <c r="S481" s="224"/>
      <c r="T481" s="224"/>
      <c r="U481" s="224"/>
      <c r="V481" s="224"/>
      <c r="W481" s="224"/>
      <c r="X481" s="224"/>
      <c r="Y481" s="224"/>
      <c r="Z481" s="223"/>
      <c r="AA481" s="223"/>
      <c r="AB481" s="223"/>
      <c r="AC481" s="223"/>
      <c r="AD481" s="223"/>
      <c r="AE481" s="223"/>
      <c r="AF481" s="223"/>
      <c r="AG481" s="223"/>
      <c r="AH481" s="223"/>
      <c r="AI481" s="223"/>
      <c r="AJ481" s="223"/>
      <c r="AK481" s="223"/>
      <c r="AL481" s="223"/>
    </row>
    <row r="482" ht="20.25" customHeight="1">
      <c r="A482" s="223"/>
      <c r="B482" s="224"/>
      <c r="C482" s="224"/>
      <c r="D482" s="224"/>
      <c r="E482" s="224"/>
      <c r="F482" s="224"/>
      <c r="G482" s="224"/>
      <c r="H482" s="224"/>
      <c r="I482" s="224"/>
      <c r="J482" s="224"/>
      <c r="K482" s="224"/>
      <c r="L482" s="224"/>
      <c r="M482" s="224"/>
      <c r="N482" s="224"/>
      <c r="O482" s="224"/>
      <c r="P482" s="224"/>
      <c r="Q482" s="224"/>
      <c r="R482" s="224"/>
      <c r="S482" s="224"/>
      <c r="T482" s="224"/>
      <c r="U482" s="224"/>
      <c r="V482" s="224"/>
      <c r="W482" s="224"/>
      <c r="X482" s="224"/>
      <c r="Y482" s="224"/>
      <c r="Z482" s="223"/>
      <c r="AA482" s="223"/>
      <c r="AB482" s="223"/>
      <c r="AC482" s="223"/>
      <c r="AD482" s="223"/>
      <c r="AE482" s="223"/>
      <c r="AF482" s="223"/>
      <c r="AG482" s="223"/>
      <c r="AH482" s="223"/>
      <c r="AI482" s="223"/>
      <c r="AJ482" s="223"/>
      <c r="AK482" s="223"/>
      <c r="AL482" s="223"/>
    </row>
    <row r="483" ht="20.25" customHeight="1">
      <c r="A483" s="223"/>
      <c r="B483" s="224"/>
      <c r="C483" s="224"/>
      <c r="D483" s="224"/>
      <c r="E483" s="224"/>
      <c r="F483" s="224"/>
      <c r="G483" s="224"/>
      <c r="H483" s="224"/>
      <c r="I483" s="224"/>
      <c r="J483" s="224"/>
      <c r="K483" s="224"/>
      <c r="L483" s="224"/>
      <c r="M483" s="224"/>
      <c r="N483" s="224"/>
      <c r="O483" s="224"/>
      <c r="P483" s="224"/>
      <c r="Q483" s="224"/>
      <c r="R483" s="224"/>
      <c r="S483" s="224"/>
      <c r="T483" s="224"/>
      <c r="U483" s="224"/>
      <c r="V483" s="224"/>
      <c r="W483" s="224"/>
      <c r="X483" s="224"/>
      <c r="Y483" s="224"/>
      <c r="Z483" s="223"/>
      <c r="AA483" s="223"/>
      <c r="AB483" s="223"/>
      <c r="AC483" s="223"/>
      <c r="AD483" s="223"/>
      <c r="AE483" s="223"/>
      <c r="AF483" s="223"/>
      <c r="AG483" s="223"/>
      <c r="AH483" s="223"/>
      <c r="AI483" s="223"/>
      <c r="AJ483" s="223"/>
      <c r="AK483" s="223"/>
      <c r="AL483" s="223"/>
    </row>
    <row r="484" ht="20.25" customHeight="1">
      <c r="A484" s="223"/>
      <c r="B484" s="224"/>
      <c r="C484" s="224"/>
      <c r="D484" s="224"/>
      <c r="E484" s="224"/>
      <c r="F484" s="224"/>
      <c r="G484" s="224"/>
      <c r="H484" s="224"/>
      <c r="I484" s="224"/>
      <c r="J484" s="224"/>
      <c r="K484" s="224"/>
      <c r="L484" s="224"/>
      <c r="M484" s="224"/>
      <c r="N484" s="224"/>
      <c r="O484" s="224"/>
      <c r="P484" s="224"/>
      <c r="Q484" s="224"/>
      <c r="R484" s="224"/>
      <c r="S484" s="224"/>
      <c r="T484" s="224"/>
      <c r="U484" s="224"/>
      <c r="V484" s="224"/>
      <c r="W484" s="224"/>
      <c r="X484" s="224"/>
      <c r="Y484" s="224"/>
      <c r="Z484" s="223"/>
      <c r="AA484" s="223"/>
      <c r="AB484" s="223"/>
      <c r="AC484" s="223"/>
      <c r="AD484" s="223"/>
      <c r="AE484" s="223"/>
      <c r="AF484" s="223"/>
      <c r="AG484" s="223"/>
      <c r="AH484" s="223"/>
      <c r="AI484" s="223"/>
      <c r="AJ484" s="223"/>
      <c r="AK484" s="223"/>
      <c r="AL484" s="223"/>
    </row>
    <row r="485" ht="20.25" customHeight="1">
      <c r="A485" s="223"/>
      <c r="B485" s="224"/>
      <c r="C485" s="224"/>
      <c r="D485" s="224"/>
      <c r="E485" s="224"/>
      <c r="F485" s="224"/>
      <c r="G485" s="224"/>
      <c r="H485" s="224"/>
      <c r="I485" s="224"/>
      <c r="J485" s="224"/>
      <c r="K485" s="224"/>
      <c r="L485" s="224"/>
      <c r="M485" s="224"/>
      <c r="N485" s="224"/>
      <c r="O485" s="224"/>
      <c r="P485" s="224"/>
      <c r="Q485" s="224"/>
      <c r="R485" s="224"/>
      <c r="S485" s="224"/>
      <c r="T485" s="224"/>
      <c r="U485" s="224"/>
      <c r="V485" s="224"/>
      <c r="W485" s="224"/>
      <c r="X485" s="224"/>
      <c r="Y485" s="224"/>
      <c r="Z485" s="223"/>
      <c r="AA485" s="223"/>
      <c r="AB485" s="223"/>
      <c r="AC485" s="223"/>
      <c r="AD485" s="223"/>
      <c r="AE485" s="223"/>
      <c r="AF485" s="223"/>
      <c r="AG485" s="223"/>
      <c r="AH485" s="223"/>
      <c r="AI485" s="223"/>
      <c r="AJ485" s="223"/>
      <c r="AK485" s="223"/>
      <c r="AL485" s="223"/>
    </row>
    <row r="486" ht="20.25" customHeight="1">
      <c r="A486" s="223"/>
      <c r="B486" s="224"/>
      <c r="C486" s="224"/>
      <c r="D486" s="224"/>
      <c r="E486" s="224"/>
      <c r="F486" s="224"/>
      <c r="G486" s="224"/>
      <c r="H486" s="224"/>
      <c r="I486" s="224"/>
      <c r="J486" s="224"/>
      <c r="K486" s="224"/>
      <c r="L486" s="224"/>
      <c r="M486" s="224"/>
      <c r="N486" s="224"/>
      <c r="O486" s="224"/>
      <c r="P486" s="224"/>
      <c r="Q486" s="224"/>
      <c r="R486" s="224"/>
      <c r="S486" s="224"/>
      <c r="T486" s="224"/>
      <c r="U486" s="224"/>
      <c r="V486" s="224"/>
      <c r="W486" s="224"/>
      <c r="X486" s="224"/>
      <c r="Y486" s="224"/>
      <c r="Z486" s="223"/>
      <c r="AA486" s="223"/>
      <c r="AB486" s="223"/>
      <c r="AC486" s="223"/>
      <c r="AD486" s="223"/>
      <c r="AE486" s="223"/>
      <c r="AF486" s="223"/>
      <c r="AG486" s="223"/>
      <c r="AH486" s="223"/>
      <c r="AI486" s="223"/>
      <c r="AJ486" s="223"/>
      <c r="AK486" s="223"/>
      <c r="AL486" s="223"/>
    </row>
    <row r="487" ht="20.25" customHeight="1">
      <c r="A487" s="223"/>
      <c r="B487" s="224"/>
      <c r="C487" s="224"/>
      <c r="D487" s="224"/>
      <c r="E487" s="224"/>
      <c r="F487" s="224"/>
      <c r="G487" s="224"/>
      <c r="H487" s="224"/>
      <c r="I487" s="224"/>
      <c r="J487" s="224"/>
      <c r="K487" s="224"/>
      <c r="L487" s="224"/>
      <c r="M487" s="224"/>
      <c r="N487" s="224"/>
      <c r="O487" s="224"/>
      <c r="P487" s="224"/>
      <c r="Q487" s="224"/>
      <c r="R487" s="224"/>
      <c r="S487" s="224"/>
      <c r="T487" s="224"/>
      <c r="U487" s="224"/>
      <c r="V487" s="224"/>
      <c r="W487" s="224"/>
      <c r="X487" s="224"/>
      <c r="Y487" s="224"/>
      <c r="Z487" s="223"/>
      <c r="AA487" s="223"/>
      <c r="AB487" s="223"/>
      <c r="AC487" s="223"/>
      <c r="AD487" s="223"/>
      <c r="AE487" s="223"/>
      <c r="AF487" s="223"/>
      <c r="AG487" s="223"/>
      <c r="AH487" s="223"/>
      <c r="AI487" s="223"/>
      <c r="AJ487" s="223"/>
      <c r="AK487" s="223"/>
      <c r="AL487" s="223"/>
    </row>
    <row r="488" ht="20.25" customHeight="1">
      <c r="A488" s="223"/>
      <c r="B488" s="224"/>
      <c r="C488" s="224"/>
      <c r="D488" s="224"/>
      <c r="E488" s="224"/>
      <c r="F488" s="224"/>
      <c r="G488" s="224"/>
      <c r="H488" s="224"/>
      <c r="I488" s="224"/>
      <c r="J488" s="224"/>
      <c r="K488" s="224"/>
      <c r="L488" s="224"/>
      <c r="M488" s="224"/>
      <c r="N488" s="224"/>
      <c r="O488" s="224"/>
      <c r="P488" s="224"/>
      <c r="Q488" s="224"/>
      <c r="R488" s="224"/>
      <c r="S488" s="224"/>
      <c r="T488" s="224"/>
      <c r="U488" s="224"/>
      <c r="V488" s="224"/>
      <c r="W488" s="224"/>
      <c r="X488" s="224"/>
      <c r="Y488" s="224"/>
      <c r="Z488" s="223"/>
      <c r="AA488" s="223"/>
      <c r="AB488" s="223"/>
      <c r="AC488" s="223"/>
      <c r="AD488" s="223"/>
      <c r="AE488" s="223"/>
      <c r="AF488" s="223"/>
      <c r="AG488" s="223"/>
      <c r="AH488" s="223"/>
      <c r="AI488" s="223"/>
      <c r="AJ488" s="223"/>
      <c r="AK488" s="223"/>
      <c r="AL488" s="223"/>
    </row>
    <row r="489" ht="20.25" customHeight="1">
      <c r="A489" s="223"/>
      <c r="B489" s="224"/>
      <c r="C489" s="224"/>
      <c r="D489" s="224"/>
      <c r="E489" s="224"/>
      <c r="F489" s="224"/>
      <c r="G489" s="224"/>
      <c r="H489" s="224"/>
      <c r="I489" s="224"/>
      <c r="J489" s="224"/>
      <c r="K489" s="224"/>
      <c r="L489" s="224"/>
      <c r="M489" s="224"/>
      <c r="N489" s="224"/>
      <c r="O489" s="224"/>
      <c r="P489" s="224"/>
      <c r="Q489" s="224"/>
      <c r="R489" s="224"/>
      <c r="S489" s="224"/>
      <c r="T489" s="224"/>
      <c r="U489" s="224"/>
      <c r="V489" s="224"/>
      <c r="W489" s="224"/>
      <c r="X489" s="224"/>
      <c r="Y489" s="224"/>
      <c r="Z489" s="223"/>
      <c r="AA489" s="223"/>
      <c r="AB489" s="223"/>
      <c r="AC489" s="223"/>
      <c r="AD489" s="223"/>
      <c r="AE489" s="223"/>
      <c r="AF489" s="223"/>
      <c r="AG489" s="223"/>
      <c r="AH489" s="223"/>
      <c r="AI489" s="223"/>
      <c r="AJ489" s="223"/>
      <c r="AK489" s="223"/>
      <c r="AL489" s="223"/>
    </row>
    <row r="490" ht="20.25" customHeight="1">
      <c r="A490" s="223"/>
      <c r="B490" s="224"/>
      <c r="C490" s="224"/>
      <c r="D490" s="224"/>
      <c r="E490" s="224"/>
      <c r="F490" s="224"/>
      <c r="G490" s="224"/>
      <c r="H490" s="224"/>
      <c r="I490" s="224"/>
      <c r="J490" s="224"/>
      <c r="K490" s="224"/>
      <c r="L490" s="224"/>
      <c r="M490" s="224"/>
      <c r="N490" s="224"/>
      <c r="O490" s="224"/>
      <c r="P490" s="224"/>
      <c r="Q490" s="224"/>
      <c r="R490" s="224"/>
      <c r="S490" s="224"/>
      <c r="T490" s="224"/>
      <c r="U490" s="224"/>
      <c r="V490" s="224"/>
      <c r="W490" s="224"/>
      <c r="X490" s="224"/>
      <c r="Y490" s="224"/>
      <c r="Z490" s="223"/>
      <c r="AA490" s="223"/>
      <c r="AB490" s="223"/>
      <c r="AC490" s="223"/>
      <c r="AD490" s="223"/>
      <c r="AE490" s="223"/>
      <c r="AF490" s="223"/>
      <c r="AG490" s="223"/>
      <c r="AH490" s="223"/>
      <c r="AI490" s="223"/>
      <c r="AJ490" s="223"/>
      <c r="AK490" s="223"/>
      <c r="AL490" s="223"/>
    </row>
    <row r="491" ht="20.25" customHeight="1">
      <c r="A491" s="223"/>
      <c r="B491" s="224"/>
      <c r="C491" s="224"/>
      <c r="D491" s="224"/>
      <c r="E491" s="224"/>
      <c r="F491" s="224"/>
      <c r="G491" s="224"/>
      <c r="H491" s="224"/>
      <c r="I491" s="224"/>
      <c r="J491" s="224"/>
      <c r="K491" s="224"/>
      <c r="L491" s="224"/>
      <c r="M491" s="224"/>
      <c r="N491" s="224"/>
      <c r="O491" s="224"/>
      <c r="P491" s="224"/>
      <c r="Q491" s="224"/>
      <c r="R491" s="224"/>
      <c r="S491" s="224"/>
      <c r="T491" s="224"/>
      <c r="U491" s="224"/>
      <c r="V491" s="224"/>
      <c r="W491" s="224"/>
      <c r="X491" s="224"/>
      <c r="Y491" s="224"/>
      <c r="Z491" s="223"/>
      <c r="AA491" s="223"/>
      <c r="AB491" s="223"/>
      <c r="AC491" s="223"/>
      <c r="AD491" s="223"/>
      <c r="AE491" s="223"/>
      <c r="AF491" s="223"/>
      <c r="AG491" s="223"/>
      <c r="AH491" s="223"/>
      <c r="AI491" s="223"/>
      <c r="AJ491" s="223"/>
      <c r="AK491" s="223"/>
      <c r="AL491" s="223"/>
    </row>
    <row r="492" ht="20.25" customHeight="1">
      <c r="A492" s="223"/>
      <c r="B492" s="224"/>
      <c r="C492" s="224"/>
      <c r="D492" s="224"/>
      <c r="E492" s="224"/>
      <c r="F492" s="224"/>
      <c r="G492" s="224"/>
      <c r="H492" s="224"/>
      <c r="I492" s="224"/>
      <c r="J492" s="224"/>
      <c r="K492" s="224"/>
      <c r="L492" s="224"/>
      <c r="M492" s="224"/>
      <c r="N492" s="224"/>
      <c r="O492" s="224"/>
      <c r="P492" s="224"/>
      <c r="Q492" s="224"/>
      <c r="R492" s="224"/>
      <c r="S492" s="224"/>
      <c r="T492" s="224"/>
      <c r="U492" s="224"/>
      <c r="V492" s="224"/>
      <c r="W492" s="224"/>
      <c r="X492" s="224"/>
      <c r="Y492" s="224"/>
      <c r="Z492" s="223"/>
      <c r="AA492" s="223"/>
      <c r="AB492" s="223"/>
      <c r="AC492" s="223"/>
      <c r="AD492" s="223"/>
      <c r="AE492" s="223"/>
      <c r="AF492" s="223"/>
      <c r="AG492" s="223"/>
      <c r="AH492" s="223"/>
      <c r="AI492" s="223"/>
      <c r="AJ492" s="223"/>
      <c r="AK492" s="223"/>
      <c r="AL492" s="223"/>
    </row>
    <row r="493" ht="20.25" customHeight="1">
      <c r="A493" s="223"/>
      <c r="B493" s="224"/>
      <c r="C493" s="224"/>
      <c r="D493" s="224"/>
      <c r="E493" s="224"/>
      <c r="F493" s="224"/>
      <c r="G493" s="224"/>
      <c r="H493" s="224"/>
      <c r="I493" s="224"/>
      <c r="J493" s="224"/>
      <c r="K493" s="224"/>
      <c r="L493" s="224"/>
      <c r="M493" s="224"/>
      <c r="N493" s="224"/>
      <c r="O493" s="224"/>
      <c r="P493" s="224"/>
      <c r="Q493" s="224"/>
      <c r="R493" s="224"/>
      <c r="S493" s="224"/>
      <c r="T493" s="224"/>
      <c r="U493" s="224"/>
      <c r="V493" s="224"/>
      <c r="W493" s="224"/>
      <c r="X493" s="224"/>
      <c r="Y493" s="224"/>
      <c r="Z493" s="223"/>
      <c r="AA493" s="223"/>
      <c r="AB493" s="223"/>
      <c r="AC493" s="223"/>
      <c r="AD493" s="223"/>
      <c r="AE493" s="223"/>
      <c r="AF493" s="223"/>
      <c r="AG493" s="223"/>
      <c r="AH493" s="223"/>
      <c r="AI493" s="223"/>
      <c r="AJ493" s="223"/>
      <c r="AK493" s="223"/>
      <c r="AL493" s="223"/>
    </row>
    <row r="494" ht="20.25" customHeight="1">
      <c r="A494" s="223"/>
      <c r="B494" s="224"/>
      <c r="C494" s="224"/>
      <c r="D494" s="224"/>
      <c r="E494" s="224"/>
      <c r="F494" s="224"/>
      <c r="G494" s="224"/>
      <c r="H494" s="224"/>
      <c r="I494" s="224"/>
      <c r="J494" s="224"/>
      <c r="K494" s="224"/>
      <c r="L494" s="224"/>
      <c r="M494" s="224"/>
      <c r="N494" s="224"/>
      <c r="O494" s="224"/>
      <c r="P494" s="224"/>
      <c r="Q494" s="224"/>
      <c r="R494" s="224"/>
      <c r="S494" s="224"/>
      <c r="T494" s="224"/>
      <c r="U494" s="224"/>
      <c r="V494" s="224"/>
      <c r="W494" s="224"/>
      <c r="X494" s="224"/>
      <c r="Y494" s="224"/>
      <c r="Z494" s="223"/>
      <c r="AA494" s="223"/>
      <c r="AB494" s="223"/>
      <c r="AC494" s="223"/>
      <c r="AD494" s="223"/>
      <c r="AE494" s="223"/>
      <c r="AF494" s="223"/>
      <c r="AG494" s="223"/>
      <c r="AH494" s="223"/>
      <c r="AI494" s="223"/>
      <c r="AJ494" s="223"/>
      <c r="AK494" s="223"/>
      <c r="AL494" s="223"/>
    </row>
    <row r="495" ht="20.25" customHeight="1">
      <c r="A495" s="223"/>
      <c r="B495" s="224"/>
      <c r="C495" s="224"/>
      <c r="D495" s="224"/>
      <c r="E495" s="224"/>
      <c r="F495" s="224"/>
      <c r="G495" s="224"/>
      <c r="H495" s="224"/>
      <c r="I495" s="224"/>
      <c r="J495" s="224"/>
      <c r="K495" s="224"/>
      <c r="L495" s="224"/>
      <c r="M495" s="224"/>
      <c r="N495" s="224"/>
      <c r="O495" s="224"/>
      <c r="P495" s="224"/>
      <c r="Q495" s="224"/>
      <c r="R495" s="224"/>
      <c r="S495" s="224"/>
      <c r="T495" s="224"/>
      <c r="U495" s="224"/>
      <c r="V495" s="224"/>
      <c r="W495" s="224"/>
      <c r="X495" s="224"/>
      <c r="Y495" s="224"/>
      <c r="Z495" s="223"/>
      <c r="AA495" s="223"/>
      <c r="AB495" s="223"/>
      <c r="AC495" s="223"/>
      <c r="AD495" s="223"/>
      <c r="AE495" s="223"/>
      <c r="AF495" s="223"/>
      <c r="AG495" s="223"/>
      <c r="AH495" s="223"/>
      <c r="AI495" s="223"/>
      <c r="AJ495" s="223"/>
      <c r="AK495" s="223"/>
      <c r="AL495" s="223"/>
    </row>
    <row r="496" ht="20.25" customHeight="1">
      <c r="A496" s="223"/>
      <c r="B496" s="224"/>
      <c r="C496" s="224"/>
      <c r="D496" s="224"/>
      <c r="E496" s="224"/>
      <c r="F496" s="224"/>
      <c r="G496" s="224"/>
      <c r="H496" s="224"/>
      <c r="I496" s="224"/>
      <c r="J496" s="224"/>
      <c r="K496" s="224"/>
      <c r="L496" s="224"/>
      <c r="M496" s="224"/>
      <c r="N496" s="224"/>
      <c r="O496" s="224"/>
      <c r="P496" s="224"/>
      <c r="Q496" s="224"/>
      <c r="R496" s="224"/>
      <c r="S496" s="224"/>
      <c r="T496" s="224"/>
      <c r="U496" s="224"/>
      <c r="V496" s="224"/>
      <c r="W496" s="224"/>
      <c r="X496" s="224"/>
      <c r="Y496" s="224"/>
      <c r="Z496" s="223"/>
      <c r="AA496" s="223"/>
      <c r="AB496" s="223"/>
      <c r="AC496" s="223"/>
      <c r="AD496" s="223"/>
      <c r="AE496" s="223"/>
      <c r="AF496" s="223"/>
      <c r="AG496" s="223"/>
      <c r="AH496" s="223"/>
      <c r="AI496" s="223"/>
      <c r="AJ496" s="223"/>
      <c r="AK496" s="223"/>
      <c r="AL496" s="223"/>
    </row>
    <row r="497" ht="20.25" customHeight="1">
      <c r="A497" s="223"/>
      <c r="B497" s="224"/>
      <c r="C497" s="224"/>
      <c r="D497" s="224"/>
      <c r="E497" s="224"/>
      <c r="F497" s="224"/>
      <c r="G497" s="224"/>
      <c r="H497" s="224"/>
      <c r="I497" s="224"/>
      <c r="J497" s="224"/>
      <c r="K497" s="224"/>
      <c r="L497" s="224"/>
      <c r="M497" s="224"/>
      <c r="N497" s="224"/>
      <c r="O497" s="224"/>
      <c r="P497" s="224"/>
      <c r="Q497" s="224"/>
      <c r="R497" s="224"/>
      <c r="S497" s="224"/>
      <c r="T497" s="224"/>
      <c r="U497" s="224"/>
      <c r="V497" s="224"/>
      <c r="W497" s="224"/>
      <c r="X497" s="224"/>
      <c r="Y497" s="224"/>
      <c r="Z497" s="223"/>
      <c r="AA497" s="223"/>
      <c r="AB497" s="223"/>
      <c r="AC497" s="223"/>
      <c r="AD497" s="223"/>
      <c r="AE497" s="223"/>
      <c r="AF497" s="223"/>
      <c r="AG497" s="223"/>
      <c r="AH497" s="223"/>
      <c r="AI497" s="223"/>
      <c r="AJ497" s="223"/>
      <c r="AK497" s="223"/>
      <c r="AL497" s="223"/>
    </row>
    <row r="498" ht="20.25" customHeight="1">
      <c r="A498" s="223"/>
      <c r="B498" s="224"/>
      <c r="C498" s="224"/>
      <c r="D498" s="224"/>
      <c r="E498" s="224"/>
      <c r="F498" s="224"/>
      <c r="G498" s="224"/>
      <c r="H498" s="224"/>
      <c r="I498" s="224"/>
      <c r="J498" s="224"/>
      <c r="K498" s="224"/>
      <c r="L498" s="224"/>
      <c r="M498" s="224"/>
      <c r="N498" s="224"/>
      <c r="O498" s="224"/>
      <c r="P498" s="224"/>
      <c r="Q498" s="224"/>
      <c r="R498" s="224"/>
      <c r="S498" s="224"/>
      <c r="T498" s="224"/>
      <c r="U498" s="224"/>
      <c r="V498" s="224"/>
      <c r="W498" s="224"/>
      <c r="X498" s="224"/>
      <c r="Y498" s="224"/>
      <c r="Z498" s="223"/>
      <c r="AA498" s="223"/>
      <c r="AB498" s="223"/>
      <c r="AC498" s="223"/>
      <c r="AD498" s="223"/>
      <c r="AE498" s="223"/>
      <c r="AF498" s="223"/>
      <c r="AG498" s="223"/>
      <c r="AH498" s="223"/>
      <c r="AI498" s="223"/>
      <c r="AJ498" s="223"/>
      <c r="AK498" s="223"/>
      <c r="AL498" s="223"/>
    </row>
    <row r="499" ht="20.25" customHeight="1">
      <c r="A499" s="223"/>
      <c r="B499" s="224"/>
      <c r="C499" s="224"/>
      <c r="D499" s="224"/>
      <c r="E499" s="224"/>
      <c r="F499" s="224"/>
      <c r="G499" s="224"/>
      <c r="H499" s="224"/>
      <c r="I499" s="224"/>
      <c r="J499" s="224"/>
      <c r="K499" s="224"/>
      <c r="L499" s="224"/>
      <c r="M499" s="224"/>
      <c r="N499" s="224"/>
      <c r="O499" s="224"/>
      <c r="P499" s="224"/>
      <c r="Q499" s="224"/>
      <c r="R499" s="224"/>
      <c r="S499" s="224"/>
      <c r="T499" s="224"/>
      <c r="U499" s="224"/>
      <c r="V499" s="224"/>
      <c r="W499" s="224"/>
      <c r="X499" s="224"/>
      <c r="Y499" s="224"/>
      <c r="Z499" s="223"/>
      <c r="AA499" s="223"/>
      <c r="AB499" s="223"/>
      <c r="AC499" s="223"/>
      <c r="AD499" s="223"/>
      <c r="AE499" s="223"/>
      <c r="AF499" s="223"/>
      <c r="AG499" s="223"/>
      <c r="AH499" s="223"/>
      <c r="AI499" s="223"/>
      <c r="AJ499" s="223"/>
      <c r="AK499" s="223"/>
      <c r="AL499" s="223"/>
    </row>
    <row r="500" ht="20.25" customHeight="1">
      <c r="A500" s="223"/>
      <c r="B500" s="224"/>
      <c r="C500" s="224"/>
      <c r="D500" s="224"/>
      <c r="E500" s="224"/>
      <c r="F500" s="224"/>
      <c r="G500" s="224"/>
      <c r="H500" s="224"/>
      <c r="I500" s="224"/>
      <c r="J500" s="224"/>
      <c r="K500" s="224"/>
      <c r="L500" s="224"/>
      <c r="M500" s="224"/>
      <c r="N500" s="224"/>
      <c r="O500" s="224"/>
      <c r="P500" s="224"/>
      <c r="Q500" s="224"/>
      <c r="R500" s="224"/>
      <c r="S500" s="224"/>
      <c r="T500" s="224"/>
      <c r="U500" s="224"/>
      <c r="V500" s="224"/>
      <c r="W500" s="224"/>
      <c r="X500" s="224"/>
      <c r="Y500" s="224"/>
      <c r="Z500" s="223"/>
      <c r="AA500" s="223"/>
      <c r="AB500" s="223"/>
      <c r="AC500" s="223"/>
      <c r="AD500" s="223"/>
      <c r="AE500" s="223"/>
      <c r="AF500" s="223"/>
      <c r="AG500" s="223"/>
      <c r="AH500" s="223"/>
      <c r="AI500" s="223"/>
      <c r="AJ500" s="223"/>
      <c r="AK500" s="223"/>
      <c r="AL500" s="223"/>
    </row>
    <row r="501" ht="20.25" customHeight="1">
      <c r="A501" s="223"/>
      <c r="B501" s="224"/>
      <c r="C501" s="224"/>
      <c r="D501" s="224"/>
      <c r="E501" s="224"/>
      <c r="F501" s="224"/>
      <c r="G501" s="224"/>
      <c r="H501" s="224"/>
      <c r="I501" s="224"/>
      <c r="J501" s="224"/>
      <c r="K501" s="224"/>
      <c r="L501" s="224"/>
      <c r="M501" s="224"/>
      <c r="N501" s="224"/>
      <c r="O501" s="224"/>
      <c r="P501" s="224"/>
      <c r="Q501" s="224"/>
      <c r="R501" s="224"/>
      <c r="S501" s="224"/>
      <c r="T501" s="224"/>
      <c r="U501" s="224"/>
      <c r="V501" s="224"/>
      <c r="W501" s="224"/>
      <c r="X501" s="224"/>
      <c r="Y501" s="224"/>
      <c r="Z501" s="223"/>
      <c r="AA501" s="223"/>
      <c r="AB501" s="223"/>
      <c r="AC501" s="223"/>
      <c r="AD501" s="223"/>
      <c r="AE501" s="223"/>
      <c r="AF501" s="223"/>
      <c r="AG501" s="223"/>
      <c r="AH501" s="223"/>
      <c r="AI501" s="223"/>
      <c r="AJ501" s="223"/>
      <c r="AK501" s="223"/>
      <c r="AL501" s="223"/>
    </row>
    <row r="502" ht="20.25" customHeight="1">
      <c r="A502" s="223"/>
      <c r="B502" s="224"/>
      <c r="C502" s="224"/>
      <c r="D502" s="224"/>
      <c r="E502" s="224"/>
      <c r="F502" s="224"/>
      <c r="G502" s="224"/>
      <c r="H502" s="224"/>
      <c r="I502" s="224"/>
      <c r="J502" s="224"/>
      <c r="K502" s="224"/>
      <c r="L502" s="224"/>
      <c r="M502" s="224"/>
      <c r="N502" s="224"/>
      <c r="O502" s="224"/>
      <c r="P502" s="224"/>
      <c r="Q502" s="224"/>
      <c r="R502" s="224"/>
      <c r="S502" s="224"/>
      <c r="T502" s="224"/>
      <c r="U502" s="224"/>
      <c r="V502" s="224"/>
      <c r="W502" s="224"/>
      <c r="X502" s="224"/>
      <c r="Y502" s="224"/>
      <c r="Z502" s="223"/>
      <c r="AA502" s="223"/>
      <c r="AB502" s="223"/>
      <c r="AC502" s="223"/>
      <c r="AD502" s="223"/>
      <c r="AE502" s="223"/>
      <c r="AF502" s="223"/>
      <c r="AG502" s="223"/>
      <c r="AH502" s="223"/>
      <c r="AI502" s="223"/>
      <c r="AJ502" s="223"/>
      <c r="AK502" s="223"/>
      <c r="AL502" s="223"/>
    </row>
    <row r="503" ht="20.25" customHeight="1">
      <c r="A503" s="223"/>
      <c r="B503" s="224"/>
      <c r="C503" s="224"/>
      <c r="D503" s="224"/>
      <c r="E503" s="224"/>
      <c r="F503" s="224"/>
      <c r="G503" s="224"/>
      <c r="H503" s="224"/>
      <c r="I503" s="224"/>
      <c r="J503" s="224"/>
      <c r="K503" s="224"/>
      <c r="L503" s="224"/>
      <c r="M503" s="224"/>
      <c r="N503" s="224"/>
      <c r="O503" s="224"/>
      <c r="P503" s="224"/>
      <c r="Q503" s="224"/>
      <c r="R503" s="224"/>
      <c r="S503" s="224"/>
      <c r="T503" s="224"/>
      <c r="U503" s="224"/>
      <c r="V503" s="224"/>
      <c r="W503" s="224"/>
      <c r="X503" s="224"/>
      <c r="Y503" s="224"/>
      <c r="Z503" s="223"/>
      <c r="AA503" s="223"/>
      <c r="AB503" s="223"/>
      <c r="AC503" s="223"/>
      <c r="AD503" s="223"/>
      <c r="AE503" s="223"/>
      <c r="AF503" s="223"/>
      <c r="AG503" s="223"/>
      <c r="AH503" s="223"/>
      <c r="AI503" s="223"/>
      <c r="AJ503" s="223"/>
      <c r="AK503" s="223"/>
      <c r="AL503" s="223"/>
    </row>
    <row r="504" ht="20.25" customHeight="1">
      <c r="A504" s="223"/>
      <c r="B504" s="224"/>
      <c r="C504" s="224"/>
      <c r="D504" s="224"/>
      <c r="E504" s="224"/>
      <c r="F504" s="224"/>
      <c r="G504" s="224"/>
      <c r="H504" s="224"/>
      <c r="I504" s="224"/>
      <c r="J504" s="224"/>
      <c r="K504" s="224"/>
      <c r="L504" s="224"/>
      <c r="M504" s="224"/>
      <c r="N504" s="224"/>
      <c r="O504" s="224"/>
      <c r="P504" s="224"/>
      <c r="Q504" s="224"/>
      <c r="R504" s="224"/>
      <c r="S504" s="224"/>
      <c r="T504" s="224"/>
      <c r="U504" s="224"/>
      <c r="V504" s="224"/>
      <c r="W504" s="224"/>
      <c r="X504" s="224"/>
      <c r="Y504" s="224"/>
      <c r="Z504" s="223"/>
      <c r="AA504" s="223"/>
      <c r="AB504" s="223"/>
      <c r="AC504" s="223"/>
      <c r="AD504" s="223"/>
      <c r="AE504" s="223"/>
      <c r="AF504" s="223"/>
      <c r="AG504" s="223"/>
      <c r="AH504" s="223"/>
      <c r="AI504" s="223"/>
      <c r="AJ504" s="223"/>
      <c r="AK504" s="223"/>
      <c r="AL504" s="223"/>
    </row>
    <row r="505" ht="20.25" customHeight="1">
      <c r="A505" s="223"/>
      <c r="B505" s="224"/>
      <c r="C505" s="224"/>
      <c r="D505" s="224"/>
      <c r="E505" s="224"/>
      <c r="F505" s="224"/>
      <c r="G505" s="224"/>
      <c r="H505" s="224"/>
      <c r="I505" s="224"/>
      <c r="J505" s="224"/>
      <c r="K505" s="224"/>
      <c r="L505" s="224"/>
      <c r="M505" s="224"/>
      <c r="N505" s="224"/>
      <c r="O505" s="224"/>
      <c r="P505" s="224"/>
      <c r="Q505" s="224"/>
      <c r="R505" s="224"/>
      <c r="S505" s="224"/>
      <c r="T505" s="224"/>
      <c r="U505" s="224"/>
      <c r="V505" s="224"/>
      <c r="W505" s="224"/>
      <c r="X505" s="224"/>
      <c r="Y505" s="224"/>
      <c r="Z505" s="223"/>
      <c r="AA505" s="223"/>
      <c r="AB505" s="223"/>
      <c r="AC505" s="223"/>
      <c r="AD505" s="223"/>
      <c r="AE505" s="223"/>
      <c r="AF505" s="223"/>
      <c r="AG505" s="223"/>
      <c r="AH505" s="223"/>
      <c r="AI505" s="223"/>
      <c r="AJ505" s="223"/>
      <c r="AK505" s="223"/>
      <c r="AL505" s="223"/>
    </row>
    <row r="506" ht="20.25" customHeight="1">
      <c r="A506" s="223"/>
      <c r="B506" s="224"/>
      <c r="C506" s="224"/>
      <c r="D506" s="224"/>
      <c r="E506" s="224"/>
      <c r="F506" s="224"/>
      <c r="G506" s="224"/>
      <c r="H506" s="224"/>
      <c r="I506" s="224"/>
      <c r="J506" s="224"/>
      <c r="K506" s="224"/>
      <c r="L506" s="224"/>
      <c r="M506" s="224"/>
      <c r="N506" s="224"/>
      <c r="O506" s="224"/>
      <c r="P506" s="224"/>
      <c r="Q506" s="224"/>
      <c r="R506" s="224"/>
      <c r="S506" s="224"/>
      <c r="T506" s="224"/>
      <c r="U506" s="224"/>
      <c r="V506" s="224"/>
      <c r="W506" s="224"/>
      <c r="X506" s="224"/>
      <c r="Y506" s="224"/>
      <c r="Z506" s="223"/>
      <c r="AA506" s="223"/>
      <c r="AB506" s="223"/>
      <c r="AC506" s="223"/>
      <c r="AD506" s="223"/>
      <c r="AE506" s="223"/>
      <c r="AF506" s="223"/>
      <c r="AG506" s="223"/>
      <c r="AH506" s="223"/>
      <c r="AI506" s="223"/>
      <c r="AJ506" s="223"/>
      <c r="AK506" s="223"/>
      <c r="AL506" s="223"/>
    </row>
    <row r="507" ht="20.25" customHeight="1">
      <c r="A507" s="223"/>
      <c r="B507" s="224"/>
      <c r="C507" s="224"/>
      <c r="D507" s="224"/>
      <c r="E507" s="224"/>
      <c r="F507" s="224"/>
      <c r="G507" s="224"/>
      <c r="H507" s="224"/>
      <c r="I507" s="224"/>
      <c r="J507" s="224"/>
      <c r="K507" s="224"/>
      <c r="L507" s="224"/>
      <c r="M507" s="224"/>
      <c r="N507" s="224"/>
      <c r="O507" s="224"/>
      <c r="P507" s="224"/>
      <c r="Q507" s="224"/>
      <c r="R507" s="224"/>
      <c r="S507" s="224"/>
      <c r="T507" s="224"/>
      <c r="U507" s="224"/>
      <c r="V507" s="224"/>
      <c r="W507" s="224"/>
      <c r="X507" s="224"/>
      <c r="Y507" s="224"/>
      <c r="Z507" s="223"/>
      <c r="AA507" s="223"/>
      <c r="AB507" s="223"/>
      <c r="AC507" s="223"/>
      <c r="AD507" s="223"/>
      <c r="AE507" s="223"/>
      <c r="AF507" s="223"/>
      <c r="AG507" s="223"/>
      <c r="AH507" s="223"/>
      <c r="AI507" s="223"/>
      <c r="AJ507" s="223"/>
      <c r="AK507" s="223"/>
      <c r="AL507" s="223"/>
    </row>
    <row r="508" ht="20.25" customHeight="1">
      <c r="A508" s="223"/>
      <c r="B508" s="224"/>
      <c r="C508" s="224"/>
      <c r="D508" s="224"/>
      <c r="E508" s="224"/>
      <c r="F508" s="224"/>
      <c r="G508" s="224"/>
      <c r="H508" s="224"/>
      <c r="I508" s="224"/>
      <c r="J508" s="224"/>
      <c r="K508" s="224"/>
      <c r="L508" s="224"/>
      <c r="M508" s="224"/>
      <c r="N508" s="224"/>
      <c r="O508" s="224"/>
      <c r="P508" s="224"/>
      <c r="Q508" s="224"/>
      <c r="R508" s="224"/>
      <c r="S508" s="224"/>
      <c r="T508" s="224"/>
      <c r="U508" s="224"/>
      <c r="V508" s="224"/>
      <c r="W508" s="224"/>
      <c r="X508" s="224"/>
      <c r="Y508" s="224"/>
      <c r="Z508" s="223"/>
      <c r="AA508" s="223"/>
      <c r="AB508" s="223"/>
      <c r="AC508" s="223"/>
      <c r="AD508" s="223"/>
      <c r="AE508" s="223"/>
      <c r="AF508" s="223"/>
      <c r="AG508" s="223"/>
      <c r="AH508" s="223"/>
      <c r="AI508" s="223"/>
      <c r="AJ508" s="223"/>
      <c r="AK508" s="223"/>
      <c r="AL508" s="223"/>
    </row>
    <row r="509" ht="20.25" customHeight="1">
      <c r="A509" s="223"/>
      <c r="B509" s="224"/>
      <c r="C509" s="224"/>
      <c r="D509" s="224"/>
      <c r="E509" s="224"/>
      <c r="F509" s="224"/>
      <c r="G509" s="224"/>
      <c r="H509" s="224"/>
      <c r="I509" s="224"/>
      <c r="J509" s="224"/>
      <c r="K509" s="224"/>
      <c r="L509" s="224"/>
      <c r="M509" s="224"/>
      <c r="N509" s="224"/>
      <c r="O509" s="224"/>
      <c r="P509" s="224"/>
      <c r="Q509" s="224"/>
      <c r="R509" s="224"/>
      <c r="S509" s="224"/>
      <c r="T509" s="224"/>
      <c r="U509" s="224"/>
      <c r="V509" s="224"/>
      <c r="W509" s="224"/>
      <c r="X509" s="224"/>
      <c r="Y509" s="224"/>
      <c r="Z509" s="223"/>
      <c r="AA509" s="223"/>
      <c r="AB509" s="223"/>
      <c r="AC509" s="223"/>
      <c r="AD509" s="223"/>
      <c r="AE509" s="223"/>
      <c r="AF509" s="223"/>
      <c r="AG509" s="223"/>
      <c r="AH509" s="223"/>
      <c r="AI509" s="223"/>
      <c r="AJ509" s="223"/>
      <c r="AK509" s="223"/>
      <c r="AL509" s="223"/>
    </row>
    <row r="510" ht="20.25" customHeight="1">
      <c r="A510" s="223"/>
      <c r="B510" s="224"/>
      <c r="C510" s="224"/>
      <c r="D510" s="224"/>
      <c r="E510" s="224"/>
      <c r="F510" s="224"/>
      <c r="G510" s="224"/>
      <c r="H510" s="224"/>
      <c r="I510" s="224"/>
      <c r="J510" s="224"/>
      <c r="K510" s="224"/>
      <c r="L510" s="224"/>
      <c r="M510" s="224"/>
      <c r="N510" s="224"/>
      <c r="O510" s="224"/>
      <c r="P510" s="224"/>
      <c r="Q510" s="224"/>
      <c r="R510" s="224"/>
      <c r="S510" s="224"/>
      <c r="T510" s="224"/>
      <c r="U510" s="224"/>
      <c r="V510" s="224"/>
      <c r="W510" s="224"/>
      <c r="X510" s="224"/>
      <c r="Y510" s="224"/>
      <c r="Z510" s="223"/>
      <c r="AA510" s="223"/>
      <c r="AB510" s="223"/>
      <c r="AC510" s="223"/>
      <c r="AD510" s="223"/>
      <c r="AE510" s="223"/>
      <c r="AF510" s="223"/>
      <c r="AG510" s="223"/>
      <c r="AH510" s="223"/>
      <c r="AI510" s="223"/>
      <c r="AJ510" s="223"/>
      <c r="AK510" s="223"/>
      <c r="AL510" s="223"/>
    </row>
    <row r="511" ht="20.25" customHeight="1">
      <c r="A511" s="223"/>
      <c r="B511" s="224"/>
      <c r="C511" s="224"/>
      <c r="D511" s="224"/>
      <c r="E511" s="224"/>
      <c r="F511" s="224"/>
      <c r="G511" s="224"/>
      <c r="H511" s="224"/>
      <c r="I511" s="224"/>
      <c r="J511" s="224"/>
      <c r="K511" s="224"/>
      <c r="L511" s="224"/>
      <c r="M511" s="224"/>
      <c r="N511" s="224"/>
      <c r="O511" s="224"/>
      <c r="P511" s="224"/>
      <c r="Q511" s="224"/>
      <c r="R511" s="224"/>
      <c r="S511" s="224"/>
      <c r="T511" s="224"/>
      <c r="U511" s="224"/>
      <c r="V511" s="224"/>
      <c r="W511" s="224"/>
      <c r="X511" s="224"/>
      <c r="Y511" s="224"/>
      <c r="Z511" s="223"/>
      <c r="AA511" s="223"/>
      <c r="AB511" s="223"/>
      <c r="AC511" s="223"/>
      <c r="AD511" s="223"/>
      <c r="AE511" s="223"/>
      <c r="AF511" s="223"/>
      <c r="AG511" s="223"/>
      <c r="AH511" s="223"/>
      <c r="AI511" s="223"/>
      <c r="AJ511" s="223"/>
      <c r="AK511" s="223"/>
      <c r="AL511" s="223"/>
    </row>
    <row r="512" ht="20.25" customHeight="1">
      <c r="A512" s="223"/>
      <c r="B512" s="224"/>
      <c r="C512" s="224"/>
      <c r="D512" s="224"/>
      <c r="E512" s="224"/>
      <c r="F512" s="224"/>
      <c r="G512" s="224"/>
      <c r="H512" s="224"/>
      <c r="I512" s="224"/>
      <c r="J512" s="224"/>
      <c r="K512" s="224"/>
      <c r="L512" s="224"/>
      <c r="M512" s="224"/>
      <c r="N512" s="224"/>
      <c r="O512" s="224"/>
      <c r="P512" s="224"/>
      <c r="Q512" s="224"/>
      <c r="R512" s="224"/>
      <c r="S512" s="224"/>
      <c r="T512" s="224"/>
      <c r="U512" s="224"/>
      <c r="V512" s="224"/>
      <c r="W512" s="224"/>
      <c r="X512" s="224"/>
      <c r="Y512" s="224"/>
      <c r="Z512" s="223"/>
      <c r="AA512" s="223"/>
      <c r="AB512" s="223"/>
      <c r="AC512" s="223"/>
      <c r="AD512" s="223"/>
      <c r="AE512" s="223"/>
      <c r="AF512" s="223"/>
      <c r="AG512" s="223"/>
      <c r="AH512" s="223"/>
      <c r="AI512" s="223"/>
      <c r="AJ512" s="223"/>
      <c r="AK512" s="223"/>
      <c r="AL512" s="223"/>
    </row>
    <row r="513" ht="20.25" customHeight="1">
      <c r="A513" s="223"/>
      <c r="B513" s="224"/>
      <c r="C513" s="224"/>
      <c r="D513" s="224"/>
      <c r="E513" s="224"/>
      <c r="F513" s="224"/>
      <c r="G513" s="224"/>
      <c r="H513" s="224"/>
      <c r="I513" s="224"/>
      <c r="J513" s="224"/>
      <c r="K513" s="224"/>
      <c r="L513" s="224"/>
      <c r="M513" s="224"/>
      <c r="N513" s="224"/>
      <c r="O513" s="224"/>
      <c r="P513" s="224"/>
      <c r="Q513" s="224"/>
      <c r="R513" s="224"/>
      <c r="S513" s="224"/>
      <c r="T513" s="224"/>
      <c r="U513" s="224"/>
      <c r="V513" s="224"/>
      <c r="W513" s="224"/>
      <c r="X513" s="224"/>
      <c r="Y513" s="224"/>
      <c r="Z513" s="223"/>
      <c r="AA513" s="223"/>
      <c r="AB513" s="223"/>
      <c r="AC513" s="223"/>
      <c r="AD513" s="223"/>
      <c r="AE513" s="223"/>
      <c r="AF513" s="223"/>
      <c r="AG513" s="223"/>
      <c r="AH513" s="223"/>
      <c r="AI513" s="223"/>
      <c r="AJ513" s="223"/>
      <c r="AK513" s="223"/>
      <c r="AL513" s="223"/>
    </row>
    <row r="514" ht="20.25" customHeight="1">
      <c r="A514" s="223"/>
      <c r="B514" s="224"/>
      <c r="C514" s="224"/>
      <c r="D514" s="224"/>
      <c r="E514" s="224"/>
      <c r="F514" s="224"/>
      <c r="G514" s="224"/>
      <c r="H514" s="224"/>
      <c r="I514" s="224"/>
      <c r="J514" s="224"/>
      <c r="K514" s="224"/>
      <c r="L514" s="224"/>
      <c r="M514" s="224"/>
      <c r="N514" s="224"/>
      <c r="O514" s="224"/>
      <c r="P514" s="224"/>
      <c r="Q514" s="224"/>
      <c r="R514" s="224"/>
      <c r="S514" s="224"/>
      <c r="T514" s="224"/>
      <c r="U514" s="224"/>
      <c r="V514" s="224"/>
      <c r="W514" s="224"/>
      <c r="X514" s="224"/>
      <c r="Y514" s="224"/>
      <c r="Z514" s="223"/>
      <c r="AA514" s="223"/>
      <c r="AB514" s="223"/>
      <c r="AC514" s="223"/>
      <c r="AD514" s="223"/>
      <c r="AE514" s="223"/>
      <c r="AF514" s="223"/>
      <c r="AG514" s="223"/>
      <c r="AH514" s="223"/>
      <c r="AI514" s="223"/>
      <c r="AJ514" s="223"/>
      <c r="AK514" s="223"/>
      <c r="AL514" s="223"/>
    </row>
    <row r="515" ht="20.25" customHeight="1">
      <c r="A515" s="223"/>
      <c r="B515" s="224"/>
      <c r="C515" s="224"/>
      <c r="D515" s="224"/>
      <c r="E515" s="224"/>
      <c r="F515" s="224"/>
      <c r="G515" s="224"/>
      <c r="H515" s="224"/>
      <c r="I515" s="224"/>
      <c r="J515" s="224"/>
      <c r="K515" s="224"/>
      <c r="L515" s="224"/>
      <c r="M515" s="224"/>
      <c r="N515" s="224"/>
      <c r="O515" s="224"/>
      <c r="P515" s="224"/>
      <c r="Q515" s="224"/>
      <c r="R515" s="224"/>
      <c r="S515" s="224"/>
      <c r="T515" s="224"/>
      <c r="U515" s="224"/>
      <c r="V515" s="224"/>
      <c r="W515" s="224"/>
      <c r="X515" s="224"/>
      <c r="Y515" s="224"/>
      <c r="Z515" s="223"/>
      <c r="AA515" s="223"/>
      <c r="AB515" s="223"/>
      <c r="AC515" s="223"/>
      <c r="AD515" s="223"/>
      <c r="AE515" s="223"/>
      <c r="AF515" s="223"/>
      <c r="AG515" s="223"/>
      <c r="AH515" s="223"/>
      <c r="AI515" s="223"/>
      <c r="AJ515" s="223"/>
      <c r="AK515" s="223"/>
      <c r="AL515" s="223"/>
    </row>
    <row r="516" ht="20.25" customHeight="1">
      <c r="A516" s="223"/>
      <c r="B516" s="224"/>
      <c r="C516" s="224"/>
      <c r="D516" s="224"/>
      <c r="E516" s="224"/>
      <c r="F516" s="224"/>
      <c r="G516" s="224"/>
      <c r="H516" s="224"/>
      <c r="I516" s="224"/>
      <c r="J516" s="224"/>
      <c r="K516" s="224"/>
      <c r="L516" s="224"/>
      <c r="M516" s="224"/>
      <c r="N516" s="224"/>
      <c r="O516" s="224"/>
      <c r="P516" s="224"/>
      <c r="Q516" s="224"/>
      <c r="R516" s="224"/>
      <c r="S516" s="224"/>
      <c r="T516" s="224"/>
      <c r="U516" s="224"/>
      <c r="V516" s="224"/>
      <c r="W516" s="224"/>
      <c r="X516" s="224"/>
      <c r="Y516" s="224"/>
      <c r="Z516" s="223"/>
      <c r="AA516" s="223"/>
      <c r="AB516" s="223"/>
      <c r="AC516" s="223"/>
      <c r="AD516" s="223"/>
      <c r="AE516" s="223"/>
      <c r="AF516" s="223"/>
      <c r="AG516" s="223"/>
      <c r="AH516" s="223"/>
      <c r="AI516" s="223"/>
      <c r="AJ516" s="223"/>
      <c r="AK516" s="223"/>
      <c r="AL516" s="223"/>
    </row>
    <row r="517" ht="20.25" customHeight="1">
      <c r="A517" s="223"/>
      <c r="B517" s="224"/>
      <c r="C517" s="224"/>
      <c r="D517" s="224"/>
      <c r="E517" s="224"/>
      <c r="F517" s="224"/>
      <c r="G517" s="224"/>
      <c r="H517" s="224"/>
      <c r="I517" s="224"/>
      <c r="J517" s="224"/>
      <c r="K517" s="224"/>
      <c r="L517" s="224"/>
      <c r="M517" s="224"/>
      <c r="N517" s="224"/>
      <c r="O517" s="224"/>
      <c r="P517" s="224"/>
      <c r="Q517" s="224"/>
      <c r="R517" s="224"/>
      <c r="S517" s="224"/>
      <c r="T517" s="224"/>
      <c r="U517" s="224"/>
      <c r="V517" s="224"/>
      <c r="W517" s="224"/>
      <c r="X517" s="224"/>
      <c r="Y517" s="224"/>
      <c r="Z517" s="223"/>
      <c r="AA517" s="223"/>
      <c r="AB517" s="223"/>
      <c r="AC517" s="223"/>
      <c r="AD517" s="223"/>
      <c r="AE517" s="223"/>
      <c r="AF517" s="223"/>
      <c r="AG517" s="223"/>
      <c r="AH517" s="223"/>
      <c r="AI517" s="223"/>
      <c r="AJ517" s="223"/>
      <c r="AK517" s="223"/>
      <c r="AL517" s="223"/>
    </row>
    <row r="518" ht="20.25" customHeight="1">
      <c r="A518" s="223"/>
      <c r="B518" s="224"/>
      <c r="C518" s="224"/>
      <c r="D518" s="224"/>
      <c r="E518" s="224"/>
      <c r="F518" s="224"/>
      <c r="G518" s="224"/>
      <c r="H518" s="224"/>
      <c r="I518" s="224"/>
      <c r="J518" s="224"/>
      <c r="K518" s="224"/>
      <c r="L518" s="224"/>
      <c r="M518" s="224"/>
      <c r="N518" s="224"/>
      <c r="O518" s="224"/>
      <c r="P518" s="224"/>
      <c r="Q518" s="224"/>
      <c r="R518" s="224"/>
      <c r="S518" s="224"/>
      <c r="T518" s="224"/>
      <c r="U518" s="224"/>
      <c r="V518" s="224"/>
      <c r="W518" s="224"/>
      <c r="X518" s="224"/>
      <c r="Y518" s="224"/>
      <c r="Z518" s="223"/>
      <c r="AA518" s="223"/>
      <c r="AB518" s="223"/>
      <c r="AC518" s="223"/>
      <c r="AD518" s="223"/>
      <c r="AE518" s="223"/>
      <c r="AF518" s="223"/>
      <c r="AG518" s="223"/>
      <c r="AH518" s="223"/>
      <c r="AI518" s="223"/>
      <c r="AJ518" s="223"/>
      <c r="AK518" s="223"/>
      <c r="AL518" s="223"/>
    </row>
    <row r="519" ht="20.25" customHeight="1">
      <c r="A519" s="223"/>
      <c r="B519" s="224"/>
      <c r="C519" s="224"/>
      <c r="D519" s="224"/>
      <c r="E519" s="224"/>
      <c r="F519" s="224"/>
      <c r="G519" s="224"/>
      <c r="H519" s="224"/>
      <c r="I519" s="224"/>
      <c r="J519" s="224"/>
      <c r="K519" s="224"/>
      <c r="L519" s="224"/>
      <c r="M519" s="224"/>
      <c r="N519" s="224"/>
      <c r="O519" s="224"/>
      <c r="P519" s="224"/>
      <c r="Q519" s="224"/>
      <c r="R519" s="224"/>
      <c r="S519" s="224"/>
      <c r="T519" s="224"/>
      <c r="U519" s="224"/>
      <c r="V519" s="224"/>
      <c r="W519" s="224"/>
      <c r="X519" s="224"/>
      <c r="Y519" s="224"/>
      <c r="Z519" s="223"/>
      <c r="AA519" s="223"/>
      <c r="AB519" s="223"/>
      <c r="AC519" s="223"/>
      <c r="AD519" s="223"/>
      <c r="AE519" s="223"/>
      <c r="AF519" s="223"/>
      <c r="AG519" s="223"/>
      <c r="AH519" s="223"/>
      <c r="AI519" s="223"/>
      <c r="AJ519" s="223"/>
      <c r="AK519" s="223"/>
      <c r="AL519" s="223"/>
    </row>
    <row r="520" ht="20.25" customHeight="1">
      <c r="A520" s="223"/>
      <c r="B520" s="224"/>
      <c r="C520" s="224"/>
      <c r="D520" s="224"/>
      <c r="E520" s="224"/>
      <c r="F520" s="224"/>
      <c r="G520" s="224"/>
      <c r="H520" s="224"/>
      <c r="I520" s="224"/>
      <c r="J520" s="224"/>
      <c r="K520" s="224"/>
      <c r="L520" s="224"/>
      <c r="M520" s="224"/>
      <c r="N520" s="224"/>
      <c r="O520" s="224"/>
      <c r="P520" s="224"/>
      <c r="Q520" s="224"/>
      <c r="R520" s="224"/>
      <c r="S520" s="224"/>
      <c r="T520" s="224"/>
      <c r="U520" s="224"/>
      <c r="V520" s="224"/>
      <c r="W520" s="224"/>
      <c r="X520" s="224"/>
      <c r="Y520" s="224"/>
      <c r="Z520" s="223"/>
      <c r="AA520" s="223"/>
      <c r="AB520" s="223"/>
      <c r="AC520" s="223"/>
      <c r="AD520" s="223"/>
      <c r="AE520" s="223"/>
      <c r="AF520" s="223"/>
      <c r="AG520" s="223"/>
      <c r="AH520" s="223"/>
      <c r="AI520" s="223"/>
      <c r="AJ520" s="223"/>
      <c r="AK520" s="223"/>
      <c r="AL520" s="223"/>
    </row>
    <row r="521" ht="20.25" customHeight="1">
      <c r="A521" s="223"/>
      <c r="B521" s="224"/>
      <c r="C521" s="224"/>
      <c r="D521" s="224"/>
      <c r="E521" s="224"/>
      <c r="F521" s="224"/>
      <c r="G521" s="224"/>
      <c r="H521" s="224"/>
      <c r="I521" s="224"/>
      <c r="J521" s="224"/>
      <c r="K521" s="224"/>
      <c r="L521" s="224"/>
      <c r="M521" s="224"/>
      <c r="N521" s="224"/>
      <c r="O521" s="224"/>
      <c r="P521" s="224"/>
      <c r="Q521" s="224"/>
      <c r="R521" s="224"/>
      <c r="S521" s="224"/>
      <c r="T521" s="224"/>
      <c r="U521" s="224"/>
      <c r="V521" s="224"/>
      <c r="W521" s="224"/>
      <c r="X521" s="224"/>
      <c r="Y521" s="224"/>
      <c r="Z521" s="223"/>
      <c r="AA521" s="223"/>
      <c r="AB521" s="223"/>
      <c r="AC521" s="223"/>
      <c r="AD521" s="223"/>
      <c r="AE521" s="223"/>
      <c r="AF521" s="223"/>
      <c r="AG521" s="223"/>
      <c r="AH521" s="223"/>
      <c r="AI521" s="223"/>
      <c r="AJ521" s="223"/>
      <c r="AK521" s="223"/>
      <c r="AL521" s="223"/>
    </row>
    <row r="522" ht="20.25" customHeight="1">
      <c r="A522" s="223"/>
      <c r="B522" s="224"/>
      <c r="C522" s="224"/>
      <c r="D522" s="224"/>
      <c r="E522" s="224"/>
      <c r="F522" s="224"/>
      <c r="G522" s="224"/>
      <c r="H522" s="224"/>
      <c r="I522" s="224"/>
      <c r="J522" s="224"/>
      <c r="K522" s="224"/>
      <c r="L522" s="224"/>
      <c r="M522" s="224"/>
      <c r="N522" s="224"/>
      <c r="O522" s="224"/>
      <c r="P522" s="224"/>
      <c r="Q522" s="224"/>
      <c r="R522" s="224"/>
      <c r="S522" s="224"/>
      <c r="T522" s="224"/>
      <c r="U522" s="224"/>
      <c r="V522" s="224"/>
      <c r="W522" s="224"/>
      <c r="X522" s="224"/>
      <c r="Y522" s="224"/>
      <c r="Z522" s="223"/>
      <c r="AA522" s="223"/>
      <c r="AB522" s="223"/>
      <c r="AC522" s="223"/>
      <c r="AD522" s="223"/>
      <c r="AE522" s="223"/>
      <c r="AF522" s="223"/>
      <c r="AG522" s="223"/>
      <c r="AH522" s="223"/>
      <c r="AI522" s="223"/>
      <c r="AJ522" s="223"/>
      <c r="AK522" s="223"/>
      <c r="AL522" s="223"/>
    </row>
    <row r="523" ht="20.25" customHeight="1">
      <c r="A523" s="223"/>
      <c r="B523" s="224"/>
      <c r="C523" s="224"/>
      <c r="D523" s="224"/>
      <c r="E523" s="224"/>
      <c r="F523" s="224"/>
      <c r="G523" s="224"/>
      <c r="H523" s="224"/>
      <c r="I523" s="224"/>
      <c r="J523" s="224"/>
      <c r="K523" s="224"/>
      <c r="L523" s="224"/>
      <c r="M523" s="224"/>
      <c r="N523" s="224"/>
      <c r="O523" s="224"/>
      <c r="P523" s="224"/>
      <c r="Q523" s="224"/>
      <c r="R523" s="224"/>
      <c r="S523" s="224"/>
      <c r="T523" s="224"/>
      <c r="U523" s="224"/>
      <c r="V523" s="224"/>
      <c r="W523" s="224"/>
      <c r="X523" s="224"/>
      <c r="Y523" s="224"/>
      <c r="Z523" s="223"/>
      <c r="AA523" s="223"/>
      <c r="AB523" s="223"/>
      <c r="AC523" s="223"/>
      <c r="AD523" s="223"/>
      <c r="AE523" s="223"/>
      <c r="AF523" s="223"/>
      <c r="AG523" s="223"/>
      <c r="AH523" s="223"/>
      <c r="AI523" s="223"/>
      <c r="AJ523" s="223"/>
      <c r="AK523" s="223"/>
      <c r="AL523" s="223"/>
    </row>
    <row r="524" ht="20.25" customHeight="1">
      <c r="A524" s="223"/>
      <c r="B524" s="224"/>
      <c r="C524" s="224"/>
      <c r="D524" s="224"/>
      <c r="E524" s="224"/>
      <c r="F524" s="224"/>
      <c r="G524" s="224"/>
      <c r="H524" s="224"/>
      <c r="I524" s="224"/>
      <c r="J524" s="224"/>
      <c r="K524" s="224"/>
      <c r="L524" s="224"/>
      <c r="M524" s="224"/>
      <c r="N524" s="224"/>
      <c r="O524" s="224"/>
      <c r="P524" s="224"/>
      <c r="Q524" s="224"/>
      <c r="R524" s="224"/>
      <c r="S524" s="224"/>
      <c r="T524" s="224"/>
      <c r="U524" s="224"/>
      <c r="V524" s="224"/>
      <c r="W524" s="224"/>
      <c r="X524" s="224"/>
      <c r="Y524" s="224"/>
      <c r="Z524" s="223"/>
      <c r="AA524" s="223"/>
      <c r="AB524" s="223"/>
      <c r="AC524" s="223"/>
      <c r="AD524" s="223"/>
      <c r="AE524" s="223"/>
      <c r="AF524" s="223"/>
      <c r="AG524" s="223"/>
      <c r="AH524" s="223"/>
      <c r="AI524" s="223"/>
      <c r="AJ524" s="223"/>
      <c r="AK524" s="223"/>
      <c r="AL524" s="223"/>
    </row>
    <row r="525" ht="20.25" customHeight="1">
      <c r="A525" s="223"/>
      <c r="B525" s="224"/>
      <c r="C525" s="224"/>
      <c r="D525" s="224"/>
      <c r="E525" s="224"/>
      <c r="F525" s="224"/>
      <c r="G525" s="224"/>
      <c r="H525" s="224"/>
      <c r="I525" s="224"/>
      <c r="J525" s="224"/>
      <c r="K525" s="224"/>
      <c r="L525" s="224"/>
      <c r="M525" s="224"/>
      <c r="N525" s="224"/>
      <c r="O525" s="224"/>
      <c r="P525" s="224"/>
      <c r="Q525" s="224"/>
      <c r="R525" s="224"/>
      <c r="S525" s="224"/>
      <c r="T525" s="224"/>
      <c r="U525" s="224"/>
      <c r="V525" s="224"/>
      <c r="W525" s="224"/>
      <c r="X525" s="224"/>
      <c r="Y525" s="224"/>
      <c r="Z525" s="223"/>
      <c r="AA525" s="223"/>
      <c r="AB525" s="223"/>
      <c r="AC525" s="223"/>
      <c r="AD525" s="223"/>
      <c r="AE525" s="223"/>
      <c r="AF525" s="223"/>
      <c r="AG525" s="223"/>
      <c r="AH525" s="223"/>
      <c r="AI525" s="223"/>
      <c r="AJ525" s="223"/>
      <c r="AK525" s="223"/>
      <c r="AL525" s="223"/>
    </row>
    <row r="526" ht="20.25" customHeight="1">
      <c r="A526" s="223"/>
      <c r="B526" s="224"/>
      <c r="C526" s="224"/>
      <c r="D526" s="224"/>
      <c r="E526" s="224"/>
      <c r="F526" s="224"/>
      <c r="G526" s="224"/>
      <c r="H526" s="224"/>
      <c r="I526" s="224"/>
      <c r="J526" s="224"/>
      <c r="K526" s="224"/>
      <c r="L526" s="224"/>
      <c r="M526" s="224"/>
      <c r="N526" s="224"/>
      <c r="O526" s="224"/>
      <c r="P526" s="224"/>
      <c r="Q526" s="224"/>
      <c r="R526" s="224"/>
      <c r="S526" s="224"/>
      <c r="T526" s="224"/>
      <c r="U526" s="224"/>
      <c r="V526" s="224"/>
      <c r="W526" s="224"/>
      <c r="X526" s="224"/>
      <c r="Y526" s="224"/>
      <c r="Z526" s="223"/>
      <c r="AA526" s="223"/>
      <c r="AB526" s="223"/>
      <c r="AC526" s="223"/>
      <c r="AD526" s="223"/>
      <c r="AE526" s="223"/>
      <c r="AF526" s="223"/>
      <c r="AG526" s="223"/>
      <c r="AH526" s="223"/>
      <c r="AI526" s="223"/>
      <c r="AJ526" s="223"/>
      <c r="AK526" s="223"/>
      <c r="AL526" s="223"/>
    </row>
    <row r="527" ht="20.25" customHeight="1">
      <c r="A527" s="223"/>
      <c r="B527" s="224"/>
      <c r="C527" s="224"/>
      <c r="D527" s="224"/>
      <c r="E527" s="224"/>
      <c r="F527" s="224"/>
      <c r="G527" s="224"/>
      <c r="H527" s="224"/>
      <c r="I527" s="224"/>
      <c r="J527" s="224"/>
      <c r="K527" s="224"/>
      <c r="L527" s="224"/>
      <c r="M527" s="224"/>
      <c r="N527" s="224"/>
      <c r="O527" s="224"/>
      <c r="P527" s="224"/>
      <c r="Q527" s="224"/>
      <c r="R527" s="224"/>
      <c r="S527" s="224"/>
      <c r="T527" s="224"/>
      <c r="U527" s="224"/>
      <c r="V527" s="224"/>
      <c r="W527" s="224"/>
      <c r="X527" s="224"/>
      <c r="Y527" s="224"/>
      <c r="Z527" s="223"/>
      <c r="AA527" s="223"/>
      <c r="AB527" s="223"/>
      <c r="AC527" s="223"/>
      <c r="AD527" s="223"/>
      <c r="AE527" s="223"/>
      <c r="AF527" s="223"/>
      <c r="AG527" s="223"/>
      <c r="AH527" s="223"/>
      <c r="AI527" s="223"/>
      <c r="AJ527" s="223"/>
      <c r="AK527" s="223"/>
      <c r="AL527" s="223"/>
    </row>
    <row r="528" ht="20.25" customHeight="1">
      <c r="A528" s="223"/>
      <c r="B528" s="224"/>
      <c r="C528" s="224"/>
      <c r="D528" s="224"/>
      <c r="E528" s="224"/>
      <c r="F528" s="224"/>
      <c r="G528" s="224"/>
      <c r="H528" s="224"/>
      <c r="I528" s="224"/>
      <c r="J528" s="224"/>
      <c r="K528" s="224"/>
      <c r="L528" s="224"/>
      <c r="M528" s="224"/>
      <c r="N528" s="224"/>
      <c r="O528" s="224"/>
      <c r="P528" s="224"/>
      <c r="Q528" s="224"/>
      <c r="R528" s="224"/>
      <c r="S528" s="224"/>
      <c r="T528" s="224"/>
      <c r="U528" s="224"/>
      <c r="V528" s="224"/>
      <c r="W528" s="224"/>
      <c r="X528" s="224"/>
      <c r="Y528" s="224"/>
      <c r="Z528" s="223"/>
      <c r="AA528" s="223"/>
      <c r="AB528" s="223"/>
      <c r="AC528" s="223"/>
      <c r="AD528" s="223"/>
      <c r="AE528" s="223"/>
      <c r="AF528" s="223"/>
      <c r="AG528" s="223"/>
      <c r="AH528" s="223"/>
      <c r="AI528" s="223"/>
      <c r="AJ528" s="223"/>
      <c r="AK528" s="223"/>
      <c r="AL528" s="223"/>
    </row>
    <row r="529" ht="20.25" customHeight="1">
      <c r="A529" s="223"/>
      <c r="B529" s="224"/>
      <c r="C529" s="224"/>
      <c r="D529" s="224"/>
      <c r="E529" s="224"/>
      <c r="F529" s="224"/>
      <c r="G529" s="224"/>
      <c r="H529" s="224"/>
      <c r="I529" s="224"/>
      <c r="J529" s="224"/>
      <c r="K529" s="224"/>
      <c r="L529" s="224"/>
      <c r="M529" s="224"/>
      <c r="N529" s="224"/>
      <c r="O529" s="224"/>
      <c r="P529" s="224"/>
      <c r="Q529" s="224"/>
      <c r="R529" s="224"/>
      <c r="S529" s="224"/>
      <c r="T529" s="224"/>
      <c r="U529" s="224"/>
      <c r="V529" s="224"/>
      <c r="W529" s="224"/>
      <c r="X529" s="224"/>
      <c r="Y529" s="224"/>
      <c r="Z529" s="223"/>
      <c r="AA529" s="223"/>
      <c r="AB529" s="223"/>
      <c r="AC529" s="223"/>
      <c r="AD529" s="223"/>
      <c r="AE529" s="223"/>
      <c r="AF529" s="223"/>
      <c r="AG529" s="223"/>
      <c r="AH529" s="223"/>
      <c r="AI529" s="223"/>
      <c r="AJ529" s="223"/>
      <c r="AK529" s="223"/>
      <c r="AL529" s="223"/>
    </row>
    <row r="530" ht="20.25" customHeight="1">
      <c r="A530" s="223"/>
      <c r="B530" s="224"/>
      <c r="C530" s="224"/>
      <c r="D530" s="224"/>
      <c r="E530" s="224"/>
      <c r="F530" s="224"/>
      <c r="G530" s="224"/>
      <c r="H530" s="224"/>
      <c r="I530" s="224"/>
      <c r="J530" s="224"/>
      <c r="K530" s="224"/>
      <c r="L530" s="224"/>
      <c r="M530" s="224"/>
      <c r="N530" s="224"/>
      <c r="O530" s="224"/>
      <c r="P530" s="224"/>
      <c r="Q530" s="224"/>
      <c r="R530" s="224"/>
      <c r="S530" s="224"/>
      <c r="T530" s="224"/>
      <c r="U530" s="224"/>
      <c r="V530" s="224"/>
      <c r="W530" s="224"/>
      <c r="X530" s="224"/>
      <c r="Y530" s="224"/>
      <c r="Z530" s="223"/>
      <c r="AA530" s="223"/>
      <c r="AB530" s="223"/>
      <c r="AC530" s="223"/>
      <c r="AD530" s="223"/>
      <c r="AE530" s="223"/>
      <c r="AF530" s="223"/>
      <c r="AG530" s="223"/>
      <c r="AH530" s="223"/>
      <c r="AI530" s="223"/>
      <c r="AJ530" s="223"/>
      <c r="AK530" s="223"/>
      <c r="AL530" s="223"/>
    </row>
    <row r="531" ht="20.25" customHeight="1">
      <c r="A531" s="223"/>
      <c r="B531" s="224"/>
      <c r="C531" s="224"/>
      <c r="D531" s="224"/>
      <c r="E531" s="224"/>
      <c r="F531" s="224"/>
      <c r="G531" s="224"/>
      <c r="H531" s="224"/>
      <c r="I531" s="224"/>
      <c r="J531" s="224"/>
      <c r="K531" s="224"/>
      <c r="L531" s="224"/>
      <c r="M531" s="224"/>
      <c r="N531" s="224"/>
      <c r="O531" s="224"/>
      <c r="P531" s="224"/>
      <c r="Q531" s="224"/>
      <c r="R531" s="224"/>
      <c r="S531" s="224"/>
      <c r="T531" s="224"/>
      <c r="U531" s="224"/>
      <c r="V531" s="224"/>
      <c r="W531" s="224"/>
      <c r="X531" s="224"/>
      <c r="Y531" s="224"/>
      <c r="Z531" s="223"/>
      <c r="AA531" s="223"/>
      <c r="AB531" s="223"/>
      <c r="AC531" s="223"/>
      <c r="AD531" s="223"/>
      <c r="AE531" s="223"/>
      <c r="AF531" s="223"/>
      <c r="AG531" s="223"/>
      <c r="AH531" s="223"/>
      <c r="AI531" s="223"/>
      <c r="AJ531" s="223"/>
      <c r="AK531" s="223"/>
      <c r="AL531" s="223"/>
    </row>
    <row r="532" ht="20.25" customHeight="1">
      <c r="A532" s="223"/>
      <c r="B532" s="224"/>
      <c r="C532" s="224"/>
      <c r="D532" s="224"/>
      <c r="E532" s="224"/>
      <c r="F532" s="224"/>
      <c r="G532" s="224"/>
      <c r="H532" s="224"/>
      <c r="I532" s="224"/>
      <c r="J532" s="224"/>
      <c r="K532" s="224"/>
      <c r="L532" s="224"/>
      <c r="M532" s="224"/>
      <c r="N532" s="224"/>
      <c r="O532" s="224"/>
      <c r="P532" s="224"/>
      <c r="Q532" s="224"/>
      <c r="R532" s="224"/>
      <c r="S532" s="224"/>
      <c r="T532" s="224"/>
      <c r="U532" s="224"/>
      <c r="V532" s="224"/>
      <c r="W532" s="224"/>
      <c r="X532" s="224"/>
      <c r="Y532" s="224"/>
      <c r="Z532" s="223"/>
      <c r="AA532" s="223"/>
      <c r="AB532" s="223"/>
      <c r="AC532" s="223"/>
      <c r="AD532" s="223"/>
      <c r="AE532" s="223"/>
      <c r="AF532" s="223"/>
      <c r="AG532" s="223"/>
      <c r="AH532" s="223"/>
      <c r="AI532" s="223"/>
      <c r="AJ532" s="223"/>
      <c r="AK532" s="223"/>
      <c r="AL532" s="223"/>
    </row>
    <row r="533" ht="20.25" customHeight="1">
      <c r="A533" s="223"/>
      <c r="B533" s="224"/>
      <c r="C533" s="224"/>
      <c r="D533" s="224"/>
      <c r="E533" s="224"/>
      <c r="F533" s="224"/>
      <c r="G533" s="224"/>
      <c r="H533" s="224"/>
      <c r="I533" s="224"/>
      <c r="J533" s="224"/>
      <c r="K533" s="224"/>
      <c r="L533" s="224"/>
      <c r="M533" s="224"/>
      <c r="N533" s="224"/>
      <c r="O533" s="224"/>
      <c r="P533" s="224"/>
      <c r="Q533" s="224"/>
      <c r="R533" s="224"/>
      <c r="S533" s="224"/>
      <c r="T533" s="224"/>
      <c r="U533" s="224"/>
      <c r="V533" s="224"/>
      <c r="W533" s="224"/>
      <c r="X533" s="224"/>
      <c r="Y533" s="224"/>
      <c r="Z533" s="223"/>
      <c r="AA533" s="223"/>
      <c r="AB533" s="223"/>
      <c r="AC533" s="223"/>
      <c r="AD533" s="223"/>
      <c r="AE533" s="223"/>
      <c r="AF533" s="223"/>
      <c r="AG533" s="223"/>
      <c r="AH533" s="223"/>
      <c r="AI533" s="223"/>
      <c r="AJ533" s="223"/>
      <c r="AK533" s="223"/>
      <c r="AL533" s="223"/>
    </row>
    <row r="534" ht="20.25" customHeight="1">
      <c r="A534" s="223"/>
      <c r="B534" s="224"/>
      <c r="C534" s="224"/>
      <c r="D534" s="224"/>
      <c r="E534" s="224"/>
      <c r="F534" s="224"/>
      <c r="G534" s="224"/>
      <c r="H534" s="224"/>
      <c r="I534" s="224"/>
      <c r="J534" s="224"/>
      <c r="K534" s="224"/>
      <c r="L534" s="224"/>
      <c r="M534" s="224"/>
      <c r="N534" s="224"/>
      <c r="O534" s="224"/>
      <c r="P534" s="224"/>
      <c r="Q534" s="224"/>
      <c r="R534" s="224"/>
      <c r="S534" s="224"/>
      <c r="T534" s="224"/>
      <c r="U534" s="224"/>
      <c r="V534" s="224"/>
      <c r="W534" s="224"/>
      <c r="X534" s="224"/>
      <c r="Y534" s="224"/>
      <c r="Z534" s="223"/>
      <c r="AA534" s="223"/>
      <c r="AB534" s="223"/>
      <c r="AC534" s="223"/>
      <c r="AD534" s="223"/>
      <c r="AE534" s="223"/>
      <c r="AF534" s="223"/>
      <c r="AG534" s="223"/>
      <c r="AH534" s="223"/>
      <c r="AI534" s="223"/>
      <c r="AJ534" s="223"/>
      <c r="AK534" s="223"/>
      <c r="AL534" s="223"/>
    </row>
    <row r="535" ht="20.25" customHeight="1">
      <c r="A535" s="223"/>
      <c r="B535" s="224"/>
      <c r="C535" s="224"/>
      <c r="D535" s="224"/>
      <c r="E535" s="224"/>
      <c r="F535" s="224"/>
      <c r="G535" s="224"/>
      <c r="H535" s="224"/>
      <c r="I535" s="224"/>
      <c r="J535" s="224"/>
      <c r="K535" s="224"/>
      <c r="L535" s="224"/>
      <c r="M535" s="224"/>
      <c r="N535" s="224"/>
      <c r="O535" s="224"/>
      <c r="P535" s="224"/>
      <c r="Q535" s="224"/>
      <c r="R535" s="224"/>
      <c r="S535" s="224"/>
      <c r="T535" s="224"/>
      <c r="U535" s="224"/>
      <c r="V535" s="224"/>
      <c r="W535" s="224"/>
      <c r="X535" s="224"/>
      <c r="Y535" s="224"/>
      <c r="Z535" s="223"/>
      <c r="AA535" s="223"/>
      <c r="AB535" s="223"/>
      <c r="AC535" s="223"/>
      <c r="AD535" s="223"/>
      <c r="AE535" s="223"/>
      <c r="AF535" s="223"/>
      <c r="AG535" s="223"/>
      <c r="AH535" s="223"/>
      <c r="AI535" s="223"/>
      <c r="AJ535" s="223"/>
      <c r="AK535" s="223"/>
      <c r="AL535" s="223"/>
    </row>
    <row r="536" ht="20.25" customHeight="1">
      <c r="A536" s="223"/>
      <c r="B536" s="224"/>
      <c r="C536" s="224"/>
      <c r="D536" s="224"/>
      <c r="E536" s="224"/>
      <c r="F536" s="224"/>
      <c r="G536" s="224"/>
      <c r="H536" s="224"/>
      <c r="I536" s="224"/>
      <c r="J536" s="224"/>
      <c r="K536" s="224"/>
      <c r="L536" s="224"/>
      <c r="M536" s="224"/>
      <c r="N536" s="224"/>
      <c r="O536" s="224"/>
      <c r="P536" s="224"/>
      <c r="Q536" s="224"/>
      <c r="R536" s="224"/>
      <c r="S536" s="224"/>
      <c r="T536" s="224"/>
      <c r="U536" s="224"/>
      <c r="V536" s="224"/>
      <c r="W536" s="224"/>
      <c r="X536" s="224"/>
      <c r="Y536" s="224"/>
      <c r="Z536" s="223"/>
      <c r="AA536" s="223"/>
      <c r="AB536" s="223"/>
      <c r="AC536" s="223"/>
      <c r="AD536" s="223"/>
      <c r="AE536" s="223"/>
      <c r="AF536" s="223"/>
      <c r="AG536" s="223"/>
      <c r="AH536" s="223"/>
      <c r="AI536" s="223"/>
      <c r="AJ536" s="223"/>
      <c r="AK536" s="223"/>
      <c r="AL536" s="223"/>
    </row>
    <row r="537" ht="20.25" customHeight="1">
      <c r="A537" s="223"/>
      <c r="B537" s="224"/>
      <c r="C537" s="224"/>
      <c r="D537" s="224"/>
      <c r="E537" s="224"/>
      <c r="F537" s="224"/>
      <c r="G537" s="224"/>
      <c r="H537" s="224"/>
      <c r="I537" s="224"/>
      <c r="J537" s="224"/>
      <c r="K537" s="224"/>
      <c r="L537" s="224"/>
      <c r="M537" s="224"/>
      <c r="N537" s="224"/>
      <c r="O537" s="224"/>
      <c r="P537" s="224"/>
      <c r="Q537" s="224"/>
      <c r="R537" s="224"/>
      <c r="S537" s="224"/>
      <c r="T537" s="224"/>
      <c r="U537" s="224"/>
      <c r="V537" s="224"/>
      <c r="W537" s="224"/>
      <c r="X537" s="224"/>
      <c r="Y537" s="224"/>
      <c r="Z537" s="223"/>
      <c r="AA537" s="223"/>
      <c r="AB537" s="223"/>
      <c r="AC537" s="223"/>
      <c r="AD537" s="223"/>
      <c r="AE537" s="223"/>
      <c r="AF537" s="223"/>
      <c r="AG537" s="223"/>
      <c r="AH537" s="223"/>
      <c r="AI537" s="223"/>
      <c r="AJ537" s="223"/>
      <c r="AK537" s="223"/>
      <c r="AL537" s="223"/>
    </row>
    <row r="538" ht="20.25" customHeight="1">
      <c r="A538" s="223"/>
      <c r="B538" s="224"/>
      <c r="C538" s="224"/>
      <c r="D538" s="224"/>
      <c r="E538" s="224"/>
      <c r="F538" s="224"/>
      <c r="G538" s="224"/>
      <c r="H538" s="224"/>
      <c r="I538" s="224"/>
      <c r="J538" s="224"/>
      <c r="K538" s="224"/>
      <c r="L538" s="224"/>
      <c r="M538" s="224"/>
      <c r="N538" s="224"/>
      <c r="O538" s="224"/>
      <c r="P538" s="224"/>
      <c r="Q538" s="224"/>
      <c r="R538" s="224"/>
      <c r="S538" s="224"/>
      <c r="T538" s="224"/>
      <c r="U538" s="224"/>
      <c r="V538" s="224"/>
      <c r="W538" s="224"/>
      <c r="X538" s="224"/>
      <c r="Y538" s="224"/>
      <c r="Z538" s="223"/>
      <c r="AA538" s="223"/>
      <c r="AB538" s="223"/>
      <c r="AC538" s="223"/>
      <c r="AD538" s="223"/>
      <c r="AE538" s="223"/>
      <c r="AF538" s="223"/>
      <c r="AG538" s="223"/>
      <c r="AH538" s="223"/>
      <c r="AI538" s="223"/>
      <c r="AJ538" s="223"/>
      <c r="AK538" s="223"/>
      <c r="AL538" s="223"/>
    </row>
    <row r="539" ht="20.25" customHeight="1">
      <c r="A539" s="223"/>
      <c r="B539" s="224"/>
      <c r="C539" s="224"/>
      <c r="D539" s="224"/>
      <c r="E539" s="224"/>
      <c r="F539" s="224"/>
      <c r="G539" s="224"/>
      <c r="H539" s="224"/>
      <c r="I539" s="224"/>
      <c r="J539" s="224"/>
      <c r="K539" s="224"/>
      <c r="L539" s="224"/>
      <c r="M539" s="224"/>
      <c r="N539" s="224"/>
      <c r="O539" s="224"/>
      <c r="P539" s="224"/>
      <c r="Q539" s="224"/>
      <c r="R539" s="224"/>
      <c r="S539" s="224"/>
      <c r="T539" s="224"/>
      <c r="U539" s="224"/>
      <c r="V539" s="224"/>
      <c r="W539" s="224"/>
      <c r="X539" s="224"/>
      <c r="Y539" s="224"/>
      <c r="Z539" s="223"/>
      <c r="AA539" s="223"/>
      <c r="AB539" s="223"/>
      <c r="AC539" s="223"/>
      <c r="AD539" s="223"/>
      <c r="AE539" s="223"/>
      <c r="AF539" s="223"/>
      <c r="AG539" s="223"/>
      <c r="AH539" s="223"/>
      <c r="AI539" s="223"/>
      <c r="AJ539" s="223"/>
      <c r="AK539" s="223"/>
      <c r="AL539" s="223"/>
    </row>
    <row r="540" ht="20.25" customHeight="1">
      <c r="A540" s="223"/>
      <c r="B540" s="224"/>
      <c r="C540" s="224"/>
      <c r="D540" s="224"/>
      <c r="E540" s="224"/>
      <c r="F540" s="224"/>
      <c r="G540" s="224"/>
      <c r="H540" s="224"/>
      <c r="I540" s="224"/>
      <c r="J540" s="224"/>
      <c r="K540" s="224"/>
      <c r="L540" s="224"/>
      <c r="M540" s="224"/>
      <c r="N540" s="224"/>
      <c r="O540" s="224"/>
      <c r="P540" s="224"/>
      <c r="Q540" s="224"/>
      <c r="R540" s="224"/>
      <c r="S540" s="224"/>
      <c r="T540" s="224"/>
      <c r="U540" s="224"/>
      <c r="V540" s="224"/>
      <c r="W540" s="224"/>
      <c r="X540" s="224"/>
      <c r="Y540" s="224"/>
      <c r="Z540" s="223"/>
      <c r="AA540" s="223"/>
      <c r="AB540" s="223"/>
      <c r="AC540" s="223"/>
      <c r="AD540" s="223"/>
      <c r="AE540" s="223"/>
      <c r="AF540" s="223"/>
      <c r="AG540" s="223"/>
      <c r="AH540" s="223"/>
      <c r="AI540" s="223"/>
      <c r="AJ540" s="223"/>
      <c r="AK540" s="223"/>
      <c r="AL540" s="223"/>
    </row>
    <row r="541" ht="20.25" customHeight="1">
      <c r="A541" s="223"/>
      <c r="B541" s="224"/>
      <c r="C541" s="224"/>
      <c r="D541" s="224"/>
      <c r="E541" s="224"/>
      <c r="F541" s="224"/>
      <c r="G541" s="224"/>
      <c r="H541" s="224"/>
      <c r="I541" s="224"/>
      <c r="J541" s="224"/>
      <c r="K541" s="224"/>
      <c r="L541" s="224"/>
      <c r="M541" s="224"/>
      <c r="N541" s="224"/>
      <c r="O541" s="224"/>
      <c r="P541" s="224"/>
      <c r="Q541" s="224"/>
      <c r="R541" s="224"/>
      <c r="S541" s="224"/>
      <c r="T541" s="224"/>
      <c r="U541" s="224"/>
      <c r="V541" s="224"/>
      <c r="W541" s="224"/>
      <c r="X541" s="224"/>
      <c r="Y541" s="224"/>
      <c r="Z541" s="223"/>
      <c r="AA541" s="223"/>
      <c r="AB541" s="223"/>
      <c r="AC541" s="223"/>
      <c r="AD541" s="223"/>
      <c r="AE541" s="223"/>
      <c r="AF541" s="223"/>
      <c r="AG541" s="223"/>
      <c r="AH541" s="223"/>
      <c r="AI541" s="223"/>
      <c r="AJ541" s="223"/>
      <c r="AK541" s="223"/>
      <c r="AL541" s="223"/>
    </row>
    <row r="542" ht="20.25" customHeight="1">
      <c r="A542" s="223"/>
      <c r="B542" s="224"/>
      <c r="C542" s="224"/>
      <c r="D542" s="224"/>
      <c r="E542" s="224"/>
      <c r="F542" s="224"/>
      <c r="G542" s="224"/>
      <c r="H542" s="224"/>
      <c r="I542" s="224"/>
      <c r="J542" s="224"/>
      <c r="K542" s="224"/>
      <c r="L542" s="224"/>
      <c r="M542" s="224"/>
      <c r="N542" s="224"/>
      <c r="O542" s="224"/>
      <c r="P542" s="224"/>
      <c r="Q542" s="224"/>
      <c r="R542" s="224"/>
      <c r="S542" s="224"/>
      <c r="T542" s="224"/>
      <c r="U542" s="224"/>
      <c r="V542" s="224"/>
      <c r="W542" s="224"/>
      <c r="X542" s="224"/>
      <c r="Y542" s="224"/>
      <c r="Z542" s="223"/>
      <c r="AA542" s="223"/>
      <c r="AB542" s="223"/>
      <c r="AC542" s="223"/>
      <c r="AD542" s="223"/>
      <c r="AE542" s="223"/>
      <c r="AF542" s="223"/>
      <c r="AG542" s="223"/>
      <c r="AH542" s="223"/>
      <c r="AI542" s="223"/>
      <c r="AJ542" s="223"/>
      <c r="AK542" s="223"/>
      <c r="AL542" s="223"/>
    </row>
    <row r="543" ht="20.25" customHeight="1">
      <c r="A543" s="223"/>
      <c r="B543" s="224"/>
      <c r="C543" s="224"/>
      <c r="D543" s="224"/>
      <c r="E543" s="224"/>
      <c r="F543" s="224"/>
      <c r="G543" s="224"/>
      <c r="H543" s="224"/>
      <c r="I543" s="224"/>
      <c r="J543" s="224"/>
      <c r="K543" s="224"/>
      <c r="L543" s="224"/>
      <c r="M543" s="224"/>
      <c r="N543" s="224"/>
      <c r="O543" s="224"/>
      <c r="P543" s="224"/>
      <c r="Q543" s="224"/>
      <c r="R543" s="224"/>
      <c r="S543" s="224"/>
      <c r="T543" s="224"/>
      <c r="U543" s="224"/>
      <c r="V543" s="224"/>
      <c r="W543" s="224"/>
      <c r="X543" s="224"/>
      <c r="Y543" s="224"/>
      <c r="Z543" s="223"/>
      <c r="AA543" s="223"/>
      <c r="AB543" s="223"/>
      <c r="AC543" s="223"/>
      <c r="AD543" s="223"/>
      <c r="AE543" s="223"/>
      <c r="AF543" s="223"/>
      <c r="AG543" s="223"/>
      <c r="AH543" s="223"/>
      <c r="AI543" s="223"/>
      <c r="AJ543" s="223"/>
      <c r="AK543" s="223"/>
      <c r="AL543" s="223"/>
    </row>
    <row r="544" ht="20.25" customHeight="1">
      <c r="A544" s="223"/>
      <c r="B544" s="224"/>
      <c r="C544" s="224"/>
      <c r="D544" s="224"/>
      <c r="E544" s="224"/>
      <c r="F544" s="224"/>
      <c r="G544" s="224"/>
      <c r="H544" s="224"/>
      <c r="I544" s="224"/>
      <c r="J544" s="224"/>
      <c r="K544" s="224"/>
      <c r="L544" s="224"/>
      <c r="M544" s="224"/>
      <c r="N544" s="224"/>
      <c r="O544" s="224"/>
      <c r="P544" s="224"/>
      <c r="Q544" s="224"/>
      <c r="R544" s="224"/>
      <c r="S544" s="224"/>
      <c r="T544" s="224"/>
      <c r="U544" s="224"/>
      <c r="V544" s="224"/>
      <c r="W544" s="224"/>
      <c r="X544" s="224"/>
      <c r="Y544" s="224"/>
      <c r="Z544" s="223"/>
      <c r="AA544" s="223"/>
      <c r="AB544" s="223"/>
      <c r="AC544" s="223"/>
      <c r="AD544" s="223"/>
      <c r="AE544" s="223"/>
      <c r="AF544" s="223"/>
      <c r="AG544" s="223"/>
      <c r="AH544" s="223"/>
      <c r="AI544" s="223"/>
      <c r="AJ544" s="223"/>
      <c r="AK544" s="223"/>
      <c r="AL544" s="223"/>
    </row>
    <row r="545" ht="20.25" customHeight="1">
      <c r="A545" s="223"/>
      <c r="B545" s="224"/>
      <c r="C545" s="224"/>
      <c r="D545" s="224"/>
      <c r="E545" s="224"/>
      <c r="F545" s="224"/>
      <c r="G545" s="224"/>
      <c r="H545" s="224"/>
      <c r="I545" s="224"/>
      <c r="J545" s="224"/>
      <c r="K545" s="224"/>
      <c r="L545" s="224"/>
      <c r="M545" s="224"/>
      <c r="N545" s="224"/>
      <c r="O545" s="224"/>
      <c r="P545" s="224"/>
      <c r="Q545" s="224"/>
      <c r="R545" s="224"/>
      <c r="S545" s="224"/>
      <c r="T545" s="224"/>
      <c r="U545" s="224"/>
      <c r="V545" s="224"/>
      <c r="W545" s="224"/>
      <c r="X545" s="224"/>
      <c r="Y545" s="224"/>
      <c r="Z545" s="223"/>
      <c r="AA545" s="223"/>
      <c r="AB545" s="223"/>
      <c r="AC545" s="223"/>
      <c r="AD545" s="223"/>
      <c r="AE545" s="223"/>
      <c r="AF545" s="223"/>
      <c r="AG545" s="223"/>
      <c r="AH545" s="223"/>
      <c r="AI545" s="223"/>
      <c r="AJ545" s="223"/>
      <c r="AK545" s="223"/>
      <c r="AL545" s="223"/>
    </row>
    <row r="546" ht="20.25" customHeight="1">
      <c r="A546" s="223"/>
      <c r="B546" s="224"/>
      <c r="C546" s="224"/>
      <c r="D546" s="224"/>
      <c r="E546" s="224"/>
      <c r="F546" s="224"/>
      <c r="G546" s="224"/>
      <c r="H546" s="224"/>
      <c r="I546" s="224"/>
      <c r="J546" s="224"/>
      <c r="K546" s="224"/>
      <c r="L546" s="224"/>
      <c r="M546" s="224"/>
      <c r="N546" s="224"/>
      <c r="O546" s="224"/>
      <c r="P546" s="224"/>
      <c r="Q546" s="224"/>
      <c r="R546" s="224"/>
      <c r="S546" s="224"/>
      <c r="T546" s="224"/>
      <c r="U546" s="224"/>
      <c r="V546" s="224"/>
      <c r="W546" s="224"/>
      <c r="X546" s="224"/>
      <c r="Y546" s="224"/>
      <c r="Z546" s="223"/>
      <c r="AA546" s="223"/>
      <c r="AB546" s="223"/>
      <c r="AC546" s="223"/>
      <c r="AD546" s="223"/>
      <c r="AE546" s="223"/>
      <c r="AF546" s="223"/>
      <c r="AG546" s="223"/>
      <c r="AH546" s="223"/>
      <c r="AI546" s="223"/>
      <c r="AJ546" s="223"/>
      <c r="AK546" s="223"/>
      <c r="AL546" s="223"/>
    </row>
    <row r="547" ht="20.25" customHeight="1">
      <c r="A547" s="223"/>
      <c r="B547" s="224"/>
      <c r="C547" s="224"/>
      <c r="D547" s="224"/>
      <c r="E547" s="224"/>
      <c r="F547" s="224"/>
      <c r="G547" s="224"/>
      <c r="H547" s="224"/>
      <c r="I547" s="224"/>
      <c r="J547" s="224"/>
      <c r="K547" s="224"/>
      <c r="L547" s="224"/>
      <c r="M547" s="224"/>
      <c r="N547" s="224"/>
      <c r="O547" s="224"/>
      <c r="P547" s="224"/>
      <c r="Q547" s="224"/>
      <c r="R547" s="224"/>
      <c r="S547" s="224"/>
      <c r="T547" s="224"/>
      <c r="U547" s="224"/>
      <c r="V547" s="224"/>
      <c r="W547" s="224"/>
      <c r="X547" s="224"/>
      <c r="Y547" s="224"/>
      <c r="Z547" s="223"/>
      <c r="AA547" s="223"/>
      <c r="AB547" s="223"/>
      <c r="AC547" s="223"/>
      <c r="AD547" s="223"/>
      <c r="AE547" s="223"/>
      <c r="AF547" s="223"/>
      <c r="AG547" s="223"/>
      <c r="AH547" s="223"/>
      <c r="AI547" s="223"/>
      <c r="AJ547" s="223"/>
      <c r="AK547" s="223"/>
      <c r="AL547" s="223"/>
    </row>
    <row r="548" ht="20.25" customHeight="1">
      <c r="A548" s="223"/>
      <c r="B548" s="224"/>
      <c r="C548" s="224"/>
      <c r="D548" s="224"/>
      <c r="E548" s="224"/>
      <c r="F548" s="224"/>
      <c r="G548" s="224"/>
      <c r="H548" s="224"/>
      <c r="I548" s="224"/>
      <c r="J548" s="224"/>
      <c r="K548" s="224"/>
      <c r="L548" s="224"/>
      <c r="M548" s="224"/>
      <c r="N548" s="224"/>
      <c r="O548" s="224"/>
      <c r="P548" s="224"/>
      <c r="Q548" s="224"/>
      <c r="R548" s="224"/>
      <c r="S548" s="224"/>
      <c r="T548" s="224"/>
      <c r="U548" s="224"/>
      <c r="V548" s="224"/>
      <c r="W548" s="224"/>
      <c r="X548" s="224"/>
      <c r="Y548" s="224"/>
      <c r="Z548" s="223"/>
      <c r="AA548" s="223"/>
      <c r="AB548" s="223"/>
      <c r="AC548" s="223"/>
      <c r="AD548" s="223"/>
      <c r="AE548" s="223"/>
      <c r="AF548" s="223"/>
      <c r="AG548" s="223"/>
      <c r="AH548" s="223"/>
      <c r="AI548" s="223"/>
      <c r="AJ548" s="223"/>
      <c r="AK548" s="223"/>
      <c r="AL548" s="223"/>
    </row>
    <row r="549" ht="20.25" customHeight="1">
      <c r="A549" s="223"/>
      <c r="B549" s="224"/>
      <c r="C549" s="224"/>
      <c r="D549" s="224"/>
      <c r="E549" s="224"/>
      <c r="F549" s="224"/>
      <c r="G549" s="224"/>
      <c r="H549" s="224"/>
      <c r="I549" s="224"/>
      <c r="J549" s="224"/>
      <c r="K549" s="224"/>
      <c r="L549" s="224"/>
      <c r="M549" s="224"/>
      <c r="N549" s="224"/>
      <c r="O549" s="224"/>
      <c r="P549" s="224"/>
      <c r="Q549" s="224"/>
      <c r="R549" s="224"/>
      <c r="S549" s="224"/>
      <c r="T549" s="224"/>
      <c r="U549" s="224"/>
      <c r="V549" s="224"/>
      <c r="W549" s="224"/>
      <c r="X549" s="224"/>
      <c r="Y549" s="224"/>
      <c r="Z549" s="223"/>
      <c r="AA549" s="223"/>
      <c r="AB549" s="223"/>
      <c r="AC549" s="223"/>
      <c r="AD549" s="223"/>
      <c r="AE549" s="223"/>
      <c r="AF549" s="223"/>
      <c r="AG549" s="223"/>
      <c r="AH549" s="223"/>
      <c r="AI549" s="223"/>
      <c r="AJ549" s="223"/>
      <c r="AK549" s="223"/>
      <c r="AL549" s="223"/>
    </row>
    <row r="550" ht="20.25" customHeight="1">
      <c r="A550" s="223"/>
      <c r="B550" s="224"/>
      <c r="C550" s="224"/>
      <c r="D550" s="224"/>
      <c r="E550" s="224"/>
      <c r="F550" s="224"/>
      <c r="G550" s="224"/>
      <c r="H550" s="224"/>
      <c r="I550" s="224"/>
      <c r="J550" s="224"/>
      <c r="K550" s="224"/>
      <c r="L550" s="224"/>
      <c r="M550" s="224"/>
      <c r="N550" s="224"/>
      <c r="O550" s="224"/>
      <c r="P550" s="224"/>
      <c r="Q550" s="224"/>
      <c r="R550" s="224"/>
      <c r="S550" s="224"/>
      <c r="T550" s="224"/>
      <c r="U550" s="224"/>
      <c r="V550" s="224"/>
      <c r="W550" s="224"/>
      <c r="X550" s="224"/>
      <c r="Y550" s="224"/>
      <c r="Z550" s="223"/>
      <c r="AA550" s="223"/>
      <c r="AB550" s="223"/>
      <c r="AC550" s="223"/>
      <c r="AD550" s="223"/>
      <c r="AE550" s="223"/>
      <c r="AF550" s="223"/>
      <c r="AG550" s="223"/>
      <c r="AH550" s="223"/>
      <c r="AI550" s="223"/>
      <c r="AJ550" s="223"/>
      <c r="AK550" s="223"/>
      <c r="AL550" s="223"/>
    </row>
    <row r="551" ht="20.25" customHeight="1">
      <c r="A551" s="223"/>
      <c r="B551" s="224"/>
      <c r="C551" s="224"/>
      <c r="D551" s="224"/>
      <c r="E551" s="224"/>
      <c r="F551" s="224"/>
      <c r="G551" s="224"/>
      <c r="H551" s="224"/>
      <c r="I551" s="224"/>
      <c r="J551" s="224"/>
      <c r="K551" s="224"/>
      <c r="L551" s="224"/>
      <c r="M551" s="224"/>
      <c r="N551" s="224"/>
      <c r="O551" s="224"/>
      <c r="P551" s="224"/>
      <c r="Q551" s="224"/>
      <c r="R551" s="224"/>
      <c r="S551" s="224"/>
      <c r="T551" s="224"/>
      <c r="U551" s="224"/>
      <c r="V551" s="224"/>
      <c r="W551" s="224"/>
      <c r="X551" s="224"/>
      <c r="Y551" s="224"/>
      <c r="Z551" s="223"/>
      <c r="AA551" s="223"/>
      <c r="AB551" s="223"/>
      <c r="AC551" s="223"/>
      <c r="AD551" s="223"/>
      <c r="AE551" s="223"/>
      <c r="AF551" s="223"/>
      <c r="AG551" s="223"/>
      <c r="AH551" s="223"/>
      <c r="AI551" s="223"/>
      <c r="AJ551" s="223"/>
      <c r="AK551" s="223"/>
      <c r="AL551" s="223"/>
    </row>
    <row r="552" ht="20.25" customHeight="1">
      <c r="A552" s="223"/>
      <c r="B552" s="224"/>
      <c r="C552" s="224"/>
      <c r="D552" s="224"/>
      <c r="E552" s="224"/>
      <c r="F552" s="224"/>
      <c r="G552" s="224"/>
      <c r="H552" s="224"/>
      <c r="I552" s="224"/>
      <c r="J552" s="224"/>
      <c r="K552" s="224"/>
      <c r="L552" s="224"/>
      <c r="M552" s="224"/>
      <c r="N552" s="224"/>
      <c r="O552" s="224"/>
      <c r="P552" s="224"/>
      <c r="Q552" s="224"/>
      <c r="R552" s="224"/>
      <c r="S552" s="224"/>
      <c r="T552" s="224"/>
      <c r="U552" s="224"/>
      <c r="V552" s="224"/>
      <c r="W552" s="224"/>
      <c r="X552" s="224"/>
      <c r="Y552" s="224"/>
      <c r="Z552" s="223"/>
      <c r="AA552" s="223"/>
      <c r="AB552" s="223"/>
      <c r="AC552" s="223"/>
      <c r="AD552" s="223"/>
      <c r="AE552" s="223"/>
      <c r="AF552" s="223"/>
      <c r="AG552" s="223"/>
      <c r="AH552" s="223"/>
      <c r="AI552" s="223"/>
      <c r="AJ552" s="223"/>
      <c r="AK552" s="223"/>
      <c r="AL552" s="223"/>
    </row>
    <row r="553" ht="20.25" customHeight="1">
      <c r="A553" s="223"/>
      <c r="B553" s="224"/>
      <c r="C553" s="224"/>
      <c r="D553" s="224"/>
      <c r="E553" s="224"/>
      <c r="F553" s="224"/>
      <c r="G553" s="224"/>
      <c r="H553" s="224"/>
      <c r="I553" s="224"/>
      <c r="J553" s="224"/>
      <c r="K553" s="224"/>
      <c r="L553" s="224"/>
      <c r="M553" s="224"/>
      <c r="N553" s="224"/>
      <c r="O553" s="224"/>
      <c r="P553" s="224"/>
      <c r="Q553" s="224"/>
      <c r="R553" s="224"/>
      <c r="S553" s="224"/>
      <c r="T553" s="224"/>
      <c r="U553" s="224"/>
      <c r="V553" s="224"/>
      <c r="W553" s="224"/>
      <c r="X553" s="224"/>
      <c r="Y553" s="224"/>
      <c r="Z553" s="223"/>
      <c r="AA553" s="223"/>
      <c r="AB553" s="223"/>
      <c r="AC553" s="223"/>
      <c r="AD553" s="223"/>
      <c r="AE553" s="223"/>
      <c r="AF553" s="223"/>
      <c r="AG553" s="223"/>
      <c r="AH553" s="223"/>
      <c r="AI553" s="223"/>
      <c r="AJ553" s="223"/>
      <c r="AK553" s="223"/>
      <c r="AL553" s="223"/>
    </row>
    <row r="554" ht="20.25" customHeight="1">
      <c r="A554" s="223"/>
      <c r="B554" s="224"/>
      <c r="C554" s="224"/>
      <c r="D554" s="224"/>
      <c r="E554" s="224"/>
      <c r="F554" s="224"/>
      <c r="G554" s="224"/>
      <c r="H554" s="224"/>
      <c r="I554" s="224"/>
      <c r="J554" s="224"/>
      <c r="K554" s="224"/>
      <c r="L554" s="224"/>
      <c r="M554" s="224"/>
      <c r="N554" s="224"/>
      <c r="O554" s="224"/>
      <c r="P554" s="224"/>
      <c r="Q554" s="224"/>
      <c r="R554" s="224"/>
      <c r="S554" s="224"/>
      <c r="T554" s="224"/>
      <c r="U554" s="224"/>
      <c r="V554" s="224"/>
      <c r="W554" s="224"/>
      <c r="X554" s="224"/>
      <c r="Y554" s="224"/>
      <c r="Z554" s="223"/>
      <c r="AA554" s="223"/>
      <c r="AB554" s="223"/>
      <c r="AC554" s="223"/>
      <c r="AD554" s="223"/>
      <c r="AE554" s="223"/>
      <c r="AF554" s="223"/>
      <c r="AG554" s="223"/>
      <c r="AH554" s="223"/>
      <c r="AI554" s="223"/>
      <c r="AJ554" s="223"/>
      <c r="AK554" s="223"/>
      <c r="AL554" s="223"/>
    </row>
    <row r="555" ht="20.25" customHeight="1">
      <c r="A555" s="223"/>
      <c r="B555" s="224"/>
      <c r="C555" s="224"/>
      <c r="D555" s="224"/>
      <c r="E555" s="224"/>
      <c r="F555" s="224"/>
      <c r="G555" s="224"/>
      <c r="H555" s="224"/>
      <c r="I555" s="224"/>
      <c r="J555" s="224"/>
      <c r="K555" s="224"/>
      <c r="L555" s="224"/>
      <c r="M555" s="224"/>
      <c r="N555" s="224"/>
      <c r="O555" s="224"/>
      <c r="P555" s="224"/>
      <c r="Q555" s="224"/>
      <c r="R555" s="224"/>
      <c r="S555" s="224"/>
      <c r="T555" s="224"/>
      <c r="U555" s="224"/>
      <c r="V555" s="224"/>
      <c r="W555" s="224"/>
      <c r="X555" s="224"/>
      <c r="Y555" s="224"/>
      <c r="Z555" s="223"/>
      <c r="AA555" s="223"/>
      <c r="AB555" s="223"/>
      <c r="AC555" s="223"/>
      <c r="AD555" s="223"/>
      <c r="AE555" s="223"/>
      <c r="AF555" s="223"/>
      <c r="AG555" s="223"/>
      <c r="AH555" s="223"/>
      <c r="AI555" s="223"/>
      <c r="AJ555" s="223"/>
      <c r="AK555" s="223"/>
      <c r="AL555" s="223"/>
    </row>
    <row r="556" ht="20.25" customHeight="1">
      <c r="A556" s="223"/>
      <c r="B556" s="224"/>
      <c r="C556" s="224"/>
      <c r="D556" s="224"/>
      <c r="E556" s="224"/>
      <c r="F556" s="224"/>
      <c r="G556" s="224"/>
      <c r="H556" s="224"/>
      <c r="I556" s="224"/>
      <c r="J556" s="224"/>
      <c r="K556" s="224"/>
      <c r="L556" s="224"/>
      <c r="M556" s="224"/>
      <c r="N556" s="224"/>
      <c r="O556" s="224"/>
      <c r="P556" s="224"/>
      <c r="Q556" s="224"/>
      <c r="R556" s="224"/>
      <c r="S556" s="224"/>
      <c r="T556" s="224"/>
      <c r="U556" s="224"/>
      <c r="V556" s="224"/>
      <c r="W556" s="224"/>
      <c r="X556" s="224"/>
      <c r="Y556" s="224"/>
      <c r="Z556" s="223"/>
      <c r="AA556" s="223"/>
      <c r="AB556" s="223"/>
      <c r="AC556" s="223"/>
      <c r="AD556" s="223"/>
      <c r="AE556" s="223"/>
      <c r="AF556" s="223"/>
      <c r="AG556" s="223"/>
      <c r="AH556" s="223"/>
      <c r="AI556" s="223"/>
      <c r="AJ556" s="223"/>
      <c r="AK556" s="223"/>
      <c r="AL556" s="223"/>
    </row>
    <row r="557" ht="20.25" customHeight="1">
      <c r="A557" s="223"/>
      <c r="B557" s="224"/>
      <c r="C557" s="224"/>
      <c r="D557" s="224"/>
      <c r="E557" s="224"/>
      <c r="F557" s="224"/>
      <c r="G557" s="224"/>
      <c r="H557" s="224"/>
      <c r="I557" s="224"/>
      <c r="J557" s="224"/>
      <c r="K557" s="224"/>
      <c r="L557" s="224"/>
      <c r="M557" s="224"/>
      <c r="N557" s="224"/>
      <c r="O557" s="224"/>
      <c r="P557" s="224"/>
      <c r="Q557" s="224"/>
      <c r="R557" s="224"/>
      <c r="S557" s="224"/>
      <c r="T557" s="224"/>
      <c r="U557" s="224"/>
      <c r="V557" s="224"/>
      <c r="W557" s="224"/>
      <c r="X557" s="224"/>
      <c r="Y557" s="224"/>
      <c r="Z557" s="223"/>
      <c r="AA557" s="223"/>
      <c r="AB557" s="223"/>
      <c r="AC557" s="223"/>
      <c r="AD557" s="223"/>
      <c r="AE557" s="223"/>
      <c r="AF557" s="223"/>
      <c r="AG557" s="223"/>
      <c r="AH557" s="223"/>
      <c r="AI557" s="223"/>
      <c r="AJ557" s="223"/>
      <c r="AK557" s="223"/>
      <c r="AL557" s="223"/>
    </row>
    <row r="558" ht="20.25" customHeight="1">
      <c r="A558" s="223"/>
      <c r="B558" s="224"/>
      <c r="C558" s="224"/>
      <c r="D558" s="224"/>
      <c r="E558" s="224"/>
      <c r="F558" s="224"/>
      <c r="G558" s="224"/>
      <c r="H558" s="224"/>
      <c r="I558" s="224"/>
      <c r="J558" s="224"/>
      <c r="K558" s="224"/>
      <c r="L558" s="224"/>
      <c r="M558" s="224"/>
      <c r="N558" s="224"/>
      <c r="O558" s="224"/>
      <c r="P558" s="224"/>
      <c r="Q558" s="224"/>
      <c r="R558" s="224"/>
      <c r="S558" s="224"/>
      <c r="T558" s="224"/>
      <c r="U558" s="224"/>
      <c r="V558" s="224"/>
      <c r="W558" s="224"/>
      <c r="X558" s="224"/>
      <c r="Y558" s="224"/>
      <c r="Z558" s="223"/>
      <c r="AA558" s="223"/>
      <c r="AB558" s="223"/>
      <c r="AC558" s="223"/>
      <c r="AD558" s="223"/>
      <c r="AE558" s="223"/>
      <c r="AF558" s="223"/>
      <c r="AG558" s="223"/>
      <c r="AH558" s="223"/>
      <c r="AI558" s="223"/>
      <c r="AJ558" s="223"/>
      <c r="AK558" s="223"/>
      <c r="AL558" s="223"/>
    </row>
    <row r="559" ht="20.25" customHeight="1">
      <c r="A559" s="223"/>
      <c r="B559" s="224"/>
      <c r="C559" s="224"/>
      <c r="D559" s="224"/>
      <c r="E559" s="224"/>
      <c r="F559" s="224"/>
      <c r="G559" s="224"/>
      <c r="H559" s="224"/>
      <c r="I559" s="224"/>
      <c r="J559" s="224"/>
      <c r="K559" s="224"/>
      <c r="L559" s="224"/>
      <c r="M559" s="224"/>
      <c r="N559" s="224"/>
      <c r="O559" s="224"/>
      <c r="P559" s="224"/>
      <c r="Q559" s="224"/>
      <c r="R559" s="224"/>
      <c r="S559" s="224"/>
      <c r="T559" s="224"/>
      <c r="U559" s="224"/>
      <c r="V559" s="224"/>
      <c r="W559" s="224"/>
      <c r="X559" s="224"/>
      <c r="Y559" s="224"/>
      <c r="Z559" s="223"/>
      <c r="AA559" s="223"/>
      <c r="AB559" s="223"/>
      <c r="AC559" s="223"/>
      <c r="AD559" s="223"/>
      <c r="AE559" s="223"/>
      <c r="AF559" s="223"/>
      <c r="AG559" s="223"/>
      <c r="AH559" s="223"/>
      <c r="AI559" s="223"/>
      <c r="AJ559" s="223"/>
      <c r="AK559" s="223"/>
      <c r="AL559" s="223"/>
    </row>
    <row r="560" ht="20.25" customHeight="1">
      <c r="A560" s="223"/>
      <c r="B560" s="224"/>
      <c r="C560" s="224"/>
      <c r="D560" s="224"/>
      <c r="E560" s="224"/>
      <c r="F560" s="224"/>
      <c r="G560" s="224"/>
      <c r="H560" s="224"/>
      <c r="I560" s="224"/>
      <c r="J560" s="224"/>
      <c r="K560" s="224"/>
      <c r="L560" s="224"/>
      <c r="M560" s="224"/>
      <c r="N560" s="224"/>
      <c r="O560" s="224"/>
      <c r="P560" s="224"/>
      <c r="Q560" s="224"/>
      <c r="R560" s="224"/>
      <c r="S560" s="224"/>
      <c r="T560" s="224"/>
      <c r="U560" s="224"/>
      <c r="V560" s="224"/>
      <c r="W560" s="224"/>
      <c r="X560" s="224"/>
      <c r="Y560" s="224"/>
      <c r="Z560" s="223"/>
      <c r="AA560" s="223"/>
      <c r="AB560" s="223"/>
      <c r="AC560" s="223"/>
      <c r="AD560" s="223"/>
      <c r="AE560" s="223"/>
      <c r="AF560" s="223"/>
      <c r="AG560" s="223"/>
      <c r="AH560" s="223"/>
      <c r="AI560" s="223"/>
      <c r="AJ560" s="223"/>
      <c r="AK560" s="223"/>
      <c r="AL560" s="223"/>
    </row>
    <row r="561" ht="20.25" customHeight="1">
      <c r="A561" s="223"/>
      <c r="B561" s="224"/>
      <c r="C561" s="224"/>
      <c r="D561" s="224"/>
      <c r="E561" s="224"/>
      <c r="F561" s="224"/>
      <c r="G561" s="224"/>
      <c r="H561" s="224"/>
      <c r="I561" s="224"/>
      <c r="J561" s="224"/>
      <c r="K561" s="224"/>
      <c r="L561" s="224"/>
      <c r="M561" s="224"/>
      <c r="N561" s="224"/>
      <c r="O561" s="224"/>
      <c r="P561" s="224"/>
      <c r="Q561" s="224"/>
      <c r="R561" s="224"/>
      <c r="S561" s="224"/>
      <c r="T561" s="224"/>
      <c r="U561" s="224"/>
      <c r="V561" s="224"/>
      <c r="W561" s="224"/>
      <c r="X561" s="224"/>
      <c r="Y561" s="224"/>
      <c r="Z561" s="223"/>
      <c r="AA561" s="223"/>
      <c r="AB561" s="223"/>
      <c r="AC561" s="223"/>
      <c r="AD561" s="223"/>
      <c r="AE561" s="223"/>
      <c r="AF561" s="223"/>
      <c r="AG561" s="223"/>
      <c r="AH561" s="223"/>
      <c r="AI561" s="223"/>
      <c r="AJ561" s="223"/>
      <c r="AK561" s="223"/>
      <c r="AL561" s="223"/>
    </row>
    <row r="562" ht="20.25" customHeight="1">
      <c r="A562" s="223"/>
      <c r="B562" s="224"/>
      <c r="C562" s="224"/>
      <c r="D562" s="224"/>
      <c r="E562" s="224"/>
      <c r="F562" s="224"/>
      <c r="G562" s="224"/>
      <c r="H562" s="224"/>
      <c r="I562" s="224"/>
      <c r="J562" s="224"/>
      <c r="K562" s="224"/>
      <c r="L562" s="224"/>
      <c r="M562" s="224"/>
      <c r="N562" s="224"/>
      <c r="O562" s="224"/>
      <c r="P562" s="224"/>
      <c r="Q562" s="224"/>
      <c r="R562" s="224"/>
      <c r="S562" s="224"/>
      <c r="T562" s="224"/>
      <c r="U562" s="224"/>
      <c r="V562" s="224"/>
      <c r="W562" s="224"/>
      <c r="X562" s="224"/>
      <c r="Y562" s="224"/>
      <c r="Z562" s="223"/>
      <c r="AA562" s="223"/>
      <c r="AB562" s="223"/>
      <c r="AC562" s="223"/>
      <c r="AD562" s="223"/>
      <c r="AE562" s="223"/>
      <c r="AF562" s="223"/>
      <c r="AG562" s="223"/>
      <c r="AH562" s="223"/>
      <c r="AI562" s="223"/>
      <c r="AJ562" s="223"/>
      <c r="AK562" s="223"/>
      <c r="AL562" s="223"/>
    </row>
    <row r="563" ht="20.25" customHeight="1">
      <c r="A563" s="223"/>
      <c r="B563" s="224"/>
      <c r="C563" s="224"/>
      <c r="D563" s="224"/>
      <c r="E563" s="224"/>
      <c r="F563" s="224"/>
      <c r="G563" s="224"/>
      <c r="H563" s="224"/>
      <c r="I563" s="224"/>
      <c r="J563" s="224"/>
      <c r="K563" s="224"/>
      <c r="L563" s="224"/>
      <c r="M563" s="224"/>
      <c r="N563" s="224"/>
      <c r="O563" s="224"/>
      <c r="P563" s="224"/>
      <c r="Q563" s="224"/>
      <c r="R563" s="224"/>
      <c r="S563" s="224"/>
      <c r="T563" s="224"/>
      <c r="U563" s="224"/>
      <c r="V563" s="224"/>
      <c r="W563" s="224"/>
      <c r="X563" s="224"/>
      <c r="Y563" s="224"/>
      <c r="Z563" s="223"/>
      <c r="AA563" s="223"/>
      <c r="AB563" s="223"/>
      <c r="AC563" s="223"/>
      <c r="AD563" s="223"/>
      <c r="AE563" s="223"/>
      <c r="AF563" s="223"/>
      <c r="AG563" s="223"/>
      <c r="AH563" s="223"/>
      <c r="AI563" s="223"/>
      <c r="AJ563" s="223"/>
      <c r="AK563" s="223"/>
      <c r="AL563" s="223"/>
    </row>
    <row r="564" ht="20.25" customHeight="1">
      <c r="A564" s="223"/>
      <c r="B564" s="224"/>
      <c r="C564" s="224"/>
      <c r="D564" s="224"/>
      <c r="E564" s="224"/>
      <c r="F564" s="224"/>
      <c r="G564" s="224"/>
      <c r="H564" s="224"/>
      <c r="I564" s="224"/>
      <c r="J564" s="224"/>
      <c r="K564" s="224"/>
      <c r="L564" s="224"/>
      <c r="M564" s="224"/>
      <c r="N564" s="224"/>
      <c r="O564" s="224"/>
      <c r="P564" s="224"/>
      <c r="Q564" s="224"/>
      <c r="R564" s="224"/>
      <c r="S564" s="224"/>
      <c r="T564" s="224"/>
      <c r="U564" s="224"/>
      <c r="V564" s="224"/>
      <c r="W564" s="224"/>
      <c r="X564" s="224"/>
      <c r="Y564" s="224"/>
      <c r="Z564" s="223"/>
      <c r="AA564" s="223"/>
      <c r="AB564" s="223"/>
      <c r="AC564" s="223"/>
      <c r="AD564" s="223"/>
      <c r="AE564" s="223"/>
      <c r="AF564" s="223"/>
      <c r="AG564" s="223"/>
      <c r="AH564" s="223"/>
      <c r="AI564" s="223"/>
      <c r="AJ564" s="223"/>
      <c r="AK564" s="223"/>
      <c r="AL564" s="223"/>
    </row>
    <row r="565" ht="20.25" customHeight="1">
      <c r="A565" s="223"/>
      <c r="B565" s="224"/>
      <c r="C565" s="224"/>
      <c r="D565" s="224"/>
      <c r="E565" s="224"/>
      <c r="F565" s="224"/>
      <c r="G565" s="224"/>
      <c r="H565" s="224"/>
      <c r="I565" s="224"/>
      <c r="J565" s="224"/>
      <c r="K565" s="224"/>
      <c r="L565" s="224"/>
      <c r="M565" s="224"/>
      <c r="N565" s="224"/>
      <c r="O565" s="224"/>
      <c r="P565" s="224"/>
      <c r="Q565" s="224"/>
      <c r="R565" s="224"/>
      <c r="S565" s="224"/>
      <c r="T565" s="224"/>
      <c r="U565" s="224"/>
      <c r="V565" s="224"/>
      <c r="W565" s="224"/>
      <c r="X565" s="224"/>
      <c r="Y565" s="224"/>
      <c r="Z565" s="223"/>
      <c r="AA565" s="223"/>
      <c r="AB565" s="223"/>
      <c r="AC565" s="223"/>
      <c r="AD565" s="223"/>
      <c r="AE565" s="223"/>
      <c r="AF565" s="223"/>
      <c r="AG565" s="223"/>
      <c r="AH565" s="223"/>
      <c r="AI565" s="223"/>
      <c r="AJ565" s="223"/>
      <c r="AK565" s="223"/>
      <c r="AL565" s="223"/>
    </row>
    <row r="566" ht="20.25" customHeight="1">
      <c r="A566" s="223"/>
      <c r="B566" s="224"/>
      <c r="C566" s="224"/>
      <c r="D566" s="224"/>
      <c r="E566" s="224"/>
      <c r="F566" s="224"/>
      <c r="G566" s="224"/>
      <c r="H566" s="224"/>
      <c r="I566" s="224"/>
      <c r="J566" s="224"/>
      <c r="K566" s="224"/>
      <c r="L566" s="224"/>
      <c r="M566" s="224"/>
      <c r="N566" s="224"/>
      <c r="O566" s="224"/>
      <c r="P566" s="224"/>
      <c r="Q566" s="224"/>
      <c r="R566" s="224"/>
      <c r="S566" s="224"/>
      <c r="T566" s="224"/>
      <c r="U566" s="224"/>
      <c r="V566" s="224"/>
      <c r="W566" s="224"/>
      <c r="X566" s="224"/>
      <c r="Y566" s="224"/>
      <c r="Z566" s="223"/>
      <c r="AA566" s="223"/>
      <c r="AB566" s="223"/>
      <c r="AC566" s="223"/>
      <c r="AD566" s="223"/>
      <c r="AE566" s="223"/>
      <c r="AF566" s="223"/>
      <c r="AG566" s="223"/>
      <c r="AH566" s="223"/>
      <c r="AI566" s="223"/>
      <c r="AJ566" s="223"/>
      <c r="AK566" s="223"/>
      <c r="AL566" s="223"/>
    </row>
    <row r="567" ht="20.25" customHeight="1">
      <c r="A567" s="223"/>
      <c r="B567" s="224"/>
      <c r="C567" s="224"/>
      <c r="D567" s="224"/>
      <c r="E567" s="224"/>
      <c r="F567" s="224"/>
      <c r="G567" s="224"/>
      <c r="H567" s="224"/>
      <c r="I567" s="224"/>
      <c r="J567" s="224"/>
      <c r="K567" s="224"/>
      <c r="L567" s="224"/>
      <c r="M567" s="224"/>
      <c r="N567" s="224"/>
      <c r="O567" s="224"/>
      <c r="P567" s="224"/>
      <c r="Q567" s="224"/>
      <c r="R567" s="224"/>
      <c r="S567" s="224"/>
      <c r="T567" s="224"/>
      <c r="U567" s="224"/>
      <c r="V567" s="224"/>
      <c r="W567" s="224"/>
      <c r="X567" s="224"/>
      <c r="Y567" s="224"/>
      <c r="Z567" s="223"/>
      <c r="AA567" s="223"/>
      <c r="AB567" s="223"/>
      <c r="AC567" s="223"/>
      <c r="AD567" s="223"/>
      <c r="AE567" s="223"/>
      <c r="AF567" s="223"/>
      <c r="AG567" s="223"/>
      <c r="AH567" s="223"/>
      <c r="AI567" s="223"/>
      <c r="AJ567" s="223"/>
      <c r="AK567" s="223"/>
      <c r="AL567" s="223"/>
    </row>
    <row r="568" ht="20.25" customHeight="1">
      <c r="A568" s="223"/>
      <c r="B568" s="224"/>
      <c r="C568" s="224"/>
      <c r="D568" s="224"/>
      <c r="E568" s="224"/>
      <c r="F568" s="224"/>
      <c r="G568" s="224"/>
      <c r="H568" s="224"/>
      <c r="I568" s="224"/>
      <c r="J568" s="224"/>
      <c r="K568" s="224"/>
      <c r="L568" s="224"/>
      <c r="M568" s="224"/>
      <c r="N568" s="224"/>
      <c r="O568" s="224"/>
      <c r="P568" s="224"/>
      <c r="Q568" s="224"/>
      <c r="R568" s="224"/>
      <c r="S568" s="224"/>
      <c r="T568" s="224"/>
      <c r="U568" s="224"/>
      <c r="V568" s="224"/>
      <c r="W568" s="224"/>
      <c r="X568" s="224"/>
      <c r="Y568" s="224"/>
      <c r="Z568" s="223"/>
      <c r="AA568" s="223"/>
      <c r="AB568" s="223"/>
      <c r="AC568" s="223"/>
      <c r="AD568" s="223"/>
      <c r="AE568" s="223"/>
      <c r="AF568" s="223"/>
      <c r="AG568" s="223"/>
      <c r="AH568" s="223"/>
      <c r="AI568" s="223"/>
      <c r="AJ568" s="223"/>
      <c r="AK568" s="223"/>
      <c r="AL568" s="223"/>
    </row>
    <row r="569" ht="20.25" customHeight="1">
      <c r="A569" s="223"/>
      <c r="B569" s="224"/>
      <c r="C569" s="224"/>
      <c r="D569" s="224"/>
      <c r="E569" s="224"/>
      <c r="F569" s="224"/>
      <c r="G569" s="224"/>
      <c r="H569" s="224"/>
      <c r="I569" s="224"/>
      <c r="J569" s="224"/>
      <c r="K569" s="224"/>
      <c r="L569" s="224"/>
      <c r="M569" s="224"/>
      <c r="N569" s="224"/>
      <c r="O569" s="224"/>
      <c r="P569" s="224"/>
      <c r="Q569" s="224"/>
      <c r="R569" s="224"/>
      <c r="S569" s="224"/>
      <c r="T569" s="224"/>
      <c r="U569" s="224"/>
      <c r="V569" s="224"/>
      <c r="W569" s="224"/>
      <c r="X569" s="224"/>
      <c r="Y569" s="224"/>
      <c r="Z569" s="223"/>
      <c r="AA569" s="223"/>
      <c r="AB569" s="223"/>
      <c r="AC569" s="223"/>
      <c r="AD569" s="223"/>
      <c r="AE569" s="223"/>
      <c r="AF569" s="223"/>
      <c r="AG569" s="223"/>
      <c r="AH569" s="223"/>
      <c r="AI569" s="223"/>
      <c r="AJ569" s="223"/>
      <c r="AK569" s="223"/>
      <c r="AL569" s="223"/>
    </row>
    <row r="570" ht="20.25" customHeight="1">
      <c r="A570" s="223"/>
      <c r="B570" s="224"/>
      <c r="C570" s="224"/>
      <c r="D570" s="224"/>
      <c r="E570" s="224"/>
      <c r="F570" s="224"/>
      <c r="G570" s="224"/>
      <c r="H570" s="224"/>
      <c r="I570" s="224"/>
      <c r="J570" s="224"/>
      <c r="K570" s="224"/>
      <c r="L570" s="224"/>
      <c r="M570" s="224"/>
      <c r="N570" s="224"/>
      <c r="O570" s="224"/>
      <c r="P570" s="224"/>
      <c r="Q570" s="224"/>
      <c r="R570" s="224"/>
      <c r="S570" s="224"/>
      <c r="T570" s="224"/>
      <c r="U570" s="224"/>
      <c r="V570" s="224"/>
      <c r="W570" s="224"/>
      <c r="X570" s="224"/>
      <c r="Y570" s="224"/>
      <c r="Z570" s="223"/>
      <c r="AA570" s="223"/>
      <c r="AB570" s="223"/>
      <c r="AC570" s="223"/>
      <c r="AD570" s="223"/>
      <c r="AE570" s="223"/>
      <c r="AF570" s="223"/>
      <c r="AG570" s="223"/>
      <c r="AH570" s="223"/>
      <c r="AI570" s="223"/>
      <c r="AJ570" s="223"/>
      <c r="AK570" s="223"/>
      <c r="AL570" s="223"/>
    </row>
    <row r="571" ht="20.25" customHeight="1">
      <c r="A571" s="223"/>
      <c r="B571" s="224"/>
      <c r="C571" s="224"/>
      <c r="D571" s="224"/>
      <c r="E571" s="224"/>
      <c r="F571" s="224"/>
      <c r="G571" s="224"/>
      <c r="H571" s="224"/>
      <c r="I571" s="224"/>
      <c r="J571" s="224"/>
      <c r="K571" s="224"/>
      <c r="L571" s="224"/>
      <c r="M571" s="224"/>
      <c r="N571" s="224"/>
      <c r="O571" s="224"/>
      <c r="P571" s="224"/>
      <c r="Q571" s="224"/>
      <c r="R571" s="224"/>
      <c r="S571" s="224"/>
      <c r="T571" s="224"/>
      <c r="U571" s="224"/>
      <c r="V571" s="224"/>
      <c r="W571" s="224"/>
      <c r="X571" s="224"/>
      <c r="Y571" s="224"/>
      <c r="Z571" s="223"/>
      <c r="AA571" s="223"/>
      <c r="AB571" s="223"/>
      <c r="AC571" s="223"/>
      <c r="AD571" s="223"/>
      <c r="AE571" s="223"/>
      <c r="AF571" s="223"/>
      <c r="AG571" s="223"/>
      <c r="AH571" s="223"/>
      <c r="AI571" s="223"/>
      <c r="AJ571" s="223"/>
      <c r="AK571" s="223"/>
      <c r="AL571" s="223"/>
    </row>
    <row r="572" ht="20.25" customHeight="1">
      <c r="A572" s="223"/>
      <c r="B572" s="224"/>
      <c r="C572" s="224"/>
      <c r="D572" s="224"/>
      <c r="E572" s="224"/>
      <c r="F572" s="224"/>
      <c r="G572" s="224"/>
      <c r="H572" s="224"/>
      <c r="I572" s="224"/>
      <c r="J572" s="224"/>
      <c r="K572" s="224"/>
      <c r="L572" s="224"/>
      <c r="M572" s="224"/>
      <c r="N572" s="224"/>
      <c r="O572" s="224"/>
      <c r="P572" s="224"/>
      <c r="Q572" s="224"/>
      <c r="R572" s="224"/>
      <c r="S572" s="224"/>
      <c r="T572" s="224"/>
      <c r="U572" s="224"/>
      <c r="V572" s="224"/>
      <c r="W572" s="224"/>
      <c r="X572" s="224"/>
      <c r="Y572" s="224"/>
      <c r="Z572" s="223"/>
      <c r="AA572" s="223"/>
      <c r="AB572" s="223"/>
      <c r="AC572" s="223"/>
      <c r="AD572" s="223"/>
      <c r="AE572" s="223"/>
      <c r="AF572" s="223"/>
      <c r="AG572" s="223"/>
      <c r="AH572" s="223"/>
      <c r="AI572" s="223"/>
      <c r="AJ572" s="223"/>
      <c r="AK572" s="223"/>
      <c r="AL572" s="223"/>
    </row>
    <row r="573" ht="20.25" customHeight="1">
      <c r="A573" s="223"/>
      <c r="B573" s="224"/>
      <c r="C573" s="224"/>
      <c r="D573" s="224"/>
      <c r="E573" s="224"/>
      <c r="F573" s="224"/>
      <c r="G573" s="224"/>
      <c r="H573" s="224"/>
      <c r="I573" s="224"/>
      <c r="J573" s="224"/>
      <c r="K573" s="224"/>
      <c r="L573" s="224"/>
      <c r="M573" s="224"/>
      <c r="N573" s="224"/>
      <c r="O573" s="224"/>
      <c r="P573" s="224"/>
      <c r="Q573" s="224"/>
      <c r="R573" s="224"/>
      <c r="S573" s="224"/>
      <c r="T573" s="224"/>
      <c r="U573" s="224"/>
      <c r="V573" s="224"/>
      <c r="W573" s="224"/>
      <c r="X573" s="224"/>
      <c r="Y573" s="224"/>
      <c r="Z573" s="223"/>
      <c r="AA573" s="223"/>
      <c r="AB573" s="223"/>
      <c r="AC573" s="223"/>
      <c r="AD573" s="223"/>
      <c r="AE573" s="223"/>
      <c r="AF573" s="223"/>
      <c r="AG573" s="223"/>
      <c r="AH573" s="223"/>
      <c r="AI573" s="223"/>
      <c r="AJ573" s="223"/>
      <c r="AK573" s="223"/>
      <c r="AL573" s="223"/>
    </row>
    <row r="574" ht="20.25" customHeight="1">
      <c r="A574" s="223"/>
      <c r="B574" s="224"/>
      <c r="C574" s="224"/>
      <c r="D574" s="224"/>
      <c r="E574" s="224"/>
      <c r="F574" s="224"/>
      <c r="G574" s="224"/>
      <c r="H574" s="224"/>
      <c r="I574" s="224"/>
      <c r="J574" s="224"/>
      <c r="K574" s="224"/>
      <c r="L574" s="224"/>
      <c r="M574" s="224"/>
      <c r="N574" s="224"/>
      <c r="O574" s="224"/>
      <c r="P574" s="224"/>
      <c r="Q574" s="224"/>
      <c r="R574" s="224"/>
      <c r="S574" s="224"/>
      <c r="T574" s="224"/>
      <c r="U574" s="224"/>
      <c r="V574" s="224"/>
      <c r="W574" s="224"/>
      <c r="X574" s="224"/>
      <c r="Y574" s="224"/>
      <c r="Z574" s="223"/>
      <c r="AA574" s="223"/>
      <c r="AB574" s="223"/>
      <c r="AC574" s="223"/>
      <c r="AD574" s="223"/>
      <c r="AE574" s="223"/>
      <c r="AF574" s="223"/>
      <c r="AG574" s="223"/>
      <c r="AH574" s="223"/>
      <c r="AI574" s="223"/>
      <c r="AJ574" s="223"/>
      <c r="AK574" s="223"/>
      <c r="AL574" s="223"/>
    </row>
    <row r="575" ht="20.25" customHeight="1">
      <c r="A575" s="223"/>
      <c r="B575" s="224"/>
      <c r="C575" s="224"/>
      <c r="D575" s="224"/>
      <c r="E575" s="224"/>
      <c r="F575" s="224"/>
      <c r="G575" s="224"/>
      <c r="H575" s="224"/>
      <c r="I575" s="224"/>
      <c r="J575" s="224"/>
      <c r="K575" s="224"/>
      <c r="L575" s="224"/>
      <c r="M575" s="224"/>
      <c r="N575" s="224"/>
      <c r="O575" s="224"/>
      <c r="P575" s="224"/>
      <c r="Q575" s="224"/>
      <c r="R575" s="224"/>
      <c r="S575" s="224"/>
      <c r="T575" s="224"/>
      <c r="U575" s="224"/>
      <c r="V575" s="224"/>
      <c r="W575" s="224"/>
      <c r="X575" s="224"/>
      <c r="Y575" s="224"/>
      <c r="Z575" s="223"/>
      <c r="AA575" s="223"/>
      <c r="AB575" s="223"/>
      <c r="AC575" s="223"/>
      <c r="AD575" s="223"/>
      <c r="AE575" s="223"/>
      <c r="AF575" s="223"/>
      <c r="AG575" s="223"/>
      <c r="AH575" s="223"/>
      <c r="AI575" s="223"/>
      <c r="AJ575" s="223"/>
      <c r="AK575" s="223"/>
      <c r="AL575" s="223"/>
    </row>
    <row r="576" ht="20.25" customHeight="1">
      <c r="A576" s="223"/>
      <c r="B576" s="224"/>
      <c r="C576" s="224"/>
      <c r="D576" s="224"/>
      <c r="E576" s="224"/>
      <c r="F576" s="224"/>
      <c r="G576" s="224"/>
      <c r="H576" s="224"/>
      <c r="I576" s="224"/>
      <c r="J576" s="224"/>
      <c r="K576" s="224"/>
      <c r="L576" s="224"/>
      <c r="M576" s="224"/>
      <c r="N576" s="224"/>
      <c r="O576" s="224"/>
      <c r="P576" s="224"/>
      <c r="Q576" s="224"/>
      <c r="R576" s="224"/>
      <c r="S576" s="224"/>
      <c r="T576" s="224"/>
      <c r="U576" s="224"/>
      <c r="V576" s="224"/>
      <c r="W576" s="224"/>
      <c r="X576" s="224"/>
      <c r="Y576" s="224"/>
      <c r="Z576" s="223"/>
      <c r="AA576" s="223"/>
      <c r="AB576" s="223"/>
      <c r="AC576" s="223"/>
      <c r="AD576" s="223"/>
      <c r="AE576" s="223"/>
      <c r="AF576" s="223"/>
      <c r="AG576" s="223"/>
      <c r="AH576" s="223"/>
      <c r="AI576" s="223"/>
      <c r="AJ576" s="223"/>
      <c r="AK576" s="223"/>
      <c r="AL576" s="223"/>
    </row>
    <row r="577" ht="20.25" customHeight="1">
      <c r="A577" s="223"/>
      <c r="B577" s="224"/>
      <c r="C577" s="224"/>
      <c r="D577" s="224"/>
      <c r="E577" s="224"/>
      <c r="F577" s="224"/>
      <c r="G577" s="224"/>
      <c r="H577" s="224"/>
      <c r="I577" s="224"/>
      <c r="J577" s="224"/>
      <c r="K577" s="224"/>
      <c r="L577" s="224"/>
      <c r="M577" s="224"/>
      <c r="N577" s="224"/>
      <c r="O577" s="224"/>
      <c r="P577" s="224"/>
      <c r="Q577" s="224"/>
      <c r="R577" s="224"/>
      <c r="S577" s="224"/>
      <c r="T577" s="224"/>
      <c r="U577" s="224"/>
      <c r="V577" s="224"/>
      <c r="W577" s="224"/>
      <c r="X577" s="224"/>
      <c r="Y577" s="224"/>
      <c r="Z577" s="223"/>
      <c r="AA577" s="223"/>
      <c r="AB577" s="223"/>
      <c r="AC577" s="223"/>
      <c r="AD577" s="223"/>
      <c r="AE577" s="223"/>
      <c r="AF577" s="223"/>
      <c r="AG577" s="223"/>
      <c r="AH577" s="223"/>
      <c r="AI577" s="223"/>
      <c r="AJ577" s="223"/>
      <c r="AK577" s="223"/>
      <c r="AL577" s="223"/>
    </row>
    <row r="578" ht="20.25" customHeight="1">
      <c r="A578" s="223"/>
      <c r="B578" s="224"/>
      <c r="C578" s="224"/>
      <c r="D578" s="224"/>
      <c r="E578" s="224"/>
      <c r="F578" s="224"/>
      <c r="G578" s="224"/>
      <c r="H578" s="224"/>
      <c r="I578" s="224"/>
      <c r="J578" s="224"/>
      <c r="K578" s="224"/>
      <c r="L578" s="224"/>
      <c r="M578" s="224"/>
      <c r="N578" s="224"/>
      <c r="O578" s="224"/>
      <c r="P578" s="224"/>
      <c r="Q578" s="224"/>
      <c r="R578" s="224"/>
      <c r="S578" s="224"/>
      <c r="T578" s="224"/>
      <c r="U578" s="224"/>
      <c r="V578" s="224"/>
      <c r="W578" s="224"/>
      <c r="X578" s="224"/>
      <c r="Y578" s="224"/>
      <c r="Z578" s="223"/>
      <c r="AA578" s="223"/>
      <c r="AB578" s="223"/>
      <c r="AC578" s="223"/>
      <c r="AD578" s="223"/>
      <c r="AE578" s="223"/>
      <c r="AF578" s="223"/>
      <c r="AG578" s="223"/>
      <c r="AH578" s="223"/>
      <c r="AI578" s="223"/>
      <c r="AJ578" s="223"/>
      <c r="AK578" s="223"/>
      <c r="AL578" s="223"/>
    </row>
    <row r="579" ht="20.25" customHeight="1">
      <c r="A579" s="223"/>
      <c r="B579" s="224"/>
      <c r="C579" s="224"/>
      <c r="D579" s="224"/>
      <c r="E579" s="224"/>
      <c r="F579" s="224"/>
      <c r="G579" s="224"/>
      <c r="H579" s="224"/>
      <c r="I579" s="224"/>
      <c r="J579" s="224"/>
      <c r="K579" s="224"/>
      <c r="L579" s="224"/>
      <c r="M579" s="224"/>
      <c r="N579" s="224"/>
      <c r="O579" s="224"/>
      <c r="P579" s="224"/>
      <c r="Q579" s="224"/>
      <c r="R579" s="224"/>
      <c r="S579" s="224"/>
      <c r="T579" s="224"/>
      <c r="U579" s="224"/>
      <c r="V579" s="224"/>
      <c r="W579" s="224"/>
      <c r="X579" s="224"/>
      <c r="Y579" s="224"/>
      <c r="Z579" s="223"/>
      <c r="AA579" s="223"/>
      <c r="AB579" s="223"/>
      <c r="AC579" s="223"/>
      <c r="AD579" s="223"/>
      <c r="AE579" s="223"/>
      <c r="AF579" s="223"/>
      <c r="AG579" s="223"/>
      <c r="AH579" s="223"/>
      <c r="AI579" s="223"/>
      <c r="AJ579" s="223"/>
      <c r="AK579" s="223"/>
      <c r="AL579" s="223"/>
    </row>
    <row r="580" ht="20.25" customHeight="1">
      <c r="A580" s="223"/>
      <c r="B580" s="224"/>
      <c r="C580" s="224"/>
      <c r="D580" s="224"/>
      <c r="E580" s="224"/>
      <c r="F580" s="224"/>
      <c r="G580" s="224"/>
      <c r="H580" s="224"/>
      <c r="I580" s="224"/>
      <c r="J580" s="224"/>
      <c r="K580" s="224"/>
      <c r="L580" s="224"/>
      <c r="M580" s="224"/>
      <c r="N580" s="224"/>
      <c r="O580" s="224"/>
      <c r="P580" s="224"/>
      <c r="Q580" s="224"/>
      <c r="R580" s="224"/>
      <c r="S580" s="224"/>
      <c r="T580" s="224"/>
      <c r="U580" s="224"/>
      <c r="V580" s="224"/>
      <c r="W580" s="224"/>
      <c r="X580" s="224"/>
      <c r="Y580" s="224"/>
      <c r="Z580" s="223"/>
      <c r="AA580" s="223"/>
      <c r="AB580" s="223"/>
      <c r="AC580" s="223"/>
      <c r="AD580" s="223"/>
      <c r="AE580" s="223"/>
      <c r="AF580" s="223"/>
      <c r="AG580" s="223"/>
      <c r="AH580" s="223"/>
      <c r="AI580" s="223"/>
      <c r="AJ580" s="223"/>
      <c r="AK580" s="223"/>
      <c r="AL580" s="223"/>
    </row>
    <row r="581" ht="20.25" customHeight="1">
      <c r="A581" s="223"/>
      <c r="B581" s="224"/>
      <c r="C581" s="224"/>
      <c r="D581" s="224"/>
      <c r="E581" s="224"/>
      <c r="F581" s="224"/>
      <c r="G581" s="224"/>
      <c r="H581" s="224"/>
      <c r="I581" s="224"/>
      <c r="J581" s="224"/>
      <c r="K581" s="224"/>
      <c r="L581" s="224"/>
      <c r="M581" s="224"/>
      <c r="N581" s="224"/>
      <c r="O581" s="224"/>
      <c r="P581" s="224"/>
      <c r="Q581" s="224"/>
      <c r="R581" s="224"/>
      <c r="S581" s="224"/>
      <c r="T581" s="224"/>
      <c r="U581" s="224"/>
      <c r="V581" s="224"/>
      <c r="W581" s="224"/>
      <c r="X581" s="224"/>
      <c r="Y581" s="224"/>
      <c r="Z581" s="223"/>
      <c r="AA581" s="223"/>
      <c r="AB581" s="223"/>
      <c r="AC581" s="223"/>
      <c r="AD581" s="223"/>
      <c r="AE581" s="223"/>
      <c r="AF581" s="223"/>
      <c r="AG581" s="223"/>
      <c r="AH581" s="223"/>
      <c r="AI581" s="223"/>
      <c r="AJ581" s="223"/>
      <c r="AK581" s="223"/>
      <c r="AL581" s="223"/>
    </row>
    <row r="582" ht="20.25" customHeight="1">
      <c r="A582" s="223"/>
      <c r="B582" s="224"/>
      <c r="C582" s="224"/>
      <c r="D582" s="224"/>
      <c r="E582" s="224"/>
      <c r="F582" s="224"/>
      <c r="G582" s="224"/>
      <c r="H582" s="224"/>
      <c r="I582" s="224"/>
      <c r="J582" s="224"/>
      <c r="K582" s="224"/>
      <c r="L582" s="224"/>
      <c r="M582" s="224"/>
      <c r="N582" s="224"/>
      <c r="O582" s="224"/>
      <c r="P582" s="224"/>
      <c r="Q582" s="224"/>
      <c r="R582" s="224"/>
      <c r="S582" s="224"/>
      <c r="T582" s="224"/>
      <c r="U582" s="224"/>
      <c r="V582" s="224"/>
      <c r="W582" s="224"/>
      <c r="X582" s="224"/>
      <c r="Y582" s="224"/>
      <c r="Z582" s="223"/>
      <c r="AA582" s="223"/>
      <c r="AB582" s="223"/>
      <c r="AC582" s="223"/>
      <c r="AD582" s="223"/>
      <c r="AE582" s="223"/>
      <c r="AF582" s="223"/>
      <c r="AG582" s="223"/>
      <c r="AH582" s="223"/>
      <c r="AI582" s="223"/>
      <c r="AJ582" s="223"/>
      <c r="AK582" s="223"/>
      <c r="AL582" s="223"/>
    </row>
    <row r="583" ht="20.25" customHeight="1">
      <c r="A583" s="223"/>
      <c r="B583" s="224"/>
      <c r="C583" s="224"/>
      <c r="D583" s="224"/>
      <c r="E583" s="224"/>
      <c r="F583" s="224"/>
      <c r="G583" s="224"/>
      <c r="H583" s="224"/>
      <c r="I583" s="224"/>
      <c r="J583" s="224"/>
      <c r="K583" s="224"/>
      <c r="L583" s="224"/>
      <c r="M583" s="224"/>
      <c r="N583" s="224"/>
      <c r="O583" s="224"/>
      <c r="P583" s="224"/>
      <c r="Q583" s="224"/>
      <c r="R583" s="224"/>
      <c r="S583" s="224"/>
      <c r="T583" s="224"/>
      <c r="U583" s="224"/>
      <c r="V583" s="224"/>
      <c r="W583" s="224"/>
      <c r="X583" s="224"/>
      <c r="Y583" s="224"/>
      <c r="Z583" s="223"/>
      <c r="AA583" s="223"/>
      <c r="AB583" s="223"/>
      <c r="AC583" s="223"/>
      <c r="AD583" s="223"/>
      <c r="AE583" s="223"/>
      <c r="AF583" s="223"/>
      <c r="AG583" s="223"/>
      <c r="AH583" s="223"/>
      <c r="AI583" s="223"/>
      <c r="AJ583" s="223"/>
      <c r="AK583" s="223"/>
      <c r="AL583" s="223"/>
    </row>
    <row r="584" ht="20.25" customHeight="1">
      <c r="A584" s="223"/>
      <c r="B584" s="224"/>
      <c r="C584" s="224"/>
      <c r="D584" s="224"/>
      <c r="E584" s="224"/>
      <c r="F584" s="224"/>
      <c r="G584" s="224"/>
      <c r="H584" s="224"/>
      <c r="I584" s="224"/>
      <c r="J584" s="224"/>
      <c r="K584" s="224"/>
      <c r="L584" s="224"/>
      <c r="M584" s="224"/>
      <c r="N584" s="224"/>
      <c r="O584" s="224"/>
      <c r="P584" s="224"/>
      <c r="Q584" s="224"/>
      <c r="R584" s="224"/>
      <c r="S584" s="224"/>
      <c r="T584" s="224"/>
      <c r="U584" s="224"/>
      <c r="V584" s="224"/>
      <c r="W584" s="224"/>
      <c r="X584" s="224"/>
      <c r="Y584" s="224"/>
      <c r="Z584" s="223"/>
      <c r="AA584" s="223"/>
      <c r="AB584" s="223"/>
      <c r="AC584" s="223"/>
      <c r="AD584" s="223"/>
      <c r="AE584" s="223"/>
      <c r="AF584" s="223"/>
      <c r="AG584" s="223"/>
      <c r="AH584" s="223"/>
      <c r="AI584" s="223"/>
      <c r="AJ584" s="223"/>
      <c r="AK584" s="223"/>
      <c r="AL584" s="223"/>
    </row>
    <row r="585" ht="20.25" customHeight="1">
      <c r="A585" s="223"/>
      <c r="B585" s="224"/>
      <c r="C585" s="224"/>
      <c r="D585" s="224"/>
      <c r="E585" s="224"/>
      <c r="F585" s="224"/>
      <c r="G585" s="224"/>
      <c r="H585" s="224"/>
      <c r="I585" s="224"/>
      <c r="J585" s="224"/>
      <c r="K585" s="224"/>
      <c r="L585" s="224"/>
      <c r="M585" s="224"/>
      <c r="N585" s="224"/>
      <c r="O585" s="224"/>
      <c r="P585" s="224"/>
      <c r="Q585" s="224"/>
      <c r="R585" s="224"/>
      <c r="S585" s="224"/>
      <c r="T585" s="224"/>
      <c r="U585" s="224"/>
      <c r="V585" s="224"/>
      <c r="W585" s="224"/>
      <c r="X585" s="224"/>
      <c r="Y585" s="224"/>
      <c r="Z585" s="223"/>
      <c r="AA585" s="223"/>
      <c r="AB585" s="223"/>
      <c r="AC585" s="223"/>
      <c r="AD585" s="223"/>
      <c r="AE585" s="223"/>
      <c r="AF585" s="223"/>
      <c r="AG585" s="223"/>
      <c r="AH585" s="223"/>
      <c r="AI585" s="223"/>
      <c r="AJ585" s="223"/>
      <c r="AK585" s="223"/>
      <c r="AL585" s="223"/>
    </row>
    <row r="586" ht="20.25" customHeight="1">
      <c r="A586" s="223"/>
      <c r="B586" s="224"/>
      <c r="C586" s="224"/>
      <c r="D586" s="224"/>
      <c r="E586" s="224"/>
      <c r="F586" s="224"/>
      <c r="G586" s="224"/>
      <c r="H586" s="224"/>
      <c r="I586" s="224"/>
      <c r="J586" s="224"/>
      <c r="K586" s="224"/>
      <c r="L586" s="224"/>
      <c r="M586" s="224"/>
      <c r="N586" s="224"/>
      <c r="O586" s="224"/>
      <c r="P586" s="224"/>
      <c r="Q586" s="224"/>
      <c r="R586" s="224"/>
      <c r="S586" s="224"/>
      <c r="T586" s="224"/>
      <c r="U586" s="224"/>
      <c r="V586" s="224"/>
      <c r="W586" s="224"/>
      <c r="X586" s="224"/>
      <c r="Y586" s="224"/>
      <c r="Z586" s="223"/>
      <c r="AA586" s="223"/>
      <c r="AB586" s="223"/>
      <c r="AC586" s="223"/>
      <c r="AD586" s="223"/>
      <c r="AE586" s="223"/>
      <c r="AF586" s="223"/>
      <c r="AG586" s="223"/>
      <c r="AH586" s="223"/>
      <c r="AI586" s="223"/>
      <c r="AJ586" s="223"/>
      <c r="AK586" s="223"/>
      <c r="AL586" s="223"/>
    </row>
    <row r="587" ht="20.25" customHeight="1">
      <c r="A587" s="223"/>
      <c r="B587" s="224"/>
      <c r="C587" s="224"/>
      <c r="D587" s="224"/>
      <c r="E587" s="224"/>
      <c r="F587" s="224"/>
      <c r="G587" s="224"/>
      <c r="H587" s="224"/>
      <c r="I587" s="224"/>
      <c r="J587" s="224"/>
      <c r="K587" s="224"/>
      <c r="L587" s="224"/>
      <c r="M587" s="224"/>
      <c r="N587" s="224"/>
      <c r="O587" s="224"/>
      <c r="P587" s="224"/>
      <c r="Q587" s="224"/>
      <c r="R587" s="224"/>
      <c r="S587" s="224"/>
      <c r="T587" s="224"/>
      <c r="U587" s="224"/>
      <c r="V587" s="224"/>
      <c r="W587" s="224"/>
      <c r="X587" s="224"/>
      <c r="Y587" s="224"/>
      <c r="Z587" s="223"/>
      <c r="AA587" s="223"/>
      <c r="AB587" s="223"/>
      <c r="AC587" s="223"/>
      <c r="AD587" s="223"/>
      <c r="AE587" s="223"/>
      <c r="AF587" s="223"/>
      <c r="AG587" s="223"/>
      <c r="AH587" s="223"/>
      <c r="AI587" s="223"/>
      <c r="AJ587" s="223"/>
      <c r="AK587" s="223"/>
      <c r="AL587" s="223"/>
    </row>
    <row r="588" ht="20.25" customHeight="1">
      <c r="A588" s="223"/>
      <c r="B588" s="224"/>
      <c r="C588" s="224"/>
      <c r="D588" s="224"/>
      <c r="E588" s="224"/>
      <c r="F588" s="224"/>
      <c r="G588" s="224"/>
      <c r="H588" s="224"/>
      <c r="I588" s="224"/>
      <c r="J588" s="224"/>
      <c r="K588" s="224"/>
      <c r="L588" s="224"/>
      <c r="M588" s="224"/>
      <c r="N588" s="224"/>
      <c r="O588" s="224"/>
      <c r="P588" s="224"/>
      <c r="Q588" s="224"/>
      <c r="R588" s="224"/>
      <c r="S588" s="224"/>
      <c r="T588" s="224"/>
      <c r="U588" s="224"/>
      <c r="V588" s="224"/>
      <c r="W588" s="224"/>
      <c r="X588" s="224"/>
      <c r="Y588" s="224"/>
      <c r="Z588" s="223"/>
      <c r="AA588" s="223"/>
      <c r="AB588" s="223"/>
      <c r="AC588" s="223"/>
      <c r="AD588" s="223"/>
      <c r="AE588" s="223"/>
      <c r="AF588" s="223"/>
      <c r="AG588" s="223"/>
      <c r="AH588" s="223"/>
      <c r="AI588" s="223"/>
      <c r="AJ588" s="223"/>
      <c r="AK588" s="223"/>
      <c r="AL588" s="223"/>
    </row>
    <row r="589" ht="20.25" customHeight="1">
      <c r="A589" s="223"/>
      <c r="B589" s="224"/>
      <c r="C589" s="224"/>
      <c r="D589" s="224"/>
      <c r="E589" s="224"/>
      <c r="F589" s="224"/>
      <c r="G589" s="224"/>
      <c r="H589" s="224"/>
      <c r="I589" s="224"/>
      <c r="J589" s="224"/>
      <c r="K589" s="224"/>
      <c r="L589" s="224"/>
      <c r="M589" s="224"/>
      <c r="N589" s="224"/>
      <c r="O589" s="224"/>
      <c r="P589" s="224"/>
      <c r="Q589" s="224"/>
      <c r="R589" s="224"/>
      <c r="S589" s="224"/>
      <c r="T589" s="224"/>
      <c r="U589" s="224"/>
      <c r="V589" s="224"/>
      <c r="W589" s="224"/>
      <c r="X589" s="224"/>
      <c r="Y589" s="224"/>
      <c r="Z589" s="223"/>
      <c r="AA589" s="223"/>
      <c r="AB589" s="223"/>
      <c r="AC589" s="223"/>
      <c r="AD589" s="223"/>
      <c r="AE589" s="223"/>
      <c r="AF589" s="223"/>
      <c r="AG589" s="223"/>
      <c r="AH589" s="223"/>
      <c r="AI589" s="223"/>
      <c r="AJ589" s="223"/>
      <c r="AK589" s="223"/>
      <c r="AL589" s="223"/>
    </row>
    <row r="590" ht="20.25" customHeight="1">
      <c r="A590" s="223"/>
      <c r="B590" s="224"/>
      <c r="C590" s="224"/>
      <c r="D590" s="224"/>
      <c r="E590" s="224"/>
      <c r="F590" s="224"/>
      <c r="G590" s="224"/>
      <c r="H590" s="224"/>
      <c r="I590" s="224"/>
      <c r="J590" s="224"/>
      <c r="K590" s="224"/>
      <c r="L590" s="224"/>
      <c r="M590" s="224"/>
      <c r="N590" s="224"/>
      <c r="O590" s="224"/>
      <c r="P590" s="224"/>
      <c r="Q590" s="224"/>
      <c r="R590" s="224"/>
      <c r="S590" s="224"/>
      <c r="T590" s="224"/>
      <c r="U590" s="224"/>
      <c r="V590" s="224"/>
      <c r="W590" s="224"/>
      <c r="X590" s="224"/>
      <c r="Y590" s="224"/>
      <c r="Z590" s="223"/>
      <c r="AA590" s="223"/>
      <c r="AB590" s="223"/>
      <c r="AC590" s="223"/>
      <c r="AD590" s="223"/>
      <c r="AE590" s="223"/>
      <c r="AF590" s="223"/>
      <c r="AG590" s="223"/>
      <c r="AH590" s="223"/>
      <c r="AI590" s="223"/>
      <c r="AJ590" s="223"/>
      <c r="AK590" s="223"/>
      <c r="AL590" s="223"/>
    </row>
    <row r="591" ht="20.25" customHeight="1">
      <c r="A591" s="223"/>
      <c r="B591" s="224"/>
      <c r="C591" s="224"/>
      <c r="D591" s="224"/>
      <c r="E591" s="224"/>
      <c r="F591" s="224"/>
      <c r="G591" s="224"/>
      <c r="H591" s="224"/>
      <c r="I591" s="224"/>
      <c r="J591" s="224"/>
      <c r="K591" s="224"/>
      <c r="L591" s="224"/>
      <c r="M591" s="224"/>
      <c r="N591" s="224"/>
      <c r="O591" s="224"/>
      <c r="P591" s="224"/>
      <c r="Q591" s="224"/>
      <c r="R591" s="224"/>
      <c r="S591" s="224"/>
      <c r="T591" s="224"/>
      <c r="U591" s="224"/>
      <c r="V591" s="224"/>
      <c r="W591" s="224"/>
      <c r="X591" s="224"/>
      <c r="Y591" s="224"/>
      <c r="Z591" s="223"/>
      <c r="AA591" s="223"/>
      <c r="AB591" s="223"/>
      <c r="AC591" s="223"/>
      <c r="AD591" s="223"/>
      <c r="AE591" s="223"/>
      <c r="AF591" s="223"/>
      <c r="AG591" s="223"/>
      <c r="AH591" s="223"/>
      <c r="AI591" s="223"/>
      <c r="AJ591" s="223"/>
      <c r="AK591" s="223"/>
      <c r="AL591" s="223"/>
    </row>
    <row r="592" ht="20.25" customHeight="1">
      <c r="A592" s="223"/>
      <c r="B592" s="224"/>
      <c r="C592" s="224"/>
      <c r="D592" s="224"/>
      <c r="E592" s="224"/>
      <c r="F592" s="224"/>
      <c r="G592" s="224"/>
      <c r="H592" s="224"/>
      <c r="I592" s="224"/>
      <c r="J592" s="224"/>
      <c r="K592" s="224"/>
      <c r="L592" s="224"/>
      <c r="M592" s="224"/>
      <c r="N592" s="224"/>
      <c r="O592" s="224"/>
      <c r="P592" s="224"/>
      <c r="Q592" s="224"/>
      <c r="R592" s="224"/>
      <c r="S592" s="224"/>
      <c r="T592" s="224"/>
      <c r="U592" s="224"/>
      <c r="V592" s="224"/>
      <c r="W592" s="224"/>
      <c r="X592" s="224"/>
      <c r="Y592" s="224"/>
      <c r="Z592" s="223"/>
      <c r="AA592" s="223"/>
      <c r="AB592" s="223"/>
      <c r="AC592" s="223"/>
      <c r="AD592" s="223"/>
      <c r="AE592" s="223"/>
      <c r="AF592" s="223"/>
      <c r="AG592" s="223"/>
      <c r="AH592" s="223"/>
      <c r="AI592" s="223"/>
      <c r="AJ592" s="223"/>
      <c r="AK592" s="223"/>
      <c r="AL592" s="223"/>
    </row>
    <row r="593" ht="20.25" customHeight="1">
      <c r="A593" s="223"/>
      <c r="B593" s="224"/>
      <c r="C593" s="224"/>
      <c r="D593" s="224"/>
      <c r="E593" s="224"/>
      <c r="F593" s="224"/>
      <c r="G593" s="224"/>
      <c r="H593" s="224"/>
      <c r="I593" s="224"/>
      <c r="J593" s="224"/>
      <c r="K593" s="224"/>
      <c r="L593" s="224"/>
      <c r="M593" s="224"/>
      <c r="N593" s="224"/>
      <c r="O593" s="224"/>
      <c r="P593" s="224"/>
      <c r="Q593" s="224"/>
      <c r="R593" s="224"/>
      <c r="S593" s="224"/>
      <c r="T593" s="224"/>
      <c r="U593" s="224"/>
      <c r="V593" s="224"/>
      <c r="W593" s="224"/>
      <c r="X593" s="224"/>
      <c r="Y593" s="224"/>
      <c r="Z593" s="223"/>
      <c r="AA593" s="223"/>
      <c r="AB593" s="223"/>
      <c r="AC593" s="223"/>
      <c r="AD593" s="223"/>
      <c r="AE593" s="223"/>
      <c r="AF593" s="223"/>
      <c r="AG593" s="223"/>
      <c r="AH593" s="223"/>
      <c r="AI593" s="223"/>
      <c r="AJ593" s="223"/>
      <c r="AK593" s="223"/>
      <c r="AL593" s="223"/>
    </row>
    <row r="594" ht="20.25" customHeight="1">
      <c r="A594" s="223"/>
      <c r="B594" s="224"/>
      <c r="C594" s="224"/>
      <c r="D594" s="224"/>
      <c r="E594" s="224"/>
      <c r="F594" s="224"/>
      <c r="G594" s="224"/>
      <c r="H594" s="224"/>
      <c r="I594" s="224"/>
      <c r="J594" s="224"/>
      <c r="K594" s="224"/>
      <c r="L594" s="224"/>
      <c r="M594" s="224"/>
      <c r="N594" s="224"/>
      <c r="O594" s="224"/>
      <c r="P594" s="224"/>
      <c r="Q594" s="224"/>
      <c r="R594" s="224"/>
      <c r="S594" s="224"/>
      <c r="T594" s="224"/>
      <c r="U594" s="224"/>
      <c r="V594" s="224"/>
      <c r="W594" s="224"/>
      <c r="X594" s="224"/>
      <c r="Y594" s="224"/>
      <c r="Z594" s="223"/>
      <c r="AA594" s="223"/>
      <c r="AB594" s="223"/>
      <c r="AC594" s="223"/>
      <c r="AD594" s="223"/>
      <c r="AE594" s="223"/>
      <c r="AF594" s="223"/>
      <c r="AG594" s="223"/>
      <c r="AH594" s="223"/>
      <c r="AI594" s="223"/>
      <c r="AJ594" s="223"/>
      <c r="AK594" s="223"/>
      <c r="AL594" s="223"/>
    </row>
    <row r="595" ht="20.25" customHeight="1">
      <c r="A595" s="223"/>
      <c r="B595" s="224"/>
      <c r="C595" s="224"/>
      <c r="D595" s="224"/>
      <c r="E595" s="224"/>
      <c r="F595" s="224"/>
      <c r="G595" s="224"/>
      <c r="H595" s="224"/>
      <c r="I595" s="224"/>
      <c r="J595" s="224"/>
      <c r="K595" s="224"/>
      <c r="L595" s="224"/>
      <c r="M595" s="224"/>
      <c r="N595" s="224"/>
      <c r="O595" s="224"/>
      <c r="P595" s="224"/>
      <c r="Q595" s="224"/>
      <c r="R595" s="224"/>
      <c r="S595" s="224"/>
      <c r="T595" s="224"/>
      <c r="U595" s="224"/>
      <c r="V595" s="224"/>
      <c r="W595" s="224"/>
      <c r="X595" s="224"/>
      <c r="Y595" s="224"/>
      <c r="Z595" s="223"/>
      <c r="AA595" s="223"/>
      <c r="AB595" s="223"/>
      <c r="AC595" s="223"/>
      <c r="AD595" s="223"/>
      <c r="AE595" s="223"/>
      <c r="AF595" s="223"/>
      <c r="AG595" s="223"/>
      <c r="AH595" s="223"/>
      <c r="AI595" s="223"/>
      <c r="AJ595" s="223"/>
      <c r="AK595" s="223"/>
      <c r="AL595" s="223"/>
    </row>
    <row r="596" ht="20.25" customHeight="1">
      <c r="A596" s="223"/>
      <c r="B596" s="224"/>
      <c r="C596" s="224"/>
      <c r="D596" s="224"/>
      <c r="E596" s="224"/>
      <c r="F596" s="224"/>
      <c r="G596" s="224"/>
      <c r="H596" s="224"/>
      <c r="I596" s="224"/>
      <c r="J596" s="224"/>
      <c r="K596" s="224"/>
      <c r="L596" s="224"/>
      <c r="M596" s="224"/>
      <c r="N596" s="224"/>
      <c r="O596" s="224"/>
      <c r="P596" s="224"/>
      <c r="Q596" s="224"/>
      <c r="R596" s="224"/>
      <c r="S596" s="224"/>
      <c r="T596" s="224"/>
      <c r="U596" s="224"/>
      <c r="V596" s="224"/>
      <c r="W596" s="224"/>
      <c r="X596" s="224"/>
      <c r="Y596" s="224"/>
      <c r="Z596" s="223"/>
      <c r="AA596" s="223"/>
      <c r="AB596" s="223"/>
      <c r="AC596" s="223"/>
      <c r="AD596" s="223"/>
      <c r="AE596" s="223"/>
      <c r="AF596" s="223"/>
      <c r="AG596" s="223"/>
      <c r="AH596" s="223"/>
      <c r="AI596" s="223"/>
      <c r="AJ596" s="223"/>
      <c r="AK596" s="223"/>
      <c r="AL596" s="223"/>
    </row>
    <row r="597" ht="20.25" customHeight="1">
      <c r="A597" s="223"/>
      <c r="B597" s="224"/>
      <c r="C597" s="224"/>
      <c r="D597" s="224"/>
      <c r="E597" s="224"/>
      <c r="F597" s="224"/>
      <c r="G597" s="224"/>
      <c r="H597" s="224"/>
      <c r="I597" s="224"/>
      <c r="J597" s="224"/>
      <c r="K597" s="224"/>
      <c r="L597" s="224"/>
      <c r="M597" s="224"/>
      <c r="N597" s="224"/>
      <c r="O597" s="224"/>
      <c r="P597" s="224"/>
      <c r="Q597" s="224"/>
      <c r="R597" s="224"/>
      <c r="S597" s="224"/>
      <c r="T597" s="224"/>
      <c r="U597" s="224"/>
      <c r="V597" s="224"/>
      <c r="W597" s="224"/>
      <c r="X597" s="224"/>
      <c r="Y597" s="224"/>
      <c r="Z597" s="223"/>
      <c r="AA597" s="223"/>
      <c r="AB597" s="223"/>
      <c r="AC597" s="223"/>
      <c r="AD597" s="223"/>
      <c r="AE597" s="223"/>
      <c r="AF597" s="223"/>
      <c r="AG597" s="223"/>
      <c r="AH597" s="223"/>
      <c r="AI597" s="223"/>
      <c r="AJ597" s="223"/>
      <c r="AK597" s="223"/>
      <c r="AL597" s="223"/>
    </row>
    <row r="598" ht="20.25" customHeight="1">
      <c r="A598" s="223"/>
      <c r="B598" s="224"/>
      <c r="C598" s="224"/>
      <c r="D598" s="224"/>
      <c r="E598" s="224"/>
      <c r="F598" s="224"/>
      <c r="G598" s="224"/>
      <c r="H598" s="224"/>
      <c r="I598" s="224"/>
      <c r="J598" s="224"/>
      <c r="K598" s="224"/>
      <c r="L598" s="224"/>
      <c r="M598" s="224"/>
      <c r="N598" s="224"/>
      <c r="O598" s="224"/>
      <c r="P598" s="224"/>
      <c r="Q598" s="224"/>
      <c r="R598" s="224"/>
      <c r="S598" s="224"/>
      <c r="T598" s="224"/>
      <c r="U598" s="224"/>
      <c r="V598" s="224"/>
      <c r="W598" s="224"/>
      <c r="X598" s="224"/>
      <c r="Y598" s="224"/>
      <c r="Z598" s="223"/>
      <c r="AA598" s="223"/>
      <c r="AB598" s="223"/>
      <c r="AC598" s="223"/>
      <c r="AD598" s="223"/>
      <c r="AE598" s="223"/>
      <c r="AF598" s="223"/>
      <c r="AG598" s="223"/>
      <c r="AH598" s="223"/>
      <c r="AI598" s="223"/>
      <c r="AJ598" s="223"/>
      <c r="AK598" s="223"/>
      <c r="AL598" s="223"/>
    </row>
    <row r="599" ht="20.25" customHeight="1">
      <c r="A599" s="223"/>
      <c r="B599" s="224"/>
      <c r="C599" s="224"/>
      <c r="D599" s="224"/>
      <c r="E599" s="224"/>
      <c r="F599" s="224"/>
      <c r="G599" s="224"/>
      <c r="H599" s="224"/>
      <c r="I599" s="224"/>
      <c r="J599" s="224"/>
      <c r="K599" s="224"/>
      <c r="L599" s="224"/>
      <c r="M599" s="224"/>
      <c r="N599" s="224"/>
      <c r="O599" s="224"/>
      <c r="P599" s="224"/>
      <c r="Q599" s="224"/>
      <c r="R599" s="224"/>
      <c r="S599" s="224"/>
      <c r="T599" s="224"/>
      <c r="U599" s="224"/>
      <c r="V599" s="224"/>
      <c r="W599" s="224"/>
      <c r="X599" s="224"/>
      <c r="Y599" s="224"/>
      <c r="Z599" s="223"/>
      <c r="AA599" s="223"/>
      <c r="AB599" s="223"/>
      <c r="AC599" s="223"/>
      <c r="AD599" s="223"/>
      <c r="AE599" s="223"/>
      <c r="AF599" s="223"/>
      <c r="AG599" s="223"/>
      <c r="AH599" s="223"/>
      <c r="AI599" s="223"/>
      <c r="AJ599" s="223"/>
      <c r="AK599" s="223"/>
      <c r="AL599" s="223"/>
    </row>
    <row r="600" ht="20.25" customHeight="1">
      <c r="A600" s="223"/>
      <c r="B600" s="224"/>
      <c r="C600" s="224"/>
      <c r="D600" s="224"/>
      <c r="E600" s="224"/>
      <c r="F600" s="224"/>
      <c r="G600" s="224"/>
      <c r="H600" s="224"/>
      <c r="I600" s="224"/>
      <c r="J600" s="224"/>
      <c r="K600" s="224"/>
      <c r="L600" s="224"/>
      <c r="M600" s="224"/>
      <c r="N600" s="224"/>
      <c r="O600" s="224"/>
      <c r="P600" s="224"/>
      <c r="Q600" s="224"/>
      <c r="R600" s="224"/>
      <c r="S600" s="224"/>
      <c r="T600" s="224"/>
      <c r="U600" s="224"/>
      <c r="V600" s="224"/>
      <c r="W600" s="224"/>
      <c r="X600" s="224"/>
      <c r="Y600" s="224"/>
      <c r="Z600" s="223"/>
      <c r="AA600" s="223"/>
      <c r="AB600" s="223"/>
      <c r="AC600" s="223"/>
      <c r="AD600" s="223"/>
      <c r="AE600" s="223"/>
      <c r="AF600" s="223"/>
      <c r="AG600" s="223"/>
      <c r="AH600" s="223"/>
      <c r="AI600" s="223"/>
      <c r="AJ600" s="223"/>
      <c r="AK600" s="223"/>
      <c r="AL600" s="223"/>
    </row>
    <row r="601" ht="20.25" customHeight="1">
      <c r="A601" s="223"/>
      <c r="B601" s="224"/>
      <c r="C601" s="224"/>
      <c r="D601" s="224"/>
      <c r="E601" s="224"/>
      <c r="F601" s="224"/>
      <c r="G601" s="224"/>
      <c r="H601" s="224"/>
      <c r="I601" s="224"/>
      <c r="J601" s="224"/>
      <c r="K601" s="224"/>
      <c r="L601" s="224"/>
      <c r="M601" s="224"/>
      <c r="N601" s="224"/>
      <c r="O601" s="224"/>
      <c r="P601" s="224"/>
      <c r="Q601" s="224"/>
      <c r="R601" s="224"/>
      <c r="S601" s="224"/>
      <c r="T601" s="224"/>
      <c r="U601" s="224"/>
      <c r="V601" s="224"/>
      <c r="W601" s="224"/>
      <c r="X601" s="224"/>
      <c r="Y601" s="224"/>
      <c r="Z601" s="223"/>
      <c r="AA601" s="223"/>
      <c r="AB601" s="223"/>
      <c r="AC601" s="223"/>
      <c r="AD601" s="223"/>
      <c r="AE601" s="223"/>
      <c r="AF601" s="223"/>
      <c r="AG601" s="223"/>
      <c r="AH601" s="223"/>
      <c r="AI601" s="223"/>
      <c r="AJ601" s="223"/>
      <c r="AK601" s="223"/>
      <c r="AL601" s="223"/>
    </row>
    <row r="602" ht="20.25" customHeight="1">
      <c r="A602" s="223"/>
      <c r="B602" s="224"/>
      <c r="C602" s="224"/>
      <c r="D602" s="224"/>
      <c r="E602" s="224"/>
      <c r="F602" s="224"/>
      <c r="G602" s="224"/>
      <c r="H602" s="224"/>
      <c r="I602" s="224"/>
      <c r="J602" s="224"/>
      <c r="K602" s="224"/>
      <c r="L602" s="224"/>
      <c r="M602" s="224"/>
      <c r="N602" s="224"/>
      <c r="O602" s="224"/>
      <c r="P602" s="224"/>
      <c r="Q602" s="224"/>
      <c r="R602" s="224"/>
      <c r="S602" s="224"/>
      <c r="T602" s="224"/>
      <c r="U602" s="224"/>
      <c r="V602" s="224"/>
      <c r="W602" s="224"/>
      <c r="X602" s="224"/>
      <c r="Y602" s="224"/>
      <c r="Z602" s="223"/>
      <c r="AA602" s="223"/>
      <c r="AB602" s="223"/>
      <c r="AC602" s="223"/>
      <c r="AD602" s="223"/>
      <c r="AE602" s="223"/>
      <c r="AF602" s="223"/>
      <c r="AG602" s="223"/>
      <c r="AH602" s="223"/>
      <c r="AI602" s="223"/>
      <c r="AJ602" s="223"/>
      <c r="AK602" s="223"/>
      <c r="AL602" s="223"/>
    </row>
    <row r="603" ht="20.25" customHeight="1">
      <c r="A603" s="223"/>
      <c r="B603" s="224"/>
      <c r="C603" s="224"/>
      <c r="D603" s="224"/>
      <c r="E603" s="224"/>
      <c r="F603" s="224"/>
      <c r="G603" s="224"/>
      <c r="H603" s="224"/>
      <c r="I603" s="224"/>
      <c r="J603" s="224"/>
      <c r="K603" s="224"/>
      <c r="L603" s="224"/>
      <c r="M603" s="224"/>
      <c r="N603" s="224"/>
      <c r="O603" s="224"/>
      <c r="P603" s="224"/>
      <c r="Q603" s="224"/>
      <c r="R603" s="224"/>
      <c r="S603" s="224"/>
      <c r="T603" s="224"/>
      <c r="U603" s="224"/>
      <c r="V603" s="224"/>
      <c r="W603" s="224"/>
      <c r="X603" s="224"/>
      <c r="Y603" s="224"/>
      <c r="Z603" s="223"/>
      <c r="AA603" s="223"/>
      <c r="AB603" s="223"/>
      <c r="AC603" s="223"/>
      <c r="AD603" s="223"/>
      <c r="AE603" s="223"/>
      <c r="AF603" s="223"/>
      <c r="AG603" s="223"/>
      <c r="AH603" s="223"/>
      <c r="AI603" s="223"/>
      <c r="AJ603" s="223"/>
      <c r="AK603" s="223"/>
      <c r="AL603" s="223"/>
    </row>
    <row r="604" ht="20.25" customHeight="1">
      <c r="A604" s="223"/>
      <c r="B604" s="224"/>
      <c r="C604" s="224"/>
      <c r="D604" s="224"/>
      <c r="E604" s="224"/>
      <c r="F604" s="224"/>
      <c r="G604" s="224"/>
      <c r="H604" s="224"/>
      <c r="I604" s="224"/>
      <c r="J604" s="224"/>
      <c r="K604" s="224"/>
      <c r="L604" s="224"/>
      <c r="M604" s="224"/>
      <c r="N604" s="224"/>
      <c r="O604" s="224"/>
      <c r="P604" s="224"/>
      <c r="Q604" s="224"/>
      <c r="R604" s="224"/>
      <c r="S604" s="224"/>
      <c r="T604" s="224"/>
      <c r="U604" s="224"/>
      <c r="V604" s="224"/>
      <c r="W604" s="224"/>
      <c r="X604" s="224"/>
      <c r="Y604" s="224"/>
      <c r="Z604" s="223"/>
      <c r="AA604" s="223"/>
      <c r="AB604" s="223"/>
      <c r="AC604" s="223"/>
      <c r="AD604" s="223"/>
      <c r="AE604" s="223"/>
      <c r="AF604" s="223"/>
      <c r="AG604" s="223"/>
      <c r="AH604" s="223"/>
      <c r="AI604" s="223"/>
      <c r="AJ604" s="223"/>
      <c r="AK604" s="223"/>
      <c r="AL604" s="223"/>
    </row>
    <row r="605" ht="20.25" customHeight="1">
      <c r="A605" s="223"/>
      <c r="B605" s="224"/>
      <c r="C605" s="224"/>
      <c r="D605" s="224"/>
      <c r="E605" s="224"/>
      <c r="F605" s="224"/>
      <c r="G605" s="224"/>
      <c r="H605" s="224"/>
      <c r="I605" s="224"/>
      <c r="J605" s="224"/>
      <c r="K605" s="224"/>
      <c r="L605" s="224"/>
      <c r="M605" s="224"/>
      <c r="N605" s="224"/>
      <c r="O605" s="224"/>
      <c r="P605" s="224"/>
      <c r="Q605" s="224"/>
      <c r="R605" s="224"/>
      <c r="S605" s="224"/>
      <c r="T605" s="224"/>
      <c r="U605" s="224"/>
      <c r="V605" s="224"/>
      <c r="W605" s="224"/>
      <c r="X605" s="224"/>
      <c r="Y605" s="224"/>
      <c r="Z605" s="223"/>
      <c r="AA605" s="223"/>
      <c r="AB605" s="223"/>
      <c r="AC605" s="223"/>
      <c r="AD605" s="223"/>
      <c r="AE605" s="223"/>
      <c r="AF605" s="223"/>
      <c r="AG605" s="223"/>
      <c r="AH605" s="223"/>
      <c r="AI605" s="223"/>
      <c r="AJ605" s="223"/>
      <c r="AK605" s="223"/>
      <c r="AL605" s="223"/>
    </row>
    <row r="606" ht="20.25" customHeight="1">
      <c r="A606" s="223"/>
      <c r="B606" s="224"/>
      <c r="C606" s="224"/>
      <c r="D606" s="224"/>
      <c r="E606" s="224"/>
      <c r="F606" s="224"/>
      <c r="G606" s="224"/>
      <c r="H606" s="224"/>
      <c r="I606" s="224"/>
      <c r="J606" s="224"/>
      <c r="K606" s="224"/>
      <c r="L606" s="224"/>
      <c r="M606" s="224"/>
      <c r="N606" s="224"/>
      <c r="O606" s="224"/>
      <c r="P606" s="224"/>
      <c r="Q606" s="224"/>
      <c r="R606" s="224"/>
      <c r="S606" s="224"/>
      <c r="T606" s="224"/>
      <c r="U606" s="224"/>
      <c r="V606" s="224"/>
      <c r="W606" s="224"/>
      <c r="X606" s="224"/>
      <c r="Y606" s="224"/>
      <c r="Z606" s="223"/>
      <c r="AA606" s="223"/>
      <c r="AB606" s="223"/>
      <c r="AC606" s="223"/>
      <c r="AD606" s="223"/>
      <c r="AE606" s="223"/>
      <c r="AF606" s="223"/>
      <c r="AG606" s="223"/>
      <c r="AH606" s="223"/>
      <c r="AI606" s="223"/>
      <c r="AJ606" s="223"/>
      <c r="AK606" s="223"/>
      <c r="AL606" s="223"/>
    </row>
    <row r="607" ht="20.25" customHeight="1">
      <c r="A607" s="223"/>
      <c r="B607" s="224"/>
      <c r="C607" s="224"/>
      <c r="D607" s="224"/>
      <c r="E607" s="224"/>
      <c r="F607" s="224"/>
      <c r="G607" s="224"/>
      <c r="H607" s="224"/>
      <c r="I607" s="224"/>
      <c r="J607" s="224"/>
      <c r="K607" s="224"/>
      <c r="L607" s="224"/>
      <c r="M607" s="224"/>
      <c r="N607" s="224"/>
      <c r="O607" s="224"/>
      <c r="P607" s="224"/>
      <c r="Q607" s="224"/>
      <c r="R607" s="224"/>
      <c r="S607" s="224"/>
      <c r="T607" s="224"/>
      <c r="U607" s="224"/>
      <c r="V607" s="224"/>
      <c r="W607" s="224"/>
      <c r="X607" s="224"/>
      <c r="Y607" s="224"/>
      <c r="Z607" s="223"/>
      <c r="AA607" s="223"/>
      <c r="AB607" s="223"/>
      <c r="AC607" s="223"/>
      <c r="AD607" s="223"/>
      <c r="AE607" s="223"/>
      <c r="AF607" s="223"/>
      <c r="AG607" s="223"/>
      <c r="AH607" s="223"/>
      <c r="AI607" s="223"/>
      <c r="AJ607" s="223"/>
      <c r="AK607" s="223"/>
      <c r="AL607" s="223"/>
    </row>
    <row r="608" ht="20.25" customHeight="1">
      <c r="A608" s="223"/>
      <c r="B608" s="224"/>
      <c r="C608" s="224"/>
      <c r="D608" s="224"/>
      <c r="E608" s="224"/>
      <c r="F608" s="224"/>
      <c r="G608" s="224"/>
      <c r="H608" s="224"/>
      <c r="I608" s="224"/>
      <c r="J608" s="224"/>
      <c r="K608" s="224"/>
      <c r="L608" s="224"/>
      <c r="M608" s="224"/>
      <c r="N608" s="224"/>
      <c r="O608" s="224"/>
      <c r="P608" s="224"/>
      <c r="Q608" s="224"/>
      <c r="R608" s="224"/>
      <c r="S608" s="224"/>
      <c r="T608" s="224"/>
      <c r="U608" s="224"/>
      <c r="V608" s="224"/>
      <c r="W608" s="224"/>
      <c r="X608" s="224"/>
      <c r="Y608" s="224"/>
      <c r="Z608" s="223"/>
      <c r="AA608" s="223"/>
      <c r="AB608" s="223"/>
      <c r="AC608" s="223"/>
      <c r="AD608" s="223"/>
      <c r="AE608" s="223"/>
      <c r="AF608" s="223"/>
      <c r="AG608" s="223"/>
      <c r="AH608" s="223"/>
      <c r="AI608" s="223"/>
      <c r="AJ608" s="223"/>
      <c r="AK608" s="223"/>
      <c r="AL608" s="223"/>
    </row>
    <row r="609" ht="20.25" customHeight="1">
      <c r="A609" s="223"/>
      <c r="B609" s="224"/>
      <c r="C609" s="224"/>
      <c r="D609" s="224"/>
      <c r="E609" s="224"/>
      <c r="F609" s="224"/>
      <c r="G609" s="224"/>
      <c r="H609" s="224"/>
      <c r="I609" s="224"/>
      <c r="J609" s="224"/>
      <c r="K609" s="224"/>
      <c r="L609" s="224"/>
      <c r="M609" s="224"/>
      <c r="N609" s="224"/>
      <c r="O609" s="224"/>
      <c r="P609" s="224"/>
      <c r="Q609" s="224"/>
      <c r="R609" s="224"/>
      <c r="S609" s="224"/>
      <c r="T609" s="224"/>
      <c r="U609" s="224"/>
      <c r="V609" s="224"/>
      <c r="W609" s="224"/>
      <c r="X609" s="224"/>
      <c r="Y609" s="224"/>
      <c r="Z609" s="223"/>
      <c r="AA609" s="223"/>
      <c r="AB609" s="223"/>
      <c r="AC609" s="223"/>
      <c r="AD609" s="223"/>
      <c r="AE609" s="223"/>
      <c r="AF609" s="223"/>
      <c r="AG609" s="223"/>
      <c r="AH609" s="223"/>
      <c r="AI609" s="223"/>
      <c r="AJ609" s="223"/>
      <c r="AK609" s="223"/>
      <c r="AL609" s="223"/>
    </row>
    <row r="610" ht="20.25" customHeight="1">
      <c r="A610" s="223"/>
      <c r="B610" s="224"/>
      <c r="C610" s="224"/>
      <c r="D610" s="224"/>
      <c r="E610" s="224"/>
      <c r="F610" s="224"/>
      <c r="G610" s="224"/>
      <c r="H610" s="224"/>
      <c r="I610" s="224"/>
      <c r="J610" s="224"/>
      <c r="K610" s="224"/>
      <c r="L610" s="224"/>
      <c r="M610" s="224"/>
      <c r="N610" s="224"/>
      <c r="O610" s="224"/>
      <c r="P610" s="224"/>
      <c r="Q610" s="224"/>
      <c r="R610" s="224"/>
      <c r="S610" s="224"/>
      <c r="T610" s="224"/>
      <c r="U610" s="224"/>
      <c r="V610" s="224"/>
      <c r="W610" s="224"/>
      <c r="X610" s="224"/>
      <c r="Y610" s="224"/>
      <c r="Z610" s="223"/>
      <c r="AA610" s="223"/>
      <c r="AB610" s="223"/>
      <c r="AC610" s="223"/>
      <c r="AD610" s="223"/>
      <c r="AE610" s="223"/>
      <c r="AF610" s="223"/>
      <c r="AG610" s="223"/>
      <c r="AH610" s="223"/>
      <c r="AI610" s="223"/>
      <c r="AJ610" s="223"/>
      <c r="AK610" s="223"/>
      <c r="AL610" s="223"/>
    </row>
    <row r="611" ht="20.25" customHeight="1">
      <c r="A611" s="223"/>
      <c r="B611" s="224"/>
      <c r="C611" s="224"/>
      <c r="D611" s="224"/>
      <c r="E611" s="224"/>
      <c r="F611" s="224"/>
      <c r="G611" s="224"/>
      <c r="H611" s="224"/>
      <c r="I611" s="224"/>
      <c r="J611" s="224"/>
      <c r="K611" s="224"/>
      <c r="L611" s="224"/>
      <c r="M611" s="224"/>
      <c r="N611" s="224"/>
      <c r="O611" s="224"/>
      <c r="P611" s="224"/>
      <c r="Q611" s="224"/>
      <c r="R611" s="224"/>
      <c r="S611" s="224"/>
      <c r="T611" s="224"/>
      <c r="U611" s="224"/>
      <c r="V611" s="224"/>
      <c r="W611" s="224"/>
      <c r="X611" s="224"/>
      <c r="Y611" s="224"/>
      <c r="Z611" s="223"/>
      <c r="AA611" s="223"/>
      <c r="AB611" s="223"/>
      <c r="AC611" s="223"/>
      <c r="AD611" s="223"/>
      <c r="AE611" s="223"/>
      <c r="AF611" s="223"/>
      <c r="AG611" s="223"/>
      <c r="AH611" s="223"/>
      <c r="AI611" s="223"/>
      <c r="AJ611" s="223"/>
      <c r="AK611" s="223"/>
      <c r="AL611" s="223"/>
    </row>
    <row r="612" ht="20.25" customHeight="1">
      <c r="A612" s="223"/>
      <c r="B612" s="224"/>
      <c r="C612" s="224"/>
      <c r="D612" s="224"/>
      <c r="E612" s="224"/>
      <c r="F612" s="224"/>
      <c r="G612" s="224"/>
      <c r="H612" s="224"/>
      <c r="I612" s="224"/>
      <c r="J612" s="224"/>
      <c r="K612" s="224"/>
      <c r="L612" s="224"/>
      <c r="M612" s="224"/>
      <c r="N612" s="224"/>
      <c r="O612" s="224"/>
      <c r="P612" s="224"/>
      <c r="Q612" s="224"/>
      <c r="R612" s="224"/>
      <c r="S612" s="224"/>
      <c r="T612" s="224"/>
      <c r="U612" s="224"/>
      <c r="V612" s="224"/>
      <c r="W612" s="224"/>
      <c r="X612" s="224"/>
      <c r="Y612" s="224"/>
      <c r="Z612" s="223"/>
      <c r="AA612" s="223"/>
      <c r="AB612" s="223"/>
      <c r="AC612" s="223"/>
      <c r="AD612" s="223"/>
      <c r="AE612" s="223"/>
      <c r="AF612" s="223"/>
      <c r="AG612" s="223"/>
      <c r="AH612" s="223"/>
      <c r="AI612" s="223"/>
      <c r="AJ612" s="223"/>
      <c r="AK612" s="223"/>
      <c r="AL612" s="223"/>
    </row>
    <row r="613" ht="20.25" customHeight="1">
      <c r="A613" s="223"/>
      <c r="B613" s="224"/>
      <c r="C613" s="224"/>
      <c r="D613" s="224"/>
      <c r="E613" s="224"/>
      <c r="F613" s="224"/>
      <c r="G613" s="224"/>
      <c r="H613" s="224"/>
      <c r="I613" s="224"/>
      <c r="J613" s="224"/>
      <c r="K613" s="224"/>
      <c r="L613" s="224"/>
      <c r="M613" s="224"/>
      <c r="N613" s="224"/>
      <c r="O613" s="224"/>
      <c r="P613" s="224"/>
      <c r="Q613" s="224"/>
      <c r="R613" s="224"/>
      <c r="S613" s="224"/>
      <c r="T613" s="224"/>
      <c r="U613" s="224"/>
      <c r="V613" s="224"/>
      <c r="W613" s="224"/>
      <c r="X613" s="224"/>
      <c r="Y613" s="224"/>
      <c r="Z613" s="223"/>
      <c r="AA613" s="223"/>
      <c r="AB613" s="223"/>
      <c r="AC613" s="223"/>
      <c r="AD613" s="223"/>
      <c r="AE613" s="223"/>
      <c r="AF613" s="223"/>
      <c r="AG613" s="223"/>
      <c r="AH613" s="223"/>
      <c r="AI613" s="223"/>
      <c r="AJ613" s="223"/>
      <c r="AK613" s="223"/>
      <c r="AL613" s="223"/>
    </row>
    <row r="614" ht="20.25" customHeight="1">
      <c r="A614" s="223"/>
      <c r="B614" s="224"/>
      <c r="C614" s="224"/>
      <c r="D614" s="224"/>
      <c r="E614" s="224"/>
      <c r="F614" s="224"/>
      <c r="G614" s="224"/>
      <c r="H614" s="224"/>
      <c r="I614" s="224"/>
      <c r="J614" s="224"/>
      <c r="K614" s="224"/>
      <c r="L614" s="224"/>
      <c r="M614" s="224"/>
      <c r="N614" s="224"/>
      <c r="O614" s="224"/>
      <c r="P614" s="224"/>
      <c r="Q614" s="224"/>
      <c r="R614" s="224"/>
      <c r="S614" s="224"/>
      <c r="T614" s="224"/>
      <c r="U614" s="224"/>
      <c r="V614" s="224"/>
      <c r="W614" s="224"/>
      <c r="X614" s="224"/>
      <c r="Y614" s="224"/>
      <c r="Z614" s="223"/>
      <c r="AA614" s="223"/>
      <c r="AB614" s="223"/>
      <c r="AC614" s="223"/>
      <c r="AD614" s="223"/>
      <c r="AE614" s="223"/>
      <c r="AF614" s="223"/>
      <c r="AG614" s="223"/>
      <c r="AH614" s="223"/>
      <c r="AI614" s="223"/>
      <c r="AJ614" s="223"/>
      <c r="AK614" s="223"/>
      <c r="AL614" s="223"/>
    </row>
    <row r="615" ht="20.25" customHeight="1">
      <c r="A615" s="223"/>
      <c r="B615" s="224"/>
      <c r="C615" s="224"/>
      <c r="D615" s="224"/>
      <c r="E615" s="224"/>
      <c r="F615" s="224"/>
      <c r="G615" s="224"/>
      <c r="H615" s="224"/>
      <c r="I615" s="224"/>
      <c r="J615" s="224"/>
      <c r="K615" s="224"/>
      <c r="L615" s="224"/>
      <c r="M615" s="224"/>
      <c r="N615" s="224"/>
      <c r="O615" s="224"/>
      <c r="P615" s="224"/>
      <c r="Q615" s="224"/>
      <c r="R615" s="224"/>
      <c r="S615" s="224"/>
      <c r="T615" s="224"/>
      <c r="U615" s="224"/>
      <c r="V615" s="224"/>
      <c r="W615" s="224"/>
      <c r="X615" s="224"/>
      <c r="Y615" s="224"/>
      <c r="Z615" s="223"/>
      <c r="AA615" s="223"/>
      <c r="AB615" s="223"/>
      <c r="AC615" s="223"/>
      <c r="AD615" s="223"/>
      <c r="AE615" s="223"/>
      <c r="AF615" s="223"/>
      <c r="AG615" s="223"/>
      <c r="AH615" s="223"/>
      <c r="AI615" s="223"/>
      <c r="AJ615" s="223"/>
      <c r="AK615" s="223"/>
      <c r="AL615" s="223"/>
    </row>
    <row r="616" ht="20.25" customHeight="1">
      <c r="A616" s="223"/>
      <c r="B616" s="224"/>
      <c r="C616" s="224"/>
      <c r="D616" s="224"/>
      <c r="E616" s="224"/>
      <c r="F616" s="224"/>
      <c r="G616" s="224"/>
      <c r="H616" s="224"/>
      <c r="I616" s="224"/>
      <c r="J616" s="224"/>
      <c r="K616" s="224"/>
      <c r="L616" s="224"/>
      <c r="M616" s="224"/>
      <c r="N616" s="224"/>
      <c r="O616" s="224"/>
      <c r="P616" s="224"/>
      <c r="Q616" s="224"/>
      <c r="R616" s="224"/>
      <c r="S616" s="224"/>
      <c r="T616" s="224"/>
      <c r="U616" s="224"/>
      <c r="V616" s="224"/>
      <c r="W616" s="224"/>
      <c r="X616" s="224"/>
      <c r="Y616" s="224"/>
      <c r="Z616" s="223"/>
      <c r="AA616" s="223"/>
      <c r="AB616" s="223"/>
      <c r="AC616" s="223"/>
      <c r="AD616" s="223"/>
      <c r="AE616" s="223"/>
      <c r="AF616" s="223"/>
      <c r="AG616" s="223"/>
      <c r="AH616" s="223"/>
      <c r="AI616" s="223"/>
      <c r="AJ616" s="223"/>
      <c r="AK616" s="223"/>
      <c r="AL616" s="223"/>
    </row>
    <row r="617" ht="20.25" customHeight="1">
      <c r="A617" s="223"/>
      <c r="B617" s="224"/>
      <c r="C617" s="224"/>
      <c r="D617" s="224"/>
      <c r="E617" s="224"/>
      <c r="F617" s="224"/>
      <c r="G617" s="224"/>
      <c r="H617" s="224"/>
      <c r="I617" s="224"/>
      <c r="J617" s="224"/>
      <c r="K617" s="224"/>
      <c r="L617" s="224"/>
      <c r="M617" s="224"/>
      <c r="N617" s="224"/>
      <c r="O617" s="224"/>
      <c r="P617" s="224"/>
      <c r="Q617" s="224"/>
      <c r="R617" s="224"/>
      <c r="S617" s="224"/>
      <c r="T617" s="224"/>
      <c r="U617" s="224"/>
      <c r="V617" s="224"/>
      <c r="W617" s="224"/>
      <c r="X617" s="224"/>
      <c r="Y617" s="224"/>
      <c r="Z617" s="223"/>
      <c r="AA617" s="223"/>
      <c r="AB617" s="223"/>
      <c r="AC617" s="223"/>
      <c r="AD617" s="223"/>
      <c r="AE617" s="223"/>
      <c r="AF617" s="223"/>
      <c r="AG617" s="223"/>
      <c r="AH617" s="223"/>
      <c r="AI617" s="223"/>
      <c r="AJ617" s="223"/>
      <c r="AK617" s="223"/>
      <c r="AL617" s="223"/>
    </row>
    <row r="618" ht="20.25" customHeight="1">
      <c r="A618" s="223"/>
      <c r="B618" s="224"/>
      <c r="C618" s="224"/>
      <c r="D618" s="224"/>
      <c r="E618" s="224"/>
      <c r="F618" s="224"/>
      <c r="G618" s="224"/>
      <c r="H618" s="224"/>
      <c r="I618" s="224"/>
      <c r="J618" s="224"/>
      <c r="K618" s="224"/>
      <c r="L618" s="224"/>
      <c r="M618" s="224"/>
      <c r="N618" s="224"/>
      <c r="O618" s="224"/>
      <c r="P618" s="224"/>
      <c r="Q618" s="224"/>
      <c r="R618" s="224"/>
      <c r="S618" s="224"/>
      <c r="T618" s="224"/>
      <c r="U618" s="224"/>
      <c r="V618" s="224"/>
      <c r="W618" s="224"/>
      <c r="X618" s="224"/>
      <c r="Y618" s="224"/>
      <c r="Z618" s="223"/>
      <c r="AA618" s="223"/>
      <c r="AB618" s="223"/>
      <c r="AC618" s="223"/>
      <c r="AD618" s="223"/>
      <c r="AE618" s="223"/>
      <c r="AF618" s="223"/>
      <c r="AG618" s="223"/>
      <c r="AH618" s="223"/>
      <c r="AI618" s="223"/>
      <c r="AJ618" s="223"/>
      <c r="AK618" s="223"/>
      <c r="AL618" s="223"/>
    </row>
    <row r="619" ht="20.25" customHeight="1">
      <c r="A619" s="223"/>
      <c r="B619" s="224"/>
      <c r="C619" s="224"/>
      <c r="D619" s="224"/>
      <c r="E619" s="224"/>
      <c r="F619" s="224"/>
      <c r="G619" s="224"/>
      <c r="H619" s="224"/>
      <c r="I619" s="224"/>
      <c r="J619" s="224"/>
      <c r="K619" s="224"/>
      <c r="L619" s="224"/>
      <c r="M619" s="224"/>
      <c r="N619" s="224"/>
      <c r="O619" s="224"/>
      <c r="P619" s="224"/>
      <c r="Q619" s="224"/>
      <c r="R619" s="224"/>
      <c r="S619" s="224"/>
      <c r="T619" s="224"/>
      <c r="U619" s="224"/>
      <c r="V619" s="224"/>
      <c r="W619" s="224"/>
      <c r="X619" s="224"/>
      <c r="Y619" s="224"/>
      <c r="Z619" s="223"/>
      <c r="AA619" s="223"/>
      <c r="AB619" s="223"/>
      <c r="AC619" s="223"/>
      <c r="AD619" s="223"/>
      <c r="AE619" s="223"/>
      <c r="AF619" s="223"/>
      <c r="AG619" s="223"/>
      <c r="AH619" s="223"/>
      <c r="AI619" s="223"/>
      <c r="AJ619" s="223"/>
      <c r="AK619" s="223"/>
      <c r="AL619" s="223"/>
    </row>
    <row r="620" ht="20.25" customHeight="1">
      <c r="A620" s="223"/>
      <c r="B620" s="224"/>
      <c r="C620" s="224"/>
      <c r="D620" s="224"/>
      <c r="E620" s="224"/>
      <c r="F620" s="224"/>
      <c r="G620" s="224"/>
      <c r="H620" s="224"/>
      <c r="I620" s="224"/>
      <c r="J620" s="224"/>
      <c r="K620" s="224"/>
      <c r="L620" s="224"/>
      <c r="M620" s="224"/>
      <c r="N620" s="224"/>
      <c r="O620" s="224"/>
      <c r="P620" s="224"/>
      <c r="Q620" s="224"/>
      <c r="R620" s="224"/>
      <c r="S620" s="224"/>
      <c r="T620" s="224"/>
      <c r="U620" s="224"/>
      <c r="V620" s="224"/>
      <c r="W620" s="224"/>
      <c r="X620" s="224"/>
      <c r="Y620" s="224"/>
      <c r="Z620" s="223"/>
      <c r="AA620" s="223"/>
      <c r="AB620" s="223"/>
      <c r="AC620" s="223"/>
      <c r="AD620" s="223"/>
      <c r="AE620" s="223"/>
      <c r="AF620" s="223"/>
      <c r="AG620" s="223"/>
      <c r="AH620" s="223"/>
      <c r="AI620" s="223"/>
      <c r="AJ620" s="223"/>
      <c r="AK620" s="223"/>
      <c r="AL620" s="223"/>
    </row>
    <row r="621" ht="20.25" customHeight="1">
      <c r="A621" s="223"/>
      <c r="B621" s="224"/>
      <c r="C621" s="224"/>
      <c r="D621" s="224"/>
      <c r="E621" s="224"/>
      <c r="F621" s="224"/>
      <c r="G621" s="224"/>
      <c r="H621" s="224"/>
      <c r="I621" s="224"/>
      <c r="J621" s="224"/>
      <c r="K621" s="224"/>
      <c r="L621" s="224"/>
      <c r="M621" s="224"/>
      <c r="N621" s="224"/>
      <c r="O621" s="224"/>
      <c r="P621" s="224"/>
      <c r="Q621" s="224"/>
      <c r="R621" s="224"/>
      <c r="S621" s="224"/>
      <c r="T621" s="224"/>
      <c r="U621" s="224"/>
      <c r="V621" s="224"/>
      <c r="W621" s="224"/>
      <c r="X621" s="224"/>
      <c r="Y621" s="224"/>
      <c r="Z621" s="223"/>
      <c r="AA621" s="223"/>
      <c r="AB621" s="223"/>
      <c r="AC621" s="223"/>
      <c r="AD621" s="223"/>
      <c r="AE621" s="223"/>
      <c r="AF621" s="223"/>
      <c r="AG621" s="223"/>
      <c r="AH621" s="223"/>
      <c r="AI621" s="223"/>
      <c r="AJ621" s="223"/>
      <c r="AK621" s="223"/>
      <c r="AL621" s="223"/>
    </row>
    <row r="622" ht="20.25" customHeight="1">
      <c r="A622" s="223"/>
      <c r="B622" s="224"/>
      <c r="C622" s="224"/>
      <c r="D622" s="224"/>
      <c r="E622" s="224"/>
      <c r="F622" s="224"/>
      <c r="G622" s="224"/>
      <c r="H622" s="224"/>
      <c r="I622" s="224"/>
      <c r="J622" s="224"/>
      <c r="K622" s="224"/>
      <c r="L622" s="224"/>
      <c r="M622" s="224"/>
      <c r="N622" s="224"/>
      <c r="O622" s="224"/>
      <c r="P622" s="224"/>
      <c r="Q622" s="224"/>
      <c r="R622" s="224"/>
      <c r="S622" s="224"/>
      <c r="T622" s="224"/>
      <c r="U622" s="224"/>
      <c r="V622" s="224"/>
      <c r="W622" s="224"/>
      <c r="X622" s="224"/>
      <c r="Y622" s="224"/>
      <c r="Z622" s="223"/>
      <c r="AA622" s="223"/>
      <c r="AB622" s="223"/>
      <c r="AC622" s="223"/>
      <c r="AD622" s="223"/>
      <c r="AE622" s="223"/>
      <c r="AF622" s="223"/>
      <c r="AG622" s="223"/>
      <c r="AH622" s="223"/>
      <c r="AI622" s="223"/>
      <c r="AJ622" s="223"/>
      <c r="AK622" s="223"/>
      <c r="AL622" s="223"/>
    </row>
    <row r="623" ht="20.25" customHeight="1">
      <c r="A623" s="223"/>
      <c r="B623" s="224"/>
      <c r="C623" s="224"/>
      <c r="D623" s="224"/>
      <c r="E623" s="224"/>
      <c r="F623" s="224"/>
      <c r="G623" s="224"/>
      <c r="H623" s="224"/>
      <c r="I623" s="224"/>
      <c r="J623" s="224"/>
      <c r="K623" s="224"/>
      <c r="L623" s="224"/>
      <c r="M623" s="224"/>
      <c r="N623" s="224"/>
      <c r="O623" s="224"/>
      <c r="P623" s="224"/>
      <c r="Q623" s="224"/>
      <c r="R623" s="224"/>
      <c r="S623" s="224"/>
      <c r="T623" s="224"/>
      <c r="U623" s="224"/>
      <c r="V623" s="224"/>
      <c r="W623" s="224"/>
      <c r="X623" s="224"/>
      <c r="Y623" s="224"/>
      <c r="Z623" s="223"/>
      <c r="AA623" s="223"/>
      <c r="AB623" s="223"/>
      <c r="AC623" s="223"/>
      <c r="AD623" s="223"/>
      <c r="AE623" s="223"/>
      <c r="AF623" s="223"/>
      <c r="AG623" s="223"/>
      <c r="AH623" s="223"/>
      <c r="AI623" s="223"/>
      <c r="AJ623" s="223"/>
      <c r="AK623" s="223"/>
      <c r="AL623" s="223"/>
    </row>
    <row r="624" ht="20.25" customHeight="1">
      <c r="A624" s="223"/>
      <c r="B624" s="224"/>
      <c r="C624" s="224"/>
      <c r="D624" s="224"/>
      <c r="E624" s="224"/>
      <c r="F624" s="224"/>
      <c r="G624" s="224"/>
      <c r="H624" s="224"/>
      <c r="I624" s="224"/>
      <c r="J624" s="224"/>
      <c r="K624" s="224"/>
      <c r="L624" s="224"/>
      <c r="M624" s="224"/>
      <c r="N624" s="224"/>
      <c r="O624" s="224"/>
      <c r="P624" s="224"/>
      <c r="Q624" s="224"/>
      <c r="R624" s="224"/>
      <c r="S624" s="224"/>
      <c r="T624" s="224"/>
      <c r="U624" s="224"/>
      <c r="V624" s="224"/>
      <c r="W624" s="224"/>
      <c r="X624" s="224"/>
      <c r="Y624" s="224"/>
      <c r="Z624" s="223"/>
      <c r="AA624" s="223"/>
      <c r="AB624" s="223"/>
      <c r="AC624" s="223"/>
      <c r="AD624" s="223"/>
      <c r="AE624" s="223"/>
      <c r="AF624" s="223"/>
      <c r="AG624" s="223"/>
      <c r="AH624" s="223"/>
      <c r="AI624" s="223"/>
      <c r="AJ624" s="223"/>
      <c r="AK624" s="223"/>
      <c r="AL624" s="223"/>
    </row>
    <row r="625" ht="20.25" customHeight="1">
      <c r="A625" s="223"/>
      <c r="B625" s="224"/>
      <c r="C625" s="224"/>
      <c r="D625" s="224"/>
      <c r="E625" s="224"/>
      <c r="F625" s="224"/>
      <c r="G625" s="224"/>
      <c r="H625" s="224"/>
      <c r="I625" s="224"/>
      <c r="J625" s="224"/>
      <c r="K625" s="224"/>
      <c r="L625" s="224"/>
      <c r="M625" s="224"/>
      <c r="N625" s="224"/>
      <c r="O625" s="224"/>
      <c r="P625" s="224"/>
      <c r="Q625" s="224"/>
      <c r="R625" s="224"/>
      <c r="S625" s="224"/>
      <c r="T625" s="224"/>
      <c r="U625" s="224"/>
      <c r="V625" s="224"/>
      <c r="W625" s="224"/>
      <c r="X625" s="224"/>
      <c r="Y625" s="224"/>
      <c r="Z625" s="223"/>
      <c r="AA625" s="223"/>
      <c r="AB625" s="223"/>
      <c r="AC625" s="223"/>
      <c r="AD625" s="223"/>
      <c r="AE625" s="223"/>
      <c r="AF625" s="223"/>
      <c r="AG625" s="223"/>
      <c r="AH625" s="223"/>
      <c r="AI625" s="223"/>
      <c r="AJ625" s="223"/>
      <c r="AK625" s="223"/>
      <c r="AL625" s="223"/>
    </row>
    <row r="626" ht="20.25" customHeight="1">
      <c r="A626" s="223"/>
      <c r="B626" s="224"/>
      <c r="C626" s="224"/>
      <c r="D626" s="224"/>
      <c r="E626" s="224"/>
      <c r="F626" s="224"/>
      <c r="G626" s="224"/>
      <c r="H626" s="224"/>
      <c r="I626" s="224"/>
      <c r="J626" s="224"/>
      <c r="K626" s="224"/>
      <c r="L626" s="224"/>
      <c r="M626" s="224"/>
      <c r="N626" s="224"/>
      <c r="O626" s="224"/>
      <c r="P626" s="224"/>
      <c r="Q626" s="224"/>
      <c r="R626" s="224"/>
      <c r="S626" s="224"/>
      <c r="T626" s="224"/>
      <c r="U626" s="224"/>
      <c r="V626" s="224"/>
      <c r="W626" s="224"/>
      <c r="X626" s="224"/>
      <c r="Y626" s="224"/>
      <c r="Z626" s="223"/>
      <c r="AA626" s="223"/>
      <c r="AB626" s="223"/>
      <c r="AC626" s="223"/>
      <c r="AD626" s="223"/>
      <c r="AE626" s="223"/>
      <c r="AF626" s="223"/>
      <c r="AG626" s="223"/>
      <c r="AH626" s="223"/>
      <c r="AI626" s="223"/>
      <c r="AJ626" s="223"/>
      <c r="AK626" s="223"/>
      <c r="AL626" s="223"/>
    </row>
    <row r="627" ht="20.25" customHeight="1">
      <c r="A627" s="223"/>
      <c r="B627" s="224"/>
      <c r="C627" s="224"/>
      <c r="D627" s="224"/>
      <c r="E627" s="224"/>
      <c r="F627" s="224"/>
      <c r="G627" s="224"/>
      <c r="H627" s="224"/>
      <c r="I627" s="224"/>
      <c r="J627" s="224"/>
      <c r="K627" s="224"/>
      <c r="L627" s="224"/>
      <c r="M627" s="224"/>
      <c r="N627" s="224"/>
      <c r="O627" s="224"/>
      <c r="P627" s="224"/>
      <c r="Q627" s="224"/>
      <c r="R627" s="224"/>
      <c r="S627" s="224"/>
      <c r="T627" s="224"/>
      <c r="U627" s="224"/>
      <c r="V627" s="224"/>
      <c r="W627" s="224"/>
      <c r="X627" s="224"/>
      <c r="Y627" s="224"/>
      <c r="Z627" s="223"/>
      <c r="AA627" s="223"/>
      <c r="AB627" s="223"/>
      <c r="AC627" s="223"/>
      <c r="AD627" s="223"/>
      <c r="AE627" s="223"/>
      <c r="AF627" s="223"/>
      <c r="AG627" s="223"/>
      <c r="AH627" s="223"/>
      <c r="AI627" s="223"/>
      <c r="AJ627" s="223"/>
      <c r="AK627" s="223"/>
      <c r="AL627" s="223"/>
    </row>
    <row r="628" ht="20.25" customHeight="1">
      <c r="A628" s="223"/>
      <c r="B628" s="224"/>
      <c r="C628" s="224"/>
      <c r="D628" s="224"/>
      <c r="E628" s="224"/>
      <c r="F628" s="224"/>
      <c r="G628" s="224"/>
      <c r="H628" s="224"/>
      <c r="I628" s="224"/>
      <c r="J628" s="224"/>
      <c r="K628" s="224"/>
      <c r="L628" s="224"/>
      <c r="M628" s="224"/>
      <c r="N628" s="224"/>
      <c r="O628" s="224"/>
      <c r="P628" s="224"/>
      <c r="Q628" s="224"/>
      <c r="R628" s="224"/>
      <c r="S628" s="224"/>
      <c r="T628" s="224"/>
      <c r="U628" s="224"/>
      <c r="V628" s="224"/>
      <c r="W628" s="224"/>
      <c r="X628" s="224"/>
      <c r="Y628" s="224"/>
      <c r="Z628" s="223"/>
      <c r="AA628" s="223"/>
      <c r="AB628" s="223"/>
      <c r="AC628" s="223"/>
      <c r="AD628" s="223"/>
      <c r="AE628" s="223"/>
      <c r="AF628" s="223"/>
      <c r="AG628" s="223"/>
      <c r="AH628" s="223"/>
      <c r="AI628" s="223"/>
      <c r="AJ628" s="223"/>
      <c r="AK628" s="223"/>
      <c r="AL628" s="223"/>
    </row>
    <row r="629" ht="20.25" customHeight="1">
      <c r="A629" s="223"/>
      <c r="B629" s="224"/>
      <c r="C629" s="224"/>
      <c r="D629" s="224"/>
      <c r="E629" s="224"/>
      <c r="F629" s="224"/>
      <c r="G629" s="224"/>
      <c r="H629" s="224"/>
      <c r="I629" s="224"/>
      <c r="J629" s="224"/>
      <c r="K629" s="224"/>
      <c r="L629" s="224"/>
      <c r="M629" s="224"/>
      <c r="N629" s="224"/>
      <c r="O629" s="224"/>
      <c r="P629" s="224"/>
      <c r="Q629" s="224"/>
      <c r="R629" s="224"/>
      <c r="S629" s="224"/>
      <c r="T629" s="224"/>
      <c r="U629" s="224"/>
      <c r="V629" s="224"/>
      <c r="W629" s="224"/>
      <c r="X629" s="224"/>
      <c r="Y629" s="224"/>
      <c r="Z629" s="223"/>
      <c r="AA629" s="223"/>
      <c r="AB629" s="223"/>
      <c r="AC629" s="223"/>
      <c r="AD629" s="223"/>
      <c r="AE629" s="223"/>
      <c r="AF629" s="223"/>
      <c r="AG629" s="223"/>
      <c r="AH629" s="223"/>
      <c r="AI629" s="223"/>
      <c r="AJ629" s="223"/>
      <c r="AK629" s="223"/>
      <c r="AL629" s="223"/>
    </row>
    <row r="630" ht="20.25" customHeight="1">
      <c r="A630" s="223"/>
      <c r="B630" s="224"/>
      <c r="C630" s="224"/>
      <c r="D630" s="224"/>
      <c r="E630" s="224"/>
      <c r="F630" s="224"/>
      <c r="G630" s="224"/>
      <c r="H630" s="224"/>
      <c r="I630" s="224"/>
      <c r="J630" s="224"/>
      <c r="K630" s="224"/>
      <c r="L630" s="224"/>
      <c r="M630" s="224"/>
      <c r="N630" s="224"/>
      <c r="O630" s="224"/>
      <c r="P630" s="224"/>
      <c r="Q630" s="224"/>
      <c r="R630" s="224"/>
      <c r="S630" s="224"/>
      <c r="T630" s="224"/>
      <c r="U630" s="224"/>
      <c r="V630" s="224"/>
      <c r="W630" s="224"/>
      <c r="X630" s="224"/>
      <c r="Y630" s="224"/>
      <c r="Z630" s="223"/>
      <c r="AA630" s="223"/>
      <c r="AB630" s="223"/>
      <c r="AC630" s="223"/>
      <c r="AD630" s="223"/>
      <c r="AE630" s="223"/>
      <c r="AF630" s="223"/>
      <c r="AG630" s="223"/>
      <c r="AH630" s="223"/>
      <c r="AI630" s="223"/>
      <c r="AJ630" s="223"/>
      <c r="AK630" s="223"/>
      <c r="AL630" s="223"/>
    </row>
    <row r="631" ht="20.25" customHeight="1">
      <c r="A631" s="223"/>
      <c r="B631" s="224"/>
      <c r="C631" s="224"/>
      <c r="D631" s="224"/>
      <c r="E631" s="224"/>
      <c r="F631" s="224"/>
      <c r="G631" s="224"/>
      <c r="H631" s="224"/>
      <c r="I631" s="224"/>
      <c r="J631" s="224"/>
      <c r="K631" s="224"/>
      <c r="L631" s="224"/>
      <c r="M631" s="224"/>
      <c r="N631" s="224"/>
      <c r="O631" s="224"/>
      <c r="P631" s="224"/>
      <c r="Q631" s="224"/>
      <c r="R631" s="224"/>
      <c r="S631" s="224"/>
      <c r="T631" s="224"/>
      <c r="U631" s="224"/>
      <c r="V631" s="224"/>
      <c r="W631" s="224"/>
      <c r="X631" s="224"/>
      <c r="Y631" s="224"/>
      <c r="Z631" s="223"/>
      <c r="AA631" s="223"/>
      <c r="AB631" s="223"/>
      <c r="AC631" s="223"/>
      <c r="AD631" s="223"/>
      <c r="AE631" s="223"/>
      <c r="AF631" s="223"/>
      <c r="AG631" s="223"/>
      <c r="AH631" s="223"/>
      <c r="AI631" s="223"/>
      <c r="AJ631" s="223"/>
      <c r="AK631" s="223"/>
      <c r="AL631" s="223"/>
    </row>
    <row r="632" ht="20.25" customHeight="1">
      <c r="A632" s="223"/>
      <c r="B632" s="224"/>
      <c r="C632" s="224"/>
      <c r="D632" s="224"/>
      <c r="E632" s="224"/>
      <c r="F632" s="224"/>
      <c r="G632" s="224"/>
      <c r="H632" s="224"/>
      <c r="I632" s="224"/>
      <c r="J632" s="224"/>
      <c r="K632" s="224"/>
      <c r="L632" s="224"/>
      <c r="M632" s="224"/>
      <c r="N632" s="224"/>
      <c r="O632" s="224"/>
      <c r="P632" s="224"/>
      <c r="Q632" s="224"/>
      <c r="R632" s="224"/>
      <c r="S632" s="224"/>
      <c r="T632" s="224"/>
      <c r="U632" s="224"/>
      <c r="V632" s="224"/>
      <c r="W632" s="224"/>
      <c r="X632" s="224"/>
      <c r="Y632" s="224"/>
      <c r="Z632" s="223"/>
      <c r="AA632" s="223"/>
      <c r="AB632" s="223"/>
      <c r="AC632" s="223"/>
      <c r="AD632" s="223"/>
      <c r="AE632" s="223"/>
      <c r="AF632" s="223"/>
      <c r="AG632" s="223"/>
      <c r="AH632" s="223"/>
      <c r="AI632" s="223"/>
      <c r="AJ632" s="223"/>
      <c r="AK632" s="223"/>
      <c r="AL632" s="223"/>
    </row>
    <row r="633" ht="20.25" customHeight="1">
      <c r="A633" s="223"/>
      <c r="B633" s="224"/>
      <c r="C633" s="224"/>
      <c r="D633" s="224"/>
      <c r="E633" s="224"/>
      <c r="F633" s="224"/>
      <c r="G633" s="224"/>
      <c r="H633" s="224"/>
      <c r="I633" s="224"/>
      <c r="J633" s="224"/>
      <c r="K633" s="224"/>
      <c r="L633" s="224"/>
      <c r="M633" s="224"/>
      <c r="N633" s="224"/>
      <c r="O633" s="224"/>
      <c r="P633" s="224"/>
      <c r="Q633" s="224"/>
      <c r="R633" s="224"/>
      <c r="S633" s="224"/>
      <c r="T633" s="224"/>
      <c r="U633" s="224"/>
      <c r="V633" s="224"/>
      <c r="W633" s="224"/>
      <c r="X633" s="224"/>
      <c r="Y633" s="224"/>
      <c r="Z633" s="223"/>
      <c r="AA633" s="223"/>
      <c r="AB633" s="223"/>
      <c r="AC633" s="223"/>
      <c r="AD633" s="223"/>
      <c r="AE633" s="223"/>
      <c r="AF633" s="223"/>
      <c r="AG633" s="223"/>
      <c r="AH633" s="223"/>
      <c r="AI633" s="223"/>
      <c r="AJ633" s="223"/>
      <c r="AK633" s="223"/>
      <c r="AL633" s="223"/>
    </row>
    <row r="634" ht="20.25" customHeight="1">
      <c r="A634" s="223"/>
      <c r="B634" s="224"/>
      <c r="C634" s="224"/>
      <c r="D634" s="224"/>
      <c r="E634" s="224"/>
      <c r="F634" s="224"/>
      <c r="G634" s="224"/>
      <c r="H634" s="224"/>
      <c r="I634" s="224"/>
      <c r="J634" s="224"/>
      <c r="K634" s="224"/>
      <c r="L634" s="224"/>
      <c r="M634" s="224"/>
      <c r="N634" s="224"/>
      <c r="O634" s="224"/>
      <c r="P634" s="224"/>
      <c r="Q634" s="224"/>
      <c r="R634" s="224"/>
      <c r="S634" s="224"/>
      <c r="T634" s="224"/>
      <c r="U634" s="224"/>
      <c r="V634" s="224"/>
      <c r="W634" s="224"/>
      <c r="X634" s="224"/>
      <c r="Y634" s="224"/>
      <c r="Z634" s="223"/>
      <c r="AA634" s="223"/>
      <c r="AB634" s="223"/>
      <c r="AC634" s="223"/>
      <c r="AD634" s="223"/>
      <c r="AE634" s="223"/>
      <c r="AF634" s="223"/>
      <c r="AG634" s="223"/>
      <c r="AH634" s="223"/>
      <c r="AI634" s="223"/>
      <c r="AJ634" s="223"/>
      <c r="AK634" s="223"/>
      <c r="AL634" s="223"/>
    </row>
    <row r="635" ht="20.25" customHeight="1">
      <c r="A635" s="223"/>
      <c r="B635" s="224"/>
      <c r="C635" s="224"/>
      <c r="D635" s="224"/>
      <c r="E635" s="224"/>
      <c r="F635" s="224"/>
      <c r="G635" s="224"/>
      <c r="H635" s="224"/>
      <c r="I635" s="224"/>
      <c r="J635" s="224"/>
      <c r="K635" s="224"/>
      <c r="L635" s="224"/>
      <c r="M635" s="224"/>
      <c r="N635" s="224"/>
      <c r="O635" s="224"/>
      <c r="P635" s="224"/>
      <c r="Q635" s="224"/>
      <c r="R635" s="224"/>
      <c r="S635" s="224"/>
      <c r="T635" s="224"/>
      <c r="U635" s="224"/>
      <c r="V635" s="224"/>
      <c r="W635" s="224"/>
      <c r="X635" s="224"/>
      <c r="Y635" s="224"/>
      <c r="Z635" s="223"/>
      <c r="AA635" s="223"/>
      <c r="AB635" s="223"/>
      <c r="AC635" s="223"/>
      <c r="AD635" s="223"/>
      <c r="AE635" s="223"/>
      <c r="AF635" s="223"/>
      <c r="AG635" s="223"/>
      <c r="AH635" s="223"/>
      <c r="AI635" s="223"/>
      <c r="AJ635" s="223"/>
      <c r="AK635" s="223"/>
      <c r="AL635" s="223"/>
    </row>
    <row r="636" ht="20.25" customHeight="1">
      <c r="A636" s="223"/>
      <c r="B636" s="224"/>
      <c r="C636" s="224"/>
      <c r="D636" s="224"/>
      <c r="E636" s="224"/>
      <c r="F636" s="224"/>
      <c r="G636" s="224"/>
      <c r="H636" s="224"/>
      <c r="I636" s="224"/>
      <c r="J636" s="224"/>
      <c r="K636" s="224"/>
      <c r="L636" s="224"/>
      <c r="M636" s="224"/>
      <c r="N636" s="224"/>
      <c r="O636" s="224"/>
      <c r="P636" s="224"/>
      <c r="Q636" s="224"/>
      <c r="R636" s="224"/>
      <c r="S636" s="224"/>
      <c r="T636" s="224"/>
      <c r="U636" s="224"/>
      <c r="V636" s="224"/>
      <c r="W636" s="224"/>
      <c r="X636" s="224"/>
      <c r="Y636" s="224"/>
      <c r="Z636" s="223"/>
      <c r="AA636" s="223"/>
      <c r="AB636" s="223"/>
      <c r="AC636" s="223"/>
      <c r="AD636" s="223"/>
      <c r="AE636" s="223"/>
      <c r="AF636" s="223"/>
      <c r="AG636" s="223"/>
      <c r="AH636" s="223"/>
      <c r="AI636" s="223"/>
      <c r="AJ636" s="223"/>
      <c r="AK636" s="223"/>
      <c r="AL636" s="223"/>
    </row>
    <row r="637" ht="20.25" customHeight="1">
      <c r="A637" s="223"/>
      <c r="B637" s="224"/>
      <c r="C637" s="224"/>
      <c r="D637" s="224"/>
      <c r="E637" s="224"/>
      <c r="F637" s="224"/>
      <c r="G637" s="224"/>
      <c r="H637" s="224"/>
      <c r="I637" s="224"/>
      <c r="J637" s="224"/>
      <c r="K637" s="224"/>
      <c r="L637" s="224"/>
      <c r="M637" s="224"/>
      <c r="N637" s="224"/>
      <c r="O637" s="224"/>
      <c r="P637" s="224"/>
      <c r="Q637" s="224"/>
      <c r="R637" s="224"/>
      <c r="S637" s="224"/>
      <c r="T637" s="224"/>
      <c r="U637" s="224"/>
      <c r="V637" s="224"/>
      <c r="W637" s="224"/>
      <c r="X637" s="224"/>
      <c r="Y637" s="224"/>
      <c r="Z637" s="223"/>
      <c r="AA637" s="223"/>
      <c r="AB637" s="223"/>
      <c r="AC637" s="223"/>
      <c r="AD637" s="223"/>
      <c r="AE637" s="223"/>
      <c r="AF637" s="223"/>
      <c r="AG637" s="223"/>
      <c r="AH637" s="223"/>
      <c r="AI637" s="223"/>
      <c r="AJ637" s="223"/>
      <c r="AK637" s="223"/>
      <c r="AL637" s="223"/>
    </row>
    <row r="638" ht="20.25" customHeight="1">
      <c r="A638" s="223"/>
      <c r="B638" s="224"/>
      <c r="C638" s="224"/>
      <c r="D638" s="224"/>
      <c r="E638" s="224"/>
      <c r="F638" s="224"/>
      <c r="G638" s="224"/>
      <c r="H638" s="224"/>
      <c r="I638" s="224"/>
      <c r="J638" s="224"/>
      <c r="K638" s="224"/>
      <c r="L638" s="224"/>
      <c r="M638" s="224"/>
      <c r="N638" s="224"/>
      <c r="O638" s="224"/>
      <c r="P638" s="224"/>
      <c r="Q638" s="224"/>
      <c r="R638" s="224"/>
      <c r="S638" s="224"/>
      <c r="T638" s="224"/>
      <c r="U638" s="224"/>
      <c r="V638" s="224"/>
      <c r="W638" s="224"/>
      <c r="X638" s="224"/>
      <c r="Y638" s="224"/>
      <c r="Z638" s="223"/>
      <c r="AA638" s="223"/>
      <c r="AB638" s="223"/>
      <c r="AC638" s="223"/>
      <c r="AD638" s="223"/>
      <c r="AE638" s="223"/>
      <c r="AF638" s="223"/>
      <c r="AG638" s="223"/>
      <c r="AH638" s="223"/>
      <c r="AI638" s="223"/>
      <c r="AJ638" s="223"/>
      <c r="AK638" s="223"/>
      <c r="AL638" s="223"/>
    </row>
    <row r="639" ht="20.25" customHeight="1">
      <c r="A639" s="223"/>
      <c r="B639" s="224"/>
      <c r="C639" s="224"/>
      <c r="D639" s="224"/>
      <c r="E639" s="224"/>
      <c r="F639" s="224"/>
      <c r="G639" s="224"/>
      <c r="H639" s="224"/>
      <c r="I639" s="224"/>
      <c r="J639" s="224"/>
      <c r="K639" s="224"/>
      <c r="L639" s="224"/>
      <c r="M639" s="224"/>
      <c r="N639" s="224"/>
      <c r="O639" s="224"/>
      <c r="P639" s="224"/>
      <c r="Q639" s="224"/>
      <c r="R639" s="224"/>
      <c r="S639" s="224"/>
      <c r="T639" s="224"/>
      <c r="U639" s="224"/>
      <c r="V639" s="224"/>
      <c r="W639" s="224"/>
      <c r="X639" s="224"/>
      <c r="Y639" s="224"/>
      <c r="Z639" s="223"/>
      <c r="AA639" s="223"/>
      <c r="AB639" s="223"/>
      <c r="AC639" s="223"/>
      <c r="AD639" s="223"/>
      <c r="AE639" s="223"/>
      <c r="AF639" s="223"/>
      <c r="AG639" s="223"/>
      <c r="AH639" s="223"/>
      <c r="AI639" s="223"/>
      <c r="AJ639" s="223"/>
      <c r="AK639" s="223"/>
      <c r="AL639" s="223"/>
    </row>
    <row r="640" ht="20.25" customHeight="1">
      <c r="A640" s="223"/>
      <c r="B640" s="224"/>
      <c r="C640" s="224"/>
      <c r="D640" s="224"/>
      <c r="E640" s="224"/>
      <c r="F640" s="224"/>
      <c r="G640" s="224"/>
      <c r="H640" s="224"/>
      <c r="I640" s="224"/>
      <c r="J640" s="224"/>
      <c r="K640" s="224"/>
      <c r="L640" s="224"/>
      <c r="M640" s="224"/>
      <c r="N640" s="224"/>
      <c r="O640" s="224"/>
      <c r="P640" s="224"/>
      <c r="Q640" s="224"/>
      <c r="R640" s="224"/>
      <c r="S640" s="224"/>
      <c r="T640" s="224"/>
      <c r="U640" s="224"/>
      <c r="V640" s="224"/>
      <c r="W640" s="224"/>
      <c r="X640" s="224"/>
      <c r="Y640" s="224"/>
      <c r="Z640" s="223"/>
      <c r="AA640" s="223"/>
      <c r="AB640" s="223"/>
      <c r="AC640" s="223"/>
      <c r="AD640" s="223"/>
      <c r="AE640" s="223"/>
      <c r="AF640" s="223"/>
      <c r="AG640" s="223"/>
      <c r="AH640" s="223"/>
      <c r="AI640" s="223"/>
      <c r="AJ640" s="223"/>
      <c r="AK640" s="223"/>
      <c r="AL640" s="223"/>
    </row>
    <row r="641" ht="20.25" customHeight="1">
      <c r="A641" s="223"/>
      <c r="B641" s="224"/>
      <c r="C641" s="224"/>
      <c r="D641" s="224"/>
      <c r="E641" s="224"/>
      <c r="F641" s="224"/>
      <c r="G641" s="224"/>
      <c r="H641" s="224"/>
      <c r="I641" s="224"/>
      <c r="J641" s="224"/>
      <c r="K641" s="224"/>
      <c r="L641" s="224"/>
      <c r="M641" s="224"/>
      <c r="N641" s="224"/>
      <c r="O641" s="224"/>
      <c r="P641" s="224"/>
      <c r="Q641" s="224"/>
      <c r="R641" s="224"/>
      <c r="S641" s="224"/>
      <c r="T641" s="224"/>
      <c r="U641" s="224"/>
      <c r="V641" s="224"/>
      <c r="W641" s="224"/>
      <c r="X641" s="224"/>
      <c r="Y641" s="224"/>
      <c r="Z641" s="223"/>
      <c r="AA641" s="223"/>
      <c r="AB641" s="223"/>
      <c r="AC641" s="223"/>
      <c r="AD641" s="223"/>
      <c r="AE641" s="223"/>
      <c r="AF641" s="223"/>
      <c r="AG641" s="223"/>
      <c r="AH641" s="223"/>
      <c r="AI641" s="223"/>
      <c r="AJ641" s="223"/>
      <c r="AK641" s="223"/>
      <c r="AL641" s="223"/>
    </row>
    <row r="642" ht="20.25" customHeight="1">
      <c r="A642" s="223"/>
      <c r="B642" s="224"/>
      <c r="C642" s="224"/>
      <c r="D642" s="224"/>
      <c r="E642" s="224"/>
      <c r="F642" s="224"/>
      <c r="G642" s="224"/>
      <c r="H642" s="224"/>
      <c r="I642" s="224"/>
      <c r="J642" s="224"/>
      <c r="K642" s="224"/>
      <c r="L642" s="224"/>
      <c r="M642" s="224"/>
      <c r="N642" s="224"/>
      <c r="O642" s="224"/>
      <c r="P642" s="224"/>
      <c r="Q642" s="224"/>
      <c r="R642" s="224"/>
      <c r="S642" s="224"/>
      <c r="T642" s="224"/>
      <c r="U642" s="224"/>
      <c r="V642" s="224"/>
      <c r="W642" s="224"/>
      <c r="X642" s="224"/>
      <c r="Y642" s="224"/>
      <c r="Z642" s="223"/>
      <c r="AA642" s="223"/>
      <c r="AB642" s="223"/>
      <c r="AC642" s="223"/>
      <c r="AD642" s="223"/>
      <c r="AE642" s="223"/>
      <c r="AF642" s="223"/>
      <c r="AG642" s="223"/>
      <c r="AH642" s="223"/>
      <c r="AI642" s="223"/>
      <c r="AJ642" s="223"/>
      <c r="AK642" s="223"/>
      <c r="AL642" s="223"/>
    </row>
    <row r="643" ht="20.25" customHeight="1">
      <c r="A643" s="223"/>
      <c r="B643" s="224"/>
      <c r="C643" s="224"/>
      <c r="D643" s="224"/>
      <c r="E643" s="224"/>
      <c r="F643" s="224"/>
      <c r="G643" s="224"/>
      <c r="H643" s="224"/>
      <c r="I643" s="224"/>
      <c r="J643" s="224"/>
      <c r="K643" s="224"/>
      <c r="L643" s="224"/>
      <c r="M643" s="224"/>
      <c r="N643" s="224"/>
      <c r="O643" s="224"/>
      <c r="P643" s="224"/>
      <c r="Q643" s="224"/>
      <c r="R643" s="224"/>
      <c r="S643" s="224"/>
      <c r="T643" s="224"/>
      <c r="U643" s="224"/>
      <c r="V643" s="224"/>
      <c r="W643" s="224"/>
      <c r="X643" s="224"/>
      <c r="Y643" s="224"/>
      <c r="Z643" s="223"/>
      <c r="AA643" s="223"/>
      <c r="AB643" s="223"/>
      <c r="AC643" s="223"/>
      <c r="AD643" s="223"/>
      <c r="AE643" s="223"/>
      <c r="AF643" s="223"/>
      <c r="AG643" s="223"/>
      <c r="AH643" s="223"/>
      <c r="AI643" s="223"/>
      <c r="AJ643" s="223"/>
      <c r="AK643" s="223"/>
      <c r="AL643" s="223"/>
    </row>
    <row r="644" ht="20.25" customHeight="1">
      <c r="A644" s="223"/>
      <c r="B644" s="224"/>
      <c r="C644" s="224"/>
      <c r="D644" s="224"/>
      <c r="E644" s="224"/>
      <c r="F644" s="224"/>
      <c r="G644" s="224"/>
      <c r="H644" s="224"/>
      <c r="I644" s="224"/>
      <c r="J644" s="224"/>
      <c r="K644" s="224"/>
      <c r="L644" s="224"/>
      <c r="M644" s="224"/>
      <c r="N644" s="224"/>
      <c r="O644" s="224"/>
      <c r="P644" s="224"/>
      <c r="Q644" s="224"/>
      <c r="R644" s="224"/>
      <c r="S644" s="224"/>
      <c r="T644" s="224"/>
      <c r="U644" s="224"/>
      <c r="V644" s="224"/>
      <c r="W644" s="224"/>
      <c r="X644" s="224"/>
      <c r="Y644" s="224"/>
      <c r="Z644" s="223"/>
      <c r="AA644" s="223"/>
      <c r="AB644" s="223"/>
      <c r="AC644" s="223"/>
      <c r="AD644" s="223"/>
      <c r="AE644" s="223"/>
      <c r="AF644" s="223"/>
      <c r="AG644" s="223"/>
      <c r="AH644" s="223"/>
      <c r="AI644" s="223"/>
      <c r="AJ644" s="223"/>
      <c r="AK644" s="223"/>
      <c r="AL644" s="223"/>
    </row>
    <row r="645" ht="20.25" customHeight="1">
      <c r="A645" s="223"/>
      <c r="B645" s="224"/>
      <c r="C645" s="224"/>
      <c r="D645" s="224"/>
      <c r="E645" s="224"/>
      <c r="F645" s="224"/>
      <c r="G645" s="224"/>
      <c r="H645" s="224"/>
      <c r="I645" s="224"/>
      <c r="J645" s="224"/>
      <c r="K645" s="224"/>
      <c r="L645" s="224"/>
      <c r="M645" s="224"/>
      <c r="N645" s="224"/>
      <c r="O645" s="224"/>
      <c r="P645" s="224"/>
      <c r="Q645" s="224"/>
      <c r="R645" s="224"/>
      <c r="S645" s="224"/>
      <c r="T645" s="224"/>
      <c r="U645" s="224"/>
      <c r="V645" s="224"/>
      <c r="W645" s="224"/>
      <c r="X645" s="224"/>
      <c r="Y645" s="224"/>
      <c r="Z645" s="223"/>
      <c r="AA645" s="223"/>
      <c r="AB645" s="223"/>
      <c r="AC645" s="223"/>
      <c r="AD645" s="223"/>
      <c r="AE645" s="223"/>
      <c r="AF645" s="223"/>
      <c r="AG645" s="223"/>
      <c r="AH645" s="223"/>
      <c r="AI645" s="223"/>
      <c r="AJ645" s="223"/>
      <c r="AK645" s="223"/>
      <c r="AL645" s="223"/>
    </row>
    <row r="646" ht="20.25" customHeight="1">
      <c r="A646" s="223"/>
      <c r="B646" s="224"/>
      <c r="C646" s="224"/>
      <c r="D646" s="224"/>
      <c r="E646" s="224"/>
      <c r="F646" s="224"/>
      <c r="G646" s="224"/>
      <c r="H646" s="224"/>
      <c r="I646" s="224"/>
      <c r="J646" s="224"/>
      <c r="K646" s="224"/>
      <c r="L646" s="224"/>
      <c r="M646" s="224"/>
      <c r="N646" s="224"/>
      <c r="O646" s="224"/>
      <c r="P646" s="224"/>
      <c r="Q646" s="224"/>
      <c r="R646" s="224"/>
      <c r="S646" s="224"/>
      <c r="T646" s="224"/>
      <c r="U646" s="224"/>
      <c r="V646" s="224"/>
      <c r="W646" s="224"/>
      <c r="X646" s="224"/>
      <c r="Y646" s="224"/>
      <c r="Z646" s="223"/>
      <c r="AA646" s="223"/>
      <c r="AB646" s="223"/>
      <c r="AC646" s="223"/>
      <c r="AD646" s="223"/>
      <c r="AE646" s="223"/>
      <c r="AF646" s="223"/>
      <c r="AG646" s="223"/>
      <c r="AH646" s="223"/>
      <c r="AI646" s="223"/>
      <c r="AJ646" s="223"/>
      <c r="AK646" s="223"/>
      <c r="AL646" s="223"/>
    </row>
    <row r="647" ht="20.25" customHeight="1">
      <c r="A647" s="223"/>
      <c r="B647" s="224"/>
      <c r="C647" s="224"/>
      <c r="D647" s="224"/>
      <c r="E647" s="224"/>
      <c r="F647" s="224"/>
      <c r="G647" s="224"/>
      <c r="H647" s="224"/>
      <c r="I647" s="224"/>
      <c r="J647" s="224"/>
      <c r="K647" s="224"/>
      <c r="L647" s="224"/>
      <c r="M647" s="224"/>
      <c r="N647" s="224"/>
      <c r="O647" s="224"/>
      <c r="P647" s="224"/>
      <c r="Q647" s="224"/>
      <c r="R647" s="224"/>
      <c r="S647" s="224"/>
      <c r="T647" s="224"/>
      <c r="U647" s="224"/>
      <c r="V647" s="224"/>
      <c r="W647" s="224"/>
      <c r="X647" s="224"/>
      <c r="Y647" s="224"/>
      <c r="Z647" s="223"/>
      <c r="AA647" s="223"/>
      <c r="AB647" s="223"/>
      <c r="AC647" s="223"/>
      <c r="AD647" s="223"/>
      <c r="AE647" s="223"/>
      <c r="AF647" s="223"/>
      <c r="AG647" s="223"/>
      <c r="AH647" s="223"/>
      <c r="AI647" s="223"/>
      <c r="AJ647" s="223"/>
      <c r="AK647" s="223"/>
      <c r="AL647" s="223"/>
    </row>
    <row r="648" ht="20.25" customHeight="1">
      <c r="A648" s="223"/>
      <c r="B648" s="224"/>
      <c r="C648" s="224"/>
      <c r="D648" s="224"/>
      <c r="E648" s="224"/>
      <c r="F648" s="224"/>
      <c r="G648" s="224"/>
      <c r="H648" s="224"/>
      <c r="I648" s="224"/>
      <c r="J648" s="224"/>
      <c r="K648" s="224"/>
      <c r="L648" s="224"/>
      <c r="M648" s="224"/>
      <c r="N648" s="224"/>
      <c r="O648" s="224"/>
      <c r="P648" s="224"/>
      <c r="Q648" s="224"/>
      <c r="R648" s="224"/>
      <c r="S648" s="224"/>
      <c r="T648" s="224"/>
      <c r="U648" s="224"/>
      <c r="V648" s="224"/>
      <c r="W648" s="224"/>
      <c r="X648" s="224"/>
      <c r="Y648" s="224"/>
      <c r="Z648" s="223"/>
      <c r="AA648" s="223"/>
      <c r="AB648" s="223"/>
      <c r="AC648" s="223"/>
      <c r="AD648" s="223"/>
      <c r="AE648" s="223"/>
      <c r="AF648" s="223"/>
      <c r="AG648" s="223"/>
      <c r="AH648" s="223"/>
      <c r="AI648" s="223"/>
      <c r="AJ648" s="223"/>
      <c r="AK648" s="223"/>
      <c r="AL648" s="223"/>
    </row>
    <row r="649" ht="20.25" customHeight="1">
      <c r="A649" s="223"/>
      <c r="B649" s="224"/>
      <c r="C649" s="224"/>
      <c r="D649" s="224"/>
      <c r="E649" s="224"/>
      <c r="F649" s="224"/>
      <c r="G649" s="224"/>
      <c r="H649" s="224"/>
      <c r="I649" s="224"/>
      <c r="J649" s="224"/>
      <c r="K649" s="224"/>
      <c r="L649" s="224"/>
      <c r="M649" s="224"/>
      <c r="N649" s="224"/>
      <c r="O649" s="224"/>
      <c r="P649" s="224"/>
      <c r="Q649" s="224"/>
      <c r="R649" s="224"/>
      <c r="S649" s="224"/>
      <c r="T649" s="224"/>
      <c r="U649" s="224"/>
      <c r="V649" s="224"/>
      <c r="W649" s="224"/>
      <c r="X649" s="224"/>
      <c r="Y649" s="224"/>
      <c r="Z649" s="223"/>
      <c r="AA649" s="223"/>
      <c r="AB649" s="223"/>
      <c r="AC649" s="223"/>
      <c r="AD649" s="223"/>
      <c r="AE649" s="223"/>
      <c r="AF649" s="223"/>
      <c r="AG649" s="223"/>
      <c r="AH649" s="223"/>
      <c r="AI649" s="223"/>
      <c r="AJ649" s="223"/>
      <c r="AK649" s="223"/>
      <c r="AL649" s="223"/>
    </row>
    <row r="650" ht="20.25" customHeight="1">
      <c r="A650" s="223"/>
      <c r="B650" s="224"/>
      <c r="C650" s="224"/>
      <c r="D650" s="224"/>
      <c r="E650" s="224"/>
      <c r="F650" s="224"/>
      <c r="G650" s="224"/>
      <c r="H650" s="224"/>
      <c r="I650" s="224"/>
      <c r="J650" s="224"/>
      <c r="K650" s="224"/>
      <c r="L650" s="224"/>
      <c r="M650" s="224"/>
      <c r="N650" s="224"/>
      <c r="O650" s="224"/>
      <c r="P650" s="224"/>
      <c r="Q650" s="224"/>
      <c r="R650" s="224"/>
      <c r="S650" s="224"/>
      <c r="T650" s="224"/>
      <c r="U650" s="224"/>
      <c r="V650" s="224"/>
      <c r="W650" s="224"/>
      <c r="X650" s="224"/>
      <c r="Y650" s="224"/>
      <c r="Z650" s="223"/>
      <c r="AA650" s="223"/>
      <c r="AB650" s="223"/>
      <c r="AC650" s="223"/>
      <c r="AD650" s="223"/>
      <c r="AE650" s="223"/>
      <c r="AF650" s="223"/>
      <c r="AG650" s="223"/>
      <c r="AH650" s="223"/>
      <c r="AI650" s="223"/>
      <c r="AJ650" s="223"/>
      <c r="AK650" s="223"/>
      <c r="AL650" s="223"/>
    </row>
    <row r="651" ht="20.25" customHeight="1">
      <c r="A651" s="223"/>
      <c r="B651" s="224"/>
      <c r="C651" s="224"/>
      <c r="D651" s="224"/>
      <c r="E651" s="224"/>
      <c r="F651" s="224"/>
      <c r="G651" s="224"/>
      <c r="H651" s="224"/>
      <c r="I651" s="224"/>
      <c r="J651" s="224"/>
      <c r="K651" s="224"/>
      <c r="L651" s="224"/>
      <c r="M651" s="224"/>
      <c r="N651" s="224"/>
      <c r="O651" s="224"/>
      <c r="P651" s="224"/>
      <c r="Q651" s="224"/>
      <c r="R651" s="224"/>
      <c r="S651" s="224"/>
      <c r="T651" s="224"/>
      <c r="U651" s="224"/>
      <c r="V651" s="224"/>
      <c r="W651" s="224"/>
      <c r="X651" s="224"/>
      <c r="Y651" s="224"/>
      <c r="Z651" s="223"/>
      <c r="AA651" s="223"/>
      <c r="AB651" s="223"/>
      <c r="AC651" s="223"/>
      <c r="AD651" s="223"/>
      <c r="AE651" s="223"/>
      <c r="AF651" s="223"/>
      <c r="AG651" s="223"/>
      <c r="AH651" s="223"/>
      <c r="AI651" s="223"/>
      <c r="AJ651" s="223"/>
      <c r="AK651" s="223"/>
      <c r="AL651" s="223"/>
    </row>
    <row r="652" ht="20.25" customHeight="1">
      <c r="A652" s="223"/>
      <c r="B652" s="224"/>
      <c r="C652" s="224"/>
      <c r="D652" s="224"/>
      <c r="E652" s="224"/>
      <c r="F652" s="224"/>
      <c r="G652" s="224"/>
      <c r="H652" s="224"/>
      <c r="I652" s="224"/>
      <c r="J652" s="224"/>
      <c r="K652" s="224"/>
      <c r="L652" s="224"/>
      <c r="M652" s="224"/>
      <c r="N652" s="224"/>
      <c r="O652" s="224"/>
      <c r="P652" s="224"/>
      <c r="Q652" s="224"/>
      <c r="R652" s="224"/>
      <c r="S652" s="224"/>
      <c r="T652" s="224"/>
      <c r="U652" s="224"/>
      <c r="V652" s="224"/>
      <c r="W652" s="224"/>
      <c r="X652" s="224"/>
      <c r="Y652" s="224"/>
      <c r="Z652" s="223"/>
      <c r="AA652" s="223"/>
      <c r="AB652" s="223"/>
      <c r="AC652" s="223"/>
      <c r="AD652" s="223"/>
      <c r="AE652" s="223"/>
      <c r="AF652" s="223"/>
      <c r="AG652" s="223"/>
      <c r="AH652" s="223"/>
      <c r="AI652" s="223"/>
      <c r="AJ652" s="223"/>
      <c r="AK652" s="223"/>
      <c r="AL652" s="223"/>
    </row>
    <row r="653" ht="20.25" customHeight="1">
      <c r="A653" s="223"/>
      <c r="B653" s="224"/>
      <c r="C653" s="224"/>
      <c r="D653" s="224"/>
      <c r="E653" s="224"/>
      <c r="F653" s="224"/>
      <c r="G653" s="224"/>
      <c r="H653" s="224"/>
      <c r="I653" s="224"/>
      <c r="J653" s="224"/>
      <c r="K653" s="224"/>
      <c r="L653" s="224"/>
      <c r="M653" s="224"/>
      <c r="N653" s="224"/>
      <c r="O653" s="224"/>
      <c r="P653" s="224"/>
      <c r="Q653" s="224"/>
      <c r="R653" s="224"/>
      <c r="S653" s="224"/>
      <c r="T653" s="224"/>
      <c r="U653" s="224"/>
      <c r="V653" s="224"/>
      <c r="W653" s="224"/>
      <c r="X653" s="224"/>
      <c r="Y653" s="224"/>
      <c r="Z653" s="223"/>
      <c r="AA653" s="223"/>
      <c r="AB653" s="223"/>
      <c r="AC653" s="223"/>
      <c r="AD653" s="223"/>
      <c r="AE653" s="223"/>
      <c r="AF653" s="223"/>
      <c r="AG653" s="223"/>
      <c r="AH653" s="223"/>
      <c r="AI653" s="223"/>
      <c r="AJ653" s="223"/>
      <c r="AK653" s="223"/>
      <c r="AL653" s="223"/>
    </row>
    <row r="654" ht="20.25" customHeight="1">
      <c r="A654" s="223"/>
      <c r="B654" s="224"/>
      <c r="C654" s="224"/>
      <c r="D654" s="224"/>
      <c r="E654" s="224"/>
      <c r="F654" s="224"/>
      <c r="G654" s="224"/>
      <c r="H654" s="224"/>
      <c r="I654" s="224"/>
      <c r="J654" s="224"/>
      <c r="K654" s="224"/>
      <c r="L654" s="224"/>
      <c r="M654" s="224"/>
      <c r="N654" s="224"/>
      <c r="O654" s="224"/>
      <c r="P654" s="224"/>
      <c r="Q654" s="224"/>
      <c r="R654" s="224"/>
      <c r="S654" s="224"/>
      <c r="T654" s="224"/>
      <c r="U654" s="224"/>
      <c r="V654" s="224"/>
      <c r="W654" s="224"/>
      <c r="X654" s="224"/>
      <c r="Y654" s="224"/>
      <c r="Z654" s="223"/>
      <c r="AA654" s="223"/>
      <c r="AB654" s="223"/>
      <c r="AC654" s="223"/>
      <c r="AD654" s="223"/>
      <c r="AE654" s="223"/>
      <c r="AF654" s="223"/>
      <c r="AG654" s="223"/>
      <c r="AH654" s="223"/>
      <c r="AI654" s="223"/>
      <c r="AJ654" s="223"/>
      <c r="AK654" s="223"/>
      <c r="AL654" s="223"/>
    </row>
    <row r="655" ht="20.25" customHeight="1">
      <c r="A655" s="223"/>
      <c r="B655" s="224"/>
      <c r="C655" s="224"/>
      <c r="D655" s="224"/>
      <c r="E655" s="224"/>
      <c r="F655" s="224"/>
      <c r="G655" s="224"/>
      <c r="H655" s="224"/>
      <c r="I655" s="224"/>
      <c r="J655" s="224"/>
      <c r="K655" s="224"/>
      <c r="L655" s="224"/>
      <c r="M655" s="224"/>
      <c r="N655" s="224"/>
      <c r="O655" s="224"/>
      <c r="P655" s="224"/>
      <c r="Q655" s="224"/>
      <c r="R655" s="224"/>
      <c r="S655" s="224"/>
      <c r="T655" s="224"/>
      <c r="U655" s="224"/>
      <c r="V655" s="224"/>
      <c r="W655" s="224"/>
      <c r="X655" s="224"/>
      <c r="Y655" s="224"/>
      <c r="Z655" s="223"/>
      <c r="AA655" s="223"/>
      <c r="AB655" s="223"/>
      <c r="AC655" s="223"/>
      <c r="AD655" s="223"/>
      <c r="AE655" s="223"/>
      <c r="AF655" s="223"/>
      <c r="AG655" s="223"/>
      <c r="AH655" s="223"/>
      <c r="AI655" s="223"/>
      <c r="AJ655" s="223"/>
      <c r="AK655" s="223"/>
      <c r="AL655" s="223"/>
    </row>
    <row r="656" ht="20.25" customHeight="1">
      <c r="A656" s="223"/>
      <c r="B656" s="224"/>
      <c r="C656" s="224"/>
      <c r="D656" s="224"/>
      <c r="E656" s="224"/>
      <c r="F656" s="224"/>
      <c r="G656" s="224"/>
      <c r="H656" s="224"/>
      <c r="I656" s="224"/>
      <c r="J656" s="224"/>
      <c r="K656" s="224"/>
      <c r="L656" s="224"/>
      <c r="M656" s="224"/>
      <c r="N656" s="224"/>
      <c r="O656" s="224"/>
      <c r="P656" s="224"/>
      <c r="Q656" s="224"/>
      <c r="R656" s="224"/>
      <c r="S656" s="224"/>
      <c r="T656" s="224"/>
      <c r="U656" s="224"/>
      <c r="V656" s="224"/>
      <c r="W656" s="224"/>
      <c r="X656" s="224"/>
      <c r="Y656" s="224"/>
      <c r="Z656" s="223"/>
      <c r="AA656" s="223"/>
      <c r="AB656" s="223"/>
      <c r="AC656" s="223"/>
      <c r="AD656" s="223"/>
      <c r="AE656" s="223"/>
      <c r="AF656" s="223"/>
      <c r="AG656" s="223"/>
      <c r="AH656" s="223"/>
      <c r="AI656" s="223"/>
      <c r="AJ656" s="223"/>
      <c r="AK656" s="223"/>
      <c r="AL656" s="223"/>
    </row>
    <row r="657" ht="20.25" customHeight="1">
      <c r="A657" s="223"/>
      <c r="B657" s="224"/>
      <c r="C657" s="224"/>
      <c r="D657" s="224"/>
      <c r="E657" s="224"/>
      <c r="F657" s="224"/>
      <c r="G657" s="224"/>
      <c r="H657" s="224"/>
      <c r="I657" s="224"/>
      <c r="J657" s="224"/>
      <c r="K657" s="224"/>
      <c r="L657" s="224"/>
      <c r="M657" s="224"/>
      <c r="N657" s="224"/>
      <c r="O657" s="224"/>
      <c r="P657" s="224"/>
      <c r="Q657" s="224"/>
      <c r="R657" s="224"/>
      <c r="S657" s="224"/>
      <c r="T657" s="224"/>
      <c r="U657" s="224"/>
      <c r="V657" s="224"/>
      <c r="W657" s="224"/>
      <c r="X657" s="224"/>
      <c r="Y657" s="224"/>
      <c r="Z657" s="223"/>
      <c r="AA657" s="223"/>
      <c r="AB657" s="223"/>
      <c r="AC657" s="223"/>
      <c r="AD657" s="223"/>
      <c r="AE657" s="223"/>
      <c r="AF657" s="223"/>
      <c r="AG657" s="223"/>
      <c r="AH657" s="223"/>
      <c r="AI657" s="223"/>
      <c r="AJ657" s="223"/>
      <c r="AK657" s="223"/>
      <c r="AL657" s="223"/>
    </row>
    <row r="658" ht="20.25" customHeight="1">
      <c r="A658" s="223"/>
      <c r="B658" s="224"/>
      <c r="C658" s="224"/>
      <c r="D658" s="224"/>
      <c r="E658" s="224"/>
      <c r="F658" s="224"/>
      <c r="G658" s="224"/>
      <c r="H658" s="224"/>
      <c r="I658" s="224"/>
      <c r="J658" s="224"/>
      <c r="K658" s="224"/>
      <c r="L658" s="224"/>
      <c r="M658" s="224"/>
      <c r="N658" s="224"/>
      <c r="O658" s="224"/>
      <c r="P658" s="224"/>
      <c r="Q658" s="224"/>
      <c r="R658" s="224"/>
      <c r="S658" s="224"/>
      <c r="T658" s="224"/>
      <c r="U658" s="224"/>
      <c r="V658" s="224"/>
      <c r="W658" s="224"/>
      <c r="X658" s="224"/>
      <c r="Y658" s="224"/>
      <c r="Z658" s="223"/>
      <c r="AA658" s="223"/>
      <c r="AB658" s="223"/>
      <c r="AC658" s="223"/>
      <c r="AD658" s="223"/>
      <c r="AE658" s="223"/>
      <c r="AF658" s="223"/>
      <c r="AG658" s="223"/>
      <c r="AH658" s="223"/>
      <c r="AI658" s="223"/>
      <c r="AJ658" s="223"/>
      <c r="AK658" s="223"/>
      <c r="AL658" s="223"/>
    </row>
    <row r="659" ht="20.25" customHeight="1">
      <c r="A659" s="223"/>
      <c r="B659" s="224"/>
      <c r="C659" s="224"/>
      <c r="D659" s="224"/>
      <c r="E659" s="224"/>
      <c r="F659" s="224"/>
      <c r="G659" s="224"/>
      <c r="H659" s="224"/>
      <c r="I659" s="224"/>
      <c r="J659" s="224"/>
      <c r="K659" s="224"/>
      <c r="L659" s="224"/>
      <c r="M659" s="224"/>
      <c r="N659" s="224"/>
      <c r="O659" s="224"/>
      <c r="P659" s="224"/>
      <c r="Q659" s="224"/>
      <c r="R659" s="224"/>
      <c r="S659" s="224"/>
      <c r="T659" s="224"/>
      <c r="U659" s="224"/>
      <c r="V659" s="224"/>
      <c r="W659" s="224"/>
      <c r="X659" s="224"/>
      <c r="Y659" s="224"/>
      <c r="Z659" s="223"/>
      <c r="AA659" s="223"/>
      <c r="AB659" s="223"/>
      <c r="AC659" s="223"/>
      <c r="AD659" s="223"/>
      <c r="AE659" s="223"/>
      <c r="AF659" s="223"/>
      <c r="AG659" s="223"/>
      <c r="AH659" s="223"/>
      <c r="AI659" s="223"/>
      <c r="AJ659" s="223"/>
      <c r="AK659" s="223"/>
      <c r="AL659" s="223"/>
    </row>
    <row r="660" ht="20.25" customHeight="1">
      <c r="A660" s="223"/>
      <c r="B660" s="224"/>
      <c r="C660" s="224"/>
      <c r="D660" s="224"/>
      <c r="E660" s="224"/>
      <c r="F660" s="224"/>
      <c r="G660" s="224"/>
      <c r="H660" s="224"/>
      <c r="I660" s="224"/>
      <c r="J660" s="224"/>
      <c r="K660" s="224"/>
      <c r="L660" s="224"/>
      <c r="M660" s="224"/>
      <c r="N660" s="224"/>
      <c r="O660" s="224"/>
      <c r="P660" s="224"/>
      <c r="Q660" s="224"/>
      <c r="R660" s="224"/>
      <c r="S660" s="224"/>
      <c r="T660" s="224"/>
      <c r="U660" s="224"/>
      <c r="V660" s="224"/>
      <c r="W660" s="224"/>
      <c r="X660" s="224"/>
      <c r="Y660" s="224"/>
      <c r="Z660" s="223"/>
      <c r="AA660" s="223"/>
      <c r="AB660" s="223"/>
      <c r="AC660" s="223"/>
      <c r="AD660" s="223"/>
      <c r="AE660" s="223"/>
      <c r="AF660" s="223"/>
      <c r="AG660" s="223"/>
      <c r="AH660" s="223"/>
      <c r="AI660" s="223"/>
      <c r="AJ660" s="223"/>
      <c r="AK660" s="223"/>
      <c r="AL660" s="223"/>
    </row>
    <row r="661" ht="20.25" customHeight="1">
      <c r="A661" s="223"/>
      <c r="B661" s="224"/>
      <c r="C661" s="224"/>
      <c r="D661" s="224"/>
      <c r="E661" s="224"/>
      <c r="F661" s="224"/>
      <c r="G661" s="224"/>
      <c r="H661" s="224"/>
      <c r="I661" s="224"/>
      <c r="J661" s="224"/>
      <c r="K661" s="224"/>
      <c r="L661" s="224"/>
      <c r="M661" s="224"/>
      <c r="N661" s="224"/>
      <c r="O661" s="224"/>
      <c r="P661" s="224"/>
      <c r="Q661" s="224"/>
      <c r="R661" s="224"/>
      <c r="S661" s="224"/>
      <c r="T661" s="224"/>
      <c r="U661" s="224"/>
      <c r="V661" s="224"/>
      <c r="W661" s="224"/>
      <c r="X661" s="224"/>
      <c r="Y661" s="224"/>
      <c r="Z661" s="223"/>
      <c r="AA661" s="223"/>
      <c r="AB661" s="223"/>
      <c r="AC661" s="223"/>
      <c r="AD661" s="223"/>
      <c r="AE661" s="223"/>
      <c r="AF661" s="223"/>
      <c r="AG661" s="223"/>
      <c r="AH661" s="223"/>
      <c r="AI661" s="223"/>
      <c r="AJ661" s="223"/>
      <c r="AK661" s="223"/>
      <c r="AL661" s="223"/>
    </row>
    <row r="662" ht="20.25" customHeight="1">
      <c r="A662" s="223"/>
      <c r="B662" s="224"/>
      <c r="C662" s="224"/>
      <c r="D662" s="224"/>
      <c r="E662" s="224"/>
      <c r="F662" s="224"/>
      <c r="G662" s="224"/>
      <c r="H662" s="224"/>
      <c r="I662" s="224"/>
      <c r="J662" s="224"/>
      <c r="K662" s="224"/>
      <c r="L662" s="224"/>
      <c r="M662" s="224"/>
      <c r="N662" s="224"/>
      <c r="O662" s="224"/>
      <c r="P662" s="224"/>
      <c r="Q662" s="224"/>
      <c r="R662" s="224"/>
      <c r="S662" s="224"/>
      <c r="T662" s="224"/>
      <c r="U662" s="224"/>
      <c r="V662" s="224"/>
      <c r="W662" s="224"/>
      <c r="X662" s="224"/>
      <c r="Y662" s="224"/>
      <c r="Z662" s="223"/>
      <c r="AA662" s="223"/>
      <c r="AB662" s="223"/>
      <c r="AC662" s="223"/>
      <c r="AD662" s="223"/>
      <c r="AE662" s="223"/>
      <c r="AF662" s="223"/>
      <c r="AG662" s="223"/>
      <c r="AH662" s="223"/>
      <c r="AI662" s="223"/>
      <c r="AJ662" s="223"/>
      <c r="AK662" s="223"/>
      <c r="AL662" s="223"/>
    </row>
    <row r="663" ht="20.25" customHeight="1">
      <c r="A663" s="223"/>
      <c r="B663" s="224"/>
      <c r="C663" s="224"/>
      <c r="D663" s="224"/>
      <c r="E663" s="224"/>
      <c r="F663" s="224"/>
      <c r="G663" s="224"/>
      <c r="H663" s="224"/>
      <c r="I663" s="224"/>
      <c r="J663" s="224"/>
      <c r="K663" s="224"/>
      <c r="L663" s="224"/>
      <c r="M663" s="224"/>
      <c r="N663" s="224"/>
      <c r="O663" s="224"/>
      <c r="P663" s="224"/>
      <c r="Q663" s="224"/>
      <c r="R663" s="224"/>
      <c r="S663" s="224"/>
      <c r="T663" s="224"/>
      <c r="U663" s="224"/>
      <c r="V663" s="224"/>
      <c r="W663" s="224"/>
      <c r="X663" s="224"/>
      <c r="Y663" s="224"/>
      <c r="Z663" s="223"/>
      <c r="AA663" s="223"/>
      <c r="AB663" s="223"/>
      <c r="AC663" s="223"/>
      <c r="AD663" s="223"/>
      <c r="AE663" s="223"/>
      <c r="AF663" s="223"/>
      <c r="AG663" s="223"/>
      <c r="AH663" s="223"/>
      <c r="AI663" s="223"/>
      <c r="AJ663" s="223"/>
      <c r="AK663" s="223"/>
      <c r="AL663" s="223"/>
    </row>
    <row r="664" ht="20.25" customHeight="1">
      <c r="A664" s="223"/>
      <c r="B664" s="224"/>
      <c r="C664" s="224"/>
      <c r="D664" s="224"/>
      <c r="E664" s="224"/>
      <c r="F664" s="224"/>
      <c r="G664" s="224"/>
      <c r="H664" s="224"/>
      <c r="I664" s="224"/>
      <c r="J664" s="224"/>
      <c r="K664" s="224"/>
      <c r="L664" s="224"/>
      <c r="M664" s="224"/>
      <c r="N664" s="224"/>
      <c r="O664" s="224"/>
      <c r="P664" s="224"/>
      <c r="Q664" s="224"/>
      <c r="R664" s="224"/>
      <c r="S664" s="224"/>
      <c r="T664" s="224"/>
      <c r="U664" s="224"/>
      <c r="V664" s="224"/>
      <c r="W664" s="224"/>
      <c r="X664" s="224"/>
      <c r="Y664" s="224"/>
      <c r="Z664" s="223"/>
      <c r="AA664" s="223"/>
      <c r="AB664" s="223"/>
      <c r="AC664" s="223"/>
      <c r="AD664" s="223"/>
      <c r="AE664" s="223"/>
      <c r="AF664" s="223"/>
      <c r="AG664" s="223"/>
      <c r="AH664" s="223"/>
      <c r="AI664" s="223"/>
      <c r="AJ664" s="223"/>
      <c r="AK664" s="223"/>
      <c r="AL664" s="223"/>
    </row>
    <row r="665" ht="20.25" customHeight="1">
      <c r="A665" s="223"/>
      <c r="B665" s="224"/>
      <c r="C665" s="224"/>
      <c r="D665" s="224"/>
      <c r="E665" s="224"/>
      <c r="F665" s="224"/>
      <c r="G665" s="224"/>
      <c r="H665" s="224"/>
      <c r="I665" s="224"/>
      <c r="J665" s="224"/>
      <c r="K665" s="224"/>
      <c r="L665" s="224"/>
      <c r="M665" s="224"/>
      <c r="N665" s="224"/>
      <c r="O665" s="224"/>
      <c r="P665" s="224"/>
      <c r="Q665" s="224"/>
      <c r="R665" s="224"/>
      <c r="S665" s="224"/>
      <c r="T665" s="224"/>
      <c r="U665" s="224"/>
      <c r="V665" s="224"/>
      <c r="W665" s="224"/>
      <c r="X665" s="224"/>
      <c r="Y665" s="224"/>
      <c r="Z665" s="223"/>
      <c r="AA665" s="223"/>
      <c r="AB665" s="223"/>
      <c r="AC665" s="223"/>
      <c r="AD665" s="223"/>
      <c r="AE665" s="223"/>
      <c r="AF665" s="223"/>
      <c r="AG665" s="223"/>
      <c r="AH665" s="223"/>
      <c r="AI665" s="223"/>
      <c r="AJ665" s="223"/>
      <c r="AK665" s="223"/>
      <c r="AL665" s="223"/>
    </row>
    <row r="666" ht="20.25" customHeight="1">
      <c r="A666" s="223"/>
      <c r="B666" s="224"/>
      <c r="C666" s="224"/>
      <c r="D666" s="224"/>
      <c r="E666" s="224"/>
      <c r="F666" s="224"/>
      <c r="G666" s="224"/>
      <c r="H666" s="224"/>
      <c r="I666" s="224"/>
      <c r="J666" s="224"/>
      <c r="K666" s="224"/>
      <c r="L666" s="224"/>
      <c r="M666" s="224"/>
      <c r="N666" s="224"/>
      <c r="O666" s="224"/>
      <c r="P666" s="224"/>
      <c r="Q666" s="224"/>
      <c r="R666" s="224"/>
      <c r="S666" s="224"/>
      <c r="T666" s="224"/>
      <c r="U666" s="224"/>
      <c r="V666" s="224"/>
      <c r="W666" s="224"/>
      <c r="X666" s="224"/>
      <c r="Y666" s="224"/>
      <c r="Z666" s="223"/>
      <c r="AA666" s="223"/>
      <c r="AB666" s="223"/>
      <c r="AC666" s="223"/>
      <c r="AD666" s="223"/>
      <c r="AE666" s="223"/>
      <c r="AF666" s="223"/>
      <c r="AG666" s="223"/>
      <c r="AH666" s="223"/>
      <c r="AI666" s="223"/>
      <c r="AJ666" s="223"/>
      <c r="AK666" s="223"/>
      <c r="AL666" s="223"/>
    </row>
    <row r="667" ht="20.25" customHeight="1">
      <c r="A667" s="223"/>
      <c r="B667" s="224"/>
      <c r="C667" s="224"/>
      <c r="D667" s="224"/>
      <c r="E667" s="224"/>
      <c r="F667" s="224"/>
      <c r="G667" s="224"/>
      <c r="H667" s="224"/>
      <c r="I667" s="224"/>
      <c r="J667" s="224"/>
      <c r="K667" s="224"/>
      <c r="L667" s="224"/>
      <c r="M667" s="224"/>
      <c r="N667" s="224"/>
      <c r="O667" s="224"/>
      <c r="P667" s="224"/>
      <c r="Q667" s="224"/>
      <c r="R667" s="224"/>
      <c r="S667" s="224"/>
      <c r="T667" s="224"/>
      <c r="U667" s="224"/>
      <c r="V667" s="224"/>
      <c r="W667" s="224"/>
      <c r="X667" s="224"/>
      <c r="Y667" s="224"/>
      <c r="Z667" s="223"/>
      <c r="AA667" s="223"/>
      <c r="AB667" s="223"/>
      <c r="AC667" s="223"/>
      <c r="AD667" s="223"/>
      <c r="AE667" s="223"/>
      <c r="AF667" s="223"/>
      <c r="AG667" s="223"/>
      <c r="AH667" s="223"/>
      <c r="AI667" s="223"/>
      <c r="AJ667" s="223"/>
      <c r="AK667" s="223"/>
      <c r="AL667" s="223"/>
    </row>
    <row r="668" ht="20.25" customHeight="1">
      <c r="A668" s="223"/>
      <c r="B668" s="224"/>
      <c r="C668" s="224"/>
      <c r="D668" s="224"/>
      <c r="E668" s="224"/>
      <c r="F668" s="224"/>
      <c r="G668" s="224"/>
      <c r="H668" s="224"/>
      <c r="I668" s="224"/>
      <c r="J668" s="224"/>
      <c r="K668" s="224"/>
      <c r="L668" s="224"/>
      <c r="M668" s="224"/>
      <c r="N668" s="224"/>
      <c r="O668" s="224"/>
      <c r="P668" s="224"/>
      <c r="Q668" s="224"/>
      <c r="R668" s="224"/>
      <c r="S668" s="224"/>
      <c r="T668" s="224"/>
      <c r="U668" s="224"/>
      <c r="V668" s="224"/>
      <c r="W668" s="224"/>
      <c r="X668" s="224"/>
      <c r="Y668" s="224"/>
      <c r="Z668" s="223"/>
      <c r="AA668" s="223"/>
      <c r="AB668" s="223"/>
      <c r="AC668" s="223"/>
      <c r="AD668" s="223"/>
      <c r="AE668" s="223"/>
      <c r="AF668" s="223"/>
      <c r="AG668" s="223"/>
      <c r="AH668" s="223"/>
      <c r="AI668" s="223"/>
      <c r="AJ668" s="223"/>
      <c r="AK668" s="223"/>
      <c r="AL668" s="223"/>
    </row>
    <row r="669" ht="20.25" customHeight="1">
      <c r="A669" s="223"/>
      <c r="B669" s="224"/>
      <c r="C669" s="224"/>
      <c r="D669" s="224"/>
      <c r="E669" s="224"/>
      <c r="F669" s="224"/>
      <c r="G669" s="224"/>
      <c r="H669" s="224"/>
      <c r="I669" s="224"/>
      <c r="J669" s="224"/>
      <c r="K669" s="224"/>
      <c r="L669" s="224"/>
      <c r="M669" s="224"/>
      <c r="N669" s="224"/>
      <c r="O669" s="224"/>
      <c r="P669" s="224"/>
      <c r="Q669" s="224"/>
      <c r="R669" s="224"/>
      <c r="S669" s="224"/>
      <c r="T669" s="224"/>
      <c r="U669" s="224"/>
      <c r="V669" s="224"/>
      <c r="W669" s="224"/>
      <c r="X669" s="224"/>
      <c r="Y669" s="224"/>
      <c r="Z669" s="223"/>
      <c r="AA669" s="223"/>
      <c r="AB669" s="223"/>
      <c r="AC669" s="223"/>
      <c r="AD669" s="223"/>
      <c r="AE669" s="223"/>
      <c r="AF669" s="223"/>
      <c r="AG669" s="223"/>
      <c r="AH669" s="223"/>
      <c r="AI669" s="223"/>
      <c r="AJ669" s="223"/>
      <c r="AK669" s="223"/>
      <c r="AL669" s="223"/>
    </row>
    <row r="670" ht="20.25" customHeight="1">
      <c r="A670" s="223"/>
      <c r="B670" s="224"/>
      <c r="C670" s="224"/>
      <c r="D670" s="224"/>
      <c r="E670" s="224"/>
      <c r="F670" s="224"/>
      <c r="G670" s="224"/>
      <c r="H670" s="224"/>
      <c r="I670" s="224"/>
      <c r="J670" s="224"/>
      <c r="K670" s="224"/>
      <c r="L670" s="224"/>
      <c r="M670" s="224"/>
      <c r="N670" s="224"/>
      <c r="O670" s="224"/>
      <c r="P670" s="224"/>
      <c r="Q670" s="224"/>
      <c r="R670" s="224"/>
      <c r="S670" s="224"/>
      <c r="T670" s="224"/>
      <c r="U670" s="224"/>
      <c r="V670" s="224"/>
      <c r="W670" s="224"/>
      <c r="X670" s="224"/>
      <c r="Y670" s="224"/>
      <c r="Z670" s="223"/>
      <c r="AA670" s="223"/>
      <c r="AB670" s="223"/>
      <c r="AC670" s="223"/>
      <c r="AD670" s="223"/>
      <c r="AE670" s="223"/>
      <c r="AF670" s="223"/>
      <c r="AG670" s="223"/>
      <c r="AH670" s="223"/>
      <c r="AI670" s="223"/>
      <c r="AJ670" s="223"/>
      <c r="AK670" s="223"/>
      <c r="AL670" s="223"/>
    </row>
    <row r="671" ht="20.25" customHeight="1">
      <c r="A671" s="223"/>
      <c r="B671" s="224"/>
      <c r="C671" s="224"/>
      <c r="D671" s="224"/>
      <c r="E671" s="224"/>
      <c r="F671" s="224"/>
      <c r="G671" s="224"/>
      <c r="H671" s="224"/>
      <c r="I671" s="224"/>
      <c r="J671" s="224"/>
      <c r="K671" s="224"/>
      <c r="L671" s="224"/>
      <c r="M671" s="224"/>
      <c r="N671" s="224"/>
      <c r="O671" s="224"/>
      <c r="P671" s="224"/>
      <c r="Q671" s="224"/>
      <c r="R671" s="224"/>
      <c r="S671" s="224"/>
      <c r="T671" s="224"/>
      <c r="U671" s="224"/>
      <c r="V671" s="224"/>
      <c r="W671" s="224"/>
      <c r="X671" s="224"/>
      <c r="Y671" s="224"/>
      <c r="Z671" s="223"/>
      <c r="AA671" s="223"/>
      <c r="AB671" s="223"/>
      <c r="AC671" s="223"/>
      <c r="AD671" s="223"/>
      <c r="AE671" s="223"/>
      <c r="AF671" s="223"/>
      <c r="AG671" s="223"/>
      <c r="AH671" s="223"/>
      <c r="AI671" s="223"/>
      <c r="AJ671" s="223"/>
      <c r="AK671" s="223"/>
      <c r="AL671" s="223"/>
    </row>
    <row r="672" ht="20.25" customHeight="1">
      <c r="A672" s="223"/>
      <c r="B672" s="224"/>
      <c r="C672" s="224"/>
      <c r="D672" s="224"/>
      <c r="E672" s="224"/>
      <c r="F672" s="224"/>
      <c r="G672" s="224"/>
      <c r="H672" s="224"/>
      <c r="I672" s="224"/>
      <c r="J672" s="224"/>
      <c r="K672" s="224"/>
      <c r="L672" s="224"/>
      <c r="M672" s="224"/>
      <c r="N672" s="224"/>
      <c r="O672" s="224"/>
      <c r="P672" s="224"/>
      <c r="Q672" s="224"/>
      <c r="R672" s="224"/>
      <c r="S672" s="224"/>
      <c r="T672" s="224"/>
      <c r="U672" s="224"/>
      <c r="V672" s="224"/>
      <c r="W672" s="224"/>
      <c r="X672" s="224"/>
      <c r="Y672" s="224"/>
      <c r="Z672" s="223"/>
      <c r="AA672" s="223"/>
      <c r="AB672" s="223"/>
      <c r="AC672" s="223"/>
      <c r="AD672" s="223"/>
      <c r="AE672" s="223"/>
      <c r="AF672" s="223"/>
      <c r="AG672" s="223"/>
      <c r="AH672" s="223"/>
      <c r="AI672" s="223"/>
      <c r="AJ672" s="223"/>
      <c r="AK672" s="223"/>
      <c r="AL672" s="223"/>
    </row>
    <row r="673" ht="20.25" customHeight="1">
      <c r="A673" s="223"/>
      <c r="B673" s="224"/>
      <c r="C673" s="224"/>
      <c r="D673" s="224"/>
      <c r="E673" s="224"/>
      <c r="F673" s="224"/>
      <c r="G673" s="224"/>
      <c r="H673" s="224"/>
      <c r="I673" s="224"/>
      <c r="J673" s="224"/>
      <c r="K673" s="224"/>
      <c r="L673" s="224"/>
      <c r="M673" s="224"/>
      <c r="N673" s="224"/>
      <c r="O673" s="224"/>
      <c r="P673" s="224"/>
      <c r="Q673" s="224"/>
      <c r="R673" s="224"/>
      <c r="S673" s="224"/>
      <c r="T673" s="224"/>
      <c r="U673" s="224"/>
      <c r="V673" s="224"/>
      <c r="W673" s="224"/>
      <c r="X673" s="224"/>
      <c r="Y673" s="224"/>
      <c r="Z673" s="223"/>
      <c r="AA673" s="223"/>
      <c r="AB673" s="223"/>
      <c r="AC673" s="223"/>
      <c r="AD673" s="223"/>
      <c r="AE673" s="223"/>
      <c r="AF673" s="223"/>
      <c r="AG673" s="223"/>
      <c r="AH673" s="223"/>
      <c r="AI673" s="223"/>
      <c r="AJ673" s="223"/>
      <c r="AK673" s="223"/>
      <c r="AL673" s="223"/>
    </row>
    <row r="674" ht="20.25" customHeight="1">
      <c r="A674" s="223"/>
      <c r="B674" s="224"/>
      <c r="C674" s="224"/>
      <c r="D674" s="224"/>
      <c r="E674" s="224"/>
      <c r="F674" s="224"/>
      <c r="G674" s="224"/>
      <c r="H674" s="224"/>
      <c r="I674" s="224"/>
      <c r="J674" s="224"/>
      <c r="K674" s="224"/>
      <c r="L674" s="224"/>
      <c r="M674" s="224"/>
      <c r="N674" s="224"/>
      <c r="O674" s="224"/>
      <c r="P674" s="224"/>
      <c r="Q674" s="224"/>
      <c r="R674" s="224"/>
      <c r="S674" s="224"/>
      <c r="T674" s="224"/>
      <c r="U674" s="224"/>
      <c r="V674" s="224"/>
      <c r="W674" s="224"/>
      <c r="X674" s="224"/>
      <c r="Y674" s="224"/>
      <c r="Z674" s="223"/>
      <c r="AA674" s="223"/>
      <c r="AB674" s="223"/>
      <c r="AC674" s="223"/>
      <c r="AD674" s="223"/>
      <c r="AE674" s="223"/>
      <c r="AF674" s="223"/>
      <c r="AG674" s="223"/>
      <c r="AH674" s="223"/>
      <c r="AI674" s="223"/>
      <c r="AJ674" s="223"/>
      <c r="AK674" s="223"/>
      <c r="AL674" s="223"/>
    </row>
    <row r="675" ht="20.25" customHeight="1">
      <c r="A675" s="223"/>
      <c r="B675" s="224"/>
      <c r="C675" s="224"/>
      <c r="D675" s="224"/>
      <c r="E675" s="224"/>
      <c r="F675" s="224"/>
      <c r="G675" s="224"/>
      <c r="H675" s="224"/>
      <c r="I675" s="224"/>
      <c r="J675" s="224"/>
      <c r="K675" s="224"/>
      <c r="L675" s="224"/>
      <c r="M675" s="224"/>
      <c r="N675" s="224"/>
      <c r="O675" s="224"/>
      <c r="P675" s="224"/>
      <c r="Q675" s="224"/>
      <c r="R675" s="224"/>
      <c r="S675" s="224"/>
      <c r="T675" s="224"/>
      <c r="U675" s="224"/>
      <c r="V675" s="224"/>
      <c r="W675" s="224"/>
      <c r="X675" s="224"/>
      <c r="Y675" s="224"/>
      <c r="Z675" s="223"/>
      <c r="AA675" s="223"/>
      <c r="AB675" s="223"/>
      <c r="AC675" s="223"/>
      <c r="AD675" s="223"/>
      <c r="AE675" s="223"/>
      <c r="AF675" s="223"/>
      <c r="AG675" s="223"/>
      <c r="AH675" s="223"/>
      <c r="AI675" s="223"/>
      <c r="AJ675" s="223"/>
      <c r="AK675" s="223"/>
      <c r="AL675" s="223"/>
    </row>
    <row r="676" ht="20.25" customHeight="1">
      <c r="A676" s="223"/>
      <c r="B676" s="224"/>
      <c r="C676" s="224"/>
      <c r="D676" s="224"/>
      <c r="E676" s="224"/>
      <c r="F676" s="224"/>
      <c r="G676" s="224"/>
      <c r="H676" s="224"/>
      <c r="I676" s="224"/>
      <c r="J676" s="224"/>
      <c r="K676" s="224"/>
      <c r="L676" s="224"/>
      <c r="M676" s="224"/>
      <c r="N676" s="224"/>
      <c r="O676" s="224"/>
      <c r="P676" s="224"/>
      <c r="Q676" s="224"/>
      <c r="R676" s="224"/>
      <c r="S676" s="224"/>
      <c r="T676" s="224"/>
      <c r="U676" s="224"/>
      <c r="V676" s="224"/>
      <c r="W676" s="224"/>
      <c r="X676" s="224"/>
      <c r="Y676" s="224"/>
      <c r="Z676" s="223"/>
      <c r="AA676" s="223"/>
      <c r="AB676" s="223"/>
      <c r="AC676" s="223"/>
      <c r="AD676" s="223"/>
      <c r="AE676" s="223"/>
      <c r="AF676" s="223"/>
      <c r="AG676" s="223"/>
      <c r="AH676" s="223"/>
      <c r="AI676" s="223"/>
      <c r="AJ676" s="223"/>
      <c r="AK676" s="223"/>
      <c r="AL676" s="223"/>
    </row>
    <row r="677" ht="20.25" customHeight="1">
      <c r="A677" s="223"/>
      <c r="B677" s="224"/>
      <c r="C677" s="224"/>
      <c r="D677" s="224"/>
      <c r="E677" s="224"/>
      <c r="F677" s="224"/>
      <c r="G677" s="224"/>
      <c r="H677" s="224"/>
      <c r="I677" s="224"/>
      <c r="J677" s="224"/>
      <c r="K677" s="224"/>
      <c r="L677" s="224"/>
      <c r="M677" s="224"/>
      <c r="N677" s="224"/>
      <c r="O677" s="224"/>
      <c r="P677" s="224"/>
      <c r="Q677" s="224"/>
      <c r="R677" s="224"/>
      <c r="S677" s="224"/>
      <c r="T677" s="224"/>
      <c r="U677" s="224"/>
      <c r="V677" s="224"/>
      <c r="W677" s="224"/>
      <c r="X677" s="224"/>
      <c r="Y677" s="224"/>
      <c r="Z677" s="223"/>
      <c r="AA677" s="223"/>
      <c r="AB677" s="223"/>
      <c r="AC677" s="223"/>
      <c r="AD677" s="223"/>
      <c r="AE677" s="223"/>
      <c r="AF677" s="223"/>
      <c r="AG677" s="223"/>
      <c r="AH677" s="223"/>
      <c r="AI677" s="223"/>
      <c r="AJ677" s="223"/>
      <c r="AK677" s="223"/>
      <c r="AL677" s="223"/>
    </row>
    <row r="678" ht="20.25" customHeight="1">
      <c r="A678" s="223"/>
      <c r="B678" s="224"/>
      <c r="C678" s="224"/>
      <c r="D678" s="224"/>
      <c r="E678" s="224"/>
      <c r="F678" s="224"/>
      <c r="G678" s="224"/>
      <c r="H678" s="224"/>
      <c r="I678" s="224"/>
      <c r="J678" s="224"/>
      <c r="K678" s="224"/>
      <c r="L678" s="224"/>
      <c r="M678" s="224"/>
      <c r="N678" s="224"/>
      <c r="O678" s="224"/>
      <c r="P678" s="224"/>
      <c r="Q678" s="224"/>
      <c r="R678" s="224"/>
      <c r="S678" s="224"/>
      <c r="T678" s="224"/>
      <c r="U678" s="224"/>
      <c r="V678" s="224"/>
      <c r="W678" s="224"/>
      <c r="X678" s="224"/>
      <c r="Y678" s="224"/>
      <c r="Z678" s="223"/>
      <c r="AA678" s="223"/>
      <c r="AB678" s="223"/>
      <c r="AC678" s="223"/>
      <c r="AD678" s="223"/>
      <c r="AE678" s="223"/>
      <c r="AF678" s="223"/>
      <c r="AG678" s="223"/>
      <c r="AH678" s="223"/>
      <c r="AI678" s="223"/>
      <c r="AJ678" s="223"/>
      <c r="AK678" s="223"/>
      <c r="AL678" s="223"/>
    </row>
    <row r="679" ht="20.25" customHeight="1">
      <c r="A679" s="223"/>
      <c r="B679" s="224"/>
      <c r="C679" s="224"/>
      <c r="D679" s="224"/>
      <c r="E679" s="224"/>
      <c r="F679" s="224"/>
      <c r="G679" s="224"/>
      <c r="H679" s="224"/>
      <c r="I679" s="224"/>
      <c r="J679" s="224"/>
      <c r="K679" s="224"/>
      <c r="L679" s="224"/>
      <c r="M679" s="224"/>
      <c r="N679" s="224"/>
      <c r="O679" s="224"/>
      <c r="P679" s="224"/>
      <c r="Q679" s="224"/>
      <c r="R679" s="224"/>
      <c r="S679" s="224"/>
      <c r="T679" s="224"/>
      <c r="U679" s="224"/>
      <c r="V679" s="224"/>
      <c r="W679" s="224"/>
      <c r="X679" s="224"/>
      <c r="Y679" s="224"/>
      <c r="Z679" s="223"/>
      <c r="AA679" s="223"/>
      <c r="AB679" s="223"/>
      <c r="AC679" s="223"/>
      <c r="AD679" s="223"/>
      <c r="AE679" s="223"/>
      <c r="AF679" s="223"/>
      <c r="AG679" s="223"/>
      <c r="AH679" s="223"/>
      <c r="AI679" s="223"/>
      <c r="AJ679" s="223"/>
      <c r="AK679" s="223"/>
      <c r="AL679" s="223"/>
    </row>
    <row r="680" ht="20.25" customHeight="1">
      <c r="A680" s="223"/>
      <c r="B680" s="224"/>
      <c r="C680" s="224"/>
      <c r="D680" s="224"/>
      <c r="E680" s="224"/>
      <c r="F680" s="224"/>
      <c r="G680" s="224"/>
      <c r="H680" s="224"/>
      <c r="I680" s="224"/>
      <c r="J680" s="224"/>
      <c r="K680" s="224"/>
      <c r="L680" s="224"/>
      <c r="M680" s="224"/>
      <c r="N680" s="224"/>
      <c r="O680" s="224"/>
      <c r="P680" s="224"/>
      <c r="Q680" s="224"/>
      <c r="R680" s="224"/>
      <c r="S680" s="224"/>
      <c r="T680" s="224"/>
      <c r="U680" s="224"/>
      <c r="V680" s="224"/>
      <c r="W680" s="224"/>
      <c r="X680" s="224"/>
      <c r="Y680" s="224"/>
      <c r="Z680" s="223"/>
      <c r="AA680" s="223"/>
      <c r="AB680" s="223"/>
      <c r="AC680" s="223"/>
      <c r="AD680" s="223"/>
      <c r="AE680" s="223"/>
      <c r="AF680" s="223"/>
      <c r="AG680" s="223"/>
      <c r="AH680" s="223"/>
      <c r="AI680" s="223"/>
      <c r="AJ680" s="223"/>
      <c r="AK680" s="223"/>
      <c r="AL680" s="223"/>
    </row>
    <row r="681" ht="20.25" customHeight="1">
      <c r="A681" s="223"/>
      <c r="B681" s="224"/>
      <c r="C681" s="224"/>
      <c r="D681" s="224"/>
      <c r="E681" s="224"/>
      <c r="F681" s="224"/>
      <c r="G681" s="224"/>
      <c r="H681" s="224"/>
      <c r="I681" s="224"/>
      <c r="J681" s="224"/>
      <c r="K681" s="224"/>
      <c r="L681" s="224"/>
      <c r="M681" s="224"/>
      <c r="N681" s="224"/>
      <c r="O681" s="224"/>
      <c r="P681" s="224"/>
      <c r="Q681" s="224"/>
      <c r="R681" s="224"/>
      <c r="S681" s="224"/>
      <c r="T681" s="224"/>
      <c r="U681" s="224"/>
      <c r="V681" s="224"/>
      <c r="W681" s="224"/>
      <c r="X681" s="224"/>
      <c r="Y681" s="224"/>
      <c r="Z681" s="223"/>
      <c r="AA681" s="223"/>
      <c r="AB681" s="223"/>
      <c r="AC681" s="223"/>
      <c r="AD681" s="223"/>
      <c r="AE681" s="223"/>
      <c r="AF681" s="223"/>
      <c r="AG681" s="223"/>
      <c r="AH681" s="223"/>
      <c r="AI681" s="223"/>
      <c r="AJ681" s="223"/>
      <c r="AK681" s="223"/>
      <c r="AL681" s="223"/>
    </row>
    <row r="682" ht="20.25" customHeight="1">
      <c r="A682" s="223"/>
      <c r="B682" s="224"/>
      <c r="C682" s="224"/>
      <c r="D682" s="224"/>
      <c r="E682" s="224"/>
      <c r="F682" s="224"/>
      <c r="G682" s="224"/>
      <c r="H682" s="224"/>
      <c r="I682" s="224"/>
      <c r="J682" s="224"/>
      <c r="K682" s="224"/>
      <c r="L682" s="224"/>
      <c r="M682" s="224"/>
      <c r="N682" s="224"/>
      <c r="O682" s="224"/>
      <c r="P682" s="224"/>
      <c r="Q682" s="224"/>
      <c r="R682" s="224"/>
      <c r="S682" s="224"/>
      <c r="T682" s="224"/>
      <c r="U682" s="224"/>
      <c r="V682" s="224"/>
      <c r="W682" s="224"/>
      <c r="X682" s="224"/>
      <c r="Y682" s="224"/>
      <c r="Z682" s="223"/>
      <c r="AA682" s="223"/>
      <c r="AB682" s="223"/>
      <c r="AC682" s="223"/>
      <c r="AD682" s="223"/>
      <c r="AE682" s="223"/>
      <c r="AF682" s="223"/>
      <c r="AG682" s="223"/>
      <c r="AH682" s="223"/>
      <c r="AI682" s="223"/>
      <c r="AJ682" s="223"/>
      <c r="AK682" s="223"/>
      <c r="AL682" s="223"/>
    </row>
    <row r="683" ht="20.25" customHeight="1">
      <c r="A683" s="223"/>
      <c r="B683" s="224"/>
      <c r="C683" s="224"/>
      <c r="D683" s="224"/>
      <c r="E683" s="224"/>
      <c r="F683" s="224"/>
      <c r="G683" s="224"/>
      <c r="H683" s="224"/>
      <c r="I683" s="224"/>
      <c r="J683" s="224"/>
      <c r="K683" s="224"/>
      <c r="L683" s="224"/>
      <c r="M683" s="224"/>
      <c r="N683" s="224"/>
      <c r="O683" s="224"/>
      <c r="P683" s="224"/>
      <c r="Q683" s="224"/>
      <c r="R683" s="224"/>
      <c r="S683" s="224"/>
      <c r="T683" s="224"/>
      <c r="U683" s="224"/>
      <c r="V683" s="224"/>
      <c r="W683" s="224"/>
      <c r="X683" s="224"/>
      <c r="Y683" s="224"/>
      <c r="Z683" s="223"/>
      <c r="AA683" s="223"/>
      <c r="AB683" s="223"/>
      <c r="AC683" s="223"/>
      <c r="AD683" s="223"/>
      <c r="AE683" s="223"/>
      <c r="AF683" s="223"/>
      <c r="AG683" s="223"/>
      <c r="AH683" s="223"/>
      <c r="AI683" s="223"/>
      <c r="AJ683" s="223"/>
      <c r="AK683" s="223"/>
      <c r="AL683" s="223"/>
    </row>
    <row r="684" ht="20.25" customHeight="1">
      <c r="A684" s="223"/>
      <c r="B684" s="224"/>
      <c r="C684" s="224"/>
      <c r="D684" s="224"/>
      <c r="E684" s="224"/>
      <c r="F684" s="224"/>
      <c r="G684" s="224"/>
      <c r="H684" s="224"/>
      <c r="I684" s="224"/>
      <c r="J684" s="224"/>
      <c r="K684" s="224"/>
      <c r="L684" s="224"/>
      <c r="M684" s="224"/>
      <c r="N684" s="224"/>
      <c r="O684" s="224"/>
      <c r="P684" s="224"/>
      <c r="Q684" s="224"/>
      <c r="R684" s="224"/>
      <c r="S684" s="224"/>
      <c r="T684" s="224"/>
      <c r="U684" s="224"/>
      <c r="V684" s="224"/>
      <c r="W684" s="224"/>
      <c r="X684" s="224"/>
      <c r="Y684" s="224"/>
      <c r="Z684" s="223"/>
      <c r="AA684" s="223"/>
      <c r="AB684" s="223"/>
      <c r="AC684" s="223"/>
      <c r="AD684" s="223"/>
      <c r="AE684" s="223"/>
      <c r="AF684" s="223"/>
      <c r="AG684" s="223"/>
      <c r="AH684" s="223"/>
      <c r="AI684" s="223"/>
      <c r="AJ684" s="223"/>
      <c r="AK684" s="223"/>
      <c r="AL684" s="223"/>
    </row>
    <row r="685" ht="20.25" customHeight="1">
      <c r="A685" s="223"/>
      <c r="B685" s="224"/>
      <c r="C685" s="224"/>
      <c r="D685" s="224"/>
      <c r="E685" s="224"/>
      <c r="F685" s="224"/>
      <c r="G685" s="224"/>
      <c r="H685" s="224"/>
      <c r="I685" s="224"/>
      <c r="J685" s="224"/>
      <c r="K685" s="224"/>
      <c r="L685" s="224"/>
      <c r="M685" s="224"/>
      <c r="N685" s="224"/>
      <c r="O685" s="224"/>
      <c r="P685" s="224"/>
      <c r="Q685" s="224"/>
      <c r="R685" s="224"/>
      <c r="S685" s="224"/>
      <c r="T685" s="224"/>
      <c r="U685" s="224"/>
      <c r="V685" s="224"/>
      <c r="W685" s="224"/>
      <c r="X685" s="224"/>
      <c r="Y685" s="224"/>
      <c r="Z685" s="223"/>
      <c r="AA685" s="223"/>
      <c r="AB685" s="223"/>
      <c r="AC685" s="223"/>
      <c r="AD685" s="223"/>
      <c r="AE685" s="223"/>
      <c r="AF685" s="223"/>
      <c r="AG685" s="223"/>
      <c r="AH685" s="223"/>
      <c r="AI685" s="223"/>
      <c r="AJ685" s="223"/>
      <c r="AK685" s="223"/>
      <c r="AL685" s="223"/>
    </row>
    <row r="686" ht="20.25" customHeight="1">
      <c r="A686" s="223"/>
      <c r="B686" s="224"/>
      <c r="C686" s="224"/>
      <c r="D686" s="224"/>
      <c r="E686" s="224"/>
      <c r="F686" s="224"/>
      <c r="G686" s="224"/>
      <c r="H686" s="224"/>
      <c r="I686" s="224"/>
      <c r="J686" s="224"/>
      <c r="K686" s="224"/>
      <c r="L686" s="224"/>
      <c r="M686" s="224"/>
      <c r="N686" s="224"/>
      <c r="O686" s="224"/>
      <c r="P686" s="224"/>
      <c r="Q686" s="224"/>
      <c r="R686" s="224"/>
      <c r="S686" s="224"/>
      <c r="T686" s="224"/>
      <c r="U686" s="224"/>
      <c r="V686" s="224"/>
      <c r="W686" s="224"/>
      <c r="X686" s="224"/>
      <c r="Y686" s="224"/>
      <c r="Z686" s="223"/>
      <c r="AA686" s="223"/>
      <c r="AB686" s="223"/>
      <c r="AC686" s="223"/>
      <c r="AD686" s="223"/>
      <c r="AE686" s="223"/>
      <c r="AF686" s="223"/>
      <c r="AG686" s="223"/>
      <c r="AH686" s="223"/>
      <c r="AI686" s="223"/>
      <c r="AJ686" s="223"/>
      <c r="AK686" s="223"/>
      <c r="AL686" s="223"/>
    </row>
    <row r="687" ht="20.25" customHeight="1">
      <c r="A687" s="223"/>
      <c r="B687" s="224"/>
      <c r="C687" s="224"/>
      <c r="D687" s="224"/>
      <c r="E687" s="224"/>
      <c r="F687" s="224"/>
      <c r="G687" s="224"/>
      <c r="H687" s="224"/>
      <c r="I687" s="224"/>
      <c r="J687" s="224"/>
      <c r="K687" s="224"/>
      <c r="L687" s="224"/>
      <c r="M687" s="224"/>
      <c r="N687" s="224"/>
      <c r="O687" s="224"/>
      <c r="P687" s="224"/>
      <c r="Q687" s="224"/>
      <c r="R687" s="224"/>
      <c r="S687" s="224"/>
      <c r="T687" s="224"/>
      <c r="U687" s="224"/>
      <c r="V687" s="224"/>
      <c r="W687" s="224"/>
      <c r="X687" s="224"/>
      <c r="Y687" s="224"/>
      <c r="Z687" s="223"/>
      <c r="AA687" s="223"/>
      <c r="AB687" s="223"/>
      <c r="AC687" s="223"/>
      <c r="AD687" s="223"/>
      <c r="AE687" s="223"/>
      <c r="AF687" s="223"/>
      <c r="AG687" s="223"/>
      <c r="AH687" s="223"/>
      <c r="AI687" s="223"/>
      <c r="AJ687" s="223"/>
      <c r="AK687" s="223"/>
      <c r="AL687" s="223"/>
    </row>
    <row r="688" ht="20.25" customHeight="1">
      <c r="A688" s="223"/>
      <c r="B688" s="224"/>
      <c r="C688" s="224"/>
      <c r="D688" s="224"/>
      <c r="E688" s="224"/>
      <c r="F688" s="224"/>
      <c r="G688" s="224"/>
      <c r="H688" s="224"/>
      <c r="I688" s="224"/>
      <c r="J688" s="224"/>
      <c r="K688" s="224"/>
      <c r="L688" s="224"/>
      <c r="M688" s="224"/>
      <c r="N688" s="224"/>
      <c r="O688" s="224"/>
      <c r="P688" s="224"/>
      <c r="Q688" s="224"/>
      <c r="R688" s="224"/>
      <c r="S688" s="224"/>
      <c r="T688" s="224"/>
      <c r="U688" s="224"/>
      <c r="V688" s="224"/>
      <c r="W688" s="224"/>
      <c r="X688" s="224"/>
      <c r="Y688" s="224"/>
      <c r="Z688" s="223"/>
      <c r="AA688" s="223"/>
      <c r="AB688" s="223"/>
      <c r="AC688" s="223"/>
      <c r="AD688" s="223"/>
      <c r="AE688" s="223"/>
      <c r="AF688" s="223"/>
      <c r="AG688" s="223"/>
      <c r="AH688" s="223"/>
      <c r="AI688" s="223"/>
      <c r="AJ688" s="223"/>
      <c r="AK688" s="223"/>
      <c r="AL688" s="223"/>
    </row>
    <row r="689" ht="20.25" customHeight="1">
      <c r="A689" s="223"/>
      <c r="B689" s="224"/>
      <c r="C689" s="224"/>
      <c r="D689" s="224"/>
      <c r="E689" s="224"/>
      <c r="F689" s="224"/>
      <c r="G689" s="224"/>
      <c r="H689" s="224"/>
      <c r="I689" s="224"/>
      <c r="J689" s="224"/>
      <c r="K689" s="224"/>
      <c r="L689" s="224"/>
      <c r="M689" s="224"/>
      <c r="N689" s="224"/>
      <c r="O689" s="224"/>
      <c r="P689" s="224"/>
      <c r="Q689" s="224"/>
      <c r="R689" s="224"/>
      <c r="S689" s="224"/>
      <c r="T689" s="224"/>
      <c r="U689" s="224"/>
      <c r="V689" s="224"/>
      <c r="W689" s="224"/>
      <c r="X689" s="224"/>
      <c r="Y689" s="224"/>
      <c r="Z689" s="223"/>
      <c r="AA689" s="223"/>
      <c r="AB689" s="223"/>
      <c r="AC689" s="223"/>
      <c r="AD689" s="223"/>
      <c r="AE689" s="223"/>
      <c r="AF689" s="223"/>
      <c r="AG689" s="223"/>
      <c r="AH689" s="223"/>
      <c r="AI689" s="223"/>
      <c r="AJ689" s="223"/>
      <c r="AK689" s="223"/>
      <c r="AL689" s="223"/>
    </row>
    <row r="690" ht="20.25" customHeight="1">
      <c r="A690" s="223"/>
      <c r="B690" s="224"/>
      <c r="C690" s="224"/>
      <c r="D690" s="224"/>
      <c r="E690" s="224"/>
      <c r="F690" s="224"/>
      <c r="G690" s="224"/>
      <c r="H690" s="224"/>
      <c r="I690" s="224"/>
      <c r="J690" s="224"/>
      <c r="K690" s="224"/>
      <c r="L690" s="224"/>
      <c r="M690" s="224"/>
      <c r="N690" s="224"/>
      <c r="O690" s="224"/>
      <c r="P690" s="224"/>
      <c r="Q690" s="224"/>
      <c r="R690" s="224"/>
      <c r="S690" s="224"/>
      <c r="T690" s="224"/>
      <c r="U690" s="224"/>
      <c r="V690" s="224"/>
      <c r="W690" s="224"/>
      <c r="X690" s="224"/>
      <c r="Y690" s="224"/>
      <c r="Z690" s="223"/>
      <c r="AA690" s="223"/>
      <c r="AB690" s="223"/>
      <c r="AC690" s="223"/>
      <c r="AD690" s="223"/>
      <c r="AE690" s="223"/>
      <c r="AF690" s="223"/>
      <c r="AG690" s="223"/>
      <c r="AH690" s="223"/>
      <c r="AI690" s="223"/>
      <c r="AJ690" s="223"/>
      <c r="AK690" s="223"/>
      <c r="AL690" s="223"/>
    </row>
    <row r="691" ht="20.25" customHeight="1">
      <c r="A691" s="223"/>
      <c r="B691" s="224"/>
      <c r="C691" s="224"/>
      <c r="D691" s="224"/>
      <c r="E691" s="224"/>
      <c r="F691" s="224"/>
      <c r="G691" s="224"/>
      <c r="H691" s="224"/>
      <c r="I691" s="224"/>
      <c r="J691" s="224"/>
      <c r="K691" s="224"/>
      <c r="L691" s="224"/>
      <c r="M691" s="224"/>
      <c r="N691" s="224"/>
      <c r="O691" s="224"/>
      <c r="P691" s="224"/>
      <c r="Q691" s="224"/>
      <c r="R691" s="224"/>
      <c r="S691" s="224"/>
      <c r="T691" s="224"/>
      <c r="U691" s="224"/>
      <c r="V691" s="224"/>
      <c r="W691" s="224"/>
      <c r="X691" s="224"/>
      <c r="Y691" s="224"/>
      <c r="Z691" s="223"/>
      <c r="AA691" s="223"/>
      <c r="AB691" s="223"/>
      <c r="AC691" s="223"/>
      <c r="AD691" s="223"/>
      <c r="AE691" s="223"/>
      <c r="AF691" s="223"/>
      <c r="AG691" s="223"/>
      <c r="AH691" s="223"/>
      <c r="AI691" s="223"/>
      <c r="AJ691" s="223"/>
      <c r="AK691" s="223"/>
      <c r="AL691" s="223"/>
    </row>
    <row r="692" ht="20.25" customHeight="1">
      <c r="A692" s="223"/>
      <c r="B692" s="224"/>
      <c r="C692" s="224"/>
      <c r="D692" s="224"/>
      <c r="E692" s="224"/>
      <c r="F692" s="224"/>
      <c r="G692" s="224"/>
      <c r="H692" s="224"/>
      <c r="I692" s="224"/>
      <c r="J692" s="224"/>
      <c r="K692" s="224"/>
      <c r="L692" s="224"/>
      <c r="M692" s="224"/>
      <c r="N692" s="224"/>
      <c r="O692" s="224"/>
      <c r="P692" s="224"/>
      <c r="Q692" s="224"/>
      <c r="R692" s="224"/>
      <c r="S692" s="224"/>
      <c r="T692" s="224"/>
      <c r="U692" s="224"/>
      <c r="V692" s="224"/>
      <c r="W692" s="224"/>
      <c r="X692" s="224"/>
      <c r="Y692" s="224"/>
      <c r="Z692" s="223"/>
      <c r="AA692" s="223"/>
      <c r="AB692" s="223"/>
      <c r="AC692" s="223"/>
      <c r="AD692" s="223"/>
      <c r="AE692" s="223"/>
      <c r="AF692" s="223"/>
      <c r="AG692" s="223"/>
      <c r="AH692" s="223"/>
      <c r="AI692" s="223"/>
      <c r="AJ692" s="223"/>
      <c r="AK692" s="223"/>
      <c r="AL692" s="223"/>
    </row>
    <row r="693" ht="20.25" customHeight="1">
      <c r="A693" s="223"/>
      <c r="B693" s="224"/>
      <c r="C693" s="224"/>
      <c r="D693" s="224"/>
      <c r="E693" s="224"/>
      <c r="F693" s="224"/>
      <c r="G693" s="224"/>
      <c r="H693" s="224"/>
      <c r="I693" s="224"/>
      <c r="J693" s="224"/>
      <c r="K693" s="224"/>
      <c r="L693" s="224"/>
      <c r="M693" s="224"/>
      <c r="N693" s="224"/>
      <c r="O693" s="224"/>
      <c r="P693" s="224"/>
      <c r="Q693" s="224"/>
      <c r="R693" s="224"/>
      <c r="S693" s="224"/>
      <c r="T693" s="224"/>
      <c r="U693" s="224"/>
      <c r="V693" s="224"/>
      <c r="W693" s="224"/>
      <c r="X693" s="224"/>
      <c r="Y693" s="224"/>
      <c r="Z693" s="223"/>
      <c r="AA693" s="223"/>
      <c r="AB693" s="223"/>
      <c r="AC693" s="223"/>
      <c r="AD693" s="223"/>
      <c r="AE693" s="223"/>
      <c r="AF693" s="223"/>
      <c r="AG693" s="223"/>
      <c r="AH693" s="223"/>
      <c r="AI693" s="223"/>
      <c r="AJ693" s="223"/>
      <c r="AK693" s="223"/>
      <c r="AL693" s="223"/>
    </row>
    <row r="694" ht="20.25" customHeight="1">
      <c r="A694" s="223"/>
      <c r="B694" s="224"/>
      <c r="C694" s="224"/>
      <c r="D694" s="224"/>
      <c r="E694" s="224"/>
      <c r="F694" s="224"/>
      <c r="G694" s="224"/>
      <c r="H694" s="224"/>
      <c r="I694" s="224"/>
      <c r="J694" s="224"/>
      <c r="K694" s="224"/>
      <c r="L694" s="224"/>
      <c r="M694" s="224"/>
      <c r="N694" s="224"/>
      <c r="O694" s="224"/>
      <c r="P694" s="224"/>
      <c r="Q694" s="224"/>
      <c r="R694" s="224"/>
      <c r="S694" s="224"/>
      <c r="T694" s="224"/>
      <c r="U694" s="224"/>
      <c r="V694" s="224"/>
      <c r="W694" s="224"/>
      <c r="X694" s="224"/>
      <c r="Y694" s="224"/>
      <c r="Z694" s="223"/>
      <c r="AA694" s="223"/>
      <c r="AB694" s="223"/>
      <c r="AC694" s="223"/>
      <c r="AD694" s="223"/>
      <c r="AE694" s="223"/>
      <c r="AF694" s="223"/>
      <c r="AG694" s="223"/>
      <c r="AH694" s="223"/>
      <c r="AI694" s="223"/>
      <c r="AJ694" s="223"/>
      <c r="AK694" s="223"/>
      <c r="AL694" s="223"/>
    </row>
    <row r="695" ht="20.25" customHeight="1">
      <c r="A695" s="223"/>
      <c r="B695" s="224"/>
      <c r="C695" s="224"/>
      <c r="D695" s="224"/>
      <c r="E695" s="224"/>
      <c r="F695" s="224"/>
      <c r="G695" s="224"/>
      <c r="H695" s="224"/>
      <c r="I695" s="224"/>
      <c r="J695" s="224"/>
      <c r="K695" s="224"/>
      <c r="L695" s="224"/>
      <c r="M695" s="224"/>
      <c r="N695" s="224"/>
      <c r="O695" s="224"/>
      <c r="P695" s="224"/>
      <c r="Q695" s="224"/>
      <c r="R695" s="224"/>
      <c r="S695" s="224"/>
      <c r="T695" s="224"/>
      <c r="U695" s="224"/>
      <c r="V695" s="224"/>
      <c r="W695" s="224"/>
      <c r="X695" s="224"/>
      <c r="Y695" s="224"/>
      <c r="Z695" s="223"/>
      <c r="AA695" s="223"/>
      <c r="AB695" s="223"/>
      <c r="AC695" s="223"/>
      <c r="AD695" s="223"/>
      <c r="AE695" s="223"/>
      <c r="AF695" s="223"/>
      <c r="AG695" s="223"/>
      <c r="AH695" s="223"/>
      <c r="AI695" s="223"/>
      <c r="AJ695" s="223"/>
      <c r="AK695" s="223"/>
      <c r="AL695" s="223"/>
    </row>
    <row r="696" ht="20.25" customHeight="1">
      <c r="A696" s="223"/>
      <c r="B696" s="224"/>
      <c r="C696" s="224"/>
      <c r="D696" s="224"/>
      <c r="E696" s="224"/>
      <c r="F696" s="224"/>
      <c r="G696" s="224"/>
      <c r="H696" s="224"/>
      <c r="I696" s="224"/>
      <c r="J696" s="224"/>
      <c r="K696" s="224"/>
      <c r="L696" s="224"/>
      <c r="M696" s="224"/>
      <c r="N696" s="224"/>
      <c r="O696" s="224"/>
      <c r="P696" s="224"/>
      <c r="Q696" s="224"/>
      <c r="R696" s="224"/>
      <c r="S696" s="224"/>
      <c r="T696" s="224"/>
      <c r="U696" s="224"/>
      <c r="V696" s="224"/>
      <c r="W696" s="224"/>
      <c r="X696" s="224"/>
      <c r="Y696" s="224"/>
      <c r="Z696" s="223"/>
      <c r="AA696" s="223"/>
      <c r="AB696" s="223"/>
      <c r="AC696" s="223"/>
      <c r="AD696" s="223"/>
      <c r="AE696" s="223"/>
      <c r="AF696" s="223"/>
      <c r="AG696" s="223"/>
      <c r="AH696" s="223"/>
      <c r="AI696" s="223"/>
      <c r="AJ696" s="223"/>
      <c r="AK696" s="223"/>
      <c r="AL696" s="223"/>
    </row>
    <row r="697" ht="20.25" customHeight="1">
      <c r="A697" s="223"/>
      <c r="B697" s="224"/>
      <c r="C697" s="224"/>
      <c r="D697" s="224"/>
      <c r="E697" s="224"/>
      <c r="F697" s="224"/>
      <c r="G697" s="224"/>
      <c r="H697" s="224"/>
      <c r="I697" s="224"/>
      <c r="J697" s="224"/>
      <c r="K697" s="224"/>
      <c r="L697" s="224"/>
      <c r="M697" s="224"/>
      <c r="N697" s="224"/>
      <c r="O697" s="224"/>
      <c r="P697" s="224"/>
      <c r="Q697" s="224"/>
      <c r="R697" s="224"/>
      <c r="S697" s="224"/>
      <c r="T697" s="224"/>
      <c r="U697" s="224"/>
      <c r="V697" s="224"/>
      <c r="W697" s="224"/>
      <c r="X697" s="224"/>
      <c r="Y697" s="224"/>
      <c r="Z697" s="223"/>
      <c r="AA697" s="223"/>
      <c r="AB697" s="223"/>
      <c r="AC697" s="223"/>
      <c r="AD697" s="223"/>
      <c r="AE697" s="223"/>
      <c r="AF697" s="223"/>
      <c r="AG697" s="223"/>
      <c r="AH697" s="223"/>
      <c r="AI697" s="223"/>
      <c r="AJ697" s="223"/>
      <c r="AK697" s="223"/>
      <c r="AL697" s="223"/>
    </row>
    <row r="698" ht="20.25" customHeight="1">
      <c r="A698" s="223"/>
      <c r="B698" s="224"/>
      <c r="C698" s="224"/>
      <c r="D698" s="224"/>
      <c r="E698" s="224"/>
      <c r="F698" s="224"/>
      <c r="G698" s="224"/>
      <c r="H698" s="224"/>
      <c r="I698" s="224"/>
      <c r="J698" s="224"/>
      <c r="K698" s="224"/>
      <c r="L698" s="224"/>
      <c r="M698" s="224"/>
      <c r="N698" s="224"/>
      <c r="O698" s="224"/>
      <c r="P698" s="224"/>
      <c r="Q698" s="224"/>
      <c r="R698" s="224"/>
      <c r="S698" s="224"/>
      <c r="T698" s="224"/>
      <c r="U698" s="224"/>
      <c r="V698" s="224"/>
      <c r="W698" s="224"/>
      <c r="X698" s="224"/>
      <c r="Y698" s="224"/>
      <c r="Z698" s="223"/>
      <c r="AA698" s="223"/>
      <c r="AB698" s="223"/>
      <c r="AC698" s="223"/>
      <c r="AD698" s="223"/>
      <c r="AE698" s="223"/>
      <c r="AF698" s="223"/>
      <c r="AG698" s="223"/>
      <c r="AH698" s="223"/>
      <c r="AI698" s="223"/>
      <c r="AJ698" s="223"/>
      <c r="AK698" s="223"/>
      <c r="AL698" s="223"/>
    </row>
    <row r="699" ht="20.25" customHeight="1">
      <c r="A699" s="223"/>
      <c r="B699" s="224"/>
      <c r="C699" s="224"/>
      <c r="D699" s="224"/>
      <c r="E699" s="224"/>
      <c r="F699" s="224"/>
      <c r="G699" s="224"/>
      <c r="H699" s="224"/>
      <c r="I699" s="224"/>
      <c r="J699" s="224"/>
      <c r="K699" s="224"/>
      <c r="L699" s="224"/>
      <c r="M699" s="224"/>
      <c r="N699" s="224"/>
      <c r="O699" s="224"/>
      <c r="P699" s="224"/>
      <c r="Q699" s="224"/>
      <c r="R699" s="224"/>
      <c r="S699" s="224"/>
      <c r="T699" s="224"/>
      <c r="U699" s="224"/>
      <c r="V699" s="224"/>
      <c r="W699" s="224"/>
      <c r="X699" s="224"/>
      <c r="Y699" s="224"/>
      <c r="Z699" s="223"/>
      <c r="AA699" s="223"/>
      <c r="AB699" s="223"/>
      <c r="AC699" s="223"/>
      <c r="AD699" s="223"/>
      <c r="AE699" s="223"/>
      <c r="AF699" s="223"/>
      <c r="AG699" s="223"/>
      <c r="AH699" s="223"/>
      <c r="AI699" s="223"/>
      <c r="AJ699" s="223"/>
      <c r="AK699" s="223"/>
      <c r="AL699" s="223"/>
    </row>
    <row r="700" ht="20.25" customHeight="1">
      <c r="A700" s="223"/>
      <c r="B700" s="224"/>
      <c r="C700" s="224"/>
      <c r="D700" s="224"/>
      <c r="E700" s="224"/>
      <c r="F700" s="224"/>
      <c r="G700" s="224"/>
      <c r="H700" s="224"/>
      <c r="I700" s="224"/>
      <c r="J700" s="224"/>
      <c r="K700" s="224"/>
      <c r="L700" s="224"/>
      <c r="M700" s="224"/>
      <c r="N700" s="224"/>
      <c r="O700" s="224"/>
      <c r="P700" s="224"/>
      <c r="Q700" s="224"/>
      <c r="R700" s="224"/>
      <c r="S700" s="224"/>
      <c r="T700" s="224"/>
      <c r="U700" s="224"/>
      <c r="V700" s="224"/>
      <c r="W700" s="224"/>
      <c r="X700" s="224"/>
      <c r="Y700" s="224"/>
      <c r="Z700" s="223"/>
      <c r="AA700" s="223"/>
      <c r="AB700" s="223"/>
      <c r="AC700" s="223"/>
      <c r="AD700" s="223"/>
      <c r="AE700" s="223"/>
      <c r="AF700" s="223"/>
      <c r="AG700" s="223"/>
      <c r="AH700" s="223"/>
      <c r="AI700" s="223"/>
      <c r="AJ700" s="223"/>
      <c r="AK700" s="223"/>
      <c r="AL700" s="223"/>
    </row>
    <row r="701" ht="20.25" customHeight="1">
      <c r="A701" s="223"/>
      <c r="B701" s="224"/>
      <c r="C701" s="224"/>
      <c r="D701" s="224"/>
      <c r="E701" s="224"/>
      <c r="F701" s="224"/>
      <c r="G701" s="224"/>
      <c r="H701" s="224"/>
      <c r="I701" s="224"/>
      <c r="J701" s="224"/>
      <c r="K701" s="224"/>
      <c r="L701" s="224"/>
      <c r="M701" s="224"/>
      <c r="N701" s="224"/>
      <c r="O701" s="224"/>
      <c r="P701" s="224"/>
      <c r="Q701" s="224"/>
      <c r="R701" s="224"/>
      <c r="S701" s="224"/>
      <c r="T701" s="224"/>
      <c r="U701" s="224"/>
      <c r="V701" s="224"/>
      <c r="W701" s="224"/>
      <c r="X701" s="224"/>
      <c r="Y701" s="224"/>
      <c r="Z701" s="223"/>
      <c r="AA701" s="223"/>
      <c r="AB701" s="223"/>
      <c r="AC701" s="223"/>
      <c r="AD701" s="223"/>
      <c r="AE701" s="223"/>
      <c r="AF701" s="223"/>
      <c r="AG701" s="223"/>
      <c r="AH701" s="223"/>
      <c r="AI701" s="223"/>
      <c r="AJ701" s="223"/>
      <c r="AK701" s="223"/>
      <c r="AL701" s="223"/>
    </row>
    <row r="702" ht="20.25" customHeight="1">
      <c r="A702" s="223"/>
      <c r="B702" s="224"/>
      <c r="C702" s="224"/>
      <c r="D702" s="224"/>
      <c r="E702" s="224"/>
      <c r="F702" s="224"/>
      <c r="G702" s="224"/>
      <c r="H702" s="224"/>
      <c r="I702" s="224"/>
      <c r="J702" s="224"/>
      <c r="K702" s="224"/>
      <c r="L702" s="224"/>
      <c r="M702" s="224"/>
      <c r="N702" s="224"/>
      <c r="O702" s="224"/>
      <c r="P702" s="224"/>
      <c r="Q702" s="224"/>
      <c r="R702" s="224"/>
      <c r="S702" s="224"/>
      <c r="T702" s="224"/>
      <c r="U702" s="224"/>
      <c r="V702" s="224"/>
      <c r="W702" s="224"/>
      <c r="X702" s="224"/>
      <c r="Y702" s="224"/>
      <c r="Z702" s="223"/>
      <c r="AA702" s="223"/>
      <c r="AB702" s="223"/>
      <c r="AC702" s="223"/>
      <c r="AD702" s="223"/>
      <c r="AE702" s="223"/>
      <c r="AF702" s="223"/>
      <c r="AG702" s="223"/>
      <c r="AH702" s="223"/>
      <c r="AI702" s="223"/>
      <c r="AJ702" s="223"/>
      <c r="AK702" s="223"/>
      <c r="AL702" s="223"/>
    </row>
    <row r="703" ht="20.25" customHeight="1">
      <c r="A703" s="223"/>
      <c r="B703" s="224"/>
      <c r="C703" s="224"/>
      <c r="D703" s="224"/>
      <c r="E703" s="224"/>
      <c r="F703" s="224"/>
      <c r="G703" s="224"/>
      <c r="H703" s="224"/>
      <c r="I703" s="224"/>
      <c r="J703" s="224"/>
      <c r="K703" s="224"/>
      <c r="L703" s="224"/>
      <c r="M703" s="224"/>
      <c r="N703" s="224"/>
      <c r="O703" s="224"/>
      <c r="P703" s="224"/>
      <c r="Q703" s="224"/>
      <c r="R703" s="224"/>
      <c r="S703" s="224"/>
      <c r="T703" s="224"/>
      <c r="U703" s="224"/>
      <c r="V703" s="224"/>
      <c r="W703" s="224"/>
      <c r="X703" s="224"/>
      <c r="Y703" s="224"/>
      <c r="Z703" s="223"/>
      <c r="AA703" s="223"/>
      <c r="AB703" s="223"/>
      <c r="AC703" s="223"/>
      <c r="AD703" s="223"/>
      <c r="AE703" s="223"/>
      <c r="AF703" s="223"/>
      <c r="AG703" s="223"/>
      <c r="AH703" s="223"/>
      <c r="AI703" s="223"/>
      <c r="AJ703" s="223"/>
      <c r="AK703" s="223"/>
      <c r="AL703" s="223"/>
    </row>
    <row r="704" ht="20.25" customHeight="1">
      <c r="A704" s="223"/>
      <c r="B704" s="224"/>
      <c r="C704" s="224"/>
      <c r="D704" s="224"/>
      <c r="E704" s="224"/>
      <c r="F704" s="224"/>
      <c r="G704" s="224"/>
      <c r="H704" s="224"/>
      <c r="I704" s="224"/>
      <c r="J704" s="224"/>
      <c r="K704" s="224"/>
      <c r="L704" s="224"/>
      <c r="M704" s="224"/>
      <c r="N704" s="224"/>
      <c r="O704" s="224"/>
      <c r="P704" s="224"/>
      <c r="Q704" s="224"/>
      <c r="R704" s="224"/>
      <c r="S704" s="224"/>
      <c r="T704" s="224"/>
      <c r="U704" s="224"/>
      <c r="V704" s="224"/>
      <c r="W704" s="224"/>
      <c r="X704" s="224"/>
      <c r="Y704" s="224"/>
      <c r="Z704" s="223"/>
      <c r="AA704" s="223"/>
      <c r="AB704" s="223"/>
      <c r="AC704" s="223"/>
      <c r="AD704" s="223"/>
      <c r="AE704" s="223"/>
      <c r="AF704" s="223"/>
      <c r="AG704" s="223"/>
      <c r="AH704" s="223"/>
      <c r="AI704" s="223"/>
      <c r="AJ704" s="223"/>
      <c r="AK704" s="223"/>
      <c r="AL704" s="223"/>
    </row>
    <row r="705" ht="20.25" customHeight="1">
      <c r="A705" s="223"/>
      <c r="B705" s="224"/>
      <c r="C705" s="224"/>
      <c r="D705" s="224"/>
      <c r="E705" s="224"/>
      <c r="F705" s="224"/>
      <c r="G705" s="224"/>
      <c r="H705" s="224"/>
      <c r="I705" s="224"/>
      <c r="J705" s="224"/>
      <c r="K705" s="224"/>
      <c r="L705" s="224"/>
      <c r="M705" s="224"/>
      <c r="N705" s="224"/>
      <c r="O705" s="224"/>
      <c r="P705" s="224"/>
      <c r="Q705" s="224"/>
      <c r="R705" s="224"/>
      <c r="S705" s="224"/>
      <c r="T705" s="224"/>
      <c r="U705" s="224"/>
      <c r="V705" s="224"/>
      <c r="W705" s="224"/>
      <c r="X705" s="224"/>
      <c r="Y705" s="224"/>
      <c r="Z705" s="223"/>
      <c r="AA705" s="223"/>
      <c r="AB705" s="223"/>
      <c r="AC705" s="223"/>
      <c r="AD705" s="223"/>
      <c r="AE705" s="223"/>
      <c r="AF705" s="223"/>
      <c r="AG705" s="223"/>
      <c r="AH705" s="223"/>
      <c r="AI705" s="223"/>
      <c r="AJ705" s="223"/>
      <c r="AK705" s="223"/>
      <c r="AL705" s="223"/>
    </row>
    <row r="706" ht="20.25" customHeight="1">
      <c r="A706" s="223"/>
      <c r="B706" s="224"/>
      <c r="C706" s="224"/>
      <c r="D706" s="224"/>
      <c r="E706" s="224"/>
      <c r="F706" s="224"/>
      <c r="G706" s="224"/>
      <c r="H706" s="224"/>
      <c r="I706" s="224"/>
      <c r="J706" s="224"/>
      <c r="K706" s="224"/>
      <c r="L706" s="224"/>
      <c r="M706" s="224"/>
      <c r="N706" s="224"/>
      <c r="O706" s="224"/>
      <c r="P706" s="224"/>
      <c r="Q706" s="224"/>
      <c r="R706" s="224"/>
      <c r="S706" s="224"/>
      <c r="T706" s="224"/>
      <c r="U706" s="224"/>
      <c r="V706" s="224"/>
      <c r="W706" s="224"/>
      <c r="X706" s="224"/>
      <c r="Y706" s="224"/>
      <c r="Z706" s="223"/>
      <c r="AA706" s="223"/>
      <c r="AB706" s="223"/>
      <c r="AC706" s="223"/>
      <c r="AD706" s="223"/>
      <c r="AE706" s="223"/>
      <c r="AF706" s="223"/>
      <c r="AG706" s="223"/>
      <c r="AH706" s="223"/>
      <c r="AI706" s="223"/>
      <c r="AJ706" s="223"/>
      <c r="AK706" s="223"/>
      <c r="AL706" s="223"/>
    </row>
    <row r="707" ht="20.25" customHeight="1">
      <c r="A707" s="223"/>
      <c r="B707" s="224"/>
      <c r="C707" s="224"/>
      <c r="D707" s="224"/>
      <c r="E707" s="224"/>
      <c r="F707" s="224"/>
      <c r="G707" s="224"/>
      <c r="H707" s="224"/>
      <c r="I707" s="224"/>
      <c r="J707" s="224"/>
      <c r="K707" s="224"/>
      <c r="L707" s="224"/>
      <c r="M707" s="224"/>
      <c r="N707" s="224"/>
      <c r="O707" s="224"/>
      <c r="P707" s="224"/>
      <c r="Q707" s="224"/>
      <c r="R707" s="224"/>
      <c r="S707" s="224"/>
      <c r="T707" s="224"/>
      <c r="U707" s="224"/>
      <c r="V707" s="224"/>
      <c r="W707" s="224"/>
      <c r="X707" s="224"/>
      <c r="Y707" s="224"/>
      <c r="Z707" s="223"/>
      <c r="AA707" s="223"/>
      <c r="AB707" s="223"/>
      <c r="AC707" s="223"/>
      <c r="AD707" s="223"/>
      <c r="AE707" s="223"/>
      <c r="AF707" s="223"/>
      <c r="AG707" s="223"/>
      <c r="AH707" s="223"/>
      <c r="AI707" s="223"/>
      <c r="AJ707" s="223"/>
      <c r="AK707" s="223"/>
      <c r="AL707" s="223"/>
    </row>
    <row r="708" ht="20.25" customHeight="1">
      <c r="A708" s="223"/>
      <c r="B708" s="224"/>
      <c r="C708" s="224"/>
      <c r="D708" s="224"/>
      <c r="E708" s="224"/>
      <c r="F708" s="224"/>
      <c r="G708" s="224"/>
      <c r="H708" s="224"/>
      <c r="I708" s="224"/>
      <c r="J708" s="224"/>
      <c r="K708" s="224"/>
      <c r="L708" s="224"/>
      <c r="M708" s="224"/>
      <c r="N708" s="224"/>
      <c r="O708" s="224"/>
      <c r="P708" s="224"/>
      <c r="Q708" s="224"/>
      <c r="R708" s="224"/>
      <c r="S708" s="224"/>
      <c r="T708" s="224"/>
      <c r="U708" s="224"/>
      <c r="V708" s="224"/>
      <c r="W708" s="224"/>
      <c r="X708" s="224"/>
      <c r="Y708" s="224"/>
      <c r="Z708" s="223"/>
      <c r="AA708" s="223"/>
      <c r="AB708" s="223"/>
      <c r="AC708" s="223"/>
      <c r="AD708" s="223"/>
      <c r="AE708" s="223"/>
      <c r="AF708" s="223"/>
      <c r="AG708" s="223"/>
      <c r="AH708" s="223"/>
      <c r="AI708" s="223"/>
      <c r="AJ708" s="223"/>
      <c r="AK708" s="223"/>
      <c r="AL708" s="223"/>
    </row>
    <row r="709" ht="20.25" customHeight="1">
      <c r="A709" s="223"/>
      <c r="B709" s="224"/>
      <c r="C709" s="224"/>
      <c r="D709" s="224"/>
      <c r="E709" s="224"/>
      <c r="F709" s="224"/>
      <c r="G709" s="224"/>
      <c r="H709" s="224"/>
      <c r="I709" s="224"/>
      <c r="J709" s="224"/>
      <c r="K709" s="224"/>
      <c r="L709" s="224"/>
      <c r="M709" s="224"/>
      <c r="N709" s="224"/>
      <c r="O709" s="224"/>
      <c r="P709" s="224"/>
      <c r="Q709" s="224"/>
      <c r="R709" s="224"/>
      <c r="S709" s="224"/>
      <c r="T709" s="224"/>
      <c r="U709" s="224"/>
      <c r="V709" s="224"/>
      <c r="W709" s="224"/>
      <c r="X709" s="224"/>
      <c r="Y709" s="224"/>
      <c r="Z709" s="223"/>
      <c r="AA709" s="223"/>
      <c r="AB709" s="223"/>
      <c r="AC709" s="223"/>
      <c r="AD709" s="223"/>
      <c r="AE709" s="223"/>
      <c r="AF709" s="223"/>
      <c r="AG709" s="223"/>
      <c r="AH709" s="223"/>
      <c r="AI709" s="223"/>
      <c r="AJ709" s="223"/>
      <c r="AK709" s="223"/>
      <c r="AL709" s="223"/>
    </row>
    <row r="710" ht="20.25" customHeight="1">
      <c r="A710" s="223"/>
      <c r="B710" s="224"/>
      <c r="C710" s="224"/>
      <c r="D710" s="224"/>
      <c r="E710" s="224"/>
      <c r="F710" s="224"/>
      <c r="G710" s="224"/>
      <c r="H710" s="224"/>
      <c r="I710" s="224"/>
      <c r="J710" s="224"/>
      <c r="K710" s="224"/>
      <c r="L710" s="224"/>
      <c r="M710" s="224"/>
      <c r="N710" s="224"/>
      <c r="O710" s="224"/>
      <c r="P710" s="224"/>
      <c r="Q710" s="224"/>
      <c r="R710" s="224"/>
      <c r="S710" s="224"/>
      <c r="T710" s="224"/>
      <c r="U710" s="224"/>
      <c r="V710" s="224"/>
      <c r="W710" s="224"/>
      <c r="X710" s="224"/>
      <c r="Y710" s="224"/>
      <c r="Z710" s="223"/>
      <c r="AA710" s="223"/>
      <c r="AB710" s="223"/>
      <c r="AC710" s="223"/>
      <c r="AD710" s="223"/>
      <c r="AE710" s="223"/>
      <c r="AF710" s="223"/>
      <c r="AG710" s="223"/>
      <c r="AH710" s="223"/>
      <c r="AI710" s="223"/>
      <c r="AJ710" s="223"/>
      <c r="AK710" s="223"/>
      <c r="AL710" s="223"/>
    </row>
    <row r="711" ht="20.25" customHeight="1">
      <c r="A711" s="223"/>
      <c r="B711" s="224"/>
      <c r="C711" s="224"/>
      <c r="D711" s="224"/>
      <c r="E711" s="224"/>
      <c r="F711" s="224"/>
      <c r="G711" s="224"/>
      <c r="H711" s="224"/>
      <c r="I711" s="224"/>
      <c r="J711" s="224"/>
      <c r="K711" s="224"/>
      <c r="L711" s="224"/>
      <c r="M711" s="224"/>
      <c r="N711" s="224"/>
      <c r="O711" s="224"/>
      <c r="P711" s="224"/>
      <c r="Q711" s="224"/>
      <c r="R711" s="224"/>
      <c r="S711" s="224"/>
      <c r="T711" s="224"/>
      <c r="U711" s="224"/>
      <c r="V711" s="224"/>
      <c r="W711" s="224"/>
      <c r="X711" s="224"/>
      <c r="Y711" s="224"/>
      <c r="Z711" s="223"/>
      <c r="AA711" s="223"/>
      <c r="AB711" s="223"/>
      <c r="AC711" s="223"/>
      <c r="AD711" s="223"/>
      <c r="AE711" s="223"/>
      <c r="AF711" s="223"/>
      <c r="AG711" s="223"/>
      <c r="AH711" s="223"/>
      <c r="AI711" s="223"/>
      <c r="AJ711" s="223"/>
      <c r="AK711" s="223"/>
      <c r="AL711" s="223"/>
    </row>
    <row r="712" ht="20.25" customHeight="1">
      <c r="A712" s="223"/>
      <c r="B712" s="224"/>
      <c r="C712" s="224"/>
      <c r="D712" s="224"/>
      <c r="E712" s="224"/>
      <c r="F712" s="224"/>
      <c r="G712" s="224"/>
      <c r="H712" s="224"/>
      <c r="I712" s="224"/>
      <c r="J712" s="224"/>
      <c r="K712" s="224"/>
      <c r="L712" s="224"/>
      <c r="M712" s="224"/>
      <c r="N712" s="224"/>
      <c r="O712" s="224"/>
      <c r="P712" s="224"/>
      <c r="Q712" s="224"/>
      <c r="R712" s="224"/>
      <c r="S712" s="224"/>
      <c r="T712" s="224"/>
      <c r="U712" s="224"/>
      <c r="V712" s="224"/>
      <c r="W712" s="224"/>
      <c r="X712" s="224"/>
      <c r="Y712" s="224"/>
      <c r="Z712" s="223"/>
      <c r="AA712" s="223"/>
      <c r="AB712" s="223"/>
      <c r="AC712" s="223"/>
      <c r="AD712" s="223"/>
      <c r="AE712" s="223"/>
      <c r="AF712" s="223"/>
      <c r="AG712" s="223"/>
      <c r="AH712" s="223"/>
      <c r="AI712" s="223"/>
      <c r="AJ712" s="223"/>
      <c r="AK712" s="223"/>
      <c r="AL712" s="223"/>
    </row>
    <row r="713" ht="20.25" customHeight="1">
      <c r="A713" s="223"/>
      <c r="B713" s="224"/>
      <c r="C713" s="224"/>
      <c r="D713" s="224"/>
      <c r="E713" s="224"/>
      <c r="F713" s="224"/>
      <c r="G713" s="224"/>
      <c r="H713" s="224"/>
      <c r="I713" s="224"/>
      <c r="J713" s="224"/>
      <c r="K713" s="224"/>
      <c r="L713" s="224"/>
      <c r="M713" s="224"/>
      <c r="N713" s="224"/>
      <c r="O713" s="224"/>
      <c r="P713" s="224"/>
      <c r="Q713" s="224"/>
      <c r="R713" s="224"/>
      <c r="S713" s="224"/>
      <c r="T713" s="224"/>
      <c r="U713" s="224"/>
      <c r="V713" s="224"/>
      <c r="W713" s="224"/>
      <c r="X713" s="224"/>
      <c r="Y713" s="224"/>
      <c r="Z713" s="223"/>
      <c r="AA713" s="223"/>
      <c r="AB713" s="223"/>
      <c r="AC713" s="223"/>
      <c r="AD713" s="223"/>
      <c r="AE713" s="223"/>
      <c r="AF713" s="223"/>
      <c r="AG713" s="223"/>
      <c r="AH713" s="223"/>
      <c r="AI713" s="223"/>
      <c r="AJ713" s="223"/>
      <c r="AK713" s="223"/>
      <c r="AL713" s="223"/>
    </row>
    <row r="714" ht="20.25" customHeight="1">
      <c r="A714" s="223"/>
      <c r="B714" s="224"/>
      <c r="C714" s="224"/>
      <c r="D714" s="224"/>
      <c r="E714" s="224"/>
      <c r="F714" s="224"/>
      <c r="G714" s="224"/>
      <c r="H714" s="224"/>
      <c r="I714" s="224"/>
      <c r="J714" s="224"/>
      <c r="K714" s="224"/>
      <c r="L714" s="224"/>
      <c r="M714" s="224"/>
      <c r="N714" s="224"/>
      <c r="O714" s="224"/>
      <c r="P714" s="224"/>
      <c r="Q714" s="224"/>
      <c r="R714" s="224"/>
      <c r="S714" s="224"/>
      <c r="T714" s="224"/>
      <c r="U714" s="224"/>
      <c r="V714" s="224"/>
      <c r="W714" s="224"/>
      <c r="X714" s="224"/>
      <c r="Y714" s="224"/>
      <c r="Z714" s="223"/>
      <c r="AA714" s="223"/>
      <c r="AB714" s="223"/>
      <c r="AC714" s="223"/>
      <c r="AD714" s="223"/>
      <c r="AE714" s="223"/>
      <c r="AF714" s="223"/>
      <c r="AG714" s="223"/>
      <c r="AH714" s="223"/>
      <c r="AI714" s="223"/>
      <c r="AJ714" s="223"/>
      <c r="AK714" s="223"/>
      <c r="AL714" s="223"/>
    </row>
    <row r="715" ht="20.25" customHeight="1">
      <c r="A715" s="223"/>
      <c r="B715" s="224"/>
      <c r="C715" s="224"/>
      <c r="D715" s="224"/>
      <c r="E715" s="224"/>
      <c r="F715" s="224"/>
      <c r="G715" s="224"/>
      <c r="H715" s="224"/>
      <c r="I715" s="224"/>
      <c r="J715" s="224"/>
      <c r="K715" s="224"/>
      <c r="L715" s="224"/>
      <c r="M715" s="224"/>
      <c r="N715" s="224"/>
      <c r="O715" s="224"/>
      <c r="P715" s="224"/>
      <c r="Q715" s="224"/>
      <c r="R715" s="224"/>
      <c r="S715" s="224"/>
      <c r="T715" s="224"/>
      <c r="U715" s="224"/>
      <c r="V715" s="224"/>
      <c r="W715" s="224"/>
      <c r="X715" s="224"/>
      <c r="Y715" s="224"/>
      <c r="Z715" s="223"/>
      <c r="AA715" s="223"/>
      <c r="AB715" s="223"/>
      <c r="AC715" s="223"/>
      <c r="AD715" s="223"/>
      <c r="AE715" s="223"/>
      <c r="AF715" s="223"/>
      <c r="AG715" s="223"/>
      <c r="AH715" s="223"/>
      <c r="AI715" s="223"/>
      <c r="AJ715" s="223"/>
      <c r="AK715" s="223"/>
      <c r="AL715" s="223"/>
    </row>
    <row r="716" ht="20.25" customHeight="1">
      <c r="A716" s="223"/>
      <c r="B716" s="224"/>
      <c r="C716" s="224"/>
      <c r="D716" s="224"/>
      <c r="E716" s="224"/>
      <c r="F716" s="224"/>
      <c r="G716" s="224"/>
      <c r="H716" s="224"/>
      <c r="I716" s="224"/>
      <c r="J716" s="224"/>
      <c r="K716" s="224"/>
      <c r="L716" s="224"/>
      <c r="M716" s="224"/>
      <c r="N716" s="224"/>
      <c r="O716" s="224"/>
      <c r="P716" s="224"/>
      <c r="Q716" s="224"/>
      <c r="R716" s="224"/>
      <c r="S716" s="224"/>
      <c r="T716" s="224"/>
      <c r="U716" s="224"/>
      <c r="V716" s="224"/>
      <c r="W716" s="224"/>
      <c r="X716" s="224"/>
      <c r="Y716" s="224"/>
      <c r="Z716" s="223"/>
      <c r="AA716" s="223"/>
      <c r="AB716" s="223"/>
      <c r="AC716" s="223"/>
      <c r="AD716" s="223"/>
      <c r="AE716" s="223"/>
      <c r="AF716" s="223"/>
      <c r="AG716" s="223"/>
      <c r="AH716" s="223"/>
      <c r="AI716" s="223"/>
      <c r="AJ716" s="223"/>
      <c r="AK716" s="223"/>
      <c r="AL716" s="223"/>
    </row>
    <row r="717" ht="20.25" customHeight="1">
      <c r="A717" s="223"/>
      <c r="B717" s="224"/>
      <c r="C717" s="224"/>
      <c r="D717" s="224"/>
      <c r="E717" s="224"/>
      <c r="F717" s="224"/>
      <c r="G717" s="224"/>
      <c r="H717" s="224"/>
      <c r="I717" s="224"/>
      <c r="J717" s="224"/>
      <c r="K717" s="224"/>
      <c r="L717" s="224"/>
      <c r="M717" s="224"/>
      <c r="N717" s="224"/>
      <c r="O717" s="224"/>
      <c r="P717" s="224"/>
      <c r="Q717" s="224"/>
      <c r="R717" s="224"/>
      <c r="S717" s="224"/>
      <c r="T717" s="224"/>
      <c r="U717" s="224"/>
      <c r="V717" s="224"/>
      <c r="W717" s="224"/>
      <c r="X717" s="224"/>
      <c r="Y717" s="224"/>
      <c r="Z717" s="223"/>
      <c r="AA717" s="223"/>
      <c r="AB717" s="223"/>
      <c r="AC717" s="223"/>
      <c r="AD717" s="223"/>
      <c r="AE717" s="223"/>
      <c r="AF717" s="223"/>
      <c r="AG717" s="223"/>
      <c r="AH717" s="223"/>
      <c r="AI717" s="223"/>
      <c r="AJ717" s="223"/>
      <c r="AK717" s="223"/>
      <c r="AL717" s="223"/>
    </row>
    <row r="718" ht="20.25" customHeight="1">
      <c r="A718" s="223"/>
      <c r="B718" s="224"/>
      <c r="C718" s="224"/>
      <c r="D718" s="224"/>
      <c r="E718" s="224"/>
      <c r="F718" s="224"/>
      <c r="G718" s="224"/>
      <c r="H718" s="224"/>
      <c r="I718" s="224"/>
      <c r="J718" s="224"/>
      <c r="K718" s="224"/>
      <c r="L718" s="224"/>
      <c r="M718" s="224"/>
      <c r="N718" s="224"/>
      <c r="O718" s="224"/>
      <c r="P718" s="224"/>
      <c r="Q718" s="224"/>
      <c r="R718" s="224"/>
      <c r="S718" s="224"/>
      <c r="T718" s="224"/>
      <c r="U718" s="224"/>
      <c r="V718" s="224"/>
      <c r="W718" s="224"/>
      <c r="X718" s="224"/>
      <c r="Y718" s="224"/>
      <c r="Z718" s="223"/>
      <c r="AA718" s="223"/>
      <c r="AB718" s="223"/>
      <c r="AC718" s="223"/>
      <c r="AD718" s="223"/>
      <c r="AE718" s="223"/>
      <c r="AF718" s="223"/>
      <c r="AG718" s="223"/>
      <c r="AH718" s="223"/>
      <c r="AI718" s="223"/>
      <c r="AJ718" s="223"/>
      <c r="AK718" s="223"/>
      <c r="AL718" s="223"/>
    </row>
    <row r="719" ht="20.25" customHeight="1">
      <c r="A719" s="223"/>
      <c r="B719" s="224"/>
      <c r="C719" s="224"/>
      <c r="D719" s="224"/>
      <c r="E719" s="224"/>
      <c r="F719" s="224"/>
      <c r="G719" s="224"/>
      <c r="H719" s="224"/>
      <c r="I719" s="224"/>
      <c r="J719" s="224"/>
      <c r="K719" s="224"/>
      <c r="L719" s="224"/>
      <c r="M719" s="224"/>
      <c r="N719" s="224"/>
      <c r="O719" s="224"/>
      <c r="P719" s="224"/>
      <c r="Q719" s="224"/>
      <c r="R719" s="224"/>
      <c r="S719" s="224"/>
      <c r="T719" s="224"/>
      <c r="U719" s="224"/>
      <c r="V719" s="224"/>
      <c r="W719" s="224"/>
      <c r="X719" s="224"/>
      <c r="Y719" s="224"/>
      <c r="Z719" s="223"/>
      <c r="AA719" s="223"/>
      <c r="AB719" s="223"/>
      <c r="AC719" s="223"/>
      <c r="AD719" s="223"/>
      <c r="AE719" s="223"/>
      <c r="AF719" s="223"/>
      <c r="AG719" s="223"/>
      <c r="AH719" s="223"/>
      <c r="AI719" s="223"/>
      <c r="AJ719" s="223"/>
      <c r="AK719" s="223"/>
      <c r="AL719" s="223"/>
    </row>
    <row r="720" ht="20.25" customHeight="1">
      <c r="A720" s="223"/>
      <c r="B720" s="224"/>
      <c r="C720" s="224"/>
      <c r="D720" s="224"/>
      <c r="E720" s="224"/>
      <c r="F720" s="224"/>
      <c r="G720" s="224"/>
      <c r="H720" s="224"/>
      <c r="I720" s="224"/>
      <c r="J720" s="224"/>
      <c r="K720" s="224"/>
      <c r="L720" s="224"/>
      <c r="M720" s="224"/>
      <c r="N720" s="224"/>
      <c r="O720" s="224"/>
      <c r="P720" s="224"/>
      <c r="Q720" s="224"/>
      <c r="R720" s="224"/>
      <c r="S720" s="224"/>
      <c r="T720" s="224"/>
      <c r="U720" s="224"/>
      <c r="V720" s="224"/>
      <c r="W720" s="224"/>
      <c r="X720" s="224"/>
      <c r="Y720" s="224"/>
      <c r="Z720" s="223"/>
      <c r="AA720" s="223"/>
      <c r="AB720" s="223"/>
      <c r="AC720" s="223"/>
      <c r="AD720" s="223"/>
      <c r="AE720" s="223"/>
      <c r="AF720" s="223"/>
      <c r="AG720" s="223"/>
      <c r="AH720" s="223"/>
      <c r="AI720" s="223"/>
      <c r="AJ720" s="223"/>
      <c r="AK720" s="223"/>
      <c r="AL720" s="223"/>
    </row>
    <row r="721" ht="20.25" customHeight="1">
      <c r="A721" s="223"/>
      <c r="B721" s="224"/>
      <c r="C721" s="224"/>
      <c r="D721" s="224"/>
      <c r="E721" s="224"/>
      <c r="F721" s="224"/>
      <c r="G721" s="224"/>
      <c r="H721" s="224"/>
      <c r="I721" s="224"/>
      <c r="J721" s="224"/>
      <c r="K721" s="224"/>
      <c r="L721" s="224"/>
      <c r="M721" s="224"/>
      <c r="N721" s="224"/>
      <c r="O721" s="224"/>
      <c r="P721" s="224"/>
      <c r="Q721" s="224"/>
      <c r="R721" s="224"/>
      <c r="S721" s="224"/>
      <c r="T721" s="224"/>
      <c r="U721" s="224"/>
      <c r="V721" s="224"/>
      <c r="W721" s="224"/>
      <c r="X721" s="224"/>
      <c r="Y721" s="224"/>
      <c r="Z721" s="223"/>
      <c r="AA721" s="223"/>
      <c r="AB721" s="223"/>
      <c r="AC721" s="223"/>
      <c r="AD721" s="223"/>
      <c r="AE721" s="223"/>
      <c r="AF721" s="223"/>
      <c r="AG721" s="223"/>
      <c r="AH721" s="223"/>
      <c r="AI721" s="223"/>
      <c r="AJ721" s="223"/>
      <c r="AK721" s="223"/>
      <c r="AL721" s="223"/>
    </row>
    <row r="722" ht="20.25" customHeight="1">
      <c r="A722" s="223"/>
      <c r="B722" s="224"/>
      <c r="C722" s="224"/>
      <c r="D722" s="224"/>
      <c r="E722" s="224"/>
      <c r="F722" s="224"/>
      <c r="G722" s="224"/>
      <c r="H722" s="224"/>
      <c r="I722" s="224"/>
      <c r="J722" s="224"/>
      <c r="K722" s="224"/>
      <c r="L722" s="224"/>
      <c r="M722" s="224"/>
      <c r="N722" s="224"/>
      <c r="O722" s="224"/>
      <c r="P722" s="224"/>
      <c r="Q722" s="224"/>
      <c r="R722" s="224"/>
      <c r="S722" s="224"/>
      <c r="T722" s="224"/>
      <c r="U722" s="224"/>
      <c r="V722" s="224"/>
      <c r="W722" s="224"/>
      <c r="X722" s="224"/>
      <c r="Y722" s="224"/>
      <c r="Z722" s="223"/>
      <c r="AA722" s="223"/>
      <c r="AB722" s="223"/>
      <c r="AC722" s="223"/>
      <c r="AD722" s="223"/>
      <c r="AE722" s="223"/>
      <c r="AF722" s="223"/>
      <c r="AG722" s="223"/>
      <c r="AH722" s="223"/>
      <c r="AI722" s="223"/>
      <c r="AJ722" s="223"/>
      <c r="AK722" s="223"/>
      <c r="AL722" s="223"/>
    </row>
    <row r="723" ht="20.25" customHeight="1">
      <c r="A723" s="223"/>
      <c r="B723" s="224"/>
      <c r="C723" s="224"/>
      <c r="D723" s="224"/>
      <c r="E723" s="224"/>
      <c r="F723" s="224"/>
      <c r="G723" s="224"/>
      <c r="H723" s="224"/>
      <c r="I723" s="224"/>
      <c r="J723" s="224"/>
      <c r="K723" s="224"/>
      <c r="L723" s="224"/>
      <c r="M723" s="224"/>
      <c r="N723" s="224"/>
      <c r="O723" s="224"/>
      <c r="P723" s="224"/>
      <c r="Q723" s="224"/>
      <c r="R723" s="224"/>
      <c r="S723" s="224"/>
      <c r="T723" s="224"/>
      <c r="U723" s="224"/>
      <c r="V723" s="224"/>
      <c r="W723" s="224"/>
      <c r="X723" s="224"/>
      <c r="Y723" s="224"/>
      <c r="Z723" s="223"/>
      <c r="AA723" s="223"/>
      <c r="AB723" s="223"/>
      <c r="AC723" s="223"/>
      <c r="AD723" s="223"/>
      <c r="AE723" s="223"/>
      <c r="AF723" s="223"/>
      <c r="AG723" s="223"/>
      <c r="AH723" s="223"/>
      <c r="AI723" s="223"/>
      <c r="AJ723" s="223"/>
      <c r="AK723" s="223"/>
      <c r="AL723" s="223"/>
    </row>
    <row r="724" ht="20.25" customHeight="1">
      <c r="A724" s="223"/>
      <c r="B724" s="224"/>
      <c r="C724" s="224"/>
      <c r="D724" s="224"/>
      <c r="E724" s="224"/>
      <c r="F724" s="224"/>
      <c r="G724" s="224"/>
      <c r="H724" s="224"/>
      <c r="I724" s="224"/>
      <c r="J724" s="224"/>
      <c r="K724" s="224"/>
      <c r="L724" s="224"/>
      <c r="M724" s="224"/>
      <c r="N724" s="224"/>
      <c r="O724" s="224"/>
      <c r="P724" s="224"/>
      <c r="Q724" s="224"/>
      <c r="R724" s="224"/>
      <c r="S724" s="224"/>
      <c r="T724" s="224"/>
      <c r="U724" s="224"/>
      <c r="V724" s="224"/>
      <c r="W724" s="224"/>
      <c r="X724" s="224"/>
      <c r="Y724" s="224"/>
      <c r="Z724" s="223"/>
      <c r="AA724" s="223"/>
      <c r="AB724" s="223"/>
      <c r="AC724" s="223"/>
      <c r="AD724" s="223"/>
      <c r="AE724" s="223"/>
      <c r="AF724" s="223"/>
      <c r="AG724" s="223"/>
      <c r="AH724" s="223"/>
      <c r="AI724" s="223"/>
      <c r="AJ724" s="223"/>
      <c r="AK724" s="223"/>
      <c r="AL724" s="223"/>
    </row>
    <row r="725" ht="20.25" customHeight="1">
      <c r="A725" s="223"/>
      <c r="B725" s="224"/>
      <c r="C725" s="224"/>
      <c r="D725" s="224"/>
      <c r="E725" s="224"/>
      <c r="F725" s="224"/>
      <c r="G725" s="224"/>
      <c r="H725" s="224"/>
      <c r="I725" s="224"/>
      <c r="J725" s="224"/>
      <c r="K725" s="224"/>
      <c r="L725" s="224"/>
      <c r="M725" s="224"/>
      <c r="N725" s="224"/>
      <c r="O725" s="224"/>
      <c r="P725" s="224"/>
      <c r="Q725" s="224"/>
      <c r="R725" s="224"/>
      <c r="S725" s="224"/>
      <c r="T725" s="224"/>
      <c r="U725" s="224"/>
      <c r="V725" s="224"/>
      <c r="W725" s="224"/>
      <c r="X725" s="224"/>
      <c r="Y725" s="224"/>
      <c r="Z725" s="223"/>
      <c r="AA725" s="223"/>
      <c r="AB725" s="223"/>
      <c r="AC725" s="223"/>
      <c r="AD725" s="223"/>
      <c r="AE725" s="223"/>
      <c r="AF725" s="223"/>
      <c r="AG725" s="223"/>
      <c r="AH725" s="223"/>
      <c r="AI725" s="223"/>
      <c r="AJ725" s="223"/>
      <c r="AK725" s="223"/>
      <c r="AL725" s="223"/>
    </row>
    <row r="726" ht="20.25" customHeight="1">
      <c r="A726" s="223"/>
      <c r="B726" s="224"/>
      <c r="C726" s="224"/>
      <c r="D726" s="224"/>
      <c r="E726" s="224"/>
      <c r="F726" s="224"/>
      <c r="G726" s="224"/>
      <c r="H726" s="224"/>
      <c r="I726" s="224"/>
      <c r="J726" s="224"/>
      <c r="K726" s="224"/>
      <c r="L726" s="224"/>
      <c r="M726" s="224"/>
      <c r="N726" s="224"/>
      <c r="O726" s="224"/>
      <c r="P726" s="224"/>
      <c r="Q726" s="224"/>
      <c r="R726" s="224"/>
      <c r="S726" s="224"/>
      <c r="T726" s="224"/>
      <c r="U726" s="224"/>
      <c r="V726" s="224"/>
      <c r="W726" s="224"/>
      <c r="X726" s="224"/>
      <c r="Y726" s="224"/>
      <c r="Z726" s="223"/>
      <c r="AA726" s="223"/>
      <c r="AB726" s="223"/>
      <c r="AC726" s="223"/>
      <c r="AD726" s="223"/>
      <c r="AE726" s="223"/>
      <c r="AF726" s="223"/>
      <c r="AG726" s="223"/>
      <c r="AH726" s="223"/>
      <c r="AI726" s="223"/>
      <c r="AJ726" s="223"/>
      <c r="AK726" s="223"/>
      <c r="AL726" s="223"/>
    </row>
    <row r="727" ht="20.25" customHeight="1">
      <c r="A727" s="223"/>
      <c r="B727" s="224"/>
      <c r="C727" s="224"/>
      <c r="D727" s="224"/>
      <c r="E727" s="224"/>
      <c r="F727" s="224"/>
      <c r="G727" s="224"/>
      <c r="H727" s="224"/>
      <c r="I727" s="224"/>
      <c r="J727" s="224"/>
      <c r="K727" s="224"/>
      <c r="L727" s="224"/>
      <c r="M727" s="224"/>
      <c r="N727" s="224"/>
      <c r="O727" s="224"/>
      <c r="P727" s="224"/>
      <c r="Q727" s="224"/>
      <c r="R727" s="224"/>
      <c r="S727" s="224"/>
      <c r="T727" s="224"/>
      <c r="U727" s="224"/>
      <c r="V727" s="224"/>
      <c r="W727" s="224"/>
      <c r="X727" s="224"/>
      <c r="Y727" s="224"/>
      <c r="Z727" s="223"/>
      <c r="AA727" s="223"/>
      <c r="AB727" s="223"/>
      <c r="AC727" s="223"/>
      <c r="AD727" s="223"/>
      <c r="AE727" s="223"/>
      <c r="AF727" s="223"/>
      <c r="AG727" s="223"/>
      <c r="AH727" s="223"/>
      <c r="AI727" s="223"/>
      <c r="AJ727" s="223"/>
      <c r="AK727" s="223"/>
      <c r="AL727" s="223"/>
    </row>
    <row r="728" ht="20.25" customHeight="1">
      <c r="A728" s="223"/>
      <c r="B728" s="224"/>
      <c r="C728" s="224"/>
      <c r="D728" s="224"/>
      <c r="E728" s="224"/>
      <c r="F728" s="224"/>
      <c r="G728" s="224"/>
      <c r="H728" s="224"/>
      <c r="I728" s="224"/>
      <c r="J728" s="224"/>
      <c r="K728" s="224"/>
      <c r="L728" s="224"/>
      <c r="M728" s="224"/>
      <c r="N728" s="224"/>
      <c r="O728" s="224"/>
      <c r="P728" s="224"/>
      <c r="Q728" s="224"/>
      <c r="R728" s="224"/>
      <c r="S728" s="224"/>
      <c r="T728" s="224"/>
      <c r="U728" s="224"/>
      <c r="V728" s="224"/>
      <c r="W728" s="224"/>
      <c r="X728" s="224"/>
      <c r="Y728" s="224"/>
      <c r="Z728" s="223"/>
      <c r="AA728" s="223"/>
      <c r="AB728" s="223"/>
      <c r="AC728" s="223"/>
      <c r="AD728" s="223"/>
      <c r="AE728" s="223"/>
      <c r="AF728" s="223"/>
      <c r="AG728" s="223"/>
      <c r="AH728" s="223"/>
      <c r="AI728" s="223"/>
      <c r="AJ728" s="223"/>
      <c r="AK728" s="223"/>
      <c r="AL728" s="223"/>
    </row>
    <row r="729" ht="20.25" customHeight="1">
      <c r="A729" s="223"/>
      <c r="B729" s="224"/>
      <c r="C729" s="224"/>
      <c r="D729" s="224"/>
      <c r="E729" s="224"/>
      <c r="F729" s="224"/>
      <c r="G729" s="224"/>
      <c r="H729" s="224"/>
      <c r="I729" s="224"/>
      <c r="J729" s="224"/>
      <c r="K729" s="224"/>
      <c r="L729" s="224"/>
      <c r="M729" s="224"/>
      <c r="N729" s="224"/>
      <c r="O729" s="224"/>
      <c r="P729" s="224"/>
      <c r="Q729" s="224"/>
      <c r="R729" s="224"/>
      <c r="S729" s="224"/>
      <c r="T729" s="224"/>
      <c r="U729" s="224"/>
      <c r="V729" s="224"/>
      <c r="W729" s="224"/>
      <c r="X729" s="224"/>
      <c r="Y729" s="224"/>
      <c r="Z729" s="223"/>
      <c r="AA729" s="223"/>
      <c r="AB729" s="223"/>
      <c r="AC729" s="223"/>
      <c r="AD729" s="223"/>
      <c r="AE729" s="223"/>
      <c r="AF729" s="223"/>
      <c r="AG729" s="223"/>
      <c r="AH729" s="223"/>
      <c r="AI729" s="223"/>
      <c r="AJ729" s="223"/>
      <c r="AK729" s="223"/>
      <c r="AL729" s="223"/>
    </row>
    <row r="730" ht="20.25" customHeight="1">
      <c r="A730" s="223"/>
      <c r="B730" s="224"/>
      <c r="C730" s="224"/>
      <c r="D730" s="224"/>
      <c r="E730" s="224"/>
      <c r="F730" s="224"/>
      <c r="G730" s="224"/>
      <c r="H730" s="224"/>
      <c r="I730" s="224"/>
      <c r="J730" s="224"/>
      <c r="K730" s="224"/>
      <c r="L730" s="224"/>
      <c r="M730" s="224"/>
      <c r="N730" s="224"/>
      <c r="O730" s="224"/>
      <c r="P730" s="224"/>
      <c r="Q730" s="224"/>
      <c r="R730" s="224"/>
      <c r="S730" s="224"/>
      <c r="T730" s="224"/>
      <c r="U730" s="224"/>
      <c r="V730" s="224"/>
      <c r="W730" s="224"/>
      <c r="X730" s="224"/>
      <c r="Y730" s="224"/>
      <c r="Z730" s="223"/>
      <c r="AA730" s="223"/>
      <c r="AB730" s="223"/>
      <c r="AC730" s="223"/>
      <c r="AD730" s="223"/>
      <c r="AE730" s="223"/>
      <c r="AF730" s="223"/>
      <c r="AG730" s="223"/>
      <c r="AH730" s="223"/>
      <c r="AI730" s="223"/>
      <c r="AJ730" s="223"/>
      <c r="AK730" s="223"/>
      <c r="AL730" s="223"/>
    </row>
    <row r="731" ht="20.25" customHeight="1">
      <c r="A731" s="223"/>
      <c r="B731" s="224"/>
      <c r="C731" s="224"/>
      <c r="D731" s="224"/>
      <c r="E731" s="224"/>
      <c r="F731" s="224"/>
      <c r="G731" s="224"/>
      <c r="H731" s="224"/>
      <c r="I731" s="224"/>
      <c r="J731" s="224"/>
      <c r="K731" s="224"/>
      <c r="L731" s="224"/>
      <c r="M731" s="224"/>
      <c r="N731" s="224"/>
      <c r="O731" s="224"/>
      <c r="P731" s="224"/>
      <c r="Q731" s="224"/>
      <c r="R731" s="224"/>
      <c r="S731" s="224"/>
      <c r="T731" s="224"/>
      <c r="U731" s="224"/>
      <c r="V731" s="224"/>
      <c r="W731" s="224"/>
      <c r="X731" s="224"/>
      <c r="Y731" s="224"/>
      <c r="Z731" s="223"/>
      <c r="AA731" s="223"/>
      <c r="AB731" s="223"/>
      <c r="AC731" s="223"/>
      <c r="AD731" s="223"/>
      <c r="AE731" s="223"/>
      <c r="AF731" s="223"/>
      <c r="AG731" s="223"/>
      <c r="AH731" s="223"/>
      <c r="AI731" s="223"/>
      <c r="AJ731" s="223"/>
      <c r="AK731" s="223"/>
      <c r="AL731" s="223"/>
    </row>
    <row r="732" ht="20.25" customHeight="1">
      <c r="A732" s="223"/>
      <c r="B732" s="224"/>
      <c r="C732" s="224"/>
      <c r="D732" s="224"/>
      <c r="E732" s="224"/>
      <c r="F732" s="224"/>
      <c r="G732" s="224"/>
      <c r="H732" s="224"/>
      <c r="I732" s="224"/>
      <c r="J732" s="224"/>
      <c r="K732" s="224"/>
      <c r="L732" s="224"/>
      <c r="M732" s="224"/>
      <c r="N732" s="224"/>
      <c r="O732" s="224"/>
      <c r="P732" s="224"/>
      <c r="Q732" s="224"/>
      <c r="R732" s="224"/>
      <c r="S732" s="224"/>
      <c r="T732" s="224"/>
      <c r="U732" s="224"/>
      <c r="V732" s="224"/>
      <c r="W732" s="224"/>
      <c r="X732" s="224"/>
      <c r="Y732" s="224"/>
      <c r="Z732" s="223"/>
      <c r="AA732" s="223"/>
      <c r="AB732" s="223"/>
      <c r="AC732" s="223"/>
      <c r="AD732" s="223"/>
      <c r="AE732" s="223"/>
      <c r="AF732" s="223"/>
      <c r="AG732" s="223"/>
      <c r="AH732" s="223"/>
      <c r="AI732" s="223"/>
      <c r="AJ732" s="223"/>
      <c r="AK732" s="223"/>
      <c r="AL732" s="223"/>
    </row>
    <row r="733" ht="20.25" customHeight="1">
      <c r="A733" s="223"/>
      <c r="B733" s="224"/>
      <c r="C733" s="224"/>
      <c r="D733" s="224"/>
      <c r="E733" s="224"/>
      <c r="F733" s="224"/>
      <c r="G733" s="224"/>
      <c r="H733" s="224"/>
      <c r="I733" s="224"/>
      <c r="J733" s="224"/>
      <c r="K733" s="224"/>
      <c r="L733" s="224"/>
      <c r="M733" s="224"/>
      <c r="N733" s="224"/>
      <c r="O733" s="224"/>
      <c r="P733" s="224"/>
      <c r="Q733" s="224"/>
      <c r="R733" s="224"/>
      <c r="S733" s="224"/>
      <c r="T733" s="224"/>
      <c r="U733" s="224"/>
      <c r="V733" s="224"/>
      <c r="W733" s="224"/>
      <c r="X733" s="224"/>
      <c r="Y733" s="224"/>
      <c r="Z733" s="223"/>
      <c r="AA733" s="223"/>
      <c r="AB733" s="223"/>
      <c r="AC733" s="223"/>
      <c r="AD733" s="223"/>
      <c r="AE733" s="223"/>
      <c r="AF733" s="223"/>
      <c r="AG733" s="223"/>
      <c r="AH733" s="223"/>
      <c r="AI733" s="223"/>
      <c r="AJ733" s="223"/>
      <c r="AK733" s="223"/>
      <c r="AL733" s="223"/>
    </row>
    <row r="734" ht="20.25" customHeight="1">
      <c r="A734" s="223"/>
      <c r="B734" s="224"/>
      <c r="C734" s="224"/>
      <c r="D734" s="224"/>
      <c r="E734" s="224"/>
      <c r="F734" s="224"/>
      <c r="G734" s="224"/>
      <c r="H734" s="224"/>
      <c r="I734" s="224"/>
      <c r="J734" s="224"/>
      <c r="K734" s="224"/>
      <c r="L734" s="224"/>
      <c r="M734" s="224"/>
      <c r="N734" s="224"/>
      <c r="O734" s="224"/>
      <c r="P734" s="224"/>
      <c r="Q734" s="224"/>
      <c r="R734" s="224"/>
      <c r="S734" s="224"/>
      <c r="T734" s="224"/>
      <c r="U734" s="224"/>
      <c r="V734" s="224"/>
      <c r="W734" s="224"/>
      <c r="X734" s="224"/>
      <c r="Y734" s="224"/>
      <c r="Z734" s="223"/>
      <c r="AA734" s="223"/>
      <c r="AB734" s="223"/>
      <c r="AC734" s="223"/>
      <c r="AD734" s="223"/>
      <c r="AE734" s="223"/>
      <c r="AF734" s="223"/>
      <c r="AG734" s="223"/>
      <c r="AH734" s="223"/>
      <c r="AI734" s="223"/>
      <c r="AJ734" s="223"/>
      <c r="AK734" s="223"/>
      <c r="AL734" s="223"/>
    </row>
    <row r="735" ht="20.25" customHeight="1">
      <c r="A735" s="223"/>
      <c r="B735" s="224"/>
      <c r="C735" s="224"/>
      <c r="D735" s="224"/>
      <c r="E735" s="224"/>
      <c r="F735" s="224"/>
      <c r="G735" s="224"/>
      <c r="H735" s="224"/>
      <c r="I735" s="224"/>
      <c r="J735" s="224"/>
      <c r="K735" s="224"/>
      <c r="L735" s="224"/>
      <c r="M735" s="224"/>
      <c r="N735" s="224"/>
      <c r="O735" s="224"/>
      <c r="P735" s="224"/>
      <c r="Q735" s="224"/>
      <c r="R735" s="224"/>
      <c r="S735" s="224"/>
      <c r="T735" s="224"/>
      <c r="U735" s="224"/>
      <c r="V735" s="224"/>
      <c r="W735" s="224"/>
      <c r="X735" s="224"/>
      <c r="Y735" s="224"/>
      <c r="Z735" s="223"/>
      <c r="AA735" s="223"/>
      <c r="AB735" s="223"/>
      <c r="AC735" s="223"/>
      <c r="AD735" s="223"/>
      <c r="AE735" s="223"/>
      <c r="AF735" s="223"/>
      <c r="AG735" s="223"/>
      <c r="AH735" s="223"/>
      <c r="AI735" s="223"/>
      <c r="AJ735" s="223"/>
      <c r="AK735" s="223"/>
      <c r="AL735" s="223"/>
    </row>
    <row r="736" ht="20.25" customHeight="1">
      <c r="A736" s="223"/>
      <c r="B736" s="224"/>
      <c r="C736" s="224"/>
      <c r="D736" s="224"/>
      <c r="E736" s="224"/>
      <c r="F736" s="224"/>
      <c r="G736" s="224"/>
      <c r="H736" s="224"/>
      <c r="I736" s="224"/>
      <c r="J736" s="224"/>
      <c r="K736" s="224"/>
      <c r="L736" s="224"/>
      <c r="M736" s="224"/>
      <c r="N736" s="224"/>
      <c r="O736" s="224"/>
      <c r="P736" s="224"/>
      <c r="Q736" s="224"/>
      <c r="R736" s="224"/>
      <c r="S736" s="224"/>
      <c r="T736" s="224"/>
      <c r="U736" s="224"/>
      <c r="V736" s="224"/>
      <c r="W736" s="224"/>
      <c r="X736" s="224"/>
      <c r="Y736" s="224"/>
      <c r="Z736" s="223"/>
      <c r="AA736" s="223"/>
      <c r="AB736" s="223"/>
      <c r="AC736" s="223"/>
      <c r="AD736" s="223"/>
      <c r="AE736" s="223"/>
      <c r="AF736" s="223"/>
      <c r="AG736" s="223"/>
      <c r="AH736" s="223"/>
      <c r="AI736" s="223"/>
      <c r="AJ736" s="223"/>
      <c r="AK736" s="223"/>
      <c r="AL736" s="223"/>
    </row>
    <row r="737" ht="20.25" customHeight="1">
      <c r="A737" s="223"/>
      <c r="B737" s="224"/>
      <c r="C737" s="224"/>
      <c r="D737" s="224"/>
      <c r="E737" s="224"/>
      <c r="F737" s="224"/>
      <c r="G737" s="224"/>
      <c r="H737" s="224"/>
      <c r="I737" s="224"/>
      <c r="J737" s="224"/>
      <c r="K737" s="224"/>
      <c r="L737" s="224"/>
      <c r="M737" s="224"/>
      <c r="N737" s="224"/>
      <c r="O737" s="224"/>
      <c r="P737" s="224"/>
      <c r="Q737" s="224"/>
      <c r="R737" s="224"/>
      <c r="S737" s="224"/>
      <c r="T737" s="224"/>
      <c r="U737" s="224"/>
      <c r="V737" s="224"/>
      <c r="W737" s="224"/>
      <c r="X737" s="224"/>
      <c r="Y737" s="224"/>
      <c r="Z737" s="223"/>
      <c r="AA737" s="223"/>
      <c r="AB737" s="223"/>
      <c r="AC737" s="223"/>
      <c r="AD737" s="223"/>
      <c r="AE737" s="223"/>
      <c r="AF737" s="223"/>
      <c r="AG737" s="223"/>
      <c r="AH737" s="223"/>
      <c r="AI737" s="223"/>
      <c r="AJ737" s="223"/>
      <c r="AK737" s="223"/>
      <c r="AL737" s="223"/>
    </row>
    <row r="738" ht="20.25" customHeight="1">
      <c r="A738" s="223"/>
      <c r="B738" s="224"/>
      <c r="C738" s="224"/>
      <c r="D738" s="224"/>
      <c r="E738" s="224"/>
      <c r="F738" s="224"/>
      <c r="G738" s="224"/>
      <c r="H738" s="224"/>
      <c r="I738" s="224"/>
      <c r="J738" s="224"/>
      <c r="K738" s="224"/>
      <c r="L738" s="224"/>
      <c r="M738" s="224"/>
      <c r="N738" s="224"/>
      <c r="O738" s="224"/>
      <c r="P738" s="224"/>
      <c r="Q738" s="224"/>
      <c r="R738" s="224"/>
      <c r="S738" s="224"/>
      <c r="T738" s="224"/>
      <c r="U738" s="224"/>
      <c r="V738" s="224"/>
      <c r="W738" s="224"/>
      <c r="X738" s="224"/>
      <c r="Y738" s="224"/>
      <c r="Z738" s="223"/>
      <c r="AA738" s="223"/>
      <c r="AB738" s="223"/>
      <c r="AC738" s="223"/>
      <c r="AD738" s="223"/>
      <c r="AE738" s="223"/>
      <c r="AF738" s="223"/>
      <c r="AG738" s="223"/>
      <c r="AH738" s="223"/>
      <c r="AI738" s="223"/>
      <c r="AJ738" s="223"/>
      <c r="AK738" s="223"/>
      <c r="AL738" s="223"/>
    </row>
    <row r="739" ht="20.25" customHeight="1">
      <c r="A739" s="223"/>
      <c r="B739" s="224"/>
      <c r="C739" s="224"/>
      <c r="D739" s="224"/>
      <c r="E739" s="224"/>
      <c r="F739" s="224"/>
      <c r="G739" s="224"/>
      <c r="H739" s="224"/>
      <c r="I739" s="224"/>
      <c r="J739" s="224"/>
      <c r="K739" s="224"/>
      <c r="L739" s="224"/>
      <c r="M739" s="224"/>
      <c r="N739" s="224"/>
      <c r="O739" s="224"/>
      <c r="P739" s="224"/>
      <c r="Q739" s="224"/>
      <c r="R739" s="224"/>
      <c r="S739" s="224"/>
      <c r="T739" s="224"/>
      <c r="U739" s="224"/>
      <c r="V739" s="224"/>
      <c r="W739" s="224"/>
      <c r="X739" s="224"/>
      <c r="Y739" s="224"/>
      <c r="Z739" s="223"/>
      <c r="AA739" s="223"/>
      <c r="AB739" s="223"/>
      <c r="AC739" s="223"/>
      <c r="AD739" s="223"/>
      <c r="AE739" s="223"/>
      <c r="AF739" s="223"/>
      <c r="AG739" s="223"/>
      <c r="AH739" s="223"/>
      <c r="AI739" s="223"/>
      <c r="AJ739" s="223"/>
      <c r="AK739" s="223"/>
      <c r="AL739" s="223"/>
    </row>
    <row r="740" ht="20.25" customHeight="1">
      <c r="A740" s="223"/>
      <c r="B740" s="224"/>
      <c r="C740" s="224"/>
      <c r="D740" s="224"/>
      <c r="E740" s="224"/>
      <c r="F740" s="224"/>
      <c r="G740" s="224"/>
      <c r="H740" s="224"/>
      <c r="I740" s="224"/>
      <c r="J740" s="224"/>
      <c r="K740" s="224"/>
      <c r="L740" s="224"/>
      <c r="M740" s="224"/>
      <c r="N740" s="224"/>
      <c r="O740" s="224"/>
      <c r="P740" s="224"/>
      <c r="Q740" s="224"/>
      <c r="R740" s="224"/>
      <c r="S740" s="224"/>
      <c r="T740" s="224"/>
      <c r="U740" s="224"/>
      <c r="V740" s="224"/>
      <c r="W740" s="224"/>
      <c r="X740" s="224"/>
      <c r="Y740" s="224"/>
      <c r="Z740" s="223"/>
      <c r="AA740" s="223"/>
      <c r="AB740" s="223"/>
      <c r="AC740" s="223"/>
      <c r="AD740" s="223"/>
      <c r="AE740" s="223"/>
      <c r="AF740" s="223"/>
      <c r="AG740" s="223"/>
      <c r="AH740" s="223"/>
      <c r="AI740" s="223"/>
      <c r="AJ740" s="223"/>
      <c r="AK740" s="223"/>
      <c r="AL740" s="223"/>
    </row>
    <row r="741" ht="20.25" customHeight="1">
      <c r="A741" s="223"/>
      <c r="B741" s="224"/>
      <c r="C741" s="224"/>
      <c r="D741" s="224"/>
      <c r="E741" s="224"/>
      <c r="F741" s="224"/>
      <c r="G741" s="224"/>
      <c r="H741" s="224"/>
      <c r="I741" s="224"/>
      <c r="J741" s="224"/>
      <c r="K741" s="224"/>
      <c r="L741" s="224"/>
      <c r="M741" s="224"/>
      <c r="N741" s="224"/>
      <c r="O741" s="224"/>
      <c r="P741" s="224"/>
      <c r="Q741" s="224"/>
      <c r="R741" s="224"/>
      <c r="S741" s="224"/>
      <c r="T741" s="224"/>
      <c r="U741" s="224"/>
      <c r="V741" s="224"/>
      <c r="W741" s="224"/>
      <c r="X741" s="224"/>
      <c r="Y741" s="224"/>
      <c r="Z741" s="223"/>
      <c r="AA741" s="223"/>
      <c r="AB741" s="223"/>
      <c r="AC741" s="223"/>
      <c r="AD741" s="223"/>
      <c r="AE741" s="223"/>
      <c r="AF741" s="223"/>
      <c r="AG741" s="223"/>
      <c r="AH741" s="223"/>
      <c r="AI741" s="223"/>
      <c r="AJ741" s="223"/>
      <c r="AK741" s="223"/>
      <c r="AL741" s="223"/>
    </row>
    <row r="742" ht="20.25" customHeight="1">
      <c r="A742" s="223"/>
      <c r="B742" s="224"/>
      <c r="C742" s="224"/>
      <c r="D742" s="224"/>
      <c r="E742" s="224"/>
      <c r="F742" s="224"/>
      <c r="G742" s="224"/>
      <c r="H742" s="224"/>
      <c r="I742" s="224"/>
      <c r="J742" s="224"/>
      <c r="K742" s="224"/>
      <c r="L742" s="224"/>
      <c r="M742" s="224"/>
      <c r="N742" s="224"/>
      <c r="O742" s="224"/>
      <c r="P742" s="224"/>
      <c r="Q742" s="224"/>
      <c r="R742" s="224"/>
      <c r="S742" s="224"/>
      <c r="T742" s="224"/>
      <c r="U742" s="224"/>
      <c r="V742" s="224"/>
      <c r="W742" s="224"/>
      <c r="X742" s="224"/>
      <c r="Y742" s="224"/>
      <c r="Z742" s="223"/>
      <c r="AA742" s="223"/>
      <c r="AB742" s="223"/>
      <c r="AC742" s="223"/>
      <c r="AD742" s="223"/>
      <c r="AE742" s="223"/>
      <c r="AF742" s="223"/>
      <c r="AG742" s="223"/>
      <c r="AH742" s="223"/>
      <c r="AI742" s="223"/>
      <c r="AJ742" s="223"/>
      <c r="AK742" s="223"/>
      <c r="AL742" s="223"/>
    </row>
    <row r="743" ht="20.25" customHeight="1">
      <c r="A743" s="223"/>
      <c r="B743" s="224"/>
      <c r="C743" s="224"/>
      <c r="D743" s="224"/>
      <c r="E743" s="224"/>
      <c r="F743" s="224"/>
      <c r="G743" s="224"/>
      <c r="H743" s="224"/>
      <c r="I743" s="224"/>
      <c r="J743" s="224"/>
      <c r="K743" s="224"/>
      <c r="L743" s="224"/>
      <c r="M743" s="224"/>
      <c r="N743" s="224"/>
      <c r="O743" s="224"/>
      <c r="P743" s="224"/>
      <c r="Q743" s="224"/>
      <c r="R743" s="224"/>
      <c r="S743" s="224"/>
      <c r="T743" s="224"/>
      <c r="U743" s="224"/>
      <c r="V743" s="224"/>
      <c r="W743" s="224"/>
      <c r="X743" s="224"/>
      <c r="Y743" s="224"/>
      <c r="Z743" s="223"/>
      <c r="AA743" s="223"/>
      <c r="AB743" s="223"/>
      <c r="AC743" s="223"/>
      <c r="AD743" s="223"/>
      <c r="AE743" s="223"/>
      <c r="AF743" s="223"/>
      <c r="AG743" s="223"/>
      <c r="AH743" s="223"/>
      <c r="AI743" s="223"/>
      <c r="AJ743" s="223"/>
      <c r="AK743" s="223"/>
      <c r="AL743" s="223"/>
    </row>
    <row r="744" ht="20.25" customHeight="1">
      <c r="A744" s="223"/>
      <c r="B744" s="224"/>
      <c r="C744" s="224"/>
      <c r="D744" s="224"/>
      <c r="E744" s="224"/>
      <c r="F744" s="224"/>
      <c r="G744" s="224"/>
      <c r="H744" s="224"/>
      <c r="I744" s="224"/>
      <c r="J744" s="224"/>
      <c r="K744" s="224"/>
      <c r="L744" s="224"/>
      <c r="M744" s="224"/>
      <c r="N744" s="224"/>
      <c r="O744" s="224"/>
      <c r="P744" s="224"/>
      <c r="Q744" s="224"/>
      <c r="R744" s="224"/>
      <c r="S744" s="224"/>
      <c r="T744" s="224"/>
      <c r="U744" s="224"/>
      <c r="V744" s="224"/>
      <c r="W744" s="224"/>
      <c r="X744" s="224"/>
      <c r="Y744" s="224"/>
      <c r="Z744" s="223"/>
      <c r="AA744" s="223"/>
      <c r="AB744" s="223"/>
      <c r="AC744" s="223"/>
      <c r="AD744" s="223"/>
      <c r="AE744" s="223"/>
      <c r="AF744" s="223"/>
      <c r="AG744" s="223"/>
      <c r="AH744" s="223"/>
      <c r="AI744" s="223"/>
      <c r="AJ744" s="223"/>
      <c r="AK744" s="223"/>
      <c r="AL744" s="223"/>
    </row>
    <row r="745" ht="20.25" customHeight="1">
      <c r="A745" s="223"/>
      <c r="B745" s="224"/>
      <c r="C745" s="224"/>
      <c r="D745" s="224"/>
      <c r="E745" s="224"/>
      <c r="F745" s="224"/>
      <c r="G745" s="224"/>
      <c r="H745" s="224"/>
      <c r="I745" s="224"/>
      <c r="J745" s="224"/>
      <c r="K745" s="224"/>
      <c r="L745" s="224"/>
      <c r="M745" s="224"/>
      <c r="N745" s="224"/>
      <c r="O745" s="224"/>
      <c r="P745" s="224"/>
      <c r="Q745" s="224"/>
      <c r="R745" s="224"/>
      <c r="S745" s="224"/>
      <c r="T745" s="224"/>
      <c r="U745" s="224"/>
      <c r="V745" s="224"/>
      <c r="W745" s="224"/>
      <c r="X745" s="224"/>
      <c r="Y745" s="224"/>
      <c r="Z745" s="223"/>
      <c r="AA745" s="223"/>
      <c r="AB745" s="223"/>
      <c r="AC745" s="223"/>
      <c r="AD745" s="223"/>
      <c r="AE745" s="223"/>
      <c r="AF745" s="223"/>
      <c r="AG745" s="223"/>
      <c r="AH745" s="223"/>
      <c r="AI745" s="223"/>
      <c r="AJ745" s="223"/>
      <c r="AK745" s="223"/>
      <c r="AL745" s="223"/>
    </row>
    <row r="746" ht="20.25" customHeight="1">
      <c r="A746" s="223"/>
      <c r="B746" s="224"/>
      <c r="C746" s="224"/>
      <c r="D746" s="224"/>
      <c r="E746" s="224"/>
      <c r="F746" s="224"/>
      <c r="G746" s="224"/>
      <c r="H746" s="224"/>
      <c r="I746" s="224"/>
      <c r="J746" s="224"/>
      <c r="K746" s="224"/>
      <c r="L746" s="224"/>
      <c r="M746" s="224"/>
      <c r="N746" s="224"/>
      <c r="O746" s="224"/>
      <c r="P746" s="224"/>
      <c r="Q746" s="224"/>
      <c r="R746" s="224"/>
      <c r="S746" s="224"/>
      <c r="T746" s="224"/>
      <c r="U746" s="224"/>
      <c r="V746" s="224"/>
      <c r="W746" s="224"/>
      <c r="X746" s="224"/>
      <c r="Y746" s="224"/>
      <c r="Z746" s="223"/>
      <c r="AA746" s="223"/>
      <c r="AB746" s="223"/>
      <c r="AC746" s="223"/>
      <c r="AD746" s="223"/>
      <c r="AE746" s="223"/>
      <c r="AF746" s="223"/>
      <c r="AG746" s="223"/>
      <c r="AH746" s="223"/>
      <c r="AI746" s="223"/>
      <c r="AJ746" s="223"/>
      <c r="AK746" s="223"/>
      <c r="AL746" s="223"/>
    </row>
    <row r="747" ht="20.25" customHeight="1">
      <c r="A747" s="223"/>
      <c r="B747" s="224"/>
      <c r="C747" s="224"/>
      <c r="D747" s="224"/>
      <c r="E747" s="224"/>
      <c r="F747" s="224"/>
      <c r="G747" s="224"/>
      <c r="H747" s="224"/>
      <c r="I747" s="224"/>
      <c r="J747" s="224"/>
      <c r="K747" s="224"/>
      <c r="L747" s="224"/>
      <c r="M747" s="224"/>
      <c r="N747" s="224"/>
      <c r="O747" s="224"/>
      <c r="P747" s="224"/>
      <c r="Q747" s="224"/>
      <c r="R747" s="224"/>
      <c r="S747" s="224"/>
      <c r="T747" s="224"/>
      <c r="U747" s="224"/>
      <c r="V747" s="224"/>
      <c r="W747" s="224"/>
      <c r="X747" s="224"/>
      <c r="Y747" s="224"/>
      <c r="Z747" s="223"/>
      <c r="AA747" s="223"/>
      <c r="AB747" s="223"/>
      <c r="AC747" s="223"/>
      <c r="AD747" s="223"/>
      <c r="AE747" s="223"/>
      <c r="AF747" s="223"/>
      <c r="AG747" s="223"/>
      <c r="AH747" s="223"/>
      <c r="AI747" s="223"/>
      <c r="AJ747" s="223"/>
      <c r="AK747" s="223"/>
      <c r="AL747" s="223"/>
    </row>
    <row r="748" ht="20.25" customHeight="1">
      <c r="A748" s="223"/>
      <c r="B748" s="224"/>
      <c r="C748" s="224"/>
      <c r="D748" s="224"/>
      <c r="E748" s="224"/>
      <c r="F748" s="224"/>
      <c r="G748" s="224"/>
      <c r="H748" s="224"/>
      <c r="I748" s="224"/>
      <c r="J748" s="224"/>
      <c r="K748" s="224"/>
      <c r="L748" s="224"/>
      <c r="M748" s="224"/>
      <c r="N748" s="224"/>
      <c r="O748" s="224"/>
      <c r="P748" s="224"/>
      <c r="Q748" s="224"/>
      <c r="R748" s="224"/>
      <c r="S748" s="224"/>
      <c r="T748" s="224"/>
      <c r="U748" s="224"/>
      <c r="V748" s="224"/>
      <c r="W748" s="224"/>
      <c r="X748" s="224"/>
      <c r="Y748" s="224"/>
      <c r="Z748" s="223"/>
      <c r="AA748" s="223"/>
      <c r="AB748" s="223"/>
      <c r="AC748" s="223"/>
      <c r="AD748" s="223"/>
      <c r="AE748" s="223"/>
      <c r="AF748" s="223"/>
      <c r="AG748" s="223"/>
      <c r="AH748" s="223"/>
      <c r="AI748" s="223"/>
      <c r="AJ748" s="223"/>
      <c r="AK748" s="223"/>
      <c r="AL748" s="223"/>
    </row>
    <row r="749" ht="20.25" customHeight="1">
      <c r="A749" s="223"/>
      <c r="B749" s="224"/>
      <c r="C749" s="224"/>
      <c r="D749" s="224"/>
      <c r="E749" s="224"/>
      <c r="F749" s="224"/>
      <c r="G749" s="224"/>
      <c r="H749" s="224"/>
      <c r="I749" s="224"/>
      <c r="J749" s="224"/>
      <c r="K749" s="224"/>
      <c r="L749" s="224"/>
      <c r="M749" s="224"/>
      <c r="N749" s="224"/>
      <c r="O749" s="224"/>
      <c r="P749" s="224"/>
      <c r="Q749" s="224"/>
      <c r="R749" s="224"/>
      <c r="S749" s="224"/>
      <c r="T749" s="224"/>
      <c r="U749" s="224"/>
      <c r="V749" s="224"/>
      <c r="W749" s="224"/>
      <c r="X749" s="224"/>
      <c r="Y749" s="224"/>
      <c r="Z749" s="223"/>
      <c r="AA749" s="223"/>
      <c r="AB749" s="223"/>
      <c r="AC749" s="223"/>
      <c r="AD749" s="223"/>
      <c r="AE749" s="223"/>
      <c r="AF749" s="223"/>
      <c r="AG749" s="223"/>
      <c r="AH749" s="223"/>
      <c r="AI749" s="223"/>
      <c r="AJ749" s="223"/>
      <c r="AK749" s="223"/>
      <c r="AL749" s="223"/>
    </row>
    <row r="750" ht="20.25" customHeight="1">
      <c r="A750" s="223"/>
      <c r="B750" s="224"/>
      <c r="C750" s="224"/>
      <c r="D750" s="224"/>
      <c r="E750" s="224"/>
      <c r="F750" s="224"/>
      <c r="G750" s="224"/>
      <c r="H750" s="224"/>
      <c r="I750" s="224"/>
      <c r="J750" s="224"/>
      <c r="K750" s="224"/>
      <c r="L750" s="224"/>
      <c r="M750" s="224"/>
      <c r="N750" s="224"/>
      <c r="O750" s="224"/>
      <c r="P750" s="224"/>
      <c r="Q750" s="224"/>
      <c r="R750" s="224"/>
      <c r="S750" s="224"/>
      <c r="T750" s="224"/>
      <c r="U750" s="224"/>
      <c r="V750" s="224"/>
      <c r="W750" s="224"/>
      <c r="X750" s="224"/>
      <c r="Y750" s="224"/>
      <c r="Z750" s="223"/>
      <c r="AA750" s="223"/>
      <c r="AB750" s="223"/>
      <c r="AC750" s="223"/>
      <c r="AD750" s="223"/>
      <c r="AE750" s="223"/>
      <c r="AF750" s="223"/>
      <c r="AG750" s="223"/>
      <c r="AH750" s="223"/>
      <c r="AI750" s="223"/>
      <c r="AJ750" s="223"/>
      <c r="AK750" s="223"/>
      <c r="AL750" s="223"/>
    </row>
    <row r="751" ht="20.25" customHeight="1">
      <c r="A751" s="223"/>
      <c r="B751" s="224"/>
      <c r="C751" s="224"/>
      <c r="D751" s="224"/>
      <c r="E751" s="224"/>
      <c r="F751" s="224"/>
      <c r="G751" s="224"/>
      <c r="H751" s="224"/>
      <c r="I751" s="224"/>
      <c r="J751" s="224"/>
      <c r="K751" s="224"/>
      <c r="L751" s="224"/>
      <c r="M751" s="224"/>
      <c r="N751" s="224"/>
      <c r="O751" s="224"/>
      <c r="P751" s="224"/>
      <c r="Q751" s="224"/>
      <c r="R751" s="224"/>
      <c r="S751" s="224"/>
      <c r="T751" s="224"/>
      <c r="U751" s="224"/>
      <c r="V751" s="224"/>
      <c r="W751" s="224"/>
      <c r="X751" s="224"/>
      <c r="Y751" s="224"/>
      <c r="Z751" s="223"/>
      <c r="AA751" s="223"/>
      <c r="AB751" s="223"/>
      <c r="AC751" s="223"/>
      <c r="AD751" s="223"/>
      <c r="AE751" s="223"/>
      <c r="AF751" s="223"/>
      <c r="AG751" s="223"/>
      <c r="AH751" s="223"/>
      <c r="AI751" s="223"/>
      <c r="AJ751" s="223"/>
      <c r="AK751" s="223"/>
      <c r="AL751" s="223"/>
    </row>
    <row r="752" ht="20.25" customHeight="1">
      <c r="A752" s="223"/>
      <c r="B752" s="224"/>
      <c r="C752" s="224"/>
      <c r="D752" s="224"/>
      <c r="E752" s="224"/>
      <c r="F752" s="224"/>
      <c r="G752" s="224"/>
      <c r="H752" s="224"/>
      <c r="I752" s="224"/>
      <c r="J752" s="224"/>
      <c r="K752" s="224"/>
      <c r="L752" s="224"/>
      <c r="M752" s="224"/>
      <c r="N752" s="224"/>
      <c r="O752" s="224"/>
      <c r="P752" s="224"/>
      <c r="Q752" s="224"/>
      <c r="R752" s="224"/>
      <c r="S752" s="224"/>
      <c r="T752" s="224"/>
      <c r="U752" s="224"/>
      <c r="V752" s="224"/>
      <c r="W752" s="224"/>
      <c r="X752" s="224"/>
      <c r="Y752" s="224"/>
      <c r="Z752" s="223"/>
      <c r="AA752" s="223"/>
      <c r="AB752" s="223"/>
      <c r="AC752" s="223"/>
      <c r="AD752" s="223"/>
      <c r="AE752" s="223"/>
      <c r="AF752" s="223"/>
      <c r="AG752" s="223"/>
      <c r="AH752" s="223"/>
      <c r="AI752" s="223"/>
      <c r="AJ752" s="223"/>
      <c r="AK752" s="223"/>
      <c r="AL752" s="223"/>
    </row>
    <row r="753" ht="20.25" customHeight="1">
      <c r="A753" s="223"/>
      <c r="B753" s="224"/>
      <c r="C753" s="224"/>
      <c r="D753" s="224"/>
      <c r="E753" s="224"/>
      <c r="F753" s="224"/>
      <c r="G753" s="224"/>
      <c r="H753" s="224"/>
      <c r="I753" s="224"/>
      <c r="J753" s="224"/>
      <c r="K753" s="224"/>
      <c r="L753" s="224"/>
      <c r="M753" s="224"/>
      <c r="N753" s="224"/>
      <c r="O753" s="224"/>
      <c r="P753" s="224"/>
      <c r="Q753" s="224"/>
      <c r="R753" s="224"/>
      <c r="S753" s="224"/>
      <c r="T753" s="224"/>
      <c r="U753" s="224"/>
      <c r="V753" s="224"/>
      <c r="W753" s="224"/>
      <c r="X753" s="224"/>
      <c r="Y753" s="224"/>
      <c r="Z753" s="223"/>
      <c r="AA753" s="223"/>
      <c r="AB753" s="223"/>
      <c r="AC753" s="223"/>
      <c r="AD753" s="223"/>
      <c r="AE753" s="223"/>
      <c r="AF753" s="223"/>
      <c r="AG753" s="223"/>
      <c r="AH753" s="223"/>
      <c r="AI753" s="223"/>
      <c r="AJ753" s="223"/>
      <c r="AK753" s="223"/>
      <c r="AL753" s="223"/>
    </row>
    <row r="754" ht="20.25" customHeight="1">
      <c r="A754" s="223"/>
      <c r="B754" s="224"/>
      <c r="C754" s="224"/>
      <c r="D754" s="224"/>
      <c r="E754" s="224"/>
      <c r="F754" s="224"/>
      <c r="G754" s="224"/>
      <c r="H754" s="224"/>
      <c r="I754" s="224"/>
      <c r="J754" s="224"/>
      <c r="K754" s="224"/>
      <c r="L754" s="224"/>
      <c r="M754" s="224"/>
      <c r="N754" s="224"/>
      <c r="O754" s="224"/>
      <c r="P754" s="224"/>
      <c r="Q754" s="224"/>
      <c r="R754" s="224"/>
      <c r="S754" s="224"/>
      <c r="T754" s="224"/>
      <c r="U754" s="224"/>
      <c r="V754" s="224"/>
      <c r="W754" s="224"/>
      <c r="X754" s="224"/>
      <c r="Y754" s="224"/>
      <c r="Z754" s="223"/>
      <c r="AA754" s="223"/>
      <c r="AB754" s="223"/>
      <c r="AC754" s="223"/>
      <c r="AD754" s="223"/>
      <c r="AE754" s="223"/>
      <c r="AF754" s="223"/>
      <c r="AG754" s="223"/>
      <c r="AH754" s="223"/>
      <c r="AI754" s="223"/>
      <c r="AJ754" s="223"/>
      <c r="AK754" s="223"/>
      <c r="AL754" s="223"/>
    </row>
    <row r="755" ht="20.25" customHeight="1">
      <c r="A755" s="223"/>
      <c r="B755" s="224"/>
      <c r="C755" s="224"/>
      <c r="D755" s="224"/>
      <c r="E755" s="224"/>
      <c r="F755" s="224"/>
      <c r="G755" s="224"/>
      <c r="H755" s="224"/>
      <c r="I755" s="224"/>
      <c r="J755" s="224"/>
      <c r="K755" s="224"/>
      <c r="L755" s="224"/>
      <c r="M755" s="224"/>
      <c r="N755" s="224"/>
      <c r="O755" s="224"/>
      <c r="P755" s="224"/>
      <c r="Q755" s="224"/>
      <c r="R755" s="224"/>
      <c r="S755" s="224"/>
      <c r="T755" s="224"/>
      <c r="U755" s="224"/>
      <c r="V755" s="224"/>
      <c r="W755" s="224"/>
      <c r="X755" s="224"/>
      <c r="Y755" s="224"/>
      <c r="Z755" s="223"/>
      <c r="AA755" s="223"/>
      <c r="AB755" s="223"/>
      <c r="AC755" s="223"/>
      <c r="AD755" s="223"/>
      <c r="AE755" s="223"/>
      <c r="AF755" s="223"/>
      <c r="AG755" s="223"/>
      <c r="AH755" s="223"/>
      <c r="AI755" s="223"/>
      <c r="AJ755" s="223"/>
      <c r="AK755" s="223"/>
      <c r="AL755" s="223"/>
    </row>
    <row r="756" ht="20.25" customHeight="1">
      <c r="A756" s="223"/>
      <c r="B756" s="224"/>
      <c r="C756" s="224"/>
      <c r="D756" s="224"/>
      <c r="E756" s="224"/>
      <c r="F756" s="224"/>
      <c r="G756" s="224"/>
      <c r="H756" s="224"/>
      <c r="I756" s="224"/>
      <c r="J756" s="224"/>
      <c r="K756" s="224"/>
      <c r="L756" s="224"/>
      <c r="M756" s="224"/>
      <c r="N756" s="224"/>
      <c r="O756" s="224"/>
      <c r="P756" s="224"/>
      <c r="Q756" s="224"/>
      <c r="R756" s="224"/>
      <c r="S756" s="224"/>
      <c r="T756" s="224"/>
      <c r="U756" s="224"/>
      <c r="V756" s="224"/>
      <c r="W756" s="224"/>
      <c r="X756" s="224"/>
      <c r="Y756" s="224"/>
      <c r="Z756" s="223"/>
      <c r="AA756" s="223"/>
      <c r="AB756" s="223"/>
      <c r="AC756" s="223"/>
      <c r="AD756" s="223"/>
      <c r="AE756" s="223"/>
      <c r="AF756" s="223"/>
      <c r="AG756" s="223"/>
      <c r="AH756" s="223"/>
      <c r="AI756" s="223"/>
      <c r="AJ756" s="223"/>
      <c r="AK756" s="223"/>
      <c r="AL756" s="223"/>
    </row>
    <row r="757" ht="20.25" customHeight="1">
      <c r="A757" s="223"/>
      <c r="B757" s="224"/>
      <c r="C757" s="224"/>
      <c r="D757" s="224"/>
      <c r="E757" s="224"/>
      <c r="F757" s="224"/>
      <c r="G757" s="224"/>
      <c r="H757" s="224"/>
      <c r="I757" s="224"/>
      <c r="J757" s="224"/>
      <c r="K757" s="224"/>
      <c r="L757" s="224"/>
      <c r="M757" s="224"/>
      <c r="N757" s="224"/>
      <c r="O757" s="224"/>
      <c r="P757" s="224"/>
      <c r="Q757" s="224"/>
      <c r="R757" s="224"/>
      <c r="S757" s="224"/>
      <c r="T757" s="224"/>
      <c r="U757" s="224"/>
      <c r="V757" s="224"/>
      <c r="W757" s="224"/>
      <c r="X757" s="224"/>
      <c r="Y757" s="224"/>
      <c r="Z757" s="223"/>
      <c r="AA757" s="223"/>
      <c r="AB757" s="223"/>
      <c r="AC757" s="223"/>
      <c r="AD757" s="223"/>
      <c r="AE757" s="223"/>
      <c r="AF757" s="223"/>
      <c r="AG757" s="223"/>
      <c r="AH757" s="223"/>
      <c r="AI757" s="223"/>
      <c r="AJ757" s="223"/>
      <c r="AK757" s="223"/>
      <c r="AL757" s="223"/>
    </row>
    <row r="758" ht="20.25" customHeight="1">
      <c r="A758" s="223"/>
      <c r="B758" s="224"/>
      <c r="C758" s="224"/>
      <c r="D758" s="224"/>
      <c r="E758" s="224"/>
      <c r="F758" s="224"/>
      <c r="G758" s="224"/>
      <c r="H758" s="224"/>
      <c r="I758" s="224"/>
      <c r="J758" s="224"/>
      <c r="K758" s="224"/>
      <c r="L758" s="224"/>
      <c r="M758" s="224"/>
      <c r="N758" s="224"/>
      <c r="O758" s="224"/>
      <c r="P758" s="224"/>
      <c r="Q758" s="224"/>
      <c r="R758" s="224"/>
      <c r="S758" s="224"/>
      <c r="T758" s="224"/>
      <c r="U758" s="224"/>
      <c r="V758" s="224"/>
      <c r="W758" s="224"/>
      <c r="X758" s="224"/>
      <c r="Y758" s="224"/>
      <c r="Z758" s="223"/>
      <c r="AA758" s="223"/>
      <c r="AB758" s="223"/>
      <c r="AC758" s="223"/>
      <c r="AD758" s="223"/>
      <c r="AE758" s="223"/>
      <c r="AF758" s="223"/>
      <c r="AG758" s="223"/>
      <c r="AH758" s="223"/>
      <c r="AI758" s="223"/>
      <c r="AJ758" s="223"/>
      <c r="AK758" s="223"/>
      <c r="AL758" s="223"/>
    </row>
    <row r="759" ht="20.25" customHeight="1">
      <c r="A759" s="223"/>
      <c r="B759" s="224"/>
      <c r="C759" s="224"/>
      <c r="D759" s="224"/>
      <c r="E759" s="224"/>
      <c r="F759" s="224"/>
      <c r="G759" s="224"/>
      <c r="H759" s="224"/>
      <c r="I759" s="224"/>
      <c r="J759" s="224"/>
      <c r="K759" s="224"/>
      <c r="L759" s="224"/>
      <c r="M759" s="224"/>
      <c r="N759" s="224"/>
      <c r="O759" s="224"/>
      <c r="P759" s="224"/>
      <c r="Q759" s="224"/>
      <c r="R759" s="224"/>
      <c r="S759" s="224"/>
      <c r="T759" s="224"/>
      <c r="U759" s="224"/>
      <c r="V759" s="224"/>
      <c r="W759" s="224"/>
      <c r="X759" s="224"/>
      <c r="Y759" s="224"/>
      <c r="Z759" s="223"/>
      <c r="AA759" s="223"/>
      <c r="AB759" s="223"/>
      <c r="AC759" s="223"/>
      <c r="AD759" s="223"/>
      <c r="AE759" s="223"/>
      <c r="AF759" s="223"/>
      <c r="AG759" s="223"/>
      <c r="AH759" s="223"/>
      <c r="AI759" s="223"/>
      <c r="AJ759" s="223"/>
      <c r="AK759" s="223"/>
      <c r="AL759" s="223"/>
    </row>
    <row r="760" ht="20.25" customHeight="1">
      <c r="A760" s="223"/>
      <c r="B760" s="224"/>
      <c r="C760" s="224"/>
      <c r="D760" s="224"/>
      <c r="E760" s="224"/>
      <c r="F760" s="224"/>
      <c r="G760" s="224"/>
      <c r="H760" s="224"/>
      <c r="I760" s="224"/>
      <c r="J760" s="224"/>
      <c r="K760" s="224"/>
      <c r="L760" s="224"/>
      <c r="M760" s="224"/>
      <c r="N760" s="224"/>
      <c r="O760" s="224"/>
      <c r="P760" s="224"/>
      <c r="Q760" s="224"/>
      <c r="R760" s="224"/>
      <c r="S760" s="224"/>
      <c r="T760" s="224"/>
      <c r="U760" s="224"/>
      <c r="V760" s="224"/>
      <c r="W760" s="224"/>
      <c r="X760" s="224"/>
      <c r="Y760" s="224"/>
      <c r="Z760" s="223"/>
      <c r="AA760" s="223"/>
      <c r="AB760" s="223"/>
      <c r="AC760" s="223"/>
      <c r="AD760" s="223"/>
      <c r="AE760" s="223"/>
      <c r="AF760" s="223"/>
      <c r="AG760" s="223"/>
      <c r="AH760" s="223"/>
      <c r="AI760" s="223"/>
      <c r="AJ760" s="223"/>
      <c r="AK760" s="223"/>
      <c r="AL760" s="223"/>
    </row>
    <row r="761" ht="20.25" customHeight="1">
      <c r="A761" s="223"/>
      <c r="B761" s="224"/>
      <c r="C761" s="224"/>
      <c r="D761" s="224"/>
      <c r="E761" s="224"/>
      <c r="F761" s="224"/>
      <c r="G761" s="224"/>
      <c r="H761" s="224"/>
      <c r="I761" s="224"/>
      <c r="J761" s="224"/>
      <c r="K761" s="224"/>
      <c r="L761" s="224"/>
      <c r="M761" s="224"/>
      <c r="N761" s="224"/>
      <c r="O761" s="224"/>
      <c r="P761" s="224"/>
      <c r="Q761" s="224"/>
      <c r="R761" s="224"/>
      <c r="S761" s="224"/>
      <c r="T761" s="224"/>
      <c r="U761" s="224"/>
      <c r="V761" s="224"/>
      <c r="W761" s="224"/>
      <c r="X761" s="224"/>
      <c r="Y761" s="224"/>
      <c r="Z761" s="223"/>
      <c r="AA761" s="223"/>
      <c r="AB761" s="223"/>
      <c r="AC761" s="223"/>
      <c r="AD761" s="223"/>
      <c r="AE761" s="223"/>
      <c r="AF761" s="223"/>
      <c r="AG761" s="223"/>
      <c r="AH761" s="223"/>
      <c r="AI761" s="223"/>
      <c r="AJ761" s="223"/>
      <c r="AK761" s="223"/>
      <c r="AL761" s="223"/>
    </row>
    <row r="762" ht="20.25" customHeight="1">
      <c r="A762" s="223"/>
      <c r="B762" s="224"/>
      <c r="C762" s="224"/>
      <c r="D762" s="224"/>
      <c r="E762" s="224"/>
      <c r="F762" s="224"/>
      <c r="G762" s="224"/>
      <c r="H762" s="224"/>
      <c r="I762" s="224"/>
      <c r="J762" s="224"/>
      <c r="K762" s="224"/>
      <c r="L762" s="224"/>
      <c r="M762" s="224"/>
      <c r="N762" s="224"/>
      <c r="O762" s="224"/>
      <c r="P762" s="224"/>
      <c r="Q762" s="224"/>
      <c r="R762" s="224"/>
      <c r="S762" s="224"/>
      <c r="T762" s="224"/>
      <c r="U762" s="224"/>
      <c r="V762" s="224"/>
      <c r="W762" s="224"/>
      <c r="X762" s="224"/>
      <c r="Y762" s="224"/>
      <c r="Z762" s="223"/>
      <c r="AA762" s="223"/>
      <c r="AB762" s="223"/>
      <c r="AC762" s="223"/>
      <c r="AD762" s="223"/>
      <c r="AE762" s="223"/>
      <c r="AF762" s="223"/>
      <c r="AG762" s="223"/>
      <c r="AH762" s="223"/>
      <c r="AI762" s="223"/>
      <c r="AJ762" s="223"/>
      <c r="AK762" s="223"/>
      <c r="AL762" s="223"/>
    </row>
    <row r="763" ht="20.25" customHeight="1">
      <c r="A763" s="223"/>
      <c r="B763" s="224"/>
      <c r="C763" s="224"/>
      <c r="D763" s="224"/>
      <c r="E763" s="224"/>
      <c r="F763" s="224"/>
      <c r="G763" s="224"/>
      <c r="H763" s="224"/>
      <c r="I763" s="224"/>
      <c r="J763" s="224"/>
      <c r="K763" s="224"/>
      <c r="L763" s="224"/>
      <c r="M763" s="224"/>
      <c r="N763" s="224"/>
      <c r="O763" s="224"/>
      <c r="P763" s="224"/>
      <c r="Q763" s="224"/>
      <c r="R763" s="224"/>
      <c r="S763" s="224"/>
      <c r="T763" s="224"/>
      <c r="U763" s="224"/>
      <c r="V763" s="224"/>
      <c r="W763" s="224"/>
      <c r="X763" s="224"/>
      <c r="Y763" s="224"/>
      <c r="Z763" s="223"/>
      <c r="AA763" s="223"/>
      <c r="AB763" s="223"/>
      <c r="AC763" s="223"/>
      <c r="AD763" s="223"/>
      <c r="AE763" s="223"/>
      <c r="AF763" s="223"/>
      <c r="AG763" s="223"/>
      <c r="AH763" s="223"/>
      <c r="AI763" s="223"/>
      <c r="AJ763" s="223"/>
      <c r="AK763" s="223"/>
      <c r="AL763" s="223"/>
    </row>
    <row r="764" ht="20.25" customHeight="1">
      <c r="A764" s="223"/>
      <c r="B764" s="224"/>
      <c r="C764" s="224"/>
      <c r="D764" s="224"/>
      <c r="E764" s="224"/>
      <c r="F764" s="224"/>
      <c r="G764" s="224"/>
      <c r="H764" s="224"/>
      <c r="I764" s="224"/>
      <c r="J764" s="224"/>
      <c r="K764" s="224"/>
      <c r="L764" s="224"/>
      <c r="M764" s="224"/>
      <c r="N764" s="224"/>
      <c r="O764" s="224"/>
      <c r="P764" s="224"/>
      <c r="Q764" s="224"/>
      <c r="R764" s="224"/>
      <c r="S764" s="224"/>
      <c r="T764" s="224"/>
      <c r="U764" s="224"/>
      <c r="V764" s="224"/>
      <c r="W764" s="224"/>
      <c r="X764" s="224"/>
      <c r="Y764" s="224"/>
      <c r="Z764" s="223"/>
      <c r="AA764" s="223"/>
      <c r="AB764" s="223"/>
      <c r="AC764" s="223"/>
      <c r="AD764" s="223"/>
      <c r="AE764" s="223"/>
      <c r="AF764" s="223"/>
      <c r="AG764" s="223"/>
      <c r="AH764" s="223"/>
      <c r="AI764" s="223"/>
      <c r="AJ764" s="223"/>
      <c r="AK764" s="223"/>
      <c r="AL764" s="223"/>
    </row>
    <row r="765" ht="20.25" customHeight="1">
      <c r="A765" s="223"/>
      <c r="B765" s="224"/>
      <c r="C765" s="224"/>
      <c r="D765" s="224"/>
      <c r="E765" s="224"/>
      <c r="F765" s="224"/>
      <c r="G765" s="224"/>
      <c r="H765" s="224"/>
      <c r="I765" s="224"/>
      <c r="J765" s="224"/>
      <c r="K765" s="224"/>
      <c r="L765" s="224"/>
      <c r="M765" s="224"/>
      <c r="N765" s="224"/>
      <c r="O765" s="224"/>
      <c r="P765" s="224"/>
      <c r="Q765" s="224"/>
      <c r="R765" s="224"/>
      <c r="S765" s="224"/>
      <c r="T765" s="224"/>
      <c r="U765" s="224"/>
      <c r="V765" s="224"/>
      <c r="W765" s="224"/>
      <c r="X765" s="224"/>
      <c r="Y765" s="224"/>
      <c r="Z765" s="223"/>
      <c r="AA765" s="223"/>
      <c r="AB765" s="223"/>
      <c r="AC765" s="223"/>
      <c r="AD765" s="223"/>
      <c r="AE765" s="223"/>
      <c r="AF765" s="223"/>
      <c r="AG765" s="223"/>
      <c r="AH765" s="223"/>
      <c r="AI765" s="223"/>
      <c r="AJ765" s="223"/>
      <c r="AK765" s="223"/>
      <c r="AL765" s="223"/>
    </row>
    <row r="766" ht="20.25" customHeight="1">
      <c r="A766" s="223"/>
      <c r="B766" s="224"/>
      <c r="C766" s="224"/>
      <c r="D766" s="224"/>
      <c r="E766" s="224"/>
      <c r="F766" s="224"/>
      <c r="G766" s="224"/>
      <c r="H766" s="224"/>
      <c r="I766" s="224"/>
      <c r="J766" s="224"/>
      <c r="K766" s="224"/>
      <c r="L766" s="224"/>
      <c r="M766" s="224"/>
      <c r="N766" s="224"/>
      <c r="O766" s="224"/>
      <c r="P766" s="224"/>
      <c r="Q766" s="224"/>
      <c r="R766" s="224"/>
      <c r="S766" s="224"/>
      <c r="T766" s="224"/>
      <c r="U766" s="224"/>
      <c r="V766" s="224"/>
      <c r="W766" s="224"/>
      <c r="X766" s="224"/>
      <c r="Y766" s="224"/>
      <c r="Z766" s="223"/>
      <c r="AA766" s="223"/>
      <c r="AB766" s="223"/>
      <c r="AC766" s="223"/>
      <c r="AD766" s="223"/>
      <c r="AE766" s="223"/>
      <c r="AF766" s="223"/>
      <c r="AG766" s="223"/>
      <c r="AH766" s="223"/>
      <c r="AI766" s="223"/>
      <c r="AJ766" s="223"/>
      <c r="AK766" s="223"/>
      <c r="AL766" s="223"/>
    </row>
    <row r="767" ht="20.25" customHeight="1">
      <c r="A767" s="223"/>
      <c r="B767" s="224"/>
      <c r="C767" s="224"/>
      <c r="D767" s="224"/>
      <c r="E767" s="224"/>
      <c r="F767" s="224"/>
      <c r="G767" s="224"/>
      <c r="H767" s="224"/>
      <c r="I767" s="224"/>
      <c r="J767" s="224"/>
      <c r="K767" s="224"/>
      <c r="L767" s="224"/>
      <c r="M767" s="224"/>
      <c r="N767" s="224"/>
      <c r="O767" s="224"/>
      <c r="P767" s="224"/>
      <c r="Q767" s="224"/>
      <c r="R767" s="224"/>
      <c r="S767" s="224"/>
      <c r="T767" s="224"/>
      <c r="U767" s="224"/>
      <c r="V767" s="224"/>
      <c r="W767" s="224"/>
      <c r="X767" s="224"/>
      <c r="Y767" s="224"/>
      <c r="Z767" s="223"/>
      <c r="AA767" s="223"/>
      <c r="AB767" s="223"/>
      <c r="AC767" s="223"/>
      <c r="AD767" s="223"/>
      <c r="AE767" s="223"/>
      <c r="AF767" s="223"/>
      <c r="AG767" s="223"/>
      <c r="AH767" s="223"/>
      <c r="AI767" s="223"/>
      <c r="AJ767" s="223"/>
      <c r="AK767" s="223"/>
      <c r="AL767" s="223"/>
    </row>
    <row r="768" ht="20.25" customHeight="1">
      <c r="A768" s="223"/>
      <c r="B768" s="224"/>
      <c r="C768" s="224"/>
      <c r="D768" s="224"/>
      <c r="E768" s="224"/>
      <c r="F768" s="224"/>
      <c r="G768" s="224"/>
      <c r="H768" s="224"/>
      <c r="I768" s="224"/>
      <c r="J768" s="224"/>
      <c r="K768" s="224"/>
      <c r="L768" s="224"/>
      <c r="M768" s="224"/>
      <c r="N768" s="224"/>
      <c r="O768" s="224"/>
      <c r="P768" s="224"/>
      <c r="Q768" s="224"/>
      <c r="R768" s="224"/>
      <c r="S768" s="224"/>
      <c r="T768" s="224"/>
      <c r="U768" s="224"/>
      <c r="V768" s="224"/>
      <c r="W768" s="224"/>
      <c r="X768" s="224"/>
      <c r="Y768" s="224"/>
      <c r="Z768" s="223"/>
      <c r="AA768" s="223"/>
      <c r="AB768" s="223"/>
      <c r="AC768" s="223"/>
      <c r="AD768" s="223"/>
      <c r="AE768" s="223"/>
      <c r="AF768" s="223"/>
      <c r="AG768" s="223"/>
      <c r="AH768" s="223"/>
      <c r="AI768" s="223"/>
      <c r="AJ768" s="223"/>
      <c r="AK768" s="223"/>
      <c r="AL768" s="223"/>
    </row>
    <row r="769" ht="20.25" customHeight="1">
      <c r="A769" s="223"/>
      <c r="B769" s="224"/>
      <c r="C769" s="224"/>
      <c r="D769" s="224"/>
      <c r="E769" s="224"/>
      <c r="F769" s="224"/>
      <c r="G769" s="224"/>
      <c r="H769" s="224"/>
      <c r="I769" s="224"/>
      <c r="J769" s="224"/>
      <c r="K769" s="224"/>
      <c r="L769" s="224"/>
      <c r="M769" s="224"/>
      <c r="N769" s="224"/>
      <c r="O769" s="224"/>
      <c r="P769" s="224"/>
      <c r="Q769" s="224"/>
      <c r="R769" s="224"/>
      <c r="S769" s="224"/>
      <c r="T769" s="224"/>
      <c r="U769" s="224"/>
      <c r="V769" s="224"/>
      <c r="W769" s="224"/>
      <c r="X769" s="224"/>
      <c r="Y769" s="224"/>
      <c r="Z769" s="223"/>
      <c r="AA769" s="223"/>
      <c r="AB769" s="223"/>
      <c r="AC769" s="223"/>
      <c r="AD769" s="223"/>
      <c r="AE769" s="223"/>
      <c r="AF769" s="223"/>
      <c r="AG769" s="223"/>
      <c r="AH769" s="223"/>
      <c r="AI769" s="223"/>
      <c r="AJ769" s="223"/>
      <c r="AK769" s="223"/>
      <c r="AL769" s="223"/>
    </row>
    <row r="770" ht="20.25" customHeight="1">
      <c r="A770" s="223"/>
      <c r="B770" s="224"/>
      <c r="C770" s="224"/>
      <c r="D770" s="224"/>
      <c r="E770" s="224"/>
      <c r="F770" s="224"/>
      <c r="G770" s="224"/>
      <c r="H770" s="224"/>
      <c r="I770" s="224"/>
      <c r="J770" s="224"/>
      <c r="K770" s="224"/>
      <c r="L770" s="224"/>
      <c r="M770" s="224"/>
      <c r="N770" s="224"/>
      <c r="O770" s="224"/>
      <c r="P770" s="224"/>
      <c r="Q770" s="224"/>
      <c r="R770" s="224"/>
      <c r="S770" s="224"/>
      <c r="T770" s="224"/>
      <c r="U770" s="224"/>
      <c r="V770" s="224"/>
      <c r="W770" s="224"/>
      <c r="X770" s="224"/>
      <c r="Y770" s="224"/>
      <c r="Z770" s="223"/>
      <c r="AA770" s="223"/>
      <c r="AB770" s="223"/>
      <c r="AC770" s="223"/>
      <c r="AD770" s="223"/>
      <c r="AE770" s="223"/>
      <c r="AF770" s="223"/>
      <c r="AG770" s="223"/>
      <c r="AH770" s="223"/>
      <c r="AI770" s="223"/>
      <c r="AJ770" s="223"/>
      <c r="AK770" s="223"/>
      <c r="AL770" s="223"/>
    </row>
    <row r="771" ht="20.25" customHeight="1">
      <c r="A771" s="223"/>
      <c r="B771" s="224"/>
      <c r="C771" s="224"/>
      <c r="D771" s="224"/>
      <c r="E771" s="224"/>
      <c r="F771" s="224"/>
      <c r="G771" s="224"/>
      <c r="H771" s="224"/>
      <c r="I771" s="224"/>
      <c r="J771" s="224"/>
      <c r="K771" s="224"/>
      <c r="L771" s="224"/>
      <c r="M771" s="224"/>
      <c r="N771" s="224"/>
      <c r="O771" s="224"/>
      <c r="P771" s="224"/>
      <c r="Q771" s="224"/>
      <c r="R771" s="224"/>
      <c r="S771" s="224"/>
      <c r="T771" s="224"/>
      <c r="U771" s="224"/>
      <c r="V771" s="224"/>
      <c r="W771" s="224"/>
      <c r="X771" s="224"/>
      <c r="Y771" s="224"/>
      <c r="Z771" s="223"/>
      <c r="AA771" s="223"/>
      <c r="AB771" s="223"/>
      <c r="AC771" s="223"/>
      <c r="AD771" s="223"/>
      <c r="AE771" s="223"/>
      <c r="AF771" s="223"/>
      <c r="AG771" s="223"/>
      <c r="AH771" s="223"/>
      <c r="AI771" s="223"/>
      <c r="AJ771" s="223"/>
      <c r="AK771" s="223"/>
      <c r="AL771" s="223"/>
    </row>
    <row r="772" ht="20.25" customHeight="1">
      <c r="A772" s="223"/>
      <c r="B772" s="224"/>
      <c r="C772" s="224"/>
      <c r="D772" s="224"/>
      <c r="E772" s="224"/>
      <c r="F772" s="224"/>
      <c r="G772" s="224"/>
      <c r="H772" s="224"/>
      <c r="I772" s="224"/>
      <c r="J772" s="224"/>
      <c r="K772" s="224"/>
      <c r="L772" s="224"/>
      <c r="M772" s="224"/>
      <c r="N772" s="224"/>
      <c r="O772" s="224"/>
      <c r="P772" s="224"/>
      <c r="Q772" s="224"/>
      <c r="R772" s="224"/>
      <c r="S772" s="224"/>
      <c r="T772" s="224"/>
      <c r="U772" s="224"/>
      <c r="V772" s="224"/>
      <c r="W772" s="224"/>
      <c r="X772" s="224"/>
      <c r="Y772" s="224"/>
      <c r="Z772" s="223"/>
      <c r="AA772" s="223"/>
      <c r="AB772" s="223"/>
      <c r="AC772" s="223"/>
      <c r="AD772" s="223"/>
      <c r="AE772" s="223"/>
      <c r="AF772" s="223"/>
      <c r="AG772" s="223"/>
      <c r="AH772" s="223"/>
      <c r="AI772" s="223"/>
      <c r="AJ772" s="223"/>
      <c r="AK772" s="223"/>
      <c r="AL772" s="223"/>
    </row>
    <row r="773" ht="20.25" customHeight="1">
      <c r="A773" s="223"/>
      <c r="B773" s="224"/>
      <c r="C773" s="224"/>
      <c r="D773" s="224"/>
      <c r="E773" s="224"/>
      <c r="F773" s="224"/>
      <c r="G773" s="224"/>
      <c r="H773" s="224"/>
      <c r="I773" s="224"/>
      <c r="J773" s="224"/>
      <c r="K773" s="224"/>
      <c r="L773" s="224"/>
      <c r="M773" s="224"/>
      <c r="N773" s="224"/>
      <c r="O773" s="224"/>
      <c r="P773" s="224"/>
      <c r="Q773" s="224"/>
      <c r="R773" s="224"/>
      <c r="S773" s="224"/>
      <c r="T773" s="224"/>
      <c r="U773" s="224"/>
      <c r="V773" s="224"/>
      <c r="W773" s="224"/>
      <c r="X773" s="224"/>
      <c r="Y773" s="224"/>
      <c r="Z773" s="223"/>
      <c r="AA773" s="223"/>
      <c r="AB773" s="223"/>
      <c r="AC773" s="223"/>
      <c r="AD773" s="223"/>
      <c r="AE773" s="223"/>
      <c r="AF773" s="223"/>
      <c r="AG773" s="223"/>
      <c r="AH773" s="223"/>
      <c r="AI773" s="223"/>
      <c r="AJ773" s="223"/>
      <c r="AK773" s="223"/>
      <c r="AL773" s="223"/>
    </row>
    <row r="774" ht="20.25" customHeight="1">
      <c r="A774" s="223"/>
      <c r="B774" s="224"/>
      <c r="C774" s="224"/>
      <c r="D774" s="224"/>
      <c r="E774" s="224"/>
      <c r="F774" s="224"/>
      <c r="G774" s="224"/>
      <c r="H774" s="224"/>
      <c r="I774" s="224"/>
      <c r="J774" s="224"/>
      <c r="K774" s="224"/>
      <c r="L774" s="224"/>
      <c r="M774" s="224"/>
      <c r="N774" s="224"/>
      <c r="O774" s="224"/>
      <c r="P774" s="224"/>
      <c r="Q774" s="224"/>
      <c r="R774" s="224"/>
      <c r="S774" s="224"/>
      <c r="T774" s="224"/>
      <c r="U774" s="224"/>
      <c r="V774" s="224"/>
      <c r="W774" s="224"/>
      <c r="X774" s="224"/>
      <c r="Y774" s="224"/>
      <c r="Z774" s="223"/>
      <c r="AA774" s="223"/>
      <c r="AB774" s="223"/>
      <c r="AC774" s="223"/>
      <c r="AD774" s="223"/>
      <c r="AE774" s="223"/>
      <c r="AF774" s="223"/>
      <c r="AG774" s="223"/>
      <c r="AH774" s="223"/>
      <c r="AI774" s="223"/>
      <c r="AJ774" s="223"/>
      <c r="AK774" s="223"/>
      <c r="AL774" s="223"/>
    </row>
    <row r="775" ht="20.25" customHeight="1">
      <c r="A775" s="223"/>
      <c r="B775" s="224"/>
      <c r="C775" s="224"/>
      <c r="D775" s="224"/>
      <c r="E775" s="224"/>
      <c r="F775" s="224"/>
      <c r="G775" s="224"/>
      <c r="H775" s="224"/>
      <c r="I775" s="224"/>
      <c r="J775" s="224"/>
      <c r="K775" s="224"/>
      <c r="L775" s="224"/>
      <c r="M775" s="224"/>
      <c r="N775" s="224"/>
      <c r="O775" s="224"/>
      <c r="P775" s="224"/>
      <c r="Q775" s="224"/>
      <c r="R775" s="224"/>
      <c r="S775" s="224"/>
      <c r="T775" s="224"/>
      <c r="U775" s="224"/>
      <c r="V775" s="224"/>
      <c r="W775" s="224"/>
      <c r="X775" s="224"/>
      <c r="Y775" s="224"/>
      <c r="Z775" s="223"/>
      <c r="AA775" s="223"/>
      <c r="AB775" s="223"/>
      <c r="AC775" s="223"/>
      <c r="AD775" s="223"/>
      <c r="AE775" s="223"/>
      <c r="AF775" s="223"/>
      <c r="AG775" s="223"/>
      <c r="AH775" s="223"/>
      <c r="AI775" s="223"/>
      <c r="AJ775" s="223"/>
      <c r="AK775" s="223"/>
      <c r="AL775" s="223"/>
    </row>
    <row r="776" ht="20.25" customHeight="1">
      <c r="A776" s="223"/>
      <c r="B776" s="224"/>
      <c r="C776" s="224"/>
      <c r="D776" s="224"/>
      <c r="E776" s="224"/>
      <c r="F776" s="224"/>
      <c r="G776" s="224"/>
      <c r="H776" s="224"/>
      <c r="I776" s="224"/>
      <c r="J776" s="224"/>
      <c r="K776" s="224"/>
      <c r="L776" s="224"/>
      <c r="M776" s="224"/>
      <c r="N776" s="224"/>
      <c r="O776" s="224"/>
      <c r="P776" s="224"/>
      <c r="Q776" s="224"/>
      <c r="R776" s="224"/>
      <c r="S776" s="224"/>
      <c r="T776" s="224"/>
      <c r="U776" s="224"/>
      <c r="V776" s="224"/>
      <c r="W776" s="224"/>
      <c r="X776" s="224"/>
      <c r="Y776" s="224"/>
      <c r="Z776" s="223"/>
      <c r="AA776" s="223"/>
      <c r="AB776" s="223"/>
      <c r="AC776" s="223"/>
      <c r="AD776" s="223"/>
      <c r="AE776" s="223"/>
      <c r="AF776" s="223"/>
      <c r="AG776" s="223"/>
      <c r="AH776" s="223"/>
      <c r="AI776" s="223"/>
      <c r="AJ776" s="223"/>
      <c r="AK776" s="223"/>
      <c r="AL776" s="223"/>
    </row>
    <row r="777" ht="20.25" customHeight="1">
      <c r="A777" s="223"/>
      <c r="B777" s="224"/>
      <c r="C777" s="224"/>
      <c r="D777" s="224"/>
      <c r="E777" s="224"/>
      <c r="F777" s="224"/>
      <c r="G777" s="224"/>
      <c r="H777" s="224"/>
      <c r="I777" s="224"/>
      <c r="J777" s="224"/>
      <c r="K777" s="224"/>
      <c r="L777" s="224"/>
      <c r="M777" s="224"/>
      <c r="N777" s="224"/>
      <c r="O777" s="224"/>
      <c r="P777" s="224"/>
      <c r="Q777" s="224"/>
      <c r="R777" s="224"/>
      <c r="S777" s="224"/>
      <c r="T777" s="224"/>
      <c r="U777" s="224"/>
      <c r="V777" s="224"/>
      <c r="W777" s="224"/>
      <c r="X777" s="224"/>
      <c r="Y777" s="224"/>
      <c r="Z777" s="223"/>
      <c r="AA777" s="223"/>
      <c r="AB777" s="223"/>
      <c r="AC777" s="223"/>
      <c r="AD777" s="223"/>
      <c r="AE777" s="223"/>
      <c r="AF777" s="223"/>
      <c r="AG777" s="223"/>
      <c r="AH777" s="223"/>
      <c r="AI777" s="223"/>
      <c r="AJ777" s="223"/>
      <c r="AK777" s="223"/>
      <c r="AL777" s="223"/>
    </row>
    <row r="778" ht="20.25" customHeight="1">
      <c r="A778" s="223"/>
      <c r="B778" s="224"/>
      <c r="C778" s="224"/>
      <c r="D778" s="224"/>
      <c r="E778" s="224"/>
      <c r="F778" s="224"/>
      <c r="G778" s="224"/>
      <c r="H778" s="224"/>
      <c r="I778" s="224"/>
      <c r="J778" s="224"/>
      <c r="K778" s="224"/>
      <c r="L778" s="224"/>
      <c r="M778" s="224"/>
      <c r="N778" s="224"/>
      <c r="O778" s="224"/>
      <c r="P778" s="224"/>
      <c r="Q778" s="224"/>
      <c r="R778" s="224"/>
      <c r="S778" s="224"/>
      <c r="T778" s="224"/>
      <c r="U778" s="224"/>
      <c r="V778" s="224"/>
      <c r="W778" s="224"/>
      <c r="X778" s="224"/>
      <c r="Y778" s="224"/>
      <c r="Z778" s="223"/>
      <c r="AA778" s="223"/>
      <c r="AB778" s="223"/>
      <c r="AC778" s="223"/>
      <c r="AD778" s="223"/>
      <c r="AE778" s="223"/>
      <c r="AF778" s="223"/>
      <c r="AG778" s="223"/>
      <c r="AH778" s="223"/>
      <c r="AI778" s="223"/>
      <c r="AJ778" s="223"/>
      <c r="AK778" s="223"/>
      <c r="AL778" s="223"/>
    </row>
    <row r="779" ht="20.25" customHeight="1">
      <c r="A779" s="223"/>
      <c r="B779" s="224"/>
      <c r="C779" s="224"/>
      <c r="D779" s="224"/>
      <c r="E779" s="224"/>
      <c r="F779" s="224"/>
      <c r="G779" s="224"/>
      <c r="H779" s="224"/>
      <c r="I779" s="224"/>
      <c r="J779" s="224"/>
      <c r="K779" s="224"/>
      <c r="L779" s="224"/>
      <c r="M779" s="224"/>
      <c r="N779" s="224"/>
      <c r="O779" s="224"/>
      <c r="P779" s="224"/>
      <c r="Q779" s="224"/>
      <c r="R779" s="224"/>
      <c r="S779" s="224"/>
      <c r="T779" s="224"/>
      <c r="U779" s="224"/>
      <c r="V779" s="224"/>
      <c r="W779" s="224"/>
      <c r="X779" s="224"/>
      <c r="Y779" s="224"/>
      <c r="Z779" s="223"/>
      <c r="AA779" s="223"/>
      <c r="AB779" s="223"/>
      <c r="AC779" s="223"/>
      <c r="AD779" s="223"/>
      <c r="AE779" s="223"/>
      <c r="AF779" s="223"/>
      <c r="AG779" s="223"/>
      <c r="AH779" s="223"/>
      <c r="AI779" s="223"/>
      <c r="AJ779" s="223"/>
      <c r="AK779" s="223"/>
      <c r="AL779" s="223"/>
    </row>
    <row r="780" ht="20.25" customHeight="1">
      <c r="A780" s="223"/>
      <c r="B780" s="224"/>
      <c r="C780" s="224"/>
      <c r="D780" s="224"/>
      <c r="E780" s="224"/>
      <c r="F780" s="224"/>
      <c r="G780" s="224"/>
      <c r="H780" s="224"/>
      <c r="I780" s="224"/>
      <c r="J780" s="224"/>
      <c r="K780" s="224"/>
      <c r="L780" s="224"/>
      <c r="M780" s="224"/>
      <c r="N780" s="224"/>
      <c r="O780" s="224"/>
      <c r="P780" s="224"/>
      <c r="Q780" s="224"/>
      <c r="R780" s="224"/>
      <c r="S780" s="224"/>
      <c r="T780" s="224"/>
      <c r="U780" s="224"/>
      <c r="V780" s="224"/>
      <c r="W780" s="224"/>
      <c r="X780" s="224"/>
      <c r="Y780" s="224"/>
      <c r="Z780" s="223"/>
      <c r="AA780" s="223"/>
      <c r="AB780" s="223"/>
      <c r="AC780" s="223"/>
      <c r="AD780" s="223"/>
      <c r="AE780" s="223"/>
      <c r="AF780" s="223"/>
      <c r="AG780" s="223"/>
      <c r="AH780" s="223"/>
      <c r="AI780" s="223"/>
      <c r="AJ780" s="223"/>
      <c r="AK780" s="223"/>
      <c r="AL780" s="223"/>
    </row>
    <row r="781" ht="20.25" customHeight="1">
      <c r="A781" s="223"/>
      <c r="B781" s="224"/>
      <c r="C781" s="224"/>
      <c r="D781" s="224"/>
      <c r="E781" s="224"/>
      <c r="F781" s="224"/>
      <c r="G781" s="224"/>
      <c r="H781" s="224"/>
      <c r="I781" s="224"/>
      <c r="J781" s="224"/>
      <c r="K781" s="224"/>
      <c r="L781" s="224"/>
      <c r="M781" s="224"/>
      <c r="N781" s="224"/>
      <c r="O781" s="224"/>
      <c r="P781" s="224"/>
      <c r="Q781" s="224"/>
      <c r="R781" s="224"/>
      <c r="S781" s="224"/>
      <c r="T781" s="224"/>
      <c r="U781" s="224"/>
      <c r="V781" s="224"/>
      <c r="W781" s="224"/>
      <c r="X781" s="224"/>
      <c r="Y781" s="224"/>
      <c r="Z781" s="223"/>
      <c r="AA781" s="223"/>
      <c r="AB781" s="223"/>
      <c r="AC781" s="223"/>
      <c r="AD781" s="223"/>
      <c r="AE781" s="223"/>
      <c r="AF781" s="223"/>
      <c r="AG781" s="223"/>
      <c r="AH781" s="223"/>
      <c r="AI781" s="223"/>
      <c r="AJ781" s="223"/>
      <c r="AK781" s="223"/>
      <c r="AL781" s="223"/>
    </row>
    <row r="782" ht="20.25" customHeight="1">
      <c r="A782" s="223"/>
      <c r="B782" s="224"/>
      <c r="C782" s="224"/>
      <c r="D782" s="224"/>
      <c r="E782" s="224"/>
      <c r="F782" s="224"/>
      <c r="G782" s="224"/>
      <c r="H782" s="224"/>
      <c r="I782" s="224"/>
      <c r="J782" s="224"/>
      <c r="K782" s="224"/>
      <c r="L782" s="224"/>
      <c r="M782" s="224"/>
      <c r="N782" s="224"/>
      <c r="O782" s="224"/>
      <c r="P782" s="224"/>
      <c r="Q782" s="224"/>
      <c r="R782" s="224"/>
      <c r="S782" s="224"/>
      <c r="T782" s="224"/>
      <c r="U782" s="224"/>
      <c r="V782" s="224"/>
      <c r="W782" s="224"/>
      <c r="X782" s="224"/>
      <c r="Y782" s="224"/>
      <c r="Z782" s="223"/>
      <c r="AA782" s="223"/>
      <c r="AB782" s="223"/>
      <c r="AC782" s="223"/>
      <c r="AD782" s="223"/>
      <c r="AE782" s="223"/>
      <c r="AF782" s="223"/>
      <c r="AG782" s="223"/>
      <c r="AH782" s="223"/>
      <c r="AI782" s="223"/>
      <c r="AJ782" s="223"/>
      <c r="AK782" s="223"/>
      <c r="AL782" s="223"/>
    </row>
    <row r="783" ht="20.25" customHeight="1">
      <c r="A783" s="223"/>
      <c r="B783" s="224"/>
      <c r="C783" s="224"/>
      <c r="D783" s="224"/>
      <c r="E783" s="224"/>
      <c r="F783" s="224"/>
      <c r="G783" s="224"/>
      <c r="H783" s="224"/>
      <c r="I783" s="224"/>
      <c r="J783" s="224"/>
      <c r="K783" s="224"/>
      <c r="L783" s="224"/>
      <c r="M783" s="224"/>
      <c r="N783" s="224"/>
      <c r="O783" s="224"/>
      <c r="P783" s="224"/>
      <c r="Q783" s="224"/>
      <c r="R783" s="224"/>
      <c r="S783" s="224"/>
      <c r="T783" s="224"/>
      <c r="U783" s="224"/>
      <c r="V783" s="224"/>
      <c r="W783" s="224"/>
      <c r="X783" s="224"/>
      <c r="Y783" s="224"/>
      <c r="Z783" s="223"/>
      <c r="AA783" s="223"/>
      <c r="AB783" s="223"/>
      <c r="AC783" s="223"/>
      <c r="AD783" s="223"/>
      <c r="AE783" s="223"/>
      <c r="AF783" s="223"/>
      <c r="AG783" s="223"/>
      <c r="AH783" s="223"/>
      <c r="AI783" s="223"/>
      <c r="AJ783" s="223"/>
      <c r="AK783" s="223"/>
      <c r="AL783" s="223"/>
    </row>
    <row r="784" ht="20.25" customHeight="1">
      <c r="A784" s="223"/>
      <c r="B784" s="224"/>
      <c r="C784" s="224"/>
      <c r="D784" s="224"/>
      <c r="E784" s="224"/>
      <c r="F784" s="224"/>
      <c r="G784" s="224"/>
      <c r="H784" s="224"/>
      <c r="I784" s="224"/>
      <c r="J784" s="224"/>
      <c r="K784" s="224"/>
      <c r="L784" s="224"/>
      <c r="M784" s="224"/>
      <c r="N784" s="224"/>
      <c r="O784" s="224"/>
      <c r="P784" s="224"/>
      <c r="Q784" s="224"/>
      <c r="R784" s="224"/>
      <c r="S784" s="224"/>
      <c r="T784" s="224"/>
      <c r="U784" s="224"/>
      <c r="V784" s="224"/>
      <c r="W784" s="224"/>
      <c r="X784" s="224"/>
      <c r="Y784" s="224"/>
      <c r="Z784" s="223"/>
      <c r="AA784" s="223"/>
      <c r="AB784" s="223"/>
      <c r="AC784" s="223"/>
      <c r="AD784" s="223"/>
      <c r="AE784" s="223"/>
      <c r="AF784" s="223"/>
      <c r="AG784" s="223"/>
      <c r="AH784" s="223"/>
      <c r="AI784" s="223"/>
      <c r="AJ784" s="223"/>
      <c r="AK784" s="223"/>
      <c r="AL784" s="223"/>
    </row>
    <row r="785" ht="20.25" customHeight="1">
      <c r="A785" s="223"/>
      <c r="B785" s="224"/>
      <c r="C785" s="224"/>
      <c r="D785" s="224"/>
      <c r="E785" s="224"/>
      <c r="F785" s="224"/>
      <c r="G785" s="224"/>
      <c r="H785" s="224"/>
      <c r="I785" s="224"/>
      <c r="J785" s="224"/>
      <c r="K785" s="224"/>
      <c r="L785" s="224"/>
      <c r="M785" s="224"/>
      <c r="N785" s="224"/>
      <c r="O785" s="224"/>
      <c r="P785" s="224"/>
      <c r="Q785" s="224"/>
      <c r="R785" s="224"/>
      <c r="S785" s="224"/>
      <c r="T785" s="224"/>
      <c r="U785" s="224"/>
      <c r="V785" s="224"/>
      <c r="W785" s="224"/>
      <c r="X785" s="224"/>
      <c r="Y785" s="224"/>
      <c r="Z785" s="223"/>
      <c r="AA785" s="223"/>
      <c r="AB785" s="223"/>
      <c r="AC785" s="223"/>
      <c r="AD785" s="223"/>
      <c r="AE785" s="223"/>
      <c r="AF785" s="223"/>
      <c r="AG785" s="223"/>
      <c r="AH785" s="223"/>
      <c r="AI785" s="223"/>
      <c r="AJ785" s="223"/>
      <c r="AK785" s="223"/>
      <c r="AL785" s="223"/>
    </row>
    <row r="786" ht="20.25" customHeight="1">
      <c r="A786" s="223"/>
      <c r="B786" s="224"/>
      <c r="C786" s="224"/>
      <c r="D786" s="224"/>
      <c r="E786" s="224"/>
      <c r="F786" s="224"/>
      <c r="G786" s="224"/>
      <c r="H786" s="224"/>
      <c r="I786" s="224"/>
      <c r="J786" s="224"/>
      <c r="K786" s="224"/>
      <c r="L786" s="224"/>
      <c r="M786" s="224"/>
      <c r="N786" s="224"/>
      <c r="O786" s="224"/>
      <c r="P786" s="224"/>
      <c r="Q786" s="224"/>
      <c r="R786" s="224"/>
      <c r="S786" s="224"/>
      <c r="T786" s="224"/>
      <c r="U786" s="224"/>
      <c r="V786" s="224"/>
      <c r="W786" s="224"/>
      <c r="X786" s="224"/>
      <c r="Y786" s="224"/>
      <c r="Z786" s="223"/>
      <c r="AA786" s="223"/>
      <c r="AB786" s="223"/>
      <c r="AC786" s="223"/>
      <c r="AD786" s="223"/>
      <c r="AE786" s="223"/>
      <c r="AF786" s="223"/>
      <c r="AG786" s="223"/>
      <c r="AH786" s="223"/>
      <c r="AI786" s="223"/>
      <c r="AJ786" s="223"/>
      <c r="AK786" s="223"/>
      <c r="AL786" s="223"/>
    </row>
    <row r="787" ht="20.25" customHeight="1">
      <c r="A787" s="223"/>
      <c r="B787" s="224"/>
      <c r="C787" s="224"/>
      <c r="D787" s="224"/>
      <c r="E787" s="224"/>
      <c r="F787" s="224"/>
      <c r="G787" s="224"/>
      <c r="H787" s="224"/>
      <c r="I787" s="224"/>
      <c r="J787" s="224"/>
      <c r="K787" s="224"/>
      <c r="L787" s="224"/>
      <c r="M787" s="224"/>
      <c r="N787" s="224"/>
      <c r="O787" s="224"/>
      <c r="P787" s="224"/>
      <c r="Q787" s="224"/>
      <c r="R787" s="224"/>
      <c r="S787" s="224"/>
      <c r="T787" s="224"/>
      <c r="U787" s="224"/>
      <c r="V787" s="224"/>
      <c r="W787" s="224"/>
      <c r="X787" s="224"/>
      <c r="Y787" s="224"/>
      <c r="Z787" s="223"/>
      <c r="AA787" s="223"/>
      <c r="AB787" s="223"/>
      <c r="AC787" s="223"/>
      <c r="AD787" s="223"/>
      <c r="AE787" s="223"/>
      <c r="AF787" s="223"/>
      <c r="AG787" s="223"/>
      <c r="AH787" s="223"/>
      <c r="AI787" s="223"/>
      <c r="AJ787" s="223"/>
      <c r="AK787" s="223"/>
      <c r="AL787" s="223"/>
    </row>
    <row r="788" ht="20.25" customHeight="1">
      <c r="A788" s="223"/>
      <c r="B788" s="224"/>
      <c r="C788" s="224"/>
      <c r="D788" s="224"/>
      <c r="E788" s="224"/>
      <c r="F788" s="224"/>
      <c r="G788" s="224"/>
      <c r="H788" s="224"/>
      <c r="I788" s="224"/>
      <c r="J788" s="224"/>
      <c r="K788" s="224"/>
      <c r="L788" s="224"/>
      <c r="M788" s="224"/>
      <c r="N788" s="224"/>
      <c r="O788" s="224"/>
      <c r="P788" s="224"/>
      <c r="Q788" s="224"/>
      <c r="R788" s="224"/>
      <c r="S788" s="224"/>
      <c r="T788" s="224"/>
      <c r="U788" s="224"/>
      <c r="V788" s="224"/>
      <c r="W788" s="224"/>
      <c r="X788" s="224"/>
      <c r="Y788" s="224"/>
      <c r="Z788" s="223"/>
      <c r="AA788" s="223"/>
      <c r="AB788" s="223"/>
      <c r="AC788" s="223"/>
      <c r="AD788" s="223"/>
      <c r="AE788" s="223"/>
      <c r="AF788" s="223"/>
      <c r="AG788" s="223"/>
      <c r="AH788" s="223"/>
      <c r="AI788" s="223"/>
      <c r="AJ788" s="223"/>
      <c r="AK788" s="223"/>
      <c r="AL788" s="223"/>
    </row>
    <row r="789" ht="20.25" customHeight="1">
      <c r="A789" s="223"/>
      <c r="B789" s="224"/>
      <c r="C789" s="224"/>
      <c r="D789" s="224"/>
      <c r="E789" s="224"/>
      <c r="F789" s="224"/>
      <c r="G789" s="224"/>
      <c r="H789" s="224"/>
      <c r="I789" s="224"/>
      <c r="J789" s="224"/>
      <c r="K789" s="224"/>
      <c r="L789" s="224"/>
      <c r="M789" s="224"/>
      <c r="N789" s="224"/>
      <c r="O789" s="224"/>
      <c r="P789" s="224"/>
      <c r="Q789" s="224"/>
      <c r="R789" s="224"/>
      <c r="S789" s="224"/>
      <c r="T789" s="224"/>
      <c r="U789" s="224"/>
      <c r="V789" s="224"/>
      <c r="W789" s="224"/>
      <c r="X789" s="224"/>
      <c r="Y789" s="224"/>
      <c r="Z789" s="223"/>
      <c r="AA789" s="223"/>
      <c r="AB789" s="223"/>
      <c r="AC789" s="223"/>
      <c r="AD789" s="223"/>
      <c r="AE789" s="223"/>
      <c r="AF789" s="223"/>
      <c r="AG789" s="223"/>
      <c r="AH789" s="223"/>
      <c r="AI789" s="223"/>
      <c r="AJ789" s="223"/>
      <c r="AK789" s="223"/>
      <c r="AL789" s="223"/>
    </row>
    <row r="790" ht="20.25" customHeight="1">
      <c r="A790" s="223"/>
      <c r="B790" s="224"/>
      <c r="C790" s="224"/>
      <c r="D790" s="224"/>
      <c r="E790" s="224"/>
      <c r="F790" s="224"/>
      <c r="G790" s="224"/>
      <c r="H790" s="224"/>
      <c r="I790" s="224"/>
      <c r="J790" s="224"/>
      <c r="K790" s="224"/>
      <c r="L790" s="224"/>
      <c r="M790" s="224"/>
      <c r="N790" s="224"/>
      <c r="O790" s="224"/>
      <c r="P790" s="224"/>
      <c r="Q790" s="224"/>
      <c r="R790" s="224"/>
      <c r="S790" s="224"/>
      <c r="T790" s="224"/>
      <c r="U790" s="224"/>
      <c r="V790" s="224"/>
      <c r="W790" s="224"/>
      <c r="X790" s="224"/>
      <c r="Y790" s="224"/>
      <c r="Z790" s="223"/>
      <c r="AA790" s="223"/>
      <c r="AB790" s="223"/>
      <c r="AC790" s="223"/>
      <c r="AD790" s="223"/>
      <c r="AE790" s="223"/>
      <c r="AF790" s="223"/>
      <c r="AG790" s="223"/>
      <c r="AH790" s="223"/>
      <c r="AI790" s="223"/>
      <c r="AJ790" s="223"/>
      <c r="AK790" s="223"/>
      <c r="AL790" s="223"/>
    </row>
    <row r="791" ht="20.25" customHeight="1">
      <c r="A791" s="223"/>
      <c r="B791" s="224"/>
      <c r="C791" s="224"/>
      <c r="D791" s="224"/>
      <c r="E791" s="224"/>
      <c r="F791" s="224"/>
      <c r="G791" s="224"/>
      <c r="H791" s="224"/>
      <c r="I791" s="224"/>
      <c r="J791" s="224"/>
      <c r="K791" s="224"/>
      <c r="L791" s="224"/>
      <c r="M791" s="224"/>
      <c r="N791" s="224"/>
      <c r="O791" s="224"/>
      <c r="P791" s="224"/>
      <c r="Q791" s="224"/>
      <c r="R791" s="224"/>
      <c r="S791" s="224"/>
      <c r="T791" s="224"/>
      <c r="U791" s="224"/>
      <c r="V791" s="224"/>
      <c r="W791" s="224"/>
      <c r="X791" s="224"/>
      <c r="Y791" s="224"/>
      <c r="Z791" s="223"/>
      <c r="AA791" s="223"/>
      <c r="AB791" s="223"/>
      <c r="AC791" s="223"/>
      <c r="AD791" s="223"/>
      <c r="AE791" s="223"/>
      <c r="AF791" s="223"/>
      <c r="AG791" s="223"/>
      <c r="AH791" s="223"/>
      <c r="AI791" s="223"/>
      <c r="AJ791" s="223"/>
      <c r="AK791" s="223"/>
      <c r="AL791" s="223"/>
    </row>
    <row r="792" ht="20.25" customHeight="1">
      <c r="A792" s="223"/>
      <c r="B792" s="224"/>
      <c r="C792" s="224"/>
      <c r="D792" s="224"/>
      <c r="E792" s="224"/>
      <c r="F792" s="224"/>
      <c r="G792" s="224"/>
      <c r="H792" s="224"/>
      <c r="I792" s="224"/>
      <c r="J792" s="224"/>
      <c r="K792" s="224"/>
      <c r="L792" s="224"/>
      <c r="M792" s="224"/>
      <c r="N792" s="224"/>
      <c r="O792" s="224"/>
      <c r="P792" s="224"/>
      <c r="Q792" s="224"/>
      <c r="R792" s="224"/>
      <c r="S792" s="224"/>
      <c r="T792" s="224"/>
      <c r="U792" s="224"/>
      <c r="V792" s="224"/>
      <c r="W792" s="224"/>
      <c r="X792" s="224"/>
      <c r="Y792" s="224"/>
      <c r="Z792" s="223"/>
      <c r="AA792" s="223"/>
      <c r="AB792" s="223"/>
      <c r="AC792" s="223"/>
      <c r="AD792" s="223"/>
      <c r="AE792" s="223"/>
      <c r="AF792" s="223"/>
      <c r="AG792" s="223"/>
      <c r="AH792" s="223"/>
      <c r="AI792" s="223"/>
      <c r="AJ792" s="223"/>
      <c r="AK792" s="223"/>
      <c r="AL792" s="223"/>
    </row>
    <row r="793" ht="20.25" customHeight="1">
      <c r="A793" s="223"/>
      <c r="B793" s="224"/>
      <c r="C793" s="224"/>
      <c r="D793" s="224"/>
      <c r="E793" s="224"/>
      <c r="F793" s="224"/>
      <c r="G793" s="224"/>
      <c r="H793" s="224"/>
      <c r="I793" s="224"/>
      <c r="J793" s="224"/>
      <c r="K793" s="224"/>
      <c r="L793" s="224"/>
      <c r="M793" s="224"/>
      <c r="N793" s="224"/>
      <c r="O793" s="224"/>
      <c r="P793" s="224"/>
      <c r="Q793" s="224"/>
      <c r="R793" s="224"/>
      <c r="S793" s="224"/>
      <c r="T793" s="224"/>
      <c r="U793" s="224"/>
      <c r="V793" s="224"/>
      <c r="W793" s="224"/>
      <c r="X793" s="224"/>
      <c r="Y793" s="224"/>
      <c r="Z793" s="223"/>
      <c r="AA793" s="223"/>
      <c r="AB793" s="223"/>
      <c r="AC793" s="223"/>
      <c r="AD793" s="223"/>
      <c r="AE793" s="223"/>
      <c r="AF793" s="223"/>
      <c r="AG793" s="223"/>
      <c r="AH793" s="223"/>
      <c r="AI793" s="223"/>
      <c r="AJ793" s="223"/>
      <c r="AK793" s="223"/>
      <c r="AL793" s="223"/>
    </row>
    <row r="794" ht="20.25" customHeight="1">
      <c r="A794" s="223"/>
      <c r="B794" s="224"/>
      <c r="C794" s="224"/>
      <c r="D794" s="224"/>
      <c r="E794" s="224"/>
      <c r="F794" s="224"/>
      <c r="G794" s="224"/>
      <c r="H794" s="224"/>
      <c r="I794" s="224"/>
      <c r="J794" s="224"/>
      <c r="K794" s="224"/>
      <c r="L794" s="224"/>
      <c r="M794" s="224"/>
      <c r="N794" s="224"/>
      <c r="O794" s="224"/>
      <c r="P794" s="224"/>
      <c r="Q794" s="224"/>
      <c r="R794" s="224"/>
      <c r="S794" s="224"/>
      <c r="T794" s="224"/>
      <c r="U794" s="224"/>
      <c r="V794" s="224"/>
      <c r="W794" s="224"/>
      <c r="X794" s="224"/>
      <c r="Y794" s="224"/>
      <c r="Z794" s="223"/>
      <c r="AA794" s="223"/>
      <c r="AB794" s="223"/>
      <c r="AC794" s="223"/>
      <c r="AD794" s="223"/>
      <c r="AE794" s="223"/>
      <c r="AF794" s="223"/>
      <c r="AG794" s="223"/>
      <c r="AH794" s="223"/>
      <c r="AI794" s="223"/>
      <c r="AJ794" s="223"/>
      <c r="AK794" s="223"/>
      <c r="AL794" s="223"/>
    </row>
    <row r="795" ht="20.25" customHeight="1">
      <c r="A795" s="223"/>
      <c r="B795" s="224"/>
      <c r="C795" s="224"/>
      <c r="D795" s="224"/>
      <c r="E795" s="224"/>
      <c r="F795" s="224"/>
      <c r="G795" s="224"/>
      <c r="H795" s="224"/>
      <c r="I795" s="224"/>
      <c r="J795" s="224"/>
      <c r="K795" s="224"/>
      <c r="L795" s="224"/>
      <c r="M795" s="224"/>
      <c r="N795" s="224"/>
      <c r="O795" s="224"/>
      <c r="P795" s="224"/>
      <c r="Q795" s="224"/>
      <c r="R795" s="224"/>
      <c r="S795" s="224"/>
      <c r="T795" s="224"/>
      <c r="U795" s="224"/>
      <c r="V795" s="224"/>
      <c r="W795" s="224"/>
      <c r="X795" s="224"/>
      <c r="Y795" s="224"/>
      <c r="Z795" s="223"/>
      <c r="AA795" s="223"/>
      <c r="AB795" s="223"/>
      <c r="AC795" s="223"/>
      <c r="AD795" s="223"/>
      <c r="AE795" s="223"/>
      <c r="AF795" s="223"/>
      <c r="AG795" s="223"/>
      <c r="AH795" s="223"/>
      <c r="AI795" s="223"/>
      <c r="AJ795" s="223"/>
      <c r="AK795" s="223"/>
      <c r="AL795" s="223"/>
    </row>
    <row r="796" ht="20.25" customHeight="1">
      <c r="A796" s="223"/>
      <c r="B796" s="224"/>
      <c r="C796" s="224"/>
      <c r="D796" s="224"/>
      <c r="E796" s="224"/>
      <c r="F796" s="224"/>
      <c r="G796" s="224"/>
      <c r="H796" s="224"/>
      <c r="I796" s="224"/>
      <c r="J796" s="224"/>
      <c r="K796" s="224"/>
      <c r="L796" s="224"/>
      <c r="M796" s="224"/>
      <c r="N796" s="224"/>
      <c r="O796" s="224"/>
      <c r="P796" s="224"/>
      <c r="Q796" s="224"/>
      <c r="R796" s="224"/>
      <c r="S796" s="224"/>
      <c r="T796" s="224"/>
      <c r="U796" s="224"/>
      <c r="V796" s="224"/>
      <c r="W796" s="224"/>
      <c r="X796" s="224"/>
      <c r="Y796" s="224"/>
      <c r="Z796" s="223"/>
      <c r="AA796" s="223"/>
      <c r="AB796" s="223"/>
      <c r="AC796" s="223"/>
      <c r="AD796" s="223"/>
      <c r="AE796" s="223"/>
      <c r="AF796" s="223"/>
      <c r="AG796" s="223"/>
      <c r="AH796" s="223"/>
      <c r="AI796" s="223"/>
      <c r="AJ796" s="223"/>
      <c r="AK796" s="223"/>
      <c r="AL796" s="223"/>
    </row>
    <row r="797" ht="20.25" customHeight="1">
      <c r="A797" s="223"/>
      <c r="B797" s="224"/>
      <c r="C797" s="224"/>
      <c r="D797" s="224"/>
      <c r="E797" s="224"/>
      <c r="F797" s="224"/>
      <c r="G797" s="224"/>
      <c r="H797" s="224"/>
      <c r="I797" s="224"/>
      <c r="J797" s="224"/>
      <c r="K797" s="224"/>
      <c r="L797" s="224"/>
      <c r="M797" s="224"/>
      <c r="N797" s="224"/>
      <c r="O797" s="224"/>
      <c r="P797" s="224"/>
      <c r="Q797" s="224"/>
      <c r="R797" s="224"/>
      <c r="S797" s="224"/>
      <c r="T797" s="224"/>
      <c r="U797" s="224"/>
      <c r="V797" s="224"/>
      <c r="W797" s="224"/>
      <c r="X797" s="224"/>
      <c r="Y797" s="224"/>
      <c r="Z797" s="223"/>
      <c r="AA797" s="223"/>
      <c r="AB797" s="223"/>
      <c r="AC797" s="223"/>
      <c r="AD797" s="223"/>
      <c r="AE797" s="223"/>
      <c r="AF797" s="223"/>
      <c r="AG797" s="223"/>
      <c r="AH797" s="223"/>
      <c r="AI797" s="223"/>
      <c r="AJ797" s="223"/>
      <c r="AK797" s="223"/>
      <c r="AL797" s="223"/>
    </row>
    <row r="798" ht="20.25" customHeight="1">
      <c r="A798" s="223"/>
      <c r="B798" s="224"/>
      <c r="C798" s="224"/>
      <c r="D798" s="224"/>
      <c r="E798" s="224"/>
      <c r="F798" s="224"/>
      <c r="G798" s="224"/>
      <c r="H798" s="224"/>
      <c r="I798" s="224"/>
      <c r="J798" s="224"/>
      <c r="K798" s="224"/>
      <c r="L798" s="224"/>
      <c r="M798" s="224"/>
      <c r="N798" s="224"/>
      <c r="O798" s="224"/>
      <c r="P798" s="224"/>
      <c r="Q798" s="224"/>
      <c r="R798" s="224"/>
      <c r="S798" s="224"/>
      <c r="T798" s="224"/>
      <c r="U798" s="224"/>
      <c r="V798" s="224"/>
      <c r="W798" s="224"/>
      <c r="X798" s="224"/>
      <c r="Y798" s="224"/>
      <c r="Z798" s="223"/>
      <c r="AA798" s="223"/>
      <c r="AB798" s="223"/>
      <c r="AC798" s="223"/>
      <c r="AD798" s="223"/>
      <c r="AE798" s="223"/>
      <c r="AF798" s="223"/>
      <c r="AG798" s="223"/>
      <c r="AH798" s="223"/>
      <c r="AI798" s="223"/>
      <c r="AJ798" s="223"/>
      <c r="AK798" s="223"/>
      <c r="AL798" s="223"/>
    </row>
    <row r="799" ht="20.25" customHeight="1">
      <c r="A799" s="223"/>
      <c r="B799" s="224"/>
      <c r="C799" s="224"/>
      <c r="D799" s="224"/>
      <c r="E799" s="224"/>
      <c r="F799" s="224"/>
      <c r="G799" s="224"/>
      <c r="H799" s="224"/>
      <c r="I799" s="224"/>
      <c r="J799" s="224"/>
      <c r="K799" s="224"/>
      <c r="L799" s="224"/>
      <c r="M799" s="224"/>
      <c r="N799" s="224"/>
      <c r="O799" s="224"/>
      <c r="P799" s="224"/>
      <c r="Q799" s="224"/>
      <c r="R799" s="224"/>
      <c r="S799" s="224"/>
      <c r="T799" s="224"/>
      <c r="U799" s="224"/>
      <c r="V799" s="224"/>
      <c r="W799" s="224"/>
      <c r="X799" s="224"/>
      <c r="Y799" s="224"/>
      <c r="Z799" s="223"/>
      <c r="AA799" s="223"/>
      <c r="AB799" s="223"/>
      <c r="AC799" s="223"/>
      <c r="AD799" s="223"/>
      <c r="AE799" s="223"/>
      <c r="AF799" s="223"/>
      <c r="AG799" s="223"/>
      <c r="AH799" s="223"/>
      <c r="AI799" s="223"/>
      <c r="AJ799" s="223"/>
      <c r="AK799" s="223"/>
      <c r="AL799" s="223"/>
    </row>
    <row r="800" ht="20.25" customHeight="1">
      <c r="A800" s="223"/>
      <c r="B800" s="224"/>
      <c r="C800" s="224"/>
      <c r="D800" s="224"/>
      <c r="E800" s="224"/>
      <c r="F800" s="224"/>
      <c r="G800" s="224"/>
      <c r="H800" s="224"/>
      <c r="I800" s="224"/>
      <c r="J800" s="224"/>
      <c r="K800" s="224"/>
      <c r="L800" s="224"/>
      <c r="M800" s="224"/>
      <c r="N800" s="224"/>
      <c r="O800" s="224"/>
      <c r="P800" s="224"/>
      <c r="Q800" s="224"/>
      <c r="R800" s="224"/>
      <c r="S800" s="224"/>
      <c r="T800" s="224"/>
      <c r="U800" s="224"/>
      <c r="V800" s="224"/>
      <c r="W800" s="224"/>
      <c r="X800" s="224"/>
      <c r="Y800" s="224"/>
      <c r="Z800" s="223"/>
      <c r="AA800" s="223"/>
      <c r="AB800" s="223"/>
      <c r="AC800" s="223"/>
      <c r="AD800" s="223"/>
      <c r="AE800" s="223"/>
      <c r="AF800" s="223"/>
      <c r="AG800" s="223"/>
      <c r="AH800" s="223"/>
      <c r="AI800" s="223"/>
      <c r="AJ800" s="223"/>
      <c r="AK800" s="223"/>
      <c r="AL800" s="223"/>
    </row>
    <row r="801" ht="20.25" customHeight="1">
      <c r="A801" s="223"/>
      <c r="B801" s="224"/>
      <c r="C801" s="224"/>
      <c r="D801" s="224"/>
      <c r="E801" s="224"/>
      <c r="F801" s="224"/>
      <c r="G801" s="224"/>
      <c r="H801" s="224"/>
      <c r="I801" s="224"/>
      <c r="J801" s="224"/>
      <c r="K801" s="224"/>
      <c r="L801" s="224"/>
      <c r="M801" s="224"/>
      <c r="N801" s="224"/>
      <c r="O801" s="224"/>
      <c r="P801" s="224"/>
      <c r="Q801" s="224"/>
      <c r="R801" s="224"/>
      <c r="S801" s="224"/>
      <c r="T801" s="224"/>
      <c r="U801" s="224"/>
      <c r="V801" s="224"/>
      <c r="W801" s="224"/>
      <c r="X801" s="224"/>
      <c r="Y801" s="224"/>
      <c r="Z801" s="223"/>
      <c r="AA801" s="223"/>
      <c r="AB801" s="223"/>
      <c r="AC801" s="223"/>
      <c r="AD801" s="223"/>
      <c r="AE801" s="223"/>
      <c r="AF801" s="223"/>
      <c r="AG801" s="223"/>
      <c r="AH801" s="223"/>
      <c r="AI801" s="223"/>
      <c r="AJ801" s="223"/>
      <c r="AK801" s="223"/>
      <c r="AL801" s="223"/>
    </row>
    <row r="802" ht="20.25" customHeight="1">
      <c r="A802" s="223"/>
      <c r="B802" s="224"/>
      <c r="C802" s="224"/>
      <c r="D802" s="224"/>
      <c r="E802" s="224"/>
      <c r="F802" s="224"/>
      <c r="G802" s="224"/>
      <c r="H802" s="224"/>
      <c r="I802" s="224"/>
      <c r="J802" s="224"/>
      <c r="K802" s="224"/>
      <c r="L802" s="224"/>
      <c r="M802" s="224"/>
      <c r="N802" s="224"/>
      <c r="O802" s="224"/>
      <c r="P802" s="224"/>
      <c r="Q802" s="224"/>
      <c r="R802" s="224"/>
      <c r="S802" s="224"/>
      <c r="T802" s="224"/>
      <c r="U802" s="224"/>
      <c r="V802" s="224"/>
      <c r="W802" s="224"/>
      <c r="X802" s="224"/>
      <c r="Y802" s="224"/>
      <c r="Z802" s="223"/>
      <c r="AA802" s="223"/>
      <c r="AB802" s="223"/>
      <c r="AC802" s="223"/>
      <c r="AD802" s="223"/>
      <c r="AE802" s="223"/>
      <c r="AF802" s="223"/>
      <c r="AG802" s="223"/>
      <c r="AH802" s="223"/>
      <c r="AI802" s="223"/>
      <c r="AJ802" s="223"/>
      <c r="AK802" s="223"/>
      <c r="AL802" s="223"/>
    </row>
    <row r="803" ht="20.25" customHeight="1">
      <c r="A803" s="223"/>
      <c r="B803" s="224"/>
      <c r="C803" s="224"/>
      <c r="D803" s="224"/>
      <c r="E803" s="224"/>
      <c r="F803" s="224"/>
      <c r="G803" s="224"/>
      <c r="H803" s="224"/>
      <c r="I803" s="224"/>
      <c r="J803" s="224"/>
      <c r="K803" s="224"/>
      <c r="L803" s="224"/>
      <c r="M803" s="224"/>
      <c r="N803" s="224"/>
      <c r="O803" s="224"/>
      <c r="P803" s="224"/>
      <c r="Q803" s="224"/>
      <c r="R803" s="224"/>
      <c r="S803" s="224"/>
      <c r="T803" s="224"/>
      <c r="U803" s="224"/>
      <c r="V803" s="224"/>
      <c r="W803" s="224"/>
      <c r="X803" s="224"/>
      <c r="Y803" s="224"/>
      <c r="Z803" s="223"/>
      <c r="AA803" s="223"/>
      <c r="AB803" s="223"/>
      <c r="AC803" s="223"/>
      <c r="AD803" s="223"/>
      <c r="AE803" s="223"/>
      <c r="AF803" s="223"/>
      <c r="AG803" s="223"/>
      <c r="AH803" s="223"/>
      <c r="AI803" s="223"/>
      <c r="AJ803" s="223"/>
      <c r="AK803" s="223"/>
      <c r="AL803" s="223"/>
    </row>
    <row r="804" ht="20.25" customHeight="1">
      <c r="A804" s="223"/>
      <c r="B804" s="224"/>
      <c r="C804" s="224"/>
      <c r="D804" s="224"/>
      <c r="E804" s="224"/>
      <c r="F804" s="224"/>
      <c r="G804" s="224"/>
      <c r="H804" s="224"/>
      <c r="I804" s="224"/>
      <c r="J804" s="224"/>
      <c r="K804" s="224"/>
      <c r="L804" s="224"/>
      <c r="M804" s="224"/>
      <c r="N804" s="224"/>
      <c r="O804" s="224"/>
      <c r="P804" s="224"/>
      <c r="Q804" s="224"/>
      <c r="R804" s="224"/>
      <c r="S804" s="224"/>
      <c r="T804" s="224"/>
      <c r="U804" s="224"/>
      <c r="V804" s="224"/>
      <c r="W804" s="224"/>
      <c r="X804" s="224"/>
      <c r="Y804" s="224"/>
      <c r="Z804" s="223"/>
      <c r="AA804" s="223"/>
      <c r="AB804" s="223"/>
      <c r="AC804" s="223"/>
      <c r="AD804" s="223"/>
      <c r="AE804" s="223"/>
      <c r="AF804" s="223"/>
      <c r="AG804" s="223"/>
      <c r="AH804" s="223"/>
      <c r="AI804" s="223"/>
      <c r="AJ804" s="223"/>
      <c r="AK804" s="223"/>
      <c r="AL804" s="223"/>
    </row>
    <row r="805" ht="20.25" customHeight="1">
      <c r="A805" s="223"/>
      <c r="B805" s="224"/>
      <c r="C805" s="224"/>
      <c r="D805" s="224"/>
      <c r="E805" s="224"/>
      <c r="F805" s="224"/>
      <c r="G805" s="224"/>
      <c r="H805" s="224"/>
      <c r="I805" s="224"/>
      <c r="J805" s="224"/>
      <c r="K805" s="224"/>
      <c r="L805" s="224"/>
      <c r="M805" s="224"/>
      <c r="N805" s="224"/>
      <c r="O805" s="224"/>
      <c r="P805" s="224"/>
      <c r="Q805" s="224"/>
      <c r="R805" s="224"/>
      <c r="S805" s="224"/>
      <c r="T805" s="224"/>
      <c r="U805" s="224"/>
      <c r="V805" s="224"/>
      <c r="W805" s="224"/>
      <c r="X805" s="224"/>
      <c r="Y805" s="224"/>
      <c r="Z805" s="223"/>
      <c r="AA805" s="223"/>
      <c r="AB805" s="223"/>
      <c r="AC805" s="223"/>
      <c r="AD805" s="223"/>
      <c r="AE805" s="223"/>
      <c r="AF805" s="223"/>
      <c r="AG805" s="223"/>
      <c r="AH805" s="223"/>
      <c r="AI805" s="223"/>
      <c r="AJ805" s="223"/>
      <c r="AK805" s="223"/>
      <c r="AL805" s="223"/>
    </row>
    <row r="806" ht="20.25" customHeight="1">
      <c r="A806" s="223"/>
      <c r="B806" s="224"/>
      <c r="C806" s="224"/>
      <c r="D806" s="224"/>
      <c r="E806" s="224"/>
      <c r="F806" s="224"/>
      <c r="G806" s="224"/>
      <c r="H806" s="224"/>
      <c r="I806" s="224"/>
      <c r="J806" s="224"/>
      <c r="K806" s="224"/>
      <c r="L806" s="224"/>
      <c r="M806" s="224"/>
      <c r="N806" s="224"/>
      <c r="O806" s="224"/>
      <c r="P806" s="224"/>
      <c r="Q806" s="224"/>
      <c r="R806" s="224"/>
      <c r="S806" s="224"/>
      <c r="T806" s="224"/>
      <c r="U806" s="224"/>
      <c r="V806" s="224"/>
      <c r="W806" s="224"/>
      <c r="X806" s="224"/>
      <c r="Y806" s="224"/>
      <c r="Z806" s="223"/>
      <c r="AA806" s="223"/>
      <c r="AB806" s="223"/>
      <c r="AC806" s="223"/>
      <c r="AD806" s="223"/>
      <c r="AE806" s="223"/>
      <c r="AF806" s="223"/>
      <c r="AG806" s="223"/>
      <c r="AH806" s="223"/>
      <c r="AI806" s="223"/>
      <c r="AJ806" s="223"/>
      <c r="AK806" s="223"/>
      <c r="AL806" s="223"/>
    </row>
    <row r="807" ht="20.25" customHeight="1">
      <c r="A807" s="223"/>
      <c r="B807" s="224"/>
      <c r="C807" s="224"/>
      <c r="D807" s="224"/>
      <c r="E807" s="224"/>
      <c r="F807" s="224"/>
      <c r="G807" s="224"/>
      <c r="H807" s="224"/>
      <c r="I807" s="224"/>
      <c r="J807" s="224"/>
      <c r="K807" s="224"/>
      <c r="L807" s="224"/>
      <c r="M807" s="224"/>
      <c r="N807" s="224"/>
      <c r="O807" s="224"/>
      <c r="P807" s="224"/>
      <c r="Q807" s="224"/>
      <c r="R807" s="224"/>
      <c r="S807" s="224"/>
      <c r="T807" s="224"/>
      <c r="U807" s="224"/>
      <c r="V807" s="224"/>
      <c r="W807" s="224"/>
      <c r="X807" s="224"/>
      <c r="Y807" s="224"/>
      <c r="Z807" s="223"/>
      <c r="AA807" s="223"/>
      <c r="AB807" s="223"/>
      <c r="AC807" s="223"/>
      <c r="AD807" s="223"/>
      <c r="AE807" s="223"/>
      <c r="AF807" s="223"/>
      <c r="AG807" s="223"/>
      <c r="AH807" s="223"/>
      <c r="AI807" s="223"/>
      <c r="AJ807" s="223"/>
      <c r="AK807" s="223"/>
      <c r="AL807" s="223"/>
    </row>
    <row r="808" ht="20.25" customHeight="1">
      <c r="A808" s="223"/>
      <c r="B808" s="224"/>
      <c r="C808" s="224"/>
      <c r="D808" s="224"/>
      <c r="E808" s="224"/>
      <c r="F808" s="224"/>
      <c r="G808" s="224"/>
      <c r="H808" s="224"/>
      <c r="I808" s="224"/>
      <c r="J808" s="224"/>
      <c r="K808" s="224"/>
      <c r="L808" s="224"/>
      <c r="M808" s="224"/>
      <c r="N808" s="224"/>
      <c r="O808" s="224"/>
      <c r="P808" s="224"/>
      <c r="Q808" s="224"/>
      <c r="R808" s="224"/>
      <c r="S808" s="224"/>
      <c r="T808" s="224"/>
      <c r="U808" s="224"/>
      <c r="V808" s="224"/>
      <c r="W808" s="224"/>
      <c r="X808" s="224"/>
      <c r="Y808" s="224"/>
      <c r="Z808" s="223"/>
      <c r="AA808" s="223"/>
      <c r="AB808" s="223"/>
      <c r="AC808" s="223"/>
      <c r="AD808" s="223"/>
      <c r="AE808" s="223"/>
      <c r="AF808" s="223"/>
      <c r="AG808" s="223"/>
      <c r="AH808" s="223"/>
      <c r="AI808" s="223"/>
      <c r="AJ808" s="223"/>
      <c r="AK808" s="223"/>
      <c r="AL808" s="223"/>
    </row>
    <row r="809" ht="20.25" customHeight="1">
      <c r="A809" s="223"/>
      <c r="B809" s="224"/>
      <c r="C809" s="224"/>
      <c r="D809" s="224"/>
      <c r="E809" s="224"/>
      <c r="F809" s="224"/>
      <c r="G809" s="224"/>
      <c r="H809" s="224"/>
      <c r="I809" s="224"/>
      <c r="J809" s="224"/>
      <c r="K809" s="224"/>
      <c r="L809" s="224"/>
      <c r="M809" s="224"/>
      <c r="N809" s="224"/>
      <c r="O809" s="224"/>
      <c r="P809" s="224"/>
      <c r="Q809" s="224"/>
      <c r="R809" s="224"/>
      <c r="S809" s="224"/>
      <c r="T809" s="224"/>
      <c r="U809" s="224"/>
      <c r="V809" s="224"/>
      <c r="W809" s="224"/>
      <c r="X809" s="224"/>
      <c r="Y809" s="224"/>
      <c r="Z809" s="223"/>
      <c r="AA809" s="223"/>
      <c r="AB809" s="223"/>
      <c r="AC809" s="223"/>
      <c r="AD809" s="223"/>
      <c r="AE809" s="223"/>
      <c r="AF809" s="223"/>
      <c r="AG809" s="223"/>
      <c r="AH809" s="223"/>
      <c r="AI809" s="223"/>
      <c r="AJ809" s="223"/>
      <c r="AK809" s="223"/>
      <c r="AL809" s="223"/>
    </row>
    <row r="810" ht="20.25" customHeight="1">
      <c r="A810" s="223"/>
      <c r="B810" s="224"/>
      <c r="C810" s="224"/>
      <c r="D810" s="224"/>
      <c r="E810" s="224"/>
      <c r="F810" s="224"/>
      <c r="G810" s="224"/>
      <c r="H810" s="224"/>
      <c r="I810" s="224"/>
      <c r="J810" s="224"/>
      <c r="K810" s="224"/>
      <c r="L810" s="224"/>
      <c r="M810" s="224"/>
      <c r="N810" s="224"/>
      <c r="O810" s="224"/>
      <c r="P810" s="224"/>
      <c r="Q810" s="224"/>
      <c r="R810" s="224"/>
      <c r="S810" s="224"/>
      <c r="T810" s="224"/>
      <c r="U810" s="224"/>
      <c r="V810" s="224"/>
      <c r="W810" s="224"/>
      <c r="X810" s="224"/>
      <c r="Y810" s="224"/>
      <c r="Z810" s="223"/>
      <c r="AA810" s="223"/>
      <c r="AB810" s="223"/>
      <c r="AC810" s="223"/>
      <c r="AD810" s="223"/>
      <c r="AE810" s="223"/>
      <c r="AF810" s="223"/>
      <c r="AG810" s="223"/>
      <c r="AH810" s="223"/>
      <c r="AI810" s="223"/>
      <c r="AJ810" s="223"/>
      <c r="AK810" s="223"/>
      <c r="AL810" s="223"/>
    </row>
    <row r="811" ht="20.25" customHeight="1">
      <c r="A811" s="223"/>
      <c r="B811" s="224"/>
      <c r="C811" s="224"/>
      <c r="D811" s="224"/>
      <c r="E811" s="224"/>
      <c r="F811" s="224"/>
      <c r="G811" s="224"/>
      <c r="H811" s="224"/>
      <c r="I811" s="224"/>
      <c r="J811" s="224"/>
      <c r="K811" s="224"/>
      <c r="L811" s="224"/>
      <c r="M811" s="224"/>
      <c r="N811" s="224"/>
      <c r="O811" s="224"/>
      <c r="P811" s="224"/>
      <c r="Q811" s="224"/>
      <c r="R811" s="224"/>
      <c r="S811" s="224"/>
      <c r="T811" s="224"/>
      <c r="U811" s="224"/>
      <c r="V811" s="224"/>
      <c r="W811" s="224"/>
      <c r="X811" s="224"/>
      <c r="Y811" s="224"/>
      <c r="Z811" s="223"/>
      <c r="AA811" s="223"/>
      <c r="AB811" s="223"/>
      <c r="AC811" s="223"/>
      <c r="AD811" s="223"/>
      <c r="AE811" s="223"/>
      <c r="AF811" s="223"/>
      <c r="AG811" s="223"/>
      <c r="AH811" s="223"/>
      <c r="AI811" s="223"/>
      <c r="AJ811" s="223"/>
      <c r="AK811" s="223"/>
      <c r="AL811" s="223"/>
    </row>
    <row r="812" ht="20.25" customHeight="1">
      <c r="A812" s="223"/>
      <c r="B812" s="224"/>
      <c r="C812" s="224"/>
      <c r="D812" s="224"/>
      <c r="E812" s="224"/>
      <c r="F812" s="224"/>
      <c r="G812" s="224"/>
      <c r="H812" s="224"/>
      <c r="I812" s="224"/>
      <c r="J812" s="224"/>
      <c r="K812" s="224"/>
      <c r="L812" s="224"/>
      <c r="M812" s="224"/>
      <c r="N812" s="224"/>
      <c r="O812" s="224"/>
      <c r="P812" s="224"/>
      <c r="Q812" s="224"/>
      <c r="R812" s="224"/>
      <c r="S812" s="224"/>
      <c r="T812" s="224"/>
      <c r="U812" s="224"/>
      <c r="V812" s="224"/>
      <c r="W812" s="224"/>
      <c r="X812" s="224"/>
      <c r="Y812" s="224"/>
      <c r="Z812" s="223"/>
      <c r="AA812" s="223"/>
      <c r="AB812" s="223"/>
      <c r="AC812" s="223"/>
      <c r="AD812" s="223"/>
      <c r="AE812" s="223"/>
      <c r="AF812" s="223"/>
      <c r="AG812" s="223"/>
      <c r="AH812" s="223"/>
      <c r="AI812" s="223"/>
      <c r="AJ812" s="223"/>
      <c r="AK812" s="223"/>
      <c r="AL812" s="223"/>
    </row>
    <row r="813" ht="20.25" customHeight="1">
      <c r="A813" s="223"/>
      <c r="B813" s="224"/>
      <c r="C813" s="224"/>
      <c r="D813" s="224"/>
      <c r="E813" s="224"/>
      <c r="F813" s="224"/>
      <c r="G813" s="224"/>
      <c r="H813" s="224"/>
      <c r="I813" s="224"/>
      <c r="J813" s="224"/>
      <c r="K813" s="224"/>
      <c r="L813" s="224"/>
      <c r="M813" s="224"/>
      <c r="N813" s="224"/>
      <c r="O813" s="224"/>
      <c r="P813" s="224"/>
      <c r="Q813" s="224"/>
      <c r="R813" s="224"/>
      <c r="S813" s="224"/>
      <c r="T813" s="224"/>
      <c r="U813" s="224"/>
      <c r="V813" s="224"/>
      <c r="W813" s="224"/>
      <c r="X813" s="224"/>
      <c r="Y813" s="224"/>
      <c r="Z813" s="223"/>
      <c r="AA813" s="223"/>
      <c r="AB813" s="223"/>
      <c r="AC813" s="223"/>
      <c r="AD813" s="223"/>
      <c r="AE813" s="223"/>
      <c r="AF813" s="223"/>
      <c r="AG813" s="223"/>
      <c r="AH813" s="223"/>
      <c r="AI813" s="223"/>
      <c r="AJ813" s="223"/>
      <c r="AK813" s="223"/>
      <c r="AL813" s="223"/>
    </row>
    <row r="814" ht="20.25" customHeight="1">
      <c r="A814" s="223"/>
      <c r="B814" s="224"/>
      <c r="C814" s="224"/>
      <c r="D814" s="224"/>
      <c r="E814" s="224"/>
      <c r="F814" s="224"/>
      <c r="G814" s="224"/>
      <c r="H814" s="224"/>
      <c r="I814" s="224"/>
      <c r="J814" s="224"/>
      <c r="K814" s="224"/>
      <c r="L814" s="224"/>
      <c r="M814" s="224"/>
      <c r="N814" s="224"/>
      <c r="O814" s="224"/>
      <c r="P814" s="224"/>
      <c r="Q814" s="224"/>
      <c r="R814" s="224"/>
      <c r="S814" s="224"/>
      <c r="T814" s="224"/>
      <c r="U814" s="224"/>
      <c r="V814" s="224"/>
      <c r="W814" s="224"/>
      <c r="X814" s="224"/>
      <c r="Y814" s="224"/>
      <c r="Z814" s="223"/>
      <c r="AA814" s="223"/>
      <c r="AB814" s="223"/>
      <c r="AC814" s="223"/>
      <c r="AD814" s="223"/>
      <c r="AE814" s="223"/>
      <c r="AF814" s="223"/>
      <c r="AG814" s="223"/>
      <c r="AH814" s="223"/>
      <c r="AI814" s="223"/>
      <c r="AJ814" s="223"/>
      <c r="AK814" s="223"/>
      <c r="AL814" s="223"/>
    </row>
    <row r="815" ht="20.25" customHeight="1">
      <c r="A815" s="223"/>
      <c r="B815" s="224"/>
      <c r="C815" s="224"/>
      <c r="D815" s="224"/>
      <c r="E815" s="224"/>
      <c r="F815" s="224"/>
      <c r="G815" s="224"/>
      <c r="H815" s="224"/>
      <c r="I815" s="224"/>
      <c r="J815" s="224"/>
      <c r="K815" s="224"/>
      <c r="L815" s="224"/>
      <c r="M815" s="224"/>
      <c r="N815" s="224"/>
      <c r="O815" s="224"/>
      <c r="P815" s="224"/>
      <c r="Q815" s="224"/>
      <c r="R815" s="224"/>
      <c r="S815" s="224"/>
      <c r="T815" s="224"/>
      <c r="U815" s="224"/>
      <c r="V815" s="224"/>
      <c r="W815" s="224"/>
      <c r="X815" s="224"/>
      <c r="Y815" s="224"/>
      <c r="Z815" s="223"/>
      <c r="AA815" s="223"/>
      <c r="AB815" s="223"/>
      <c r="AC815" s="223"/>
      <c r="AD815" s="223"/>
      <c r="AE815" s="223"/>
      <c r="AF815" s="223"/>
      <c r="AG815" s="223"/>
      <c r="AH815" s="223"/>
      <c r="AI815" s="223"/>
      <c r="AJ815" s="223"/>
      <c r="AK815" s="223"/>
      <c r="AL815" s="223"/>
    </row>
    <row r="816" ht="20.25" customHeight="1">
      <c r="A816" s="223"/>
      <c r="B816" s="224"/>
      <c r="C816" s="224"/>
      <c r="D816" s="224"/>
      <c r="E816" s="224"/>
      <c r="F816" s="224"/>
      <c r="G816" s="224"/>
      <c r="H816" s="224"/>
      <c r="I816" s="224"/>
      <c r="J816" s="224"/>
      <c r="K816" s="224"/>
      <c r="L816" s="224"/>
      <c r="M816" s="224"/>
      <c r="N816" s="224"/>
      <c r="O816" s="224"/>
      <c r="P816" s="224"/>
      <c r="Q816" s="224"/>
      <c r="R816" s="224"/>
      <c r="S816" s="224"/>
      <c r="T816" s="224"/>
      <c r="U816" s="224"/>
      <c r="V816" s="224"/>
      <c r="W816" s="224"/>
      <c r="X816" s="224"/>
      <c r="Y816" s="224"/>
      <c r="Z816" s="223"/>
      <c r="AA816" s="223"/>
      <c r="AB816" s="223"/>
      <c r="AC816" s="223"/>
      <c r="AD816" s="223"/>
      <c r="AE816" s="223"/>
      <c r="AF816" s="223"/>
      <c r="AG816" s="223"/>
      <c r="AH816" s="223"/>
      <c r="AI816" s="223"/>
      <c r="AJ816" s="223"/>
      <c r="AK816" s="223"/>
      <c r="AL816" s="223"/>
    </row>
    <row r="817" ht="20.25" customHeight="1">
      <c r="A817" s="223"/>
      <c r="B817" s="224"/>
      <c r="C817" s="224"/>
      <c r="D817" s="224"/>
      <c r="E817" s="224"/>
      <c r="F817" s="224"/>
      <c r="G817" s="224"/>
      <c r="H817" s="224"/>
      <c r="I817" s="224"/>
      <c r="J817" s="224"/>
      <c r="K817" s="224"/>
      <c r="L817" s="224"/>
      <c r="M817" s="224"/>
      <c r="N817" s="224"/>
      <c r="O817" s="224"/>
      <c r="P817" s="224"/>
      <c r="Q817" s="224"/>
      <c r="R817" s="224"/>
      <c r="S817" s="224"/>
      <c r="T817" s="224"/>
      <c r="U817" s="224"/>
      <c r="V817" s="224"/>
      <c r="W817" s="224"/>
      <c r="X817" s="224"/>
      <c r="Y817" s="224"/>
      <c r="Z817" s="223"/>
      <c r="AA817" s="223"/>
      <c r="AB817" s="223"/>
      <c r="AC817" s="223"/>
      <c r="AD817" s="223"/>
      <c r="AE817" s="223"/>
      <c r="AF817" s="223"/>
      <c r="AG817" s="223"/>
      <c r="AH817" s="223"/>
      <c r="AI817" s="223"/>
      <c r="AJ817" s="223"/>
      <c r="AK817" s="223"/>
      <c r="AL817" s="223"/>
    </row>
    <row r="818" ht="20.25" customHeight="1">
      <c r="A818" s="223"/>
      <c r="B818" s="224"/>
      <c r="C818" s="224"/>
      <c r="D818" s="224"/>
      <c r="E818" s="224"/>
      <c r="F818" s="224"/>
      <c r="G818" s="224"/>
      <c r="H818" s="224"/>
      <c r="I818" s="224"/>
      <c r="J818" s="224"/>
      <c r="K818" s="224"/>
      <c r="L818" s="224"/>
      <c r="M818" s="224"/>
      <c r="N818" s="224"/>
      <c r="O818" s="224"/>
      <c r="P818" s="224"/>
      <c r="Q818" s="224"/>
      <c r="R818" s="224"/>
      <c r="S818" s="224"/>
      <c r="T818" s="224"/>
      <c r="U818" s="224"/>
      <c r="V818" s="224"/>
      <c r="W818" s="224"/>
      <c r="X818" s="224"/>
      <c r="Y818" s="224"/>
      <c r="Z818" s="223"/>
      <c r="AA818" s="223"/>
      <c r="AB818" s="223"/>
      <c r="AC818" s="223"/>
      <c r="AD818" s="223"/>
      <c r="AE818" s="223"/>
      <c r="AF818" s="223"/>
      <c r="AG818" s="223"/>
      <c r="AH818" s="223"/>
      <c r="AI818" s="223"/>
      <c r="AJ818" s="223"/>
      <c r="AK818" s="223"/>
      <c r="AL818" s="223"/>
    </row>
    <row r="819" ht="20.25" customHeight="1">
      <c r="A819" s="223"/>
      <c r="B819" s="224"/>
      <c r="C819" s="224"/>
      <c r="D819" s="224"/>
      <c r="E819" s="224"/>
      <c r="F819" s="224"/>
      <c r="G819" s="224"/>
      <c r="H819" s="224"/>
      <c r="I819" s="224"/>
      <c r="J819" s="224"/>
      <c r="K819" s="224"/>
      <c r="L819" s="224"/>
      <c r="M819" s="224"/>
      <c r="N819" s="224"/>
      <c r="O819" s="224"/>
      <c r="P819" s="224"/>
      <c r="Q819" s="224"/>
      <c r="R819" s="224"/>
      <c r="S819" s="224"/>
      <c r="T819" s="224"/>
      <c r="U819" s="224"/>
      <c r="V819" s="224"/>
      <c r="W819" s="224"/>
      <c r="X819" s="224"/>
      <c r="Y819" s="224"/>
      <c r="Z819" s="223"/>
      <c r="AA819" s="223"/>
      <c r="AB819" s="223"/>
      <c r="AC819" s="223"/>
      <c r="AD819" s="223"/>
      <c r="AE819" s="223"/>
      <c r="AF819" s="223"/>
      <c r="AG819" s="223"/>
      <c r="AH819" s="223"/>
      <c r="AI819" s="223"/>
      <c r="AJ819" s="223"/>
      <c r="AK819" s="223"/>
      <c r="AL819" s="223"/>
    </row>
    <row r="820" ht="20.25" customHeight="1">
      <c r="A820" s="223"/>
      <c r="B820" s="224"/>
      <c r="C820" s="224"/>
      <c r="D820" s="224"/>
      <c r="E820" s="224"/>
      <c r="F820" s="224"/>
      <c r="G820" s="224"/>
      <c r="H820" s="224"/>
      <c r="I820" s="224"/>
      <c r="J820" s="224"/>
      <c r="K820" s="224"/>
      <c r="L820" s="224"/>
      <c r="M820" s="224"/>
      <c r="N820" s="224"/>
      <c r="O820" s="224"/>
      <c r="P820" s="224"/>
      <c r="Q820" s="224"/>
      <c r="R820" s="224"/>
      <c r="S820" s="224"/>
      <c r="T820" s="224"/>
      <c r="U820" s="224"/>
      <c r="V820" s="224"/>
      <c r="W820" s="224"/>
      <c r="X820" s="224"/>
      <c r="Y820" s="224"/>
      <c r="Z820" s="223"/>
      <c r="AA820" s="223"/>
      <c r="AB820" s="223"/>
      <c r="AC820" s="223"/>
      <c r="AD820" s="223"/>
      <c r="AE820" s="223"/>
      <c r="AF820" s="223"/>
      <c r="AG820" s="223"/>
      <c r="AH820" s="223"/>
      <c r="AI820" s="223"/>
      <c r="AJ820" s="223"/>
      <c r="AK820" s="223"/>
      <c r="AL820" s="223"/>
    </row>
    <row r="821" ht="20.25" customHeight="1">
      <c r="A821" s="223"/>
      <c r="B821" s="224"/>
      <c r="C821" s="224"/>
      <c r="D821" s="224"/>
      <c r="E821" s="224"/>
      <c r="F821" s="224"/>
      <c r="G821" s="224"/>
      <c r="H821" s="224"/>
      <c r="I821" s="224"/>
      <c r="J821" s="224"/>
      <c r="K821" s="224"/>
      <c r="L821" s="224"/>
      <c r="M821" s="224"/>
      <c r="N821" s="224"/>
      <c r="O821" s="224"/>
      <c r="P821" s="224"/>
      <c r="Q821" s="224"/>
      <c r="R821" s="224"/>
      <c r="S821" s="224"/>
      <c r="T821" s="224"/>
      <c r="U821" s="224"/>
      <c r="V821" s="224"/>
      <c r="W821" s="224"/>
      <c r="X821" s="224"/>
      <c r="Y821" s="224"/>
      <c r="Z821" s="223"/>
      <c r="AA821" s="223"/>
      <c r="AB821" s="223"/>
      <c r="AC821" s="223"/>
      <c r="AD821" s="223"/>
      <c r="AE821" s="223"/>
      <c r="AF821" s="223"/>
      <c r="AG821" s="223"/>
      <c r="AH821" s="223"/>
      <c r="AI821" s="223"/>
      <c r="AJ821" s="223"/>
      <c r="AK821" s="223"/>
      <c r="AL821" s="223"/>
    </row>
    <row r="822" ht="20.25" customHeight="1">
      <c r="A822" s="223"/>
      <c r="B822" s="224"/>
      <c r="C822" s="224"/>
      <c r="D822" s="224"/>
      <c r="E822" s="224"/>
      <c r="F822" s="224"/>
      <c r="G822" s="224"/>
      <c r="H822" s="224"/>
      <c r="I822" s="224"/>
      <c r="J822" s="224"/>
      <c r="K822" s="224"/>
      <c r="L822" s="224"/>
      <c r="M822" s="224"/>
      <c r="N822" s="224"/>
      <c r="O822" s="224"/>
      <c r="P822" s="224"/>
      <c r="Q822" s="224"/>
      <c r="R822" s="224"/>
      <c r="S822" s="224"/>
      <c r="T822" s="224"/>
      <c r="U822" s="224"/>
      <c r="V822" s="224"/>
      <c r="W822" s="224"/>
      <c r="X822" s="224"/>
      <c r="Y822" s="224"/>
      <c r="Z822" s="223"/>
      <c r="AA822" s="223"/>
      <c r="AB822" s="223"/>
      <c r="AC822" s="223"/>
      <c r="AD822" s="223"/>
      <c r="AE822" s="223"/>
      <c r="AF822" s="223"/>
      <c r="AG822" s="223"/>
      <c r="AH822" s="223"/>
      <c r="AI822" s="223"/>
      <c r="AJ822" s="223"/>
      <c r="AK822" s="223"/>
      <c r="AL822" s="223"/>
    </row>
    <row r="823" ht="20.25" customHeight="1">
      <c r="A823" s="223"/>
      <c r="B823" s="224"/>
      <c r="C823" s="224"/>
      <c r="D823" s="224"/>
      <c r="E823" s="224"/>
      <c r="F823" s="224"/>
      <c r="G823" s="224"/>
      <c r="H823" s="224"/>
      <c r="I823" s="224"/>
      <c r="J823" s="224"/>
      <c r="K823" s="224"/>
      <c r="L823" s="224"/>
      <c r="M823" s="224"/>
      <c r="N823" s="224"/>
      <c r="O823" s="224"/>
      <c r="P823" s="224"/>
      <c r="Q823" s="224"/>
      <c r="R823" s="224"/>
      <c r="S823" s="224"/>
      <c r="T823" s="224"/>
      <c r="U823" s="224"/>
      <c r="V823" s="224"/>
      <c r="W823" s="224"/>
      <c r="X823" s="224"/>
      <c r="Y823" s="224"/>
      <c r="Z823" s="223"/>
      <c r="AA823" s="223"/>
      <c r="AB823" s="223"/>
      <c r="AC823" s="223"/>
      <c r="AD823" s="223"/>
      <c r="AE823" s="223"/>
      <c r="AF823" s="223"/>
      <c r="AG823" s="223"/>
      <c r="AH823" s="223"/>
      <c r="AI823" s="223"/>
      <c r="AJ823" s="223"/>
      <c r="AK823" s="223"/>
      <c r="AL823" s="223"/>
    </row>
    <row r="824" ht="20.25" customHeight="1">
      <c r="A824" s="223"/>
      <c r="B824" s="224"/>
      <c r="C824" s="224"/>
      <c r="D824" s="224"/>
      <c r="E824" s="224"/>
      <c r="F824" s="224"/>
      <c r="G824" s="224"/>
      <c r="H824" s="224"/>
      <c r="I824" s="224"/>
      <c r="J824" s="224"/>
      <c r="K824" s="224"/>
      <c r="L824" s="224"/>
      <c r="M824" s="224"/>
      <c r="N824" s="224"/>
      <c r="O824" s="224"/>
      <c r="P824" s="224"/>
      <c r="Q824" s="224"/>
      <c r="R824" s="224"/>
      <c r="S824" s="224"/>
      <c r="T824" s="224"/>
      <c r="U824" s="224"/>
      <c r="V824" s="224"/>
      <c r="W824" s="224"/>
      <c r="X824" s="224"/>
      <c r="Y824" s="224"/>
      <c r="Z824" s="223"/>
      <c r="AA824" s="223"/>
      <c r="AB824" s="223"/>
      <c r="AC824" s="223"/>
      <c r="AD824" s="223"/>
      <c r="AE824" s="223"/>
      <c r="AF824" s="223"/>
      <c r="AG824" s="223"/>
      <c r="AH824" s="223"/>
      <c r="AI824" s="223"/>
      <c r="AJ824" s="223"/>
      <c r="AK824" s="223"/>
      <c r="AL824" s="223"/>
    </row>
    <row r="825" ht="20.25" customHeight="1">
      <c r="A825" s="223"/>
      <c r="B825" s="224"/>
      <c r="C825" s="224"/>
      <c r="D825" s="224"/>
      <c r="E825" s="224"/>
      <c r="F825" s="224"/>
      <c r="G825" s="224"/>
      <c r="H825" s="224"/>
      <c r="I825" s="224"/>
      <c r="J825" s="224"/>
      <c r="K825" s="224"/>
      <c r="L825" s="224"/>
      <c r="M825" s="224"/>
      <c r="N825" s="224"/>
      <c r="O825" s="224"/>
      <c r="P825" s="224"/>
      <c r="Q825" s="224"/>
      <c r="R825" s="224"/>
      <c r="S825" s="224"/>
      <c r="T825" s="224"/>
      <c r="U825" s="224"/>
      <c r="V825" s="224"/>
      <c r="W825" s="224"/>
      <c r="X825" s="224"/>
      <c r="Y825" s="224"/>
      <c r="Z825" s="223"/>
      <c r="AA825" s="223"/>
      <c r="AB825" s="223"/>
      <c r="AC825" s="223"/>
      <c r="AD825" s="223"/>
      <c r="AE825" s="223"/>
      <c r="AF825" s="223"/>
      <c r="AG825" s="223"/>
      <c r="AH825" s="223"/>
      <c r="AI825" s="223"/>
      <c r="AJ825" s="223"/>
      <c r="AK825" s="223"/>
      <c r="AL825" s="223"/>
    </row>
    <row r="826" ht="20.25" customHeight="1">
      <c r="A826" s="223"/>
      <c r="B826" s="224"/>
      <c r="C826" s="224"/>
      <c r="D826" s="224"/>
      <c r="E826" s="224"/>
      <c r="F826" s="224"/>
      <c r="G826" s="224"/>
      <c r="H826" s="224"/>
      <c r="I826" s="224"/>
      <c r="J826" s="224"/>
      <c r="K826" s="224"/>
      <c r="L826" s="224"/>
      <c r="M826" s="224"/>
      <c r="N826" s="224"/>
      <c r="O826" s="224"/>
      <c r="P826" s="224"/>
      <c r="Q826" s="224"/>
      <c r="R826" s="224"/>
      <c r="S826" s="224"/>
      <c r="T826" s="224"/>
      <c r="U826" s="224"/>
      <c r="V826" s="224"/>
      <c r="W826" s="224"/>
      <c r="X826" s="224"/>
      <c r="Y826" s="224"/>
      <c r="Z826" s="223"/>
      <c r="AA826" s="223"/>
      <c r="AB826" s="223"/>
      <c r="AC826" s="223"/>
      <c r="AD826" s="223"/>
      <c r="AE826" s="223"/>
      <c r="AF826" s="223"/>
      <c r="AG826" s="223"/>
      <c r="AH826" s="223"/>
      <c r="AI826" s="223"/>
      <c r="AJ826" s="223"/>
      <c r="AK826" s="223"/>
      <c r="AL826" s="223"/>
    </row>
    <row r="827" ht="20.25" customHeight="1">
      <c r="A827" s="223"/>
      <c r="B827" s="224"/>
      <c r="C827" s="224"/>
      <c r="D827" s="224"/>
      <c r="E827" s="224"/>
      <c r="F827" s="224"/>
      <c r="G827" s="224"/>
      <c r="H827" s="224"/>
      <c r="I827" s="224"/>
      <c r="J827" s="224"/>
      <c r="K827" s="224"/>
      <c r="L827" s="224"/>
      <c r="M827" s="224"/>
      <c r="N827" s="224"/>
      <c r="O827" s="224"/>
      <c r="P827" s="224"/>
      <c r="Q827" s="224"/>
      <c r="R827" s="224"/>
      <c r="S827" s="224"/>
      <c r="T827" s="224"/>
      <c r="U827" s="224"/>
      <c r="V827" s="224"/>
      <c r="W827" s="224"/>
      <c r="X827" s="224"/>
      <c r="Y827" s="224"/>
      <c r="Z827" s="223"/>
      <c r="AA827" s="223"/>
      <c r="AB827" s="223"/>
      <c r="AC827" s="223"/>
      <c r="AD827" s="223"/>
      <c r="AE827" s="223"/>
      <c r="AF827" s="223"/>
      <c r="AG827" s="223"/>
      <c r="AH827" s="223"/>
      <c r="AI827" s="223"/>
      <c r="AJ827" s="223"/>
      <c r="AK827" s="223"/>
      <c r="AL827" s="223"/>
    </row>
    <row r="828" ht="20.25" customHeight="1">
      <c r="A828" s="223"/>
      <c r="B828" s="224"/>
      <c r="C828" s="224"/>
      <c r="D828" s="224"/>
      <c r="E828" s="224"/>
      <c r="F828" s="224"/>
      <c r="G828" s="224"/>
      <c r="H828" s="224"/>
      <c r="I828" s="224"/>
      <c r="J828" s="224"/>
      <c r="K828" s="224"/>
      <c r="L828" s="224"/>
      <c r="M828" s="224"/>
      <c r="N828" s="224"/>
      <c r="O828" s="224"/>
      <c r="P828" s="224"/>
      <c r="Q828" s="224"/>
      <c r="R828" s="224"/>
      <c r="S828" s="224"/>
      <c r="T828" s="224"/>
      <c r="U828" s="224"/>
      <c r="V828" s="224"/>
      <c r="W828" s="224"/>
      <c r="X828" s="224"/>
      <c r="Y828" s="224"/>
      <c r="Z828" s="223"/>
      <c r="AA828" s="223"/>
      <c r="AB828" s="223"/>
      <c r="AC828" s="223"/>
      <c r="AD828" s="223"/>
      <c r="AE828" s="223"/>
      <c r="AF828" s="223"/>
      <c r="AG828" s="223"/>
      <c r="AH828" s="223"/>
      <c r="AI828" s="223"/>
      <c r="AJ828" s="223"/>
      <c r="AK828" s="223"/>
      <c r="AL828" s="223"/>
    </row>
    <row r="829" ht="20.25" customHeight="1">
      <c r="A829" s="223"/>
      <c r="B829" s="224"/>
      <c r="C829" s="224"/>
      <c r="D829" s="224"/>
      <c r="E829" s="224"/>
      <c r="F829" s="224"/>
      <c r="G829" s="224"/>
      <c r="H829" s="224"/>
      <c r="I829" s="224"/>
      <c r="J829" s="224"/>
      <c r="K829" s="224"/>
      <c r="L829" s="224"/>
      <c r="M829" s="224"/>
      <c r="N829" s="224"/>
      <c r="O829" s="224"/>
      <c r="P829" s="224"/>
      <c r="Q829" s="224"/>
      <c r="R829" s="224"/>
      <c r="S829" s="224"/>
      <c r="T829" s="224"/>
      <c r="U829" s="224"/>
      <c r="V829" s="224"/>
      <c r="W829" s="224"/>
      <c r="X829" s="224"/>
      <c r="Y829" s="224"/>
      <c r="Z829" s="223"/>
      <c r="AA829" s="223"/>
      <c r="AB829" s="223"/>
      <c r="AC829" s="223"/>
      <c r="AD829" s="223"/>
      <c r="AE829" s="223"/>
      <c r="AF829" s="223"/>
      <c r="AG829" s="223"/>
      <c r="AH829" s="223"/>
      <c r="AI829" s="223"/>
      <c r="AJ829" s="223"/>
      <c r="AK829" s="223"/>
      <c r="AL829" s="223"/>
    </row>
    <row r="830" ht="20.25" customHeight="1">
      <c r="A830" s="223"/>
      <c r="B830" s="224"/>
      <c r="C830" s="224"/>
      <c r="D830" s="224"/>
      <c r="E830" s="224"/>
      <c r="F830" s="224"/>
      <c r="G830" s="224"/>
      <c r="H830" s="224"/>
      <c r="I830" s="224"/>
      <c r="J830" s="224"/>
      <c r="K830" s="224"/>
      <c r="L830" s="224"/>
      <c r="M830" s="224"/>
      <c r="N830" s="224"/>
      <c r="O830" s="224"/>
      <c r="P830" s="224"/>
      <c r="Q830" s="224"/>
      <c r="R830" s="224"/>
      <c r="S830" s="224"/>
      <c r="T830" s="224"/>
      <c r="U830" s="224"/>
      <c r="V830" s="224"/>
      <c r="W830" s="224"/>
      <c r="X830" s="224"/>
      <c r="Y830" s="224"/>
      <c r="Z830" s="223"/>
      <c r="AA830" s="223"/>
      <c r="AB830" s="223"/>
      <c r="AC830" s="223"/>
      <c r="AD830" s="223"/>
      <c r="AE830" s="223"/>
      <c r="AF830" s="223"/>
      <c r="AG830" s="223"/>
      <c r="AH830" s="223"/>
      <c r="AI830" s="223"/>
      <c r="AJ830" s="223"/>
      <c r="AK830" s="223"/>
      <c r="AL830" s="223"/>
    </row>
    <row r="831" ht="20.25" customHeight="1">
      <c r="A831" s="223"/>
      <c r="B831" s="224"/>
      <c r="C831" s="224"/>
      <c r="D831" s="224"/>
      <c r="E831" s="224"/>
      <c r="F831" s="224"/>
      <c r="G831" s="224"/>
      <c r="H831" s="224"/>
      <c r="I831" s="224"/>
      <c r="J831" s="224"/>
      <c r="K831" s="224"/>
      <c r="L831" s="224"/>
      <c r="M831" s="224"/>
      <c r="N831" s="224"/>
      <c r="O831" s="224"/>
      <c r="P831" s="224"/>
      <c r="Q831" s="224"/>
      <c r="R831" s="224"/>
      <c r="S831" s="224"/>
      <c r="T831" s="224"/>
      <c r="U831" s="224"/>
      <c r="V831" s="224"/>
      <c r="W831" s="224"/>
      <c r="X831" s="224"/>
      <c r="Y831" s="224"/>
      <c r="Z831" s="223"/>
      <c r="AA831" s="223"/>
      <c r="AB831" s="223"/>
      <c r="AC831" s="223"/>
      <c r="AD831" s="223"/>
      <c r="AE831" s="223"/>
      <c r="AF831" s="223"/>
      <c r="AG831" s="223"/>
      <c r="AH831" s="223"/>
      <c r="AI831" s="223"/>
      <c r="AJ831" s="223"/>
      <c r="AK831" s="223"/>
      <c r="AL831" s="223"/>
    </row>
    <row r="832" ht="20.25" customHeight="1">
      <c r="A832" s="223"/>
      <c r="B832" s="224"/>
      <c r="C832" s="224"/>
      <c r="D832" s="224"/>
      <c r="E832" s="224"/>
      <c r="F832" s="224"/>
      <c r="G832" s="224"/>
      <c r="H832" s="224"/>
      <c r="I832" s="224"/>
      <c r="J832" s="224"/>
      <c r="K832" s="224"/>
      <c r="L832" s="224"/>
      <c r="M832" s="224"/>
      <c r="N832" s="224"/>
      <c r="O832" s="224"/>
      <c r="P832" s="224"/>
      <c r="Q832" s="224"/>
      <c r="R832" s="224"/>
      <c r="S832" s="224"/>
      <c r="T832" s="224"/>
      <c r="U832" s="224"/>
      <c r="V832" s="224"/>
      <c r="W832" s="224"/>
      <c r="X832" s="224"/>
      <c r="Y832" s="224"/>
      <c r="Z832" s="223"/>
      <c r="AA832" s="223"/>
      <c r="AB832" s="223"/>
      <c r="AC832" s="223"/>
      <c r="AD832" s="223"/>
      <c r="AE832" s="223"/>
      <c r="AF832" s="223"/>
      <c r="AG832" s="223"/>
      <c r="AH832" s="223"/>
      <c r="AI832" s="223"/>
      <c r="AJ832" s="223"/>
      <c r="AK832" s="223"/>
      <c r="AL832" s="223"/>
    </row>
    <row r="833" ht="20.25" customHeight="1">
      <c r="A833" s="223"/>
      <c r="B833" s="224"/>
      <c r="C833" s="224"/>
      <c r="D833" s="224"/>
      <c r="E833" s="224"/>
      <c r="F833" s="224"/>
      <c r="G833" s="224"/>
      <c r="H833" s="224"/>
      <c r="I833" s="224"/>
      <c r="J833" s="224"/>
      <c r="K833" s="224"/>
      <c r="L833" s="224"/>
      <c r="M833" s="224"/>
      <c r="N833" s="224"/>
      <c r="O833" s="224"/>
      <c r="P833" s="224"/>
      <c r="Q833" s="224"/>
      <c r="R833" s="224"/>
      <c r="S833" s="224"/>
      <c r="T833" s="224"/>
      <c r="U833" s="224"/>
      <c r="V833" s="224"/>
      <c r="W833" s="224"/>
      <c r="X833" s="224"/>
      <c r="Y833" s="224"/>
      <c r="Z833" s="223"/>
      <c r="AA833" s="223"/>
      <c r="AB833" s="223"/>
      <c r="AC833" s="223"/>
      <c r="AD833" s="223"/>
      <c r="AE833" s="223"/>
      <c r="AF833" s="223"/>
      <c r="AG833" s="223"/>
      <c r="AH833" s="223"/>
      <c r="AI833" s="223"/>
      <c r="AJ833" s="223"/>
      <c r="AK833" s="223"/>
      <c r="AL833" s="223"/>
    </row>
    <row r="834" ht="20.25" customHeight="1">
      <c r="A834" s="223"/>
      <c r="B834" s="224"/>
      <c r="C834" s="224"/>
      <c r="D834" s="224"/>
      <c r="E834" s="224"/>
      <c r="F834" s="224"/>
      <c r="G834" s="224"/>
      <c r="H834" s="224"/>
      <c r="I834" s="224"/>
      <c r="J834" s="224"/>
      <c r="K834" s="224"/>
      <c r="L834" s="224"/>
      <c r="M834" s="224"/>
      <c r="N834" s="224"/>
      <c r="O834" s="224"/>
      <c r="P834" s="224"/>
      <c r="Q834" s="224"/>
      <c r="R834" s="224"/>
      <c r="S834" s="224"/>
      <c r="T834" s="224"/>
      <c r="U834" s="224"/>
      <c r="V834" s="224"/>
      <c r="W834" s="224"/>
      <c r="X834" s="224"/>
      <c r="Y834" s="224"/>
      <c r="Z834" s="223"/>
      <c r="AA834" s="223"/>
      <c r="AB834" s="223"/>
      <c r="AC834" s="223"/>
      <c r="AD834" s="223"/>
      <c r="AE834" s="223"/>
      <c r="AF834" s="223"/>
      <c r="AG834" s="223"/>
      <c r="AH834" s="223"/>
      <c r="AI834" s="223"/>
      <c r="AJ834" s="223"/>
      <c r="AK834" s="223"/>
      <c r="AL834" s="223"/>
    </row>
    <row r="835" ht="20.25" customHeight="1">
      <c r="A835" s="223"/>
      <c r="B835" s="224"/>
      <c r="C835" s="224"/>
      <c r="D835" s="224"/>
      <c r="E835" s="224"/>
      <c r="F835" s="224"/>
      <c r="G835" s="224"/>
      <c r="H835" s="224"/>
      <c r="I835" s="224"/>
      <c r="J835" s="224"/>
      <c r="K835" s="224"/>
      <c r="L835" s="224"/>
      <c r="M835" s="224"/>
      <c r="N835" s="224"/>
      <c r="O835" s="224"/>
      <c r="P835" s="224"/>
      <c r="Q835" s="224"/>
      <c r="R835" s="224"/>
      <c r="S835" s="224"/>
      <c r="T835" s="224"/>
      <c r="U835" s="224"/>
      <c r="V835" s="224"/>
      <c r="W835" s="224"/>
      <c r="X835" s="224"/>
      <c r="Y835" s="224"/>
      <c r="Z835" s="223"/>
      <c r="AA835" s="223"/>
      <c r="AB835" s="223"/>
      <c r="AC835" s="223"/>
      <c r="AD835" s="223"/>
      <c r="AE835" s="223"/>
      <c r="AF835" s="223"/>
      <c r="AG835" s="223"/>
      <c r="AH835" s="223"/>
      <c r="AI835" s="223"/>
      <c r="AJ835" s="223"/>
      <c r="AK835" s="223"/>
      <c r="AL835" s="223"/>
    </row>
    <row r="836" ht="20.25" customHeight="1">
      <c r="A836" s="223"/>
      <c r="B836" s="224"/>
      <c r="C836" s="224"/>
      <c r="D836" s="224"/>
      <c r="E836" s="224"/>
      <c r="F836" s="224"/>
      <c r="G836" s="224"/>
      <c r="H836" s="224"/>
      <c r="I836" s="224"/>
      <c r="J836" s="224"/>
      <c r="K836" s="224"/>
      <c r="L836" s="224"/>
      <c r="M836" s="224"/>
      <c r="N836" s="224"/>
      <c r="O836" s="224"/>
      <c r="P836" s="224"/>
      <c r="Q836" s="224"/>
      <c r="R836" s="224"/>
      <c r="S836" s="224"/>
      <c r="T836" s="224"/>
      <c r="U836" s="224"/>
      <c r="V836" s="224"/>
      <c r="W836" s="224"/>
      <c r="X836" s="224"/>
      <c r="Y836" s="224"/>
      <c r="Z836" s="223"/>
      <c r="AA836" s="223"/>
      <c r="AB836" s="223"/>
      <c r="AC836" s="223"/>
      <c r="AD836" s="223"/>
      <c r="AE836" s="223"/>
      <c r="AF836" s="223"/>
      <c r="AG836" s="223"/>
      <c r="AH836" s="223"/>
      <c r="AI836" s="223"/>
      <c r="AJ836" s="223"/>
      <c r="AK836" s="223"/>
      <c r="AL836" s="223"/>
    </row>
    <row r="837" ht="20.25" customHeight="1">
      <c r="A837" s="223"/>
      <c r="B837" s="224"/>
      <c r="C837" s="224"/>
      <c r="D837" s="224"/>
      <c r="E837" s="224"/>
      <c r="F837" s="224"/>
      <c r="G837" s="224"/>
      <c r="H837" s="224"/>
      <c r="I837" s="224"/>
      <c r="J837" s="224"/>
      <c r="K837" s="224"/>
      <c r="L837" s="224"/>
      <c r="M837" s="224"/>
      <c r="N837" s="224"/>
      <c r="O837" s="224"/>
      <c r="P837" s="224"/>
      <c r="Q837" s="224"/>
      <c r="R837" s="224"/>
      <c r="S837" s="224"/>
      <c r="T837" s="224"/>
      <c r="U837" s="224"/>
      <c r="V837" s="224"/>
      <c r="W837" s="224"/>
      <c r="X837" s="224"/>
      <c r="Y837" s="224"/>
      <c r="Z837" s="223"/>
      <c r="AA837" s="223"/>
      <c r="AB837" s="223"/>
      <c r="AC837" s="223"/>
      <c r="AD837" s="223"/>
      <c r="AE837" s="223"/>
      <c r="AF837" s="223"/>
      <c r="AG837" s="223"/>
      <c r="AH837" s="223"/>
      <c r="AI837" s="223"/>
      <c r="AJ837" s="223"/>
      <c r="AK837" s="223"/>
      <c r="AL837" s="223"/>
    </row>
    <row r="838" ht="20.25" customHeight="1">
      <c r="A838" s="223"/>
      <c r="B838" s="224"/>
      <c r="C838" s="224"/>
      <c r="D838" s="224"/>
      <c r="E838" s="224"/>
      <c r="F838" s="224"/>
      <c r="G838" s="224"/>
      <c r="H838" s="224"/>
      <c r="I838" s="224"/>
      <c r="J838" s="224"/>
      <c r="K838" s="224"/>
      <c r="L838" s="224"/>
      <c r="M838" s="224"/>
      <c r="N838" s="224"/>
      <c r="O838" s="224"/>
      <c r="P838" s="224"/>
      <c r="Q838" s="224"/>
      <c r="R838" s="224"/>
      <c r="S838" s="224"/>
      <c r="T838" s="224"/>
      <c r="U838" s="224"/>
      <c r="V838" s="224"/>
      <c r="W838" s="224"/>
      <c r="X838" s="224"/>
      <c r="Y838" s="224"/>
      <c r="Z838" s="223"/>
      <c r="AA838" s="223"/>
      <c r="AB838" s="223"/>
      <c r="AC838" s="223"/>
      <c r="AD838" s="223"/>
      <c r="AE838" s="223"/>
      <c r="AF838" s="223"/>
      <c r="AG838" s="223"/>
      <c r="AH838" s="223"/>
      <c r="AI838" s="223"/>
      <c r="AJ838" s="223"/>
      <c r="AK838" s="223"/>
      <c r="AL838" s="223"/>
    </row>
    <row r="839" ht="20.25" customHeight="1">
      <c r="A839" s="223"/>
      <c r="B839" s="224"/>
      <c r="C839" s="224"/>
      <c r="D839" s="224"/>
      <c r="E839" s="224"/>
      <c r="F839" s="224"/>
      <c r="G839" s="224"/>
      <c r="H839" s="224"/>
      <c r="I839" s="224"/>
      <c r="J839" s="224"/>
      <c r="K839" s="224"/>
      <c r="L839" s="224"/>
      <c r="M839" s="224"/>
      <c r="N839" s="224"/>
      <c r="O839" s="224"/>
      <c r="P839" s="224"/>
      <c r="Q839" s="224"/>
      <c r="R839" s="224"/>
      <c r="S839" s="224"/>
      <c r="T839" s="224"/>
      <c r="U839" s="224"/>
      <c r="V839" s="224"/>
      <c r="W839" s="224"/>
      <c r="X839" s="224"/>
      <c r="Y839" s="224"/>
      <c r="Z839" s="223"/>
      <c r="AA839" s="223"/>
      <c r="AB839" s="223"/>
      <c r="AC839" s="223"/>
      <c r="AD839" s="223"/>
      <c r="AE839" s="223"/>
      <c r="AF839" s="223"/>
      <c r="AG839" s="223"/>
      <c r="AH839" s="223"/>
      <c r="AI839" s="223"/>
      <c r="AJ839" s="223"/>
      <c r="AK839" s="223"/>
      <c r="AL839" s="223"/>
    </row>
    <row r="840" ht="20.25" customHeight="1">
      <c r="A840" s="223"/>
      <c r="B840" s="224"/>
      <c r="C840" s="224"/>
      <c r="D840" s="224"/>
      <c r="E840" s="224"/>
      <c r="F840" s="224"/>
      <c r="G840" s="224"/>
      <c r="H840" s="224"/>
      <c r="I840" s="224"/>
      <c r="J840" s="224"/>
      <c r="K840" s="224"/>
      <c r="L840" s="224"/>
      <c r="M840" s="224"/>
      <c r="N840" s="224"/>
      <c r="O840" s="224"/>
      <c r="P840" s="224"/>
      <c r="Q840" s="224"/>
      <c r="R840" s="224"/>
      <c r="S840" s="224"/>
      <c r="T840" s="224"/>
      <c r="U840" s="224"/>
      <c r="V840" s="224"/>
      <c r="W840" s="224"/>
      <c r="X840" s="224"/>
      <c r="Y840" s="224"/>
      <c r="Z840" s="223"/>
      <c r="AA840" s="223"/>
      <c r="AB840" s="223"/>
      <c r="AC840" s="223"/>
      <c r="AD840" s="223"/>
      <c r="AE840" s="223"/>
      <c r="AF840" s="223"/>
      <c r="AG840" s="223"/>
      <c r="AH840" s="223"/>
      <c r="AI840" s="223"/>
      <c r="AJ840" s="223"/>
      <c r="AK840" s="223"/>
      <c r="AL840" s="223"/>
    </row>
    <row r="841" ht="20.25" customHeight="1">
      <c r="A841" s="223"/>
      <c r="B841" s="224"/>
      <c r="C841" s="224"/>
      <c r="D841" s="224"/>
      <c r="E841" s="224"/>
      <c r="F841" s="224"/>
      <c r="G841" s="224"/>
      <c r="H841" s="224"/>
      <c r="I841" s="224"/>
      <c r="J841" s="224"/>
      <c r="K841" s="224"/>
      <c r="L841" s="224"/>
      <c r="M841" s="224"/>
      <c r="N841" s="224"/>
      <c r="O841" s="224"/>
      <c r="P841" s="224"/>
      <c r="Q841" s="224"/>
      <c r="R841" s="224"/>
      <c r="S841" s="224"/>
      <c r="T841" s="224"/>
      <c r="U841" s="224"/>
      <c r="V841" s="224"/>
      <c r="W841" s="224"/>
      <c r="X841" s="224"/>
      <c r="Y841" s="224"/>
      <c r="Z841" s="223"/>
      <c r="AA841" s="223"/>
      <c r="AB841" s="223"/>
      <c r="AC841" s="223"/>
      <c r="AD841" s="223"/>
      <c r="AE841" s="223"/>
      <c r="AF841" s="223"/>
      <c r="AG841" s="223"/>
      <c r="AH841" s="223"/>
      <c r="AI841" s="223"/>
      <c r="AJ841" s="223"/>
      <c r="AK841" s="223"/>
      <c r="AL841" s="223"/>
    </row>
    <row r="842" ht="20.25" customHeight="1">
      <c r="A842" s="223"/>
      <c r="B842" s="224"/>
      <c r="C842" s="224"/>
      <c r="D842" s="224"/>
      <c r="E842" s="224"/>
      <c r="F842" s="224"/>
      <c r="G842" s="224"/>
      <c r="H842" s="224"/>
      <c r="I842" s="224"/>
      <c r="J842" s="224"/>
      <c r="K842" s="224"/>
      <c r="L842" s="224"/>
      <c r="M842" s="224"/>
      <c r="N842" s="224"/>
      <c r="O842" s="224"/>
      <c r="P842" s="224"/>
      <c r="Q842" s="224"/>
      <c r="R842" s="224"/>
      <c r="S842" s="224"/>
      <c r="T842" s="224"/>
      <c r="U842" s="224"/>
      <c r="V842" s="224"/>
      <c r="W842" s="224"/>
      <c r="X842" s="224"/>
      <c r="Y842" s="224"/>
      <c r="Z842" s="223"/>
      <c r="AA842" s="223"/>
      <c r="AB842" s="223"/>
      <c r="AC842" s="223"/>
      <c r="AD842" s="223"/>
      <c r="AE842" s="223"/>
      <c r="AF842" s="223"/>
      <c r="AG842" s="223"/>
      <c r="AH842" s="223"/>
      <c r="AI842" s="223"/>
      <c r="AJ842" s="223"/>
      <c r="AK842" s="223"/>
      <c r="AL842" s="223"/>
    </row>
    <row r="843" ht="20.25" customHeight="1">
      <c r="A843" s="223"/>
      <c r="B843" s="224"/>
      <c r="C843" s="224"/>
      <c r="D843" s="224"/>
      <c r="E843" s="224"/>
      <c r="F843" s="224"/>
      <c r="G843" s="224"/>
      <c r="H843" s="224"/>
      <c r="I843" s="224"/>
      <c r="J843" s="224"/>
      <c r="K843" s="224"/>
      <c r="L843" s="224"/>
      <c r="M843" s="224"/>
      <c r="N843" s="224"/>
      <c r="O843" s="224"/>
      <c r="P843" s="224"/>
      <c r="Q843" s="224"/>
      <c r="R843" s="224"/>
      <c r="S843" s="224"/>
      <c r="T843" s="224"/>
      <c r="U843" s="224"/>
      <c r="V843" s="224"/>
      <c r="W843" s="224"/>
      <c r="X843" s="224"/>
      <c r="Y843" s="224"/>
      <c r="Z843" s="223"/>
      <c r="AA843" s="223"/>
      <c r="AB843" s="223"/>
      <c r="AC843" s="223"/>
      <c r="AD843" s="223"/>
      <c r="AE843" s="223"/>
      <c r="AF843" s="223"/>
      <c r="AG843" s="223"/>
      <c r="AH843" s="223"/>
      <c r="AI843" s="223"/>
      <c r="AJ843" s="223"/>
      <c r="AK843" s="223"/>
      <c r="AL843" s="223"/>
    </row>
    <row r="844" ht="20.25" customHeight="1">
      <c r="A844" s="223"/>
      <c r="B844" s="224"/>
      <c r="C844" s="224"/>
      <c r="D844" s="224"/>
      <c r="E844" s="224"/>
      <c r="F844" s="224"/>
      <c r="G844" s="224"/>
      <c r="H844" s="224"/>
      <c r="I844" s="224"/>
      <c r="J844" s="224"/>
      <c r="K844" s="224"/>
      <c r="L844" s="224"/>
      <c r="M844" s="224"/>
      <c r="N844" s="224"/>
      <c r="O844" s="224"/>
      <c r="P844" s="224"/>
      <c r="Q844" s="224"/>
      <c r="R844" s="224"/>
      <c r="S844" s="224"/>
      <c r="T844" s="224"/>
      <c r="U844" s="224"/>
      <c r="V844" s="224"/>
      <c r="W844" s="224"/>
      <c r="X844" s="224"/>
      <c r="Y844" s="224"/>
      <c r="Z844" s="223"/>
      <c r="AA844" s="223"/>
      <c r="AB844" s="223"/>
      <c r="AC844" s="223"/>
      <c r="AD844" s="223"/>
      <c r="AE844" s="223"/>
      <c r="AF844" s="223"/>
      <c r="AG844" s="223"/>
      <c r="AH844" s="223"/>
      <c r="AI844" s="223"/>
      <c r="AJ844" s="223"/>
      <c r="AK844" s="223"/>
      <c r="AL844" s="223"/>
    </row>
    <row r="845" ht="20.25" customHeight="1">
      <c r="A845" s="223"/>
      <c r="B845" s="224"/>
      <c r="C845" s="224"/>
      <c r="D845" s="224"/>
      <c r="E845" s="224"/>
      <c r="F845" s="224"/>
      <c r="G845" s="224"/>
      <c r="H845" s="224"/>
      <c r="I845" s="224"/>
      <c r="J845" s="224"/>
      <c r="K845" s="224"/>
      <c r="L845" s="224"/>
      <c r="M845" s="224"/>
      <c r="N845" s="224"/>
      <c r="O845" s="224"/>
      <c r="P845" s="224"/>
      <c r="Q845" s="224"/>
      <c r="R845" s="224"/>
      <c r="S845" s="224"/>
      <c r="T845" s="224"/>
      <c r="U845" s="224"/>
      <c r="V845" s="224"/>
      <c r="W845" s="224"/>
      <c r="X845" s="224"/>
      <c r="Y845" s="224"/>
      <c r="Z845" s="223"/>
      <c r="AA845" s="223"/>
      <c r="AB845" s="223"/>
      <c r="AC845" s="223"/>
      <c r="AD845" s="223"/>
      <c r="AE845" s="223"/>
      <c r="AF845" s="223"/>
      <c r="AG845" s="223"/>
      <c r="AH845" s="223"/>
      <c r="AI845" s="223"/>
      <c r="AJ845" s="223"/>
      <c r="AK845" s="223"/>
      <c r="AL845" s="223"/>
    </row>
    <row r="846" ht="20.25" customHeight="1">
      <c r="A846" s="223"/>
      <c r="B846" s="224"/>
      <c r="C846" s="224"/>
      <c r="D846" s="224"/>
      <c r="E846" s="224"/>
      <c r="F846" s="224"/>
      <c r="G846" s="224"/>
      <c r="H846" s="224"/>
      <c r="I846" s="224"/>
      <c r="J846" s="224"/>
      <c r="K846" s="224"/>
      <c r="L846" s="224"/>
      <c r="M846" s="224"/>
      <c r="N846" s="224"/>
      <c r="O846" s="224"/>
      <c r="P846" s="224"/>
      <c r="Q846" s="224"/>
      <c r="R846" s="224"/>
      <c r="S846" s="224"/>
      <c r="T846" s="224"/>
      <c r="U846" s="224"/>
      <c r="V846" s="224"/>
      <c r="W846" s="224"/>
      <c r="X846" s="224"/>
      <c r="Y846" s="224"/>
      <c r="Z846" s="223"/>
      <c r="AA846" s="223"/>
      <c r="AB846" s="223"/>
      <c r="AC846" s="223"/>
      <c r="AD846" s="223"/>
      <c r="AE846" s="223"/>
      <c r="AF846" s="223"/>
      <c r="AG846" s="223"/>
      <c r="AH846" s="223"/>
      <c r="AI846" s="223"/>
      <c r="AJ846" s="223"/>
      <c r="AK846" s="223"/>
      <c r="AL846" s="223"/>
    </row>
    <row r="847" ht="20.25" customHeight="1">
      <c r="A847" s="223"/>
      <c r="B847" s="224"/>
      <c r="C847" s="224"/>
      <c r="D847" s="224"/>
      <c r="E847" s="224"/>
      <c r="F847" s="224"/>
      <c r="G847" s="224"/>
      <c r="H847" s="224"/>
      <c r="I847" s="224"/>
      <c r="J847" s="224"/>
      <c r="K847" s="224"/>
      <c r="L847" s="224"/>
      <c r="M847" s="224"/>
      <c r="N847" s="224"/>
      <c r="O847" s="224"/>
      <c r="P847" s="224"/>
      <c r="Q847" s="224"/>
      <c r="R847" s="224"/>
      <c r="S847" s="224"/>
      <c r="T847" s="224"/>
      <c r="U847" s="224"/>
      <c r="V847" s="224"/>
      <c r="W847" s="224"/>
      <c r="X847" s="224"/>
      <c r="Y847" s="224"/>
      <c r="Z847" s="223"/>
      <c r="AA847" s="223"/>
      <c r="AB847" s="223"/>
      <c r="AC847" s="223"/>
      <c r="AD847" s="223"/>
      <c r="AE847" s="223"/>
      <c r="AF847" s="223"/>
      <c r="AG847" s="223"/>
      <c r="AH847" s="223"/>
      <c r="AI847" s="223"/>
      <c r="AJ847" s="223"/>
      <c r="AK847" s="223"/>
      <c r="AL847" s="223"/>
    </row>
    <row r="848" ht="20.25" customHeight="1">
      <c r="A848" s="223"/>
      <c r="B848" s="224"/>
      <c r="C848" s="224"/>
      <c r="D848" s="224"/>
      <c r="E848" s="224"/>
      <c r="F848" s="224"/>
      <c r="G848" s="224"/>
      <c r="H848" s="224"/>
      <c r="I848" s="224"/>
      <c r="J848" s="224"/>
      <c r="K848" s="224"/>
      <c r="L848" s="224"/>
      <c r="M848" s="224"/>
      <c r="N848" s="224"/>
      <c r="O848" s="224"/>
      <c r="P848" s="224"/>
      <c r="Q848" s="224"/>
      <c r="R848" s="224"/>
      <c r="S848" s="224"/>
      <c r="T848" s="224"/>
      <c r="U848" s="224"/>
      <c r="V848" s="224"/>
      <c r="W848" s="224"/>
      <c r="X848" s="224"/>
      <c r="Y848" s="224"/>
      <c r="Z848" s="223"/>
      <c r="AA848" s="223"/>
      <c r="AB848" s="223"/>
      <c r="AC848" s="223"/>
      <c r="AD848" s="223"/>
      <c r="AE848" s="223"/>
      <c r="AF848" s="223"/>
      <c r="AG848" s="223"/>
      <c r="AH848" s="223"/>
      <c r="AI848" s="223"/>
      <c r="AJ848" s="223"/>
      <c r="AK848" s="223"/>
      <c r="AL848" s="223"/>
    </row>
    <row r="849" ht="20.25" customHeight="1">
      <c r="A849" s="223"/>
      <c r="B849" s="224"/>
      <c r="C849" s="224"/>
      <c r="D849" s="224"/>
      <c r="E849" s="224"/>
      <c r="F849" s="224"/>
      <c r="G849" s="224"/>
      <c r="H849" s="224"/>
      <c r="I849" s="224"/>
      <c r="J849" s="224"/>
      <c r="K849" s="224"/>
      <c r="L849" s="224"/>
      <c r="M849" s="224"/>
      <c r="N849" s="224"/>
      <c r="O849" s="224"/>
      <c r="P849" s="224"/>
      <c r="Q849" s="224"/>
      <c r="R849" s="224"/>
      <c r="S849" s="224"/>
      <c r="T849" s="224"/>
      <c r="U849" s="224"/>
      <c r="V849" s="224"/>
      <c r="W849" s="224"/>
      <c r="X849" s="224"/>
      <c r="Y849" s="224"/>
      <c r="Z849" s="223"/>
      <c r="AA849" s="223"/>
      <c r="AB849" s="223"/>
      <c r="AC849" s="223"/>
      <c r="AD849" s="223"/>
      <c r="AE849" s="223"/>
      <c r="AF849" s="223"/>
      <c r="AG849" s="223"/>
      <c r="AH849" s="223"/>
      <c r="AI849" s="223"/>
      <c r="AJ849" s="223"/>
      <c r="AK849" s="223"/>
      <c r="AL849" s="223"/>
    </row>
    <row r="850" ht="20.25" customHeight="1">
      <c r="A850" s="223"/>
      <c r="B850" s="224"/>
      <c r="C850" s="224"/>
      <c r="D850" s="224"/>
      <c r="E850" s="224"/>
      <c r="F850" s="224"/>
      <c r="G850" s="224"/>
      <c r="H850" s="224"/>
      <c r="I850" s="224"/>
      <c r="J850" s="224"/>
      <c r="K850" s="224"/>
      <c r="L850" s="224"/>
      <c r="M850" s="224"/>
      <c r="N850" s="224"/>
      <c r="O850" s="224"/>
      <c r="P850" s="224"/>
      <c r="Q850" s="224"/>
      <c r="R850" s="224"/>
      <c r="S850" s="224"/>
      <c r="T850" s="224"/>
      <c r="U850" s="224"/>
      <c r="V850" s="224"/>
      <c r="W850" s="224"/>
      <c r="X850" s="224"/>
      <c r="Y850" s="224"/>
      <c r="Z850" s="223"/>
      <c r="AA850" s="223"/>
      <c r="AB850" s="223"/>
      <c r="AC850" s="223"/>
      <c r="AD850" s="223"/>
      <c r="AE850" s="223"/>
      <c r="AF850" s="223"/>
      <c r="AG850" s="223"/>
      <c r="AH850" s="223"/>
      <c r="AI850" s="223"/>
      <c r="AJ850" s="223"/>
      <c r="AK850" s="223"/>
      <c r="AL850" s="223"/>
    </row>
    <row r="851" ht="20.25" customHeight="1">
      <c r="A851" s="223"/>
      <c r="B851" s="224"/>
      <c r="C851" s="224"/>
      <c r="D851" s="224"/>
      <c r="E851" s="224"/>
      <c r="F851" s="224"/>
      <c r="G851" s="224"/>
      <c r="H851" s="224"/>
      <c r="I851" s="224"/>
      <c r="J851" s="224"/>
      <c r="K851" s="224"/>
      <c r="L851" s="224"/>
      <c r="M851" s="224"/>
      <c r="N851" s="224"/>
      <c r="O851" s="224"/>
      <c r="P851" s="224"/>
      <c r="Q851" s="224"/>
      <c r="R851" s="224"/>
      <c r="S851" s="224"/>
      <c r="T851" s="224"/>
      <c r="U851" s="224"/>
      <c r="V851" s="224"/>
      <c r="W851" s="224"/>
      <c r="X851" s="224"/>
      <c r="Y851" s="224"/>
      <c r="Z851" s="223"/>
      <c r="AA851" s="223"/>
      <c r="AB851" s="223"/>
      <c r="AC851" s="223"/>
      <c r="AD851" s="223"/>
      <c r="AE851" s="223"/>
      <c r="AF851" s="223"/>
      <c r="AG851" s="223"/>
      <c r="AH851" s="223"/>
      <c r="AI851" s="223"/>
      <c r="AJ851" s="223"/>
      <c r="AK851" s="223"/>
      <c r="AL851" s="223"/>
    </row>
    <row r="852" ht="20.25" customHeight="1">
      <c r="A852" s="223"/>
      <c r="B852" s="224"/>
      <c r="C852" s="224"/>
      <c r="D852" s="224"/>
      <c r="E852" s="224"/>
      <c r="F852" s="224"/>
      <c r="G852" s="224"/>
      <c r="H852" s="224"/>
      <c r="I852" s="224"/>
      <c r="J852" s="224"/>
      <c r="K852" s="224"/>
      <c r="L852" s="224"/>
      <c r="M852" s="224"/>
      <c r="N852" s="224"/>
      <c r="O852" s="224"/>
      <c r="P852" s="224"/>
      <c r="Q852" s="224"/>
      <c r="R852" s="224"/>
      <c r="S852" s="224"/>
      <c r="T852" s="224"/>
      <c r="U852" s="224"/>
      <c r="V852" s="224"/>
      <c r="W852" s="224"/>
      <c r="X852" s="224"/>
      <c r="Y852" s="224"/>
      <c r="Z852" s="223"/>
      <c r="AA852" s="223"/>
      <c r="AB852" s="223"/>
      <c r="AC852" s="223"/>
      <c r="AD852" s="223"/>
      <c r="AE852" s="223"/>
      <c r="AF852" s="223"/>
      <c r="AG852" s="223"/>
      <c r="AH852" s="223"/>
      <c r="AI852" s="223"/>
      <c r="AJ852" s="223"/>
      <c r="AK852" s="223"/>
      <c r="AL852" s="223"/>
    </row>
    <row r="853" ht="20.25" customHeight="1">
      <c r="A853" s="223"/>
      <c r="B853" s="224"/>
      <c r="C853" s="224"/>
      <c r="D853" s="224"/>
      <c r="E853" s="224"/>
      <c r="F853" s="224"/>
      <c r="G853" s="224"/>
      <c r="H853" s="224"/>
      <c r="I853" s="224"/>
      <c r="J853" s="224"/>
      <c r="K853" s="224"/>
      <c r="L853" s="224"/>
      <c r="M853" s="224"/>
      <c r="N853" s="224"/>
      <c r="O853" s="224"/>
      <c r="P853" s="224"/>
      <c r="Q853" s="224"/>
      <c r="R853" s="224"/>
      <c r="S853" s="224"/>
      <c r="T853" s="224"/>
      <c r="U853" s="224"/>
      <c r="V853" s="224"/>
      <c r="W853" s="224"/>
      <c r="X853" s="224"/>
      <c r="Y853" s="224"/>
      <c r="Z853" s="223"/>
      <c r="AA853" s="223"/>
      <c r="AB853" s="223"/>
      <c r="AC853" s="223"/>
      <c r="AD853" s="223"/>
      <c r="AE853" s="223"/>
      <c r="AF853" s="223"/>
      <c r="AG853" s="223"/>
      <c r="AH853" s="223"/>
      <c r="AI853" s="223"/>
      <c r="AJ853" s="223"/>
      <c r="AK853" s="223"/>
      <c r="AL853" s="223"/>
    </row>
    <row r="854" ht="20.25" customHeight="1">
      <c r="A854" s="223"/>
      <c r="B854" s="224"/>
      <c r="C854" s="224"/>
      <c r="D854" s="224"/>
      <c r="E854" s="224"/>
      <c r="F854" s="224"/>
      <c r="G854" s="224"/>
      <c r="H854" s="224"/>
      <c r="I854" s="224"/>
      <c r="J854" s="224"/>
      <c r="K854" s="224"/>
      <c r="L854" s="224"/>
      <c r="M854" s="224"/>
      <c r="N854" s="224"/>
      <c r="O854" s="224"/>
      <c r="P854" s="224"/>
      <c r="Q854" s="224"/>
      <c r="R854" s="224"/>
      <c r="S854" s="224"/>
      <c r="T854" s="224"/>
      <c r="U854" s="224"/>
      <c r="V854" s="224"/>
      <c r="W854" s="224"/>
      <c r="X854" s="224"/>
      <c r="Y854" s="224"/>
      <c r="Z854" s="223"/>
      <c r="AA854" s="223"/>
      <c r="AB854" s="223"/>
      <c r="AC854" s="223"/>
      <c r="AD854" s="223"/>
      <c r="AE854" s="223"/>
      <c r="AF854" s="223"/>
      <c r="AG854" s="223"/>
      <c r="AH854" s="223"/>
      <c r="AI854" s="223"/>
      <c r="AJ854" s="223"/>
      <c r="AK854" s="223"/>
      <c r="AL854" s="223"/>
    </row>
    <row r="855" ht="20.25" customHeight="1">
      <c r="A855" s="223"/>
      <c r="B855" s="224"/>
      <c r="C855" s="224"/>
      <c r="D855" s="224"/>
      <c r="E855" s="224"/>
      <c r="F855" s="224"/>
      <c r="G855" s="224"/>
      <c r="H855" s="224"/>
      <c r="I855" s="224"/>
      <c r="J855" s="224"/>
      <c r="K855" s="224"/>
      <c r="L855" s="224"/>
      <c r="M855" s="224"/>
      <c r="N855" s="224"/>
      <c r="O855" s="224"/>
      <c r="P855" s="224"/>
      <c r="Q855" s="224"/>
      <c r="R855" s="224"/>
      <c r="S855" s="224"/>
      <c r="T855" s="224"/>
      <c r="U855" s="224"/>
      <c r="V855" s="224"/>
      <c r="W855" s="224"/>
      <c r="X855" s="224"/>
      <c r="Y855" s="224"/>
      <c r="Z855" s="223"/>
      <c r="AA855" s="223"/>
      <c r="AB855" s="223"/>
      <c r="AC855" s="223"/>
      <c r="AD855" s="223"/>
      <c r="AE855" s="223"/>
      <c r="AF855" s="223"/>
      <c r="AG855" s="223"/>
      <c r="AH855" s="223"/>
      <c r="AI855" s="223"/>
      <c r="AJ855" s="223"/>
      <c r="AK855" s="223"/>
      <c r="AL855" s="223"/>
    </row>
    <row r="856" ht="20.25" customHeight="1">
      <c r="A856" s="223"/>
      <c r="B856" s="224"/>
      <c r="C856" s="224"/>
      <c r="D856" s="224"/>
      <c r="E856" s="224"/>
      <c r="F856" s="224"/>
      <c r="G856" s="224"/>
      <c r="H856" s="224"/>
      <c r="I856" s="224"/>
      <c r="J856" s="224"/>
      <c r="K856" s="224"/>
      <c r="L856" s="224"/>
      <c r="M856" s="224"/>
      <c r="N856" s="224"/>
      <c r="O856" s="224"/>
      <c r="P856" s="224"/>
      <c r="Q856" s="224"/>
      <c r="R856" s="224"/>
      <c r="S856" s="224"/>
      <c r="T856" s="224"/>
      <c r="U856" s="224"/>
      <c r="V856" s="224"/>
      <c r="W856" s="224"/>
      <c r="X856" s="224"/>
      <c r="Y856" s="224"/>
      <c r="Z856" s="223"/>
      <c r="AA856" s="223"/>
      <c r="AB856" s="223"/>
      <c r="AC856" s="223"/>
      <c r="AD856" s="223"/>
      <c r="AE856" s="223"/>
      <c r="AF856" s="223"/>
      <c r="AG856" s="223"/>
      <c r="AH856" s="223"/>
      <c r="AI856" s="223"/>
      <c r="AJ856" s="223"/>
      <c r="AK856" s="223"/>
      <c r="AL856" s="223"/>
    </row>
    <row r="857" ht="20.25" customHeight="1">
      <c r="A857" s="223"/>
      <c r="B857" s="224"/>
      <c r="C857" s="224"/>
      <c r="D857" s="224"/>
      <c r="E857" s="224"/>
      <c r="F857" s="224"/>
      <c r="G857" s="224"/>
      <c r="H857" s="224"/>
      <c r="I857" s="224"/>
      <c r="J857" s="224"/>
      <c r="K857" s="224"/>
      <c r="L857" s="224"/>
      <c r="M857" s="224"/>
      <c r="N857" s="224"/>
      <c r="O857" s="224"/>
      <c r="P857" s="224"/>
      <c r="Q857" s="224"/>
      <c r="R857" s="224"/>
      <c r="S857" s="224"/>
      <c r="T857" s="224"/>
      <c r="U857" s="224"/>
      <c r="V857" s="224"/>
      <c r="W857" s="224"/>
      <c r="X857" s="224"/>
      <c r="Y857" s="224"/>
      <c r="Z857" s="223"/>
      <c r="AA857" s="223"/>
      <c r="AB857" s="223"/>
      <c r="AC857" s="223"/>
      <c r="AD857" s="223"/>
      <c r="AE857" s="223"/>
      <c r="AF857" s="223"/>
      <c r="AG857" s="223"/>
      <c r="AH857" s="223"/>
      <c r="AI857" s="223"/>
      <c r="AJ857" s="223"/>
      <c r="AK857" s="223"/>
      <c r="AL857" s="223"/>
    </row>
    <row r="858" ht="20.25" customHeight="1">
      <c r="A858" s="223"/>
      <c r="B858" s="224"/>
      <c r="C858" s="224"/>
      <c r="D858" s="224"/>
      <c r="E858" s="224"/>
      <c r="F858" s="224"/>
      <c r="G858" s="224"/>
      <c r="H858" s="224"/>
      <c r="I858" s="224"/>
      <c r="J858" s="224"/>
      <c r="K858" s="224"/>
      <c r="L858" s="224"/>
      <c r="M858" s="224"/>
      <c r="N858" s="224"/>
      <c r="O858" s="224"/>
      <c r="P858" s="224"/>
      <c r="Q858" s="224"/>
      <c r="R858" s="224"/>
      <c r="S858" s="224"/>
      <c r="T858" s="224"/>
      <c r="U858" s="224"/>
      <c r="V858" s="224"/>
      <c r="W858" s="224"/>
      <c r="X858" s="224"/>
      <c r="Y858" s="224"/>
      <c r="Z858" s="223"/>
      <c r="AA858" s="223"/>
      <c r="AB858" s="223"/>
      <c r="AC858" s="223"/>
      <c r="AD858" s="223"/>
      <c r="AE858" s="223"/>
      <c r="AF858" s="223"/>
      <c r="AG858" s="223"/>
      <c r="AH858" s="223"/>
      <c r="AI858" s="223"/>
      <c r="AJ858" s="223"/>
      <c r="AK858" s="223"/>
      <c r="AL858" s="223"/>
    </row>
    <row r="859" ht="20.25" customHeight="1">
      <c r="A859" s="223"/>
      <c r="B859" s="224"/>
      <c r="C859" s="224"/>
      <c r="D859" s="224"/>
      <c r="E859" s="224"/>
      <c r="F859" s="224"/>
      <c r="G859" s="224"/>
      <c r="H859" s="224"/>
      <c r="I859" s="224"/>
      <c r="J859" s="224"/>
      <c r="K859" s="224"/>
      <c r="L859" s="224"/>
      <c r="M859" s="224"/>
      <c r="N859" s="224"/>
      <c r="O859" s="224"/>
      <c r="P859" s="224"/>
      <c r="Q859" s="224"/>
      <c r="R859" s="224"/>
      <c r="S859" s="224"/>
      <c r="T859" s="224"/>
      <c r="U859" s="224"/>
      <c r="V859" s="224"/>
      <c r="W859" s="224"/>
      <c r="X859" s="224"/>
      <c r="Y859" s="224"/>
      <c r="Z859" s="223"/>
      <c r="AA859" s="223"/>
      <c r="AB859" s="223"/>
      <c r="AC859" s="223"/>
      <c r="AD859" s="223"/>
      <c r="AE859" s="223"/>
      <c r="AF859" s="223"/>
      <c r="AG859" s="223"/>
      <c r="AH859" s="223"/>
      <c r="AI859" s="223"/>
      <c r="AJ859" s="223"/>
      <c r="AK859" s="223"/>
      <c r="AL859" s="223"/>
    </row>
    <row r="860" ht="20.25" customHeight="1">
      <c r="A860" s="223"/>
      <c r="B860" s="224"/>
      <c r="C860" s="224"/>
      <c r="D860" s="224"/>
      <c r="E860" s="224"/>
      <c r="F860" s="224"/>
      <c r="G860" s="224"/>
      <c r="H860" s="224"/>
      <c r="I860" s="224"/>
      <c r="J860" s="224"/>
      <c r="K860" s="224"/>
      <c r="L860" s="224"/>
      <c r="M860" s="224"/>
      <c r="N860" s="224"/>
      <c r="O860" s="224"/>
      <c r="P860" s="224"/>
      <c r="Q860" s="224"/>
      <c r="R860" s="224"/>
      <c r="S860" s="224"/>
      <c r="T860" s="224"/>
      <c r="U860" s="224"/>
      <c r="V860" s="224"/>
      <c r="W860" s="224"/>
      <c r="X860" s="224"/>
      <c r="Y860" s="224"/>
      <c r="Z860" s="223"/>
      <c r="AA860" s="223"/>
      <c r="AB860" s="223"/>
      <c r="AC860" s="223"/>
      <c r="AD860" s="223"/>
      <c r="AE860" s="223"/>
      <c r="AF860" s="223"/>
      <c r="AG860" s="223"/>
      <c r="AH860" s="223"/>
      <c r="AI860" s="223"/>
      <c r="AJ860" s="223"/>
      <c r="AK860" s="223"/>
      <c r="AL860" s="223"/>
    </row>
    <row r="861" ht="20.25" customHeight="1">
      <c r="A861" s="223"/>
      <c r="B861" s="224"/>
      <c r="C861" s="224"/>
      <c r="D861" s="224"/>
      <c r="E861" s="224"/>
      <c r="F861" s="224"/>
      <c r="G861" s="224"/>
      <c r="H861" s="224"/>
      <c r="I861" s="224"/>
      <c r="J861" s="224"/>
      <c r="K861" s="224"/>
      <c r="L861" s="224"/>
      <c r="M861" s="224"/>
      <c r="N861" s="224"/>
      <c r="O861" s="224"/>
      <c r="P861" s="224"/>
      <c r="Q861" s="224"/>
      <c r="R861" s="224"/>
      <c r="S861" s="224"/>
      <c r="T861" s="224"/>
      <c r="U861" s="224"/>
      <c r="V861" s="224"/>
      <c r="W861" s="224"/>
      <c r="X861" s="224"/>
      <c r="Y861" s="224"/>
      <c r="Z861" s="223"/>
      <c r="AA861" s="223"/>
      <c r="AB861" s="223"/>
      <c r="AC861" s="223"/>
      <c r="AD861" s="223"/>
      <c r="AE861" s="223"/>
      <c r="AF861" s="223"/>
      <c r="AG861" s="223"/>
      <c r="AH861" s="223"/>
      <c r="AI861" s="223"/>
      <c r="AJ861" s="223"/>
      <c r="AK861" s="223"/>
      <c r="AL861" s="223"/>
    </row>
    <row r="862" ht="20.25" customHeight="1">
      <c r="A862" s="223"/>
      <c r="B862" s="224"/>
      <c r="C862" s="224"/>
      <c r="D862" s="224"/>
      <c r="E862" s="224"/>
      <c r="F862" s="224"/>
      <c r="G862" s="224"/>
      <c r="H862" s="224"/>
      <c r="I862" s="224"/>
      <c r="J862" s="224"/>
      <c r="K862" s="224"/>
      <c r="L862" s="224"/>
      <c r="M862" s="224"/>
      <c r="N862" s="224"/>
      <c r="O862" s="224"/>
      <c r="P862" s="224"/>
      <c r="Q862" s="224"/>
      <c r="R862" s="224"/>
      <c r="S862" s="224"/>
      <c r="T862" s="224"/>
      <c r="U862" s="224"/>
      <c r="V862" s="224"/>
      <c r="W862" s="224"/>
      <c r="X862" s="224"/>
      <c r="Y862" s="224"/>
      <c r="Z862" s="223"/>
      <c r="AA862" s="223"/>
      <c r="AB862" s="223"/>
      <c r="AC862" s="223"/>
      <c r="AD862" s="223"/>
      <c r="AE862" s="223"/>
      <c r="AF862" s="223"/>
      <c r="AG862" s="223"/>
      <c r="AH862" s="223"/>
      <c r="AI862" s="223"/>
      <c r="AJ862" s="223"/>
      <c r="AK862" s="223"/>
      <c r="AL862" s="223"/>
    </row>
    <row r="863" ht="20.25" customHeight="1">
      <c r="A863" s="223"/>
      <c r="B863" s="224"/>
      <c r="C863" s="224"/>
      <c r="D863" s="224"/>
      <c r="E863" s="224"/>
      <c r="F863" s="224"/>
      <c r="G863" s="224"/>
      <c r="H863" s="224"/>
      <c r="I863" s="224"/>
      <c r="J863" s="224"/>
      <c r="K863" s="224"/>
      <c r="L863" s="224"/>
      <c r="M863" s="224"/>
      <c r="N863" s="224"/>
      <c r="O863" s="224"/>
      <c r="P863" s="224"/>
      <c r="Q863" s="224"/>
      <c r="R863" s="224"/>
      <c r="S863" s="224"/>
      <c r="T863" s="224"/>
      <c r="U863" s="224"/>
      <c r="V863" s="224"/>
      <c r="W863" s="224"/>
      <c r="X863" s="224"/>
      <c r="Y863" s="224"/>
      <c r="Z863" s="223"/>
      <c r="AA863" s="223"/>
      <c r="AB863" s="223"/>
      <c r="AC863" s="223"/>
      <c r="AD863" s="223"/>
      <c r="AE863" s="223"/>
      <c r="AF863" s="223"/>
      <c r="AG863" s="223"/>
      <c r="AH863" s="223"/>
      <c r="AI863" s="223"/>
      <c r="AJ863" s="223"/>
      <c r="AK863" s="223"/>
      <c r="AL863" s="223"/>
    </row>
    <row r="864" ht="20.25" customHeight="1">
      <c r="A864" s="223"/>
      <c r="B864" s="224"/>
      <c r="C864" s="224"/>
      <c r="D864" s="224"/>
      <c r="E864" s="224"/>
      <c r="F864" s="224"/>
      <c r="G864" s="224"/>
      <c r="H864" s="224"/>
      <c r="I864" s="224"/>
      <c r="J864" s="224"/>
      <c r="K864" s="224"/>
      <c r="L864" s="224"/>
      <c r="M864" s="224"/>
      <c r="N864" s="224"/>
      <c r="O864" s="224"/>
      <c r="P864" s="224"/>
      <c r="Q864" s="224"/>
      <c r="R864" s="224"/>
      <c r="S864" s="224"/>
      <c r="T864" s="224"/>
      <c r="U864" s="224"/>
      <c r="V864" s="224"/>
      <c r="W864" s="224"/>
      <c r="X864" s="224"/>
      <c r="Y864" s="224"/>
      <c r="Z864" s="223"/>
      <c r="AA864" s="223"/>
      <c r="AB864" s="223"/>
      <c r="AC864" s="223"/>
      <c r="AD864" s="223"/>
      <c r="AE864" s="223"/>
      <c r="AF864" s="223"/>
      <c r="AG864" s="223"/>
      <c r="AH864" s="223"/>
      <c r="AI864" s="223"/>
      <c r="AJ864" s="223"/>
      <c r="AK864" s="223"/>
      <c r="AL864" s="223"/>
    </row>
    <row r="865" ht="20.25" customHeight="1">
      <c r="A865" s="223"/>
      <c r="B865" s="224"/>
      <c r="C865" s="224"/>
      <c r="D865" s="224"/>
      <c r="E865" s="224"/>
      <c r="F865" s="224"/>
      <c r="G865" s="224"/>
      <c r="H865" s="224"/>
      <c r="I865" s="224"/>
      <c r="J865" s="224"/>
      <c r="K865" s="224"/>
      <c r="L865" s="224"/>
      <c r="M865" s="224"/>
      <c r="N865" s="224"/>
      <c r="O865" s="224"/>
      <c r="P865" s="224"/>
      <c r="Q865" s="224"/>
      <c r="R865" s="224"/>
      <c r="S865" s="224"/>
      <c r="T865" s="224"/>
      <c r="U865" s="224"/>
      <c r="V865" s="224"/>
      <c r="W865" s="224"/>
      <c r="X865" s="224"/>
      <c r="Y865" s="224"/>
      <c r="Z865" s="223"/>
      <c r="AA865" s="223"/>
      <c r="AB865" s="223"/>
      <c r="AC865" s="223"/>
      <c r="AD865" s="223"/>
      <c r="AE865" s="223"/>
      <c r="AF865" s="223"/>
      <c r="AG865" s="223"/>
      <c r="AH865" s="223"/>
      <c r="AI865" s="223"/>
      <c r="AJ865" s="223"/>
      <c r="AK865" s="223"/>
      <c r="AL865" s="223"/>
    </row>
    <row r="866" ht="20.25" customHeight="1">
      <c r="A866" s="223"/>
      <c r="B866" s="224"/>
      <c r="C866" s="224"/>
      <c r="D866" s="224"/>
      <c r="E866" s="224"/>
      <c r="F866" s="224"/>
      <c r="G866" s="224"/>
      <c r="H866" s="224"/>
      <c r="I866" s="224"/>
      <c r="J866" s="224"/>
      <c r="K866" s="224"/>
      <c r="L866" s="224"/>
      <c r="M866" s="224"/>
      <c r="N866" s="224"/>
      <c r="O866" s="224"/>
      <c r="P866" s="224"/>
      <c r="Q866" s="224"/>
      <c r="R866" s="224"/>
      <c r="S866" s="224"/>
      <c r="T866" s="224"/>
      <c r="U866" s="224"/>
      <c r="V866" s="224"/>
      <c r="W866" s="224"/>
      <c r="X866" s="224"/>
      <c r="Y866" s="224"/>
      <c r="Z866" s="223"/>
      <c r="AA866" s="223"/>
      <c r="AB866" s="223"/>
      <c r="AC866" s="223"/>
      <c r="AD866" s="223"/>
      <c r="AE866" s="223"/>
      <c r="AF866" s="223"/>
      <c r="AG866" s="223"/>
      <c r="AH866" s="223"/>
      <c r="AI866" s="223"/>
      <c r="AJ866" s="223"/>
      <c r="AK866" s="223"/>
      <c r="AL866" s="223"/>
    </row>
    <row r="867" ht="20.25" customHeight="1">
      <c r="A867" s="223"/>
      <c r="B867" s="224"/>
      <c r="C867" s="224"/>
      <c r="D867" s="224"/>
      <c r="E867" s="224"/>
      <c r="F867" s="224"/>
      <c r="G867" s="224"/>
      <c r="H867" s="224"/>
      <c r="I867" s="224"/>
      <c r="J867" s="224"/>
      <c r="K867" s="224"/>
      <c r="L867" s="224"/>
      <c r="M867" s="224"/>
      <c r="N867" s="224"/>
      <c r="O867" s="224"/>
      <c r="P867" s="224"/>
      <c r="Q867" s="224"/>
      <c r="R867" s="224"/>
      <c r="S867" s="224"/>
      <c r="T867" s="224"/>
      <c r="U867" s="224"/>
      <c r="V867" s="224"/>
      <c r="W867" s="224"/>
      <c r="X867" s="224"/>
      <c r="Y867" s="224"/>
      <c r="Z867" s="223"/>
      <c r="AA867" s="223"/>
      <c r="AB867" s="223"/>
      <c r="AC867" s="223"/>
      <c r="AD867" s="223"/>
      <c r="AE867" s="223"/>
      <c r="AF867" s="223"/>
      <c r="AG867" s="223"/>
      <c r="AH867" s="223"/>
      <c r="AI867" s="223"/>
      <c r="AJ867" s="223"/>
      <c r="AK867" s="223"/>
      <c r="AL867" s="223"/>
    </row>
    <row r="868" ht="20.25" customHeight="1">
      <c r="A868" s="223"/>
      <c r="B868" s="224"/>
      <c r="C868" s="224"/>
      <c r="D868" s="224"/>
      <c r="E868" s="224"/>
      <c r="F868" s="224"/>
      <c r="G868" s="224"/>
      <c r="H868" s="224"/>
      <c r="I868" s="224"/>
      <c r="J868" s="224"/>
      <c r="K868" s="224"/>
      <c r="L868" s="224"/>
      <c r="M868" s="224"/>
      <c r="N868" s="224"/>
      <c r="O868" s="224"/>
      <c r="P868" s="224"/>
      <c r="Q868" s="224"/>
      <c r="R868" s="224"/>
      <c r="S868" s="224"/>
      <c r="T868" s="224"/>
      <c r="U868" s="224"/>
      <c r="V868" s="224"/>
      <c r="W868" s="224"/>
      <c r="X868" s="224"/>
      <c r="Y868" s="224"/>
      <c r="Z868" s="223"/>
      <c r="AA868" s="223"/>
      <c r="AB868" s="223"/>
      <c r="AC868" s="223"/>
      <c r="AD868" s="223"/>
      <c r="AE868" s="223"/>
      <c r="AF868" s="223"/>
      <c r="AG868" s="223"/>
      <c r="AH868" s="223"/>
      <c r="AI868" s="223"/>
      <c r="AJ868" s="223"/>
      <c r="AK868" s="223"/>
      <c r="AL868" s="223"/>
    </row>
    <row r="869" ht="20.25" customHeight="1">
      <c r="A869" s="223"/>
      <c r="B869" s="224"/>
      <c r="C869" s="224"/>
      <c r="D869" s="224"/>
      <c r="E869" s="224"/>
      <c r="F869" s="224"/>
      <c r="G869" s="224"/>
      <c r="H869" s="224"/>
      <c r="I869" s="224"/>
      <c r="J869" s="224"/>
      <c r="K869" s="224"/>
      <c r="L869" s="224"/>
      <c r="M869" s="224"/>
      <c r="N869" s="224"/>
      <c r="O869" s="224"/>
      <c r="P869" s="224"/>
      <c r="Q869" s="224"/>
      <c r="R869" s="224"/>
      <c r="S869" s="224"/>
      <c r="T869" s="224"/>
      <c r="U869" s="224"/>
      <c r="V869" s="224"/>
      <c r="W869" s="224"/>
      <c r="X869" s="224"/>
      <c r="Y869" s="224"/>
      <c r="Z869" s="223"/>
      <c r="AA869" s="223"/>
      <c r="AB869" s="223"/>
      <c r="AC869" s="223"/>
      <c r="AD869" s="223"/>
      <c r="AE869" s="223"/>
      <c r="AF869" s="223"/>
      <c r="AG869" s="223"/>
      <c r="AH869" s="223"/>
      <c r="AI869" s="223"/>
      <c r="AJ869" s="223"/>
      <c r="AK869" s="223"/>
      <c r="AL869" s="223"/>
    </row>
    <row r="870" ht="20.25" customHeight="1">
      <c r="A870" s="223"/>
      <c r="B870" s="224"/>
      <c r="C870" s="224"/>
      <c r="D870" s="224"/>
      <c r="E870" s="224"/>
      <c r="F870" s="224"/>
      <c r="G870" s="224"/>
      <c r="H870" s="224"/>
      <c r="I870" s="224"/>
      <c r="J870" s="224"/>
      <c r="K870" s="224"/>
      <c r="L870" s="224"/>
      <c r="M870" s="224"/>
      <c r="N870" s="224"/>
      <c r="O870" s="224"/>
      <c r="P870" s="224"/>
      <c r="Q870" s="224"/>
      <c r="R870" s="224"/>
      <c r="S870" s="224"/>
      <c r="T870" s="224"/>
      <c r="U870" s="224"/>
      <c r="V870" s="224"/>
      <c r="W870" s="224"/>
      <c r="X870" s="224"/>
      <c r="Y870" s="224"/>
      <c r="Z870" s="223"/>
      <c r="AA870" s="223"/>
      <c r="AB870" s="223"/>
      <c r="AC870" s="223"/>
      <c r="AD870" s="223"/>
      <c r="AE870" s="223"/>
      <c r="AF870" s="223"/>
      <c r="AG870" s="223"/>
      <c r="AH870" s="223"/>
      <c r="AI870" s="223"/>
      <c r="AJ870" s="223"/>
      <c r="AK870" s="223"/>
      <c r="AL870" s="223"/>
    </row>
    <row r="871" ht="20.25" customHeight="1">
      <c r="A871" s="223"/>
      <c r="B871" s="224"/>
      <c r="C871" s="224"/>
      <c r="D871" s="224"/>
      <c r="E871" s="224"/>
      <c r="F871" s="224"/>
      <c r="G871" s="224"/>
      <c r="H871" s="224"/>
      <c r="I871" s="224"/>
      <c r="J871" s="224"/>
      <c r="K871" s="224"/>
      <c r="L871" s="224"/>
      <c r="M871" s="224"/>
      <c r="N871" s="224"/>
      <c r="O871" s="224"/>
      <c r="P871" s="224"/>
      <c r="Q871" s="224"/>
      <c r="R871" s="224"/>
      <c r="S871" s="224"/>
      <c r="T871" s="224"/>
      <c r="U871" s="224"/>
      <c r="V871" s="224"/>
      <c r="W871" s="224"/>
      <c r="X871" s="224"/>
      <c r="Y871" s="224"/>
      <c r="Z871" s="223"/>
      <c r="AA871" s="223"/>
      <c r="AB871" s="223"/>
      <c r="AC871" s="223"/>
      <c r="AD871" s="223"/>
      <c r="AE871" s="223"/>
      <c r="AF871" s="223"/>
      <c r="AG871" s="223"/>
      <c r="AH871" s="223"/>
      <c r="AI871" s="223"/>
      <c r="AJ871" s="223"/>
      <c r="AK871" s="223"/>
      <c r="AL871" s="223"/>
    </row>
    <row r="872" ht="20.25" customHeight="1">
      <c r="A872" s="223"/>
      <c r="B872" s="224"/>
      <c r="C872" s="224"/>
      <c r="D872" s="224"/>
      <c r="E872" s="224"/>
      <c r="F872" s="224"/>
      <c r="G872" s="224"/>
      <c r="H872" s="224"/>
      <c r="I872" s="224"/>
      <c r="J872" s="224"/>
      <c r="K872" s="224"/>
      <c r="L872" s="224"/>
      <c r="M872" s="224"/>
      <c r="N872" s="224"/>
      <c r="O872" s="224"/>
      <c r="P872" s="224"/>
      <c r="Q872" s="224"/>
      <c r="R872" s="224"/>
      <c r="S872" s="224"/>
      <c r="T872" s="224"/>
      <c r="U872" s="224"/>
      <c r="V872" s="224"/>
      <c r="W872" s="224"/>
      <c r="X872" s="224"/>
      <c r="Y872" s="224"/>
      <c r="Z872" s="223"/>
      <c r="AA872" s="223"/>
      <c r="AB872" s="223"/>
      <c r="AC872" s="223"/>
      <c r="AD872" s="223"/>
      <c r="AE872" s="223"/>
      <c r="AF872" s="223"/>
      <c r="AG872" s="223"/>
      <c r="AH872" s="223"/>
      <c r="AI872" s="223"/>
      <c r="AJ872" s="223"/>
      <c r="AK872" s="223"/>
      <c r="AL872" s="223"/>
    </row>
    <row r="873" ht="20.25" customHeight="1">
      <c r="A873" s="223"/>
      <c r="B873" s="224"/>
      <c r="C873" s="224"/>
      <c r="D873" s="224"/>
      <c r="E873" s="224"/>
      <c r="F873" s="224"/>
      <c r="G873" s="224"/>
      <c r="H873" s="224"/>
      <c r="I873" s="224"/>
      <c r="J873" s="224"/>
      <c r="K873" s="224"/>
      <c r="L873" s="224"/>
      <c r="M873" s="224"/>
      <c r="N873" s="224"/>
      <c r="O873" s="224"/>
      <c r="P873" s="224"/>
      <c r="Q873" s="224"/>
      <c r="R873" s="224"/>
      <c r="S873" s="224"/>
      <c r="T873" s="224"/>
      <c r="U873" s="224"/>
      <c r="V873" s="224"/>
      <c r="W873" s="224"/>
      <c r="X873" s="224"/>
      <c r="Y873" s="224"/>
      <c r="Z873" s="223"/>
      <c r="AA873" s="223"/>
      <c r="AB873" s="223"/>
      <c r="AC873" s="223"/>
      <c r="AD873" s="223"/>
      <c r="AE873" s="223"/>
      <c r="AF873" s="223"/>
      <c r="AG873" s="223"/>
      <c r="AH873" s="223"/>
      <c r="AI873" s="223"/>
      <c r="AJ873" s="223"/>
      <c r="AK873" s="223"/>
      <c r="AL873" s="223"/>
    </row>
    <row r="874" ht="20.25" customHeight="1">
      <c r="A874" s="223"/>
      <c r="B874" s="224"/>
      <c r="C874" s="224"/>
      <c r="D874" s="224"/>
      <c r="E874" s="224"/>
      <c r="F874" s="224"/>
      <c r="G874" s="224"/>
      <c r="H874" s="224"/>
      <c r="I874" s="224"/>
      <c r="J874" s="224"/>
      <c r="K874" s="224"/>
      <c r="L874" s="224"/>
      <c r="M874" s="224"/>
      <c r="N874" s="224"/>
      <c r="O874" s="224"/>
      <c r="P874" s="224"/>
      <c r="Q874" s="224"/>
      <c r="R874" s="224"/>
      <c r="S874" s="224"/>
      <c r="T874" s="224"/>
      <c r="U874" s="224"/>
      <c r="V874" s="224"/>
      <c r="W874" s="224"/>
      <c r="X874" s="224"/>
      <c r="Y874" s="224"/>
      <c r="Z874" s="223"/>
      <c r="AA874" s="223"/>
      <c r="AB874" s="223"/>
      <c r="AC874" s="223"/>
      <c r="AD874" s="223"/>
      <c r="AE874" s="223"/>
      <c r="AF874" s="223"/>
      <c r="AG874" s="223"/>
      <c r="AH874" s="223"/>
      <c r="AI874" s="223"/>
      <c r="AJ874" s="223"/>
      <c r="AK874" s="223"/>
      <c r="AL874" s="223"/>
    </row>
    <row r="875" ht="20.25" customHeight="1">
      <c r="A875" s="223"/>
      <c r="B875" s="224"/>
      <c r="C875" s="224"/>
      <c r="D875" s="224"/>
      <c r="E875" s="224"/>
      <c r="F875" s="224"/>
      <c r="G875" s="224"/>
      <c r="H875" s="224"/>
      <c r="I875" s="224"/>
      <c r="J875" s="224"/>
      <c r="K875" s="224"/>
      <c r="L875" s="224"/>
      <c r="M875" s="224"/>
      <c r="N875" s="224"/>
      <c r="O875" s="224"/>
      <c r="P875" s="224"/>
      <c r="Q875" s="224"/>
      <c r="R875" s="224"/>
      <c r="S875" s="224"/>
      <c r="T875" s="224"/>
      <c r="U875" s="224"/>
      <c r="V875" s="224"/>
      <c r="W875" s="224"/>
      <c r="X875" s="224"/>
      <c r="Y875" s="224"/>
      <c r="Z875" s="223"/>
      <c r="AA875" s="223"/>
      <c r="AB875" s="223"/>
      <c r="AC875" s="223"/>
      <c r="AD875" s="223"/>
      <c r="AE875" s="223"/>
      <c r="AF875" s="223"/>
      <c r="AG875" s="223"/>
      <c r="AH875" s="223"/>
      <c r="AI875" s="223"/>
      <c r="AJ875" s="223"/>
      <c r="AK875" s="223"/>
      <c r="AL875" s="223"/>
    </row>
    <row r="876" ht="20.25" customHeight="1">
      <c r="A876" s="223"/>
      <c r="B876" s="224"/>
      <c r="C876" s="224"/>
      <c r="D876" s="224"/>
      <c r="E876" s="224"/>
      <c r="F876" s="224"/>
      <c r="G876" s="224"/>
      <c r="H876" s="224"/>
      <c r="I876" s="224"/>
      <c r="J876" s="224"/>
      <c r="K876" s="224"/>
      <c r="L876" s="224"/>
      <c r="M876" s="224"/>
      <c r="N876" s="224"/>
      <c r="O876" s="224"/>
      <c r="P876" s="224"/>
      <c r="Q876" s="224"/>
      <c r="R876" s="224"/>
      <c r="S876" s="224"/>
      <c r="T876" s="224"/>
      <c r="U876" s="224"/>
      <c r="V876" s="224"/>
      <c r="W876" s="224"/>
      <c r="X876" s="224"/>
      <c r="Y876" s="224"/>
      <c r="Z876" s="223"/>
      <c r="AA876" s="223"/>
      <c r="AB876" s="223"/>
      <c r="AC876" s="223"/>
      <c r="AD876" s="223"/>
      <c r="AE876" s="223"/>
      <c r="AF876" s="223"/>
      <c r="AG876" s="223"/>
      <c r="AH876" s="223"/>
      <c r="AI876" s="223"/>
      <c r="AJ876" s="223"/>
      <c r="AK876" s="223"/>
      <c r="AL876" s="223"/>
    </row>
    <row r="877" ht="20.25" customHeight="1">
      <c r="A877" s="223"/>
      <c r="B877" s="224"/>
      <c r="C877" s="224"/>
      <c r="D877" s="224"/>
      <c r="E877" s="224"/>
      <c r="F877" s="224"/>
      <c r="G877" s="224"/>
      <c r="H877" s="224"/>
      <c r="I877" s="224"/>
      <c r="J877" s="224"/>
      <c r="K877" s="224"/>
      <c r="L877" s="224"/>
      <c r="M877" s="224"/>
      <c r="N877" s="224"/>
      <c r="O877" s="224"/>
      <c r="P877" s="224"/>
      <c r="Q877" s="224"/>
      <c r="R877" s="224"/>
      <c r="S877" s="224"/>
      <c r="T877" s="224"/>
      <c r="U877" s="224"/>
      <c r="V877" s="224"/>
      <c r="W877" s="224"/>
      <c r="X877" s="224"/>
      <c r="Y877" s="224"/>
      <c r="Z877" s="223"/>
      <c r="AA877" s="223"/>
      <c r="AB877" s="223"/>
      <c r="AC877" s="223"/>
      <c r="AD877" s="223"/>
      <c r="AE877" s="223"/>
      <c r="AF877" s="223"/>
      <c r="AG877" s="223"/>
      <c r="AH877" s="223"/>
      <c r="AI877" s="223"/>
      <c r="AJ877" s="223"/>
      <c r="AK877" s="223"/>
      <c r="AL877" s="223"/>
    </row>
    <row r="878" ht="20.25" customHeight="1">
      <c r="A878" s="223"/>
      <c r="B878" s="224"/>
      <c r="C878" s="224"/>
      <c r="D878" s="224"/>
      <c r="E878" s="224"/>
      <c r="F878" s="224"/>
      <c r="G878" s="224"/>
      <c r="H878" s="224"/>
      <c r="I878" s="224"/>
      <c r="J878" s="224"/>
      <c r="K878" s="224"/>
      <c r="L878" s="224"/>
      <c r="M878" s="224"/>
      <c r="N878" s="224"/>
      <c r="O878" s="224"/>
      <c r="P878" s="224"/>
      <c r="Q878" s="224"/>
      <c r="R878" s="224"/>
      <c r="S878" s="224"/>
      <c r="T878" s="224"/>
      <c r="U878" s="224"/>
      <c r="V878" s="224"/>
      <c r="W878" s="224"/>
      <c r="X878" s="224"/>
      <c r="Y878" s="224"/>
      <c r="Z878" s="223"/>
      <c r="AA878" s="223"/>
      <c r="AB878" s="223"/>
      <c r="AC878" s="223"/>
      <c r="AD878" s="223"/>
      <c r="AE878" s="223"/>
      <c r="AF878" s="223"/>
      <c r="AG878" s="223"/>
      <c r="AH878" s="223"/>
      <c r="AI878" s="223"/>
      <c r="AJ878" s="223"/>
      <c r="AK878" s="223"/>
      <c r="AL878" s="223"/>
    </row>
    <row r="879" ht="20.25" customHeight="1">
      <c r="A879" s="223"/>
      <c r="B879" s="224"/>
      <c r="C879" s="224"/>
      <c r="D879" s="224"/>
      <c r="E879" s="224"/>
      <c r="F879" s="224"/>
      <c r="G879" s="224"/>
      <c r="H879" s="224"/>
      <c r="I879" s="224"/>
      <c r="J879" s="224"/>
      <c r="K879" s="224"/>
      <c r="L879" s="224"/>
      <c r="M879" s="224"/>
      <c r="N879" s="224"/>
      <c r="O879" s="224"/>
      <c r="P879" s="224"/>
      <c r="Q879" s="224"/>
      <c r="R879" s="224"/>
      <c r="S879" s="224"/>
      <c r="T879" s="224"/>
      <c r="U879" s="224"/>
      <c r="V879" s="224"/>
      <c r="W879" s="224"/>
      <c r="X879" s="224"/>
      <c r="Y879" s="224"/>
      <c r="Z879" s="223"/>
      <c r="AA879" s="223"/>
      <c r="AB879" s="223"/>
      <c r="AC879" s="223"/>
      <c r="AD879" s="223"/>
      <c r="AE879" s="223"/>
      <c r="AF879" s="223"/>
      <c r="AG879" s="223"/>
      <c r="AH879" s="223"/>
      <c r="AI879" s="223"/>
      <c r="AJ879" s="223"/>
      <c r="AK879" s="223"/>
      <c r="AL879" s="223"/>
    </row>
    <row r="880" ht="20.25" customHeight="1">
      <c r="A880" s="223"/>
      <c r="B880" s="224"/>
      <c r="C880" s="224"/>
      <c r="D880" s="224"/>
      <c r="E880" s="224"/>
      <c r="F880" s="224"/>
      <c r="G880" s="224"/>
      <c r="H880" s="224"/>
      <c r="I880" s="224"/>
      <c r="J880" s="224"/>
      <c r="K880" s="224"/>
      <c r="L880" s="224"/>
      <c r="M880" s="224"/>
      <c r="N880" s="224"/>
      <c r="O880" s="224"/>
      <c r="P880" s="224"/>
      <c r="Q880" s="224"/>
      <c r="R880" s="224"/>
      <c r="S880" s="224"/>
      <c r="T880" s="224"/>
      <c r="U880" s="224"/>
      <c r="V880" s="224"/>
      <c r="W880" s="224"/>
      <c r="X880" s="224"/>
      <c r="Y880" s="224"/>
      <c r="Z880" s="223"/>
      <c r="AA880" s="223"/>
      <c r="AB880" s="223"/>
      <c r="AC880" s="223"/>
      <c r="AD880" s="223"/>
      <c r="AE880" s="223"/>
      <c r="AF880" s="223"/>
      <c r="AG880" s="223"/>
      <c r="AH880" s="223"/>
      <c r="AI880" s="223"/>
      <c r="AJ880" s="223"/>
      <c r="AK880" s="223"/>
      <c r="AL880" s="223"/>
    </row>
    <row r="881" ht="20.25" customHeight="1">
      <c r="A881" s="223"/>
      <c r="B881" s="224"/>
      <c r="C881" s="224"/>
      <c r="D881" s="224"/>
      <c r="E881" s="224"/>
      <c r="F881" s="224"/>
      <c r="G881" s="224"/>
      <c r="H881" s="224"/>
      <c r="I881" s="224"/>
      <c r="J881" s="224"/>
      <c r="K881" s="224"/>
      <c r="L881" s="224"/>
      <c r="M881" s="224"/>
      <c r="N881" s="224"/>
      <c r="O881" s="224"/>
      <c r="P881" s="224"/>
      <c r="Q881" s="224"/>
      <c r="R881" s="224"/>
      <c r="S881" s="224"/>
      <c r="T881" s="224"/>
      <c r="U881" s="224"/>
      <c r="V881" s="224"/>
      <c r="W881" s="224"/>
      <c r="X881" s="224"/>
      <c r="Y881" s="224"/>
      <c r="Z881" s="223"/>
      <c r="AA881" s="223"/>
      <c r="AB881" s="223"/>
      <c r="AC881" s="223"/>
      <c r="AD881" s="223"/>
      <c r="AE881" s="223"/>
      <c r="AF881" s="223"/>
      <c r="AG881" s="223"/>
      <c r="AH881" s="223"/>
      <c r="AI881" s="223"/>
      <c r="AJ881" s="223"/>
      <c r="AK881" s="223"/>
      <c r="AL881" s="223"/>
    </row>
    <row r="882" ht="20.25" customHeight="1">
      <c r="A882" s="223"/>
      <c r="B882" s="224"/>
      <c r="C882" s="224"/>
      <c r="D882" s="224"/>
      <c r="E882" s="224"/>
      <c r="F882" s="224"/>
      <c r="G882" s="224"/>
      <c r="H882" s="224"/>
      <c r="I882" s="224"/>
      <c r="J882" s="224"/>
      <c r="K882" s="224"/>
      <c r="L882" s="224"/>
      <c r="M882" s="224"/>
      <c r="N882" s="224"/>
      <c r="O882" s="224"/>
      <c r="P882" s="224"/>
      <c r="Q882" s="224"/>
      <c r="R882" s="224"/>
      <c r="S882" s="224"/>
      <c r="T882" s="224"/>
      <c r="U882" s="224"/>
      <c r="V882" s="224"/>
      <c r="W882" s="224"/>
      <c r="X882" s="224"/>
      <c r="Y882" s="224"/>
      <c r="Z882" s="223"/>
      <c r="AA882" s="223"/>
      <c r="AB882" s="223"/>
      <c r="AC882" s="223"/>
      <c r="AD882" s="223"/>
      <c r="AE882" s="223"/>
      <c r="AF882" s="223"/>
      <c r="AG882" s="223"/>
      <c r="AH882" s="223"/>
      <c r="AI882" s="223"/>
      <c r="AJ882" s="223"/>
      <c r="AK882" s="223"/>
      <c r="AL882" s="223"/>
    </row>
    <row r="883" ht="20.25" customHeight="1">
      <c r="A883" s="223"/>
      <c r="B883" s="224"/>
      <c r="C883" s="224"/>
      <c r="D883" s="224"/>
      <c r="E883" s="224"/>
      <c r="F883" s="224"/>
      <c r="G883" s="224"/>
      <c r="H883" s="224"/>
      <c r="I883" s="224"/>
      <c r="J883" s="224"/>
      <c r="K883" s="224"/>
      <c r="L883" s="224"/>
      <c r="M883" s="224"/>
      <c r="N883" s="224"/>
      <c r="O883" s="224"/>
      <c r="P883" s="224"/>
      <c r="Q883" s="224"/>
      <c r="R883" s="224"/>
      <c r="S883" s="224"/>
      <c r="T883" s="224"/>
      <c r="U883" s="224"/>
      <c r="V883" s="224"/>
      <c r="W883" s="224"/>
      <c r="X883" s="224"/>
      <c r="Y883" s="224"/>
      <c r="Z883" s="223"/>
      <c r="AA883" s="223"/>
      <c r="AB883" s="223"/>
      <c r="AC883" s="223"/>
      <c r="AD883" s="223"/>
      <c r="AE883" s="223"/>
      <c r="AF883" s="223"/>
      <c r="AG883" s="223"/>
      <c r="AH883" s="223"/>
      <c r="AI883" s="223"/>
      <c r="AJ883" s="223"/>
      <c r="AK883" s="223"/>
      <c r="AL883" s="223"/>
    </row>
    <row r="884" ht="20.25" customHeight="1">
      <c r="A884" s="223"/>
      <c r="B884" s="224"/>
      <c r="C884" s="224"/>
      <c r="D884" s="224"/>
      <c r="E884" s="224"/>
      <c r="F884" s="224"/>
      <c r="G884" s="224"/>
      <c r="H884" s="224"/>
      <c r="I884" s="224"/>
      <c r="J884" s="224"/>
      <c r="K884" s="224"/>
      <c r="L884" s="224"/>
      <c r="M884" s="224"/>
      <c r="N884" s="224"/>
      <c r="O884" s="224"/>
      <c r="P884" s="224"/>
      <c r="Q884" s="224"/>
      <c r="R884" s="224"/>
      <c r="S884" s="224"/>
      <c r="T884" s="224"/>
      <c r="U884" s="224"/>
      <c r="V884" s="224"/>
      <c r="W884" s="224"/>
      <c r="X884" s="224"/>
      <c r="Y884" s="224"/>
      <c r="Z884" s="223"/>
      <c r="AA884" s="223"/>
      <c r="AB884" s="223"/>
      <c r="AC884" s="223"/>
      <c r="AD884" s="223"/>
      <c r="AE884" s="223"/>
      <c r="AF884" s="223"/>
      <c r="AG884" s="223"/>
      <c r="AH884" s="223"/>
      <c r="AI884" s="223"/>
      <c r="AJ884" s="223"/>
      <c r="AK884" s="223"/>
      <c r="AL884" s="223"/>
    </row>
    <row r="885" ht="20.25" customHeight="1">
      <c r="A885" s="223"/>
      <c r="B885" s="224"/>
      <c r="C885" s="224"/>
      <c r="D885" s="224"/>
      <c r="E885" s="224"/>
      <c r="F885" s="224"/>
      <c r="G885" s="224"/>
      <c r="H885" s="224"/>
      <c r="I885" s="224"/>
      <c r="J885" s="224"/>
      <c r="K885" s="224"/>
      <c r="L885" s="224"/>
      <c r="M885" s="224"/>
      <c r="N885" s="224"/>
      <c r="O885" s="224"/>
      <c r="P885" s="224"/>
      <c r="Q885" s="224"/>
      <c r="R885" s="224"/>
      <c r="S885" s="224"/>
      <c r="T885" s="224"/>
      <c r="U885" s="224"/>
      <c r="V885" s="224"/>
      <c r="W885" s="224"/>
      <c r="X885" s="224"/>
      <c r="Y885" s="224"/>
      <c r="Z885" s="223"/>
      <c r="AA885" s="223"/>
      <c r="AB885" s="223"/>
      <c r="AC885" s="223"/>
      <c r="AD885" s="223"/>
      <c r="AE885" s="223"/>
      <c r="AF885" s="223"/>
      <c r="AG885" s="223"/>
      <c r="AH885" s="223"/>
      <c r="AI885" s="223"/>
      <c r="AJ885" s="223"/>
      <c r="AK885" s="223"/>
      <c r="AL885" s="223"/>
    </row>
    <row r="886" ht="20.25" customHeight="1">
      <c r="A886" s="223"/>
      <c r="B886" s="224"/>
      <c r="C886" s="224"/>
      <c r="D886" s="224"/>
      <c r="E886" s="224"/>
      <c r="F886" s="224"/>
      <c r="G886" s="224"/>
      <c r="H886" s="224"/>
      <c r="I886" s="224"/>
      <c r="J886" s="224"/>
      <c r="K886" s="224"/>
      <c r="L886" s="224"/>
      <c r="M886" s="224"/>
      <c r="N886" s="224"/>
      <c r="O886" s="224"/>
      <c r="P886" s="224"/>
      <c r="Q886" s="224"/>
      <c r="R886" s="224"/>
      <c r="S886" s="224"/>
      <c r="T886" s="224"/>
      <c r="U886" s="224"/>
      <c r="V886" s="224"/>
      <c r="W886" s="224"/>
      <c r="X886" s="224"/>
      <c r="Y886" s="224"/>
      <c r="Z886" s="223"/>
      <c r="AA886" s="223"/>
      <c r="AB886" s="223"/>
      <c r="AC886" s="223"/>
      <c r="AD886" s="223"/>
      <c r="AE886" s="223"/>
      <c r="AF886" s="223"/>
      <c r="AG886" s="223"/>
      <c r="AH886" s="223"/>
      <c r="AI886" s="223"/>
      <c r="AJ886" s="223"/>
      <c r="AK886" s="223"/>
      <c r="AL886" s="223"/>
    </row>
    <row r="887" ht="20.25" customHeight="1">
      <c r="A887" s="223"/>
      <c r="B887" s="224"/>
      <c r="C887" s="224"/>
      <c r="D887" s="224"/>
      <c r="E887" s="224"/>
      <c r="F887" s="224"/>
      <c r="G887" s="224"/>
      <c r="H887" s="224"/>
      <c r="I887" s="224"/>
      <c r="J887" s="224"/>
      <c r="K887" s="224"/>
      <c r="L887" s="224"/>
      <c r="M887" s="224"/>
      <c r="N887" s="224"/>
      <c r="O887" s="224"/>
      <c r="P887" s="224"/>
      <c r="Q887" s="224"/>
      <c r="R887" s="224"/>
      <c r="S887" s="224"/>
      <c r="T887" s="224"/>
      <c r="U887" s="224"/>
      <c r="V887" s="224"/>
      <c r="W887" s="224"/>
      <c r="X887" s="224"/>
      <c r="Y887" s="224"/>
      <c r="Z887" s="223"/>
      <c r="AA887" s="223"/>
      <c r="AB887" s="223"/>
      <c r="AC887" s="223"/>
      <c r="AD887" s="223"/>
      <c r="AE887" s="223"/>
      <c r="AF887" s="223"/>
      <c r="AG887" s="223"/>
      <c r="AH887" s="223"/>
      <c r="AI887" s="223"/>
      <c r="AJ887" s="223"/>
      <c r="AK887" s="223"/>
      <c r="AL887" s="223"/>
    </row>
    <row r="888" ht="20.25" customHeight="1">
      <c r="A888" s="223"/>
      <c r="B888" s="224"/>
      <c r="C888" s="224"/>
      <c r="D888" s="224"/>
      <c r="E888" s="224"/>
      <c r="F888" s="224"/>
      <c r="G888" s="224"/>
      <c r="H888" s="224"/>
      <c r="I888" s="224"/>
      <c r="J888" s="224"/>
      <c r="K888" s="224"/>
      <c r="L888" s="224"/>
      <c r="M888" s="224"/>
      <c r="N888" s="224"/>
      <c r="O888" s="224"/>
      <c r="P888" s="224"/>
      <c r="Q888" s="224"/>
      <c r="R888" s="224"/>
      <c r="S888" s="224"/>
      <c r="T888" s="224"/>
      <c r="U888" s="224"/>
      <c r="V888" s="224"/>
      <c r="W888" s="224"/>
      <c r="X888" s="224"/>
      <c r="Y888" s="224"/>
      <c r="Z888" s="223"/>
      <c r="AA888" s="223"/>
      <c r="AB888" s="223"/>
      <c r="AC888" s="223"/>
      <c r="AD888" s="223"/>
      <c r="AE888" s="223"/>
      <c r="AF888" s="223"/>
      <c r="AG888" s="223"/>
      <c r="AH888" s="223"/>
      <c r="AI888" s="223"/>
      <c r="AJ888" s="223"/>
      <c r="AK888" s="223"/>
      <c r="AL888" s="223"/>
    </row>
    <row r="889" ht="20.25" customHeight="1">
      <c r="A889" s="223"/>
      <c r="B889" s="224"/>
      <c r="C889" s="224"/>
      <c r="D889" s="224"/>
      <c r="E889" s="224"/>
      <c r="F889" s="224"/>
      <c r="G889" s="224"/>
      <c r="H889" s="224"/>
      <c r="I889" s="224"/>
      <c r="J889" s="224"/>
      <c r="K889" s="224"/>
      <c r="L889" s="224"/>
      <c r="M889" s="224"/>
      <c r="N889" s="224"/>
      <c r="O889" s="224"/>
      <c r="P889" s="224"/>
      <c r="Q889" s="224"/>
      <c r="R889" s="224"/>
      <c r="S889" s="224"/>
      <c r="T889" s="224"/>
      <c r="U889" s="224"/>
      <c r="V889" s="224"/>
      <c r="W889" s="224"/>
      <c r="X889" s="224"/>
      <c r="Y889" s="224"/>
      <c r="Z889" s="223"/>
      <c r="AA889" s="223"/>
      <c r="AB889" s="223"/>
      <c r="AC889" s="223"/>
      <c r="AD889" s="223"/>
      <c r="AE889" s="223"/>
      <c r="AF889" s="223"/>
      <c r="AG889" s="223"/>
      <c r="AH889" s="223"/>
      <c r="AI889" s="223"/>
      <c r="AJ889" s="223"/>
      <c r="AK889" s="223"/>
      <c r="AL889" s="223"/>
    </row>
    <row r="890" ht="20.25" customHeight="1">
      <c r="A890" s="223"/>
      <c r="B890" s="224"/>
      <c r="C890" s="224"/>
      <c r="D890" s="224"/>
      <c r="E890" s="224"/>
      <c r="F890" s="224"/>
      <c r="G890" s="224"/>
      <c r="H890" s="224"/>
      <c r="I890" s="224"/>
      <c r="J890" s="224"/>
      <c r="K890" s="224"/>
      <c r="L890" s="224"/>
      <c r="M890" s="224"/>
      <c r="N890" s="224"/>
      <c r="O890" s="224"/>
      <c r="P890" s="224"/>
      <c r="Q890" s="224"/>
      <c r="R890" s="224"/>
      <c r="S890" s="224"/>
      <c r="T890" s="224"/>
      <c r="U890" s="224"/>
      <c r="V890" s="224"/>
      <c r="W890" s="224"/>
      <c r="X890" s="224"/>
      <c r="Y890" s="224"/>
      <c r="Z890" s="223"/>
      <c r="AA890" s="223"/>
      <c r="AB890" s="223"/>
      <c r="AC890" s="223"/>
      <c r="AD890" s="223"/>
      <c r="AE890" s="223"/>
      <c r="AF890" s="223"/>
      <c r="AG890" s="223"/>
      <c r="AH890" s="223"/>
      <c r="AI890" s="223"/>
      <c r="AJ890" s="223"/>
      <c r="AK890" s="223"/>
      <c r="AL890" s="223"/>
    </row>
    <row r="891" ht="20.25" customHeight="1">
      <c r="A891" s="223"/>
      <c r="B891" s="224"/>
      <c r="C891" s="224"/>
      <c r="D891" s="224"/>
      <c r="E891" s="224"/>
      <c r="F891" s="224"/>
      <c r="G891" s="224"/>
      <c r="H891" s="224"/>
      <c r="I891" s="224"/>
      <c r="J891" s="224"/>
      <c r="K891" s="224"/>
      <c r="L891" s="224"/>
      <c r="M891" s="224"/>
      <c r="N891" s="224"/>
      <c r="O891" s="224"/>
      <c r="P891" s="224"/>
      <c r="Q891" s="224"/>
      <c r="R891" s="224"/>
      <c r="S891" s="224"/>
      <c r="T891" s="224"/>
      <c r="U891" s="224"/>
      <c r="V891" s="224"/>
      <c r="W891" s="224"/>
      <c r="X891" s="224"/>
      <c r="Y891" s="224"/>
      <c r="Z891" s="223"/>
      <c r="AA891" s="223"/>
      <c r="AB891" s="223"/>
      <c r="AC891" s="223"/>
      <c r="AD891" s="223"/>
      <c r="AE891" s="223"/>
      <c r="AF891" s="223"/>
      <c r="AG891" s="223"/>
      <c r="AH891" s="223"/>
      <c r="AI891" s="223"/>
      <c r="AJ891" s="223"/>
      <c r="AK891" s="223"/>
      <c r="AL891" s="223"/>
    </row>
    <row r="892" ht="20.25" customHeight="1">
      <c r="A892" s="223"/>
      <c r="B892" s="224"/>
      <c r="C892" s="224"/>
      <c r="D892" s="224"/>
      <c r="E892" s="224"/>
      <c r="F892" s="224"/>
      <c r="G892" s="224"/>
      <c r="H892" s="224"/>
      <c r="I892" s="224"/>
      <c r="J892" s="224"/>
      <c r="K892" s="224"/>
      <c r="L892" s="224"/>
      <c r="M892" s="224"/>
      <c r="N892" s="224"/>
      <c r="O892" s="224"/>
      <c r="P892" s="224"/>
      <c r="Q892" s="224"/>
      <c r="R892" s="224"/>
      <c r="S892" s="224"/>
      <c r="T892" s="224"/>
      <c r="U892" s="224"/>
      <c r="V892" s="224"/>
      <c r="W892" s="224"/>
      <c r="X892" s="224"/>
      <c r="Y892" s="224"/>
      <c r="Z892" s="223"/>
      <c r="AA892" s="223"/>
      <c r="AB892" s="223"/>
      <c r="AC892" s="223"/>
      <c r="AD892" s="223"/>
      <c r="AE892" s="223"/>
      <c r="AF892" s="223"/>
      <c r="AG892" s="223"/>
      <c r="AH892" s="223"/>
      <c r="AI892" s="223"/>
      <c r="AJ892" s="223"/>
      <c r="AK892" s="223"/>
      <c r="AL892" s="223"/>
    </row>
    <row r="893" ht="20.25" customHeight="1">
      <c r="A893" s="223"/>
      <c r="B893" s="224"/>
      <c r="C893" s="224"/>
      <c r="D893" s="224"/>
      <c r="E893" s="224"/>
      <c r="F893" s="224"/>
      <c r="G893" s="224"/>
      <c r="H893" s="224"/>
      <c r="I893" s="224"/>
      <c r="J893" s="224"/>
      <c r="K893" s="224"/>
      <c r="L893" s="224"/>
      <c r="M893" s="224"/>
      <c r="N893" s="224"/>
      <c r="O893" s="224"/>
      <c r="P893" s="224"/>
      <c r="Q893" s="224"/>
      <c r="R893" s="224"/>
      <c r="S893" s="224"/>
      <c r="T893" s="224"/>
      <c r="U893" s="224"/>
      <c r="V893" s="224"/>
      <c r="W893" s="224"/>
      <c r="X893" s="224"/>
      <c r="Y893" s="224"/>
      <c r="Z893" s="223"/>
      <c r="AA893" s="223"/>
      <c r="AB893" s="223"/>
      <c r="AC893" s="223"/>
      <c r="AD893" s="223"/>
      <c r="AE893" s="223"/>
      <c r="AF893" s="223"/>
      <c r="AG893" s="223"/>
      <c r="AH893" s="223"/>
      <c r="AI893" s="223"/>
      <c r="AJ893" s="223"/>
      <c r="AK893" s="223"/>
      <c r="AL893" s="223"/>
    </row>
    <row r="894" ht="20.25" customHeight="1">
      <c r="A894" s="223"/>
      <c r="B894" s="224"/>
      <c r="C894" s="224"/>
      <c r="D894" s="224"/>
      <c r="E894" s="224"/>
      <c r="F894" s="224"/>
      <c r="G894" s="224"/>
      <c r="H894" s="224"/>
      <c r="I894" s="224"/>
      <c r="J894" s="224"/>
      <c r="K894" s="224"/>
      <c r="L894" s="224"/>
      <c r="M894" s="224"/>
      <c r="N894" s="224"/>
      <c r="O894" s="224"/>
      <c r="P894" s="224"/>
      <c r="Q894" s="224"/>
      <c r="R894" s="224"/>
      <c r="S894" s="224"/>
      <c r="T894" s="224"/>
      <c r="U894" s="224"/>
      <c r="V894" s="224"/>
      <c r="W894" s="224"/>
      <c r="X894" s="224"/>
      <c r="Y894" s="224"/>
      <c r="Z894" s="223"/>
      <c r="AA894" s="223"/>
      <c r="AB894" s="223"/>
      <c r="AC894" s="223"/>
      <c r="AD894" s="223"/>
      <c r="AE894" s="223"/>
      <c r="AF894" s="223"/>
      <c r="AG894" s="223"/>
      <c r="AH894" s="223"/>
      <c r="AI894" s="223"/>
      <c r="AJ894" s="223"/>
      <c r="AK894" s="223"/>
      <c r="AL894" s="223"/>
    </row>
    <row r="895" ht="20.25" customHeight="1">
      <c r="A895" s="223"/>
      <c r="B895" s="224"/>
      <c r="C895" s="224"/>
      <c r="D895" s="224"/>
      <c r="E895" s="224"/>
      <c r="F895" s="224"/>
      <c r="G895" s="224"/>
      <c r="H895" s="224"/>
      <c r="I895" s="224"/>
      <c r="J895" s="224"/>
      <c r="K895" s="224"/>
      <c r="L895" s="224"/>
      <c r="M895" s="224"/>
      <c r="N895" s="224"/>
      <c r="O895" s="224"/>
      <c r="P895" s="224"/>
      <c r="Q895" s="224"/>
      <c r="R895" s="224"/>
      <c r="S895" s="224"/>
      <c r="T895" s="224"/>
      <c r="U895" s="224"/>
      <c r="V895" s="224"/>
      <c r="W895" s="224"/>
      <c r="X895" s="224"/>
      <c r="Y895" s="224"/>
      <c r="Z895" s="223"/>
      <c r="AA895" s="223"/>
      <c r="AB895" s="223"/>
      <c r="AC895" s="223"/>
      <c r="AD895" s="223"/>
      <c r="AE895" s="223"/>
      <c r="AF895" s="223"/>
      <c r="AG895" s="223"/>
      <c r="AH895" s="223"/>
      <c r="AI895" s="223"/>
      <c r="AJ895" s="223"/>
      <c r="AK895" s="223"/>
      <c r="AL895" s="223"/>
    </row>
    <row r="896" ht="20.25" customHeight="1">
      <c r="A896" s="223"/>
      <c r="B896" s="224"/>
      <c r="C896" s="224"/>
      <c r="D896" s="224"/>
      <c r="E896" s="224"/>
      <c r="F896" s="224"/>
      <c r="G896" s="224"/>
      <c r="H896" s="224"/>
      <c r="I896" s="224"/>
      <c r="J896" s="224"/>
      <c r="K896" s="224"/>
      <c r="L896" s="224"/>
      <c r="M896" s="224"/>
      <c r="N896" s="224"/>
      <c r="O896" s="224"/>
      <c r="P896" s="224"/>
      <c r="Q896" s="224"/>
      <c r="R896" s="224"/>
      <c r="S896" s="224"/>
      <c r="T896" s="224"/>
      <c r="U896" s="224"/>
      <c r="V896" s="224"/>
      <c r="W896" s="224"/>
      <c r="X896" s="224"/>
      <c r="Y896" s="224"/>
      <c r="Z896" s="223"/>
      <c r="AA896" s="223"/>
      <c r="AB896" s="223"/>
      <c r="AC896" s="223"/>
      <c r="AD896" s="223"/>
      <c r="AE896" s="223"/>
      <c r="AF896" s="223"/>
      <c r="AG896" s="223"/>
      <c r="AH896" s="223"/>
      <c r="AI896" s="223"/>
      <c r="AJ896" s="223"/>
      <c r="AK896" s="223"/>
      <c r="AL896" s="223"/>
    </row>
    <row r="897" ht="20.25" customHeight="1">
      <c r="A897" s="223"/>
      <c r="B897" s="224"/>
      <c r="C897" s="224"/>
      <c r="D897" s="224"/>
      <c r="E897" s="224"/>
      <c r="F897" s="224"/>
      <c r="G897" s="224"/>
      <c r="H897" s="224"/>
      <c r="I897" s="224"/>
      <c r="J897" s="224"/>
      <c r="K897" s="224"/>
      <c r="L897" s="224"/>
      <c r="M897" s="224"/>
      <c r="N897" s="224"/>
      <c r="O897" s="224"/>
      <c r="P897" s="224"/>
      <c r="Q897" s="224"/>
      <c r="R897" s="224"/>
      <c r="S897" s="224"/>
      <c r="T897" s="224"/>
      <c r="U897" s="224"/>
      <c r="V897" s="224"/>
      <c r="W897" s="224"/>
      <c r="X897" s="224"/>
      <c r="Y897" s="224"/>
      <c r="Z897" s="223"/>
      <c r="AA897" s="223"/>
      <c r="AB897" s="223"/>
      <c r="AC897" s="223"/>
      <c r="AD897" s="223"/>
      <c r="AE897" s="223"/>
      <c r="AF897" s="223"/>
      <c r="AG897" s="223"/>
      <c r="AH897" s="223"/>
      <c r="AI897" s="223"/>
      <c r="AJ897" s="223"/>
      <c r="AK897" s="223"/>
      <c r="AL897" s="223"/>
    </row>
    <row r="898" ht="20.25" customHeight="1">
      <c r="A898" s="223"/>
      <c r="B898" s="224"/>
      <c r="C898" s="224"/>
      <c r="D898" s="224"/>
      <c r="E898" s="224"/>
      <c r="F898" s="224"/>
      <c r="G898" s="224"/>
      <c r="H898" s="224"/>
      <c r="I898" s="224"/>
      <c r="J898" s="224"/>
      <c r="K898" s="224"/>
      <c r="L898" s="224"/>
      <c r="M898" s="224"/>
      <c r="N898" s="224"/>
      <c r="O898" s="224"/>
      <c r="P898" s="224"/>
      <c r="Q898" s="224"/>
      <c r="R898" s="224"/>
      <c r="S898" s="224"/>
      <c r="T898" s="224"/>
      <c r="U898" s="224"/>
      <c r="V898" s="224"/>
      <c r="W898" s="224"/>
      <c r="X898" s="224"/>
      <c r="Y898" s="224"/>
      <c r="Z898" s="223"/>
      <c r="AA898" s="223"/>
      <c r="AB898" s="223"/>
      <c r="AC898" s="223"/>
      <c r="AD898" s="223"/>
      <c r="AE898" s="223"/>
      <c r="AF898" s="223"/>
      <c r="AG898" s="223"/>
      <c r="AH898" s="223"/>
      <c r="AI898" s="223"/>
      <c r="AJ898" s="223"/>
      <c r="AK898" s="223"/>
      <c r="AL898" s="223"/>
    </row>
    <row r="899" ht="20.25" customHeight="1">
      <c r="A899" s="223"/>
      <c r="B899" s="224"/>
      <c r="C899" s="224"/>
      <c r="D899" s="224"/>
      <c r="E899" s="224"/>
      <c r="F899" s="224"/>
      <c r="G899" s="224"/>
      <c r="H899" s="224"/>
      <c r="I899" s="224"/>
      <c r="J899" s="224"/>
      <c r="K899" s="224"/>
      <c r="L899" s="224"/>
      <c r="M899" s="224"/>
      <c r="N899" s="224"/>
      <c r="O899" s="224"/>
      <c r="P899" s="224"/>
      <c r="Q899" s="224"/>
      <c r="R899" s="224"/>
      <c r="S899" s="224"/>
      <c r="T899" s="224"/>
      <c r="U899" s="224"/>
      <c r="V899" s="224"/>
      <c r="W899" s="224"/>
      <c r="X899" s="224"/>
      <c r="Y899" s="224"/>
      <c r="Z899" s="223"/>
      <c r="AA899" s="223"/>
      <c r="AB899" s="223"/>
      <c r="AC899" s="223"/>
      <c r="AD899" s="223"/>
      <c r="AE899" s="223"/>
      <c r="AF899" s="223"/>
      <c r="AG899" s="223"/>
      <c r="AH899" s="223"/>
      <c r="AI899" s="223"/>
      <c r="AJ899" s="223"/>
      <c r="AK899" s="223"/>
      <c r="AL899" s="223"/>
    </row>
    <row r="900" ht="20.25" customHeight="1">
      <c r="A900" s="223"/>
      <c r="B900" s="224"/>
      <c r="C900" s="224"/>
      <c r="D900" s="224"/>
      <c r="E900" s="224"/>
      <c r="F900" s="224"/>
      <c r="G900" s="224"/>
      <c r="H900" s="224"/>
      <c r="I900" s="224"/>
      <c r="J900" s="224"/>
      <c r="K900" s="224"/>
      <c r="L900" s="224"/>
      <c r="M900" s="224"/>
      <c r="N900" s="224"/>
      <c r="O900" s="224"/>
      <c r="P900" s="224"/>
      <c r="Q900" s="224"/>
      <c r="R900" s="224"/>
      <c r="S900" s="224"/>
      <c r="T900" s="224"/>
      <c r="U900" s="224"/>
      <c r="V900" s="224"/>
      <c r="W900" s="224"/>
      <c r="X900" s="224"/>
      <c r="Y900" s="224"/>
      <c r="Z900" s="223"/>
      <c r="AA900" s="223"/>
      <c r="AB900" s="223"/>
      <c r="AC900" s="223"/>
      <c r="AD900" s="223"/>
      <c r="AE900" s="223"/>
      <c r="AF900" s="223"/>
      <c r="AG900" s="223"/>
      <c r="AH900" s="223"/>
      <c r="AI900" s="223"/>
      <c r="AJ900" s="223"/>
      <c r="AK900" s="223"/>
      <c r="AL900" s="223"/>
    </row>
    <row r="901" ht="20.25" customHeight="1">
      <c r="A901" s="223"/>
      <c r="B901" s="224"/>
      <c r="C901" s="224"/>
      <c r="D901" s="224"/>
      <c r="E901" s="224"/>
      <c r="F901" s="224"/>
      <c r="G901" s="224"/>
      <c r="H901" s="224"/>
      <c r="I901" s="224"/>
      <c r="J901" s="224"/>
      <c r="K901" s="224"/>
      <c r="L901" s="224"/>
      <c r="M901" s="224"/>
      <c r="N901" s="224"/>
      <c r="O901" s="224"/>
      <c r="P901" s="224"/>
      <c r="Q901" s="224"/>
      <c r="R901" s="224"/>
      <c r="S901" s="224"/>
      <c r="T901" s="224"/>
      <c r="U901" s="224"/>
      <c r="V901" s="224"/>
      <c r="W901" s="224"/>
      <c r="X901" s="224"/>
      <c r="Y901" s="224"/>
      <c r="Z901" s="223"/>
      <c r="AA901" s="223"/>
      <c r="AB901" s="223"/>
      <c r="AC901" s="223"/>
      <c r="AD901" s="223"/>
      <c r="AE901" s="223"/>
      <c r="AF901" s="223"/>
      <c r="AG901" s="223"/>
      <c r="AH901" s="223"/>
      <c r="AI901" s="223"/>
      <c r="AJ901" s="223"/>
      <c r="AK901" s="223"/>
      <c r="AL901" s="223"/>
    </row>
    <row r="902" ht="20.25" customHeight="1">
      <c r="A902" s="223"/>
      <c r="B902" s="224"/>
      <c r="C902" s="224"/>
      <c r="D902" s="224"/>
      <c r="E902" s="224"/>
      <c r="F902" s="224"/>
      <c r="G902" s="224"/>
      <c r="H902" s="224"/>
      <c r="I902" s="224"/>
      <c r="J902" s="224"/>
      <c r="K902" s="224"/>
      <c r="L902" s="224"/>
      <c r="M902" s="224"/>
      <c r="N902" s="224"/>
      <c r="O902" s="224"/>
      <c r="P902" s="224"/>
      <c r="Q902" s="224"/>
      <c r="R902" s="224"/>
      <c r="S902" s="224"/>
      <c r="T902" s="224"/>
      <c r="U902" s="224"/>
      <c r="V902" s="224"/>
      <c r="W902" s="224"/>
      <c r="X902" s="224"/>
      <c r="Y902" s="224"/>
      <c r="Z902" s="223"/>
      <c r="AA902" s="223"/>
      <c r="AB902" s="223"/>
      <c r="AC902" s="223"/>
      <c r="AD902" s="223"/>
      <c r="AE902" s="223"/>
      <c r="AF902" s="223"/>
      <c r="AG902" s="223"/>
      <c r="AH902" s="223"/>
      <c r="AI902" s="223"/>
      <c r="AJ902" s="223"/>
      <c r="AK902" s="223"/>
      <c r="AL902" s="223"/>
    </row>
    <row r="903" ht="20.25" customHeight="1">
      <c r="A903" s="223"/>
      <c r="B903" s="224"/>
      <c r="C903" s="224"/>
      <c r="D903" s="224"/>
      <c r="E903" s="224"/>
      <c r="F903" s="224"/>
      <c r="G903" s="224"/>
      <c r="H903" s="224"/>
      <c r="I903" s="224"/>
      <c r="J903" s="224"/>
      <c r="K903" s="224"/>
      <c r="L903" s="224"/>
      <c r="M903" s="224"/>
      <c r="N903" s="224"/>
      <c r="O903" s="224"/>
      <c r="P903" s="224"/>
      <c r="Q903" s="224"/>
      <c r="R903" s="224"/>
      <c r="S903" s="224"/>
      <c r="T903" s="224"/>
      <c r="U903" s="224"/>
      <c r="V903" s="224"/>
      <c r="W903" s="224"/>
      <c r="X903" s="224"/>
      <c r="Y903" s="224"/>
      <c r="Z903" s="223"/>
      <c r="AA903" s="223"/>
      <c r="AB903" s="223"/>
      <c r="AC903" s="223"/>
      <c r="AD903" s="223"/>
      <c r="AE903" s="223"/>
      <c r="AF903" s="223"/>
      <c r="AG903" s="223"/>
      <c r="AH903" s="223"/>
      <c r="AI903" s="223"/>
      <c r="AJ903" s="223"/>
      <c r="AK903" s="223"/>
      <c r="AL903" s="223"/>
    </row>
    <row r="904" ht="20.25" customHeight="1">
      <c r="A904" s="223"/>
      <c r="B904" s="224"/>
      <c r="C904" s="224"/>
      <c r="D904" s="224"/>
      <c r="E904" s="224"/>
      <c r="F904" s="224"/>
      <c r="G904" s="224"/>
      <c r="H904" s="224"/>
      <c r="I904" s="224"/>
      <c r="J904" s="224"/>
      <c r="K904" s="224"/>
      <c r="L904" s="224"/>
      <c r="M904" s="224"/>
      <c r="N904" s="224"/>
      <c r="O904" s="224"/>
      <c r="P904" s="224"/>
      <c r="Q904" s="224"/>
      <c r="R904" s="224"/>
      <c r="S904" s="224"/>
      <c r="T904" s="224"/>
      <c r="U904" s="224"/>
      <c r="V904" s="224"/>
      <c r="W904" s="224"/>
      <c r="X904" s="224"/>
      <c r="Y904" s="224"/>
      <c r="Z904" s="223"/>
      <c r="AA904" s="223"/>
      <c r="AB904" s="223"/>
      <c r="AC904" s="223"/>
      <c r="AD904" s="223"/>
      <c r="AE904" s="223"/>
      <c r="AF904" s="223"/>
      <c r="AG904" s="223"/>
      <c r="AH904" s="223"/>
      <c r="AI904" s="223"/>
      <c r="AJ904" s="223"/>
      <c r="AK904" s="223"/>
      <c r="AL904" s="223"/>
    </row>
    <row r="905" ht="20.25" customHeight="1">
      <c r="A905" s="223"/>
      <c r="B905" s="224"/>
      <c r="C905" s="224"/>
      <c r="D905" s="224"/>
      <c r="E905" s="224"/>
      <c r="F905" s="224"/>
      <c r="G905" s="224"/>
      <c r="H905" s="224"/>
      <c r="I905" s="224"/>
      <c r="J905" s="224"/>
      <c r="K905" s="224"/>
      <c r="L905" s="224"/>
      <c r="M905" s="224"/>
      <c r="N905" s="224"/>
      <c r="O905" s="224"/>
      <c r="P905" s="224"/>
      <c r="Q905" s="224"/>
      <c r="R905" s="224"/>
      <c r="S905" s="224"/>
      <c r="T905" s="224"/>
      <c r="U905" s="224"/>
      <c r="V905" s="224"/>
      <c r="W905" s="224"/>
      <c r="X905" s="224"/>
      <c r="Y905" s="224"/>
      <c r="Z905" s="223"/>
      <c r="AA905" s="223"/>
      <c r="AB905" s="223"/>
      <c r="AC905" s="223"/>
      <c r="AD905" s="223"/>
      <c r="AE905" s="223"/>
      <c r="AF905" s="223"/>
      <c r="AG905" s="223"/>
      <c r="AH905" s="223"/>
      <c r="AI905" s="223"/>
      <c r="AJ905" s="223"/>
      <c r="AK905" s="223"/>
      <c r="AL905" s="223"/>
    </row>
    <row r="906" ht="20.25" customHeight="1">
      <c r="A906" s="223"/>
      <c r="B906" s="224"/>
      <c r="C906" s="224"/>
      <c r="D906" s="224"/>
      <c r="E906" s="224"/>
      <c r="F906" s="224"/>
      <c r="G906" s="224"/>
      <c r="H906" s="224"/>
      <c r="I906" s="224"/>
      <c r="J906" s="224"/>
      <c r="K906" s="224"/>
      <c r="L906" s="224"/>
      <c r="M906" s="224"/>
      <c r="N906" s="224"/>
      <c r="O906" s="224"/>
      <c r="P906" s="224"/>
      <c r="Q906" s="224"/>
      <c r="R906" s="224"/>
      <c r="S906" s="224"/>
      <c r="T906" s="224"/>
      <c r="U906" s="224"/>
      <c r="V906" s="224"/>
      <c r="W906" s="224"/>
      <c r="X906" s="224"/>
      <c r="Y906" s="224"/>
      <c r="Z906" s="223"/>
      <c r="AA906" s="223"/>
      <c r="AB906" s="223"/>
      <c r="AC906" s="223"/>
      <c r="AD906" s="223"/>
      <c r="AE906" s="223"/>
      <c r="AF906" s="223"/>
      <c r="AG906" s="223"/>
      <c r="AH906" s="223"/>
      <c r="AI906" s="223"/>
      <c r="AJ906" s="223"/>
      <c r="AK906" s="223"/>
      <c r="AL906" s="223"/>
    </row>
    <row r="907" ht="20.25" customHeight="1">
      <c r="A907" s="223"/>
      <c r="B907" s="224"/>
      <c r="C907" s="224"/>
      <c r="D907" s="224"/>
      <c r="E907" s="224"/>
      <c r="F907" s="224"/>
      <c r="G907" s="224"/>
      <c r="H907" s="224"/>
      <c r="I907" s="224"/>
      <c r="J907" s="224"/>
      <c r="K907" s="224"/>
      <c r="L907" s="224"/>
      <c r="M907" s="224"/>
      <c r="N907" s="224"/>
      <c r="O907" s="224"/>
      <c r="P907" s="224"/>
      <c r="Q907" s="224"/>
      <c r="R907" s="224"/>
      <c r="S907" s="224"/>
      <c r="T907" s="224"/>
      <c r="U907" s="224"/>
      <c r="V907" s="224"/>
      <c r="W907" s="224"/>
      <c r="X907" s="224"/>
      <c r="Y907" s="224"/>
      <c r="Z907" s="223"/>
      <c r="AA907" s="223"/>
      <c r="AB907" s="223"/>
      <c r="AC907" s="223"/>
      <c r="AD907" s="223"/>
      <c r="AE907" s="223"/>
      <c r="AF907" s="223"/>
      <c r="AG907" s="223"/>
      <c r="AH907" s="223"/>
      <c r="AI907" s="223"/>
      <c r="AJ907" s="223"/>
      <c r="AK907" s="223"/>
      <c r="AL907" s="223"/>
    </row>
    <row r="908" ht="20.25" customHeight="1">
      <c r="A908" s="223"/>
      <c r="B908" s="224"/>
      <c r="C908" s="224"/>
      <c r="D908" s="224"/>
      <c r="E908" s="224"/>
      <c r="F908" s="224"/>
      <c r="G908" s="224"/>
      <c r="H908" s="224"/>
      <c r="I908" s="224"/>
      <c r="J908" s="224"/>
      <c r="K908" s="224"/>
      <c r="L908" s="224"/>
      <c r="M908" s="224"/>
      <c r="N908" s="224"/>
      <c r="O908" s="224"/>
      <c r="P908" s="224"/>
      <c r="Q908" s="224"/>
      <c r="R908" s="224"/>
      <c r="S908" s="224"/>
      <c r="T908" s="224"/>
      <c r="U908" s="224"/>
      <c r="V908" s="224"/>
      <c r="W908" s="224"/>
      <c r="X908" s="224"/>
      <c r="Y908" s="224"/>
      <c r="Z908" s="223"/>
      <c r="AA908" s="223"/>
      <c r="AB908" s="223"/>
      <c r="AC908" s="223"/>
      <c r="AD908" s="223"/>
      <c r="AE908" s="223"/>
      <c r="AF908" s="223"/>
      <c r="AG908" s="223"/>
      <c r="AH908" s="223"/>
      <c r="AI908" s="223"/>
      <c r="AJ908" s="223"/>
      <c r="AK908" s="223"/>
      <c r="AL908" s="223"/>
    </row>
    <row r="909" ht="20.25" customHeight="1">
      <c r="A909" s="223"/>
      <c r="B909" s="224"/>
      <c r="C909" s="224"/>
      <c r="D909" s="224"/>
      <c r="E909" s="224"/>
      <c r="F909" s="224"/>
      <c r="G909" s="224"/>
      <c r="H909" s="224"/>
      <c r="I909" s="224"/>
      <c r="J909" s="224"/>
      <c r="K909" s="224"/>
      <c r="L909" s="224"/>
      <c r="M909" s="224"/>
      <c r="N909" s="224"/>
      <c r="O909" s="224"/>
      <c r="P909" s="224"/>
      <c r="Q909" s="224"/>
      <c r="R909" s="224"/>
      <c r="S909" s="224"/>
      <c r="T909" s="224"/>
      <c r="U909" s="224"/>
      <c r="V909" s="224"/>
      <c r="W909" s="224"/>
      <c r="X909" s="224"/>
      <c r="Y909" s="224"/>
      <c r="Z909" s="223"/>
      <c r="AA909" s="223"/>
      <c r="AB909" s="223"/>
      <c r="AC909" s="223"/>
      <c r="AD909" s="223"/>
      <c r="AE909" s="223"/>
      <c r="AF909" s="223"/>
      <c r="AG909" s="223"/>
      <c r="AH909" s="223"/>
      <c r="AI909" s="223"/>
      <c r="AJ909" s="223"/>
      <c r="AK909" s="223"/>
      <c r="AL909" s="223"/>
    </row>
    <row r="910" ht="20.25" customHeight="1">
      <c r="A910" s="223"/>
      <c r="B910" s="224"/>
      <c r="C910" s="224"/>
      <c r="D910" s="224"/>
      <c r="E910" s="224"/>
      <c r="F910" s="224"/>
      <c r="G910" s="224"/>
      <c r="H910" s="224"/>
      <c r="I910" s="224"/>
      <c r="J910" s="224"/>
      <c r="K910" s="224"/>
      <c r="L910" s="224"/>
      <c r="M910" s="224"/>
      <c r="N910" s="224"/>
      <c r="O910" s="224"/>
      <c r="P910" s="224"/>
      <c r="Q910" s="224"/>
      <c r="R910" s="224"/>
      <c r="S910" s="224"/>
      <c r="T910" s="224"/>
      <c r="U910" s="224"/>
      <c r="V910" s="224"/>
      <c r="W910" s="224"/>
      <c r="X910" s="224"/>
      <c r="Y910" s="224"/>
      <c r="Z910" s="223"/>
      <c r="AA910" s="223"/>
      <c r="AB910" s="223"/>
      <c r="AC910" s="223"/>
      <c r="AD910" s="223"/>
      <c r="AE910" s="223"/>
      <c r="AF910" s="223"/>
      <c r="AG910" s="223"/>
      <c r="AH910" s="223"/>
      <c r="AI910" s="223"/>
      <c r="AJ910" s="223"/>
      <c r="AK910" s="223"/>
      <c r="AL910" s="223"/>
    </row>
    <row r="911" ht="20.25" customHeight="1">
      <c r="A911" s="223"/>
      <c r="B911" s="224"/>
      <c r="C911" s="224"/>
      <c r="D911" s="224"/>
      <c r="E911" s="224"/>
      <c r="F911" s="224"/>
      <c r="G911" s="224"/>
      <c r="H911" s="224"/>
      <c r="I911" s="224"/>
      <c r="J911" s="224"/>
      <c r="K911" s="224"/>
      <c r="L911" s="224"/>
      <c r="M911" s="224"/>
      <c r="N911" s="224"/>
      <c r="O911" s="224"/>
      <c r="P911" s="224"/>
      <c r="Q911" s="224"/>
      <c r="R911" s="224"/>
      <c r="S911" s="224"/>
      <c r="T911" s="224"/>
      <c r="U911" s="224"/>
      <c r="V911" s="224"/>
      <c r="W911" s="224"/>
      <c r="X911" s="224"/>
      <c r="Y911" s="224"/>
      <c r="Z911" s="223"/>
      <c r="AA911" s="223"/>
      <c r="AB911" s="223"/>
      <c r="AC911" s="223"/>
      <c r="AD911" s="223"/>
      <c r="AE911" s="223"/>
      <c r="AF911" s="223"/>
      <c r="AG911" s="223"/>
      <c r="AH911" s="223"/>
      <c r="AI911" s="223"/>
      <c r="AJ911" s="223"/>
      <c r="AK911" s="223"/>
      <c r="AL911" s="223"/>
    </row>
    <row r="912" ht="20.25" customHeight="1">
      <c r="A912" s="223"/>
      <c r="B912" s="224"/>
      <c r="C912" s="224"/>
      <c r="D912" s="224"/>
      <c r="E912" s="224"/>
      <c r="F912" s="224"/>
      <c r="G912" s="224"/>
      <c r="H912" s="224"/>
      <c r="I912" s="224"/>
      <c r="J912" s="224"/>
      <c r="K912" s="224"/>
      <c r="L912" s="224"/>
      <c r="M912" s="224"/>
      <c r="N912" s="224"/>
      <c r="O912" s="224"/>
      <c r="P912" s="224"/>
      <c r="Q912" s="224"/>
      <c r="R912" s="224"/>
      <c r="S912" s="224"/>
      <c r="T912" s="224"/>
      <c r="U912" s="224"/>
      <c r="V912" s="224"/>
      <c r="W912" s="224"/>
      <c r="X912" s="224"/>
      <c r="Y912" s="224"/>
      <c r="Z912" s="223"/>
      <c r="AA912" s="223"/>
      <c r="AB912" s="223"/>
      <c r="AC912" s="223"/>
      <c r="AD912" s="223"/>
      <c r="AE912" s="223"/>
      <c r="AF912" s="223"/>
      <c r="AG912" s="223"/>
      <c r="AH912" s="223"/>
      <c r="AI912" s="223"/>
      <c r="AJ912" s="223"/>
      <c r="AK912" s="223"/>
      <c r="AL912" s="223"/>
    </row>
    <row r="913" ht="20.25" customHeight="1">
      <c r="A913" s="223"/>
      <c r="B913" s="224"/>
      <c r="C913" s="224"/>
      <c r="D913" s="224"/>
      <c r="E913" s="224"/>
      <c r="F913" s="224"/>
      <c r="G913" s="224"/>
      <c r="H913" s="224"/>
      <c r="I913" s="224"/>
      <c r="J913" s="224"/>
      <c r="K913" s="224"/>
      <c r="L913" s="224"/>
      <c r="M913" s="224"/>
      <c r="N913" s="224"/>
      <c r="O913" s="224"/>
      <c r="P913" s="224"/>
      <c r="Q913" s="224"/>
      <c r="R913" s="224"/>
      <c r="S913" s="224"/>
      <c r="T913" s="224"/>
      <c r="U913" s="224"/>
      <c r="V913" s="224"/>
      <c r="W913" s="224"/>
      <c r="X913" s="224"/>
      <c r="Y913" s="224"/>
      <c r="Z913" s="223"/>
      <c r="AA913" s="223"/>
      <c r="AB913" s="223"/>
      <c r="AC913" s="223"/>
      <c r="AD913" s="223"/>
      <c r="AE913" s="223"/>
      <c r="AF913" s="223"/>
      <c r="AG913" s="223"/>
      <c r="AH913" s="223"/>
      <c r="AI913" s="223"/>
      <c r="AJ913" s="223"/>
      <c r="AK913" s="223"/>
      <c r="AL913" s="223"/>
    </row>
    <row r="914" ht="20.25" customHeight="1">
      <c r="A914" s="223"/>
      <c r="B914" s="224"/>
      <c r="C914" s="224"/>
      <c r="D914" s="224"/>
      <c r="E914" s="224"/>
      <c r="F914" s="224"/>
      <c r="G914" s="224"/>
      <c r="H914" s="224"/>
      <c r="I914" s="224"/>
      <c r="J914" s="224"/>
      <c r="K914" s="224"/>
      <c r="L914" s="224"/>
      <c r="M914" s="224"/>
      <c r="N914" s="224"/>
      <c r="O914" s="224"/>
      <c r="P914" s="224"/>
      <c r="Q914" s="224"/>
      <c r="R914" s="224"/>
      <c r="S914" s="224"/>
      <c r="T914" s="224"/>
      <c r="U914" s="224"/>
      <c r="V914" s="224"/>
      <c r="W914" s="224"/>
      <c r="X914" s="224"/>
      <c r="Y914" s="224"/>
      <c r="Z914" s="223"/>
      <c r="AA914" s="223"/>
      <c r="AB914" s="223"/>
      <c r="AC914" s="223"/>
      <c r="AD914" s="223"/>
      <c r="AE914" s="223"/>
      <c r="AF914" s="223"/>
      <c r="AG914" s="223"/>
      <c r="AH914" s="223"/>
      <c r="AI914" s="223"/>
      <c r="AJ914" s="223"/>
      <c r="AK914" s="223"/>
      <c r="AL914" s="223"/>
    </row>
    <row r="915" ht="20.25" customHeight="1">
      <c r="A915" s="223"/>
      <c r="B915" s="224"/>
      <c r="C915" s="224"/>
      <c r="D915" s="224"/>
      <c r="E915" s="224"/>
      <c r="F915" s="224"/>
      <c r="G915" s="224"/>
      <c r="H915" s="224"/>
      <c r="I915" s="224"/>
      <c r="J915" s="224"/>
      <c r="K915" s="224"/>
      <c r="L915" s="224"/>
      <c r="M915" s="224"/>
      <c r="N915" s="224"/>
      <c r="O915" s="224"/>
      <c r="P915" s="224"/>
      <c r="Q915" s="224"/>
      <c r="R915" s="224"/>
      <c r="S915" s="224"/>
      <c r="T915" s="224"/>
      <c r="U915" s="224"/>
      <c r="V915" s="224"/>
      <c r="W915" s="224"/>
      <c r="X915" s="224"/>
      <c r="Y915" s="224"/>
      <c r="Z915" s="223"/>
      <c r="AA915" s="223"/>
      <c r="AB915" s="223"/>
      <c r="AC915" s="223"/>
      <c r="AD915" s="223"/>
      <c r="AE915" s="223"/>
      <c r="AF915" s="223"/>
      <c r="AG915" s="223"/>
      <c r="AH915" s="223"/>
      <c r="AI915" s="223"/>
      <c r="AJ915" s="223"/>
      <c r="AK915" s="223"/>
      <c r="AL915" s="223"/>
    </row>
    <row r="916" ht="20.25" customHeight="1">
      <c r="A916" s="223"/>
      <c r="B916" s="224"/>
      <c r="C916" s="224"/>
      <c r="D916" s="224"/>
      <c r="E916" s="224"/>
      <c r="F916" s="224"/>
      <c r="G916" s="224"/>
      <c r="H916" s="224"/>
      <c r="I916" s="224"/>
      <c r="J916" s="224"/>
      <c r="K916" s="224"/>
      <c r="L916" s="224"/>
      <c r="M916" s="224"/>
      <c r="N916" s="224"/>
      <c r="O916" s="224"/>
      <c r="P916" s="224"/>
      <c r="Q916" s="224"/>
      <c r="R916" s="224"/>
      <c r="S916" s="224"/>
      <c r="T916" s="224"/>
      <c r="U916" s="224"/>
      <c r="V916" s="224"/>
      <c r="W916" s="224"/>
      <c r="X916" s="224"/>
      <c r="Y916" s="224"/>
      <c r="Z916" s="223"/>
      <c r="AA916" s="223"/>
      <c r="AB916" s="223"/>
      <c r="AC916" s="223"/>
      <c r="AD916" s="223"/>
      <c r="AE916" s="223"/>
      <c r="AF916" s="223"/>
      <c r="AG916" s="223"/>
      <c r="AH916" s="223"/>
      <c r="AI916" s="223"/>
      <c r="AJ916" s="223"/>
      <c r="AK916" s="223"/>
      <c r="AL916" s="223"/>
    </row>
    <row r="917" ht="20.25" customHeight="1">
      <c r="A917" s="223"/>
      <c r="B917" s="224"/>
      <c r="C917" s="224"/>
      <c r="D917" s="224"/>
      <c r="E917" s="224"/>
      <c r="F917" s="224"/>
      <c r="G917" s="224"/>
      <c r="H917" s="224"/>
      <c r="I917" s="224"/>
      <c r="J917" s="224"/>
      <c r="K917" s="224"/>
      <c r="L917" s="224"/>
      <c r="M917" s="224"/>
      <c r="N917" s="224"/>
      <c r="O917" s="224"/>
      <c r="P917" s="224"/>
      <c r="Q917" s="224"/>
      <c r="R917" s="224"/>
      <c r="S917" s="224"/>
      <c r="T917" s="224"/>
      <c r="U917" s="224"/>
      <c r="V917" s="224"/>
      <c r="W917" s="224"/>
      <c r="X917" s="224"/>
      <c r="Y917" s="224"/>
      <c r="Z917" s="223"/>
      <c r="AA917" s="223"/>
      <c r="AB917" s="223"/>
      <c r="AC917" s="223"/>
      <c r="AD917" s="223"/>
      <c r="AE917" s="223"/>
      <c r="AF917" s="223"/>
      <c r="AG917" s="223"/>
      <c r="AH917" s="223"/>
      <c r="AI917" s="223"/>
      <c r="AJ917" s="223"/>
      <c r="AK917" s="223"/>
      <c r="AL917" s="223"/>
    </row>
    <row r="918" ht="20.25" customHeight="1">
      <c r="A918" s="223"/>
      <c r="B918" s="224"/>
      <c r="C918" s="224"/>
      <c r="D918" s="224"/>
      <c r="E918" s="224"/>
      <c r="F918" s="224"/>
      <c r="G918" s="224"/>
      <c r="H918" s="224"/>
      <c r="I918" s="224"/>
      <c r="J918" s="224"/>
      <c r="K918" s="224"/>
      <c r="L918" s="224"/>
      <c r="M918" s="224"/>
      <c r="N918" s="224"/>
      <c r="O918" s="224"/>
      <c r="P918" s="224"/>
      <c r="Q918" s="224"/>
      <c r="R918" s="224"/>
      <c r="S918" s="224"/>
      <c r="T918" s="224"/>
      <c r="U918" s="224"/>
      <c r="V918" s="224"/>
      <c r="W918" s="224"/>
      <c r="X918" s="224"/>
      <c r="Y918" s="224"/>
      <c r="Z918" s="223"/>
      <c r="AA918" s="223"/>
      <c r="AB918" s="223"/>
      <c r="AC918" s="223"/>
      <c r="AD918" s="223"/>
      <c r="AE918" s="223"/>
      <c r="AF918" s="223"/>
      <c r="AG918" s="223"/>
      <c r="AH918" s="223"/>
      <c r="AI918" s="223"/>
      <c r="AJ918" s="223"/>
      <c r="AK918" s="223"/>
      <c r="AL918" s="223"/>
    </row>
    <row r="919" ht="20.25" customHeight="1">
      <c r="A919" s="223"/>
      <c r="B919" s="224"/>
      <c r="C919" s="224"/>
      <c r="D919" s="224"/>
      <c r="E919" s="224"/>
      <c r="F919" s="224"/>
      <c r="G919" s="224"/>
      <c r="H919" s="224"/>
      <c r="I919" s="224"/>
      <c r="J919" s="224"/>
      <c r="K919" s="224"/>
      <c r="L919" s="224"/>
      <c r="M919" s="224"/>
      <c r="N919" s="224"/>
      <c r="O919" s="224"/>
      <c r="P919" s="224"/>
      <c r="Q919" s="224"/>
      <c r="R919" s="224"/>
      <c r="S919" s="224"/>
      <c r="T919" s="224"/>
      <c r="U919" s="224"/>
      <c r="V919" s="224"/>
      <c r="W919" s="224"/>
      <c r="X919" s="224"/>
      <c r="Y919" s="224"/>
      <c r="Z919" s="223"/>
      <c r="AA919" s="223"/>
      <c r="AB919" s="223"/>
      <c r="AC919" s="223"/>
      <c r="AD919" s="223"/>
      <c r="AE919" s="223"/>
      <c r="AF919" s="223"/>
      <c r="AG919" s="223"/>
      <c r="AH919" s="223"/>
      <c r="AI919" s="223"/>
      <c r="AJ919" s="223"/>
      <c r="AK919" s="223"/>
      <c r="AL919" s="223"/>
    </row>
    <row r="920" ht="20.25" customHeight="1">
      <c r="A920" s="223"/>
      <c r="B920" s="224"/>
      <c r="C920" s="224"/>
      <c r="D920" s="224"/>
      <c r="E920" s="224"/>
      <c r="F920" s="224"/>
      <c r="G920" s="224"/>
      <c r="H920" s="224"/>
      <c r="I920" s="224"/>
      <c r="J920" s="224"/>
      <c r="K920" s="224"/>
      <c r="L920" s="224"/>
      <c r="M920" s="224"/>
      <c r="N920" s="224"/>
      <c r="O920" s="224"/>
      <c r="P920" s="224"/>
      <c r="Q920" s="224"/>
      <c r="R920" s="224"/>
      <c r="S920" s="224"/>
      <c r="T920" s="224"/>
      <c r="U920" s="224"/>
      <c r="V920" s="224"/>
      <c r="W920" s="224"/>
      <c r="X920" s="224"/>
      <c r="Y920" s="224"/>
      <c r="Z920" s="223"/>
      <c r="AA920" s="223"/>
      <c r="AB920" s="223"/>
      <c r="AC920" s="223"/>
      <c r="AD920" s="223"/>
      <c r="AE920" s="223"/>
      <c r="AF920" s="223"/>
      <c r="AG920" s="223"/>
      <c r="AH920" s="223"/>
      <c r="AI920" s="223"/>
      <c r="AJ920" s="223"/>
      <c r="AK920" s="223"/>
      <c r="AL920" s="223"/>
    </row>
    <row r="921" ht="20.25" customHeight="1">
      <c r="A921" s="223"/>
      <c r="B921" s="224"/>
      <c r="C921" s="224"/>
      <c r="D921" s="224"/>
      <c r="E921" s="224"/>
      <c r="F921" s="224"/>
      <c r="G921" s="224"/>
      <c r="H921" s="224"/>
      <c r="I921" s="224"/>
      <c r="J921" s="224"/>
      <c r="K921" s="224"/>
      <c r="L921" s="224"/>
      <c r="M921" s="224"/>
      <c r="N921" s="224"/>
      <c r="O921" s="224"/>
      <c r="P921" s="224"/>
      <c r="Q921" s="224"/>
      <c r="R921" s="224"/>
      <c r="S921" s="224"/>
      <c r="T921" s="224"/>
      <c r="U921" s="224"/>
      <c r="V921" s="224"/>
      <c r="W921" s="224"/>
      <c r="X921" s="224"/>
      <c r="Y921" s="224"/>
      <c r="Z921" s="223"/>
      <c r="AA921" s="223"/>
      <c r="AB921" s="223"/>
      <c r="AC921" s="223"/>
      <c r="AD921" s="223"/>
      <c r="AE921" s="223"/>
      <c r="AF921" s="223"/>
      <c r="AG921" s="223"/>
      <c r="AH921" s="223"/>
      <c r="AI921" s="223"/>
      <c r="AJ921" s="223"/>
      <c r="AK921" s="223"/>
      <c r="AL921" s="223"/>
    </row>
    <row r="922" ht="20.25" customHeight="1">
      <c r="A922" s="223"/>
      <c r="B922" s="224"/>
      <c r="C922" s="224"/>
      <c r="D922" s="224"/>
      <c r="E922" s="224"/>
      <c r="F922" s="224"/>
      <c r="G922" s="224"/>
      <c r="H922" s="224"/>
      <c r="I922" s="224"/>
      <c r="J922" s="224"/>
      <c r="K922" s="224"/>
      <c r="L922" s="224"/>
      <c r="M922" s="224"/>
      <c r="N922" s="224"/>
      <c r="O922" s="224"/>
      <c r="P922" s="224"/>
      <c r="Q922" s="224"/>
      <c r="R922" s="224"/>
      <c r="S922" s="224"/>
      <c r="T922" s="224"/>
      <c r="U922" s="224"/>
      <c r="V922" s="224"/>
      <c r="W922" s="224"/>
      <c r="X922" s="224"/>
      <c r="Y922" s="224"/>
      <c r="Z922" s="223"/>
      <c r="AA922" s="223"/>
      <c r="AB922" s="223"/>
      <c r="AC922" s="223"/>
      <c r="AD922" s="223"/>
      <c r="AE922" s="223"/>
      <c r="AF922" s="223"/>
      <c r="AG922" s="223"/>
      <c r="AH922" s="223"/>
      <c r="AI922" s="223"/>
      <c r="AJ922" s="223"/>
      <c r="AK922" s="223"/>
      <c r="AL922" s="223"/>
    </row>
    <row r="923" ht="20.25" customHeight="1">
      <c r="A923" s="223"/>
      <c r="B923" s="224"/>
      <c r="C923" s="224"/>
      <c r="D923" s="224"/>
      <c r="E923" s="224"/>
      <c r="F923" s="224"/>
      <c r="G923" s="224"/>
      <c r="H923" s="224"/>
      <c r="I923" s="224"/>
      <c r="J923" s="224"/>
      <c r="K923" s="224"/>
      <c r="L923" s="224"/>
      <c r="M923" s="224"/>
      <c r="N923" s="224"/>
      <c r="O923" s="224"/>
      <c r="P923" s="224"/>
      <c r="Q923" s="224"/>
      <c r="R923" s="224"/>
      <c r="S923" s="224"/>
      <c r="T923" s="224"/>
      <c r="U923" s="224"/>
      <c r="V923" s="224"/>
      <c r="W923" s="224"/>
      <c r="X923" s="224"/>
      <c r="Y923" s="224"/>
      <c r="Z923" s="223"/>
      <c r="AA923" s="223"/>
      <c r="AB923" s="223"/>
      <c r="AC923" s="223"/>
      <c r="AD923" s="223"/>
      <c r="AE923" s="223"/>
      <c r="AF923" s="223"/>
      <c r="AG923" s="223"/>
      <c r="AH923" s="223"/>
      <c r="AI923" s="223"/>
      <c r="AJ923" s="223"/>
      <c r="AK923" s="223"/>
      <c r="AL923" s="223"/>
    </row>
    <row r="924" ht="20.25" customHeight="1">
      <c r="A924" s="223"/>
      <c r="B924" s="224"/>
      <c r="C924" s="224"/>
      <c r="D924" s="224"/>
      <c r="E924" s="224"/>
      <c r="F924" s="224"/>
      <c r="G924" s="224"/>
      <c r="H924" s="224"/>
      <c r="I924" s="224"/>
      <c r="J924" s="224"/>
      <c r="K924" s="224"/>
      <c r="L924" s="224"/>
      <c r="M924" s="224"/>
      <c r="N924" s="224"/>
      <c r="O924" s="224"/>
      <c r="P924" s="224"/>
      <c r="Q924" s="224"/>
      <c r="R924" s="224"/>
      <c r="S924" s="224"/>
      <c r="T924" s="224"/>
      <c r="U924" s="224"/>
      <c r="V924" s="224"/>
      <c r="W924" s="224"/>
      <c r="X924" s="224"/>
      <c r="Y924" s="224"/>
      <c r="Z924" s="223"/>
      <c r="AA924" s="223"/>
      <c r="AB924" s="223"/>
      <c r="AC924" s="223"/>
      <c r="AD924" s="223"/>
      <c r="AE924" s="223"/>
      <c r="AF924" s="223"/>
      <c r="AG924" s="223"/>
      <c r="AH924" s="223"/>
      <c r="AI924" s="223"/>
      <c r="AJ924" s="223"/>
      <c r="AK924" s="223"/>
      <c r="AL924" s="223"/>
    </row>
    <row r="925" ht="20.25" customHeight="1">
      <c r="A925" s="223"/>
      <c r="B925" s="224"/>
      <c r="C925" s="224"/>
      <c r="D925" s="224"/>
      <c r="E925" s="224"/>
      <c r="F925" s="224"/>
      <c r="G925" s="224"/>
      <c r="H925" s="224"/>
      <c r="I925" s="224"/>
      <c r="J925" s="224"/>
      <c r="K925" s="224"/>
      <c r="L925" s="224"/>
      <c r="M925" s="224"/>
      <c r="N925" s="224"/>
      <c r="O925" s="224"/>
      <c r="P925" s="224"/>
      <c r="Q925" s="224"/>
      <c r="R925" s="224"/>
      <c r="S925" s="224"/>
      <c r="T925" s="224"/>
      <c r="U925" s="224"/>
      <c r="V925" s="224"/>
      <c r="W925" s="224"/>
      <c r="X925" s="224"/>
      <c r="Y925" s="224"/>
      <c r="Z925" s="223"/>
      <c r="AA925" s="223"/>
      <c r="AB925" s="223"/>
      <c r="AC925" s="223"/>
      <c r="AD925" s="223"/>
      <c r="AE925" s="223"/>
      <c r="AF925" s="223"/>
      <c r="AG925" s="223"/>
      <c r="AH925" s="223"/>
      <c r="AI925" s="223"/>
      <c r="AJ925" s="223"/>
      <c r="AK925" s="223"/>
      <c r="AL925" s="223"/>
    </row>
    <row r="926" ht="20.25" customHeight="1">
      <c r="A926" s="223"/>
      <c r="B926" s="224"/>
      <c r="C926" s="224"/>
      <c r="D926" s="224"/>
      <c r="E926" s="224"/>
      <c r="F926" s="224"/>
      <c r="G926" s="224"/>
      <c r="H926" s="224"/>
      <c r="I926" s="224"/>
      <c r="J926" s="224"/>
      <c r="K926" s="224"/>
      <c r="L926" s="224"/>
      <c r="M926" s="224"/>
      <c r="N926" s="224"/>
      <c r="O926" s="224"/>
      <c r="P926" s="224"/>
      <c r="Q926" s="224"/>
      <c r="R926" s="224"/>
      <c r="S926" s="224"/>
      <c r="T926" s="224"/>
      <c r="U926" s="224"/>
      <c r="V926" s="224"/>
      <c r="W926" s="224"/>
      <c r="X926" s="224"/>
      <c r="Y926" s="224"/>
      <c r="Z926" s="223"/>
      <c r="AA926" s="223"/>
      <c r="AB926" s="223"/>
      <c r="AC926" s="223"/>
      <c r="AD926" s="223"/>
      <c r="AE926" s="223"/>
      <c r="AF926" s="223"/>
      <c r="AG926" s="223"/>
      <c r="AH926" s="223"/>
      <c r="AI926" s="223"/>
      <c r="AJ926" s="223"/>
      <c r="AK926" s="223"/>
      <c r="AL926" s="223"/>
    </row>
    <row r="927" ht="20.25" customHeight="1">
      <c r="A927" s="223"/>
      <c r="B927" s="224"/>
      <c r="C927" s="224"/>
      <c r="D927" s="224"/>
      <c r="E927" s="224"/>
      <c r="F927" s="224"/>
      <c r="G927" s="224"/>
      <c r="H927" s="224"/>
      <c r="I927" s="224"/>
      <c r="J927" s="224"/>
      <c r="K927" s="224"/>
      <c r="L927" s="224"/>
      <c r="M927" s="224"/>
      <c r="N927" s="224"/>
      <c r="O927" s="224"/>
      <c r="P927" s="224"/>
      <c r="Q927" s="224"/>
      <c r="R927" s="224"/>
      <c r="S927" s="224"/>
      <c r="T927" s="224"/>
      <c r="U927" s="224"/>
      <c r="V927" s="224"/>
      <c r="W927" s="224"/>
      <c r="X927" s="224"/>
      <c r="Y927" s="224"/>
      <c r="Z927" s="223"/>
      <c r="AA927" s="223"/>
      <c r="AB927" s="223"/>
      <c r="AC927" s="223"/>
      <c r="AD927" s="223"/>
      <c r="AE927" s="223"/>
      <c r="AF927" s="223"/>
      <c r="AG927" s="223"/>
      <c r="AH927" s="223"/>
      <c r="AI927" s="223"/>
      <c r="AJ927" s="223"/>
      <c r="AK927" s="223"/>
      <c r="AL927" s="223"/>
    </row>
    <row r="928" ht="20.25" customHeight="1">
      <c r="A928" s="223"/>
      <c r="B928" s="224"/>
      <c r="C928" s="224"/>
      <c r="D928" s="224"/>
      <c r="E928" s="224"/>
      <c r="F928" s="224"/>
      <c r="G928" s="224"/>
      <c r="H928" s="224"/>
      <c r="I928" s="224"/>
      <c r="J928" s="224"/>
      <c r="K928" s="224"/>
      <c r="L928" s="224"/>
      <c r="M928" s="224"/>
      <c r="N928" s="224"/>
      <c r="O928" s="224"/>
      <c r="P928" s="224"/>
      <c r="Q928" s="224"/>
      <c r="R928" s="224"/>
      <c r="S928" s="224"/>
      <c r="T928" s="224"/>
      <c r="U928" s="224"/>
      <c r="V928" s="224"/>
      <c r="W928" s="224"/>
      <c r="X928" s="224"/>
      <c r="Y928" s="224"/>
      <c r="Z928" s="223"/>
      <c r="AA928" s="223"/>
      <c r="AB928" s="223"/>
      <c r="AC928" s="223"/>
      <c r="AD928" s="223"/>
      <c r="AE928" s="223"/>
      <c r="AF928" s="223"/>
      <c r="AG928" s="223"/>
      <c r="AH928" s="223"/>
      <c r="AI928" s="223"/>
      <c r="AJ928" s="223"/>
      <c r="AK928" s="223"/>
      <c r="AL928" s="223"/>
    </row>
    <row r="929" ht="20.25" customHeight="1">
      <c r="A929" s="223"/>
      <c r="B929" s="224"/>
      <c r="C929" s="224"/>
      <c r="D929" s="224"/>
      <c r="E929" s="224"/>
      <c r="F929" s="224"/>
      <c r="G929" s="224"/>
      <c r="H929" s="224"/>
      <c r="I929" s="224"/>
      <c r="J929" s="224"/>
      <c r="K929" s="224"/>
      <c r="L929" s="224"/>
      <c r="M929" s="224"/>
      <c r="N929" s="224"/>
      <c r="O929" s="224"/>
      <c r="P929" s="224"/>
      <c r="Q929" s="224"/>
      <c r="R929" s="224"/>
      <c r="S929" s="224"/>
      <c r="T929" s="224"/>
      <c r="U929" s="224"/>
      <c r="V929" s="224"/>
      <c r="W929" s="224"/>
      <c r="X929" s="224"/>
      <c r="Y929" s="224"/>
      <c r="Z929" s="223"/>
      <c r="AA929" s="223"/>
      <c r="AB929" s="223"/>
      <c r="AC929" s="223"/>
      <c r="AD929" s="223"/>
      <c r="AE929" s="223"/>
      <c r="AF929" s="223"/>
      <c r="AG929" s="223"/>
      <c r="AH929" s="223"/>
      <c r="AI929" s="223"/>
      <c r="AJ929" s="223"/>
      <c r="AK929" s="223"/>
      <c r="AL929" s="223"/>
    </row>
    <row r="930" ht="20.25" customHeight="1">
      <c r="A930" s="223"/>
      <c r="B930" s="224"/>
      <c r="C930" s="224"/>
      <c r="D930" s="224"/>
      <c r="E930" s="224"/>
      <c r="F930" s="224"/>
      <c r="G930" s="224"/>
      <c r="H930" s="224"/>
      <c r="I930" s="224"/>
      <c r="J930" s="224"/>
      <c r="K930" s="224"/>
      <c r="L930" s="224"/>
      <c r="M930" s="224"/>
      <c r="N930" s="224"/>
      <c r="O930" s="224"/>
      <c r="P930" s="224"/>
      <c r="Q930" s="224"/>
      <c r="R930" s="224"/>
      <c r="S930" s="224"/>
      <c r="T930" s="224"/>
      <c r="U930" s="224"/>
      <c r="V930" s="224"/>
      <c r="W930" s="224"/>
      <c r="X930" s="224"/>
      <c r="Y930" s="224"/>
      <c r="Z930" s="223"/>
      <c r="AA930" s="223"/>
      <c r="AB930" s="223"/>
      <c r="AC930" s="223"/>
      <c r="AD930" s="223"/>
      <c r="AE930" s="223"/>
      <c r="AF930" s="223"/>
      <c r="AG930" s="223"/>
      <c r="AH930" s="223"/>
      <c r="AI930" s="223"/>
      <c r="AJ930" s="223"/>
      <c r="AK930" s="223"/>
      <c r="AL930" s="223"/>
    </row>
    <row r="931" ht="20.25" customHeight="1">
      <c r="A931" s="223"/>
      <c r="B931" s="224"/>
      <c r="C931" s="224"/>
      <c r="D931" s="224"/>
      <c r="E931" s="224"/>
      <c r="F931" s="224"/>
      <c r="G931" s="224"/>
      <c r="H931" s="224"/>
      <c r="I931" s="224"/>
      <c r="J931" s="224"/>
      <c r="K931" s="224"/>
      <c r="L931" s="224"/>
      <c r="M931" s="224"/>
      <c r="N931" s="224"/>
      <c r="O931" s="224"/>
      <c r="P931" s="224"/>
      <c r="Q931" s="224"/>
      <c r="R931" s="224"/>
      <c r="S931" s="224"/>
      <c r="T931" s="224"/>
      <c r="U931" s="224"/>
      <c r="V931" s="224"/>
      <c r="W931" s="224"/>
      <c r="X931" s="224"/>
      <c r="Y931" s="224"/>
      <c r="Z931" s="223"/>
      <c r="AA931" s="223"/>
      <c r="AB931" s="223"/>
      <c r="AC931" s="223"/>
      <c r="AD931" s="223"/>
      <c r="AE931" s="223"/>
      <c r="AF931" s="223"/>
      <c r="AG931" s="223"/>
      <c r="AH931" s="223"/>
      <c r="AI931" s="223"/>
      <c r="AJ931" s="223"/>
      <c r="AK931" s="223"/>
      <c r="AL931" s="223"/>
    </row>
    <row r="932" ht="20.25" customHeight="1">
      <c r="A932" s="223"/>
      <c r="B932" s="224"/>
      <c r="C932" s="224"/>
      <c r="D932" s="224"/>
      <c r="E932" s="224"/>
      <c r="F932" s="224"/>
      <c r="G932" s="224"/>
      <c r="H932" s="224"/>
      <c r="I932" s="224"/>
      <c r="J932" s="224"/>
      <c r="K932" s="224"/>
      <c r="L932" s="224"/>
      <c r="M932" s="224"/>
      <c r="N932" s="224"/>
      <c r="O932" s="224"/>
      <c r="P932" s="224"/>
      <c r="Q932" s="224"/>
      <c r="R932" s="224"/>
      <c r="S932" s="224"/>
      <c r="T932" s="224"/>
      <c r="U932" s="224"/>
      <c r="V932" s="224"/>
      <c r="W932" s="224"/>
      <c r="X932" s="224"/>
      <c r="Y932" s="224"/>
      <c r="Z932" s="223"/>
      <c r="AA932" s="223"/>
      <c r="AB932" s="223"/>
      <c r="AC932" s="223"/>
      <c r="AD932" s="223"/>
      <c r="AE932" s="223"/>
      <c r="AF932" s="223"/>
      <c r="AG932" s="223"/>
      <c r="AH932" s="223"/>
      <c r="AI932" s="223"/>
      <c r="AJ932" s="223"/>
      <c r="AK932" s="223"/>
      <c r="AL932" s="223"/>
    </row>
    <row r="933" ht="20.25" customHeight="1">
      <c r="A933" s="223"/>
      <c r="B933" s="224"/>
      <c r="C933" s="224"/>
      <c r="D933" s="224"/>
      <c r="E933" s="224"/>
      <c r="F933" s="224"/>
      <c r="G933" s="224"/>
      <c r="H933" s="224"/>
      <c r="I933" s="224"/>
      <c r="J933" s="224"/>
      <c r="K933" s="224"/>
      <c r="L933" s="224"/>
      <c r="M933" s="224"/>
      <c r="N933" s="224"/>
      <c r="O933" s="224"/>
      <c r="P933" s="224"/>
      <c r="Q933" s="224"/>
      <c r="R933" s="224"/>
      <c r="S933" s="224"/>
      <c r="T933" s="224"/>
      <c r="U933" s="224"/>
      <c r="V933" s="224"/>
      <c r="W933" s="224"/>
      <c r="X933" s="224"/>
      <c r="Y933" s="224"/>
      <c r="Z933" s="223"/>
      <c r="AA933" s="223"/>
      <c r="AB933" s="223"/>
      <c r="AC933" s="223"/>
      <c r="AD933" s="223"/>
      <c r="AE933" s="223"/>
      <c r="AF933" s="223"/>
      <c r="AG933" s="223"/>
      <c r="AH933" s="223"/>
      <c r="AI933" s="223"/>
      <c r="AJ933" s="223"/>
      <c r="AK933" s="223"/>
      <c r="AL933" s="223"/>
    </row>
    <row r="934" ht="20.25" customHeight="1">
      <c r="A934" s="223"/>
      <c r="B934" s="224"/>
      <c r="C934" s="224"/>
      <c r="D934" s="224"/>
      <c r="E934" s="224"/>
      <c r="F934" s="224"/>
      <c r="G934" s="224"/>
      <c r="H934" s="224"/>
      <c r="I934" s="224"/>
      <c r="J934" s="224"/>
      <c r="K934" s="224"/>
      <c r="L934" s="224"/>
      <c r="M934" s="224"/>
      <c r="N934" s="224"/>
      <c r="O934" s="224"/>
      <c r="P934" s="224"/>
      <c r="Q934" s="224"/>
      <c r="R934" s="224"/>
      <c r="S934" s="224"/>
      <c r="T934" s="224"/>
      <c r="U934" s="224"/>
      <c r="V934" s="224"/>
      <c r="W934" s="224"/>
      <c r="X934" s="224"/>
      <c r="Y934" s="224"/>
      <c r="Z934" s="223"/>
      <c r="AA934" s="223"/>
      <c r="AB934" s="223"/>
      <c r="AC934" s="223"/>
      <c r="AD934" s="223"/>
      <c r="AE934" s="223"/>
      <c r="AF934" s="223"/>
      <c r="AG934" s="223"/>
      <c r="AH934" s="223"/>
      <c r="AI934" s="223"/>
      <c r="AJ934" s="223"/>
      <c r="AK934" s="223"/>
      <c r="AL934" s="223"/>
    </row>
    <row r="935" ht="20.25" customHeight="1">
      <c r="A935" s="223"/>
      <c r="B935" s="224"/>
      <c r="C935" s="224"/>
      <c r="D935" s="224"/>
      <c r="E935" s="224"/>
      <c r="F935" s="224"/>
      <c r="G935" s="224"/>
      <c r="H935" s="224"/>
      <c r="I935" s="224"/>
      <c r="J935" s="224"/>
      <c r="K935" s="224"/>
      <c r="L935" s="224"/>
      <c r="M935" s="224"/>
      <c r="N935" s="224"/>
      <c r="O935" s="224"/>
      <c r="P935" s="224"/>
      <c r="Q935" s="224"/>
      <c r="R935" s="224"/>
      <c r="S935" s="224"/>
      <c r="T935" s="224"/>
      <c r="U935" s="224"/>
      <c r="V935" s="224"/>
      <c r="W935" s="224"/>
      <c r="X935" s="224"/>
      <c r="Y935" s="224"/>
      <c r="Z935" s="223"/>
      <c r="AA935" s="223"/>
      <c r="AB935" s="223"/>
      <c r="AC935" s="223"/>
      <c r="AD935" s="223"/>
      <c r="AE935" s="223"/>
      <c r="AF935" s="223"/>
      <c r="AG935" s="223"/>
      <c r="AH935" s="223"/>
      <c r="AI935" s="223"/>
      <c r="AJ935" s="223"/>
      <c r="AK935" s="223"/>
      <c r="AL935" s="223"/>
    </row>
    <row r="936" ht="20.25" customHeight="1">
      <c r="A936" s="223"/>
      <c r="B936" s="224"/>
      <c r="C936" s="224"/>
      <c r="D936" s="224"/>
      <c r="E936" s="224"/>
      <c r="F936" s="224"/>
      <c r="G936" s="224"/>
      <c r="H936" s="224"/>
      <c r="I936" s="224"/>
      <c r="J936" s="224"/>
      <c r="K936" s="224"/>
      <c r="L936" s="224"/>
      <c r="M936" s="224"/>
      <c r="N936" s="224"/>
      <c r="O936" s="224"/>
      <c r="P936" s="224"/>
      <c r="Q936" s="224"/>
      <c r="R936" s="224"/>
      <c r="S936" s="224"/>
      <c r="T936" s="224"/>
      <c r="U936" s="224"/>
      <c r="V936" s="224"/>
      <c r="W936" s="224"/>
      <c r="X936" s="224"/>
      <c r="Y936" s="224"/>
      <c r="Z936" s="223"/>
      <c r="AA936" s="223"/>
      <c r="AB936" s="223"/>
      <c r="AC936" s="223"/>
      <c r="AD936" s="223"/>
      <c r="AE936" s="223"/>
      <c r="AF936" s="223"/>
      <c r="AG936" s="223"/>
      <c r="AH936" s="223"/>
      <c r="AI936" s="223"/>
      <c r="AJ936" s="223"/>
      <c r="AK936" s="223"/>
      <c r="AL936" s="223"/>
    </row>
    <row r="937" ht="20.25" customHeight="1">
      <c r="A937" s="223"/>
      <c r="B937" s="224"/>
      <c r="C937" s="224"/>
      <c r="D937" s="224"/>
      <c r="E937" s="224"/>
      <c r="F937" s="224"/>
      <c r="G937" s="224"/>
      <c r="H937" s="224"/>
      <c r="I937" s="224"/>
      <c r="J937" s="224"/>
      <c r="K937" s="224"/>
      <c r="L937" s="224"/>
      <c r="M937" s="224"/>
      <c r="N937" s="224"/>
      <c r="O937" s="224"/>
      <c r="P937" s="224"/>
      <c r="Q937" s="224"/>
      <c r="R937" s="224"/>
      <c r="S937" s="224"/>
      <c r="T937" s="224"/>
      <c r="U937" s="224"/>
      <c r="V937" s="224"/>
      <c r="W937" s="224"/>
      <c r="X937" s="224"/>
      <c r="Y937" s="224"/>
      <c r="Z937" s="223"/>
      <c r="AA937" s="223"/>
      <c r="AB937" s="223"/>
      <c r="AC937" s="223"/>
      <c r="AD937" s="223"/>
      <c r="AE937" s="223"/>
      <c r="AF937" s="223"/>
      <c r="AG937" s="223"/>
      <c r="AH937" s="223"/>
      <c r="AI937" s="223"/>
      <c r="AJ937" s="223"/>
      <c r="AK937" s="223"/>
      <c r="AL937" s="223"/>
    </row>
    <row r="938" ht="20.25" customHeight="1">
      <c r="A938" s="223"/>
      <c r="B938" s="224"/>
      <c r="C938" s="224"/>
      <c r="D938" s="224"/>
      <c r="E938" s="224"/>
      <c r="F938" s="224"/>
      <c r="G938" s="224"/>
      <c r="H938" s="224"/>
      <c r="I938" s="224"/>
      <c r="J938" s="224"/>
      <c r="K938" s="224"/>
      <c r="L938" s="224"/>
      <c r="M938" s="224"/>
      <c r="N938" s="224"/>
      <c r="O938" s="224"/>
      <c r="P938" s="224"/>
      <c r="Q938" s="224"/>
      <c r="R938" s="224"/>
      <c r="S938" s="224"/>
      <c r="T938" s="224"/>
      <c r="U938" s="224"/>
      <c r="V938" s="224"/>
      <c r="W938" s="224"/>
      <c r="X938" s="224"/>
      <c r="Y938" s="224"/>
      <c r="Z938" s="223"/>
      <c r="AA938" s="223"/>
      <c r="AB938" s="223"/>
      <c r="AC938" s="223"/>
      <c r="AD938" s="223"/>
      <c r="AE938" s="223"/>
      <c r="AF938" s="223"/>
      <c r="AG938" s="223"/>
      <c r="AH938" s="223"/>
      <c r="AI938" s="223"/>
      <c r="AJ938" s="223"/>
      <c r="AK938" s="223"/>
      <c r="AL938" s="223"/>
    </row>
    <row r="939" ht="20.25" customHeight="1">
      <c r="A939" s="223"/>
      <c r="B939" s="224"/>
      <c r="C939" s="224"/>
      <c r="D939" s="224"/>
      <c r="E939" s="224"/>
      <c r="F939" s="224"/>
      <c r="G939" s="224"/>
      <c r="H939" s="224"/>
      <c r="I939" s="224"/>
      <c r="J939" s="224"/>
      <c r="K939" s="224"/>
      <c r="L939" s="224"/>
      <c r="M939" s="224"/>
      <c r="N939" s="224"/>
      <c r="O939" s="224"/>
      <c r="P939" s="224"/>
      <c r="Q939" s="224"/>
      <c r="R939" s="224"/>
      <c r="S939" s="224"/>
      <c r="T939" s="224"/>
      <c r="U939" s="224"/>
      <c r="V939" s="224"/>
      <c r="W939" s="224"/>
      <c r="X939" s="224"/>
      <c r="Y939" s="224"/>
      <c r="Z939" s="223"/>
      <c r="AA939" s="223"/>
      <c r="AB939" s="223"/>
      <c r="AC939" s="223"/>
      <c r="AD939" s="223"/>
      <c r="AE939" s="223"/>
      <c r="AF939" s="223"/>
      <c r="AG939" s="223"/>
      <c r="AH939" s="223"/>
      <c r="AI939" s="223"/>
      <c r="AJ939" s="223"/>
      <c r="AK939" s="223"/>
      <c r="AL939" s="223"/>
    </row>
    <row r="940" ht="20.25" customHeight="1">
      <c r="A940" s="223"/>
      <c r="B940" s="224"/>
      <c r="C940" s="224"/>
      <c r="D940" s="224"/>
      <c r="E940" s="224"/>
      <c r="F940" s="224"/>
      <c r="G940" s="224"/>
      <c r="H940" s="224"/>
      <c r="I940" s="224"/>
      <c r="J940" s="224"/>
      <c r="K940" s="224"/>
      <c r="L940" s="224"/>
      <c r="M940" s="224"/>
      <c r="N940" s="224"/>
      <c r="O940" s="224"/>
      <c r="P940" s="224"/>
      <c r="Q940" s="224"/>
      <c r="R940" s="224"/>
      <c r="S940" s="224"/>
      <c r="T940" s="224"/>
      <c r="U940" s="224"/>
      <c r="V940" s="224"/>
      <c r="W940" s="224"/>
      <c r="X940" s="224"/>
      <c r="Y940" s="224"/>
      <c r="Z940" s="223"/>
      <c r="AA940" s="223"/>
      <c r="AB940" s="223"/>
      <c r="AC940" s="223"/>
      <c r="AD940" s="223"/>
      <c r="AE940" s="223"/>
      <c r="AF940" s="223"/>
      <c r="AG940" s="223"/>
      <c r="AH940" s="223"/>
      <c r="AI940" s="223"/>
      <c r="AJ940" s="223"/>
      <c r="AK940" s="223"/>
      <c r="AL940" s="223"/>
    </row>
    <row r="941" ht="20.25" customHeight="1">
      <c r="A941" s="223"/>
      <c r="B941" s="224"/>
      <c r="C941" s="224"/>
      <c r="D941" s="224"/>
      <c r="E941" s="224"/>
      <c r="F941" s="224"/>
      <c r="G941" s="224"/>
      <c r="H941" s="224"/>
      <c r="I941" s="224"/>
      <c r="J941" s="224"/>
      <c r="K941" s="224"/>
      <c r="L941" s="224"/>
      <c r="M941" s="224"/>
      <c r="N941" s="224"/>
      <c r="O941" s="224"/>
      <c r="P941" s="224"/>
      <c r="Q941" s="224"/>
      <c r="R941" s="224"/>
      <c r="S941" s="224"/>
      <c r="T941" s="224"/>
      <c r="U941" s="224"/>
      <c r="V941" s="224"/>
      <c r="W941" s="224"/>
      <c r="X941" s="224"/>
      <c r="Y941" s="224"/>
      <c r="Z941" s="223"/>
      <c r="AA941" s="223"/>
      <c r="AB941" s="223"/>
      <c r="AC941" s="223"/>
      <c r="AD941" s="223"/>
      <c r="AE941" s="223"/>
      <c r="AF941" s="223"/>
      <c r="AG941" s="223"/>
      <c r="AH941" s="223"/>
      <c r="AI941" s="223"/>
      <c r="AJ941" s="223"/>
      <c r="AK941" s="223"/>
      <c r="AL941" s="223"/>
    </row>
    <row r="942" ht="20.25" customHeight="1">
      <c r="A942" s="223"/>
      <c r="B942" s="224"/>
      <c r="C942" s="224"/>
      <c r="D942" s="224"/>
      <c r="E942" s="224"/>
      <c r="F942" s="224"/>
      <c r="G942" s="224"/>
      <c r="H942" s="224"/>
      <c r="I942" s="224"/>
      <c r="J942" s="224"/>
      <c r="K942" s="224"/>
      <c r="L942" s="224"/>
      <c r="M942" s="224"/>
      <c r="N942" s="224"/>
      <c r="O942" s="224"/>
      <c r="P942" s="224"/>
      <c r="Q942" s="224"/>
      <c r="R942" s="224"/>
      <c r="S942" s="224"/>
      <c r="T942" s="224"/>
      <c r="U942" s="224"/>
      <c r="V942" s="224"/>
      <c r="W942" s="224"/>
      <c r="X942" s="224"/>
      <c r="Y942" s="224"/>
      <c r="Z942" s="223"/>
      <c r="AA942" s="223"/>
      <c r="AB942" s="223"/>
      <c r="AC942" s="223"/>
      <c r="AD942" s="223"/>
      <c r="AE942" s="223"/>
      <c r="AF942" s="223"/>
      <c r="AG942" s="223"/>
      <c r="AH942" s="223"/>
      <c r="AI942" s="223"/>
      <c r="AJ942" s="223"/>
      <c r="AK942" s="223"/>
      <c r="AL942" s="223"/>
    </row>
    <row r="943" ht="20.25" customHeight="1">
      <c r="A943" s="223"/>
      <c r="B943" s="224"/>
      <c r="C943" s="224"/>
      <c r="D943" s="224"/>
      <c r="E943" s="224"/>
      <c r="F943" s="224"/>
      <c r="G943" s="224"/>
      <c r="H943" s="224"/>
      <c r="I943" s="224"/>
      <c r="J943" s="224"/>
      <c r="K943" s="224"/>
      <c r="L943" s="224"/>
      <c r="M943" s="224"/>
      <c r="N943" s="224"/>
      <c r="O943" s="224"/>
      <c r="P943" s="224"/>
      <c r="Q943" s="224"/>
      <c r="R943" s="224"/>
      <c r="S943" s="224"/>
      <c r="T943" s="224"/>
      <c r="U943" s="224"/>
      <c r="V943" s="224"/>
      <c r="W943" s="224"/>
      <c r="X943" s="224"/>
      <c r="Y943" s="224"/>
      <c r="Z943" s="223"/>
      <c r="AA943" s="223"/>
      <c r="AB943" s="223"/>
      <c r="AC943" s="223"/>
      <c r="AD943" s="223"/>
      <c r="AE943" s="223"/>
      <c r="AF943" s="223"/>
      <c r="AG943" s="223"/>
      <c r="AH943" s="223"/>
      <c r="AI943" s="223"/>
      <c r="AJ943" s="223"/>
      <c r="AK943" s="223"/>
      <c r="AL943" s="223"/>
    </row>
    <row r="944" ht="20.25" customHeight="1">
      <c r="A944" s="223"/>
      <c r="B944" s="224"/>
      <c r="C944" s="224"/>
      <c r="D944" s="224"/>
      <c r="E944" s="224"/>
      <c r="F944" s="224"/>
      <c r="G944" s="224"/>
      <c r="H944" s="224"/>
      <c r="I944" s="224"/>
      <c r="J944" s="224"/>
      <c r="K944" s="224"/>
      <c r="L944" s="224"/>
      <c r="M944" s="224"/>
      <c r="N944" s="224"/>
      <c r="O944" s="224"/>
      <c r="P944" s="224"/>
      <c r="Q944" s="224"/>
      <c r="R944" s="224"/>
      <c r="S944" s="224"/>
      <c r="T944" s="224"/>
      <c r="U944" s="224"/>
      <c r="V944" s="224"/>
      <c r="W944" s="224"/>
      <c r="X944" s="224"/>
      <c r="Y944" s="224"/>
      <c r="Z944" s="223"/>
      <c r="AA944" s="223"/>
      <c r="AB944" s="223"/>
      <c r="AC944" s="223"/>
      <c r="AD944" s="223"/>
      <c r="AE944" s="223"/>
      <c r="AF944" s="223"/>
      <c r="AG944" s="223"/>
      <c r="AH944" s="223"/>
      <c r="AI944" s="223"/>
      <c r="AJ944" s="223"/>
      <c r="AK944" s="223"/>
      <c r="AL944" s="223"/>
    </row>
    <row r="945" ht="20.25" customHeight="1">
      <c r="A945" s="223"/>
      <c r="B945" s="224"/>
      <c r="C945" s="224"/>
      <c r="D945" s="224"/>
      <c r="E945" s="224"/>
      <c r="F945" s="224"/>
      <c r="G945" s="224"/>
      <c r="H945" s="224"/>
      <c r="I945" s="224"/>
      <c r="J945" s="224"/>
      <c r="K945" s="224"/>
      <c r="L945" s="224"/>
      <c r="M945" s="224"/>
      <c r="N945" s="224"/>
      <c r="O945" s="224"/>
      <c r="P945" s="224"/>
      <c r="Q945" s="224"/>
      <c r="R945" s="224"/>
      <c r="S945" s="224"/>
      <c r="T945" s="224"/>
      <c r="U945" s="224"/>
      <c r="V945" s="224"/>
      <c r="W945" s="224"/>
      <c r="X945" s="224"/>
      <c r="Y945" s="224"/>
      <c r="Z945" s="223"/>
      <c r="AA945" s="223"/>
      <c r="AB945" s="223"/>
      <c r="AC945" s="223"/>
      <c r="AD945" s="223"/>
      <c r="AE945" s="223"/>
      <c r="AF945" s="223"/>
      <c r="AG945" s="223"/>
      <c r="AH945" s="223"/>
      <c r="AI945" s="223"/>
      <c r="AJ945" s="223"/>
      <c r="AK945" s="223"/>
      <c r="AL945" s="223"/>
    </row>
    <row r="946" ht="20.25" customHeight="1">
      <c r="A946" s="223"/>
      <c r="B946" s="224"/>
      <c r="C946" s="224"/>
      <c r="D946" s="224"/>
      <c r="E946" s="224"/>
      <c r="F946" s="224"/>
      <c r="G946" s="224"/>
      <c r="H946" s="224"/>
      <c r="I946" s="224"/>
      <c r="J946" s="224"/>
      <c r="K946" s="224"/>
      <c r="L946" s="224"/>
      <c r="M946" s="224"/>
      <c r="N946" s="224"/>
      <c r="O946" s="224"/>
      <c r="P946" s="224"/>
      <c r="Q946" s="224"/>
      <c r="R946" s="224"/>
      <c r="S946" s="224"/>
      <c r="T946" s="224"/>
      <c r="U946" s="224"/>
      <c r="V946" s="224"/>
      <c r="W946" s="224"/>
      <c r="X946" s="224"/>
      <c r="Y946" s="224"/>
      <c r="Z946" s="223"/>
      <c r="AA946" s="223"/>
      <c r="AB946" s="223"/>
      <c r="AC946" s="223"/>
      <c r="AD946" s="223"/>
      <c r="AE946" s="223"/>
      <c r="AF946" s="223"/>
      <c r="AG946" s="223"/>
      <c r="AH946" s="223"/>
      <c r="AI946" s="223"/>
      <c r="AJ946" s="223"/>
      <c r="AK946" s="223"/>
      <c r="AL946" s="223"/>
    </row>
    <row r="947" ht="20.25" customHeight="1">
      <c r="A947" s="223"/>
      <c r="B947" s="224"/>
      <c r="C947" s="224"/>
      <c r="D947" s="224"/>
      <c r="E947" s="224"/>
      <c r="F947" s="224"/>
      <c r="G947" s="224"/>
      <c r="H947" s="224"/>
      <c r="I947" s="224"/>
      <c r="J947" s="224"/>
      <c r="K947" s="224"/>
      <c r="L947" s="224"/>
      <c r="M947" s="224"/>
      <c r="N947" s="224"/>
      <c r="O947" s="224"/>
      <c r="P947" s="224"/>
      <c r="Q947" s="224"/>
      <c r="R947" s="224"/>
      <c r="S947" s="224"/>
      <c r="T947" s="224"/>
      <c r="U947" s="224"/>
      <c r="V947" s="224"/>
      <c r="W947" s="224"/>
      <c r="X947" s="224"/>
      <c r="Y947" s="224"/>
      <c r="Z947" s="223"/>
      <c r="AA947" s="223"/>
      <c r="AB947" s="223"/>
      <c r="AC947" s="223"/>
      <c r="AD947" s="223"/>
      <c r="AE947" s="223"/>
      <c r="AF947" s="223"/>
      <c r="AG947" s="223"/>
      <c r="AH947" s="223"/>
      <c r="AI947" s="223"/>
      <c r="AJ947" s="223"/>
      <c r="AK947" s="223"/>
      <c r="AL947" s="223"/>
    </row>
    <row r="948" ht="20.25" customHeight="1">
      <c r="A948" s="223"/>
      <c r="B948" s="224"/>
      <c r="C948" s="224"/>
      <c r="D948" s="224"/>
      <c r="E948" s="224"/>
      <c r="F948" s="224"/>
      <c r="G948" s="224"/>
      <c r="H948" s="224"/>
      <c r="I948" s="224"/>
      <c r="J948" s="224"/>
      <c r="K948" s="224"/>
      <c r="L948" s="224"/>
      <c r="M948" s="224"/>
      <c r="N948" s="224"/>
      <c r="O948" s="224"/>
      <c r="P948" s="224"/>
      <c r="Q948" s="224"/>
      <c r="R948" s="224"/>
      <c r="S948" s="224"/>
      <c r="T948" s="224"/>
      <c r="U948" s="224"/>
      <c r="V948" s="224"/>
      <c r="W948" s="224"/>
      <c r="X948" s="224"/>
      <c r="Y948" s="224"/>
      <c r="Z948" s="223"/>
      <c r="AA948" s="223"/>
      <c r="AB948" s="223"/>
      <c r="AC948" s="223"/>
      <c r="AD948" s="223"/>
      <c r="AE948" s="223"/>
      <c r="AF948" s="223"/>
      <c r="AG948" s="223"/>
      <c r="AH948" s="223"/>
      <c r="AI948" s="223"/>
      <c r="AJ948" s="223"/>
      <c r="AK948" s="223"/>
      <c r="AL948" s="223"/>
    </row>
    <row r="949" ht="20.25" customHeight="1">
      <c r="A949" s="223"/>
      <c r="B949" s="224"/>
      <c r="C949" s="224"/>
      <c r="D949" s="224"/>
      <c r="E949" s="224"/>
      <c r="F949" s="224"/>
      <c r="G949" s="224"/>
      <c r="H949" s="224"/>
      <c r="I949" s="224"/>
      <c r="J949" s="224"/>
      <c r="K949" s="224"/>
      <c r="L949" s="224"/>
      <c r="M949" s="224"/>
      <c r="N949" s="224"/>
      <c r="O949" s="224"/>
      <c r="P949" s="224"/>
      <c r="Q949" s="224"/>
      <c r="R949" s="224"/>
      <c r="S949" s="224"/>
      <c r="T949" s="224"/>
      <c r="U949" s="224"/>
      <c r="V949" s="224"/>
      <c r="W949" s="224"/>
      <c r="X949" s="224"/>
      <c r="Y949" s="224"/>
      <c r="Z949" s="223"/>
      <c r="AA949" s="223"/>
      <c r="AB949" s="223"/>
      <c r="AC949" s="223"/>
      <c r="AD949" s="223"/>
      <c r="AE949" s="223"/>
      <c r="AF949" s="223"/>
      <c r="AG949" s="223"/>
      <c r="AH949" s="223"/>
      <c r="AI949" s="223"/>
      <c r="AJ949" s="223"/>
      <c r="AK949" s="223"/>
      <c r="AL949" s="223"/>
    </row>
    <row r="950" ht="20.25" customHeight="1">
      <c r="A950" s="223"/>
      <c r="B950" s="224"/>
      <c r="C950" s="224"/>
      <c r="D950" s="224"/>
      <c r="E950" s="224"/>
      <c r="F950" s="224"/>
      <c r="G950" s="224"/>
      <c r="H950" s="224"/>
      <c r="I950" s="224"/>
      <c r="J950" s="224"/>
      <c r="K950" s="224"/>
      <c r="L950" s="224"/>
      <c r="M950" s="224"/>
      <c r="N950" s="224"/>
      <c r="O950" s="224"/>
      <c r="P950" s="224"/>
      <c r="Q950" s="224"/>
      <c r="R950" s="224"/>
      <c r="S950" s="224"/>
      <c r="T950" s="224"/>
      <c r="U950" s="224"/>
      <c r="V950" s="224"/>
      <c r="W950" s="224"/>
      <c r="X950" s="224"/>
      <c r="Y950" s="224"/>
      <c r="Z950" s="223"/>
      <c r="AA950" s="223"/>
      <c r="AB950" s="223"/>
      <c r="AC950" s="223"/>
      <c r="AD950" s="223"/>
      <c r="AE950" s="223"/>
      <c r="AF950" s="223"/>
      <c r="AG950" s="223"/>
      <c r="AH950" s="223"/>
      <c r="AI950" s="223"/>
      <c r="AJ950" s="223"/>
      <c r="AK950" s="223"/>
      <c r="AL950" s="223"/>
    </row>
    <row r="951" ht="20.25" customHeight="1">
      <c r="A951" s="223"/>
      <c r="B951" s="224"/>
      <c r="C951" s="224"/>
      <c r="D951" s="224"/>
      <c r="E951" s="224"/>
      <c r="F951" s="224"/>
      <c r="G951" s="224"/>
      <c r="H951" s="224"/>
      <c r="I951" s="224"/>
      <c r="J951" s="224"/>
      <c r="K951" s="224"/>
      <c r="L951" s="224"/>
      <c r="M951" s="224"/>
      <c r="N951" s="224"/>
      <c r="O951" s="224"/>
      <c r="P951" s="224"/>
      <c r="Q951" s="224"/>
      <c r="R951" s="224"/>
      <c r="S951" s="224"/>
      <c r="T951" s="224"/>
      <c r="U951" s="224"/>
      <c r="V951" s="224"/>
      <c r="W951" s="224"/>
      <c r="X951" s="224"/>
      <c r="Y951" s="224"/>
      <c r="Z951" s="223"/>
      <c r="AA951" s="223"/>
      <c r="AB951" s="223"/>
      <c r="AC951" s="223"/>
      <c r="AD951" s="223"/>
      <c r="AE951" s="223"/>
      <c r="AF951" s="223"/>
      <c r="AG951" s="223"/>
      <c r="AH951" s="223"/>
      <c r="AI951" s="223"/>
      <c r="AJ951" s="223"/>
      <c r="AK951" s="223"/>
      <c r="AL951" s="223"/>
    </row>
    <row r="952" ht="20.25" customHeight="1">
      <c r="A952" s="223"/>
      <c r="B952" s="224"/>
      <c r="C952" s="224"/>
      <c r="D952" s="224"/>
      <c r="E952" s="224"/>
      <c r="F952" s="224"/>
      <c r="G952" s="224"/>
      <c r="H952" s="224"/>
      <c r="I952" s="224"/>
      <c r="J952" s="224"/>
      <c r="K952" s="224"/>
      <c r="L952" s="224"/>
      <c r="M952" s="224"/>
      <c r="N952" s="224"/>
      <c r="O952" s="224"/>
      <c r="P952" s="224"/>
      <c r="Q952" s="224"/>
      <c r="R952" s="224"/>
      <c r="S952" s="224"/>
      <c r="T952" s="224"/>
      <c r="U952" s="224"/>
      <c r="V952" s="224"/>
      <c r="W952" s="224"/>
      <c r="X952" s="224"/>
      <c r="Y952" s="224"/>
      <c r="Z952" s="223"/>
      <c r="AA952" s="223"/>
      <c r="AB952" s="223"/>
      <c r="AC952" s="223"/>
      <c r="AD952" s="223"/>
      <c r="AE952" s="223"/>
      <c r="AF952" s="223"/>
      <c r="AG952" s="223"/>
      <c r="AH952" s="223"/>
      <c r="AI952" s="223"/>
      <c r="AJ952" s="223"/>
      <c r="AK952" s="223"/>
      <c r="AL952" s="223"/>
    </row>
    <row r="953" ht="20.25" customHeight="1">
      <c r="A953" s="223"/>
      <c r="B953" s="224"/>
      <c r="C953" s="224"/>
      <c r="D953" s="224"/>
      <c r="E953" s="224"/>
      <c r="F953" s="224"/>
      <c r="G953" s="224"/>
      <c r="H953" s="224"/>
      <c r="I953" s="224"/>
      <c r="J953" s="224"/>
      <c r="K953" s="224"/>
      <c r="L953" s="224"/>
      <c r="M953" s="224"/>
      <c r="N953" s="224"/>
      <c r="O953" s="224"/>
      <c r="P953" s="224"/>
      <c r="Q953" s="224"/>
      <c r="R953" s="224"/>
      <c r="S953" s="224"/>
      <c r="T953" s="224"/>
      <c r="U953" s="224"/>
      <c r="V953" s="224"/>
      <c r="W953" s="224"/>
      <c r="X953" s="224"/>
      <c r="Y953" s="224"/>
      <c r="Z953" s="223"/>
      <c r="AA953" s="223"/>
      <c r="AB953" s="223"/>
      <c r="AC953" s="223"/>
      <c r="AD953" s="223"/>
      <c r="AE953" s="223"/>
      <c r="AF953" s="223"/>
      <c r="AG953" s="223"/>
      <c r="AH953" s="223"/>
      <c r="AI953" s="223"/>
      <c r="AJ953" s="223"/>
      <c r="AK953" s="223"/>
      <c r="AL953" s="223"/>
    </row>
    <row r="954" ht="20.25" customHeight="1">
      <c r="A954" s="223"/>
      <c r="B954" s="224"/>
      <c r="C954" s="224"/>
      <c r="D954" s="224"/>
      <c r="E954" s="224"/>
      <c r="F954" s="224"/>
      <c r="G954" s="224"/>
      <c r="H954" s="224"/>
      <c r="I954" s="224"/>
      <c r="J954" s="224"/>
      <c r="K954" s="224"/>
      <c r="L954" s="224"/>
      <c r="M954" s="224"/>
      <c r="N954" s="224"/>
      <c r="O954" s="224"/>
      <c r="P954" s="224"/>
      <c r="Q954" s="224"/>
      <c r="R954" s="224"/>
      <c r="S954" s="224"/>
      <c r="T954" s="224"/>
      <c r="U954" s="224"/>
      <c r="V954" s="224"/>
      <c r="W954" s="224"/>
      <c r="X954" s="224"/>
      <c r="Y954" s="224"/>
      <c r="Z954" s="223"/>
      <c r="AA954" s="223"/>
      <c r="AB954" s="223"/>
      <c r="AC954" s="223"/>
      <c r="AD954" s="223"/>
      <c r="AE954" s="223"/>
      <c r="AF954" s="223"/>
      <c r="AG954" s="223"/>
      <c r="AH954" s="223"/>
      <c r="AI954" s="223"/>
      <c r="AJ954" s="223"/>
      <c r="AK954" s="223"/>
      <c r="AL954" s="223"/>
    </row>
    <row r="955" ht="20.25" customHeight="1">
      <c r="A955" s="223"/>
      <c r="B955" s="224"/>
      <c r="C955" s="224"/>
      <c r="D955" s="224"/>
      <c r="E955" s="224"/>
      <c r="F955" s="224"/>
      <c r="G955" s="224"/>
      <c r="H955" s="224"/>
      <c r="I955" s="224"/>
      <c r="J955" s="224"/>
      <c r="K955" s="224"/>
      <c r="L955" s="224"/>
      <c r="M955" s="224"/>
      <c r="N955" s="224"/>
      <c r="O955" s="224"/>
      <c r="P955" s="224"/>
      <c r="Q955" s="224"/>
      <c r="R955" s="224"/>
      <c r="S955" s="224"/>
      <c r="T955" s="224"/>
      <c r="U955" s="224"/>
      <c r="V955" s="224"/>
      <c r="W955" s="224"/>
      <c r="X955" s="224"/>
      <c r="Y955" s="224"/>
      <c r="Z955" s="223"/>
      <c r="AA955" s="223"/>
      <c r="AB955" s="223"/>
      <c r="AC955" s="223"/>
      <c r="AD955" s="223"/>
      <c r="AE955" s="223"/>
      <c r="AF955" s="223"/>
      <c r="AG955" s="223"/>
      <c r="AH955" s="223"/>
      <c r="AI955" s="223"/>
      <c r="AJ955" s="223"/>
      <c r="AK955" s="223"/>
      <c r="AL955" s="223"/>
    </row>
    <row r="956" ht="20.25" customHeight="1">
      <c r="A956" s="223"/>
      <c r="B956" s="224"/>
      <c r="C956" s="224"/>
      <c r="D956" s="224"/>
      <c r="E956" s="224"/>
      <c r="F956" s="224"/>
      <c r="G956" s="224"/>
      <c r="H956" s="224"/>
      <c r="I956" s="224"/>
      <c r="J956" s="224"/>
      <c r="K956" s="224"/>
      <c r="L956" s="224"/>
      <c r="M956" s="224"/>
      <c r="N956" s="224"/>
      <c r="O956" s="224"/>
      <c r="P956" s="224"/>
      <c r="Q956" s="224"/>
      <c r="R956" s="224"/>
      <c r="S956" s="224"/>
      <c r="T956" s="224"/>
      <c r="U956" s="224"/>
      <c r="V956" s="224"/>
      <c r="W956" s="224"/>
      <c r="X956" s="224"/>
      <c r="Y956" s="224"/>
      <c r="Z956" s="223"/>
      <c r="AA956" s="223"/>
      <c r="AB956" s="223"/>
      <c r="AC956" s="223"/>
      <c r="AD956" s="223"/>
      <c r="AE956" s="223"/>
      <c r="AF956" s="223"/>
      <c r="AG956" s="223"/>
      <c r="AH956" s="223"/>
      <c r="AI956" s="223"/>
      <c r="AJ956" s="223"/>
      <c r="AK956" s="223"/>
      <c r="AL956" s="223"/>
    </row>
    <row r="957" ht="20.25" customHeight="1">
      <c r="A957" s="223"/>
      <c r="B957" s="224"/>
      <c r="C957" s="224"/>
      <c r="D957" s="224"/>
      <c r="E957" s="224"/>
      <c r="F957" s="224"/>
      <c r="G957" s="224"/>
      <c r="H957" s="224"/>
      <c r="I957" s="224"/>
      <c r="J957" s="224"/>
      <c r="K957" s="224"/>
      <c r="L957" s="224"/>
      <c r="M957" s="224"/>
      <c r="N957" s="224"/>
      <c r="O957" s="224"/>
      <c r="P957" s="224"/>
      <c r="Q957" s="224"/>
      <c r="R957" s="224"/>
      <c r="S957" s="224"/>
      <c r="T957" s="224"/>
      <c r="U957" s="224"/>
      <c r="V957" s="224"/>
      <c r="W957" s="224"/>
      <c r="X957" s="224"/>
      <c r="Y957" s="224"/>
      <c r="Z957" s="223"/>
      <c r="AA957" s="223"/>
      <c r="AB957" s="223"/>
      <c r="AC957" s="223"/>
      <c r="AD957" s="223"/>
      <c r="AE957" s="223"/>
      <c r="AF957" s="223"/>
      <c r="AG957" s="223"/>
      <c r="AH957" s="223"/>
      <c r="AI957" s="223"/>
      <c r="AJ957" s="223"/>
      <c r="AK957" s="223"/>
      <c r="AL957" s="223"/>
    </row>
    <row r="958" ht="20.25" customHeight="1">
      <c r="A958" s="223"/>
      <c r="B958" s="224"/>
      <c r="C958" s="224"/>
      <c r="D958" s="224"/>
      <c r="E958" s="224"/>
      <c r="F958" s="224"/>
      <c r="G958" s="224"/>
      <c r="H958" s="224"/>
      <c r="I958" s="224"/>
      <c r="J958" s="224"/>
      <c r="K958" s="224"/>
      <c r="L958" s="224"/>
      <c r="M958" s="224"/>
      <c r="N958" s="224"/>
      <c r="O958" s="224"/>
      <c r="P958" s="224"/>
      <c r="Q958" s="224"/>
      <c r="R958" s="224"/>
      <c r="S958" s="224"/>
      <c r="T958" s="224"/>
      <c r="U958" s="224"/>
      <c r="V958" s="224"/>
      <c r="W958" s="224"/>
      <c r="X958" s="224"/>
      <c r="Y958" s="224"/>
      <c r="Z958" s="223"/>
      <c r="AA958" s="223"/>
      <c r="AB958" s="223"/>
      <c r="AC958" s="223"/>
      <c r="AD958" s="223"/>
      <c r="AE958" s="223"/>
      <c r="AF958" s="223"/>
      <c r="AG958" s="223"/>
      <c r="AH958" s="223"/>
      <c r="AI958" s="223"/>
      <c r="AJ958" s="223"/>
      <c r="AK958" s="223"/>
      <c r="AL958" s="223"/>
    </row>
    <row r="959" ht="20.25" customHeight="1">
      <c r="A959" s="223"/>
      <c r="B959" s="224"/>
      <c r="C959" s="224"/>
      <c r="D959" s="224"/>
      <c r="E959" s="224"/>
      <c r="F959" s="224"/>
      <c r="G959" s="224"/>
      <c r="H959" s="224"/>
      <c r="I959" s="224"/>
      <c r="J959" s="224"/>
      <c r="K959" s="224"/>
      <c r="L959" s="224"/>
      <c r="M959" s="224"/>
      <c r="N959" s="224"/>
      <c r="O959" s="224"/>
      <c r="P959" s="224"/>
      <c r="Q959" s="224"/>
      <c r="R959" s="224"/>
      <c r="S959" s="224"/>
      <c r="T959" s="224"/>
      <c r="U959" s="224"/>
      <c r="V959" s="224"/>
      <c r="W959" s="224"/>
      <c r="X959" s="224"/>
      <c r="Y959" s="224"/>
      <c r="Z959" s="223"/>
      <c r="AA959" s="223"/>
      <c r="AB959" s="223"/>
      <c r="AC959" s="223"/>
      <c r="AD959" s="223"/>
      <c r="AE959" s="223"/>
      <c r="AF959" s="223"/>
      <c r="AG959" s="223"/>
      <c r="AH959" s="223"/>
      <c r="AI959" s="223"/>
      <c r="AJ959" s="223"/>
      <c r="AK959" s="223"/>
      <c r="AL959" s="223"/>
    </row>
    <row r="960" ht="20.25" customHeight="1">
      <c r="A960" s="223"/>
      <c r="B960" s="224"/>
      <c r="C960" s="224"/>
      <c r="D960" s="224"/>
      <c r="E960" s="224"/>
      <c r="F960" s="224"/>
      <c r="G960" s="224"/>
      <c r="H960" s="224"/>
      <c r="I960" s="224"/>
      <c r="J960" s="224"/>
      <c r="K960" s="224"/>
      <c r="L960" s="224"/>
      <c r="M960" s="224"/>
      <c r="N960" s="224"/>
      <c r="O960" s="224"/>
      <c r="P960" s="224"/>
      <c r="Q960" s="224"/>
      <c r="R960" s="224"/>
      <c r="S960" s="224"/>
      <c r="T960" s="224"/>
      <c r="U960" s="224"/>
      <c r="V960" s="224"/>
      <c r="W960" s="224"/>
      <c r="X960" s="224"/>
      <c r="Y960" s="224"/>
      <c r="Z960" s="223"/>
      <c r="AA960" s="223"/>
      <c r="AB960" s="223"/>
      <c r="AC960" s="223"/>
      <c r="AD960" s="223"/>
      <c r="AE960" s="223"/>
      <c r="AF960" s="223"/>
      <c r="AG960" s="223"/>
      <c r="AH960" s="223"/>
      <c r="AI960" s="223"/>
      <c r="AJ960" s="223"/>
      <c r="AK960" s="223"/>
      <c r="AL960" s="223"/>
    </row>
    <row r="961" ht="20.25" customHeight="1">
      <c r="A961" s="223"/>
      <c r="B961" s="224"/>
      <c r="C961" s="224"/>
      <c r="D961" s="224"/>
      <c r="E961" s="224"/>
      <c r="F961" s="224"/>
      <c r="G961" s="224"/>
      <c r="H961" s="224"/>
      <c r="I961" s="224"/>
      <c r="J961" s="224"/>
      <c r="K961" s="224"/>
      <c r="L961" s="224"/>
      <c r="M961" s="224"/>
      <c r="N961" s="224"/>
      <c r="O961" s="224"/>
      <c r="P961" s="224"/>
      <c r="Q961" s="224"/>
      <c r="R961" s="224"/>
      <c r="S961" s="224"/>
      <c r="T961" s="224"/>
      <c r="U961" s="224"/>
      <c r="V961" s="224"/>
      <c r="W961" s="224"/>
      <c r="X961" s="224"/>
      <c r="Y961" s="224"/>
      <c r="Z961" s="223"/>
      <c r="AA961" s="223"/>
      <c r="AB961" s="223"/>
      <c r="AC961" s="223"/>
      <c r="AD961" s="223"/>
      <c r="AE961" s="223"/>
      <c r="AF961" s="223"/>
      <c r="AG961" s="223"/>
      <c r="AH961" s="223"/>
      <c r="AI961" s="223"/>
      <c r="AJ961" s="223"/>
      <c r="AK961" s="223"/>
      <c r="AL961" s="223"/>
    </row>
    <row r="962" ht="20.25" customHeight="1">
      <c r="A962" s="223"/>
      <c r="B962" s="224"/>
      <c r="C962" s="224"/>
      <c r="D962" s="224"/>
      <c r="E962" s="224"/>
      <c r="F962" s="224"/>
      <c r="G962" s="224"/>
      <c r="H962" s="224"/>
      <c r="I962" s="224"/>
      <c r="J962" s="224"/>
      <c r="K962" s="224"/>
      <c r="L962" s="224"/>
      <c r="M962" s="224"/>
      <c r="N962" s="224"/>
      <c r="O962" s="224"/>
      <c r="P962" s="224"/>
      <c r="Q962" s="224"/>
      <c r="R962" s="224"/>
      <c r="S962" s="224"/>
      <c r="T962" s="224"/>
      <c r="U962" s="224"/>
      <c r="V962" s="224"/>
      <c r="W962" s="224"/>
      <c r="X962" s="224"/>
      <c r="Y962" s="224"/>
      <c r="Z962" s="223"/>
      <c r="AA962" s="223"/>
      <c r="AB962" s="223"/>
      <c r="AC962" s="223"/>
      <c r="AD962" s="223"/>
      <c r="AE962" s="223"/>
      <c r="AF962" s="223"/>
      <c r="AG962" s="223"/>
      <c r="AH962" s="223"/>
      <c r="AI962" s="223"/>
      <c r="AJ962" s="223"/>
      <c r="AK962" s="223"/>
      <c r="AL962" s="223"/>
    </row>
    <row r="963" ht="20.25" customHeight="1">
      <c r="A963" s="223"/>
      <c r="B963" s="224"/>
      <c r="C963" s="224"/>
      <c r="D963" s="224"/>
      <c r="E963" s="224"/>
      <c r="F963" s="224"/>
      <c r="G963" s="224"/>
      <c r="H963" s="224"/>
      <c r="I963" s="224"/>
      <c r="J963" s="224"/>
      <c r="K963" s="224"/>
      <c r="L963" s="224"/>
      <c r="M963" s="224"/>
      <c r="N963" s="224"/>
      <c r="O963" s="224"/>
      <c r="P963" s="224"/>
      <c r="Q963" s="224"/>
      <c r="R963" s="224"/>
      <c r="S963" s="224"/>
      <c r="T963" s="224"/>
      <c r="U963" s="224"/>
      <c r="V963" s="224"/>
      <c r="W963" s="224"/>
      <c r="X963" s="224"/>
      <c r="Y963" s="224"/>
      <c r="Z963" s="223"/>
      <c r="AA963" s="223"/>
      <c r="AB963" s="223"/>
      <c r="AC963" s="223"/>
      <c r="AD963" s="223"/>
      <c r="AE963" s="223"/>
      <c r="AF963" s="223"/>
      <c r="AG963" s="223"/>
      <c r="AH963" s="223"/>
      <c r="AI963" s="223"/>
      <c r="AJ963" s="223"/>
      <c r="AK963" s="223"/>
      <c r="AL963" s="223"/>
    </row>
    <row r="964" ht="20.25" customHeight="1">
      <c r="A964" s="223"/>
      <c r="B964" s="224"/>
      <c r="C964" s="224"/>
      <c r="D964" s="224"/>
      <c r="E964" s="224"/>
      <c r="F964" s="224"/>
      <c r="G964" s="224"/>
      <c r="H964" s="224"/>
      <c r="I964" s="224"/>
      <c r="J964" s="224"/>
      <c r="K964" s="224"/>
      <c r="L964" s="224"/>
      <c r="M964" s="224"/>
      <c r="N964" s="224"/>
      <c r="O964" s="224"/>
      <c r="P964" s="224"/>
      <c r="Q964" s="224"/>
      <c r="R964" s="224"/>
      <c r="S964" s="224"/>
      <c r="T964" s="224"/>
      <c r="U964" s="224"/>
      <c r="V964" s="224"/>
      <c r="W964" s="224"/>
      <c r="X964" s="224"/>
      <c r="Y964" s="224"/>
      <c r="Z964" s="223"/>
      <c r="AA964" s="223"/>
      <c r="AB964" s="223"/>
      <c r="AC964" s="223"/>
      <c r="AD964" s="223"/>
      <c r="AE964" s="223"/>
      <c r="AF964" s="223"/>
      <c r="AG964" s="223"/>
      <c r="AH964" s="223"/>
      <c r="AI964" s="223"/>
      <c r="AJ964" s="223"/>
      <c r="AK964" s="223"/>
      <c r="AL964" s="223"/>
    </row>
    <row r="965" ht="20.25" customHeight="1">
      <c r="A965" s="223"/>
      <c r="B965" s="224"/>
      <c r="C965" s="224"/>
      <c r="D965" s="224"/>
      <c r="E965" s="224"/>
      <c r="F965" s="224"/>
      <c r="G965" s="224"/>
      <c r="H965" s="224"/>
      <c r="I965" s="224"/>
      <c r="J965" s="224"/>
      <c r="K965" s="224"/>
      <c r="L965" s="224"/>
      <c r="M965" s="224"/>
      <c r="N965" s="224"/>
      <c r="O965" s="224"/>
      <c r="P965" s="224"/>
      <c r="Q965" s="224"/>
      <c r="R965" s="224"/>
      <c r="S965" s="224"/>
      <c r="T965" s="224"/>
      <c r="U965" s="224"/>
      <c r="V965" s="224"/>
      <c r="W965" s="224"/>
      <c r="X965" s="224"/>
      <c r="Y965" s="224"/>
      <c r="Z965" s="223"/>
      <c r="AA965" s="223"/>
      <c r="AB965" s="223"/>
      <c r="AC965" s="223"/>
      <c r="AD965" s="223"/>
      <c r="AE965" s="223"/>
      <c r="AF965" s="223"/>
      <c r="AG965" s="223"/>
      <c r="AH965" s="223"/>
      <c r="AI965" s="223"/>
      <c r="AJ965" s="223"/>
      <c r="AK965" s="223"/>
      <c r="AL965" s="223"/>
    </row>
    <row r="966" ht="20.25" customHeight="1">
      <c r="A966" s="223"/>
      <c r="B966" s="224"/>
      <c r="C966" s="224"/>
      <c r="D966" s="224"/>
      <c r="E966" s="224"/>
      <c r="F966" s="224"/>
      <c r="G966" s="224"/>
      <c r="H966" s="224"/>
      <c r="I966" s="224"/>
      <c r="J966" s="224"/>
      <c r="K966" s="224"/>
      <c r="L966" s="224"/>
      <c r="M966" s="224"/>
      <c r="N966" s="224"/>
      <c r="O966" s="224"/>
      <c r="P966" s="224"/>
      <c r="Q966" s="224"/>
      <c r="R966" s="224"/>
      <c r="S966" s="224"/>
      <c r="T966" s="224"/>
      <c r="U966" s="224"/>
      <c r="V966" s="224"/>
      <c r="W966" s="224"/>
      <c r="X966" s="224"/>
      <c r="Y966" s="224"/>
      <c r="Z966" s="223"/>
      <c r="AA966" s="223"/>
      <c r="AB966" s="223"/>
      <c r="AC966" s="223"/>
      <c r="AD966" s="223"/>
      <c r="AE966" s="223"/>
      <c r="AF966" s="223"/>
      <c r="AG966" s="223"/>
      <c r="AH966" s="223"/>
      <c r="AI966" s="223"/>
      <c r="AJ966" s="223"/>
      <c r="AK966" s="223"/>
      <c r="AL966" s="223"/>
    </row>
    <row r="967" ht="20.25" customHeight="1">
      <c r="A967" s="223"/>
      <c r="B967" s="224"/>
      <c r="C967" s="224"/>
      <c r="D967" s="224"/>
      <c r="E967" s="224"/>
      <c r="F967" s="224"/>
      <c r="G967" s="224"/>
      <c r="H967" s="224"/>
      <c r="I967" s="224"/>
      <c r="J967" s="224"/>
      <c r="K967" s="224"/>
      <c r="L967" s="224"/>
      <c r="M967" s="224"/>
      <c r="N967" s="224"/>
      <c r="O967" s="224"/>
      <c r="P967" s="224"/>
      <c r="Q967" s="224"/>
      <c r="R967" s="224"/>
      <c r="S967" s="224"/>
      <c r="T967" s="224"/>
      <c r="U967" s="224"/>
      <c r="V967" s="224"/>
      <c r="W967" s="224"/>
      <c r="X967" s="224"/>
      <c r="Y967" s="224"/>
      <c r="Z967" s="223"/>
      <c r="AA967" s="223"/>
      <c r="AB967" s="223"/>
      <c r="AC967" s="223"/>
      <c r="AD967" s="223"/>
      <c r="AE967" s="223"/>
      <c r="AF967" s="223"/>
      <c r="AG967" s="223"/>
      <c r="AH967" s="223"/>
      <c r="AI967" s="223"/>
      <c r="AJ967" s="223"/>
      <c r="AK967" s="223"/>
      <c r="AL967" s="223"/>
    </row>
    <row r="968" ht="20.25" customHeight="1">
      <c r="A968" s="223"/>
      <c r="B968" s="224"/>
      <c r="C968" s="224"/>
      <c r="D968" s="224"/>
      <c r="E968" s="224"/>
      <c r="F968" s="224"/>
      <c r="G968" s="224"/>
      <c r="H968" s="224"/>
      <c r="I968" s="224"/>
      <c r="J968" s="224"/>
      <c r="K968" s="224"/>
      <c r="L968" s="224"/>
      <c r="M968" s="224"/>
      <c r="N968" s="224"/>
      <c r="O968" s="224"/>
      <c r="P968" s="224"/>
      <c r="Q968" s="224"/>
      <c r="R968" s="224"/>
      <c r="S968" s="224"/>
      <c r="T968" s="224"/>
      <c r="U968" s="224"/>
      <c r="V968" s="224"/>
      <c r="W968" s="224"/>
      <c r="X968" s="224"/>
      <c r="Y968" s="224"/>
      <c r="Z968" s="223"/>
      <c r="AA968" s="223"/>
      <c r="AB968" s="223"/>
      <c r="AC968" s="223"/>
      <c r="AD968" s="223"/>
      <c r="AE968" s="223"/>
      <c r="AF968" s="223"/>
      <c r="AG968" s="223"/>
      <c r="AH968" s="223"/>
      <c r="AI968" s="223"/>
      <c r="AJ968" s="223"/>
      <c r="AK968" s="223"/>
      <c r="AL968" s="223"/>
    </row>
    <row r="969" ht="20.25" customHeight="1">
      <c r="A969" s="223"/>
      <c r="B969" s="224"/>
      <c r="C969" s="224"/>
      <c r="D969" s="224"/>
      <c r="E969" s="224"/>
      <c r="F969" s="224"/>
      <c r="G969" s="224"/>
      <c r="H969" s="224"/>
      <c r="I969" s="224"/>
      <c r="J969" s="224"/>
      <c r="K969" s="224"/>
      <c r="L969" s="224"/>
      <c r="M969" s="224"/>
      <c r="N969" s="224"/>
      <c r="O969" s="224"/>
      <c r="P969" s="224"/>
      <c r="Q969" s="224"/>
      <c r="R969" s="224"/>
      <c r="S969" s="224"/>
      <c r="T969" s="224"/>
      <c r="U969" s="224"/>
      <c r="V969" s="224"/>
      <c r="W969" s="224"/>
      <c r="X969" s="224"/>
      <c r="Y969" s="224"/>
      <c r="Z969" s="223"/>
      <c r="AA969" s="223"/>
      <c r="AB969" s="223"/>
      <c r="AC969" s="223"/>
      <c r="AD969" s="223"/>
      <c r="AE969" s="223"/>
      <c r="AF969" s="223"/>
      <c r="AG969" s="223"/>
      <c r="AH969" s="223"/>
      <c r="AI969" s="223"/>
      <c r="AJ969" s="223"/>
      <c r="AK969" s="223"/>
      <c r="AL969" s="223"/>
    </row>
    <row r="970" ht="20.25" customHeight="1">
      <c r="A970" s="223"/>
      <c r="B970" s="224"/>
      <c r="C970" s="224"/>
      <c r="D970" s="224"/>
      <c r="E970" s="224"/>
      <c r="F970" s="224"/>
      <c r="G970" s="224"/>
      <c r="H970" s="224"/>
      <c r="I970" s="224"/>
      <c r="J970" s="224"/>
      <c r="K970" s="224"/>
      <c r="L970" s="224"/>
      <c r="M970" s="224"/>
      <c r="N970" s="224"/>
      <c r="O970" s="224"/>
      <c r="P970" s="224"/>
      <c r="Q970" s="224"/>
      <c r="R970" s="224"/>
      <c r="S970" s="224"/>
      <c r="T970" s="224"/>
      <c r="U970" s="224"/>
      <c r="V970" s="224"/>
      <c r="W970" s="224"/>
      <c r="X970" s="224"/>
      <c r="Y970" s="224"/>
      <c r="Z970" s="223"/>
      <c r="AA970" s="223"/>
      <c r="AB970" s="223"/>
      <c r="AC970" s="223"/>
      <c r="AD970" s="223"/>
      <c r="AE970" s="223"/>
      <c r="AF970" s="223"/>
      <c r="AG970" s="223"/>
      <c r="AH970" s="223"/>
      <c r="AI970" s="223"/>
      <c r="AJ970" s="223"/>
      <c r="AK970" s="223"/>
      <c r="AL970" s="223"/>
    </row>
    <row r="971" ht="20.25" customHeight="1">
      <c r="A971" s="223"/>
      <c r="B971" s="224"/>
      <c r="C971" s="224"/>
      <c r="D971" s="224"/>
      <c r="E971" s="224"/>
      <c r="F971" s="224"/>
      <c r="G971" s="224"/>
      <c r="H971" s="224"/>
      <c r="I971" s="224"/>
      <c r="J971" s="224"/>
      <c r="K971" s="224"/>
      <c r="L971" s="224"/>
      <c r="M971" s="224"/>
      <c r="N971" s="224"/>
      <c r="O971" s="224"/>
      <c r="P971" s="224"/>
      <c r="Q971" s="224"/>
      <c r="R971" s="224"/>
      <c r="S971" s="224"/>
      <c r="T971" s="224"/>
      <c r="U971" s="224"/>
      <c r="V971" s="224"/>
      <c r="W971" s="224"/>
      <c r="X971" s="224"/>
      <c r="Y971" s="224"/>
      <c r="Z971" s="223"/>
      <c r="AA971" s="223"/>
      <c r="AB971" s="223"/>
      <c r="AC971" s="223"/>
      <c r="AD971" s="223"/>
      <c r="AE971" s="223"/>
      <c r="AF971" s="223"/>
      <c r="AG971" s="223"/>
      <c r="AH971" s="223"/>
      <c r="AI971" s="223"/>
      <c r="AJ971" s="223"/>
      <c r="AK971" s="223"/>
      <c r="AL971" s="223"/>
    </row>
    <row r="972" ht="20.25" customHeight="1">
      <c r="A972" s="223"/>
      <c r="B972" s="224"/>
      <c r="C972" s="224"/>
      <c r="D972" s="224"/>
      <c r="E972" s="224"/>
      <c r="F972" s="224"/>
      <c r="G972" s="224"/>
      <c r="H972" s="224"/>
      <c r="I972" s="224"/>
      <c r="J972" s="224"/>
      <c r="K972" s="224"/>
      <c r="L972" s="224"/>
      <c r="M972" s="224"/>
      <c r="N972" s="224"/>
      <c r="O972" s="224"/>
      <c r="P972" s="224"/>
      <c r="Q972" s="224"/>
      <c r="R972" s="224"/>
      <c r="S972" s="224"/>
      <c r="T972" s="224"/>
      <c r="U972" s="224"/>
      <c r="V972" s="224"/>
      <c r="W972" s="224"/>
      <c r="X972" s="224"/>
      <c r="Y972" s="224"/>
      <c r="Z972" s="223"/>
      <c r="AA972" s="223"/>
      <c r="AB972" s="223"/>
      <c r="AC972" s="223"/>
      <c r="AD972" s="223"/>
      <c r="AE972" s="223"/>
      <c r="AF972" s="223"/>
      <c r="AG972" s="223"/>
      <c r="AH972" s="223"/>
      <c r="AI972" s="223"/>
      <c r="AJ972" s="223"/>
      <c r="AK972" s="223"/>
      <c r="AL972" s="223"/>
    </row>
    <row r="973" ht="20.25" customHeight="1">
      <c r="A973" s="223"/>
      <c r="B973" s="224"/>
      <c r="C973" s="224"/>
      <c r="D973" s="224"/>
      <c r="E973" s="224"/>
      <c r="F973" s="224"/>
      <c r="G973" s="224"/>
      <c r="H973" s="224"/>
      <c r="I973" s="224"/>
      <c r="J973" s="224"/>
      <c r="K973" s="224"/>
      <c r="L973" s="224"/>
      <c r="M973" s="224"/>
      <c r="N973" s="224"/>
      <c r="O973" s="224"/>
      <c r="P973" s="224"/>
      <c r="Q973" s="224"/>
      <c r="R973" s="224"/>
      <c r="S973" s="224"/>
      <c r="T973" s="224"/>
      <c r="U973" s="224"/>
      <c r="V973" s="224"/>
      <c r="W973" s="224"/>
      <c r="X973" s="224"/>
      <c r="Y973" s="224"/>
      <c r="Z973" s="223"/>
      <c r="AA973" s="223"/>
      <c r="AB973" s="223"/>
      <c r="AC973" s="223"/>
      <c r="AD973" s="223"/>
      <c r="AE973" s="223"/>
      <c r="AF973" s="223"/>
      <c r="AG973" s="223"/>
      <c r="AH973" s="223"/>
      <c r="AI973" s="223"/>
      <c r="AJ973" s="223"/>
      <c r="AK973" s="223"/>
      <c r="AL973" s="223"/>
    </row>
    <row r="974" ht="20.25" customHeight="1">
      <c r="A974" s="223"/>
      <c r="B974" s="224"/>
      <c r="C974" s="224"/>
      <c r="D974" s="224"/>
      <c r="E974" s="224"/>
      <c r="F974" s="224"/>
      <c r="G974" s="224"/>
      <c r="H974" s="224"/>
      <c r="I974" s="224"/>
      <c r="J974" s="224"/>
      <c r="K974" s="224"/>
      <c r="L974" s="224"/>
      <c r="M974" s="224"/>
      <c r="N974" s="224"/>
      <c r="O974" s="224"/>
      <c r="P974" s="224"/>
      <c r="Q974" s="224"/>
      <c r="R974" s="224"/>
      <c r="S974" s="224"/>
      <c r="T974" s="224"/>
      <c r="U974" s="224"/>
      <c r="V974" s="224"/>
      <c r="W974" s="224"/>
      <c r="X974" s="224"/>
      <c r="Y974" s="224"/>
      <c r="Z974" s="223"/>
      <c r="AA974" s="223"/>
      <c r="AB974" s="223"/>
      <c r="AC974" s="223"/>
      <c r="AD974" s="223"/>
      <c r="AE974" s="223"/>
      <c r="AF974" s="223"/>
      <c r="AG974" s="223"/>
      <c r="AH974" s="223"/>
      <c r="AI974" s="223"/>
      <c r="AJ974" s="223"/>
      <c r="AK974" s="223"/>
      <c r="AL974" s="223"/>
    </row>
    <row r="975" ht="20.25" customHeight="1">
      <c r="A975" s="223"/>
      <c r="B975" s="224"/>
      <c r="C975" s="224"/>
      <c r="D975" s="224"/>
      <c r="E975" s="224"/>
      <c r="F975" s="224"/>
      <c r="G975" s="224"/>
      <c r="H975" s="224"/>
      <c r="I975" s="224"/>
      <c r="J975" s="224"/>
      <c r="K975" s="224"/>
      <c r="L975" s="224"/>
      <c r="M975" s="224"/>
      <c r="N975" s="224"/>
      <c r="O975" s="224"/>
      <c r="P975" s="224"/>
      <c r="Q975" s="224"/>
      <c r="R975" s="224"/>
      <c r="S975" s="224"/>
      <c r="T975" s="224"/>
      <c r="U975" s="224"/>
      <c r="V975" s="224"/>
      <c r="W975" s="224"/>
      <c r="X975" s="224"/>
      <c r="Y975" s="224"/>
      <c r="Z975" s="223"/>
      <c r="AA975" s="223"/>
      <c r="AB975" s="223"/>
      <c r="AC975" s="223"/>
      <c r="AD975" s="223"/>
      <c r="AE975" s="223"/>
      <c r="AF975" s="223"/>
      <c r="AG975" s="223"/>
      <c r="AH975" s="223"/>
      <c r="AI975" s="223"/>
      <c r="AJ975" s="223"/>
      <c r="AK975" s="223"/>
      <c r="AL975" s="223"/>
    </row>
    <row r="976" ht="20.25" customHeight="1">
      <c r="A976" s="223"/>
      <c r="B976" s="224"/>
      <c r="C976" s="224"/>
      <c r="D976" s="224"/>
      <c r="E976" s="224"/>
      <c r="F976" s="224"/>
      <c r="G976" s="224"/>
      <c r="H976" s="224"/>
      <c r="I976" s="224"/>
      <c r="J976" s="224"/>
      <c r="K976" s="224"/>
      <c r="L976" s="224"/>
      <c r="M976" s="224"/>
      <c r="N976" s="224"/>
      <c r="O976" s="224"/>
      <c r="P976" s="224"/>
      <c r="Q976" s="224"/>
      <c r="R976" s="224"/>
      <c r="S976" s="224"/>
      <c r="T976" s="224"/>
      <c r="U976" s="224"/>
      <c r="V976" s="224"/>
      <c r="W976" s="224"/>
      <c r="X976" s="224"/>
      <c r="Y976" s="224"/>
      <c r="Z976" s="223"/>
      <c r="AA976" s="223"/>
      <c r="AB976" s="223"/>
      <c r="AC976" s="223"/>
      <c r="AD976" s="223"/>
      <c r="AE976" s="223"/>
      <c r="AF976" s="223"/>
      <c r="AG976" s="223"/>
      <c r="AH976" s="223"/>
      <c r="AI976" s="223"/>
      <c r="AJ976" s="223"/>
      <c r="AK976" s="223"/>
      <c r="AL976" s="223"/>
    </row>
    <row r="977" ht="20.25" customHeight="1">
      <c r="A977" s="223"/>
      <c r="B977" s="224"/>
      <c r="C977" s="224"/>
      <c r="D977" s="224"/>
      <c r="E977" s="224"/>
      <c r="F977" s="224"/>
      <c r="G977" s="224"/>
      <c r="H977" s="224"/>
      <c r="I977" s="224"/>
      <c r="J977" s="224"/>
      <c r="K977" s="224"/>
      <c r="L977" s="224"/>
      <c r="M977" s="224"/>
      <c r="N977" s="224"/>
      <c r="O977" s="224"/>
      <c r="P977" s="224"/>
      <c r="Q977" s="224"/>
      <c r="R977" s="224"/>
      <c r="S977" s="224"/>
      <c r="T977" s="224"/>
      <c r="U977" s="224"/>
      <c r="V977" s="224"/>
      <c r="W977" s="224"/>
      <c r="X977" s="224"/>
      <c r="Y977" s="224"/>
      <c r="Z977" s="223"/>
      <c r="AA977" s="223"/>
      <c r="AB977" s="223"/>
      <c r="AC977" s="223"/>
      <c r="AD977" s="223"/>
      <c r="AE977" s="223"/>
      <c r="AF977" s="223"/>
      <c r="AG977" s="223"/>
      <c r="AH977" s="223"/>
      <c r="AI977" s="223"/>
      <c r="AJ977" s="223"/>
      <c r="AK977" s="223"/>
      <c r="AL977" s="223"/>
    </row>
    <row r="978" ht="20.25" customHeight="1">
      <c r="A978" s="223"/>
      <c r="B978" s="224"/>
      <c r="C978" s="224"/>
      <c r="D978" s="224"/>
      <c r="E978" s="224"/>
      <c r="F978" s="224"/>
      <c r="G978" s="224"/>
      <c r="H978" s="224"/>
      <c r="I978" s="224"/>
      <c r="J978" s="224"/>
      <c r="K978" s="224"/>
      <c r="L978" s="224"/>
      <c r="M978" s="224"/>
      <c r="N978" s="224"/>
      <c r="O978" s="224"/>
      <c r="P978" s="224"/>
      <c r="Q978" s="224"/>
      <c r="R978" s="224"/>
      <c r="S978" s="224"/>
      <c r="T978" s="224"/>
      <c r="U978" s="224"/>
      <c r="V978" s="224"/>
      <c r="W978" s="224"/>
      <c r="X978" s="224"/>
      <c r="Y978" s="224"/>
      <c r="Z978" s="223"/>
      <c r="AA978" s="223"/>
      <c r="AB978" s="223"/>
      <c r="AC978" s="223"/>
      <c r="AD978" s="223"/>
      <c r="AE978" s="223"/>
      <c r="AF978" s="223"/>
      <c r="AG978" s="223"/>
      <c r="AH978" s="223"/>
      <c r="AI978" s="223"/>
      <c r="AJ978" s="223"/>
      <c r="AK978" s="223"/>
      <c r="AL978" s="223"/>
    </row>
    <row r="979" ht="20.25" customHeight="1">
      <c r="A979" s="223"/>
      <c r="B979" s="224"/>
      <c r="C979" s="224"/>
      <c r="D979" s="224"/>
      <c r="E979" s="224"/>
      <c r="F979" s="224"/>
      <c r="G979" s="224"/>
      <c r="H979" s="224"/>
      <c r="I979" s="224"/>
      <c r="J979" s="224"/>
      <c r="K979" s="224"/>
      <c r="L979" s="224"/>
      <c r="M979" s="224"/>
      <c r="N979" s="224"/>
      <c r="O979" s="224"/>
      <c r="P979" s="224"/>
      <c r="Q979" s="224"/>
      <c r="R979" s="224"/>
      <c r="S979" s="224"/>
      <c r="T979" s="224"/>
      <c r="U979" s="224"/>
      <c r="V979" s="224"/>
      <c r="W979" s="224"/>
      <c r="X979" s="224"/>
      <c r="Y979" s="224"/>
      <c r="Z979" s="223"/>
      <c r="AA979" s="223"/>
      <c r="AB979" s="223"/>
      <c r="AC979" s="223"/>
      <c r="AD979" s="223"/>
      <c r="AE979" s="223"/>
      <c r="AF979" s="223"/>
      <c r="AG979" s="223"/>
      <c r="AH979" s="223"/>
      <c r="AI979" s="223"/>
      <c r="AJ979" s="223"/>
      <c r="AK979" s="223"/>
      <c r="AL979" s="223"/>
    </row>
    <row r="980" ht="20.25" customHeight="1">
      <c r="A980" s="223"/>
      <c r="B980" s="224"/>
      <c r="C980" s="224"/>
      <c r="D980" s="224"/>
      <c r="E980" s="224"/>
      <c r="F980" s="224"/>
      <c r="G980" s="224"/>
      <c r="H980" s="224"/>
      <c r="I980" s="224"/>
      <c r="J980" s="224"/>
      <c r="K980" s="224"/>
      <c r="L980" s="224"/>
      <c r="M980" s="224"/>
      <c r="N980" s="224"/>
      <c r="O980" s="224"/>
      <c r="P980" s="224"/>
      <c r="Q980" s="224"/>
      <c r="R980" s="224"/>
      <c r="S980" s="224"/>
      <c r="T980" s="224"/>
      <c r="U980" s="224"/>
      <c r="V980" s="224"/>
      <c r="W980" s="224"/>
      <c r="X980" s="224"/>
      <c r="Y980" s="224"/>
      <c r="Z980" s="223"/>
      <c r="AA980" s="223"/>
      <c r="AB980" s="223"/>
      <c r="AC980" s="223"/>
      <c r="AD980" s="223"/>
      <c r="AE980" s="223"/>
      <c r="AF980" s="223"/>
      <c r="AG980" s="223"/>
      <c r="AH980" s="223"/>
      <c r="AI980" s="223"/>
      <c r="AJ980" s="223"/>
      <c r="AK980" s="223"/>
      <c r="AL980" s="223"/>
    </row>
    <row r="981" ht="20.25" customHeight="1">
      <c r="A981" s="223"/>
      <c r="B981" s="224"/>
      <c r="C981" s="224"/>
      <c r="D981" s="224"/>
      <c r="E981" s="224"/>
      <c r="F981" s="224"/>
      <c r="G981" s="224"/>
      <c r="H981" s="224"/>
      <c r="I981" s="224"/>
      <c r="J981" s="224"/>
      <c r="K981" s="224"/>
      <c r="L981" s="224"/>
      <c r="M981" s="224"/>
      <c r="N981" s="224"/>
      <c r="O981" s="224"/>
      <c r="P981" s="224"/>
      <c r="Q981" s="224"/>
      <c r="R981" s="224"/>
      <c r="S981" s="224"/>
      <c r="T981" s="224"/>
      <c r="U981" s="224"/>
      <c r="V981" s="224"/>
      <c r="W981" s="224"/>
      <c r="X981" s="224"/>
      <c r="Y981" s="224"/>
      <c r="Z981" s="223"/>
      <c r="AA981" s="223"/>
      <c r="AB981" s="223"/>
      <c r="AC981" s="223"/>
      <c r="AD981" s="223"/>
      <c r="AE981" s="223"/>
      <c r="AF981" s="223"/>
      <c r="AG981" s="223"/>
      <c r="AH981" s="223"/>
      <c r="AI981" s="223"/>
      <c r="AJ981" s="223"/>
      <c r="AK981" s="223"/>
      <c r="AL981" s="223"/>
    </row>
    <row r="982" ht="20.25" customHeight="1">
      <c r="A982" s="223"/>
      <c r="B982" s="224"/>
      <c r="C982" s="224"/>
      <c r="D982" s="224"/>
      <c r="E982" s="224"/>
      <c r="F982" s="224"/>
      <c r="G982" s="224"/>
      <c r="H982" s="224"/>
      <c r="I982" s="224"/>
      <c r="J982" s="224"/>
      <c r="K982" s="224"/>
      <c r="L982" s="224"/>
      <c r="M982" s="224"/>
      <c r="N982" s="224"/>
      <c r="O982" s="224"/>
      <c r="P982" s="224"/>
      <c r="Q982" s="224"/>
      <c r="R982" s="224"/>
      <c r="S982" s="224"/>
      <c r="T982" s="224"/>
      <c r="U982" s="224"/>
      <c r="V982" s="224"/>
      <c r="W982" s="224"/>
      <c r="X982" s="224"/>
      <c r="Y982" s="224"/>
      <c r="Z982" s="223"/>
      <c r="AA982" s="223"/>
      <c r="AB982" s="223"/>
      <c r="AC982" s="223"/>
      <c r="AD982" s="223"/>
      <c r="AE982" s="223"/>
      <c r="AF982" s="223"/>
      <c r="AG982" s="223"/>
      <c r="AH982" s="223"/>
      <c r="AI982" s="223"/>
      <c r="AJ982" s="223"/>
      <c r="AK982" s="223"/>
      <c r="AL982" s="223"/>
    </row>
    <row r="983" ht="20.25" customHeight="1">
      <c r="A983" s="223"/>
      <c r="B983" s="224"/>
      <c r="C983" s="224"/>
      <c r="D983" s="224"/>
      <c r="E983" s="224"/>
      <c r="F983" s="224"/>
      <c r="G983" s="224"/>
      <c r="H983" s="224"/>
      <c r="I983" s="224"/>
      <c r="J983" s="224"/>
      <c r="K983" s="224"/>
      <c r="L983" s="224"/>
      <c r="M983" s="224"/>
      <c r="N983" s="224"/>
      <c r="O983" s="224"/>
      <c r="P983" s="224"/>
      <c r="Q983" s="224"/>
      <c r="R983" s="224"/>
      <c r="S983" s="224"/>
      <c r="T983" s="224"/>
      <c r="U983" s="224"/>
      <c r="V983" s="224"/>
      <c r="W983" s="224"/>
      <c r="X983" s="224"/>
      <c r="Y983" s="224"/>
      <c r="Z983" s="223"/>
      <c r="AA983" s="223"/>
      <c r="AB983" s="223"/>
      <c r="AC983" s="223"/>
      <c r="AD983" s="223"/>
      <c r="AE983" s="223"/>
      <c r="AF983" s="223"/>
      <c r="AG983" s="223"/>
      <c r="AH983" s="223"/>
      <c r="AI983" s="223"/>
      <c r="AJ983" s="223"/>
      <c r="AK983" s="223"/>
      <c r="AL983" s="223"/>
    </row>
    <row r="984" ht="20.25" customHeight="1">
      <c r="A984" s="223"/>
      <c r="B984" s="224"/>
      <c r="C984" s="224"/>
      <c r="D984" s="224"/>
      <c r="E984" s="224"/>
      <c r="F984" s="224"/>
      <c r="G984" s="224"/>
      <c r="H984" s="224"/>
      <c r="I984" s="224"/>
      <c r="J984" s="224"/>
      <c r="K984" s="224"/>
      <c r="L984" s="224"/>
      <c r="M984" s="224"/>
      <c r="N984" s="224"/>
      <c r="O984" s="224"/>
      <c r="P984" s="224"/>
      <c r="Q984" s="224"/>
      <c r="R984" s="224"/>
      <c r="S984" s="224"/>
      <c r="T984" s="224"/>
      <c r="U984" s="224"/>
      <c r="V984" s="224"/>
      <c r="W984" s="224"/>
      <c r="X984" s="224"/>
      <c r="Y984" s="224"/>
      <c r="Z984" s="223"/>
      <c r="AA984" s="223"/>
      <c r="AB984" s="223"/>
      <c r="AC984" s="223"/>
      <c r="AD984" s="223"/>
      <c r="AE984" s="223"/>
      <c r="AF984" s="223"/>
      <c r="AG984" s="223"/>
      <c r="AH984" s="223"/>
      <c r="AI984" s="223"/>
      <c r="AJ984" s="223"/>
      <c r="AK984" s="223"/>
      <c r="AL984" s="223"/>
    </row>
    <row r="985" ht="20.25" customHeight="1">
      <c r="A985" s="223"/>
      <c r="B985" s="224"/>
      <c r="C985" s="224"/>
      <c r="D985" s="224"/>
      <c r="E985" s="224"/>
      <c r="F985" s="224"/>
      <c r="G985" s="224"/>
      <c r="H985" s="224"/>
      <c r="I985" s="224"/>
      <c r="J985" s="224"/>
      <c r="K985" s="224"/>
      <c r="L985" s="224"/>
      <c r="M985" s="224"/>
      <c r="N985" s="224"/>
      <c r="O985" s="224"/>
      <c r="P985" s="224"/>
      <c r="Q985" s="224"/>
      <c r="R985" s="224"/>
      <c r="S985" s="224"/>
      <c r="T985" s="224"/>
      <c r="U985" s="224"/>
      <c r="V985" s="224"/>
      <c r="W985" s="224"/>
      <c r="X985" s="224"/>
      <c r="Y985" s="224"/>
      <c r="Z985" s="223"/>
      <c r="AA985" s="223"/>
      <c r="AB985" s="223"/>
      <c r="AC985" s="223"/>
      <c r="AD985" s="223"/>
      <c r="AE985" s="223"/>
      <c r="AF985" s="223"/>
      <c r="AG985" s="223"/>
      <c r="AH985" s="223"/>
      <c r="AI985" s="223"/>
      <c r="AJ985" s="223"/>
      <c r="AK985" s="223"/>
      <c r="AL985" s="223"/>
    </row>
    <row r="986" ht="20.25" customHeight="1">
      <c r="A986" s="223"/>
      <c r="B986" s="224"/>
      <c r="C986" s="224"/>
      <c r="D986" s="224"/>
      <c r="E986" s="224"/>
      <c r="F986" s="224"/>
      <c r="G986" s="224"/>
      <c r="H986" s="224"/>
      <c r="I986" s="224"/>
      <c r="J986" s="224"/>
      <c r="K986" s="224"/>
      <c r="L986" s="224"/>
      <c r="M986" s="224"/>
      <c r="N986" s="224"/>
      <c r="O986" s="224"/>
      <c r="P986" s="224"/>
      <c r="Q986" s="224"/>
      <c r="R986" s="224"/>
      <c r="S986" s="224"/>
      <c r="T986" s="224"/>
      <c r="U986" s="224"/>
      <c r="V986" s="224"/>
      <c r="W986" s="224"/>
      <c r="X986" s="224"/>
      <c r="Y986" s="224"/>
      <c r="Z986" s="223"/>
      <c r="AA986" s="223"/>
      <c r="AB986" s="223"/>
      <c r="AC986" s="223"/>
      <c r="AD986" s="223"/>
      <c r="AE986" s="223"/>
      <c r="AF986" s="223"/>
      <c r="AG986" s="223"/>
      <c r="AH986" s="223"/>
      <c r="AI986" s="223"/>
      <c r="AJ986" s="223"/>
      <c r="AK986" s="223"/>
      <c r="AL986" s="223"/>
    </row>
    <row r="987" ht="20.25" customHeight="1">
      <c r="A987" s="223"/>
      <c r="B987" s="224"/>
      <c r="C987" s="224"/>
      <c r="D987" s="224"/>
      <c r="E987" s="224"/>
      <c r="F987" s="224"/>
      <c r="G987" s="224"/>
      <c r="H987" s="224"/>
      <c r="I987" s="224"/>
      <c r="J987" s="224"/>
      <c r="K987" s="224"/>
      <c r="L987" s="224"/>
      <c r="M987" s="224"/>
      <c r="N987" s="224"/>
      <c r="O987" s="224"/>
      <c r="P987" s="224"/>
      <c r="Q987" s="224"/>
      <c r="R987" s="224"/>
      <c r="S987" s="224"/>
      <c r="T987" s="224"/>
      <c r="U987" s="224"/>
      <c r="V987" s="224"/>
      <c r="W987" s="224"/>
      <c r="X987" s="224"/>
      <c r="Y987" s="224"/>
      <c r="Z987" s="223"/>
      <c r="AA987" s="223"/>
      <c r="AB987" s="223"/>
      <c r="AC987" s="223"/>
      <c r="AD987" s="223"/>
      <c r="AE987" s="223"/>
      <c r="AF987" s="223"/>
      <c r="AG987" s="223"/>
      <c r="AH987" s="223"/>
      <c r="AI987" s="223"/>
      <c r="AJ987" s="223"/>
      <c r="AK987" s="223"/>
      <c r="AL987" s="223"/>
    </row>
    <row r="988" ht="20.25" customHeight="1">
      <c r="A988" s="223"/>
      <c r="B988" s="224"/>
      <c r="C988" s="224"/>
      <c r="D988" s="224"/>
      <c r="E988" s="224"/>
      <c r="F988" s="224"/>
      <c r="G988" s="224"/>
      <c r="H988" s="224"/>
      <c r="I988" s="224"/>
      <c r="J988" s="224"/>
      <c r="K988" s="224"/>
      <c r="L988" s="224"/>
      <c r="M988" s="224"/>
      <c r="N988" s="224"/>
      <c r="O988" s="224"/>
      <c r="P988" s="224"/>
      <c r="Q988" s="224"/>
      <c r="R988" s="224"/>
      <c r="S988" s="224"/>
      <c r="T988" s="224"/>
      <c r="U988" s="224"/>
      <c r="V988" s="224"/>
      <c r="W988" s="224"/>
      <c r="X988" s="224"/>
      <c r="Y988" s="224"/>
      <c r="Z988" s="223"/>
      <c r="AA988" s="223"/>
      <c r="AB988" s="223"/>
      <c r="AC988" s="223"/>
      <c r="AD988" s="223"/>
      <c r="AE988" s="223"/>
      <c r="AF988" s="223"/>
      <c r="AG988" s="223"/>
      <c r="AH988" s="223"/>
      <c r="AI988" s="223"/>
      <c r="AJ988" s="223"/>
      <c r="AK988" s="223"/>
      <c r="AL988" s="223"/>
    </row>
    <row r="989" ht="20.25" customHeight="1">
      <c r="A989" s="223"/>
      <c r="B989" s="224"/>
      <c r="C989" s="224"/>
      <c r="D989" s="224"/>
      <c r="E989" s="224"/>
      <c r="F989" s="224"/>
      <c r="G989" s="224"/>
      <c r="H989" s="224"/>
      <c r="I989" s="224"/>
      <c r="J989" s="224"/>
      <c r="K989" s="224"/>
      <c r="L989" s="224"/>
      <c r="M989" s="224"/>
      <c r="N989" s="224"/>
      <c r="O989" s="224"/>
      <c r="P989" s="224"/>
      <c r="Q989" s="224"/>
      <c r="R989" s="224"/>
      <c r="S989" s="224"/>
      <c r="T989" s="224"/>
      <c r="U989" s="224"/>
      <c r="V989" s="224"/>
      <c r="W989" s="224"/>
      <c r="X989" s="224"/>
      <c r="Y989" s="224"/>
      <c r="Z989" s="223"/>
      <c r="AA989" s="223"/>
      <c r="AB989" s="223"/>
      <c r="AC989" s="223"/>
      <c r="AD989" s="223"/>
      <c r="AE989" s="223"/>
      <c r="AF989" s="223"/>
      <c r="AG989" s="223"/>
      <c r="AH989" s="223"/>
      <c r="AI989" s="223"/>
      <c r="AJ989" s="223"/>
      <c r="AK989" s="223"/>
      <c r="AL989" s="223"/>
    </row>
    <row r="990" ht="20.25" customHeight="1">
      <c r="A990" s="223"/>
      <c r="B990" s="224"/>
      <c r="C990" s="224"/>
      <c r="D990" s="224"/>
      <c r="E990" s="224"/>
      <c r="F990" s="224"/>
      <c r="G990" s="224"/>
      <c r="H990" s="224"/>
      <c r="I990" s="224"/>
      <c r="J990" s="224"/>
      <c r="K990" s="224"/>
      <c r="L990" s="224"/>
      <c r="M990" s="224"/>
      <c r="N990" s="224"/>
      <c r="O990" s="224"/>
      <c r="P990" s="224"/>
      <c r="Q990" s="224"/>
      <c r="R990" s="224"/>
      <c r="S990" s="224"/>
      <c r="T990" s="224"/>
      <c r="U990" s="224"/>
      <c r="V990" s="224"/>
      <c r="W990" s="224"/>
      <c r="X990" s="224"/>
      <c r="Y990" s="224"/>
      <c r="Z990" s="223"/>
      <c r="AA990" s="223"/>
      <c r="AB990" s="223"/>
      <c r="AC990" s="223"/>
      <c r="AD990" s="223"/>
      <c r="AE990" s="223"/>
      <c r="AF990" s="223"/>
      <c r="AG990" s="223"/>
      <c r="AH990" s="223"/>
      <c r="AI990" s="223"/>
      <c r="AJ990" s="223"/>
      <c r="AK990" s="223"/>
      <c r="AL990" s="223"/>
    </row>
    <row r="991" ht="20.25" customHeight="1">
      <c r="A991" s="223"/>
      <c r="B991" s="224"/>
      <c r="C991" s="224"/>
      <c r="D991" s="224"/>
      <c r="E991" s="224"/>
      <c r="F991" s="224"/>
      <c r="G991" s="224"/>
      <c r="H991" s="224"/>
      <c r="I991" s="224"/>
      <c r="J991" s="224"/>
      <c r="K991" s="224"/>
      <c r="L991" s="224"/>
      <c r="M991" s="224"/>
      <c r="N991" s="224"/>
      <c r="O991" s="224"/>
      <c r="P991" s="224"/>
      <c r="Q991" s="224"/>
      <c r="R991" s="224"/>
      <c r="S991" s="224"/>
      <c r="T991" s="224"/>
      <c r="U991" s="224"/>
      <c r="V991" s="224"/>
      <c r="W991" s="224"/>
      <c r="X991" s="224"/>
      <c r="Y991" s="224"/>
      <c r="Z991" s="223"/>
      <c r="AA991" s="223"/>
      <c r="AB991" s="223"/>
      <c r="AC991" s="223"/>
      <c r="AD991" s="223"/>
      <c r="AE991" s="223"/>
      <c r="AF991" s="223"/>
      <c r="AG991" s="223"/>
      <c r="AH991" s="223"/>
      <c r="AI991" s="223"/>
      <c r="AJ991" s="223"/>
      <c r="AK991" s="223"/>
      <c r="AL991" s="223"/>
    </row>
    <row r="992" ht="20.25" customHeight="1">
      <c r="A992" s="223"/>
      <c r="B992" s="224"/>
      <c r="C992" s="224"/>
      <c r="D992" s="224"/>
      <c r="E992" s="224"/>
      <c r="F992" s="224"/>
      <c r="G992" s="224"/>
      <c r="H992" s="224"/>
      <c r="I992" s="224"/>
      <c r="J992" s="224"/>
      <c r="K992" s="224"/>
      <c r="L992" s="224"/>
      <c r="M992" s="224"/>
      <c r="N992" s="224"/>
      <c r="O992" s="224"/>
      <c r="P992" s="224"/>
      <c r="Q992" s="224"/>
      <c r="R992" s="224"/>
      <c r="S992" s="224"/>
      <c r="T992" s="224"/>
      <c r="U992" s="224"/>
      <c r="V992" s="224"/>
      <c r="W992" s="224"/>
      <c r="X992" s="224"/>
      <c r="Y992" s="224"/>
      <c r="Z992" s="223"/>
      <c r="AA992" s="223"/>
      <c r="AB992" s="223"/>
      <c r="AC992" s="223"/>
      <c r="AD992" s="223"/>
      <c r="AE992" s="223"/>
      <c r="AF992" s="223"/>
      <c r="AG992" s="223"/>
      <c r="AH992" s="223"/>
      <c r="AI992" s="223"/>
      <c r="AJ992" s="223"/>
      <c r="AK992" s="223"/>
      <c r="AL992" s="223"/>
    </row>
    <row r="993" ht="20.25" customHeight="1">
      <c r="A993" s="223"/>
      <c r="B993" s="224"/>
      <c r="C993" s="224"/>
      <c r="D993" s="224"/>
      <c r="E993" s="224"/>
      <c r="F993" s="224"/>
      <c r="G993" s="224"/>
      <c r="H993" s="224"/>
      <c r="I993" s="224"/>
      <c r="J993" s="224"/>
      <c r="K993" s="224"/>
      <c r="L993" s="224"/>
      <c r="M993" s="224"/>
      <c r="N993" s="224"/>
      <c r="O993" s="224"/>
      <c r="P993" s="224"/>
      <c r="Q993" s="224"/>
      <c r="R993" s="224"/>
      <c r="S993" s="224"/>
      <c r="T993" s="224"/>
      <c r="U993" s="224"/>
      <c r="V993" s="224"/>
      <c r="W993" s="224"/>
      <c r="X993" s="224"/>
      <c r="Y993" s="224"/>
      <c r="Z993" s="223"/>
      <c r="AA993" s="223"/>
      <c r="AB993" s="223"/>
      <c r="AC993" s="223"/>
      <c r="AD993" s="223"/>
      <c r="AE993" s="223"/>
      <c r="AF993" s="223"/>
      <c r="AG993" s="223"/>
      <c r="AH993" s="223"/>
      <c r="AI993" s="223"/>
      <c r="AJ993" s="223"/>
      <c r="AK993" s="223"/>
      <c r="AL993" s="223"/>
    </row>
    <row r="994" ht="20.25" customHeight="1">
      <c r="A994" s="223"/>
      <c r="B994" s="224"/>
      <c r="C994" s="224"/>
      <c r="D994" s="224"/>
      <c r="E994" s="224"/>
      <c r="F994" s="224"/>
      <c r="G994" s="224"/>
      <c r="H994" s="224"/>
      <c r="I994" s="224"/>
      <c r="J994" s="224"/>
      <c r="K994" s="224"/>
      <c r="L994" s="224"/>
      <c r="M994" s="224"/>
      <c r="N994" s="224"/>
      <c r="O994" s="224"/>
      <c r="P994" s="224"/>
      <c r="Q994" s="224"/>
      <c r="R994" s="224"/>
      <c r="S994" s="224"/>
      <c r="T994" s="224"/>
      <c r="U994" s="224"/>
      <c r="V994" s="224"/>
      <c r="W994" s="224"/>
      <c r="X994" s="224"/>
      <c r="Y994" s="224"/>
      <c r="Z994" s="223"/>
      <c r="AA994" s="223"/>
      <c r="AB994" s="223"/>
      <c r="AC994" s="223"/>
      <c r="AD994" s="223"/>
      <c r="AE994" s="223"/>
      <c r="AF994" s="223"/>
      <c r="AG994" s="223"/>
      <c r="AH994" s="223"/>
      <c r="AI994" s="223"/>
      <c r="AJ994" s="223"/>
      <c r="AK994" s="223"/>
      <c r="AL994" s="223"/>
    </row>
    <row r="995" ht="20.25" customHeight="1">
      <c r="A995" s="223"/>
      <c r="B995" s="224"/>
      <c r="C995" s="224"/>
      <c r="D995" s="224"/>
      <c r="E995" s="224"/>
      <c r="F995" s="224"/>
      <c r="G995" s="224"/>
      <c r="H995" s="224"/>
      <c r="I995" s="224"/>
      <c r="J995" s="224"/>
      <c r="K995" s="224"/>
      <c r="L995" s="224"/>
      <c r="M995" s="224"/>
      <c r="N995" s="224"/>
      <c r="O995" s="224"/>
      <c r="P995" s="224"/>
      <c r="Q995" s="224"/>
      <c r="R995" s="224"/>
      <c r="S995" s="224"/>
      <c r="T995" s="224"/>
      <c r="U995" s="224"/>
      <c r="V995" s="224"/>
      <c r="W995" s="224"/>
      <c r="X995" s="224"/>
      <c r="Y995" s="224"/>
      <c r="Z995" s="223"/>
      <c r="AA995" s="223"/>
      <c r="AB995" s="223"/>
      <c r="AC995" s="223"/>
      <c r="AD995" s="223"/>
      <c r="AE995" s="223"/>
      <c r="AF995" s="223"/>
      <c r="AG995" s="223"/>
      <c r="AH995" s="223"/>
      <c r="AI995" s="223"/>
      <c r="AJ995" s="223"/>
      <c r="AK995" s="223"/>
      <c r="AL995" s="223"/>
    </row>
    <row r="996" ht="20.25" customHeight="1">
      <c r="A996" s="223"/>
      <c r="B996" s="224"/>
      <c r="C996" s="224"/>
      <c r="D996" s="224"/>
      <c r="E996" s="224"/>
      <c r="F996" s="224"/>
      <c r="G996" s="224"/>
      <c r="H996" s="224"/>
      <c r="I996" s="224"/>
      <c r="J996" s="224"/>
      <c r="K996" s="224"/>
      <c r="L996" s="224"/>
      <c r="M996" s="224"/>
      <c r="N996" s="224"/>
      <c r="O996" s="224"/>
      <c r="P996" s="224"/>
      <c r="Q996" s="224"/>
      <c r="R996" s="224"/>
      <c r="S996" s="224"/>
      <c r="T996" s="224"/>
      <c r="U996" s="224"/>
      <c r="V996" s="224"/>
      <c r="W996" s="224"/>
      <c r="X996" s="224"/>
      <c r="Y996" s="224"/>
      <c r="Z996" s="223"/>
      <c r="AA996" s="223"/>
      <c r="AB996" s="223"/>
      <c r="AC996" s="223"/>
      <c r="AD996" s="223"/>
      <c r="AE996" s="223"/>
      <c r="AF996" s="223"/>
      <c r="AG996" s="223"/>
      <c r="AH996" s="223"/>
      <c r="AI996" s="223"/>
      <c r="AJ996" s="223"/>
      <c r="AK996" s="223"/>
      <c r="AL996" s="223"/>
    </row>
    <row r="997" ht="20.25" customHeight="1">
      <c r="A997" s="223"/>
      <c r="B997" s="224"/>
      <c r="C997" s="224"/>
      <c r="D997" s="224"/>
      <c r="E997" s="224"/>
      <c r="F997" s="224"/>
      <c r="G997" s="224"/>
      <c r="H997" s="224"/>
      <c r="I997" s="224"/>
      <c r="J997" s="224"/>
      <c r="K997" s="224"/>
      <c r="L997" s="224"/>
      <c r="M997" s="224"/>
      <c r="N997" s="224"/>
      <c r="O997" s="224"/>
      <c r="P997" s="224"/>
      <c r="Q997" s="224"/>
      <c r="R997" s="224"/>
      <c r="S997" s="224"/>
      <c r="T997" s="224"/>
      <c r="U997" s="224"/>
      <c r="V997" s="224"/>
      <c r="W997" s="224"/>
      <c r="X997" s="224"/>
      <c r="Y997" s="224"/>
      <c r="Z997" s="223"/>
      <c r="AA997" s="223"/>
      <c r="AB997" s="223"/>
      <c r="AC997" s="223"/>
      <c r="AD997" s="223"/>
      <c r="AE997" s="223"/>
      <c r="AF997" s="223"/>
      <c r="AG997" s="223"/>
      <c r="AH997" s="223"/>
      <c r="AI997" s="223"/>
      <c r="AJ997" s="223"/>
      <c r="AK997" s="223"/>
      <c r="AL997" s="223"/>
    </row>
    <row r="998" ht="20.25" customHeight="1">
      <c r="A998" s="223"/>
      <c r="B998" s="224"/>
      <c r="C998" s="224"/>
      <c r="D998" s="224"/>
      <c r="E998" s="224"/>
      <c r="F998" s="224"/>
      <c r="G998" s="224"/>
      <c r="H998" s="224"/>
      <c r="I998" s="224"/>
      <c r="J998" s="224"/>
      <c r="K998" s="224"/>
      <c r="L998" s="224"/>
      <c r="M998" s="224"/>
      <c r="N998" s="224"/>
      <c r="O998" s="224"/>
      <c r="P998" s="224"/>
      <c r="Q998" s="224"/>
      <c r="R998" s="224"/>
      <c r="S998" s="224"/>
      <c r="T998" s="224"/>
      <c r="U998" s="224"/>
      <c r="V998" s="224"/>
      <c r="W998" s="224"/>
      <c r="X998" s="224"/>
      <c r="Y998" s="224"/>
      <c r="Z998" s="223"/>
      <c r="AA998" s="223"/>
      <c r="AB998" s="223"/>
      <c r="AC998" s="223"/>
      <c r="AD998" s="223"/>
      <c r="AE998" s="223"/>
      <c r="AF998" s="223"/>
      <c r="AG998" s="223"/>
      <c r="AH998" s="223"/>
      <c r="AI998" s="223"/>
      <c r="AJ998" s="223"/>
      <c r="AK998" s="223"/>
      <c r="AL998" s="223"/>
    </row>
    <row r="999" ht="20.25" customHeight="1">
      <c r="A999" s="223"/>
      <c r="B999" s="224"/>
      <c r="C999" s="224"/>
      <c r="D999" s="224"/>
      <c r="E999" s="224"/>
      <c r="F999" s="224"/>
      <c r="G999" s="224"/>
      <c r="H999" s="224"/>
      <c r="I999" s="224"/>
      <c r="J999" s="224"/>
      <c r="K999" s="224"/>
      <c r="L999" s="224"/>
      <c r="M999" s="224"/>
      <c r="N999" s="224"/>
      <c r="O999" s="224"/>
      <c r="P999" s="224"/>
      <c r="Q999" s="224"/>
      <c r="R999" s="224"/>
      <c r="S999" s="224"/>
      <c r="T999" s="224"/>
      <c r="U999" s="224"/>
      <c r="V999" s="224"/>
      <c r="W999" s="224"/>
      <c r="X999" s="224"/>
      <c r="Y999" s="224"/>
      <c r="Z999" s="223"/>
      <c r="AA999" s="223"/>
      <c r="AB999" s="223"/>
      <c r="AC999" s="223"/>
      <c r="AD999" s="223"/>
      <c r="AE999" s="223"/>
      <c r="AF999" s="223"/>
      <c r="AG999" s="223"/>
      <c r="AH999" s="223"/>
      <c r="AI999" s="223"/>
      <c r="AJ999" s="223"/>
      <c r="AK999" s="223"/>
      <c r="AL999" s="223"/>
    </row>
    <row r="1000" ht="20.25" customHeight="1">
      <c r="A1000" s="223"/>
      <c r="B1000" s="224"/>
      <c r="C1000" s="224"/>
      <c r="D1000" s="224"/>
      <c r="E1000" s="224"/>
      <c r="F1000" s="224"/>
      <c r="G1000" s="224"/>
      <c r="H1000" s="224"/>
      <c r="I1000" s="224"/>
      <c r="J1000" s="224"/>
      <c r="K1000" s="224"/>
      <c r="L1000" s="224"/>
      <c r="M1000" s="224"/>
      <c r="N1000" s="224"/>
      <c r="O1000" s="224"/>
      <c r="P1000" s="224"/>
      <c r="Q1000" s="224"/>
      <c r="R1000" s="224"/>
      <c r="S1000" s="224"/>
      <c r="T1000" s="224"/>
      <c r="U1000" s="224"/>
      <c r="V1000" s="224"/>
      <c r="W1000" s="224"/>
      <c r="X1000" s="224"/>
      <c r="Y1000" s="224"/>
      <c r="Z1000" s="223"/>
      <c r="AA1000" s="223"/>
      <c r="AB1000" s="223"/>
      <c r="AC1000" s="223"/>
      <c r="AD1000" s="223"/>
      <c r="AE1000" s="223"/>
      <c r="AF1000" s="223"/>
      <c r="AG1000" s="223"/>
      <c r="AH1000" s="223"/>
      <c r="AI1000" s="223"/>
      <c r="AJ1000" s="223"/>
      <c r="AK1000" s="223"/>
      <c r="AL1000" s="223"/>
    </row>
    <row r="1001" ht="20.25" customHeight="1">
      <c r="A1001" s="223"/>
      <c r="B1001" s="224"/>
      <c r="C1001" s="224"/>
      <c r="D1001" s="224"/>
      <c r="E1001" s="224"/>
      <c r="F1001" s="224"/>
      <c r="G1001" s="224"/>
      <c r="H1001" s="224"/>
      <c r="I1001" s="224"/>
      <c r="J1001" s="224"/>
      <c r="K1001" s="224"/>
      <c r="L1001" s="224"/>
      <c r="M1001" s="224"/>
      <c r="N1001" s="224"/>
      <c r="O1001" s="224"/>
      <c r="P1001" s="224"/>
      <c r="Q1001" s="224"/>
      <c r="R1001" s="224"/>
      <c r="S1001" s="224"/>
      <c r="T1001" s="224"/>
      <c r="U1001" s="224"/>
      <c r="V1001" s="224"/>
      <c r="W1001" s="224"/>
      <c r="X1001" s="224"/>
      <c r="Y1001" s="224"/>
      <c r="Z1001" s="223"/>
      <c r="AA1001" s="223"/>
      <c r="AB1001" s="223"/>
      <c r="AC1001" s="223"/>
      <c r="AD1001" s="223"/>
      <c r="AE1001" s="223"/>
      <c r="AF1001" s="223"/>
      <c r="AG1001" s="223"/>
      <c r="AH1001" s="223"/>
      <c r="AI1001" s="223"/>
      <c r="AJ1001" s="223"/>
      <c r="AK1001" s="223"/>
      <c r="AL1001" s="223"/>
    </row>
    <row r="1002" ht="20.25" customHeight="1">
      <c r="A1002" s="223"/>
      <c r="B1002" s="224"/>
      <c r="C1002" s="224"/>
      <c r="D1002" s="224"/>
      <c r="E1002" s="224"/>
      <c r="F1002" s="224"/>
      <c r="G1002" s="224"/>
      <c r="H1002" s="224"/>
      <c r="I1002" s="224"/>
      <c r="J1002" s="224"/>
      <c r="K1002" s="224"/>
      <c r="L1002" s="224"/>
      <c r="M1002" s="224"/>
      <c r="N1002" s="224"/>
      <c r="O1002" s="224"/>
      <c r="P1002" s="224"/>
      <c r="Q1002" s="224"/>
      <c r="R1002" s="224"/>
      <c r="S1002" s="224"/>
      <c r="T1002" s="224"/>
      <c r="U1002" s="224"/>
      <c r="V1002" s="224"/>
      <c r="W1002" s="224"/>
      <c r="X1002" s="224"/>
      <c r="Y1002" s="224"/>
      <c r="Z1002" s="223"/>
      <c r="AA1002" s="223"/>
      <c r="AB1002" s="223"/>
      <c r="AC1002" s="223"/>
      <c r="AD1002" s="223"/>
      <c r="AE1002" s="223"/>
      <c r="AF1002" s="223"/>
      <c r="AG1002" s="223"/>
      <c r="AH1002" s="223"/>
      <c r="AI1002" s="223"/>
      <c r="AJ1002" s="223"/>
      <c r="AK1002" s="223"/>
      <c r="AL1002" s="223"/>
    </row>
    <row r="1003" ht="20.25" customHeight="1">
      <c r="A1003" s="223"/>
      <c r="B1003" s="224"/>
      <c r="C1003" s="224"/>
      <c r="D1003" s="224"/>
      <c r="E1003" s="224"/>
      <c r="F1003" s="224"/>
      <c r="G1003" s="224"/>
      <c r="H1003" s="224"/>
      <c r="I1003" s="224"/>
      <c r="J1003" s="224"/>
      <c r="K1003" s="224"/>
      <c r="L1003" s="224"/>
      <c r="M1003" s="224"/>
      <c r="N1003" s="224"/>
      <c r="O1003" s="224"/>
      <c r="P1003" s="224"/>
      <c r="Q1003" s="224"/>
      <c r="R1003" s="224"/>
      <c r="S1003" s="224"/>
      <c r="T1003" s="224"/>
      <c r="U1003" s="224"/>
      <c r="V1003" s="224"/>
      <c r="W1003" s="224"/>
      <c r="X1003" s="224"/>
      <c r="Y1003" s="224"/>
      <c r="Z1003" s="223"/>
      <c r="AA1003" s="223"/>
      <c r="AB1003" s="223"/>
      <c r="AC1003" s="223"/>
      <c r="AD1003" s="223"/>
      <c r="AE1003" s="223"/>
      <c r="AF1003" s="223"/>
      <c r="AG1003" s="223"/>
      <c r="AH1003" s="223"/>
      <c r="AI1003" s="223"/>
      <c r="AJ1003" s="223"/>
      <c r="AK1003" s="223"/>
      <c r="AL1003" s="223"/>
    </row>
    <row r="1004" ht="20.25" customHeight="1">
      <c r="A1004" s="223"/>
      <c r="B1004" s="224"/>
      <c r="C1004" s="224"/>
      <c r="D1004" s="224"/>
      <c r="E1004" s="224"/>
      <c r="F1004" s="224"/>
      <c r="G1004" s="224"/>
      <c r="H1004" s="224"/>
      <c r="I1004" s="224"/>
      <c r="J1004" s="224"/>
      <c r="K1004" s="224"/>
      <c r="L1004" s="224"/>
      <c r="M1004" s="224"/>
      <c r="N1004" s="224"/>
      <c r="O1004" s="224"/>
      <c r="P1004" s="224"/>
      <c r="Q1004" s="224"/>
      <c r="R1004" s="224"/>
      <c r="S1004" s="224"/>
      <c r="T1004" s="224"/>
      <c r="U1004" s="224"/>
      <c r="V1004" s="224"/>
      <c r="W1004" s="224"/>
      <c r="X1004" s="224"/>
      <c r="Y1004" s="224"/>
      <c r="Z1004" s="223"/>
      <c r="AA1004" s="223"/>
      <c r="AB1004" s="223"/>
      <c r="AC1004" s="223"/>
      <c r="AD1004" s="223"/>
      <c r="AE1004" s="223"/>
      <c r="AF1004" s="223"/>
      <c r="AG1004" s="223"/>
      <c r="AH1004" s="223"/>
      <c r="AI1004" s="223"/>
      <c r="AJ1004" s="223"/>
      <c r="AK1004" s="223"/>
      <c r="AL1004" s="223"/>
    </row>
    <row r="1005" ht="20.25" customHeight="1">
      <c r="A1005" s="223"/>
      <c r="B1005" s="224"/>
      <c r="C1005" s="224"/>
      <c r="D1005" s="224"/>
      <c r="E1005" s="224"/>
      <c r="F1005" s="224"/>
      <c r="G1005" s="224"/>
      <c r="H1005" s="224"/>
      <c r="I1005" s="224"/>
      <c r="J1005" s="224"/>
      <c r="K1005" s="224"/>
      <c r="L1005" s="224"/>
      <c r="M1005" s="224"/>
      <c r="N1005" s="224"/>
      <c r="O1005" s="224"/>
      <c r="P1005" s="224"/>
      <c r="Q1005" s="224"/>
      <c r="R1005" s="224"/>
      <c r="S1005" s="224"/>
      <c r="T1005" s="224"/>
      <c r="U1005" s="224"/>
      <c r="V1005" s="224"/>
      <c r="W1005" s="224"/>
      <c r="X1005" s="224"/>
      <c r="Y1005" s="224"/>
      <c r="Z1005" s="223"/>
      <c r="AA1005" s="223"/>
      <c r="AB1005" s="223"/>
      <c r="AC1005" s="223"/>
      <c r="AD1005" s="223"/>
      <c r="AE1005" s="223"/>
      <c r="AF1005" s="223"/>
      <c r="AG1005" s="223"/>
      <c r="AH1005" s="223"/>
      <c r="AI1005" s="223"/>
      <c r="AJ1005" s="223"/>
      <c r="AK1005" s="223"/>
      <c r="AL1005" s="223"/>
    </row>
    <row r="1006" ht="20.25" customHeight="1">
      <c r="A1006" s="223"/>
      <c r="B1006" s="224"/>
      <c r="C1006" s="224"/>
      <c r="D1006" s="224"/>
      <c r="E1006" s="224"/>
      <c r="F1006" s="224"/>
      <c r="G1006" s="224"/>
      <c r="H1006" s="224"/>
      <c r="I1006" s="224"/>
      <c r="J1006" s="224"/>
      <c r="K1006" s="224"/>
      <c r="L1006" s="224"/>
      <c r="M1006" s="224"/>
      <c r="N1006" s="224"/>
      <c r="O1006" s="224"/>
      <c r="P1006" s="224"/>
      <c r="Q1006" s="224"/>
      <c r="R1006" s="224"/>
      <c r="S1006" s="224"/>
      <c r="T1006" s="224"/>
      <c r="U1006" s="224"/>
      <c r="V1006" s="224"/>
      <c r="W1006" s="224"/>
      <c r="X1006" s="224"/>
      <c r="Y1006" s="224"/>
      <c r="Z1006" s="223"/>
      <c r="AA1006" s="223"/>
      <c r="AB1006" s="223"/>
      <c r="AC1006" s="223"/>
      <c r="AD1006" s="223"/>
      <c r="AE1006" s="223"/>
      <c r="AF1006" s="223"/>
      <c r="AG1006" s="223"/>
      <c r="AH1006" s="223"/>
      <c r="AI1006" s="223"/>
      <c r="AJ1006" s="223"/>
      <c r="AK1006" s="223"/>
      <c r="AL1006" s="223"/>
    </row>
    <row r="1007" ht="20.25" customHeight="1">
      <c r="A1007" s="223"/>
      <c r="B1007" s="224"/>
      <c r="C1007" s="224"/>
      <c r="D1007" s="224"/>
      <c r="E1007" s="224"/>
      <c r="F1007" s="224"/>
      <c r="G1007" s="224"/>
      <c r="H1007" s="224"/>
      <c r="I1007" s="224"/>
      <c r="J1007" s="224"/>
      <c r="K1007" s="224"/>
      <c r="L1007" s="224"/>
      <c r="M1007" s="224"/>
      <c r="N1007" s="224"/>
      <c r="O1007" s="224"/>
      <c r="P1007" s="224"/>
      <c r="Q1007" s="224"/>
      <c r="R1007" s="224"/>
      <c r="S1007" s="224"/>
      <c r="T1007" s="224"/>
      <c r="U1007" s="224"/>
      <c r="V1007" s="224"/>
      <c r="W1007" s="224"/>
      <c r="X1007" s="224"/>
      <c r="Y1007" s="224"/>
      <c r="Z1007" s="223"/>
      <c r="AA1007" s="223"/>
      <c r="AB1007" s="223"/>
      <c r="AC1007" s="223"/>
      <c r="AD1007" s="223"/>
      <c r="AE1007" s="223"/>
      <c r="AF1007" s="223"/>
      <c r="AG1007" s="223"/>
      <c r="AH1007" s="223"/>
      <c r="AI1007" s="223"/>
      <c r="AJ1007" s="223"/>
      <c r="AK1007" s="223"/>
      <c r="AL1007" s="223"/>
    </row>
    <row r="1008" ht="20.25" customHeight="1">
      <c r="A1008" s="223"/>
      <c r="B1008" s="224"/>
      <c r="C1008" s="224"/>
      <c r="D1008" s="224"/>
      <c r="E1008" s="224"/>
      <c r="F1008" s="224"/>
      <c r="G1008" s="224"/>
      <c r="H1008" s="224"/>
      <c r="I1008" s="224"/>
      <c r="J1008" s="224"/>
      <c r="K1008" s="224"/>
      <c r="L1008" s="224"/>
      <c r="M1008" s="224"/>
      <c r="N1008" s="224"/>
      <c r="O1008" s="224"/>
      <c r="P1008" s="224"/>
      <c r="Q1008" s="224"/>
      <c r="R1008" s="224"/>
      <c r="S1008" s="224"/>
      <c r="T1008" s="224"/>
      <c r="U1008" s="224"/>
      <c r="V1008" s="224"/>
      <c r="W1008" s="224"/>
      <c r="X1008" s="224"/>
      <c r="Y1008" s="224"/>
      <c r="Z1008" s="223"/>
      <c r="AA1008" s="223"/>
      <c r="AB1008" s="223"/>
      <c r="AC1008" s="223"/>
      <c r="AD1008" s="223"/>
      <c r="AE1008" s="223"/>
      <c r="AF1008" s="223"/>
      <c r="AG1008" s="223"/>
      <c r="AH1008" s="223"/>
      <c r="AI1008" s="223"/>
      <c r="AJ1008" s="223"/>
      <c r="AK1008" s="223"/>
      <c r="AL1008" s="223"/>
    </row>
    <row r="1009" ht="20.25" customHeight="1">
      <c r="A1009" s="223"/>
      <c r="B1009" s="224"/>
      <c r="C1009" s="224"/>
      <c r="D1009" s="224"/>
      <c r="E1009" s="224"/>
      <c r="F1009" s="224"/>
      <c r="G1009" s="224"/>
      <c r="H1009" s="224"/>
      <c r="I1009" s="224"/>
      <c r="J1009" s="224"/>
      <c r="K1009" s="224"/>
      <c r="L1009" s="224"/>
      <c r="M1009" s="224"/>
      <c r="N1009" s="224"/>
      <c r="O1009" s="224"/>
      <c r="P1009" s="224"/>
      <c r="Q1009" s="224"/>
      <c r="R1009" s="224"/>
      <c r="S1009" s="224"/>
      <c r="T1009" s="224"/>
      <c r="U1009" s="224"/>
      <c r="V1009" s="224"/>
      <c r="W1009" s="224"/>
      <c r="X1009" s="224"/>
      <c r="Y1009" s="224"/>
      <c r="Z1009" s="223"/>
      <c r="AA1009" s="223"/>
      <c r="AB1009" s="223"/>
      <c r="AC1009" s="223"/>
      <c r="AD1009" s="223"/>
      <c r="AE1009" s="223"/>
      <c r="AF1009" s="223"/>
      <c r="AG1009" s="223"/>
      <c r="AH1009" s="223"/>
      <c r="AI1009" s="223"/>
      <c r="AJ1009" s="223"/>
      <c r="AK1009" s="223"/>
      <c r="AL1009" s="223"/>
    </row>
    <row r="1010" ht="20.25" customHeight="1">
      <c r="A1010" s="223"/>
      <c r="B1010" s="224"/>
      <c r="C1010" s="224"/>
      <c r="D1010" s="224"/>
      <c r="E1010" s="224"/>
      <c r="F1010" s="224"/>
      <c r="G1010" s="224"/>
      <c r="H1010" s="224"/>
      <c r="I1010" s="224"/>
      <c r="J1010" s="224"/>
      <c r="K1010" s="224"/>
      <c r="L1010" s="224"/>
      <c r="M1010" s="224"/>
      <c r="N1010" s="224"/>
      <c r="O1010" s="224"/>
      <c r="P1010" s="224"/>
      <c r="Q1010" s="224"/>
      <c r="R1010" s="224"/>
      <c r="S1010" s="224"/>
      <c r="T1010" s="224"/>
      <c r="U1010" s="224"/>
      <c r="V1010" s="224"/>
      <c r="W1010" s="224"/>
      <c r="X1010" s="224"/>
      <c r="Y1010" s="224"/>
      <c r="Z1010" s="223"/>
      <c r="AA1010" s="223"/>
      <c r="AB1010" s="223"/>
      <c r="AC1010" s="223"/>
      <c r="AD1010" s="223"/>
      <c r="AE1010" s="223"/>
      <c r="AF1010" s="223"/>
      <c r="AG1010" s="223"/>
      <c r="AH1010" s="223"/>
      <c r="AI1010" s="223"/>
      <c r="AJ1010" s="223"/>
      <c r="AK1010" s="223"/>
      <c r="AL1010" s="223"/>
    </row>
    <row r="1011" ht="20.25" customHeight="1">
      <c r="A1011" s="223"/>
      <c r="B1011" s="224"/>
      <c r="C1011" s="224"/>
      <c r="D1011" s="224"/>
      <c r="E1011" s="224"/>
      <c r="F1011" s="224"/>
      <c r="G1011" s="224"/>
      <c r="H1011" s="224"/>
      <c r="I1011" s="224"/>
      <c r="J1011" s="224"/>
      <c r="K1011" s="224"/>
      <c r="L1011" s="224"/>
      <c r="M1011" s="224"/>
      <c r="N1011" s="224"/>
      <c r="O1011" s="224"/>
      <c r="P1011" s="224"/>
      <c r="Q1011" s="224"/>
      <c r="R1011" s="224"/>
      <c r="S1011" s="224"/>
      <c r="T1011" s="224"/>
      <c r="U1011" s="224"/>
      <c r="V1011" s="224"/>
      <c r="W1011" s="224"/>
      <c r="X1011" s="224"/>
      <c r="Y1011" s="224"/>
      <c r="Z1011" s="223"/>
      <c r="AA1011" s="223"/>
      <c r="AB1011" s="223"/>
      <c r="AC1011" s="223"/>
      <c r="AD1011" s="223"/>
      <c r="AE1011" s="223"/>
      <c r="AF1011" s="223"/>
      <c r="AG1011" s="223"/>
      <c r="AH1011" s="223"/>
      <c r="AI1011" s="223"/>
      <c r="AJ1011" s="223"/>
      <c r="AK1011" s="223"/>
      <c r="AL1011" s="223"/>
    </row>
    <row r="1012" ht="20.25" customHeight="1">
      <c r="A1012" s="223"/>
      <c r="B1012" s="224"/>
      <c r="C1012" s="224"/>
      <c r="D1012" s="224"/>
      <c r="E1012" s="224"/>
      <c r="F1012" s="224"/>
      <c r="G1012" s="224"/>
      <c r="H1012" s="224"/>
      <c r="I1012" s="224"/>
      <c r="J1012" s="224"/>
      <c r="K1012" s="224"/>
      <c r="L1012" s="224"/>
      <c r="M1012" s="224"/>
      <c r="N1012" s="224"/>
      <c r="O1012" s="224"/>
      <c r="P1012" s="224"/>
      <c r="Q1012" s="224"/>
      <c r="R1012" s="224"/>
      <c r="S1012" s="224"/>
      <c r="T1012" s="224"/>
      <c r="U1012" s="224"/>
      <c r="V1012" s="224"/>
      <c r="W1012" s="224"/>
      <c r="X1012" s="224"/>
      <c r="Y1012" s="224"/>
      <c r="Z1012" s="223"/>
      <c r="AA1012" s="223"/>
      <c r="AB1012" s="223"/>
      <c r="AC1012" s="223"/>
      <c r="AD1012" s="223"/>
      <c r="AE1012" s="223"/>
      <c r="AF1012" s="223"/>
      <c r="AG1012" s="223"/>
      <c r="AH1012" s="223"/>
      <c r="AI1012" s="223"/>
      <c r="AJ1012" s="223"/>
      <c r="AK1012" s="223"/>
      <c r="AL1012" s="223"/>
    </row>
    <row r="1013" ht="20.25" customHeight="1">
      <c r="A1013" s="223"/>
      <c r="B1013" s="224"/>
      <c r="C1013" s="224"/>
      <c r="D1013" s="224"/>
      <c r="E1013" s="224"/>
      <c r="F1013" s="224"/>
      <c r="G1013" s="224"/>
      <c r="H1013" s="224"/>
      <c r="I1013" s="224"/>
      <c r="J1013" s="224"/>
      <c r="K1013" s="224"/>
      <c r="L1013" s="224"/>
      <c r="M1013" s="224"/>
      <c r="N1013" s="224"/>
      <c r="O1013" s="224"/>
      <c r="P1013" s="224"/>
      <c r="Q1013" s="224"/>
      <c r="R1013" s="224"/>
      <c r="S1013" s="224"/>
      <c r="T1013" s="224"/>
      <c r="U1013" s="224"/>
      <c r="V1013" s="224"/>
      <c r="W1013" s="224"/>
      <c r="X1013" s="224"/>
      <c r="Y1013" s="224"/>
      <c r="Z1013" s="223"/>
      <c r="AA1013" s="223"/>
      <c r="AB1013" s="223"/>
      <c r="AC1013" s="223"/>
      <c r="AD1013" s="223"/>
      <c r="AE1013" s="223"/>
      <c r="AF1013" s="223"/>
      <c r="AG1013" s="223"/>
      <c r="AH1013" s="223"/>
      <c r="AI1013" s="223"/>
      <c r="AJ1013" s="223"/>
      <c r="AK1013" s="223"/>
      <c r="AL1013" s="223"/>
    </row>
    <row r="1014" ht="20.25" customHeight="1">
      <c r="A1014" s="223"/>
      <c r="B1014" s="224"/>
      <c r="C1014" s="224"/>
      <c r="D1014" s="224"/>
      <c r="E1014" s="224"/>
      <c r="F1014" s="224"/>
      <c r="G1014" s="224"/>
      <c r="H1014" s="224"/>
      <c r="I1014" s="224"/>
      <c r="J1014" s="224"/>
      <c r="K1014" s="224"/>
      <c r="L1014" s="224"/>
      <c r="M1014" s="224"/>
      <c r="N1014" s="224"/>
      <c r="O1014" s="224"/>
      <c r="P1014" s="224"/>
      <c r="Q1014" s="224"/>
      <c r="R1014" s="224"/>
      <c r="S1014" s="224"/>
      <c r="T1014" s="224"/>
      <c r="U1014" s="224"/>
      <c r="V1014" s="224"/>
      <c r="W1014" s="224"/>
      <c r="X1014" s="224"/>
      <c r="Y1014" s="224"/>
      <c r="Z1014" s="223"/>
      <c r="AA1014" s="223"/>
      <c r="AB1014" s="223"/>
      <c r="AC1014" s="223"/>
      <c r="AD1014" s="223"/>
      <c r="AE1014" s="223"/>
      <c r="AF1014" s="223"/>
      <c r="AG1014" s="223"/>
      <c r="AH1014" s="223"/>
      <c r="AI1014" s="223"/>
      <c r="AJ1014" s="223"/>
      <c r="AK1014" s="223"/>
      <c r="AL1014" s="223"/>
    </row>
    <row r="1015" ht="20.25" customHeight="1">
      <c r="A1015" s="223"/>
      <c r="B1015" s="224"/>
      <c r="C1015" s="224"/>
      <c r="D1015" s="224"/>
      <c r="E1015" s="224"/>
      <c r="F1015" s="224"/>
      <c r="G1015" s="224"/>
      <c r="H1015" s="224"/>
      <c r="I1015" s="224"/>
      <c r="J1015" s="224"/>
      <c r="K1015" s="224"/>
      <c r="L1015" s="224"/>
      <c r="M1015" s="224"/>
      <c r="N1015" s="224"/>
      <c r="O1015" s="224"/>
      <c r="P1015" s="224"/>
      <c r="Q1015" s="224"/>
      <c r="R1015" s="224"/>
      <c r="S1015" s="224"/>
      <c r="T1015" s="224"/>
      <c r="U1015" s="224"/>
      <c r="V1015" s="224"/>
      <c r="W1015" s="224"/>
      <c r="X1015" s="224"/>
      <c r="Y1015" s="224"/>
      <c r="Z1015" s="223"/>
      <c r="AA1015" s="223"/>
      <c r="AB1015" s="223"/>
      <c r="AC1015" s="223"/>
      <c r="AD1015" s="223"/>
      <c r="AE1015" s="223"/>
      <c r="AF1015" s="223"/>
      <c r="AG1015" s="223"/>
      <c r="AH1015" s="223"/>
      <c r="AI1015" s="223"/>
      <c r="AJ1015" s="223"/>
      <c r="AK1015" s="223"/>
      <c r="AL1015" s="223"/>
    </row>
    <row r="1016" ht="20.25" customHeight="1">
      <c r="A1016" s="223"/>
      <c r="B1016" s="224"/>
      <c r="C1016" s="224"/>
      <c r="D1016" s="224"/>
      <c r="E1016" s="224"/>
      <c r="F1016" s="224"/>
      <c r="G1016" s="224"/>
      <c r="H1016" s="224"/>
      <c r="I1016" s="224"/>
      <c r="J1016" s="224"/>
      <c r="K1016" s="224"/>
      <c r="L1016" s="224"/>
      <c r="M1016" s="224"/>
      <c r="N1016" s="224"/>
      <c r="O1016" s="224"/>
      <c r="P1016" s="224"/>
      <c r="Q1016" s="224"/>
      <c r="R1016" s="224"/>
      <c r="S1016" s="224"/>
      <c r="T1016" s="224"/>
      <c r="U1016" s="224"/>
      <c r="V1016" s="224"/>
      <c r="W1016" s="224"/>
      <c r="X1016" s="224"/>
      <c r="Y1016" s="224"/>
      <c r="Z1016" s="223"/>
      <c r="AA1016" s="223"/>
      <c r="AB1016" s="223"/>
      <c r="AC1016" s="223"/>
      <c r="AD1016" s="223"/>
      <c r="AE1016" s="223"/>
      <c r="AF1016" s="223"/>
      <c r="AG1016" s="223"/>
      <c r="AH1016" s="223"/>
      <c r="AI1016" s="223"/>
      <c r="AJ1016" s="223"/>
      <c r="AK1016" s="223"/>
      <c r="AL1016" s="223"/>
    </row>
    <row r="1017" ht="20.25" customHeight="1">
      <c r="A1017" s="223"/>
      <c r="B1017" s="224"/>
      <c r="C1017" s="224"/>
      <c r="D1017" s="224"/>
      <c r="E1017" s="224"/>
      <c r="F1017" s="224"/>
      <c r="G1017" s="224"/>
      <c r="H1017" s="224"/>
      <c r="I1017" s="224"/>
      <c r="J1017" s="224"/>
      <c r="K1017" s="224"/>
      <c r="L1017" s="224"/>
      <c r="M1017" s="224"/>
      <c r="N1017" s="224"/>
      <c r="O1017" s="224"/>
      <c r="P1017" s="224"/>
      <c r="Q1017" s="224"/>
      <c r="R1017" s="224"/>
      <c r="S1017" s="224"/>
      <c r="T1017" s="224"/>
      <c r="U1017" s="224"/>
      <c r="V1017" s="224"/>
      <c r="W1017" s="224"/>
      <c r="X1017" s="224"/>
      <c r="Y1017" s="224"/>
      <c r="Z1017" s="223"/>
      <c r="AA1017" s="223"/>
      <c r="AB1017" s="223"/>
      <c r="AC1017" s="223"/>
      <c r="AD1017" s="223"/>
      <c r="AE1017" s="223"/>
      <c r="AF1017" s="223"/>
      <c r="AG1017" s="223"/>
      <c r="AH1017" s="223"/>
      <c r="AI1017" s="223"/>
      <c r="AJ1017" s="223"/>
      <c r="AK1017" s="223"/>
      <c r="AL1017" s="223"/>
    </row>
    <row r="1018" ht="20.25" customHeight="1">
      <c r="A1018" s="223"/>
      <c r="B1018" s="224"/>
      <c r="C1018" s="224"/>
      <c r="D1018" s="224"/>
      <c r="E1018" s="224"/>
      <c r="F1018" s="224"/>
      <c r="G1018" s="224"/>
      <c r="H1018" s="224"/>
      <c r="I1018" s="224"/>
      <c r="J1018" s="224"/>
      <c r="K1018" s="224"/>
      <c r="L1018" s="224"/>
      <c r="M1018" s="224"/>
      <c r="N1018" s="224"/>
      <c r="O1018" s="224"/>
      <c r="P1018" s="224"/>
      <c r="Q1018" s="224"/>
      <c r="R1018" s="224"/>
      <c r="S1018" s="224"/>
      <c r="T1018" s="224"/>
      <c r="U1018" s="224"/>
      <c r="V1018" s="224"/>
      <c r="W1018" s="224"/>
      <c r="X1018" s="224"/>
      <c r="Y1018" s="224"/>
      <c r="Z1018" s="223"/>
      <c r="AA1018" s="223"/>
      <c r="AB1018" s="223"/>
      <c r="AC1018" s="223"/>
      <c r="AD1018" s="223"/>
      <c r="AE1018" s="223"/>
      <c r="AF1018" s="223"/>
      <c r="AG1018" s="223"/>
      <c r="AH1018" s="223"/>
      <c r="AI1018" s="223"/>
      <c r="AJ1018" s="223"/>
      <c r="AK1018" s="223"/>
      <c r="AL1018" s="223"/>
    </row>
    <row r="1019" ht="20.25" customHeight="1">
      <c r="A1019" s="223"/>
      <c r="B1019" s="224"/>
      <c r="C1019" s="224"/>
      <c r="D1019" s="224"/>
      <c r="E1019" s="224"/>
      <c r="F1019" s="224"/>
      <c r="G1019" s="224"/>
      <c r="H1019" s="224"/>
      <c r="I1019" s="224"/>
      <c r="J1019" s="224"/>
      <c r="K1019" s="224"/>
      <c r="L1019" s="224"/>
      <c r="M1019" s="224"/>
      <c r="N1019" s="224"/>
      <c r="O1019" s="224"/>
      <c r="P1019" s="224"/>
      <c r="Q1019" s="224"/>
      <c r="R1019" s="224"/>
      <c r="S1019" s="224"/>
      <c r="T1019" s="224"/>
      <c r="U1019" s="224"/>
      <c r="V1019" s="224"/>
      <c r="W1019" s="224"/>
      <c r="X1019" s="224"/>
      <c r="Y1019" s="224"/>
      <c r="Z1019" s="223"/>
      <c r="AA1019" s="223"/>
      <c r="AB1019" s="223"/>
      <c r="AC1019" s="223"/>
      <c r="AD1019" s="223"/>
      <c r="AE1019" s="223"/>
      <c r="AF1019" s="223"/>
      <c r="AG1019" s="223"/>
      <c r="AH1019" s="223"/>
      <c r="AI1019" s="223"/>
      <c r="AJ1019" s="223"/>
      <c r="AK1019" s="223"/>
      <c r="AL1019" s="223"/>
    </row>
    <row r="1020" ht="20.25" customHeight="1">
      <c r="A1020" s="223"/>
      <c r="B1020" s="224"/>
      <c r="C1020" s="224"/>
      <c r="D1020" s="224"/>
      <c r="E1020" s="224"/>
      <c r="F1020" s="224"/>
      <c r="G1020" s="224"/>
      <c r="H1020" s="224"/>
      <c r="I1020" s="224"/>
      <c r="J1020" s="224"/>
      <c r="K1020" s="224"/>
      <c r="L1020" s="224"/>
      <c r="M1020" s="224"/>
      <c r="N1020" s="224"/>
      <c r="O1020" s="224"/>
      <c r="P1020" s="224"/>
      <c r="Q1020" s="224"/>
      <c r="R1020" s="224"/>
      <c r="S1020" s="224"/>
      <c r="T1020" s="224"/>
      <c r="U1020" s="224"/>
      <c r="V1020" s="224"/>
      <c r="W1020" s="224"/>
      <c r="X1020" s="224"/>
      <c r="Y1020" s="224"/>
      <c r="Z1020" s="223"/>
      <c r="AA1020" s="223"/>
      <c r="AB1020" s="223"/>
      <c r="AC1020" s="223"/>
      <c r="AD1020" s="223"/>
      <c r="AE1020" s="223"/>
      <c r="AF1020" s="223"/>
      <c r="AG1020" s="223"/>
      <c r="AH1020" s="223"/>
      <c r="AI1020" s="223"/>
      <c r="AJ1020" s="223"/>
      <c r="AK1020" s="223"/>
      <c r="AL1020" s="223"/>
    </row>
    <row r="1021" ht="20.25" customHeight="1">
      <c r="A1021" s="223"/>
      <c r="B1021" s="224"/>
      <c r="C1021" s="224"/>
      <c r="D1021" s="224"/>
      <c r="E1021" s="224"/>
      <c r="F1021" s="224"/>
      <c r="G1021" s="224"/>
      <c r="H1021" s="224"/>
      <c r="I1021" s="224"/>
      <c r="J1021" s="224"/>
      <c r="K1021" s="224"/>
      <c r="L1021" s="224"/>
      <c r="M1021" s="224"/>
      <c r="N1021" s="224"/>
      <c r="O1021" s="224"/>
      <c r="P1021" s="224"/>
      <c r="Q1021" s="224"/>
      <c r="R1021" s="224"/>
      <c r="S1021" s="224"/>
      <c r="T1021" s="224"/>
      <c r="U1021" s="224"/>
      <c r="V1021" s="224"/>
      <c r="W1021" s="224"/>
      <c r="X1021" s="224"/>
      <c r="Y1021" s="224"/>
      <c r="Z1021" s="223"/>
      <c r="AA1021" s="223"/>
      <c r="AB1021" s="223"/>
      <c r="AC1021" s="223"/>
      <c r="AD1021" s="223"/>
      <c r="AE1021" s="223"/>
      <c r="AF1021" s="223"/>
      <c r="AG1021" s="223"/>
      <c r="AH1021" s="223"/>
      <c r="AI1021" s="223"/>
      <c r="AJ1021" s="223"/>
      <c r="AK1021" s="223"/>
      <c r="AL1021" s="223"/>
    </row>
    <row r="1022" ht="20.25" customHeight="1">
      <c r="A1022" s="223"/>
      <c r="B1022" s="224"/>
      <c r="C1022" s="224"/>
      <c r="D1022" s="224"/>
      <c r="E1022" s="224"/>
      <c r="F1022" s="224"/>
      <c r="G1022" s="224"/>
      <c r="H1022" s="224"/>
      <c r="I1022" s="224"/>
      <c r="J1022" s="224"/>
      <c r="K1022" s="224"/>
      <c r="L1022" s="224"/>
      <c r="M1022" s="224"/>
      <c r="N1022" s="224"/>
      <c r="O1022" s="224"/>
      <c r="P1022" s="224"/>
      <c r="Q1022" s="224"/>
      <c r="R1022" s="224"/>
      <c r="S1022" s="224"/>
      <c r="T1022" s="224"/>
      <c r="U1022" s="224"/>
      <c r="V1022" s="224"/>
      <c r="W1022" s="224"/>
      <c r="X1022" s="224"/>
      <c r="Y1022" s="224"/>
      <c r="Z1022" s="223"/>
      <c r="AA1022" s="223"/>
      <c r="AB1022" s="223"/>
      <c r="AC1022" s="223"/>
      <c r="AD1022" s="223"/>
      <c r="AE1022" s="223"/>
      <c r="AF1022" s="223"/>
      <c r="AG1022" s="223"/>
      <c r="AH1022" s="223"/>
      <c r="AI1022" s="223"/>
      <c r="AJ1022" s="223"/>
      <c r="AK1022" s="223"/>
      <c r="AL1022" s="223"/>
    </row>
    <row r="1023" ht="20.25" customHeight="1">
      <c r="A1023" s="223"/>
      <c r="B1023" s="224"/>
      <c r="C1023" s="224"/>
      <c r="D1023" s="224"/>
      <c r="E1023" s="224"/>
      <c r="F1023" s="224"/>
      <c r="G1023" s="224"/>
      <c r="H1023" s="224"/>
      <c r="I1023" s="224"/>
      <c r="J1023" s="224"/>
      <c r="K1023" s="224"/>
      <c r="L1023" s="224"/>
      <c r="M1023" s="224"/>
      <c r="N1023" s="224"/>
      <c r="O1023" s="224"/>
      <c r="P1023" s="224"/>
      <c r="Q1023" s="224"/>
      <c r="R1023" s="224"/>
      <c r="S1023" s="224"/>
      <c r="T1023" s="224"/>
      <c r="U1023" s="224"/>
      <c r="V1023" s="224"/>
      <c r="W1023" s="224"/>
      <c r="X1023" s="224"/>
      <c r="Y1023" s="224"/>
      <c r="Z1023" s="223"/>
      <c r="AA1023" s="223"/>
      <c r="AB1023" s="223"/>
      <c r="AC1023" s="223"/>
      <c r="AD1023" s="223"/>
      <c r="AE1023" s="223"/>
      <c r="AF1023" s="223"/>
      <c r="AG1023" s="223"/>
      <c r="AH1023" s="223"/>
      <c r="AI1023" s="223"/>
      <c r="AJ1023" s="223"/>
      <c r="AK1023" s="223"/>
      <c r="AL1023" s="223"/>
    </row>
    <row r="1024" ht="20.25" customHeight="1">
      <c r="A1024" s="223"/>
      <c r="B1024" s="224"/>
      <c r="C1024" s="224"/>
      <c r="D1024" s="224"/>
      <c r="E1024" s="224"/>
      <c r="F1024" s="224"/>
      <c r="G1024" s="224"/>
      <c r="H1024" s="224"/>
      <c r="I1024" s="224"/>
      <c r="J1024" s="224"/>
      <c r="K1024" s="224"/>
      <c r="L1024" s="224"/>
      <c r="M1024" s="224"/>
      <c r="N1024" s="224"/>
      <c r="O1024" s="224"/>
      <c r="P1024" s="224"/>
      <c r="Q1024" s="224"/>
      <c r="R1024" s="224"/>
      <c r="S1024" s="224"/>
      <c r="T1024" s="224"/>
      <c r="U1024" s="224"/>
      <c r="V1024" s="224"/>
      <c r="W1024" s="224"/>
      <c r="X1024" s="224"/>
      <c r="Y1024" s="224"/>
      <c r="Z1024" s="223"/>
      <c r="AA1024" s="223"/>
      <c r="AB1024" s="223"/>
      <c r="AC1024" s="223"/>
      <c r="AD1024" s="223"/>
      <c r="AE1024" s="223"/>
      <c r="AF1024" s="223"/>
      <c r="AG1024" s="223"/>
      <c r="AH1024" s="223"/>
      <c r="AI1024" s="223"/>
      <c r="AJ1024" s="223"/>
      <c r="AK1024" s="223"/>
      <c r="AL1024" s="223"/>
    </row>
    <row r="1025" ht="20.25" customHeight="1">
      <c r="A1025" s="223"/>
      <c r="B1025" s="224"/>
      <c r="C1025" s="224"/>
      <c r="D1025" s="224"/>
      <c r="E1025" s="224"/>
      <c r="F1025" s="224"/>
      <c r="G1025" s="224"/>
      <c r="H1025" s="224"/>
      <c r="I1025" s="224"/>
      <c r="J1025" s="224"/>
      <c r="K1025" s="224"/>
      <c r="L1025" s="224"/>
      <c r="M1025" s="224"/>
      <c r="N1025" s="224"/>
      <c r="O1025" s="224"/>
      <c r="P1025" s="224"/>
      <c r="Q1025" s="224"/>
      <c r="R1025" s="224"/>
      <c r="S1025" s="224"/>
      <c r="T1025" s="224"/>
      <c r="U1025" s="224"/>
      <c r="V1025" s="224"/>
      <c r="W1025" s="224"/>
      <c r="X1025" s="224"/>
      <c r="Y1025" s="224"/>
      <c r="Z1025" s="223"/>
      <c r="AA1025" s="223"/>
      <c r="AB1025" s="223"/>
      <c r="AC1025" s="223"/>
      <c r="AD1025" s="223"/>
      <c r="AE1025" s="223"/>
      <c r="AF1025" s="223"/>
      <c r="AG1025" s="223"/>
      <c r="AH1025" s="223"/>
      <c r="AI1025" s="223"/>
      <c r="AJ1025" s="223"/>
      <c r="AK1025" s="223"/>
      <c r="AL1025" s="223"/>
    </row>
    <row r="1026" ht="20.25" customHeight="1">
      <c r="A1026" s="223"/>
      <c r="B1026" s="224"/>
      <c r="C1026" s="224"/>
      <c r="D1026" s="224"/>
      <c r="E1026" s="224"/>
      <c r="F1026" s="224"/>
      <c r="G1026" s="224"/>
      <c r="H1026" s="224"/>
      <c r="I1026" s="224"/>
      <c r="J1026" s="224"/>
      <c r="K1026" s="224"/>
      <c r="L1026" s="224"/>
      <c r="M1026" s="224"/>
      <c r="N1026" s="224"/>
      <c r="O1026" s="224"/>
      <c r="P1026" s="224"/>
      <c r="Q1026" s="224"/>
      <c r="R1026" s="224"/>
      <c r="S1026" s="224"/>
      <c r="T1026" s="224"/>
      <c r="U1026" s="224"/>
      <c r="V1026" s="224"/>
      <c r="W1026" s="224"/>
      <c r="X1026" s="224"/>
      <c r="Y1026" s="224"/>
      <c r="Z1026" s="223"/>
      <c r="AA1026" s="223"/>
      <c r="AB1026" s="223"/>
      <c r="AC1026" s="223"/>
      <c r="AD1026" s="223"/>
      <c r="AE1026" s="223"/>
      <c r="AF1026" s="223"/>
      <c r="AG1026" s="223"/>
      <c r="AH1026" s="223"/>
      <c r="AI1026" s="223"/>
      <c r="AJ1026" s="223"/>
      <c r="AK1026" s="223"/>
      <c r="AL1026" s="223"/>
    </row>
    <row r="1027" ht="20.25" customHeight="1">
      <c r="A1027" s="223"/>
      <c r="B1027" s="224"/>
      <c r="C1027" s="224"/>
      <c r="D1027" s="224"/>
      <c r="E1027" s="224"/>
      <c r="F1027" s="224"/>
      <c r="G1027" s="224"/>
      <c r="H1027" s="224"/>
      <c r="I1027" s="224"/>
      <c r="J1027" s="224"/>
      <c r="K1027" s="224"/>
      <c r="L1027" s="224"/>
      <c r="M1027" s="224"/>
      <c r="N1027" s="224"/>
      <c r="O1027" s="224"/>
      <c r="P1027" s="224"/>
      <c r="Q1027" s="224"/>
      <c r="R1027" s="224"/>
      <c r="S1027" s="224"/>
      <c r="T1027" s="224"/>
      <c r="U1027" s="224"/>
      <c r="V1027" s="224"/>
      <c r="W1027" s="224"/>
      <c r="X1027" s="224"/>
      <c r="Y1027" s="224"/>
      <c r="Z1027" s="223"/>
      <c r="AA1027" s="223"/>
      <c r="AB1027" s="223"/>
      <c r="AC1027" s="223"/>
      <c r="AD1027" s="223"/>
      <c r="AE1027" s="223"/>
      <c r="AF1027" s="223"/>
      <c r="AG1027" s="223"/>
      <c r="AH1027" s="223"/>
      <c r="AI1027" s="223"/>
      <c r="AJ1027" s="223"/>
      <c r="AK1027" s="223"/>
      <c r="AL1027" s="223"/>
    </row>
    <row r="1028" ht="20.25" customHeight="1">
      <c r="A1028" s="223"/>
      <c r="B1028" s="224"/>
      <c r="C1028" s="224"/>
      <c r="D1028" s="224"/>
      <c r="E1028" s="224"/>
      <c r="F1028" s="224"/>
      <c r="G1028" s="224"/>
      <c r="H1028" s="224"/>
      <c r="I1028" s="224"/>
      <c r="J1028" s="224"/>
      <c r="K1028" s="224"/>
      <c r="L1028" s="224"/>
      <c r="M1028" s="224"/>
      <c r="N1028" s="224"/>
      <c r="O1028" s="224"/>
      <c r="P1028" s="224"/>
      <c r="Q1028" s="224"/>
      <c r="R1028" s="224"/>
      <c r="S1028" s="224"/>
      <c r="T1028" s="224"/>
      <c r="U1028" s="224"/>
      <c r="V1028" s="224"/>
      <c r="W1028" s="224"/>
      <c r="X1028" s="224"/>
      <c r="Y1028" s="224"/>
      <c r="Z1028" s="223"/>
      <c r="AA1028" s="223"/>
      <c r="AB1028" s="223"/>
      <c r="AC1028" s="223"/>
      <c r="AD1028" s="223"/>
      <c r="AE1028" s="223"/>
      <c r="AF1028" s="223"/>
      <c r="AG1028" s="223"/>
      <c r="AH1028" s="223"/>
      <c r="AI1028" s="223"/>
      <c r="AJ1028" s="223"/>
      <c r="AK1028" s="223"/>
      <c r="AL1028" s="223"/>
    </row>
    <row r="1029" ht="20.25" customHeight="1">
      <c r="A1029" s="223"/>
      <c r="B1029" s="224"/>
      <c r="C1029" s="224"/>
      <c r="D1029" s="224"/>
      <c r="E1029" s="224"/>
      <c r="F1029" s="224"/>
      <c r="G1029" s="224"/>
      <c r="H1029" s="224"/>
      <c r="I1029" s="224"/>
      <c r="J1029" s="224"/>
      <c r="K1029" s="224"/>
      <c r="L1029" s="224"/>
      <c r="M1029" s="224"/>
      <c r="N1029" s="224"/>
      <c r="O1029" s="224"/>
      <c r="P1029" s="224"/>
      <c r="Q1029" s="224"/>
      <c r="R1029" s="224"/>
      <c r="S1029" s="224"/>
      <c r="T1029" s="224"/>
      <c r="U1029" s="224"/>
      <c r="V1029" s="224"/>
      <c r="W1029" s="224"/>
      <c r="X1029" s="224"/>
      <c r="Y1029" s="224"/>
      <c r="Z1029" s="223"/>
      <c r="AA1029" s="223"/>
      <c r="AB1029" s="223"/>
      <c r="AC1029" s="223"/>
      <c r="AD1029" s="223"/>
      <c r="AE1029" s="223"/>
      <c r="AF1029" s="223"/>
      <c r="AG1029" s="223"/>
      <c r="AH1029" s="223"/>
      <c r="AI1029" s="223"/>
      <c r="AJ1029" s="223"/>
      <c r="AK1029" s="223"/>
      <c r="AL1029" s="223"/>
    </row>
  </sheetData>
  <mergeCells count="527">
    <mergeCell ref="T8:V8"/>
    <mergeCell ref="Q10:S11"/>
    <mergeCell ref="T10:V11"/>
    <mergeCell ref="Q40:S40"/>
    <mergeCell ref="T40:V40"/>
    <mergeCell ref="W43:X43"/>
    <mergeCell ref="W44:Y44"/>
    <mergeCell ref="W45:Y45"/>
    <mergeCell ref="W47:Y48"/>
    <mergeCell ref="W49:Y49"/>
    <mergeCell ref="Q3:S3"/>
    <mergeCell ref="T3:V3"/>
    <mergeCell ref="Q4:S4"/>
    <mergeCell ref="T4:V4"/>
    <mergeCell ref="W4:Y4"/>
    <mergeCell ref="W5:Y40"/>
    <mergeCell ref="T6:V7"/>
    <mergeCell ref="Q26:S27"/>
    <mergeCell ref="T26:V27"/>
    <mergeCell ref="Q28:S28"/>
    <mergeCell ref="T28:V28"/>
    <mergeCell ref="Q30:S31"/>
    <mergeCell ref="T30:V31"/>
    <mergeCell ref="Q32:S32"/>
    <mergeCell ref="T32:V32"/>
    <mergeCell ref="Q34:S35"/>
    <mergeCell ref="T34:V35"/>
    <mergeCell ref="Q36:S36"/>
    <mergeCell ref="T36:V36"/>
    <mergeCell ref="T95:V95"/>
    <mergeCell ref="W95:Y95"/>
    <mergeCell ref="T93:V94"/>
    <mergeCell ref="W93:Y94"/>
    <mergeCell ref="T97:V98"/>
    <mergeCell ref="W97:Y98"/>
    <mergeCell ref="T99:V99"/>
    <mergeCell ref="W99:Y99"/>
    <mergeCell ref="T101:V102"/>
    <mergeCell ref="W101:Y102"/>
    <mergeCell ref="T103:V103"/>
    <mergeCell ref="W103:Y103"/>
    <mergeCell ref="T105:V106"/>
    <mergeCell ref="W105:Y106"/>
    <mergeCell ref="T107:V107"/>
    <mergeCell ref="W107:Y107"/>
    <mergeCell ref="T121:V122"/>
    <mergeCell ref="W121:Y122"/>
    <mergeCell ref="Q126:S126"/>
    <mergeCell ref="T126:U126"/>
    <mergeCell ref="Q127:S127"/>
    <mergeCell ref="T127:V127"/>
    <mergeCell ref="Q128:S128"/>
    <mergeCell ref="T128:V128"/>
    <mergeCell ref="Q45:S45"/>
    <mergeCell ref="Q47:S48"/>
    <mergeCell ref="Q88:S123"/>
    <mergeCell ref="T89:V90"/>
    <mergeCell ref="W89:Y90"/>
    <mergeCell ref="T91:V91"/>
    <mergeCell ref="W91:Y91"/>
    <mergeCell ref="T109:V110"/>
    <mergeCell ref="W109:Y110"/>
    <mergeCell ref="T111:V111"/>
    <mergeCell ref="W111:Y111"/>
    <mergeCell ref="T113:V114"/>
    <mergeCell ref="W113:Y114"/>
    <mergeCell ref="T115:V115"/>
    <mergeCell ref="W115:Y115"/>
    <mergeCell ref="T117:V118"/>
    <mergeCell ref="W117:Y118"/>
    <mergeCell ref="T119:V119"/>
    <mergeCell ref="W119:Y119"/>
    <mergeCell ref="T123:V123"/>
    <mergeCell ref="W123:Y123"/>
    <mergeCell ref="E71:G72"/>
    <mergeCell ref="H71:J72"/>
    <mergeCell ref="B67:D68"/>
    <mergeCell ref="E67:G68"/>
    <mergeCell ref="H67:J68"/>
    <mergeCell ref="B69:D69"/>
    <mergeCell ref="E69:G69"/>
    <mergeCell ref="H69:J69"/>
    <mergeCell ref="B71:D72"/>
    <mergeCell ref="E53:G53"/>
    <mergeCell ref="H53:J53"/>
    <mergeCell ref="B49:D49"/>
    <mergeCell ref="E49:G49"/>
    <mergeCell ref="H49:J49"/>
    <mergeCell ref="B51:D52"/>
    <mergeCell ref="E51:G52"/>
    <mergeCell ref="H51:J52"/>
    <mergeCell ref="B53:D53"/>
    <mergeCell ref="E59:G60"/>
    <mergeCell ref="H59:J60"/>
    <mergeCell ref="B55:D56"/>
    <mergeCell ref="E55:G56"/>
    <mergeCell ref="H55:J56"/>
    <mergeCell ref="B57:D57"/>
    <mergeCell ref="E57:G57"/>
    <mergeCell ref="H57:J57"/>
    <mergeCell ref="B59:D60"/>
    <mergeCell ref="E65:G65"/>
    <mergeCell ref="H65:J65"/>
    <mergeCell ref="B61:D61"/>
    <mergeCell ref="E61:G61"/>
    <mergeCell ref="H61:J61"/>
    <mergeCell ref="B63:D64"/>
    <mergeCell ref="E63:G64"/>
    <mergeCell ref="H63:J64"/>
    <mergeCell ref="B65:D65"/>
    <mergeCell ref="B73:D73"/>
    <mergeCell ref="E73:G73"/>
    <mergeCell ref="H73:J73"/>
    <mergeCell ref="E3:G3"/>
    <mergeCell ref="H3:J3"/>
    <mergeCell ref="B4:D4"/>
    <mergeCell ref="E4:G4"/>
    <mergeCell ref="H4:J4"/>
    <mergeCell ref="A5:A8"/>
    <mergeCell ref="B5:D40"/>
    <mergeCell ref="E40:G40"/>
    <mergeCell ref="H40:J40"/>
    <mergeCell ref="H42:J42"/>
    <mergeCell ref="B43:C43"/>
    <mergeCell ref="D43:I43"/>
    <mergeCell ref="E44:G44"/>
    <mergeCell ref="H44:J44"/>
    <mergeCell ref="E26:G27"/>
    <mergeCell ref="H26:J27"/>
    <mergeCell ref="E30:G31"/>
    <mergeCell ref="H30:J31"/>
    <mergeCell ref="E32:G32"/>
    <mergeCell ref="H32:J32"/>
    <mergeCell ref="E34:G35"/>
    <mergeCell ref="H34:J35"/>
    <mergeCell ref="E36:G36"/>
    <mergeCell ref="H36:J36"/>
    <mergeCell ref="E38:G39"/>
    <mergeCell ref="H38:J39"/>
    <mergeCell ref="B44:D44"/>
    <mergeCell ref="B45:D45"/>
    <mergeCell ref="E45:G45"/>
    <mergeCell ref="H45:J45"/>
    <mergeCell ref="B47:D48"/>
    <mergeCell ref="E47:G48"/>
    <mergeCell ref="H47:J48"/>
    <mergeCell ref="K3:M3"/>
    <mergeCell ref="N3:P3"/>
    <mergeCell ref="K4:M4"/>
    <mergeCell ref="N4:P4"/>
    <mergeCell ref="B2:C2"/>
    <mergeCell ref="D2:I2"/>
    <mergeCell ref="K2:L2"/>
    <mergeCell ref="N2:O2"/>
    <mergeCell ref="Q2:S2"/>
    <mergeCell ref="W2:X2"/>
    <mergeCell ref="B3:D3"/>
    <mergeCell ref="W3:Y3"/>
    <mergeCell ref="E6:G7"/>
    <mergeCell ref="H6:J7"/>
    <mergeCell ref="K6:M7"/>
    <mergeCell ref="N6:P7"/>
    <mergeCell ref="E8:G8"/>
    <mergeCell ref="H8:J8"/>
    <mergeCell ref="K8:M8"/>
    <mergeCell ref="N8:P8"/>
    <mergeCell ref="Q6:S7"/>
    <mergeCell ref="Q8:S8"/>
    <mergeCell ref="E10:G11"/>
    <mergeCell ref="H10:J11"/>
    <mergeCell ref="K10:M11"/>
    <mergeCell ref="N10:P11"/>
    <mergeCell ref="E12:G12"/>
    <mergeCell ref="H12:J12"/>
    <mergeCell ref="K12:M12"/>
    <mergeCell ref="N12:P12"/>
    <mergeCell ref="K14:M15"/>
    <mergeCell ref="N14:P15"/>
    <mergeCell ref="N16:P16"/>
    <mergeCell ref="Q12:S12"/>
    <mergeCell ref="T12:V12"/>
    <mergeCell ref="Q14:S15"/>
    <mergeCell ref="T14:V15"/>
    <mergeCell ref="Q16:S16"/>
    <mergeCell ref="T16:V16"/>
    <mergeCell ref="Q18:S19"/>
    <mergeCell ref="T18:V19"/>
    <mergeCell ref="Q20:S20"/>
    <mergeCell ref="T20:V20"/>
    <mergeCell ref="Q22:S23"/>
    <mergeCell ref="T22:V23"/>
    <mergeCell ref="Q24:S24"/>
    <mergeCell ref="T24:V24"/>
    <mergeCell ref="E14:G15"/>
    <mergeCell ref="H14:J15"/>
    <mergeCell ref="E16:G16"/>
    <mergeCell ref="H16:J16"/>
    <mergeCell ref="E18:G19"/>
    <mergeCell ref="H18:J19"/>
    <mergeCell ref="E20:G20"/>
    <mergeCell ref="H20:J20"/>
    <mergeCell ref="E22:G23"/>
    <mergeCell ref="H22:J23"/>
    <mergeCell ref="E24:G24"/>
    <mergeCell ref="H24:J24"/>
    <mergeCell ref="E28:G28"/>
    <mergeCell ref="H28:J28"/>
    <mergeCell ref="K44:M44"/>
    <mergeCell ref="K45:M45"/>
    <mergeCell ref="K47:M48"/>
    <mergeCell ref="K49:M49"/>
    <mergeCell ref="K51:M52"/>
    <mergeCell ref="K53:M53"/>
    <mergeCell ref="K55:M56"/>
    <mergeCell ref="K57:M57"/>
    <mergeCell ref="K59:M60"/>
    <mergeCell ref="K61:M61"/>
    <mergeCell ref="K63:M64"/>
    <mergeCell ref="K65:M65"/>
    <mergeCell ref="K67:M68"/>
    <mergeCell ref="K69:M69"/>
    <mergeCell ref="K16:M16"/>
    <mergeCell ref="K18:M19"/>
    <mergeCell ref="N18:P19"/>
    <mergeCell ref="K20:M20"/>
    <mergeCell ref="N20:P20"/>
    <mergeCell ref="K22:M23"/>
    <mergeCell ref="N22:P23"/>
    <mergeCell ref="K24:M24"/>
    <mergeCell ref="N24:P24"/>
    <mergeCell ref="K26:M27"/>
    <mergeCell ref="N26:P27"/>
    <mergeCell ref="K28:M28"/>
    <mergeCell ref="N28:P28"/>
    <mergeCell ref="N30:P31"/>
    <mergeCell ref="K30:M31"/>
    <mergeCell ref="K32:M32"/>
    <mergeCell ref="K34:M35"/>
    <mergeCell ref="K36:M36"/>
    <mergeCell ref="K38:M39"/>
    <mergeCell ref="K40:M40"/>
    <mergeCell ref="K43:L43"/>
    <mergeCell ref="N32:P32"/>
    <mergeCell ref="N34:P35"/>
    <mergeCell ref="N36:P36"/>
    <mergeCell ref="N38:P39"/>
    <mergeCell ref="N40:P40"/>
    <mergeCell ref="N43:O43"/>
    <mergeCell ref="N44:P44"/>
    <mergeCell ref="N45:P45"/>
    <mergeCell ref="N47:P48"/>
    <mergeCell ref="N49:P49"/>
    <mergeCell ref="N51:P52"/>
    <mergeCell ref="N53:P53"/>
    <mergeCell ref="N55:P56"/>
    <mergeCell ref="N57:P57"/>
    <mergeCell ref="K71:M72"/>
    <mergeCell ref="K73:M73"/>
    <mergeCell ref="K75:M76"/>
    <mergeCell ref="K77:M77"/>
    <mergeCell ref="N73:P73"/>
    <mergeCell ref="N75:P76"/>
    <mergeCell ref="N77:P77"/>
    <mergeCell ref="N59:P60"/>
    <mergeCell ref="N61:P61"/>
    <mergeCell ref="N63:P64"/>
    <mergeCell ref="N65:P65"/>
    <mergeCell ref="N67:P68"/>
    <mergeCell ref="N69:P69"/>
    <mergeCell ref="N71:P72"/>
    <mergeCell ref="Q77:S77"/>
    <mergeCell ref="Q79:S80"/>
    <mergeCell ref="Q85:S85"/>
    <mergeCell ref="Q86:S86"/>
    <mergeCell ref="Q87:S87"/>
    <mergeCell ref="T46:V81"/>
    <mergeCell ref="T86:V86"/>
    <mergeCell ref="T87:V87"/>
    <mergeCell ref="Q38:S39"/>
    <mergeCell ref="T38:V39"/>
    <mergeCell ref="Q43:S43"/>
    <mergeCell ref="Q44:S44"/>
    <mergeCell ref="T44:V44"/>
    <mergeCell ref="T45:V45"/>
    <mergeCell ref="Q81:S81"/>
    <mergeCell ref="Q49:S49"/>
    <mergeCell ref="Q51:S52"/>
    <mergeCell ref="W51:Y52"/>
    <mergeCell ref="W53:Y53"/>
    <mergeCell ref="Q53:S53"/>
    <mergeCell ref="Q55:S56"/>
    <mergeCell ref="W55:Y56"/>
    <mergeCell ref="W57:Y57"/>
    <mergeCell ref="Q57:S57"/>
    <mergeCell ref="Q59:S60"/>
    <mergeCell ref="W59:Y60"/>
    <mergeCell ref="W61:Y61"/>
    <mergeCell ref="Q61:S61"/>
    <mergeCell ref="Q63:S64"/>
    <mergeCell ref="W63:Y64"/>
    <mergeCell ref="W65:Y65"/>
    <mergeCell ref="Q65:S65"/>
    <mergeCell ref="Q67:S68"/>
    <mergeCell ref="W67:Y68"/>
    <mergeCell ref="W69:Y69"/>
    <mergeCell ref="Q69:S69"/>
    <mergeCell ref="Q71:S72"/>
    <mergeCell ref="W71:Y72"/>
    <mergeCell ref="W73:Y73"/>
    <mergeCell ref="W86:Y86"/>
    <mergeCell ref="W87:Y87"/>
    <mergeCell ref="Q73:S73"/>
    <mergeCell ref="Q75:S76"/>
    <mergeCell ref="W75:Y76"/>
    <mergeCell ref="W77:Y77"/>
    <mergeCell ref="W79:Y80"/>
    <mergeCell ref="W81:Y81"/>
    <mergeCell ref="W85:X85"/>
    <mergeCell ref="E162:G163"/>
    <mergeCell ref="H162:J163"/>
    <mergeCell ref="B158:D159"/>
    <mergeCell ref="E158:G159"/>
    <mergeCell ref="H158:J159"/>
    <mergeCell ref="B160:D160"/>
    <mergeCell ref="E160:G160"/>
    <mergeCell ref="H160:J160"/>
    <mergeCell ref="B162:D163"/>
    <mergeCell ref="E142:G143"/>
    <mergeCell ref="H142:J143"/>
    <mergeCell ref="B138:D139"/>
    <mergeCell ref="E138:G139"/>
    <mergeCell ref="H138:J139"/>
    <mergeCell ref="B140:D140"/>
    <mergeCell ref="E140:G140"/>
    <mergeCell ref="H140:J140"/>
    <mergeCell ref="B142:D143"/>
    <mergeCell ref="E150:G151"/>
    <mergeCell ref="H150:J151"/>
    <mergeCell ref="B146:D147"/>
    <mergeCell ref="E146:G147"/>
    <mergeCell ref="H146:J147"/>
    <mergeCell ref="B148:D148"/>
    <mergeCell ref="E148:G148"/>
    <mergeCell ref="H148:J148"/>
    <mergeCell ref="B150:D151"/>
    <mergeCell ref="E156:G156"/>
    <mergeCell ref="H156:J156"/>
    <mergeCell ref="B152:D152"/>
    <mergeCell ref="E152:G152"/>
    <mergeCell ref="H152:J152"/>
    <mergeCell ref="B154:D155"/>
    <mergeCell ref="E154:G155"/>
    <mergeCell ref="H154:J155"/>
    <mergeCell ref="B156:D156"/>
    <mergeCell ref="B164:D164"/>
    <mergeCell ref="E164:G164"/>
    <mergeCell ref="H164:J164"/>
    <mergeCell ref="B87:D87"/>
    <mergeCell ref="E87:G87"/>
    <mergeCell ref="H87:J87"/>
    <mergeCell ref="K87:M87"/>
    <mergeCell ref="N87:P87"/>
    <mergeCell ref="E89:G90"/>
    <mergeCell ref="N89:P90"/>
    <mergeCell ref="B89:D90"/>
    <mergeCell ref="B91:D91"/>
    <mergeCell ref="E91:G91"/>
    <mergeCell ref="E93:G94"/>
    <mergeCell ref="H93:J94"/>
    <mergeCell ref="K93:M94"/>
    <mergeCell ref="N93:P94"/>
    <mergeCell ref="K97:M98"/>
    <mergeCell ref="N97:P98"/>
    <mergeCell ref="B93:D94"/>
    <mergeCell ref="B95:D95"/>
    <mergeCell ref="E95:G95"/>
    <mergeCell ref="H95:J95"/>
    <mergeCell ref="K95:M95"/>
    <mergeCell ref="N95:P95"/>
    <mergeCell ref="B97:D98"/>
    <mergeCell ref="E79:G80"/>
    <mergeCell ref="H79:J80"/>
    <mergeCell ref="K79:M80"/>
    <mergeCell ref="N79:P80"/>
    <mergeCell ref="B81:D81"/>
    <mergeCell ref="E81:G81"/>
    <mergeCell ref="H81:J81"/>
    <mergeCell ref="K81:M81"/>
    <mergeCell ref="N81:P81"/>
    <mergeCell ref="B75:D76"/>
    <mergeCell ref="E75:G76"/>
    <mergeCell ref="H75:J76"/>
    <mergeCell ref="B77:D77"/>
    <mergeCell ref="E77:G77"/>
    <mergeCell ref="H77:J77"/>
    <mergeCell ref="B79:D80"/>
    <mergeCell ref="K86:M86"/>
    <mergeCell ref="N86:P86"/>
    <mergeCell ref="B85:C85"/>
    <mergeCell ref="D85:I85"/>
    <mergeCell ref="K85:L85"/>
    <mergeCell ref="N85:O85"/>
    <mergeCell ref="B86:D86"/>
    <mergeCell ref="E86:G86"/>
    <mergeCell ref="H86:J86"/>
    <mergeCell ref="H89:J90"/>
    <mergeCell ref="K89:M90"/>
    <mergeCell ref="H91:J91"/>
    <mergeCell ref="K91:M91"/>
    <mergeCell ref="N91:P91"/>
    <mergeCell ref="E97:G98"/>
    <mergeCell ref="H97:J98"/>
    <mergeCell ref="B99:D99"/>
    <mergeCell ref="E99:G99"/>
    <mergeCell ref="H99:J99"/>
    <mergeCell ref="K99:M99"/>
    <mergeCell ref="N99:P99"/>
    <mergeCell ref="B109:D110"/>
    <mergeCell ref="B111:D111"/>
    <mergeCell ref="E111:G111"/>
    <mergeCell ref="E113:G114"/>
    <mergeCell ref="H113:J114"/>
    <mergeCell ref="K113:M114"/>
    <mergeCell ref="N113:P114"/>
    <mergeCell ref="B113:D114"/>
    <mergeCell ref="B115:D115"/>
    <mergeCell ref="E115:G115"/>
    <mergeCell ref="H115:J115"/>
    <mergeCell ref="K115:M115"/>
    <mergeCell ref="N115:P115"/>
    <mergeCell ref="B117:D118"/>
    <mergeCell ref="B101:D102"/>
    <mergeCell ref="E101:G102"/>
    <mergeCell ref="H101:J102"/>
    <mergeCell ref="K101:M102"/>
    <mergeCell ref="N101:P102"/>
    <mergeCell ref="B103:D103"/>
    <mergeCell ref="E103:G103"/>
    <mergeCell ref="N103:P103"/>
    <mergeCell ref="H103:J103"/>
    <mergeCell ref="K103:M103"/>
    <mergeCell ref="B105:D106"/>
    <mergeCell ref="E105:G106"/>
    <mergeCell ref="H105:J106"/>
    <mergeCell ref="K105:M106"/>
    <mergeCell ref="N105:P106"/>
    <mergeCell ref="H109:J110"/>
    <mergeCell ref="K109:M110"/>
    <mergeCell ref="H111:J111"/>
    <mergeCell ref="K111:M111"/>
    <mergeCell ref="N111:P111"/>
    <mergeCell ref="B107:D107"/>
    <mergeCell ref="E107:G107"/>
    <mergeCell ref="H107:J107"/>
    <mergeCell ref="K107:M107"/>
    <mergeCell ref="N107:P107"/>
    <mergeCell ref="E109:G110"/>
    <mergeCell ref="N109:P110"/>
    <mergeCell ref="K117:M118"/>
    <mergeCell ref="N117:P118"/>
    <mergeCell ref="B119:D119"/>
    <mergeCell ref="E119:G119"/>
    <mergeCell ref="H119:J119"/>
    <mergeCell ref="K119:M119"/>
    <mergeCell ref="N119:P119"/>
    <mergeCell ref="E117:G118"/>
    <mergeCell ref="H117:J118"/>
    <mergeCell ref="B121:D122"/>
    <mergeCell ref="E121:G122"/>
    <mergeCell ref="H121:J122"/>
    <mergeCell ref="K121:M122"/>
    <mergeCell ref="N121:P122"/>
    <mergeCell ref="K142:M143"/>
    <mergeCell ref="K144:M144"/>
    <mergeCell ref="K146:M147"/>
    <mergeCell ref="K148:M148"/>
    <mergeCell ref="K150:M151"/>
    <mergeCell ref="K152:M152"/>
    <mergeCell ref="K154:M155"/>
    <mergeCell ref="K156:M156"/>
    <mergeCell ref="K158:M159"/>
    <mergeCell ref="K160:M160"/>
    <mergeCell ref="K162:M163"/>
    <mergeCell ref="K164:M164"/>
    <mergeCell ref="K126:L126"/>
    <mergeCell ref="N126:O126"/>
    <mergeCell ref="N129:P164"/>
    <mergeCell ref="Q129:S164"/>
    <mergeCell ref="T129:V164"/>
    <mergeCell ref="K130:M131"/>
    <mergeCell ref="K132:M132"/>
    <mergeCell ref="B123:D123"/>
    <mergeCell ref="E123:G123"/>
    <mergeCell ref="H123:J123"/>
    <mergeCell ref="K123:M123"/>
    <mergeCell ref="N123:P123"/>
    <mergeCell ref="B126:C126"/>
    <mergeCell ref="D126:I126"/>
    <mergeCell ref="B127:D127"/>
    <mergeCell ref="E127:G127"/>
    <mergeCell ref="H127:J127"/>
    <mergeCell ref="K127:M127"/>
    <mergeCell ref="N127:P127"/>
    <mergeCell ref="B128:D128"/>
    <mergeCell ref="E128:G128"/>
    <mergeCell ref="N128:P128"/>
    <mergeCell ref="H128:J128"/>
    <mergeCell ref="K128:M128"/>
    <mergeCell ref="B130:D131"/>
    <mergeCell ref="E130:G131"/>
    <mergeCell ref="H130:J131"/>
    <mergeCell ref="E132:G132"/>
    <mergeCell ref="H132:J132"/>
    <mergeCell ref="K134:M135"/>
    <mergeCell ref="K136:M136"/>
    <mergeCell ref="K138:M139"/>
    <mergeCell ref="K140:M140"/>
    <mergeCell ref="B144:D144"/>
    <mergeCell ref="E144:G144"/>
    <mergeCell ref="H144:J144"/>
    <mergeCell ref="B132:D132"/>
    <mergeCell ref="B134:D135"/>
    <mergeCell ref="E134:G135"/>
    <mergeCell ref="H134:J135"/>
    <mergeCell ref="B136:D136"/>
    <mergeCell ref="E136:G136"/>
    <mergeCell ref="H136:J136"/>
  </mergeCells>
  <conditionalFormatting sqref="A1 A2 A3 A4 A5 A6 A7 A8 A9 A10 A11 A12 A13 A14 A15 A16 A17 A18 A19 A20 A21 A22 A23 A24 A25 A26 A27 A28 A29 A30 A31 A32 A33 A34 A35 A36 A37 A38 A39 A40 A41 A42 A43 A44 A45 A46 A47 A48 A49 A50 A51 A52 A53 A54 A55 A56 A57 A58 A59 A60 A61 A62 A63 A64 A65 A66 A67 A68 A69 A70 A71 A72 A73 A74 A75 A76 A77 A78 A79 A80 A81 A82 A83 A84 A85 A86 A87 A88 A89 A90 A91 A92 A93 A94 A95 A96 A97 A98 A99 A100 A101 A102 A103 A104 A105 A106 A107 A108 A109 A110 A111 A112 A113 A114 A115 A116 A117 A118 A119 A120 A121 A122 A123 A124 A125 A126 A127 A128 A129 A130 A131 A132 A133 A134 A135 A136 A137 A138 A139 A140 A141 A142 A143 A144 A145 A146 A147 A148 A149 A150 A151 A152 A153 A154 A155 A156 A157 A158 A159 A160 A161 A162 A163 A164 A165 A166 A167 A168 A169 A170 A171 A172 A173 A174 A175 A176 A177 A178 A179 A180 A181 A182 A183 A184 A185 A186 A187 A188 A189 A190 A191 A192 A193 A194 A195 A196 A197 A198 A199 A200 A201 A202 A203 A204 B1 B2 B3 B4 C1:M1 C2:M2 C3:M3 C4:M4 C5 F5 I5 L5 C6:M6 C7:M7 C8:M8 C9 F9 I9 L9 C10:M10 C11:M11 C12:M12 C13 F13 I13 L13 C14:M14 C15:M15 C16:M16 C17 F17 I17 L17 C18:M18 C19:M19 C20:M20 C21 F21 I21 L21 C22:M22 C23:M23 C24:M24 C25 F25 I25 L25 C26:M26 C27:M27 C28:M28 C29 F29 I29 L29 C30:M30 C31:M31 C32:M32 C33 F33 I33 L33 C34:M34 C35:M35 C36:M36 C37 F37 I37 L37 C38:M38 C39:M39 C40:M40 C41:M41 C42:M42 C43:M43 C44:M44 C45:M45 C46 F46 I46 L46 C47:M47 C48:M48 C49:M49 C50 F50 I50 L50 C51:M51 C52:M52 C53:M53 C54 F54 I54 L54 C55:M55 C56:M56 C57:M57 C58 F58 I58 L58 C59:M59 C60:M60 C61:M61 C62 F62 I62 L62 C63:M63 C64:M64 C65:M65 C66 F66 I66 L66 C67:M67 C68:M68 C69:M69 C70 F70 I70 L70 C71:M71 C72:M72 C73:M73 C74 F74 I74 L74 C75:M75 C76:M76 C77:M77 C78 F78 I78 L78 C79:M79 C80:M80 C81:M81 C82:M82 C83:M83 C84:M84 C85:M85 C86:M86 C87:M87 C88 F88 I88 L88 C89:M89 C90:M90 C91:M91 C92 F92 I92 L92 C93:M93 C94:M94 C95:M95 C96 F96 I96 L96 C97:M97 C98:M98 C99:M99 C100 F100 I100 L100 C101:M101 C102:M102 C103:M103 C104 F104 I104 L104 C105:M105 C106:M106 C107:M107 C108 F108 I108 L108 C109:M109 C110:M110 C111:M111 C112 F112 I112 L112 C113:M113 C114:M114 C115:M115 C116 F116 I116 L116 C117:M117 C118:M118 C119:M119 C120 F120 I120 L120 C121:M121 C122:M122 C123:M123 C124:M124 C125:M125 C126:M126 C127:M127 C128:M128 C129 F129 I129 L129 C130:M130 C131:M131 C132:M132 C133 F133 I133 L133 C134:M134 C135:M135 C136:M136 C137 F137 I137 L137 C138:M138 C139:M139 C140:M140 C141 F141 I141 L141 C142:M142 C143:M143 C144:M144 C145 F145 I145 L145 C146:M146 C147:M147 C148:M148 C149 F149 I149 L149 C150:M150 C151:M151 C152:M152 C153 F153 I153 L153 C154:M154 C155:M155 C156:M156 C157 F157 I157 L157 C158:M158 C159:M159 C160:M160 C161 F161 I161 L161 C162:M162 C163:M163 C164:M164 C165:M165 C166:M166 C167:M167 C168:M168 C169:M169 C170:M170 C171:M171 C172:M172 C173:M173 C174:M174 C175:M175 C176:M176 C177:M177 C178:M178 C179:M179 C180:M180 C181:M181 C182:M182 C183:M183 C184:M184 C185:M185 C186:M186 C187:M187 C188:M188 C189:M189 C190:M190 C191:M191 C192:M192 C193:M193 C194:M194 C195:M195 C196:M196 C197:M197 C198:M198 C199:M199 C200:M200 C201:M201 C202:M202 C203:M203 C204:M204 N1:P1 N2:P2 N3:P3 N4:P4 O5 N6:P6 N7:P7 N8:P8 O9 N10:P10 N11:P11 N12:P12 O13 N14:P14 N15:P15 N16:P16 O17 N18:P18 N19:P19 N20:P20 O21 N22:P22 N23:P23 N24:P24 O25 N26:P26 N27:P27 N28:P28 O29 N30:P30 N31:P31 N32:P32 O33 N34:P34 N35:P35 N36:P36 O37 N38:P38 N39:P39 N40:P40 N41:P41 N42:P42 N43:P43 N44:P44 N45:P45 O46 N47:P47 N48:P48 N49:P49 O50 N51:P51 N52:P52 N53:P53 O54 N55:P55 N56:P56 N57:P57 O58 N59:P59 N60:P60 N61:P61 O62 N63:P63 N64:P64 N65:P65 O66 N67:P67 N68:P68 N69:P69 O70 N71:P71 N72:P72 N73:P73 O74 N75:P75 N76:P76 N77:P77 O78 N79:P79 N80:P80 N81:P81 N82:P82 N83:P83 N84:P84 N85:P85 N86:P86 N87:P87 O88 N89:P89 N90:P90 N91:P91 O92 N93:P93 N94:P94 N95:P95 O96 N97:P97 N98:P98 N99:P99 O100 N101:P101 N102:P102 N103:P103 O104 N105:P105 N106:P106 N107:P107 O108 N109:P109 N110:P110 N111:P111 O112 N113:P113 N114:P114 N115:P115 O116 N117:P117 N118:P118 N119:P119 O120 N121:P121 N122:P122 N123:P123 N124:P124 N125:P125 N126:P126 N127:P127 N128:P128 Q1:S1 Q2:S2 Q3:S3 Q4:S4 R5 Q6:S6 Q7:S7 Q8:S8 R9 Q10:S10 Q11:S11 Q12:S12 R13 Q14:S14 Q15:S15 Q16:S16 R17 Q18:S18 Q19:S19 Q20:S20 R21 Q22:S22 Q23:S23 Q24:S24 R25 Q26:S26 Q27:S27 Q28:S28 R29 Q30:S30 Q31:S31 Q32:S32 R33 Q34:S34 Q35:S35 Q36:S36 R37 Q38:S38 Q39:S39 Q40:S40 Q41:S41 Q42:S42 Q43:S43 Q44:S44 Q45:S45 R46 Q47:S47 Q48:S48 Q49:S49 R50 Q51:S51 Q52:S52 Q53:S53 R54 Q55:S55 Q56:S56 Q57:S57 R58 Q59:S59 Q60:S60 Q61:S61 R62 Q63:S63 Q64:S64 Q65:S65 R66 Q67:S67 Q68:S68 Q69:S69 R70 Q71:S71 Q72:S72 Q73:S73 R74 Q75:S75 Q76:S76 Q77:S77 R78 Q79:S79 Q80:S80 Q81:S81 Q82:S82 Q83:S83 Q84:S84 Q85:S85 Q86:S86 Q87:S87 T2:V2 T3:V3 T4:V4 U5 T6:V6 T7:V7 T8:V8 U9 T10:V10 T11:V11 T12:V12 U13 T14:V14 T15:V15 T16:V16 U17 T18:V18 T19:V19 T20:V20 U21 T22:V22 T23:V23 T24:V24 U25 T26:V26 T27:V27 T28:V28 U29 T30:V30 T31:V31 T32:V32 U33 T34:V34 T35:V35 T36:V36 U37 T38:V38 T39:V39 T40:V40 T41:V41 T42:V42 T43:V43 T44:V44 T45:V45 W2 W3 W4 X2:Y2 X3:Y3 X4:Y4 X5 X6:Y6 X7:Y7 X8:Y8 X9 X10:Y10 X11:Y11 X12:Y12 X13 X14:Y14 X15:Y15 X16:Y16 X17 X18:Y18 X19:Y19 X20:Y20 X21 X22:Y22 X23:Y23 X24:Y24 X25 X26:Y26 X27:Y27 X28:Y28 X29 X30:Y30 X31:Y31 X32:Y32 X33 X34:Y34 X35:Y35 X36:Y36 X37 X38:Y38 X39:Y39 X40:Y40 B6 B7 B8 B10 B11 B12 B14 B15 B16 B18 B19 B20 B22 B23 B24 B26 B27 B28 B30 B31 B32 B34 B35 B36 B38 B39 B40 B41 B42 B43 B44 B45 B47 B48 B49 B51 B52 B53 B55 B56 B57 B59 B60 B61 B63 B64 B65 B67 B68 B69 B71 B72 B73 B75 B76 B77 B79 B80 B81 B82 B83 B84 B85 B86 B87 B89 B90 B91 B93 B94 B95 B97 B98 B99 B101 B102 B103 B105 B106 B107 B109 B110 B111 B113 B114 B115 B117 B118 B119 B121 B122 B123 B124 B125 B126 B127 B128 B130 B131 B132 B134 B135 B136 B138 B139 B140 B142 B143 B144 B146 B147 B148 B150 B151 B152 B154 B155 B156 B158 B159 B160 B162 B163 B164 B165 B166 B167 B168 B169 B170 B171 B172 B173 B174 B175 B176 B177 B178 B179 B180 B181 B182 B183 B184 B185 B186 B187 B188 B189 B190 B191 B192 B193 B194 B195 B196 B197 B198 B199 B200 B201 B202 B203 B204 W6 W7 W8 W10 W11 W12 W14 W15 W16 W18 W19 W20 W22 W23 W24 W26 W27 W28 W30 W31 W32 W34 W35 W36 W38 W39 W40 W44:Y44 W45:Y45 X46 W47:Y47 W48:Y48 W49:Y49 X50 W51:Y51 W52:Y52 W53:Y53 X54 W55:Y55 W56:Y56 W57:Y57 X58 W59:Y59 W60:Y60 W61:Y61 X62 W63:Y63 W64:Y64 W65:Y65 X66 W67:Y67 W68:Y68 W69:Y69 X70 W71:Y71 W72:Y72 W73:Y73 X74 W75:Y75 W76:Y76 W77:Y77 X78 W79:Y79 W80:Y80 W81:Y81 T82:V82 T83:V83 W84:Y84 T85:V85 T86:V86 T87:V87 U88 T89:V89 T90:V90 T91:V91 U92 T93:V93 T94:V94 T95:V95 U96 T97:V97 T98:V98 T99:V99 U100 T101:V101 T102:V102 T103:V103 U104 T105:V105 T106:V106 T107:V107 U108 T109:V109 T110:V110 T111:V111 U112 T113:V113 T114:V114 T115:V115 U116 T117:V117 T118:V118 T119:V119 U120 T121:V121 T122:V122 T123:V123 T124:V124 T125:V125 T126:V126 T127:V127 T128:V128 W86:Y86 W87:Y87 X88 W89:Y89 W90:Y90 W91:Y91 X92 W93:Y93 W94:Y94 W95:Y95 X96 W97:Y97 W98:Y98 W99:Y99 X100 W101:Y101 W102:Y102 W103:Y103 X104 W105:Y105 W106:Y106 W107:Y107 X108 W109:Y109 W110:Y110 W111:Y111 X112 W113:Y113 W114:Y114 W115:Y115 X116 W117:Y117 W118:Y118 W119:Y119 X120 W121:Y121 W122:Y122 W123:Y123 Q124:S124 Q125:S125 Q126:S126 Q127:S127 Q128:S128 W129:Y129 W149:Y149 W153:Y153 N165:V165 N166:V166 N167:V167 N168:V168 N169:V169 N170:V170 N171:V171 N172:V172 N173:V173 N174:V174 N175:V175 N176:V176 N177:V177 N178:V178 N179:V179 N180:V180 N181:V181 N182:V182 N183:V183 N184:V184 N185:V185 N186:V186 N187:V187 N188:V188 N189:V189 N190:V190 N191:V191 N192:V192 N193:V193 N194:V194 N195:V195 N196:V196 N197:V197 N198:V198 N199:V199 N200:V200 N201:V201 N202:V202 N203:V203 N204:V204">
    <cfRule type="cellIs" dxfId="17" priority="1" stopIfTrue="1" operator="equal">
      <formula>"土"</formula>
    </cfRule>
  </conditionalFormatting>
  <conditionalFormatting sqref="A1 A2 A3 A4 A5 A6 A7 A8 A9 A10 A11 A12 A13 A14 A15 A16 A17 A18 A19 A20 A21 A22 A23 A24 A25 A26 A27 A28 A29 A30 A31 A32 A33 A34 A35 A36 A37 A38 A39 A40 A41 A42 A43 A44 A45 A46 A47 A48 A49 A50 A51 A52 A53 A54 A55 A56 A57 A58 A59 A60 A61 A62 A63 A64 A65 A66 A67 A68 A69 A70 A71 A72 A73 A74 A75 A76 A77 A78 A79 A80 A81 A82 A83 A84 A85 A86 A87 A88 A89 A90 A91 A92 A93 A94 A95 A96 A97 A98 A99 A100 A101 A102 A103 A104 A105 A106 A107 A108 A109 A110 A111 A112 A113 A114 A115 A116 A117 A118 A119 A120 A121 A122 A123 A124 A125 A126 A127 A128 A129 A130 A131 A132 A133 A134 A135 A136 A137 A138 A139 A140 A141 A142 A143 A144 A145 A146 A147 A148 A149 A150 A151 A152 A153 A154 A155 A156 A157 A158 A159 A160 A161 A162 A163 A164 A165 A166 A167 A168 A169 A170 A171 A172 A173 A174 A175 A176 A177 A178 A179 A180 A181 A182 A183 A184 A185 A186 A187 A188 A189 A190 A191 A192 A193 A194 A195 A196 A197 A198 A199 A200 A201 A202 A203 A204 B1 B2 B3 B4 C1:M1 C2:M2 C3:M3 C4:M4 C5 F5 I5 L5 C6:M6 C7:M7 C8:M8 C9 F9 I9 L9 C10:M10 C11:M11 C12:M12 C13 F13 I13 L13 C14:M14 C15:M15 C16:M16 C17 F17 I17 L17 C18:M18 C19:M19 C20:M20 C21 F21 I21 L21 C22:M22 C23:M23 C24:M24 C25 F25 I25 L25 C26:M26 C27:M27 C28:M28 C29 F29 I29 L29 C30:M30 C31:M31 C32:M32 C33 F33 I33 L33 C34:M34 C35:M35 C36:M36 C37 F37 I37 L37 C38:M38 C39:M39 C40:M40 C41:M41 C42:M42 C43:M43 C44:M44 C45:M45 C46 F46 I46 L46 C47:M47 C48:M48 C49:M49 C50 F50 I50 L50 C51:M51 C52:M52 C53:M53 C54 F54 I54 L54 C55:M55 C56:M56 C57:M57 C58 F58 I58 L58 C59:M59 C60:M60 C61:M61 C62 F62 I62 L62 C63:M63 C64:M64 C65:M65 C66 F66 I66 L66 C67:M67 C68:M68 C69:M69 C70 F70 I70 L70 C71:M71 C72:M72 C73:M73 C74 F74 I74 L74 C75:M75 C76:M76 C77:M77 C78 F78 I78 L78 C79:M79 C80:M80 C81:M81 C82:M82 C83:M83 C84:M84 C85:M85 C86:M86 C87:M87 C88 F88 I88 L88 C89:M89 C90:M90 C91:M91 C92 F92 I92 L92 C93:M93 C94:M94 C95:M95 C96 F96 I96 L96 C97:M97 C98:M98 C99:M99 C100 F100 I100 L100 C101:M101 C102:M102 C103:M103 C104 F104 I104 L104 C105:M105 C106:M106 C107:M107 C108 F108 I108 L108 C109:M109 C110:M110 C111:M111 C112 F112 I112 L112 C113:M113 C114:M114 C115:M115 C116 F116 I116 L116 C117:M117 C118:M118 C119:M119 C120 F120 I120 L120 C121:M121 C122:M122 C123:M123 C124:M124 C125:M125 C126:M126 C127:M127 C128:M128 C129 F129 I129 L129 C130:M130 C131:M131 C132:M132 C133 F133 I133 L133 C134:M134 C135:M135 C136:M136 C137 F137 I137 L137 C138:M138 C139:M139 C140:M140 C141 F141 I141 L141 C142:M142 C143:M143 C144:M144 C145 F145 I145 L145 C146:M146 C147:M147 C148:M148 C149 F149 I149 L149 C150:M150 C151:M151 C152:M152 C153 F153 I153 L153 C154:M154 C155:M155 C156:M156 C157 F157 I157 L157 C158:M158 C159:M159 C160:M160 C161 F161 I161 L161 C162:M162 C163:M163 C164:M164 C165:M165 C166:M166 C167:M167 C168:M168 C169:M169 C170:M170 C171:M171 C172:M172 C173:M173 C174:M174 C175:M175 C176:M176 C177:M177 C178:M178 C179:M179 C180:M180 C181:M181 C182:M182 C183:M183 C184:M184 C185:M185 C186:M186 C187:M187 C188:M188 C189:M189 C190:M190 C191:M191 C192:M192 C193:M193 C194:M194 C195:M195 C196:M196 C197:M197 C198:M198 C199:M199 C200:M200 C201:M201 C202:M202 C203:M203 C204:M204 N1:P1 N2:P2 N3:P3 N4:P4 O5 N6:P6 N7:P7 N8:P8 O9 N10:P10 N11:P11 N12:P12 O13 N14:P14 N15:P15 N16:P16 O17 N18:P18 N19:P19 N20:P20 O21 N22:P22 N23:P23 N24:P24 O25 N26:P26 N27:P27 N28:P28 O29 N30:P30 N31:P31 N32:P32 O33 N34:P34 N35:P35 N36:P36 O37 N38:P38 N39:P39 N40:P40 N41:P41 N42:P42 N43:P43 N44:P44 N45:P45 O46 N47:P47 N48:P48 N49:P49 O50 N51:P51 N52:P52 N53:P53 O54 N55:P55 N56:P56 N57:P57 O58 N59:P59 N60:P60 N61:P61 O62 N63:P63 N64:P64 N65:P65 O66 N67:P67 N68:P68 N69:P69 O70 N71:P71 N72:P72 N73:P73 O74 N75:P75 N76:P76 N77:P77 O78 N79:P79 N80:P80 N81:P81 N82:P82 N83:P83 N84:P84 N85:P85 N86:P86 N87:P87 O88 N89:P89 N90:P90 N91:P91 O92 N93:P93 N94:P94 N95:P95 O96 N97:P97 N98:P98 N99:P99 O100 N101:P101 N102:P102 N103:P103 O104 N105:P105 N106:P106 N107:P107 O108 N109:P109 N110:P110 N111:P111 O112 N113:P113 N114:P114 N115:P115 O116 N117:P117 N118:P118 N119:P119 O120 N121:P121 N122:P122 N123:P123 N124:P124 N125:P125 N126:P126 N127:P127 N128:P128 Q1:S1 Q2:S2 Q3:S3 Q4:S4 R5 Q6:S6 Q7:S7 Q8:S8 R9 Q10:S10 Q11:S11 Q12:S12 R13 Q14:S14 Q15:S15 Q16:S16 R17 Q18:S18 Q19:S19 Q20:S20 R21 Q22:S22 Q23:S23 Q24:S24 R25 Q26:S26 Q27:S27 Q28:S28 R29 Q30:S30 Q31:S31 Q32:S32 R33 Q34:S34 Q35:S35 Q36:S36 R37 Q38:S38 Q39:S39 Q40:S40 Q41:S41 Q42:S42 Q43:S43 Q44:S44 Q45:S45 R46 Q47:S47 Q48:S48 Q49:S49 R50 Q51:S51 Q52:S52 Q53:S53 R54 Q55:S55 Q56:S56 Q57:S57 R58 Q59:S59 Q60:S60 Q61:S61 R62 Q63:S63 Q64:S64 Q65:S65 R66 Q67:S67 Q68:S68 Q69:S69 R70 Q71:S71 Q72:S72 Q73:S73 R74 Q75:S75 Q76:S76 Q77:S77 R78 Q79:S79 Q80:S80 Q81:S81 Q82:S82 Q83:S83 Q84:S84 Q85:S85 Q86:S86 Q87:S87 T2:V2 T3:V3 T4:V4 U5 T6:V6 T7:V7 T8:V8 U9 T10:V10 T11:V11 T12:V12 U13 T14:V14 T15:V15 T16:V16 U17 T18:V18 T19:V19 T20:V20 U21 T22:V22 T23:V23 T24:V24 U25 T26:V26 T27:V27 T28:V28 U29 T30:V30 T31:V31 T32:V32 U33 T34:V34 T35:V35 T36:V36 U37 T38:V38 T39:V39 T40:V40 T41:V41 T42:V42 T43:V43 T44:V44 T45:V45 W2 W3 W4 X2:Y2 X3:Y3 X4:Y4 X5 X6:Y6 X7:Y7 X8:Y8 X9 X10:Y10 X11:Y11 X12:Y12 X13 X14:Y14 X15:Y15 X16:Y16 X17 X18:Y18 X19:Y19 X20:Y20 X21 X22:Y22 X23:Y23 X24:Y24 X25 X26:Y26 X27:Y27 X28:Y28 X29 X30:Y30 X31:Y31 X32:Y32 X33 X34:Y34 X35:Y35 X36:Y36 X37 X38:Y38 X39:Y39 X40:Y40 B6 B7 B8 B10 B11 B12 B14 B15 B16 B18 B19 B20 B22 B23 B24 B26 B27 B28 B30 B31 B32 B34 B35 B36 B38 B39 B40 B41 B42 B43 B44 B45 B47 B48 B49 B51 B52 B53 B55 B56 B57 B59 B60 B61 B63 B64 B65 B67 B68 B69 B71 B72 B73 B75 B76 B77 B79 B80 B81 B82 B83 B84 B85 B86 B87 B89 B90 B91 B93 B94 B95 B97 B98 B99 B101 B102 B103 B105 B106 B107 B109 B110 B111 B113 B114 B115 B117 B118 B119 B121 B122 B123 B124 B125 B126 B127 B128 B130 B131 B132 B134 B135 B136 B138 B139 B140 B142 B143 B144 B146 B147 B148 B150 B151 B152 B154 B155 B156 B158 B159 B160 B162 B163 B164 B165 B166 B167 B168 B169 B170 B171 B172 B173 B174 B175 B176 B177 B178 B179 B180 B181 B182 B183 B184 B185 B186 B187 B188 B189 B190 B191 B192 B193 B194 B195 B196 B197 B198 B199 B200 B201 B202 B203 B204 W6 W7 W8 W10 W11 W12 W14 W15 W16 W18 W19 W20 W22 W23 W24 W26 W27 W28 W30 W31 W32 W34 W35 W36 W38 W39 W40 W44:Y44 W45:Y45 X46 W47:Y47 W48:Y48 W49:Y49 X50 W51:Y51 W52:Y52 W53:Y53 X54 W55:Y55 W56:Y56 W57:Y57 X58 W59:Y59 W60:Y60 W61:Y61 X62 W63:Y63 W64:Y64 W65:Y65 X66 W67:Y67 W68:Y68 W69:Y69 X70 W71:Y71 W72:Y72 W73:Y73 X74 W75:Y75 W76:Y76 W77:Y77 X78 W79:Y79 W80:Y80 W81:Y81 T82:V82 T83:V83 W84:Y84 T85:V85 T86:V86 T87:V87 U88 T89:V89 T90:V90 T91:V91 U92 T93:V93 T94:V94 T95:V95 U96 T97:V97 T98:V98 T99:V99 U100 T101:V101 T102:V102 T103:V103 U104 T105:V105 T106:V106 T107:V107 U108 T109:V109 T110:V110 T111:V111 U112 T113:V113 T114:V114 T115:V115 U116 T117:V117 T118:V118 T119:V119 U120 T121:V121 T122:V122 T123:V123 T124:V124 T125:V125 T126:V126 T127:V127 T128:V128 W86:Y86 W87:Y87 X88 W89:Y89 W90:Y90 W91:Y91 X92 W93:Y93 W94:Y94 W95:Y95 X96 W97:Y97 W98:Y98 W99:Y99 X100 W101:Y101 W102:Y102 W103:Y103 X104 W105:Y105 W106:Y106 W107:Y107 X108 W109:Y109 W110:Y110 W111:Y111 X112 W113:Y113 W114:Y114 W115:Y115 X116 W117:Y117 W118:Y118 W119:Y119 X120 W121:Y121 W122:Y122 W123:Y123 Q124:S124 Q125:S125 Q126:S126 Q127:S127 Q128:S128 W129:Y129 W149:Y149 W153:Y153 N165:V165 N166:V166 N167:V167 N168:V168 N169:V169 N170:V170 N171:V171 N172:V172 N173:V173 N174:V174 N175:V175 N176:V176 N177:V177 N178:V178 N179:V179 N180:V180 N181:V181 N182:V182 N183:V183 N184:V184 N185:V185 N186:V186 N187:V187 N188:V188 N189:V189 N190:V190 N191:V191 N192:V192 N193:V193 N194:V194 N195:V195 N196:V196 N197:V197 N198:V198 N199:V199 N200:V200 N201:V201 N202:V202 N203:V203 N204:V204">
    <cfRule type="cellIs" dxfId="0" priority="2" stopIfTrue="1" operator="equal">
      <formula>"日"</formula>
    </cfRule>
  </conditionalFormatting>
  <conditionalFormatting sqref="W3 W4 X3:Y3 X4:Y4 X5 X6:Y6 X7:Y7 X8:Y8 X9 X10:Y10 X11:Y11 X12:Y12 X13 X14:Y14 X15:Y15 X16:Y16 X17 X18:Y18 X19:Y19 X20:Y20 X21 X22:Y22 X23:Y23 X24:Y24 X25 X26:Y26 X27:Y27 X28:Y28 X29 X30:Y30 X31:Y31 X32:Y32 X33 X34:Y34 X35:Y35 X36:Y36 X37 X38:Y38 X39:Y39 X40:Y40 C5 F5 I5 L5 C6:M6 C7:M7 C8:M8 C9 F9 I9 L9 C10:M10 C11:M11 C12:M12 C13 F13 I13 L13 C14:M14 C15:M15 C16:M16 C17 F17 I17 L17 C18:M18 C19:M19 C20:M20 C21 F21 I21 L21 C22:M22 C23:M23 C24:M24 C25 F25 I25 L25 C26:M26 C27:M27 C28:M28 C29 F29 I29 L29 C30:M30 C31:M31 C32:M32 C33 F33 I33 L33 C34:M34 C35:M35 C36:M36 C37 F37 I37 L37 C38:M38 C39:M39 C40:M40 C41:M41 C42:M42 C43:M43 C44:M44 C45:M45 C46 F46 I46 L46 C47:M47 C48:M48 C49:M49 C50 F50 I50 L50 C51:M51 C52:M52 C53:M53 C54 F54 I54 L54 C55:M55 C56:M56 C57:M57 C58 F58 I58 L58 C59:M59 C60:M60 C61:M61 C62 F62 I62 L62 C63:M63 C64:M64 C65:M65 C66 F66 I66 L66 C67:M67 C68:M68 C69:M69 C70 F70 I70 L70 C71:M71 C72:M72 C73:M73 C74 F74 I74 L74 C75:M75 C76:M76 C77:M77 C78 F78 I78 L78 C79:M79 C80:M80 C81:M81 C82:M82 C83:M83 C84:M84 C85:M85 C86:M86 C87:M87 C88 F88 I88 L88 C89:M89 C90:M90 C91:M91 C92 F92 I92 L92 C93:M93 C94:M94 C95:M95 C96 F96 I96 L96 C97:M97 C98:M98 C99:M99 C100 F100 I100 L100 C101:M101 C102:M102 C103:M103 C104 F104 I104 L104 C105:M105 C106:M106 C107:M107 C108 F108 I108 L108 C109:M109 C110:M110 C111:M111 C112 F112 I112 L112 C113:M113 C114:M114 C115:M115 C116 F116 I116 L116 C117:M117 C118:M118 C119:M119 C120 F120 I120 L120 C121:M121 C122:M122 C123:M123 C124:M124 C125:M125 C126:M126 C127:M127 C128:M128 C129 F129 I129 L129 C130:M130 C131:M131 C132:M132 C133 F133 I133 L133 C134:M134 C135:M135 C136:M136 C137 F137 I137 L137 C138:M138 C139:M139 C140:M140 C141 F141 I141 L141 C142:M142 C143:M143 C144:M144 C145 F145 I145 L145 C146:M146 C147:M147 C148:M148 C149 F149 I149 L149 C150:M150 C151:M151 C152:M152 C153 F153 I153 L153 C154:M154 C155:M155 C156:M156 C157 F157 I157 L157 C158:M158 C159:M159 C160:M160 C161 F161 I161 L161 C162:M162 C163:M163 C164:M164 O5 N6:P6 N7:P7 N8:P8 O9 N10:P10 N11:P11 N12:P12 O13 N14:P14 N15:P15 N16:P16 O17 N18:P18 N19:P19 N20:P20 O21 N22:P22 N23:P23 N24:P24 O25 N26:P26 N27:P27 N28:P28 O29 N30:P30 N31:P31 N32:P32 O33 N34:P34 N35:P35 N36:P36 O37 N38:P38 N39:P39 N40:P40 N41:P41 N42:P42 N43:P43 N44:P44 N45:P45 O46 N47:P47 N48:P48 N49:P49 O50 N51:P51 N52:P52 N53:P53 O54 N55:P55 N56:P56 N57:P57 O58 N59:P59 N60:P60 N61:P61 O62 N63:P63 N64:P64 N65:P65 O66 N67:P67 N68:P68 N69:P69 O70 N71:P71 N72:P72 N73:P73 O74 N75:P75 N76:P76 N77:P77 O78 N79:P79 N80:P80 N81:P81 N82:P82 N83:P83 N84:P84 N85:P85 N86:P86 N87:P87 O88 N89:P89 N90:P90 N91:P91 O92 N93:P93 N94:P94 N95:P95 O96 N97:P97 N98:P98 N99:P99 O100 N101:P101 N102:P102 N103:P103 O104 N105:P105 N106:P106 N107:P107 O108 N109:P109 N110:P110 N111:P111 O112 N113:P113 N114:P114 N115:P115 O116 N117:P117 N118:P118 N119:P119 O120 N121:P121 N122:P122 N123:P123 N124:P124 N125:P125 N126:P126 N127:P127 N128:P128 R5 Q6:S6 Q7:S7 Q8:S8 R9 Q10:S10 Q11:S11 Q12:S12 R13 Q14:S14 Q15:S15 Q16:S16 R17 Q18:S18 Q19:S19 Q20:S20 R21 Q22:S22 Q23:S23 Q24:S24 R25 Q26:S26 Q27:S27 Q28:S28 R29 Q30:S30 Q31:S31 Q32:S32 R33 Q34:S34 Q35:S35 Q36:S36 R37 Q38:S38 Q39:S39 Q40:S40 Q41:S41 Q42:S42 Q43:S43 Q44:S44 Q45:S45 R46 Q47:S47 Q48:S48 Q49:S49 R50 Q51:S51 Q52:S52 Q53:S53 R54 Q55:S55 Q56:S56 Q57:S57 R58 Q59:S59 Q60:S60 Q61:S61 R62 Q63:S63 Q64:S64 Q65:S65 R66 Q67:S67 Q68:S68 Q69:S69 R70 Q71:S71 Q72:S72 Q73:S73 R74 Q75:S75 Q76:S76 Q77:S77 R78 Q79:S79 Q80:S80 Q81:S81 Q82:S82 Q83:S83 Q84:S84 Q85:S85 Q86:S86 Q87:S87 U5 T6:V6 T7:V7 T8:V8 U9 T10:V10 T11:V11 T12:V12 U13 T14:V14 T15:V15 T16:V16 U17 T18:V18 T19:V19 T20:V20 U21 T22:V22 T23:V23 T24:V24 U25 T26:V26 T27:V27 T28:V28 U29 T30:V30 T31:V31 T32:V32 U33 T34:V34 T35:V35 T36:V36 U37 T38:V38 T39:V39 T40:V40 T41:V41 T42:V42 T43:V43 T44:V44 T45:V45 B6 B7 B8 B10 B11 B12 B14 B15 B16 B18 B19 B20 B22 B23 B24 B26 B27 B28 B30 B31 B32 B34 B35 B36 B38 B39 B40 B41 B42 B43 B44 B45 B47 B48 B49 B51 B52 B53 B55 B56 B57 B59 B60 B61 B63 B64 B65 B67 B68 B69 B71 B72 B73 B75 B76 B77 B79 B80 B81 B82 B83 B84 B85 B86 B87 B89 B90 B91 B93 B94 B95 B97 B98 B99 B101 B102 B103 B105 B106 B107 B109 B110 B111 B113 B114 B115 B117 B118 B119 B121 B122 B123 B124 B125 B126 B127 B128 B130 B131 B132 B134 B135 B136 B138 B139 B140 B142 B143 B144 B146 B147 B148 B150 B151 B152 B154 B155 B156 B158 B159 B160 B162 B163 B164 W6 W7 W8 W10 W11 W12 W14 W15 W16 W18 W19 W20 W22 W23 W24 W26 W27 W28 W30 W31 W32 W34 W35 W36 W38 W39 W40 W44:Y44 W45:Y45 X46 W47:Y47 W48:Y48 W49:Y49 X50 W51:Y51 W52:Y52 W53:Y53 X54 W55:Y55 W56:Y56 W57:Y57 X58 W59:Y59 W60:Y60 W61:Y61 X62 W63:Y63 W64:Y64 W65:Y65 X66 W67:Y67 W68:Y68 W69:Y69 X70 W71:Y71 W72:Y72 W73:Y73 X74 W75:Y75 W76:Y76 W77:Y77 X78 W79:Y79 W80:Y80 W81:Y81 T82:V82 T83:V83 W84:Y84 T85:V85 T86:V86 T87:V87 U88 T89:V89 T90:V90 T91:V91 U92 T93:V93 T94:V94 T95:V95 U96 T97:V97 T98:V98 T99:V99 U100 T101:V101 T102:V102 T103:V103 U104 T105:V105 T106:V106 T107:V107 U108 T109:V109 T110:V110 T111:V111 U112 T113:V113 T114:V114 T115:V115 U116 T117:V117 T118:V118 T119:V119 U120 T121:V121 T122:V122 T123:V123 T124:V124 T125:V125 T126:V126 T127:V127 T128:V128 W86:Y86 W87:Y87 X88 W89:Y89 W90:Y90 W91:Y91 X92 W93:Y93 W94:Y94 W95:Y95 X96 W97:Y97 W98:Y98 W99:Y99 X100 W101:Y101 W102:Y102 W103:Y103 X104 W105:Y105 W106:Y106 W107:Y107 X108 W109:Y109 W110:Y110 W111:Y111 X112 W113:Y113 W114:Y114 W115:Y115 X116 W117:Y117 W118:Y118 W119:Y119 X120 W121:Y121 W122:Y122 W123:Y123 Q124:S124 Q125:S125 Q126:S126 Q127:S127 Q128:S128 W129:Y129 W149:Y149 W153:Y153">
    <cfRule type="expression" dxfId="18" priority="3" stopIfTrue="1">
      <formula>ISERROR(W3)=TRUE</formula>
    </cfRule>
  </conditionalFormatting>
  <conditionalFormatting sqref="O78 R78 O92 U92 O100 U100 O104 U104 O116 U116">
    <cfRule type="expression" dxfId="18" priority="4" stopIfTrue="1">
      <formula>ISERROR(N78)=TRUE</formula>
    </cfRule>
  </conditionalFormatting>
  <conditionalFormatting sqref="A1 A2 A3 A4 A5 A6 A7 A8 A9 A10 A11 A12 A13 A14 A15 A16 A17 A18 A19 A20 A21 A22 A23 A24 A25 A26 A27 A28 A29 A30 A31 A32 A33 A34 A35 A36 A37 A38 A39 A40 A41 A42 A43 A44 A45 A46 A47 A48 A49 A50 A51 A52 A53 A54 A55 A56 A57 A58 A59 A60 A61 A62 A63 A64 A65 A66 A67 A68 A69 A70 A71 A72 A73 A74 A75 A76 A77 A78 A79 A80 A81 A82 A83 A84 A85 A86 A87 A88 A89 A90 A91 A92 A93 A94 A95 A96 A97 A98 A99 A100 A101 A102 A103 A104 A105 A106 A107 A108 A109 A110 A111 A112 A113 A114 A115 A116 A117 A118 A119 A120 A121 A122 A123 A124 A125 A126 A127 A128 A129 A130 A131 A132 A133 A134 A135 A136 A137 A138 A139 A140 A141 A142 A143 A144 A145 A146 A147 A148 A149 A150 A151 A152 A153 A154 A155 A156 A157 A158 A159 A160 A161 A162 A163 A164 A165 A166 A167 A168 A169 A170 A171 A172 A173 A174 A175 A176 A177 A178 A179 A180 A181 A182 A183 A184 A185 A186 A187 A188 A189 A190 A191 A192 A193 A194 A195 A196 A197 A198 A199 A200 A201 A202 A203 A204 A205 A206 A207 A208 A209 A210 A211 A212 A213 A214 A215 A216 A217 A218 A219 A220 A221 A222 A223 A224 A225 A226 A227 A228 A229 A230 A231 A232 A233 A234 A235 A236 A237 A238 A239 A240 A241 A242 A243 A244 A245 A246 A247 A248 A249 A250 A251 A252 A253 A254 A255 A256 A257 A258 A259 A260 A261 A262 A263 A264 A265 A266 A267 A268 A269 A270 A271 A272 A273 A274 A275 A276 A277 A278 A279 A280 A281 A282 A283 A284 A285 A286 A287 A288 A289 A290 A291 A292 A293 A294 A295 A296 A297 A298 A299 A300 A301 A302 A303 A304 A305 A306 A307 A308 A309 A310 A311 A312 A313 A314 A315 A316 A317 A318 A319 A320 A321 A322 A323 A324 A325 A326 A327 A328 A329 A330 A331 A332 A333 A334 A335 A336 A337 A338 A339 A340 A341 A342 A343 A344 A345 A346 A347 A348 A349 A350 A351 A352 A353 A354 A355 A356 A357 A358 A359 A360 A361 A362 A363 A364 A365 A366 A367 A368 A369 A370 A371 A372 A373 A374 A375 A376 A377 A378 A379 A380 A381 A382 A383 A384 A385 A386 A387 A388 A389 A390 A391 A392 A393 A394 A395 A396 A397 A398 A399 A400 A401 A402 A403 A404 A405 A406 A407 A408 A409 A410 A411 A412 A413 A414 A415 A416 A417 A418 A419 A420 A421 A422 A423 A424 A425 A426 A427 A428 A429 A430 A431 A432 A433 A434 A435 A436 A437 A438 A439 A440 A441 A442 A443 A444 A445 A446 A447 A448 A449 A450 A451 A452 A453 A454 A455 A456 A457 A458 A459 A460 A461 A462 A463 A464 A465 A466 A467 A468 A469 A470 A471 A472 A473 A474 A475 A476 A477 A478 A479 A480 A481 A482 A483 A484 A485 A486 A487 A488 A489 A490 A491 A492 A493 A494 A495 A496 A497 A498 A499 A500 A501 A502 A503 A504 A505 A506 A507 A508 A509 A510 A511 A512 A513 A514 A515 A516 A517 A518 A519 A520 A521 A522 A523 A524 A525 A526 A527 A528 A529 A530 A531 A532 A533 A534 A535 A536 A537 A538 A539 A540 A541 A542 A543 A544 A545 A546 A547 A548 A549 A550 A551 A552 A553 A554 A555 A556 A557 A558 A559 A560 A561 A562 A563 A564 A565 A566 A567 A568 A569 A570 A571 A572 A573 A574 A575 A576 A577 A578 A579 A580 A581 A582 A583 A584 A585 A586 A587 A588 A589 A590 A591 A592 A593 A594 A595 A596 A597 A598 A599 A600 A601 A602 A603 A604 A605 A606 A607 A608 A609 A610 A611 A612 A613 A614 A615 A616 A617 A618 A619 A620 A621 A622 A623 A624 A625 A626 A627 A628 A629 A630 A631 A632 A633 A634 A635 A636 A637 A638 A639 A640 A641 A642 A643 A644 A645 A646 A647 A648 A649 A650 A651 A652 A653 A654 A655 A656 A657 A658 A659 A660 A661 A662 A663 A664 A665 A666 A667 A668 A669 A670 A671 A672 A673 A674 A675 A676 A677 A678 A679 A680 A681 A682 A683 A684 A685 A686 A687 A688 A689 A690 A691 A692 A693 A694 A695 A696 A697 A698 A699 A700 A701 A702 A703 A704 A705 A706 A707 A708 A709 A710 A711 A712 A713 A714 A715 A716 A717 A718 A719 A720 A721 A722 A723 A724 A725 A726 A727 A728 A729 A730 A731 A732 A733 A734 A735 A736 A737 A738 A739 A740 A741 A742 A743 A744 A745 A746 A747 A748 A749 A750 A751 A752 A753 A754 A755 A756 A757 A758 A759 A760 A761 A762 A763 A764 A765 A766 A767 A768 A769 A770 A771 A772 A773 A774 A775 A776 A777 A778 A779 A780 A781 A782 A783 A784 A785 A786 A787 A788 A789 A790 A791 A792 A793 A794 A795 A796 A797 A798 A799 A800 A801 A802 A803 A804 A805 A806 A807 A808 A809 A810 A811 A812 A813 A814 A815 A816 A817 A818 A819 A820 A821 A822 A823 A824 A825 A826 A827 A828 A829 A830 A831 A832 A833 A834 A835 A836 A837 A838 A839 A840 A841 A842 A843 A844 A845 A846 A847 A848 A849 A850 A851 A852 A853 A854 A855 A856 A857 A858 A859 A860 A861 A862 A863 A864 A865 A866 A867 A868 A869 A870 A871 A872 A873 A874 A875 A876 A877 A878 A879 A880 A881 A882 A883 A884 A885 A886 A887 A888 A889 A890 A891 A892 A893 A894 A895 A896 A897 A898 A899 A900 A901 A902 A903 A904 A905 A906 A907 A908 A909 A910 A911 A912 A913 A914 A915 A916 A917 A918 A919 A920 A921 A922 A923 A924 A925 A926 A927 A928 A929 A930 A931 A932 A933 A934 A935 A936 A937 A938 A939 A940 A941 A942 A943 A944 A945 A946 A947 A948 A949 A950 A951 A952 A953 A954 A955 A956 A957 A958 A959 A960 A961 A962 A963 A964 A965 A966 A967 A968 A969 A970 A971 A972 A973 A974 A975 A976 A977 A978 A979 A980 A981 A982 A983 A984 A985 A986 A987 A988 A989 A990 A991 A992 A993 A994 A995 A996 A997 A998 A999 A1000 A1001 A1002 A1003 A1004 A1005 A1006 A1007 A1008 A1009 A1010 A1011 A1012 A1013 A1014 A1015 A1016 A1017 A1018 A1019 A1020 A1021 A1022 A1023 A1024 A1025 A1026 A1027 A1028 A1029 B1 B2 B3 B4 C1:M1 C2:M2 C3:M3 C4:M4 C5 F5 I5 L5 C6:M6 C7:M7 C8:M8 C9 F9 I9 L9 C10:M10 C11:M11 C12:M12 C13 F13 I13 L13 C14:M14 C15:M15 C16:M16 C17 F17 I17 L17 C18:M18 C19:M19 C20:M20 C21 F21 I21 L21 C22:M22 C23:M23 C24:M24 C25 F25 I25 L25 C26:M26 C27:M27 C28:M28 C29 F29 I29 L29 C30:M30 C31:M31 C32:M32 C33 F33 I33 L33 C34:M34 C35:M35 C36:M36 C37 F37 I37 L37 C38:M38 C39:M39 C40:M40 C41:M41 C42:M42 C43:M43 C44:M44 C45:M45 C46 F46 I46 L46 C47:M47 C48:M48 C49:M49 C50 F50 I50 L50 C51:M51 C52:M52 C53:M53 C54 F54 I54 L54 C55:M55 C56:M56 C57:M57 C58 F58 I58 L58 C59:M59 C60:M60 C61:M61 C62 F62 I62 L62 C63:M63 C64:M64 C65:M65 C66 F66 I66 L66 C67:M67 C68:M68 C69:M69 C70 F70 I70 L70 C71:M71 C72:M72 C73:M73 C74 F74 I74 L74 C75:M75 C76:M76 C77:M77 C78 F78 I78 L78 C79:M79 C80:M80 C81:M81 C82:M82 C83:M83 C84:M84 C85:M85 C86:M86 C87:M87 C88 F88 I88 L88 C89:M89 C90:M90 C91:M91 C92 F92 I92 L92 C93:M93 C94:M94 C95:M95 C96 F96 I96 L96 C97:M97 C98:M98 C99:M99 C100 F100 I100 L100 C101:M101 C102:M102 C103:M103 C104 F104 I104 L104 C105:M105 C106:M106 C107:M107 C108 F108 I108 L108 C109:M109 C110:M110 C111:M111 C112 F112 I112 L112 C113:M113 C114:M114 C115:M115 C116 F116 I116 L116 C117:M117 C118:M118 C119:M119 C120 F120 I120 L120 C121:M121 C122:M122 C123:M123 C124:M124 C125:M125 C126:M126 C127:M127 C128:M128 C129 F129 I129 L129 C130:M130 C131:M131 C132:M132 C133 F133 I133 L133 C134:M134 C135:M135 C136:M136 C137 F137 I137 L137 C138:M138 C139:M139 C140:M140 C141 F141 I141 L141 C142:M142 C143:M143 C144:M144 C145 F145 I145 L145 C146:M146 C147:M147 C148:M148 C149 F149 I149 L149 C150:M150 C151:M151 C152:M152 C153 F153 I153 L153 C154:M154 C155:M155 C156:M156 C157 F157 I157 L157 C158:M158 C159:M159 C160:M160 C161 F161 I161 L161 C162:M162 C163:M163 C164:M164 C165:M165 C166:M166 C167:M167 C168:M168 C169:M169 C170:M170 C171:M171 C172:M172 C173:M173 C174:M174 C175:M175 C176:M176 C177:M177 C178:M178 C179:M179 C180:M180 C181:M181 C182:M182 C183:M183 C184:M184 C185:M185 C186:M186 C187:M187 C188:M188 C189:M189 C190:M190 C191:M191 C192:M192 C193:M193 C194:M194 C195:M195 C196:M196 C197:M197 C198:M198 C199:M199 C200:M200 C201:M201 C202:M202 C203:M203 C204:M204 C205:M205 C206:M206 C207:M207 C208:M208 C209:M209 C210:M210 C211:M211 C212:M212 C213:M213 C214:M214 C215:M215 C216:M216 C217:M217 C218:M218 C219:M219 C220:M220 C221:M221 C222:M222 C223:M223 C224:M224 C225:M225 C226:M226 C227:M227 C228:M228 C229:M229 C230:M230 C231:M231 C232:M232 C233:M233 C234:M234 C235:M235 C236:M236 C237:M237 C238:M238 C239:M239 C240:M240 C241:M241 C242:M242 C243:M243 C244:M244 C245:M245 C246:M246 C247:M247 C248:M248 C249:M249 C250:M250 C251:M251 C252:M252 C253:M253 C254:M254 C255:M255 C256:M256 C257:M257 C258:M258 C259:M259 C260:M260 C261:M261 C262:M262 C263:M263 C264:M264 C265:M265 C266:M266 C267:M267 C268:M268 C269:M269 C270:M270 C271:M271 C272:M272 C273:M273 C274:M274 C275:M275 C276:M276 C277:M277 C278:M278 C279:M279 C280:M280 C281:M281 C282:M282 C283:M283 C284:M284 C285:M285 C286:M286 C287:M287 C288:M288 C289:M289 C290:M290 C291:M291 C292:M292 C293:M293 C294:M294 C295:M295 C296:M296 C297:M297 C298:M298 C299:M299 C300:M300 C301:M301 C302:M302 C303:M303 C304:M304 C305:M305 C306:M306 C307:M307 C308:M308 C309:M309 C310:M310 C311:M311 C312:M312 C313:M313 C314:M314 C315:M315 C316:M316 C317:M317 C318:M318 C319:M319 C320:M320 C321:M321 C322:M322 C323:M323 C324:M324 C325:M325 C326:M326 C327:M327 C328:M328 C329:M329 C330:M330 C331:M331 C332:M332 C333:M333 C334:M334 C335:M335 C336:M336 C337:M337 C338:M338 C339:M339 C340:M340 C341:M341 C342:M342 C343:M343 C344:M344 C345:M345 C346:M346 C347:M347 C348:M348 C349:M349 C350:M350 C351:M351 C352:M352 C353:M353 C354:M354 C355:M355 C356:M356 C357:M357 C358:M358 C359:M359 C360:M360 C361:M361 C362:M362 C363:M363 C364:M364 C365:M365 C366:M366 C367:M367 C368:M368 C369:M369 C370:M370 C371:M371 C372:M372 C373:M373 C374:M374 C375:M375 C376:M376 C377:M377 C378:M378 C379:M379 C380:M380 C381:M381 C382:M382 C383:M383 C384:M384 C385:M385 C386:M386 C387:M387 C388:M388 C389:M389 C390:M390 C391:M391 C392:M392 C393:M393 C394:M394 C395:M395 C396:M396 C397:M397 C398:M398 C399:M399 C400:M400 C401:M401 C402:M402 C403:M403 C404:M404 C405:M405 C406:M406 C407:M407 C408:M408 C409:M409 C410:M410 C411:M411 C412:M412 C413:M413 C414:M414 C415:M415 C416:M416 C417:M417 C418:M418 C419:M419 C420:M420 C421:M421 C422:M422 C423:M423 C424:M424 C425:M425 C426:M426 C427:M427 C428:M428 C429:M429 C430:M430 C431:M431 C432:M432 C433:M433 C434:M434 C435:M435 C436:M436 C437:M437 C438:M438 C439:M439 C440:M440 C441:M441 C442:M442 C443:M443 C444:M444 C445:M445 C446:M446 C447:M447 C448:M448 C449:M449 C450:M450 C451:M451 C452:M452 C453:M453 C454:M454 C455:M455 C456:M456 C457:M457 C458:M458 C459:M459 C460:M460 C461:M461 C462:M462 C463:M463 C464:M464 C465:M465 C466:M466 C467:M467 C468:M468 C469:M469 C470:M470 C471:M471 C472:M472 C473:M473 C474:M474 C475:M475 C476:M476 C477:M477 C478:M478 C479:M479 C480:M480 C481:M481 C482:M482 C483:M483 C484:M484 C485:M485 C486:M486 C487:M487 C488:M488 C489:M489 C490:M490 C491:M491 C492:M492 C493:M493 C494:M494 C495:M495 C496:M496 C497:M497 C498:M498 C499:M499 C500:M500 C501:M501 C502:M502 C503:M503 C504:M504 C505:M505 C506:M506 C507:M507 C508:M508 C509:M509 C510:M510 C511:M511 C512:M512 C513:M513 C514:M514 C515:M515 C516:M516 C517:M517 C518:M518 C519:M519 C520:M520 C521:M521 C522:M522 C523:M523 C524:M524 C525:M525 C526:M526 C527:M527 C528:M528 C529:M529 C530:M530 C531:M531 C532:M532 C533:M533 C534:M534 C535:M535 C536:M536 C537:M537 C538:M538 C539:M539 C540:M540 C541:M541 C542:M542 C543:M543 C544:M544 C545:M545 C546:M546 C547:M547 C548:M548 C549:M549 C550:M550 C551:M551 C552:M552 C553:M553 C554:M554 C555:M555 C556:M556 C557:M557 C558:M558 C559:M559 C560:M560 C561:M561 C562:M562 C563:M563 C564:M564 C565:M565 C566:M566 C567:M567 C568:M568 C569:M569 C570:M570 C571:M571 C572:M572 C573:M573 C574:M574 C575:M575 C576:M576 C577:M577 C578:M578 C579:M579 C580:M580 C581:M581 C582:M582 C583:M583 C584:M584 C585:M585 C586:M586 C587:M587 C588:M588 C589:M589 C590:M590 C591:M591 C592:M592 C593:M593 C594:M594 C595:M595 C596:M596 C597:M597 C598:M598 C599:M599 C600:M600 C601:M601 C602:M602 C603:M603 C604:M604 C605:M605 C606:M606 C607:M607 C608:M608 C609:M609 C610:M610 C611:M611 C612:M612 C613:M613 C614:M614 C615:M615 C616:M616 C617:M617 C618:M618 C619:M619 C620:M620 C621:M621 C622:M622 C623:M623 C624:M624 C625:M625 C626:M626 C627:M627 C628:M628 C629:M629 C630:M630 C631:M631 C632:M632 C633:M633 C634:M634 C635:M635 C636:M636 C637:M637 C638:M638 C639:M639 C640:M640 C641:M641 C642:M642 C643:M643 C644:M644 C645:M645 C646:M646 C647:M647 C648:M648 C649:M649 C650:M650 C651:M651 C652:M652 C653:M653 C654:M654 C655:M655 C656:M656 C657:M657 C658:M658 C659:M659 C660:M660 C661:M661 C662:M662 C663:M663 C664:M664 C665:M665 C666:M666 C667:M667 C668:M668 C669:M669 C670:M670 C671:M671 C672:M672 C673:M673 C674:M674 C675:M675 C676:M676 C677:M677 C678:M678 C679:M679 C680:M680 C681:M681 C682:M682 C683:M683 C684:M684 C685:M685 C686:M686 C687:M687 C688:M688 C689:M689 C690:M690 C691:M691 C692:M692 C693:M693 C694:M694 C695:M695 C696:M696 C697:M697 C698:M698 C699:M699 C700:M700 C701:M701 C702:M702 C703:M703 C704:M704 C705:M705 C706:M706 C707:M707 C708:M708 C709:M709 C710:M710 C711:M711 C712:M712 C713:M713 C714:M714 C715:M715 C716:M716 C717:M717 C718:M718 C719:M719 C720:M720 C721:M721 C722:M722 C723:M723 C724:M724 C725:M725 C726:M726 C727:M727 C728:M728 C729:M729 C730:M730 C731:M731 C732:M732 C733:M733 C734:M734 C735:M735 C736:M736 C737:M737 C738:M738 C739:M739 C740:M740 C741:M741 C742:M742 C743:M743 C744:M744 C745:M745 C746:M746 C747:M747 C748:M748 C749:M749 C750:M750 C751:M751 C752:M752 C753:M753 C754:M754 C755:M755 C756:M756 C757:M757 C758:M758 C759:M759 C760:M760 C761:M761 C762:M762 C763:M763 C764:M764 C765:M765 C766:M766 C767:M767 C768:M768 C769:M769 C770:M770 C771:M771 C772:M772 C773:M773 C774:M774 C775:M775 C776:M776 C777:M777 C778:M778 C779:M779 C780:M780 C781:M781 C782:M782 C783:M783 C784:M784 C785:M785 C786:M786 C787:M787 C788:M788 C789:M789 C790:M790 C791:M791 C792:M792 C793:M793 C794:M794 C795:M795 C796:M796 C797:M797 C798:M798 C799:M799 C800:M800 C801:M801 C802:M802 C803:M803 C804:M804 C805:M805 C806:M806 C807:M807 C808:M808 C809:M809 C810:M810 C811:M811 C812:M812 C813:M813 C814:M814 C815:M815 C816:M816 C817:M817 C818:M818 C819:M819 C820:M820 C821:M821 C822:M822 C823:M823 C824:M824 C825:M825 C826:M826 C827:M827 C828:M828 C829:M829 C830:M830 C831:M831 C832:M832 C833:M833 C834:M834 C835:M835 C836:M836 C837:M837 C838:M838 C839:M839 C840:M840 C841:M841 C842:M842 C843:M843 C844:M844 C845:M845 C846:M846 C847:M847 C848:M848 C849:M849 C850:M850 C851:M851 C852:M852 C853:M853 C854:M854 C855:M855 C856:M856 C857:M857 C858:M858 C859:M859 C860:M860 C861:M861 C862:M862 C863:M863 C864:M864 C865:M865 C866:M866 C867:M867 C868:M868 C869:M869 C870:M870 C871:M871 C872:M872 C873:M873 C874:M874 C875:M875 C876:M876 C877:M877 C878:M878 C879:M879 C880:M880 C881:M881 C882:M882 C883:M883 C884:M884 C885:M885 C886:M886 C887:M887 C888:M888 C889:M889 C890:M890 C891:M891 C892:M892 C893:M893 C894:M894 C895:M895 C896:M896 C897:M897 C898:M898 C899:M899 C900:M900 C901:M901 C902:M902 C903:M903 C904:M904 C905:M905 C906:M906 C907:M907 C908:M908 C909:M909 C910:M910 C911:M911 C912:M912 C913:M913 C914:M914 C915:M915 C916:M916 C917:M917 C918:M918 C919:M919 C920:M920 C921:M921 C922:M922 C923:M923 C924:M924 C925:M925 C926:M926 C927:M927 C928:M928 C929:M929 C930:M930 C931:M931 C932:M932 C933:M933 C934:M934 C935:M935 C936:M936 C937:M937 C938:M938 C939:M939 C940:M940 C941:M941 C942:M942 C943:M943 C944:M944 C945:M945 C946:M946 C947:M947 C948:M948 C949:M949 C950:M950 C951:M951 C952:M952 C953:M953 C954:M954 C955:M955 C956:M956 C957:M957 C958:M958 C959:M959 C960:M960 C961:M961 C962:M962 C963:M963 C964:M964 C965:M965 C966:M966 C967:M967 C968:M968 C969:M969 C970:M970 C971:M971 C972:M972 C973:M973 C974:M974 C975:M975 C976:M976 C977:M977 C978:M978 C979:M979 C980:M980 C981:M981 C982:M982 C983:M983 C984:M984 C985:M985 C986:M986 C987:M987 C988:M988 C989:M989 C990:M990 C991:M991 C992:M992 C993:M993 C994:M994 C995:M995 C996:M996 C997:M997 C998:M998 C999:M999 C1000:M1000 C1001:M1001 C1002:M1002 C1003:M1003 C1004:M1004 C1005:M1005 C1006:M1006 C1007:M1007 C1008:M1008 C1009:M1009 C1010:M1010 C1011:M1011 C1012:M1012 C1013:M1013 C1014:M1014 C1015:M1015 C1016:M1016 C1017:M1017 C1018:M1018 C1019:M1019 C1020:M1020 C1021:M1021 C1022:M1022 C1023:M1023 C1024:M1024 C1025:M1025 C1026:M1026 C1027:M1027 C1028:M1028 C1029:M1029 N1:P1 N2:P2 N3:P3 N4:P4 O5 N6:P6 N7:P7 N8:P8 O9 N10:P10 N11:P11 N12:P12 O13 N14:P14 N15:P15 N16:P16 O17 N18:P18 N19:P19 N20:P20 O21 N22:P22 N23:P23 N24:P24 O25 N26:P26 N27:P27 N28:P28 O29 N30:P30 N31:P31 N32:P32 O33 N34:P34 N35:P35 N36:P36 O37 N38:P38 N39:P39 N40:P40 N41:P41 N42:P42 N43:P43 N44:P44 N45:P45 O46 N47:P47 N48:P48 N49:P49 O50 N51:P51 N52:P52 N53:P53 O54 N55:P55 N56:P56 N57:P57 O58 N59:P59 N60:P60 N61:P61 O62 N63:P63 N64:P64 N65:P65 O66 N67:P67 N68:P68 N69:P69 O70 N71:P71 N72:P72 N73:P73 O74 N75:P75 N76:P76 N77:P77 O78 N79:P79 N80:P80 N81:P81 N82:P82 N83:P83 N84:P84 N85:P85 N86:P86 N87:P87 O88 N89:P89 N90:P90 N91:P91 O92 N93:P93 N94:P94 N95:P95 O96 N97:P97 N98:P98 N99:P99 O100 N101:P101 N102:P102 N103:P103 O104 N105:P105 N106:P106 N107:P107 O108 N109:P109 N110:P110 N111:P111 O112 N113:P113 N114:P114 N115:P115 O116 N117:P117 N118:P118 N119:P119 O120 N121:P121 N122:P122 N123:P123 N124:P124 N125:P125 N126:P126 N127:P127 N128:P128 Q1:S1 Q2:S2 Q3:S3 Q4:S4 R5 Q6:S6 Q7:S7 Q8:S8 R9 Q10:S10 Q11:S11 Q12:S12 R13 Q14:S14 Q15:S15 Q16:S16 R17 Q18:S18 Q19:S19 Q20:S20 R21 Q22:S22 Q23:S23 Q24:S24 R25 Q26:S26 Q27:S27 Q28:S28 R29 Q30:S30 Q31:S31 Q32:S32 R33 Q34:S34 Q35:S35 Q36:S36 R37 Q38:S38 Q39:S39 Q40:S40 Q41:S41 Q42:S42 Q43:S43 Q44:S44 Q45:S45 R46 Q47:S47 Q48:S48 Q49:S49 R50 Q51:S51 Q52:S52 Q53:S53 R54 Q55:S55 Q56:S56 Q57:S57 R58 Q59:S59 Q60:S60 Q61:S61 R62 Q63:S63 Q64:S64 Q65:S65 R66 Q67:S67 Q68:S68 Q69:S69 R70 Q71:S71 Q72:S72 Q73:S73 R74 Q75:S75 Q76:S76 Q77:S77 R78 Q79:S79 Q80:S80 Q81:S81 Q82:S82 Q83:S83 Q84:S84 Q85:S85 Q86:S86 Q87:S87 T1:V1 T2:V2 T3:V3 T4:V4 U5 T6:V6 T7:V7 T8:V8 U9 T10:V10 T11:V11 T12:V12 U13 T14:V14 T15:V15 T16:V16 U17 T18:V18 T19:V19 T20:V20 U21 T22:V22 T23:V23 T24:V24 U25 T26:V26 T27:V27 T28:V28 U29 T30:V30 T31:V31 T32:V32 U33 T34:V34 T35:V35 T36:V36 U37 T38:V38 T39:V39 T40:V40 T41:V41 T42:V42 T43:V43 T44:V44 T45:V45 W1 W2 W3 W4 X1:AL1 X2:AL2 X3:AL3 X4:AL4 X5 Z5:AL5 X6:AL6 X7:AL7 X8:AL8 X9 Z9:AL9 X10:AL10 X11:AL11 X12:AL12 X13 Z13:AL13 X14:AL14 X15:AL15 X16:AL16 X17 Z17:AL17 X18:AL18 X19:AL19 X20:AL20 X21 Z21:AL21 X22:AL22 X23:AL23 X24:AL24 X25 Z25:AL25 X26:AL26 X27:AL27 X28:AL28 X29 Z29:AL29 X30:AL30 X31:AL31 X32:AL32 X33 Z33:AL33 X34:AL34 X35:AL35 X36:AL36 X37 Z37:AL37 X38:AL38 X39:AL39 X40:AL40 X41:AL41 X42:AL42 X43:AL43 X44:AL44 X45:AL45 X46 Z46:AL46 X47:AL47 X48:AL48 X49:AL49 X50 Z50:AL50 X51:AL51 X52:AL52 X53:AL53 X54 Z54:AL54 X55:AL55 X56:AL56 X57:AL57 X58 Z58:AL58 X59:AL59 X60:AL60 X61:AL61 X62 Z62:AL62 X63:AL63 X64:AL64 X65:AL65 X66 Z66:AL66 X67:AL67 X68:AL68 X69:AL69 X70 Z70:AL70 X71:AL71 X72:AL72 X73:AL73 X74 Z74:AL74 X75:AL75 X76:AL76 X77:AL77 X78 Z78:AL78 X79:AL79 X80:AL80 X81:AL81 X82:AL82 X83:AL83 X84:AL84 X85:AL85 X86:AL86 X87:AL87 X88 Z88:AL88 X89:AL89 X90:AL90 X91:AL91 X92 Z92:AL92 X93:AL93 X94:AL94 X95:AL95 X96 Z96:AL96 X97:AL97 X98:AL98 X99:AL99 X100 Z100:AL100 X101:AL101 X102:AL102 X103:AL103 X104 Z104:AL104 X105:AL105 X106:AL106 X107:AL107 X108 Z108:AL108 X109:AL109 X110:AL110 X111:AL111 X112 Z112:AL112 X113:AL113 X114:AL114 X115:AL115 X116 Z116:AL116 X117:AL117 X118:AL118 X119:AL119 X120 Z120:AL120 X121:AL121 X122:AL122 X123:AL123 X124:AL124 X125:AL125 X126:AL126 X127:AL127 X128:AL128 X129:AL129 X130:AL130 X131:AL131 X132:AL132 X133:AL133 X134:AL134 X135:AL135 X136:AL136 X137:AL137 X138:AL138 X139:AL139 X140:AL140 X141:AL141 X142:AL142 X143:AL143 X144:AL144 X145:AL145 X146:AL146 X147:AL147 X148:AL148 X149:AL149 X150:AL150 X151:AL151 X152:AL152 X153:AL153 X154:AL154 X155:AL155 X156:AL156 X157:AL157 X158:AL158 X159:AL159 X160:AL160 X161:AL161 X162:AL162 X163:AL163 X164:AL164 X165:AL165 X166:AL166 X167:AL167 X168:AL168 X169:AL169 X170:AL170 X171:AL171 X172:AL172 X173:AL173 X174:AL174 X175:AL175 X176:AL176 X177:AL177 X178:AL178 X179:AL179 X180:AL180 X181:AL181 X182:AL182 X183:AL183 X184:AL184 X185:AL185 X186:AL186 X187:AL187 X188:AL188 X189:AL189 X190:AL190 X191:AL191 X192:AL192 X193:AL193 X194:AL194 X195:AL195 X196:AL196 X197:AL197 X198:AL198 X199:AL199 X200:AL200 X201:AL201 X202:AL202 X203:AL203 X204:AL204 X205:AL205 X206:AL206 X207:AL207 X208:AL208 X209:AL209 X210:AL210 X211:AL211 X212:AL212 X213:AL213 X214:AL214 X215:AL215 X216:AL216 X217:AL217 X218:AL218 X219:AL219 X220:AL220 X221:AL221 X222:AL222 X223:AL223 X224:AL224 X225:AL225 X226:AL226 X227:AL227 X228:AL228 X229:AL229 X230:AL230 X231:AL231 X232:AL232 X233:AL233 X234:AL234 X235:AL235 X236:AL236 X237:AL237 X238:AL238 X239:AL239 X240:AL240 X241:AL241 X242:AL242 X243:AL243 X244:AL244 X245:AL245 X246:AL246 X247:AL247 X248:AL248 X249:AL249 X250:AL250 X251:AL251 X252:AL252 X253:AL253 X254:AL254 X255:AL255 X256:AL256 X257:AL257 X258:AL258 X259:AL259 X260:AL260 X261:AL261 X262:AL262 X263:AL263 X264:AL264 X265:AL265 X266:AL266 X267:AL267 X268:AL268 X269:AL269 X270:AL270 X271:AL271 X272:AL272 X273:AL273 X274:AL274 X275:AL275 X276:AL276 X277:AL277 X278:AL278 X279:AL279 X280:AL280 X281:AL281 X282:AL282 X283:AL283 X284:AL284 X285:AL285 X286:AL286 X287:AL287 X288:AL288 X289:AL289 X290:AL290 X291:AL291 X292:AL292 X293:AL293 X294:AL294 X295:AL295 X296:AL296 X297:AL297 X298:AL298 X299:AL299 X300:AL300 X301:AL301 X302:AL302 X303:AL303 X304:AL304 X305:AL305 X306:AL306 X307:AL307 X308:AL308 X309:AL309 X310:AL310 X311:AL311 X312:AL312 X313:AL313 X314:AL314 X315:AL315 X316:AL316 X317:AL317 X318:AL318 X319:AL319 X320:AL320 X321:AL321 X322:AL322 X323:AL323 X324:AL324 X325:AL325 X326:AL326 X327:AL327 X328:AL328 X329:AL329 X330:AL330 X331:AL331 X332:AL332 X333:AL333 X334:AL334 X335:AL335 X336:AL336 X337:AL337 X338:AL338 X339:AL339 X340:AL340 X341:AL341 X342:AL342 X343:AL343 X344:AL344 X345:AL345 X346:AL346 X347:AL347 X348:AL348 X349:AL349 X350:AL350 X351:AL351 X352:AL352 X353:AL353 X354:AL354 X355:AL355 X356:AL356 X357:AL357 X358:AL358 X359:AL359 X360:AL360 X361:AL361 X362:AL362 X363:AL363 X364:AL364 X365:AL365 X366:AL366 X367:AL367 X368:AL368 X369:AL369 X370:AL370 X371:AL371 X372:AL372 X373:AL373 X374:AL374 X375:AL375 X376:AL376 X377:AL377 X378:AL378 X379:AL379 X380:AL380 X381:AL381 X382:AL382 X383:AL383 X384:AL384 X385:AL385 X386:AL386 X387:AL387 X388:AL388 X389:AL389 X390:AL390 X391:AL391 X392:AL392 X393:AL393 X394:AL394 X395:AL395 X396:AL396 X397:AL397 X398:AL398 X399:AL399 X400:AL400 X401:AL401 X402:AL402 X403:AL403 X404:AL404 X405:AL405 X406:AL406 X407:AL407 X408:AL408 X409:AL409 X410:AL410 X411:AL411 X412:AL412 X413:AL413 X414:AL414 X415:AL415 X416:AL416 X417:AL417 X418:AL418 X419:AL419 X420:AL420 X421:AL421 X422:AL422 X423:AL423 X424:AL424 X425:AL425 X426:AL426 X427:AL427 X428:AL428 X429:AL429 X430:AL430 X431:AL431 X432:AL432 X433:AL433 X434:AL434 X435:AL435 X436:AL436 X437:AL437 X438:AL438 X439:AL439 X440:AL440 X441:AL441 X442:AL442 X443:AL443 X444:AL444 X445:AL445 X446:AL446 X447:AL447 X448:AL448 X449:AL449 X450:AL450 X451:AL451 X452:AL452 X453:AL453 X454:AL454 X455:AL455 X456:AL456 X457:AL457 X458:AL458 X459:AL459 X460:AL460 X461:AL461 X462:AL462 X463:AL463 X464:AL464 X465:AL465 X466:AL466 X467:AL467 X468:AL468 X469:AL469 X470:AL470 X471:AL471 X472:AL472 X473:AL473 X474:AL474 X475:AL475 X476:AL476 X477:AL477 X478:AL478 X479:AL479 X480:AL480 X481:AL481 X482:AL482 X483:AL483 X484:AL484 X485:AL485 X486:AL486 X487:AL487 X488:AL488 X489:AL489 X490:AL490 X491:AL491 X492:AL492 X493:AL493 X494:AL494 X495:AL495 X496:AL496 X497:AL497 X498:AL498 X499:AL499 X500:AL500 X501:AL501 X502:AL502 X503:AL503 X504:AL504 X505:AL505 X506:AL506 X507:AL507 X508:AL508 X509:AL509 X510:AL510 X511:AL511 X512:AL512 X513:AL513 X514:AL514 X515:AL515 X516:AL516 X517:AL517 X518:AL518 X519:AL519 X520:AL520 X521:AL521 X522:AL522 X523:AL523 X524:AL524 X525:AL525 X526:AL526 X527:AL527 X528:AL528 X529:AL529 X530:AL530 X531:AL531 X532:AL532 X533:AL533 X534:AL534 X535:AL535 X536:AL536 X537:AL537 X538:AL538 X539:AL539 X540:AL540 X541:AL541 X542:AL542 X543:AL543 X544:AL544 X545:AL545 X546:AL546 X547:AL547 X548:AL548 X549:AL549 X550:AL550 X551:AL551 X552:AL552 X553:AL553 X554:AL554 X555:AL555 X556:AL556 X557:AL557 X558:AL558 X559:AL559 X560:AL560 X561:AL561 X562:AL562 X563:AL563 X564:AL564 X565:AL565 X566:AL566 X567:AL567 X568:AL568 X569:AL569 X570:AL570 X571:AL571 X572:AL572 X573:AL573 X574:AL574 X575:AL575 X576:AL576 X577:AL577 X578:AL578 X579:AL579 X580:AL580 X581:AL581 X582:AL582 X583:AL583 X584:AL584 X585:AL585 X586:AL586 X587:AL587 X588:AL588 X589:AL589 X590:AL590 X591:AL591 X592:AL592 X593:AL593 X594:AL594 X595:AL595 X596:AL596 X597:AL597 X598:AL598 X599:AL599 X600:AL600 X601:AL601 X602:AL602 X603:AL603 X604:AL604 X605:AL605 X606:AL606 X607:AL607 X608:AL608 X609:AL609 X610:AL610 X611:AL611 X612:AL612 X613:AL613 X614:AL614 X615:AL615 X616:AL616 X617:AL617 X618:AL618 X619:AL619 X620:AL620 X621:AL621 X622:AL622 X623:AL623 X624:AL624 X625:AL625 X626:AL626 X627:AL627 X628:AL628 X629:AL629 X630:AL630 X631:AL631 X632:AL632 X633:AL633 X634:AL634 X635:AL635 X636:AL636 X637:AL637 X638:AL638 X639:AL639 X640:AL640 X641:AL641 X642:AL642 X643:AL643 X644:AL644 X645:AL645 X646:AL646 X647:AL647 X648:AL648 X649:AL649 X650:AL650 X651:AL651 X652:AL652 X653:AL653 X654:AL654 X655:AL655 X656:AL656 X657:AL657 X658:AL658 X659:AL659 X660:AL660 X661:AL661 X662:AL662 X663:AL663 X664:AL664 X665:AL665 X666:AL666 X667:AL667 X668:AL668 X669:AL669 X670:AL670 X671:AL671 X672:AL672 X673:AL673 X674:AL674 X675:AL675 X676:AL676 X677:AL677 X678:AL678 X679:AL679 X680:AL680 X681:AL681 X682:AL682 X683:AL683 X684:AL684 X685:AL685 X686:AL686 X687:AL687 X688:AL688 X689:AL689 X690:AL690 X691:AL691 X692:AL692 X693:AL693 X694:AL694 X695:AL695 X696:AL696 X697:AL697 X698:AL698 X699:AL699 X700:AL700 X701:AL701 X702:AL702 X703:AL703 X704:AL704 X705:AL705 X706:AL706 X707:AL707 X708:AL708 X709:AL709 X710:AL710 X711:AL711 X712:AL712 X713:AL713 X714:AL714 X715:AL715 X716:AL716 X717:AL717 X718:AL718 X719:AL719 X720:AL720 X721:AL721 X722:AL722 X723:AL723 X724:AL724 X725:AL725 X726:AL726 X727:AL727 X728:AL728 X729:AL729 X730:AL730 X731:AL731 X732:AL732 X733:AL733 X734:AL734 X735:AL735 X736:AL736 X737:AL737 X738:AL738 X739:AL739 X740:AL740 X741:AL741 X742:AL742 X743:AL743 X744:AL744 X745:AL745 X746:AL746 X747:AL747 X748:AL748 X749:AL749 X750:AL750 X751:AL751 X752:AL752 X753:AL753 X754:AL754 X755:AL755 X756:AL756 X757:AL757 X758:AL758 X759:AL759 X760:AL760 X761:AL761 X762:AL762 X763:AL763 X764:AL764 X765:AL765 X766:AL766 X767:AL767 X768:AL768 X769:AL769 X770:AL770 X771:AL771 X772:AL772 X773:AL773 X774:AL774 X775:AL775 X776:AL776 X777:AL777 X778:AL778 X779:AL779 X780:AL780 X781:AL781 X782:AL782 X783:AL783 X784:AL784 X785:AL785 X786:AL786 X787:AL787 X788:AL788 X789:AL789 X790:AL790 X791:AL791 X792:AL792 X793:AL793 X794:AL794 X795:AL795 X796:AL796 X797:AL797 X798:AL798 X799:AL799 X800:AL800 X801:AL801 X802:AL802 X803:AL803 X804:AL804 X805:AL805 X806:AL806 X807:AL807 X808:AL808 X809:AL809 X810:AL810 X811:AL811 X812:AL812 X813:AL813 X814:AL814 X815:AL815 X816:AL816 X817:AL817 X818:AL818 X819:AL819 X820:AL820 X821:AL821 X822:AL822 X823:AL823 X824:AL824 X825:AL825 X826:AL826 X827:AL827 X828:AL828 X829:AL829 X830:AL830 X831:AL831 X832:AL832 X833:AL833 X834:AL834 X835:AL835 X836:AL836 X837:AL837 X838:AL838 X839:AL839 X840:AL840 X841:AL841 X842:AL842 X843:AL843 X844:AL844 X845:AL845 X846:AL846 X847:AL847 X848:AL848 X849:AL849 X850:AL850 X851:AL851 X852:AL852 X853:AL853 X854:AL854 X855:AL855 X856:AL856 X857:AL857 X858:AL858 X859:AL859 X860:AL860 X861:AL861 X862:AL862 X863:AL863 X864:AL864 X865:AL865 X866:AL866 X867:AL867 X868:AL868 X869:AL869 X870:AL870 X871:AL871 X872:AL872 X873:AL873 X874:AL874 X875:AL875 X876:AL876 X877:AL877 X878:AL878 X879:AL879 X880:AL880 X881:AL881 X882:AL882 X883:AL883 X884:AL884 X885:AL885 X886:AL886 X887:AL887 X888:AL888 X889:AL889 X890:AL890 X891:AL891 X892:AL892 X893:AL893 X894:AL894 X895:AL895 X896:AL896 X897:AL897 X898:AL898 X899:AL899 X900:AL900 X901:AL901 X902:AL902 X903:AL903 X904:AL904 X905:AL905 X906:AL906 X907:AL907 X908:AL908 X909:AL909 X910:AL910 X911:AL911 X912:AL912 X913:AL913 X914:AL914 X915:AL915 X916:AL916 X917:AL917 X918:AL918 X919:AL919 X920:AL920 X921:AL921 X922:AL922 X923:AL923 X924:AL924 X925:AL925 X926:AL926 X927:AL927 X928:AL928 X929:AL929 X930:AL930 X931:AL931 X932:AL932 X933:AL933 X934:AL934 X935:AL935 X936:AL936 X937:AL937 X938:AL938 X939:AL939 X940:AL940 X941:AL941 X942:AL942 X943:AL943 X944:AL944 X945:AL945 X946:AL946 X947:AL947 X948:AL948 X949:AL949 X950:AL950 X951:AL951 X952:AL952 X953:AL953 X954:AL954 X955:AL955 X956:AL956 X957:AL957 X958:AL958 X959:AL959 X960:AL960 X961:AL961 X962:AL962 X963:AL963 X964:AL964 X965:AL965 X966:AL966 X967:AL967 X968:AL968 X969:AL969 X970:AL970 X971:AL971 X972:AL972 X973:AL973 X974:AL974 X975:AL975 X976:AL976 X977:AL977 X978:AL978 X979:AL979 X980:AL980 X981:AL981 X982:AL982 X983:AL983 X984:AL984 X985:AL985 X986:AL986 X987:AL987 X988:AL988 X989:AL989 X990:AL990 X991:AL991 X992:AL992 X993:AL993 X994:AL994 X995:AL995 X996:AL996 X997:AL997 X998:AL998 X999:AL999 X1000:AL1000 X1001:AL1001 X1002:AL1002 X1003:AL1003 X1004:AL1004 X1005:AL1005 X1006:AL1006 X1007:AL1007 X1008:AL1008 X1009:AL1009 X1010:AL1010 X1011:AL1011 X1012:AL1012 X1013:AL1013 X1014:AL1014 X1015:AL1015 X1016:AL1016 X1017:AL1017 X1018:AL1018 X1019:AL1019 X1020:AL1020 X1021:AL1021 X1022:AL1022 X1023:AL1023 X1024:AL1024 X1025:AL1025 X1026:AL1026 X1027:AL1027 X1028:AL1028 X1029:AL1029 B6 B7 B8 B10 B11 B12 B14 B15 B16 B18 B19 B20 B22 B23 B24 B26 B27 B28 B30 B31 B32 B34 B35 B36 B38 B39 B40 B41 B42 B43 B44 B45 B47 B48 B49 B51 B52 B53 B55 B56 B57 B59 B60 B61 B63 B64 B65 B67 B68 B69 B71 B72 B73 B75 B76 B77 B79 B80 B81 B82 B83 B84 B85 B86 B87 B89 B90 B91 B93 B94 B95 B97 B98 B99 B101 B102 B103 B105 B106 B107 B109 B110 B111 B113 B114 B115 B117 B118 B119 B121 B122 B123 B124 B125 B126 B127 B128 B130 B131 B132 B134 B135 B136 B138 B139 B140 B142 B143 B144 B146 B147 B148 B150 B151 B152 B154 B155 B156 B158 B159 B160 B162 B163 B164 B165 B166 B167 B168 B169 B170 B171 B172 B173 B174 B175 B176 B177 B178 B179 B180 B181 B182 B183 B184 B185 B186 B187 B188 B189 B190 B191 B192 B193 B194 B195 B196 B197 B198 B199 B200 B201 B202 B203 B204 B205 B206 B207 B208 B209 B210 B211 B212 B213 B214 B215 B216 B217 B218 B219 B220 B221 B222 B223 B224 B225 B226 B227 B228 B229 B230 B231 B232 B233 B234 B235 B236 B237 B238 B239 B240 B241 B242 B243 B244 B245 B246 B247 B248 B249 B250 B251 B252 B253 B254 B255 B256 B257 B258 B259 B260 B261 B262 B263 B264 B265 B266 B267 B268 B269 B270 B271 B272 B273 B274 B275 B276 B277 B278 B279 B280 B281 B282 B283 B284 B285 B286 B287 B288 B289 B290 B291 B292 B293 B294 B295 B296 B297 B298 B299 B300 B301 B302 B303 B304 B305 B306 B307 B308 B309 B310 B311 B312 B313 B314 B315 B316 B317 B318 B319 B320 B321 B322 B323 B324 B325 B326 B327 B328 B329 B330 B331 B332 B333 B334 B335 B336 B337 B338 B339 B340 B341 B342 B343 B344 B345 B346 B347 B348 B349 B350 B351 B352 B353 B354 B355 B356 B357 B358 B359 B360 B361 B362 B363 B364 B365 B366 B367 B368 B369 B370 B371 B372 B373 B374 B375 B376 B377 B378 B379 B380 B381 B382 B383 B384 B385 B386 B387 B388 B389 B390 B391 B392 B393 B394 B395 B396 B397 B398 B399 B400 B401 B402 B403 B404 B405 B406 B407 B408 B409 B410 B411 B412 B413 B414 B415 B416 B417 B418 B419 B420 B421 B422 B423 B424 B425 B426 B427 B428 B429 B430 B431 B432 B433 B434 B435 B436 B437 B438 B439 B440 B441 B442 B443 B444 B445 B446 B447 B448 B449 B450 B451 B452 B453 B454 B455 B456 B457 B458 B459 B460 B461 B462 B463 B464 B465 B466 B467 B468 B469 B470 B471 B472 B473 B474 B475 B476 B477 B478 B479 B480 B481 B482 B483 B484 B485 B486 B487 B488 B489 B490 B491 B492 B493 B494 B495 B496 B497 B498 B499 B500 B501 B502 B503 B504 B505 B506 B507 B508 B509 B510 B511 B512 B513 B514 B515 B516 B517 B518 B519 B520 B521 B522 B523 B524 B525 B526 B527 B528 B529 B530 B531 B532 B533 B534 B535 B536 B537 B538 B539 B540 B541 B542 B543 B544 B545 B546 B547 B548 B549 B550 B551 B552 B553 B554 B555 B556 B557 B558 B559 B560 B561 B562 B563 B564 B565 B566 B567 B568 B569 B570 B571 B572 B573 B574 B575 B576 B577 B578 B579 B580 B581 B582 B583 B584 B585 B586 B587 B588 B589 B590 B591 B592 B593 B594 B595 B596 B597 B598 B599 B600 B601 B602 B603 B604 B605 B606 B607 B608 B609 B610 B611 B612 B613 B614 B615 B616 B617 B618 B619 B620 B621 B622 B623 B624 B625 B626 B627 B628 B629 B630 B631 B632 B633 B634 B635 B636 B637 B638 B639 B640 B641 B642 B643 B644 B645 B646 B647 B648 B649 B650 B651 B652 B653 B654 B655 B656 B657 B658 B659 B660 B661 B662 B663 B664 B665 B666 B667 B668 B669 B670 B671 B672 B673 B674 B675 B676 B677 B678 B679 B680 B681 B682 B683 B684 B685 B686 B687 B688 B689 B690 B691 B692 B693 B694 B695 B696 B697 B698 B699 B700 B701 B702 B703 B704 B705 B706 B707 B708 B709 B710 B711 B712 B713 B714 B715 B716 B717 B718 B719 B720 B721 B722 B723 B724 B725 B726 B727 B728 B729 B730 B731 B732 B733 B734 B735 B736 B737 B738 B739 B740 B741 B742 B743 B744 B745 B746 B747 B748 B749 B750 B751 B752 B753 B754 B755 B756 B757 B758 B759 B760 B761 B762 B763 B764 B765 B766 B767 B768 B769 B770 B771 B772 B773 B774 B775 B776 B777 B778 B779 B780 B781 B782 B783 B784 B785 B786 B787 B788 B789 B790 B791 B792 B793 B794 B795 B796 B797 B798 B799 B800 B801 B802 B803 B804 B805 B806 B807 B808 B809 B810 B811 B812 B813 B814 B815 B816 B817 B818 B819 B820 B821 B822 B823 B824 B825 B826 B827 B828 B829 B830 B831 B832 B833 B834 B835 B836 B837 B838 B839 B840 B841 B842 B843 B844 B845 B846 B847 B848 B849 B850 B851 B852 B853 B854 B855 B856 B857 B858 B859 B860 B861 B862 B863 B864 B865 B866 B867 B868 B869 B870 B871 B872 B873 B874 B875 B876 B877 B878 B879 B880 B881 B882 B883 B884 B885 B886 B887 B888 B889 B890 B891 B892 B893 B894 B895 B896 B897 B898 B899 B900 B901 B902 B903 B904 B905 B906 B907 B908 B909 B910 B911 B912 B913 B914 B915 B916 B917 B918 B919 B920 B921 B922 B923 B924 B925 B926 B927 B928 B929 B930 B931 B932 B933 B934 B935 B936 B937 B938 B939 B940 B941 B942 B943 B944 B945 B946 B947 B948 B949 B950 B951 B952 B953 B954 B955 B956 B957 B958 B959 B960 B961 B962 B963 B964 B965 B966 B967 B968 B969 B970 B971 B972 B973 B974 B975 B976 B977 B978 B979 B980 B981 B982 B983 B984 B985 B986 B987 B988 B989 B990 B991 B992 B993 B994 B995 B996 B997 B998 B999 B1000 B1001 B1002 B1003 B1004 B1005 B1006 B1007 B1008 B1009 B1010 B1011 B1012 B1013 B1014 B1015 B1016 B1017 B1018 B1019 B1020 B1021 B1022 B1023 B1024 B1025 B1026 B1027 B1028 B1029 W6 W7 W8 W10 W11 W12 W14 W15 W16 W18 W19 W20 W22 W23 W24 W26 W27 W28 W30 W31 W32 W34 W35 W36 W38 W39 W40 W41 W42 W43 W44 W45 W47 W48 W49 W51 W52 W53 W55 W56 W57 W59 W60 W61 W63 W64 W65 W67 W68 W69 W71 W72 W73 W75 W76 W77 W79 W80 W81 W82 W83 W84 W85 W86 W87 W89 W90 W91 W93 W94 W95 W97 W98 W99 W101 W102 W103 W105 W106 W107 W109 W110 W111 W113 W114 W115 W117 W118 W119 W121 W122 W123 W124 W125 W126 W127 W128 W129 W130 W131 W132 W133 W134 W135 W136 W137 W138 W139 W140 W141 W142 W143 W144 W145 W146 W147 W148 W149 W150 W151 W152 W153 W154 W155 W156 W157 W158 W159 W160 W161 W162 W163 W164 W165 W166 W167 W168 W169 W170 W171 W172 W173 W174 W175 W176 W177 W178 W179 W180 W181 W182 W183 W184 W185 W186 W187 W188 W189 W190 W191 W192 W193 W194 W195 W196 W197 W198 W199 W200 W201 W202 W203 W204 W205 W206 W207 W208 W209 W210 W211 W212 W213 W214 W215 W216 W217 W218 W219 W220 W221 W222 W223 W224 W225 W226 W227 W228 W229 W230 W231 W232 W233 W234 W235 W236 W237 W238 W239 W240 W241 W242 W243 W244 W245 W246 W247 W248 W249 W250 W251 W252 W253 W254 W255 W256 W257 W258 W259 W260 W261 W262 W263 W264 W265 W266 W267 W268 W269 W270 W271 W272 W273 W274 W275 W276 W277 W278 W279 W280 W281 W282 W283 W284 W285 W286 W287 W288 W289 W290 W291 W292 W293 W294 W295 W296 W297 W298 W299 W300 W301 W302 W303 W304 W305 W306 W307 W308 W309 W310 W311 W312 W313 W314 W315 W316 W317 W318 W319 W320 W321 W322 W323 W324 W325 W326 W327 W328 W329 W330 W331 W332 W333 W334 W335 W336 W337 W338 W339 W340 W341 W342 W343 W344 W345 W346 W347 W348 W349 W350 W351 W352 W353 W354 W355 W356 W357 W358 W359 W360 W361 W362 W363 W364 W365 W366 W367 W368 W369 W370 W371 W372 W373 W374 W375 W376 W377 W378 W379 W380 W381 W382 W383 W384 W385 W386 W387 W388 W389 W390 W391 W392 W393 W394 W395 W396 W397 W398 W399 W400 W401 W402 W403 W404 W405 W406 W407 W408 W409 W410 W411 W412 W413 W414 W415 W416 W417 W418 W419 W420 W421 W422 W423 W424 W425 W426 W427 W428 W429 W430 W431 W432 W433 W434 W435 W436 W437 W438 W439 W440 W441 W442 W443 W444 W445 W446 W447 W448 W449 W450 W451 W452 W453 W454 W455 W456 W457 W458 W459 W460 W461 W462 W463 W464 W465 W466 W467 W468 W469 W470 W471 W472 W473 W474 W475 W476 W477 W478 W479 W480 W481 W482 W483 W484 W485 W486 W487 W488 W489 W490 W491 W492 W493 W494 W495 W496 W497 W498 W499 W500 W501 W502 W503 W504 W505 W506 W507 W508 W509 W510 W511 W512 W513 W514 W515 W516 W517 W518 W519 W520 W521 W522 W523 W524 W525 W526 W527 W528 W529 W530 W531 W532 W533 W534 W535 W536 W537 W538 W539 W540 W541 W542 W543 W544 W545 W546 W547 W548 W549 W550 W551 W552 W553 W554 W555 W556 W557 W558 W559 W560 W561 W562 W563 W564 W565 W566 W567 W568 W569 W570 W571 W572 W573 W574 W575 W576 W577 W578 W579 W580 W581 W582 W583 W584 W585 W586 W587 W588 W589 W590 W591 W592 W593 W594 W595 W596 W597 W598 W599 W600 W601 W602 W603 W604 W605 W606 W607 W608 W609 W610 W611 W612 W613 W614 W615 W616 W617 W618 W619 W620 W621 W622 W623 W624 W625 W626 W627 W628 W629 W630 W631 W632 W633 W634 W635 W636 W637 W638 W639 W640 W641 W642 W643 W644 W645 W646 W647 W648 W649 W650 W651 W652 W653 W654 W655 W656 W657 W658 W659 W660 W661 W662 W663 W664 W665 W666 W667 W668 W669 W670 W671 W672 W673 W674 W675 W676 W677 W678 W679 W680 W681 W682 W683 W684 W685 W686 W687 W688 W689 W690 W691 W692 W693 W694 W695 W696 W697 W698 W699 W700 W701 W702 W703 W704 W705 W706 W707 W708 W709 W710 W711 W712 W713 W714 W715 W716 W717 W718 W719 W720 W721 W722 W723 W724 W725 W726 W727 W728 W729 W730 W731 W732 W733 W734 W735 W736 W737 W738 W739 W740 W741 W742 W743 W744 W745 W746 W747 W748 W749 W750 W751 W752 W753 W754 W755 W756 W757 W758 W759 W760 W761 W762 W763 W764 W765 W766 W767 W768 W769 W770 W771 W772 W773 W774 W775 W776 W777 W778 W779 W780 W781 W782 W783 W784 W785 W786 W787 W788 W789 W790 W791 W792 W793 W794 W795 W796 W797 W798 W799 W800 W801 W802 W803 W804 W805 W806 W807 W808 W809 W810 W811 W812 W813 W814 W815 W816 W817 W818 W819 W820 W821 W822 W823 W824 W825 W826 W827 W828 W829 W830 W831 W832 W833 W834 W835 W836 W837 W838 W839 W840 W841 W842 W843 W844 W845 W846 W847 W848 W849 W850 W851 W852 W853 W854 W855 W856 W857 W858 W859 W860 W861 W862 W863 W864 W865 W866 W867 W868 W869 W870 W871 W872 W873 W874 W875 W876 W877 W878 W879 W880 W881 W882 W883 W884 W885 W886 W887 W888 W889 W890 W891 W892 W893 W894 W895 W896 W897 W898 W899 W900 W901 W902 W903 W904 W905 W906 W907 W908 W909 W910 W911 W912 W913 W914 W915 W916 W917 W918 W919 W920 W921 W922 W923 W924 W925 W926 W927 W928 W929 W930 W931 W932 W933 W934 W935 W936 W937 W938 W939 W940 W941 W942 W943 W944 W945 W946 W947 W948 W949 W950 W951 W952 W953 W954 W955 W956 W957 W958 W959 W960 W961 W962 W963 W964 W965 W966 W967 W968 W969 W970 W971 W972 W973 W974 W975 W976 W977 W978 W979 W980 W981 W982 W983 W984 W985 W986 W987 W988 W989 W990 W991 W992 W993 W994 W995 W996 W997 W998 W999 W1000 W1001 W1002 W1003 W1004 W1005 W1006 W1007 W1008 W1009 W1010 W1011 W1012 W1013 W1014 W1015 W1016 W1017 W1018 W1019 W1020 W1021 W1022 W1023 W1024 W1025 W1026 W1027 W1028 W1029 T82:V82 T83:V83 T84:V84 T85:V85 T86:V86 T87:V87 U88 T89:V89 T90:V90 T91:V91 U92 T93:V93 T94:V94 T95:V95 U96 T97:V97 T98:V98 T99:V99 U100 T101:V101 T102:V102 T103:V103 U104 T105:V105 T106:V106 T107:V107 U108 T109:V109 T110:V110 T111:V111 U112 T113:V113 T114:V114 T115:V115 U116 T117:V117 T118:V118 T119:V119 U120 T121:V121 T122:V122 T123:V123 T124:V124 T125:V125 T126:V126 T127:V127 T128:V128 Q124:S124 Q125:S125 Q126:S126 Q127:S127 Q128:S128 N165:V165 N166:V166 N167:V167 N168:V168 N169:V169 N170:V170 N171:V171 N172:V172 N173:V173 N174:V174 N175:V175 N176:V176 N177:V177 N178:V178 N179:V179 N180:V180 N181:V181 N182:V182 N183:V183 N184:V184 N185:V185 N186:V186 N187:V187 N188:V188 N189:V189 N190:V190 N191:V191 N192:V192 N193:V193 N194:V194 N195:V195 N196:V196 N197:V197 N198:V198 N199:V199 N200:V200 N201:V201 N202:V202 N203:V203 N204:V204 N205:V205 N206:V206 N207:V207 N208:V208 N209:V209 N210:V210 N211:V211 N212:V212 N213:V213 N214:V214 N215:V215 N216:V216 N217:V217 N218:V218 N219:V219 N220:V220 N221:V221 N222:V222 N223:V223 N224:V224 N225:V225 N226:V226 N227:V227 N228:V228 N229:V229 N230:V230 N231:V231 N232:V232 N233:V233 N234:V234 N235:V235 N236:V236 N237:V237 N238:V238 N239:V239 N240:V240 N241:V241 N242:V242 N243:V243 N244:V244 N245:V245 N246:V246 N247:V247 N248:V248 N249:V249 N250:V250 N251:V251 N252:V252 N253:V253 N254:V254 N255:V255 N256:V256 N257:V257 N258:V258 N259:V259 N260:V260 N261:V261 N262:V262 N263:V263 N264:V264 N265:V265 N266:V266 N267:V267 N268:V268 N269:V269 N270:V270 N271:V271 N272:V272 N273:V273 N274:V274 N275:V275 N276:V276 N277:V277 N278:V278 N279:V279 N280:V280 N281:V281 N282:V282 N283:V283 N284:V284 N285:V285 N286:V286 N287:V287 N288:V288 N289:V289 N290:V290 N291:V291 N292:V292 N293:V293 N294:V294 N295:V295 N296:V296 N297:V297 N298:V298 N299:V299 N300:V300 N301:V301 N302:V302 N303:V303 N304:V304 N305:V305 N306:V306 N307:V307 N308:V308 N309:V309 N310:V310 N311:V311 N312:V312 N313:V313 N314:V314 N315:V315 N316:V316 N317:V317 N318:V318 N319:V319 N320:V320 N321:V321 N322:V322 N323:V323 N324:V324 N325:V325 N326:V326 N327:V327 N328:V328 N329:V329 N330:V330 N331:V331 N332:V332 N333:V333 N334:V334 N335:V335 N336:V336 N337:V337 N338:V338 N339:V339 N340:V340 N341:V341 N342:V342 N343:V343 N344:V344 N345:V345 N346:V346 N347:V347 N348:V348 N349:V349 N350:V350 N351:V351 N352:V352 N353:V353 N354:V354 N355:V355 N356:V356 N357:V357 N358:V358 N359:V359 N360:V360 N361:V361 N362:V362 N363:V363 N364:V364 N365:V365 N366:V366 N367:V367 N368:V368 N369:V369 N370:V370 N371:V371 N372:V372 N373:V373 N374:V374 N375:V375 N376:V376 N377:V377 N378:V378 N379:V379 N380:V380 N381:V381 N382:V382 N383:V383 N384:V384 N385:V385 N386:V386 N387:V387 N388:V388 N389:V389 N390:V390 N391:V391 N392:V392 N393:V393 N394:V394 N395:V395 N396:V396 N397:V397 N398:V398 N399:V399 N400:V400 N401:V401 N402:V402 N403:V403 N404:V404 N405:V405 N406:V406 N407:V407 N408:V408 N409:V409 N410:V410 N411:V411 N412:V412 N413:V413 N414:V414 N415:V415 N416:V416 N417:V417 N418:V418 N419:V419 N420:V420 N421:V421 N422:V422 N423:V423 N424:V424 N425:V425 N426:V426 N427:V427 N428:V428 N429:V429 N430:V430 N431:V431 N432:V432 N433:V433 N434:V434 N435:V435 N436:V436 N437:V437 N438:V438 N439:V439 N440:V440 N441:V441 N442:V442 N443:V443 N444:V444 N445:V445 N446:V446 N447:V447 N448:V448 N449:V449 N450:V450 N451:V451 N452:V452 N453:V453 N454:V454 N455:V455 N456:V456 N457:V457 N458:V458 N459:V459 N460:V460 N461:V461 N462:V462 N463:V463 N464:V464 N465:V465 N466:V466 N467:V467 N468:V468 N469:V469 N470:V470 N471:V471 N472:V472 N473:V473 N474:V474 N475:V475 N476:V476 N477:V477 N478:V478 N479:V479 N480:V480 N481:V481 N482:V482 N483:V483 N484:V484 N485:V485 N486:V486 N487:V487 N488:V488 N489:V489 N490:V490 N491:V491 N492:V492 N493:V493 N494:V494 N495:V495 N496:V496 N497:V497 N498:V498 N499:V499 N500:V500 N501:V501 N502:V502 N503:V503 N504:V504 N505:V505 N506:V506 N507:V507 N508:V508 N509:V509 N510:V510 N511:V511 N512:V512 N513:V513 N514:V514 N515:V515 N516:V516 N517:V517 N518:V518 N519:V519 N520:V520 N521:V521 N522:V522 N523:V523 N524:V524 N525:V525 N526:V526 N527:V527 N528:V528 N529:V529 N530:V530 N531:V531 N532:V532 N533:V533 N534:V534 N535:V535 N536:V536 N537:V537 N538:V538 N539:V539 N540:V540 N541:V541 N542:V542 N543:V543 N544:V544 N545:V545 N546:V546 N547:V547 N548:V548 N549:V549 N550:V550 N551:V551 N552:V552 N553:V553 N554:V554 N555:V555 N556:V556 N557:V557 N558:V558 N559:V559 N560:V560 N561:V561 N562:V562 N563:V563 N564:V564 N565:V565 N566:V566 N567:V567 N568:V568 N569:V569 N570:V570 N571:V571 N572:V572 N573:V573 N574:V574 N575:V575 N576:V576 N577:V577 N578:V578 N579:V579 N580:V580 N581:V581 N582:V582 N583:V583 N584:V584 N585:V585 N586:V586 N587:V587 N588:V588 N589:V589 N590:V590 N591:V591 N592:V592 N593:V593 N594:V594 N595:V595 N596:V596 N597:V597 N598:V598 N599:V599 N600:V600 N601:V601 N602:V602 N603:V603 N604:V604 N605:V605 N606:V606 N607:V607 N608:V608 N609:V609 N610:V610 N611:V611 N612:V612 N613:V613 N614:V614 N615:V615 N616:V616 N617:V617 N618:V618 N619:V619 N620:V620 N621:V621 N622:V622 N623:V623 N624:V624 N625:V625 N626:V626 N627:V627 N628:V628 N629:V629 N630:V630 N631:V631 N632:V632 N633:V633 N634:V634 N635:V635 N636:V636 N637:V637 N638:V638 N639:V639 N640:V640 N641:V641 N642:V642 N643:V643 N644:V644 N645:V645 N646:V646 N647:V647 N648:V648 N649:V649 N650:V650 N651:V651 N652:V652 N653:V653 N654:V654 N655:V655 N656:V656 N657:V657 N658:V658 N659:V659 N660:V660 N661:V661 N662:V662 N663:V663 N664:V664 N665:V665 N666:V666 N667:V667 N668:V668 N669:V669 N670:V670 N671:V671 N672:V672 N673:V673 N674:V674 N675:V675 N676:V676 N677:V677 N678:V678 N679:V679 N680:V680 N681:V681 N682:V682 N683:V683 N684:V684 N685:V685 N686:V686 N687:V687 N688:V688 N689:V689 N690:V690 N691:V691 N692:V692 N693:V693 N694:V694 N695:V695 N696:V696 N697:V697 N698:V698 N699:V699 N700:V700 N701:V701 N702:V702 N703:V703 N704:V704 N705:V705 N706:V706 N707:V707 N708:V708 N709:V709 N710:V710 N711:V711 N712:V712 N713:V713 N714:V714 N715:V715 N716:V716 N717:V717 N718:V718 N719:V719 N720:V720 N721:V721 N722:V722 N723:V723 N724:V724 N725:V725 N726:V726 N727:V727 N728:V728 N729:V729 N730:V730 N731:V731 N732:V732 N733:V733 N734:V734 N735:V735 N736:V736 N737:V737 N738:V738 N739:V739 N740:V740 N741:V741 N742:V742 N743:V743 N744:V744 N745:V745 N746:V746 N747:V747 N748:V748 N749:V749 N750:V750 N751:V751 N752:V752 N753:V753 N754:V754 N755:V755 N756:V756 N757:V757 N758:V758 N759:V759 N760:V760 N761:V761 N762:V762 N763:V763 N764:V764 N765:V765 N766:V766 N767:V767 N768:V768 N769:V769 N770:V770 N771:V771 N772:V772 N773:V773 N774:V774 N775:V775 N776:V776 N777:V777 N778:V778 N779:V779 N780:V780 N781:V781 N782:V782 N783:V783 N784:V784 N785:V785 N786:V786 N787:V787 N788:V788 N789:V789 N790:V790 N791:V791 N792:V792 N793:V793 N794:V794 N795:V795 N796:V796 N797:V797 N798:V798 N799:V799 N800:V800 N801:V801 N802:V802 N803:V803 N804:V804 N805:V805 N806:V806 N807:V807 N808:V808 N809:V809 N810:V810 N811:V811 N812:V812 N813:V813 N814:V814 N815:V815 N816:V816 N817:V817 N818:V818 N819:V819 N820:V820 N821:V821 N822:V822 N823:V823 N824:V824 N825:V825 N826:V826 N827:V827 N828:V828 N829:V829 N830:V830 N831:V831 N832:V832 N833:V833 N834:V834 N835:V835 N836:V836 N837:V837 N838:V838 N839:V839 N840:V840 N841:V841 N842:V842 N843:V843 N844:V844 N845:V845 N846:V846 N847:V847 N848:V848 N849:V849 N850:V850 N851:V851 N852:V852 N853:V853 N854:V854 N855:V855 N856:V856 N857:V857 N858:V858 N859:V859 N860:V860 N861:V861 N862:V862 N863:V863 N864:V864 N865:V865 N866:V866 N867:V867 N868:V868 N869:V869 N870:V870 N871:V871 N872:V872 N873:V873 N874:V874 N875:V875 N876:V876 N877:V877 N878:V878 N879:V879 N880:V880 N881:V881 N882:V882 N883:V883 N884:V884 N885:V885 N886:V886 N887:V887 N888:V888 N889:V889 N890:V890 N891:V891 N892:V892 N893:V893 N894:V894 N895:V895 N896:V896 N897:V897 N898:V898 N899:V899 N900:V900 N901:V901 N902:V902 N903:V903 N904:V904 N905:V905 N906:V906 N907:V907 N908:V908 N909:V909 N910:V910 N911:V911 N912:V912 N913:V913 N914:V914 N915:V915 N916:V916 N917:V917 N918:V918 N919:V919 N920:V920 N921:V921 N922:V922 N923:V923 N924:V924 N925:V925 N926:V926 N927:V927 N928:V928 N929:V929 N930:V930 N931:V931 N932:V932 N933:V933 N934:V934 N935:V935 N936:V936 N937:V937 N938:V938 N939:V939 N940:V940 N941:V941 N942:V942 N943:V943 N944:V944 N945:V945 N946:V946 N947:V947 N948:V948 N949:V949 N950:V950 N951:V951 N952:V952 N953:V953 N954:V954 N955:V955 N956:V956 N957:V957 N958:V958 N959:V959 N960:V960 N961:V961 N962:V962 N963:V963 N964:V964 N965:V965 N966:V966 N967:V967 N968:V968 N969:V969 N970:V970 N971:V971 N972:V972 N973:V973 N974:V974 N975:V975 N976:V976 N977:V977 N978:V978 N979:V979 N980:V980 N981:V981 N982:V982 N983:V983 N984:V984 N985:V985 N986:V986 N987:V987 N988:V988 N989:V989 N990:V990 N991:V991 N992:V992 N993:V993 N994:V994 N995:V995 N996:V996 N997:V997 N998:V998 N999:V999 N1000:V1000 N1001:V1001 N1002:V1002 N1003:V1003 N1004:V1004 N1005:V1005 N1006:V1006 N1007:V1007 N1008:V1008 N1009:V1009 N1010:V1010 N1011:V1011 N1012:V1012 N1013:V1013 N1014:V1014 N1015:V1015 N1016:V1016 N1017:V1017 N1018:V1018 N1019:V1019 N1020:V1020 N1021:V1021 N1022:V1022 N1023:V1023 N1024:V1024 N1025:V1025 N1026:V1026 N1027:V1027 N1028:V1028 N1029:V1029">
    <cfRule type="containsText" dxfId="19" priority="5" stopIfTrue="1" operator="containsText" text="Basic">
      <formula>NOT(ISERROR(SEARCH(("Basic"),(A1))))</formula>
    </cfRule>
  </conditionalFormatting>
  <conditionalFormatting sqref="A1 A2 A3 A4 A5 A6 A7 A8 A9 A10 A11 A12 A13 A14 A15 A16 A17 A18 A19 A20 A21 A22 A23 A24 A25 A26 A27 A28 A29 A30 A31 A32 A33 A34 A35 A36 A37 A38 A39 A40 A41 A42 A43 A44 A45 A46 A47 A48 A49 A50 A51 A52 A53 A54 A55 A56 A57 A58 A59 A60 A61 A62 A63 A64 A65 A66 A67 A68 A69 A70 A71 A72 A73 A74 A75 A76 A77 A78 A79 A80 A81 A82 A83 A84 A85 A86 A87 A88 A89 A90 A91 A92 A93 A94 A95 A96 A97 A98 A99 A100 A101 A102 A103 A104 A105 A106 A107 A108 A109 A110 A111 A112 A113 A114 A115 A116 A117 A118 A119 A120 A121 A122 A123 A124 A125 A126 A127 A128 A129 A130 A131 A132 A133 A134 A135 A136 A137 A138 A139 A140 A141 A142 A143 A144 A145 A146 A147 A148 A149 A150 A151 A152 A153 A154 A155 A156 A157 A158 A159 A160 A161 A162 A163 A164 A165 A166 A167 A168 A169 A170 A171 A172 A173 A174 A175 A176 A177 A178 A179 A180 A181 A182 A183 A184 A185 A186 A187 A188 A189 A190 A191 A192 A193 A194 A195 A196 A197 A198 A199 A200 A201 A202 A203 A204 A205 A206 A207 A208 A209 A210 A211 A212 A213 A214 A215 A216 A217 A218 A219 A220 A221 A222 A223 A224 A225 A226 A227 A228 A229 A230 A231 A232 A233 A234 A235 A236 A237 A238 A239 A240 A241 A242 A243 A244 A245 A246 A247 A248 A249 A250 A251 A252 A253 A254 A255 A256 A257 A258 A259 A260 A261 A262 A263 A264 A265 A266 A267 A268 A269 A270 A271 A272 A273 A274 A275 A276 A277 A278 A279 A280 A281 A282 A283 A284 A285 A286 A287 A288 A289 A290 A291 A292 A293 A294 A295 A296 A297 A298 A299 A300 A301 A302 A303 A304 A305 A306 A307 A308 A309 A310 A311 A312 A313 A314 A315 A316 A317 A318 A319 A320 A321 A322 A323 A324 A325 A326 A327 A328 A329 A330 A331 A332 A333 A334 A335 A336 A337 A338 A339 A340 A341 A342 A343 A344 A345 A346 A347 A348 A349 A350 A351 A352 A353 A354 A355 A356 A357 A358 A359 A360 A361 A362 A363 A364 A365 A366 A367 A368 A369 A370 A371 A372 A373 A374 A375 A376 A377 A378 A379 A380 A381 A382 A383 A384 A385 A386 A387 A388 A389 A390 A391 A392 A393 A394 A395 A396 A397 A398 A399 A400 A401 A402 A403 A404 A405 A406 A407 A408 A409 A410 A411 A412 A413 A414 A415 A416 A417 A418 A419 A420 A421 A422 A423 A424 A425 A426 A427 A428 A429 A430 A431 A432 A433 A434 A435 A436 A437 A438 A439 A440 A441 A442 A443 A444 A445 A446 A447 A448 A449 A450 A451 A452 A453 A454 A455 A456 A457 A458 A459 A460 A461 A462 A463 A464 A465 A466 A467 A468 A469 A470 A471 A472 A473 A474 A475 A476 A477 A478 A479 A480 A481 A482 A483 A484 A485 A486 A487 A488 A489 A490 A491 A492 A493 A494 A495 A496 A497 A498 A499 A500 A501 A502 A503 A504 A505 A506 A507 A508 A509 A510 A511 A512 A513 A514 A515 A516 A517 A518 A519 A520 A521 A522 A523 A524 A525 A526 A527 A528 A529 A530 A531 A532 A533 A534 A535 A536 A537 A538 A539 A540 A541 A542 A543 A544 A545 A546 A547 A548 A549 A550 A551 A552 A553 A554 A555 A556 A557 A558 A559 A560 A561 A562 A563 A564 A565 A566 A567 A568 A569 A570 A571 A572 A573 A574 A575 A576 A577 A578 A579 A580 A581 A582 A583 A584 A585 A586 A587 A588 A589 A590 A591 A592 A593 A594 A595 A596 A597 A598 A599 A600 A601 A602 A603 A604 A605 A606 A607 A608 A609 A610 A611 A612 A613 A614 A615 A616 A617 A618 A619 A620 A621 A622 A623 A624 A625 A626 A627 A628 A629 A630 A631 A632 A633 A634 A635 A636 A637 A638 A639 A640 A641 A642 A643 A644 A645 A646 A647 A648 A649 A650 A651 A652 A653 A654 A655 A656 A657 A658 A659 A660 A661 A662 A663 A664 A665 A666 A667 A668 A669 A670 A671 A672 A673 A674 A675 A676 A677 A678 A679 A680 A681 A682 A683 A684 A685 A686 A687 A688 A689 A690 A691 A692 A693 A694 A695 A696 A697 A698 A699 A700 A701 A702 A703 A704 A705 A706 A707 A708 A709 A710 A711 A712 A713 A714 A715 A716 A717 A718 A719 A720 A721 A722 A723 A724 A725 A726 A727 A728 A729 A730 A731 A732 A733 A734 A735 A736 A737 A738 A739 A740 A741 A742 A743 A744 A745 A746 A747 A748 A749 A750 A751 A752 A753 A754 A755 A756 A757 A758 A759 A760 A761 A762 A763 A764 A765 A766 A767 A768 A769 A770 A771 A772 A773 A774 A775 A776 A777 A778 A779 A780 A781 A782 A783 A784 A785 A786 A787 A788 A789 A790 A791 A792 A793 A794 A795 A796 A797 A798 A799 A800 A801 A802 A803 A804 A805 A806 A807 A808 A809 A810 A811 A812 A813 A814 A815 A816 A817 A818 A819 A820 A821 A822 A823 A824 A825 A826 A827 A828 A829 A830 A831 A832 A833 A834 A835 A836 A837 A838 A839 A840 A841 A842 A843 A844 A845 A846 A847 A848 A849 A850 A851 A852 A853 A854 A855 A856 A857 A858 A859 A860 A861 A862 A863 A864 A865 A866 A867 A868 A869 A870 A871 A872 A873 A874 A875 A876 A877 A878 A879 A880 A881 A882 A883 A884 A885 A886 A887 A888 A889 A890 A891 A892 A893 A894 A895 A896 A897 A898 A899 A900 A901 A902 A903 A904 A905 A906 A907 A908 A909 A910 A911 A912 A913 A914 A915 A916 A917 A918 A919 A920 A921 A922 A923 A924 A925 A926 A927 A928 A929 A930 A931 A932 A933 A934 A935 A936 A937 A938 A939 A940 A941 A942 A943 A944 A945 A946 A947 A948 A949 A950 A951 A952 A953 A954 A955 A956 A957 A958 A959 A960 A961 A962 A963 A964 A965 A966 A967 A968 A969 A970 A971 A972 A973 A974 A975 A976 A977 A978 A979 A980 A981 A982 A983 A984 A985 A986 A987 A988 A989 A990 A991 A992 A993 A994 A995 A996 A997 A998 A999 A1000 A1001 A1002 A1003 A1004 A1005 A1006 A1007 A1008 A1009 A1010 A1011 A1012 A1013 A1014 A1015 A1016 A1017 A1018 A1019 A1020 A1021 A1022 A1023 A1024 A1025 A1026 A1027 A1028 A1029 B1 B2 B3 B4 C1:M1 C2:M2 C3:M3 C4:M4 C5 F5 I5 L5 C6:M6 C7:M7 C8:M8 C9 F9 I9 L9 C10:M10 C11:M11 C12:M12 C13 F13 I13 L13 C14:M14 C15:M15 C16:M16 C17 F17 I17 L17 C18:M18 C19:M19 C20:M20 C21 F21 I21 L21 C22:M22 C23:M23 C24:M24 C25 F25 I25 L25 C26:M26 C27:M27 C28:M28 C29 F29 I29 L29 C30:M30 C31:M31 C32:M32 C33 F33 I33 L33 C34:M34 C35:M35 C36:M36 C37 F37 I37 L37 C38:M38 C39:M39 C40:M40 C41:M41 C42:M42 C43:M43 C44:M44 C45:M45 C46 F46 I46 L46 C47:M47 C48:M48 C49:M49 C50 F50 I50 L50 C51:M51 C52:M52 C53:M53 C54 F54 I54 L54 C55:M55 C56:M56 C57:M57 C58 F58 I58 L58 C59:M59 C60:M60 C61:M61 C62 F62 I62 L62 C63:M63 C64:M64 C65:M65 C66 F66 I66 L66 C67:M67 C68:M68 C69:M69 C70 F70 I70 L70 C71:M71 C72:M72 C73:M73 C74 F74 I74 L74 C75:M75 C76:M76 C77:M77 C78 F78 I78 L78 C79:M79 C80:M80 C81:M81 C82:M82 C83:M83 C84:M84 C85:M85 C86:M86 C87:M87 C88 F88 I88 L88 C89:M89 C90:M90 C91:M91 C92 F92 I92 L92 C93:M93 C94:M94 C95:M95 C96 F96 I96 L96 C97:M97 C98:M98 C99:M99 C100 F100 I100 L100 C101:M101 C102:M102 C103:M103 C104 F104 I104 L104 C105:M105 C106:M106 C107:M107 C108 F108 I108 L108 C109:M109 C110:M110 C111:M111 C112 F112 I112 L112 C113:M113 C114:M114 C115:M115 C116 F116 I116 L116 C117:M117 C118:M118 C119:M119 C120 F120 I120 L120 C121:M121 C122:M122 C123:M123 C124:M124 C125:M125 C126:M126 C127:M127 C128:M128 C129 F129 I129 L129 C130:M130 C131:M131 C132:M132 C133 F133 I133 L133 C134:M134 C135:M135 C136:M136 C137 F137 I137 L137 C138:M138 C139:M139 C140:M140 C141 F141 I141 L141 C142:M142 C143:M143 C144:M144 C145 F145 I145 L145 C146:M146 C147:M147 C148:M148 C149 F149 I149 L149 C150:M150 C151:M151 C152:M152 C153 F153 I153 L153 C154:M154 C155:M155 C156:M156 C157 F157 I157 L157 C158:M158 C159:M159 C160:M160 C161 F161 I161 L161 C162:M162 C163:M163 C164:M164 C165:M165 C166:M166 C167:M167 C168:M168 C169:M169 C170:M170 C171:M171 C172:M172 C173:M173 C174:M174 C175:M175 C176:M176 C177:M177 C178:M178 C179:M179 C180:M180 C181:M181 C182:M182 C183:M183 C184:M184 C185:M185 C186:M186 C187:M187 C188:M188 C189:M189 C190:M190 C191:M191 C192:M192 C193:M193 C194:M194 C195:M195 C196:M196 C197:M197 C198:M198 C199:M199 C200:M200 C201:M201 C202:M202 C203:M203 C204:M204 C205:M205 C206:M206 C207:M207 C208:M208 C209:M209 C210:M210 C211:M211 C212:M212 C213:M213 C214:M214 C215:M215 C216:M216 C217:M217 C218:M218 C219:M219 C220:M220 C221:M221 C222:M222 C223:M223 C224:M224 C225:M225 C226:M226 C227:M227 C228:M228 C229:M229 C230:M230 C231:M231 C232:M232 C233:M233 C234:M234 C235:M235 C236:M236 C237:M237 C238:M238 C239:M239 C240:M240 C241:M241 C242:M242 C243:M243 C244:M244 C245:M245 C246:M246 C247:M247 C248:M248 C249:M249 C250:M250 C251:M251 C252:M252 C253:M253 C254:M254 C255:M255 C256:M256 C257:M257 C258:M258 C259:M259 C260:M260 C261:M261 C262:M262 C263:M263 C264:M264 C265:M265 C266:M266 C267:M267 C268:M268 C269:M269 C270:M270 C271:M271 C272:M272 C273:M273 C274:M274 C275:M275 C276:M276 C277:M277 C278:M278 C279:M279 C280:M280 C281:M281 C282:M282 C283:M283 C284:M284 C285:M285 C286:M286 C287:M287 C288:M288 C289:M289 C290:M290 C291:M291 C292:M292 C293:M293 C294:M294 C295:M295 C296:M296 C297:M297 C298:M298 C299:M299 C300:M300 C301:M301 C302:M302 C303:M303 C304:M304 C305:M305 C306:M306 C307:M307 C308:M308 C309:M309 C310:M310 C311:M311 C312:M312 C313:M313 C314:M314 C315:M315 C316:M316 C317:M317 C318:M318 C319:M319 C320:M320 C321:M321 C322:M322 C323:M323 C324:M324 C325:M325 C326:M326 C327:M327 C328:M328 C329:M329 C330:M330 C331:M331 C332:M332 C333:M333 C334:M334 C335:M335 C336:M336 C337:M337 C338:M338 C339:M339 C340:M340 C341:M341 C342:M342 C343:M343 C344:M344 C345:M345 C346:M346 C347:M347 C348:M348 C349:M349 C350:M350 C351:M351 C352:M352 C353:M353 C354:M354 C355:M355 C356:M356 C357:M357 C358:M358 C359:M359 C360:M360 C361:M361 C362:M362 C363:M363 C364:M364 C365:M365 C366:M366 C367:M367 C368:M368 C369:M369 C370:M370 C371:M371 C372:M372 C373:M373 C374:M374 C375:M375 C376:M376 C377:M377 C378:M378 C379:M379 C380:M380 C381:M381 C382:M382 C383:M383 C384:M384 C385:M385 C386:M386 C387:M387 C388:M388 C389:M389 C390:M390 C391:M391 C392:M392 C393:M393 C394:M394 C395:M395 C396:M396 C397:M397 C398:M398 C399:M399 C400:M400 C401:M401 C402:M402 C403:M403 C404:M404 C405:M405 C406:M406 C407:M407 C408:M408 C409:M409 C410:M410 C411:M411 C412:M412 C413:M413 C414:M414 C415:M415 C416:M416 C417:M417 C418:M418 C419:M419 C420:M420 C421:M421 C422:M422 C423:M423 C424:M424 C425:M425 C426:M426 C427:M427 C428:M428 C429:M429 C430:M430 C431:M431 C432:M432 C433:M433 C434:M434 C435:M435 C436:M436 C437:M437 C438:M438 C439:M439 C440:M440 C441:M441 C442:M442 C443:M443 C444:M444 C445:M445 C446:M446 C447:M447 C448:M448 C449:M449 C450:M450 C451:M451 C452:M452 C453:M453 C454:M454 C455:M455 C456:M456 C457:M457 C458:M458 C459:M459 C460:M460 C461:M461 C462:M462 C463:M463 C464:M464 C465:M465 C466:M466 C467:M467 C468:M468 C469:M469 C470:M470 C471:M471 C472:M472 C473:M473 C474:M474 C475:M475 C476:M476 C477:M477 C478:M478 C479:M479 C480:M480 C481:M481 C482:M482 C483:M483 C484:M484 C485:M485 C486:M486 C487:M487 C488:M488 C489:M489 C490:M490 C491:M491 C492:M492 C493:M493 C494:M494 C495:M495 C496:M496 C497:M497 C498:M498 C499:M499 C500:M500 C501:M501 C502:M502 C503:M503 C504:M504 C505:M505 C506:M506 C507:M507 C508:M508 C509:M509 C510:M510 C511:M511 C512:M512 C513:M513 C514:M514 C515:M515 C516:M516 C517:M517 C518:M518 C519:M519 C520:M520 C521:M521 C522:M522 C523:M523 C524:M524 C525:M525 C526:M526 C527:M527 C528:M528 C529:M529 C530:M530 C531:M531 C532:M532 C533:M533 C534:M534 C535:M535 C536:M536 C537:M537 C538:M538 C539:M539 C540:M540 C541:M541 C542:M542 C543:M543 C544:M544 C545:M545 C546:M546 C547:M547 C548:M548 C549:M549 C550:M550 C551:M551 C552:M552 C553:M553 C554:M554 C555:M555 C556:M556 C557:M557 C558:M558 C559:M559 C560:M560 C561:M561 C562:M562 C563:M563 C564:M564 C565:M565 C566:M566 C567:M567 C568:M568 C569:M569 C570:M570 C571:M571 C572:M572 C573:M573 C574:M574 C575:M575 C576:M576 C577:M577 C578:M578 C579:M579 C580:M580 C581:M581 C582:M582 C583:M583 C584:M584 C585:M585 C586:M586 C587:M587 C588:M588 C589:M589 C590:M590 C591:M591 C592:M592 C593:M593 C594:M594 C595:M595 C596:M596 C597:M597 C598:M598 C599:M599 C600:M600 C601:M601 C602:M602 C603:M603 C604:M604 C605:M605 C606:M606 C607:M607 C608:M608 C609:M609 C610:M610 C611:M611 C612:M612 C613:M613 C614:M614 C615:M615 C616:M616 C617:M617 C618:M618 C619:M619 C620:M620 C621:M621 C622:M622 C623:M623 C624:M624 C625:M625 C626:M626 C627:M627 C628:M628 C629:M629 C630:M630 C631:M631 C632:M632 C633:M633 C634:M634 C635:M635 C636:M636 C637:M637 C638:M638 C639:M639 C640:M640 C641:M641 C642:M642 C643:M643 C644:M644 C645:M645 C646:M646 C647:M647 C648:M648 C649:M649 C650:M650 C651:M651 C652:M652 C653:M653 C654:M654 C655:M655 C656:M656 C657:M657 C658:M658 C659:M659 C660:M660 C661:M661 C662:M662 C663:M663 C664:M664 C665:M665 C666:M666 C667:M667 C668:M668 C669:M669 C670:M670 C671:M671 C672:M672 C673:M673 C674:M674 C675:M675 C676:M676 C677:M677 C678:M678 C679:M679 C680:M680 C681:M681 C682:M682 C683:M683 C684:M684 C685:M685 C686:M686 C687:M687 C688:M688 C689:M689 C690:M690 C691:M691 C692:M692 C693:M693 C694:M694 C695:M695 C696:M696 C697:M697 C698:M698 C699:M699 C700:M700 C701:M701 C702:M702 C703:M703 C704:M704 C705:M705 C706:M706 C707:M707 C708:M708 C709:M709 C710:M710 C711:M711 C712:M712 C713:M713 C714:M714 C715:M715 C716:M716 C717:M717 C718:M718 C719:M719 C720:M720 C721:M721 C722:M722 C723:M723 C724:M724 C725:M725 C726:M726 C727:M727 C728:M728 C729:M729 C730:M730 C731:M731 C732:M732 C733:M733 C734:M734 C735:M735 C736:M736 C737:M737 C738:M738 C739:M739 C740:M740 C741:M741 C742:M742 C743:M743 C744:M744 C745:M745 C746:M746 C747:M747 C748:M748 C749:M749 C750:M750 C751:M751 C752:M752 C753:M753 C754:M754 C755:M755 C756:M756 C757:M757 C758:M758 C759:M759 C760:M760 C761:M761 C762:M762 C763:M763 C764:M764 C765:M765 C766:M766 C767:M767 C768:M768 C769:M769 C770:M770 C771:M771 C772:M772 C773:M773 C774:M774 C775:M775 C776:M776 C777:M777 C778:M778 C779:M779 C780:M780 C781:M781 C782:M782 C783:M783 C784:M784 C785:M785 C786:M786 C787:M787 C788:M788 C789:M789 C790:M790 C791:M791 C792:M792 C793:M793 C794:M794 C795:M795 C796:M796 C797:M797 C798:M798 C799:M799 C800:M800 C801:M801 C802:M802 C803:M803 C804:M804 C805:M805 C806:M806 C807:M807 C808:M808 C809:M809 C810:M810 C811:M811 C812:M812 C813:M813 C814:M814 C815:M815 C816:M816 C817:M817 C818:M818 C819:M819 C820:M820 C821:M821 C822:M822 C823:M823 C824:M824 C825:M825 C826:M826 C827:M827 C828:M828 C829:M829 C830:M830 C831:M831 C832:M832 C833:M833 C834:M834 C835:M835 C836:M836 C837:M837 C838:M838 C839:M839 C840:M840 C841:M841 C842:M842 C843:M843 C844:M844 C845:M845 C846:M846 C847:M847 C848:M848 C849:M849 C850:M850 C851:M851 C852:M852 C853:M853 C854:M854 C855:M855 C856:M856 C857:M857 C858:M858 C859:M859 C860:M860 C861:M861 C862:M862 C863:M863 C864:M864 C865:M865 C866:M866 C867:M867 C868:M868 C869:M869 C870:M870 C871:M871 C872:M872 C873:M873 C874:M874 C875:M875 C876:M876 C877:M877 C878:M878 C879:M879 C880:M880 C881:M881 C882:M882 C883:M883 C884:M884 C885:M885 C886:M886 C887:M887 C888:M888 C889:M889 C890:M890 C891:M891 C892:M892 C893:M893 C894:M894 C895:M895 C896:M896 C897:M897 C898:M898 C899:M899 C900:M900 C901:M901 C902:M902 C903:M903 C904:M904 C905:M905 C906:M906 C907:M907 C908:M908 C909:M909 C910:M910 C911:M911 C912:M912 C913:M913 C914:M914 C915:M915 C916:M916 C917:M917 C918:M918 C919:M919 C920:M920 C921:M921 C922:M922 C923:M923 C924:M924 C925:M925 C926:M926 C927:M927 C928:M928 C929:M929 C930:M930 C931:M931 C932:M932 C933:M933 C934:M934 C935:M935 C936:M936 C937:M937 C938:M938 C939:M939 C940:M940 C941:M941 C942:M942 C943:M943 C944:M944 C945:M945 C946:M946 C947:M947 C948:M948 C949:M949 C950:M950 C951:M951 C952:M952 C953:M953 C954:M954 C955:M955 C956:M956 C957:M957 C958:M958 C959:M959 C960:M960 C961:M961 C962:M962 C963:M963 C964:M964 C965:M965 C966:M966 C967:M967 C968:M968 C969:M969 C970:M970 C971:M971 C972:M972 C973:M973 C974:M974 C975:M975 C976:M976 C977:M977 C978:M978 C979:M979 C980:M980 C981:M981 C982:M982 C983:M983 C984:M984 C985:M985 C986:M986 C987:M987 C988:M988 C989:M989 C990:M990 C991:M991 C992:M992 C993:M993 C994:M994 C995:M995 C996:M996 C997:M997 C998:M998 C999:M999 C1000:M1000 C1001:M1001 C1002:M1002 C1003:M1003 C1004:M1004 C1005:M1005 C1006:M1006 C1007:M1007 C1008:M1008 C1009:M1009 C1010:M1010 C1011:M1011 C1012:M1012 C1013:M1013 C1014:M1014 C1015:M1015 C1016:M1016 C1017:M1017 C1018:M1018 C1019:M1019 C1020:M1020 C1021:M1021 C1022:M1022 C1023:M1023 C1024:M1024 C1025:M1025 C1026:M1026 C1027:M1027 C1028:M1028 C1029:M1029 N1:P1 N2:P2 N3:P3 N4:P4 O5 N6:P6 N7:P7 N8:P8 O9 N10:P10 N11:P11 N12:P12 O13 N14:P14 N15:P15 N16:P16 O17 N18:P18 N19:P19 N20:P20 O21 N22:P22 N23:P23 N24:P24 O25 N26:P26 N27:P27 N28:P28 O29 N30:P30 N31:P31 N32:P32 O33 N34:P34 N35:P35 N36:P36 O37 N38:P38 N39:P39 N40:P40 N41:P41 N42:P42 N43:P43 N44:P44 N45:P45 O46 N47:P47 N48:P48 N49:P49 O50 N51:P51 N52:P52 N53:P53 O54 N55:P55 N56:P56 N57:P57 O58 N59:P59 N60:P60 N61:P61 O62 N63:P63 N64:P64 N65:P65 O66 N67:P67 N68:P68 N69:P69 O70 N71:P71 N72:P72 N73:P73 O74 N75:P75 N76:P76 N77:P77 O78 N79:P79 N80:P80 N81:P81 N82:P82 N83:P83 N84:P84 N85:P85 N86:P86 N87:P87 O88 N89:P89 N90:P90 N91:P91 O92 N93:P93 N94:P94 N95:P95 O96 N97:P97 N98:P98 N99:P99 O100 N101:P101 N102:P102 N103:P103 O104 N105:P105 N106:P106 N107:P107 O108 N109:P109 N110:P110 N111:P111 O112 N113:P113 N114:P114 N115:P115 O116 N117:P117 N118:P118 N119:P119 O120 N121:P121 N122:P122 N123:P123 N124:P124 N125:P125 N126:P126 N127:P127 N128:P128 Q1:S1 Q2:S2 Q3:S3 Q4:S4 R5 Q6:S6 Q7:S7 Q8:S8 R9 Q10:S10 Q11:S11 Q12:S12 R13 Q14:S14 Q15:S15 Q16:S16 R17 Q18:S18 Q19:S19 Q20:S20 R21 Q22:S22 Q23:S23 Q24:S24 R25 Q26:S26 Q27:S27 Q28:S28 R29 Q30:S30 Q31:S31 Q32:S32 R33 Q34:S34 Q35:S35 Q36:S36 R37 Q38:S38 Q39:S39 Q40:S40 Q41:S41 Q42:S42 Q43:S43 Q44:S44 Q45:S45 R46 Q47:S47 Q48:S48 Q49:S49 R50 Q51:S51 Q52:S52 Q53:S53 R54 Q55:S55 Q56:S56 Q57:S57 R58 Q59:S59 Q60:S60 Q61:S61 R62 Q63:S63 Q64:S64 Q65:S65 R66 Q67:S67 Q68:S68 Q69:S69 R70 Q71:S71 Q72:S72 Q73:S73 R74 Q75:S75 Q76:S76 Q77:S77 R78 Q79:S79 Q80:S80 Q81:S81 Q82:S82 Q83:S83 Q84:S84 Q85:S85 Q86:S86 Q87:S87 T1:V1 T2:V2 T3:V3 T4:V4 U5 T6:V6 T7:V7 T8:V8 U9 T10:V10 T11:V11 T12:V12 U13 T14:V14 T15:V15 T16:V16 U17 T18:V18 T19:V19 T20:V20 U21 T22:V22 T23:V23 T24:V24 U25 T26:V26 T27:V27 T28:V28 U29 T30:V30 T31:V31 T32:V32 U33 T34:V34 T35:V35 T36:V36 U37 T38:V38 T39:V39 T40:V40 T41:V41 T42:V42 T43:V43 T44:V44 T45:V45 W1 W2 W3 W4 X1:AL1 X2:AL2 X3:AL3 X4:AL4 X5 Z5:AL5 X6:AL6 X7:AL7 X8:AL8 X9 Z9:AL9 X10:AL10 X11:AL11 X12:AL12 X13 Z13:AL13 X14:AL14 X15:AL15 X16:AL16 X17 Z17:AL17 X18:AL18 X19:AL19 X20:AL20 X21 Z21:AL21 X22:AL22 X23:AL23 X24:AL24 X25 Z25:AL25 X26:AL26 X27:AL27 X28:AL28 X29 Z29:AL29 X30:AL30 X31:AL31 X32:AL32 X33 Z33:AL33 X34:AL34 X35:AL35 X36:AL36 X37 Z37:AL37 X38:AL38 X39:AL39 X40:AL40 X41:AL41 X42:AL42 X43:AL43 X44:AL44 X45:AL45 X46 Z46:AL46 X47:AL47 X48:AL48 X49:AL49 X50 Z50:AL50 X51:AL51 X52:AL52 X53:AL53 X54 Z54:AL54 X55:AL55 X56:AL56 X57:AL57 X58 Z58:AL58 X59:AL59 X60:AL60 X61:AL61 X62 Z62:AL62 X63:AL63 X64:AL64 X65:AL65 X66 Z66:AL66 X67:AL67 X68:AL68 X69:AL69 X70 Z70:AL70 X71:AL71 X72:AL72 X73:AL73 X74 Z74:AL74 X75:AL75 X76:AL76 X77:AL77 X78 Z78:AL78 X79:AL79 X80:AL80 X81:AL81 X82:AL82 X83:AL83 X84:AL84 X85:AL85 X86:AL86 X87:AL87 X88 Z88:AL88 X89:AL89 X90:AL90 X91:AL91 X92 Z92:AL92 X93:AL93 X94:AL94 X95:AL95 X96 Z96:AL96 X97:AL97 X98:AL98 X99:AL99 X100 Z100:AL100 X101:AL101 X102:AL102 X103:AL103 X104 Z104:AL104 X105:AL105 X106:AL106 X107:AL107 X108 Z108:AL108 X109:AL109 X110:AL110 X111:AL111 X112 Z112:AL112 X113:AL113 X114:AL114 X115:AL115 X116 Z116:AL116 X117:AL117 X118:AL118 X119:AL119 X120 Z120:AL120 X121:AL121 X122:AL122 X123:AL123 X124:AL124 X125:AL125 X126:AL126 X127:AL127 X128:AL128 X129:AL129 X130:AL130 X131:AL131 X132:AL132 X133:AL133 X134:AL134 X135:AL135 X136:AL136 X137:AL137 X138:AL138 X139:AL139 X140:AL140 X141:AL141 X142:AL142 X143:AL143 X144:AL144 X145:AL145 X146:AL146 X147:AL147 X148:AL148 X149:AL149 X150:AL150 X151:AL151 X152:AL152 X153:AL153 X154:AL154 X155:AL155 X156:AL156 X157:AL157 X158:AL158 X159:AL159 X160:AL160 X161:AL161 X162:AL162 X163:AL163 X164:AL164 X165:AL165 X166:AL166 X167:AL167 X168:AL168 X169:AL169 X170:AL170 X171:AL171 X172:AL172 X173:AL173 X174:AL174 X175:AL175 X176:AL176 X177:AL177 X178:AL178 X179:AL179 X180:AL180 X181:AL181 X182:AL182 X183:AL183 X184:AL184 X185:AL185 X186:AL186 X187:AL187 X188:AL188 X189:AL189 X190:AL190 X191:AL191 X192:AL192 X193:AL193 X194:AL194 X195:AL195 X196:AL196 X197:AL197 X198:AL198 X199:AL199 X200:AL200 X201:AL201 X202:AL202 X203:AL203 X204:AL204 X205:AL205 X206:AL206 X207:AL207 X208:AL208 X209:AL209 X210:AL210 X211:AL211 X212:AL212 X213:AL213 X214:AL214 X215:AL215 X216:AL216 X217:AL217 X218:AL218 X219:AL219 X220:AL220 X221:AL221 X222:AL222 X223:AL223 X224:AL224 X225:AL225 X226:AL226 X227:AL227 X228:AL228 X229:AL229 X230:AL230 X231:AL231 X232:AL232 X233:AL233 X234:AL234 X235:AL235 X236:AL236 X237:AL237 X238:AL238 X239:AL239 X240:AL240 X241:AL241 X242:AL242 X243:AL243 X244:AL244 X245:AL245 X246:AL246 X247:AL247 X248:AL248 X249:AL249 X250:AL250 X251:AL251 X252:AL252 X253:AL253 X254:AL254 X255:AL255 X256:AL256 X257:AL257 X258:AL258 X259:AL259 X260:AL260 X261:AL261 X262:AL262 X263:AL263 X264:AL264 X265:AL265 X266:AL266 X267:AL267 X268:AL268 X269:AL269 X270:AL270 X271:AL271 X272:AL272 X273:AL273 X274:AL274 X275:AL275 X276:AL276 X277:AL277 X278:AL278 X279:AL279 X280:AL280 X281:AL281 X282:AL282 X283:AL283 X284:AL284 X285:AL285 X286:AL286 X287:AL287 X288:AL288 X289:AL289 X290:AL290 X291:AL291 X292:AL292 X293:AL293 X294:AL294 X295:AL295 X296:AL296 X297:AL297 X298:AL298 X299:AL299 X300:AL300 X301:AL301 X302:AL302 X303:AL303 X304:AL304 X305:AL305 X306:AL306 X307:AL307 X308:AL308 X309:AL309 X310:AL310 X311:AL311 X312:AL312 X313:AL313 X314:AL314 X315:AL315 X316:AL316 X317:AL317 X318:AL318 X319:AL319 X320:AL320 X321:AL321 X322:AL322 X323:AL323 X324:AL324 X325:AL325 X326:AL326 X327:AL327 X328:AL328 X329:AL329 X330:AL330 X331:AL331 X332:AL332 X333:AL333 X334:AL334 X335:AL335 X336:AL336 X337:AL337 X338:AL338 X339:AL339 X340:AL340 X341:AL341 X342:AL342 X343:AL343 X344:AL344 X345:AL345 X346:AL346 X347:AL347 X348:AL348 X349:AL349 X350:AL350 X351:AL351 X352:AL352 X353:AL353 X354:AL354 X355:AL355 X356:AL356 X357:AL357 X358:AL358 X359:AL359 X360:AL360 X361:AL361 X362:AL362 X363:AL363 X364:AL364 X365:AL365 X366:AL366 X367:AL367 X368:AL368 X369:AL369 X370:AL370 X371:AL371 X372:AL372 X373:AL373 X374:AL374 X375:AL375 X376:AL376 X377:AL377 X378:AL378 X379:AL379 X380:AL380 X381:AL381 X382:AL382 X383:AL383 X384:AL384 X385:AL385 X386:AL386 X387:AL387 X388:AL388 X389:AL389 X390:AL390 X391:AL391 X392:AL392 X393:AL393 X394:AL394 X395:AL395 X396:AL396 X397:AL397 X398:AL398 X399:AL399 X400:AL400 X401:AL401 X402:AL402 X403:AL403 X404:AL404 X405:AL405 X406:AL406 X407:AL407 X408:AL408 X409:AL409 X410:AL410 X411:AL411 X412:AL412 X413:AL413 X414:AL414 X415:AL415 X416:AL416 X417:AL417 X418:AL418 X419:AL419 X420:AL420 X421:AL421 X422:AL422 X423:AL423 X424:AL424 X425:AL425 X426:AL426 X427:AL427 X428:AL428 X429:AL429 X430:AL430 X431:AL431 X432:AL432 X433:AL433 X434:AL434 X435:AL435 X436:AL436 X437:AL437 X438:AL438 X439:AL439 X440:AL440 X441:AL441 X442:AL442 X443:AL443 X444:AL444 X445:AL445 X446:AL446 X447:AL447 X448:AL448 X449:AL449 X450:AL450 X451:AL451 X452:AL452 X453:AL453 X454:AL454 X455:AL455 X456:AL456 X457:AL457 X458:AL458 X459:AL459 X460:AL460 X461:AL461 X462:AL462 X463:AL463 X464:AL464 X465:AL465 X466:AL466 X467:AL467 X468:AL468 X469:AL469 X470:AL470 X471:AL471 X472:AL472 X473:AL473 X474:AL474 X475:AL475 X476:AL476 X477:AL477 X478:AL478 X479:AL479 X480:AL480 X481:AL481 X482:AL482 X483:AL483 X484:AL484 X485:AL485 X486:AL486 X487:AL487 X488:AL488 X489:AL489 X490:AL490 X491:AL491 X492:AL492 X493:AL493 X494:AL494 X495:AL495 X496:AL496 X497:AL497 X498:AL498 X499:AL499 X500:AL500 X501:AL501 X502:AL502 X503:AL503 X504:AL504 X505:AL505 X506:AL506 X507:AL507 X508:AL508 X509:AL509 X510:AL510 X511:AL511 X512:AL512 X513:AL513 X514:AL514 X515:AL515 X516:AL516 X517:AL517 X518:AL518 X519:AL519 X520:AL520 X521:AL521 X522:AL522 X523:AL523 X524:AL524 X525:AL525 X526:AL526 X527:AL527 X528:AL528 X529:AL529 X530:AL530 X531:AL531 X532:AL532 X533:AL533 X534:AL534 X535:AL535 X536:AL536 X537:AL537 X538:AL538 X539:AL539 X540:AL540 X541:AL541 X542:AL542 X543:AL543 X544:AL544 X545:AL545 X546:AL546 X547:AL547 X548:AL548 X549:AL549 X550:AL550 X551:AL551 X552:AL552 X553:AL553 X554:AL554 X555:AL555 X556:AL556 X557:AL557 X558:AL558 X559:AL559 X560:AL560 X561:AL561 X562:AL562 X563:AL563 X564:AL564 X565:AL565 X566:AL566 X567:AL567 X568:AL568 X569:AL569 X570:AL570 X571:AL571 X572:AL572 X573:AL573 X574:AL574 X575:AL575 X576:AL576 X577:AL577 X578:AL578 X579:AL579 X580:AL580 X581:AL581 X582:AL582 X583:AL583 X584:AL584 X585:AL585 X586:AL586 X587:AL587 X588:AL588 X589:AL589 X590:AL590 X591:AL591 X592:AL592 X593:AL593 X594:AL594 X595:AL595 X596:AL596 X597:AL597 X598:AL598 X599:AL599 X600:AL600 X601:AL601 X602:AL602 X603:AL603 X604:AL604 X605:AL605 X606:AL606 X607:AL607 X608:AL608 X609:AL609 X610:AL610 X611:AL611 X612:AL612 X613:AL613 X614:AL614 X615:AL615 X616:AL616 X617:AL617 X618:AL618 X619:AL619 X620:AL620 X621:AL621 X622:AL622 X623:AL623 X624:AL624 X625:AL625 X626:AL626 X627:AL627 X628:AL628 X629:AL629 X630:AL630 X631:AL631 X632:AL632 X633:AL633 X634:AL634 X635:AL635 X636:AL636 X637:AL637 X638:AL638 X639:AL639 X640:AL640 X641:AL641 X642:AL642 X643:AL643 X644:AL644 X645:AL645 X646:AL646 X647:AL647 X648:AL648 X649:AL649 X650:AL650 X651:AL651 X652:AL652 X653:AL653 X654:AL654 X655:AL655 X656:AL656 X657:AL657 X658:AL658 X659:AL659 X660:AL660 X661:AL661 X662:AL662 X663:AL663 X664:AL664 X665:AL665 X666:AL666 X667:AL667 X668:AL668 X669:AL669 X670:AL670 X671:AL671 X672:AL672 X673:AL673 X674:AL674 X675:AL675 X676:AL676 X677:AL677 X678:AL678 X679:AL679 X680:AL680 X681:AL681 X682:AL682 X683:AL683 X684:AL684 X685:AL685 X686:AL686 X687:AL687 X688:AL688 X689:AL689 X690:AL690 X691:AL691 X692:AL692 X693:AL693 X694:AL694 X695:AL695 X696:AL696 X697:AL697 X698:AL698 X699:AL699 X700:AL700 X701:AL701 X702:AL702 X703:AL703 X704:AL704 X705:AL705 X706:AL706 X707:AL707 X708:AL708 X709:AL709 X710:AL710 X711:AL711 X712:AL712 X713:AL713 X714:AL714 X715:AL715 X716:AL716 X717:AL717 X718:AL718 X719:AL719 X720:AL720 X721:AL721 X722:AL722 X723:AL723 X724:AL724 X725:AL725 X726:AL726 X727:AL727 X728:AL728 X729:AL729 X730:AL730 X731:AL731 X732:AL732 X733:AL733 X734:AL734 X735:AL735 X736:AL736 X737:AL737 X738:AL738 X739:AL739 X740:AL740 X741:AL741 X742:AL742 X743:AL743 X744:AL744 X745:AL745 X746:AL746 X747:AL747 X748:AL748 X749:AL749 X750:AL750 X751:AL751 X752:AL752 X753:AL753 X754:AL754 X755:AL755 X756:AL756 X757:AL757 X758:AL758 X759:AL759 X760:AL760 X761:AL761 X762:AL762 X763:AL763 X764:AL764 X765:AL765 X766:AL766 X767:AL767 X768:AL768 X769:AL769 X770:AL770 X771:AL771 X772:AL772 X773:AL773 X774:AL774 X775:AL775 X776:AL776 X777:AL777 X778:AL778 X779:AL779 X780:AL780 X781:AL781 X782:AL782 X783:AL783 X784:AL784 X785:AL785 X786:AL786 X787:AL787 X788:AL788 X789:AL789 X790:AL790 X791:AL791 X792:AL792 X793:AL793 X794:AL794 X795:AL795 X796:AL796 X797:AL797 X798:AL798 X799:AL799 X800:AL800 X801:AL801 X802:AL802 X803:AL803 X804:AL804 X805:AL805 X806:AL806 X807:AL807 X808:AL808 X809:AL809 X810:AL810 X811:AL811 X812:AL812 X813:AL813 X814:AL814 X815:AL815 X816:AL816 X817:AL817 X818:AL818 X819:AL819 X820:AL820 X821:AL821 X822:AL822 X823:AL823 X824:AL824 X825:AL825 X826:AL826 X827:AL827 X828:AL828 X829:AL829 X830:AL830 X831:AL831 X832:AL832 X833:AL833 X834:AL834 X835:AL835 X836:AL836 X837:AL837 X838:AL838 X839:AL839 X840:AL840 X841:AL841 X842:AL842 X843:AL843 X844:AL844 X845:AL845 X846:AL846 X847:AL847 X848:AL848 X849:AL849 X850:AL850 X851:AL851 X852:AL852 X853:AL853 X854:AL854 X855:AL855 X856:AL856 X857:AL857 X858:AL858 X859:AL859 X860:AL860 X861:AL861 X862:AL862 X863:AL863 X864:AL864 X865:AL865 X866:AL866 X867:AL867 X868:AL868 X869:AL869 X870:AL870 X871:AL871 X872:AL872 X873:AL873 X874:AL874 X875:AL875 X876:AL876 X877:AL877 X878:AL878 X879:AL879 X880:AL880 X881:AL881 X882:AL882 X883:AL883 X884:AL884 X885:AL885 X886:AL886 X887:AL887 X888:AL888 X889:AL889 X890:AL890 X891:AL891 X892:AL892 X893:AL893 X894:AL894 X895:AL895 X896:AL896 X897:AL897 X898:AL898 X899:AL899 X900:AL900 X901:AL901 X902:AL902 X903:AL903 X904:AL904 X905:AL905 X906:AL906 X907:AL907 X908:AL908 X909:AL909 X910:AL910 X911:AL911 X912:AL912 X913:AL913 X914:AL914 X915:AL915 X916:AL916 X917:AL917 X918:AL918 X919:AL919 X920:AL920 X921:AL921 X922:AL922 X923:AL923 X924:AL924 X925:AL925 X926:AL926 X927:AL927 X928:AL928 X929:AL929 X930:AL930 X931:AL931 X932:AL932 X933:AL933 X934:AL934 X935:AL935 X936:AL936 X937:AL937 X938:AL938 X939:AL939 X940:AL940 X941:AL941 X942:AL942 X943:AL943 X944:AL944 X945:AL945 X946:AL946 X947:AL947 X948:AL948 X949:AL949 X950:AL950 X951:AL951 X952:AL952 X953:AL953 X954:AL954 X955:AL955 X956:AL956 X957:AL957 X958:AL958 X959:AL959 X960:AL960 X961:AL961 X962:AL962 X963:AL963 X964:AL964 X965:AL965 X966:AL966 X967:AL967 X968:AL968 X969:AL969 X970:AL970 X971:AL971 X972:AL972 X973:AL973 X974:AL974 X975:AL975 X976:AL976 X977:AL977 X978:AL978 X979:AL979 X980:AL980 X981:AL981 X982:AL982 X983:AL983 X984:AL984 X985:AL985 X986:AL986 X987:AL987 X988:AL988 X989:AL989 X990:AL990 X991:AL991 X992:AL992 X993:AL993 X994:AL994 X995:AL995 X996:AL996 X997:AL997 X998:AL998 X999:AL999 X1000:AL1000 X1001:AL1001 X1002:AL1002 X1003:AL1003 X1004:AL1004 X1005:AL1005 X1006:AL1006 X1007:AL1007 X1008:AL1008 X1009:AL1009 X1010:AL1010 X1011:AL1011 X1012:AL1012 X1013:AL1013 X1014:AL1014 X1015:AL1015 X1016:AL1016 X1017:AL1017 X1018:AL1018 X1019:AL1019 X1020:AL1020 X1021:AL1021 X1022:AL1022 X1023:AL1023 X1024:AL1024 X1025:AL1025 X1026:AL1026 X1027:AL1027 X1028:AL1028 X1029:AL1029 B6 B7 B8 B10 B11 B12 B14 B15 B16 B18 B19 B20 B22 B23 B24 B26 B27 B28 B30 B31 B32 B34 B35 B36 B38 B39 B40 B41 B42 B43 B44 B45 B47 B48 B49 B51 B52 B53 B55 B56 B57 B59 B60 B61 B63 B64 B65 B67 B68 B69 B71 B72 B73 B75 B76 B77 B79 B80 B81 B82 B83 B84 B85 B86 B87 B89 B90 B91 B93 B94 B95 B97 B98 B99 B101 B102 B103 B105 B106 B107 B109 B110 B111 B113 B114 B115 B117 B118 B119 B121 B122 B123 B124 B125 B126 B127 B128 B130 B131 B132 B134 B135 B136 B138 B139 B140 B142 B143 B144 B146 B147 B148 B150 B151 B152 B154 B155 B156 B158 B159 B160 B162 B163 B164 B165 B166 B167 B168 B169 B170 B171 B172 B173 B174 B175 B176 B177 B178 B179 B180 B181 B182 B183 B184 B185 B186 B187 B188 B189 B190 B191 B192 B193 B194 B195 B196 B197 B198 B199 B200 B201 B202 B203 B204 B205 B206 B207 B208 B209 B210 B211 B212 B213 B214 B215 B216 B217 B218 B219 B220 B221 B222 B223 B224 B225 B226 B227 B228 B229 B230 B231 B232 B233 B234 B235 B236 B237 B238 B239 B240 B241 B242 B243 B244 B245 B246 B247 B248 B249 B250 B251 B252 B253 B254 B255 B256 B257 B258 B259 B260 B261 B262 B263 B264 B265 B266 B267 B268 B269 B270 B271 B272 B273 B274 B275 B276 B277 B278 B279 B280 B281 B282 B283 B284 B285 B286 B287 B288 B289 B290 B291 B292 B293 B294 B295 B296 B297 B298 B299 B300 B301 B302 B303 B304 B305 B306 B307 B308 B309 B310 B311 B312 B313 B314 B315 B316 B317 B318 B319 B320 B321 B322 B323 B324 B325 B326 B327 B328 B329 B330 B331 B332 B333 B334 B335 B336 B337 B338 B339 B340 B341 B342 B343 B344 B345 B346 B347 B348 B349 B350 B351 B352 B353 B354 B355 B356 B357 B358 B359 B360 B361 B362 B363 B364 B365 B366 B367 B368 B369 B370 B371 B372 B373 B374 B375 B376 B377 B378 B379 B380 B381 B382 B383 B384 B385 B386 B387 B388 B389 B390 B391 B392 B393 B394 B395 B396 B397 B398 B399 B400 B401 B402 B403 B404 B405 B406 B407 B408 B409 B410 B411 B412 B413 B414 B415 B416 B417 B418 B419 B420 B421 B422 B423 B424 B425 B426 B427 B428 B429 B430 B431 B432 B433 B434 B435 B436 B437 B438 B439 B440 B441 B442 B443 B444 B445 B446 B447 B448 B449 B450 B451 B452 B453 B454 B455 B456 B457 B458 B459 B460 B461 B462 B463 B464 B465 B466 B467 B468 B469 B470 B471 B472 B473 B474 B475 B476 B477 B478 B479 B480 B481 B482 B483 B484 B485 B486 B487 B488 B489 B490 B491 B492 B493 B494 B495 B496 B497 B498 B499 B500 B501 B502 B503 B504 B505 B506 B507 B508 B509 B510 B511 B512 B513 B514 B515 B516 B517 B518 B519 B520 B521 B522 B523 B524 B525 B526 B527 B528 B529 B530 B531 B532 B533 B534 B535 B536 B537 B538 B539 B540 B541 B542 B543 B544 B545 B546 B547 B548 B549 B550 B551 B552 B553 B554 B555 B556 B557 B558 B559 B560 B561 B562 B563 B564 B565 B566 B567 B568 B569 B570 B571 B572 B573 B574 B575 B576 B577 B578 B579 B580 B581 B582 B583 B584 B585 B586 B587 B588 B589 B590 B591 B592 B593 B594 B595 B596 B597 B598 B599 B600 B601 B602 B603 B604 B605 B606 B607 B608 B609 B610 B611 B612 B613 B614 B615 B616 B617 B618 B619 B620 B621 B622 B623 B624 B625 B626 B627 B628 B629 B630 B631 B632 B633 B634 B635 B636 B637 B638 B639 B640 B641 B642 B643 B644 B645 B646 B647 B648 B649 B650 B651 B652 B653 B654 B655 B656 B657 B658 B659 B660 B661 B662 B663 B664 B665 B666 B667 B668 B669 B670 B671 B672 B673 B674 B675 B676 B677 B678 B679 B680 B681 B682 B683 B684 B685 B686 B687 B688 B689 B690 B691 B692 B693 B694 B695 B696 B697 B698 B699 B700 B701 B702 B703 B704 B705 B706 B707 B708 B709 B710 B711 B712 B713 B714 B715 B716 B717 B718 B719 B720 B721 B722 B723 B724 B725 B726 B727 B728 B729 B730 B731 B732 B733 B734 B735 B736 B737 B738 B739 B740 B741 B742 B743 B744 B745 B746 B747 B748 B749 B750 B751 B752 B753 B754 B755 B756 B757 B758 B759 B760 B761 B762 B763 B764 B765 B766 B767 B768 B769 B770 B771 B772 B773 B774 B775 B776 B777 B778 B779 B780 B781 B782 B783 B784 B785 B786 B787 B788 B789 B790 B791 B792 B793 B794 B795 B796 B797 B798 B799 B800 B801 B802 B803 B804 B805 B806 B807 B808 B809 B810 B811 B812 B813 B814 B815 B816 B817 B818 B819 B820 B821 B822 B823 B824 B825 B826 B827 B828 B829 B830 B831 B832 B833 B834 B835 B836 B837 B838 B839 B840 B841 B842 B843 B844 B845 B846 B847 B848 B849 B850 B851 B852 B853 B854 B855 B856 B857 B858 B859 B860 B861 B862 B863 B864 B865 B866 B867 B868 B869 B870 B871 B872 B873 B874 B875 B876 B877 B878 B879 B880 B881 B882 B883 B884 B885 B886 B887 B888 B889 B890 B891 B892 B893 B894 B895 B896 B897 B898 B899 B900 B901 B902 B903 B904 B905 B906 B907 B908 B909 B910 B911 B912 B913 B914 B915 B916 B917 B918 B919 B920 B921 B922 B923 B924 B925 B926 B927 B928 B929 B930 B931 B932 B933 B934 B935 B936 B937 B938 B939 B940 B941 B942 B943 B944 B945 B946 B947 B948 B949 B950 B951 B952 B953 B954 B955 B956 B957 B958 B959 B960 B961 B962 B963 B964 B965 B966 B967 B968 B969 B970 B971 B972 B973 B974 B975 B976 B977 B978 B979 B980 B981 B982 B983 B984 B985 B986 B987 B988 B989 B990 B991 B992 B993 B994 B995 B996 B997 B998 B999 B1000 B1001 B1002 B1003 B1004 B1005 B1006 B1007 B1008 B1009 B1010 B1011 B1012 B1013 B1014 B1015 B1016 B1017 B1018 B1019 B1020 B1021 B1022 B1023 B1024 B1025 B1026 B1027 B1028 B1029 W6 W7 W8 W10 W11 W12 W14 W15 W16 W18 W19 W20 W22 W23 W24 W26 W27 W28 W30 W31 W32 W34 W35 W36 W38 W39 W40 W41 W42 W43 W44 W45 W47 W48 W49 W51 W52 W53 W55 W56 W57 W59 W60 W61 W63 W64 W65 W67 W68 W69 W71 W72 W73 W75 W76 W77 W79 W80 W81 W82 W83 W84 W85 W86 W87 W89 W90 W91 W93 W94 W95 W97 W98 W99 W101 W102 W103 W105 W106 W107 W109 W110 W111 W113 W114 W115 W117 W118 W119 W121 W122 W123 W124 W125 W126 W127 W128 W129 W130 W131 W132 W133 W134 W135 W136 W137 W138 W139 W140 W141 W142 W143 W144 W145 W146 W147 W148 W149 W150 W151 W152 W153 W154 W155 W156 W157 W158 W159 W160 W161 W162 W163 W164 W165 W166 W167 W168 W169 W170 W171 W172 W173 W174 W175 W176 W177 W178 W179 W180 W181 W182 W183 W184 W185 W186 W187 W188 W189 W190 W191 W192 W193 W194 W195 W196 W197 W198 W199 W200 W201 W202 W203 W204 W205 W206 W207 W208 W209 W210 W211 W212 W213 W214 W215 W216 W217 W218 W219 W220 W221 W222 W223 W224 W225 W226 W227 W228 W229 W230 W231 W232 W233 W234 W235 W236 W237 W238 W239 W240 W241 W242 W243 W244 W245 W246 W247 W248 W249 W250 W251 W252 W253 W254 W255 W256 W257 W258 W259 W260 W261 W262 W263 W264 W265 W266 W267 W268 W269 W270 W271 W272 W273 W274 W275 W276 W277 W278 W279 W280 W281 W282 W283 W284 W285 W286 W287 W288 W289 W290 W291 W292 W293 W294 W295 W296 W297 W298 W299 W300 W301 W302 W303 W304 W305 W306 W307 W308 W309 W310 W311 W312 W313 W314 W315 W316 W317 W318 W319 W320 W321 W322 W323 W324 W325 W326 W327 W328 W329 W330 W331 W332 W333 W334 W335 W336 W337 W338 W339 W340 W341 W342 W343 W344 W345 W346 W347 W348 W349 W350 W351 W352 W353 W354 W355 W356 W357 W358 W359 W360 W361 W362 W363 W364 W365 W366 W367 W368 W369 W370 W371 W372 W373 W374 W375 W376 W377 W378 W379 W380 W381 W382 W383 W384 W385 W386 W387 W388 W389 W390 W391 W392 W393 W394 W395 W396 W397 W398 W399 W400 W401 W402 W403 W404 W405 W406 W407 W408 W409 W410 W411 W412 W413 W414 W415 W416 W417 W418 W419 W420 W421 W422 W423 W424 W425 W426 W427 W428 W429 W430 W431 W432 W433 W434 W435 W436 W437 W438 W439 W440 W441 W442 W443 W444 W445 W446 W447 W448 W449 W450 W451 W452 W453 W454 W455 W456 W457 W458 W459 W460 W461 W462 W463 W464 W465 W466 W467 W468 W469 W470 W471 W472 W473 W474 W475 W476 W477 W478 W479 W480 W481 W482 W483 W484 W485 W486 W487 W488 W489 W490 W491 W492 W493 W494 W495 W496 W497 W498 W499 W500 W501 W502 W503 W504 W505 W506 W507 W508 W509 W510 W511 W512 W513 W514 W515 W516 W517 W518 W519 W520 W521 W522 W523 W524 W525 W526 W527 W528 W529 W530 W531 W532 W533 W534 W535 W536 W537 W538 W539 W540 W541 W542 W543 W544 W545 W546 W547 W548 W549 W550 W551 W552 W553 W554 W555 W556 W557 W558 W559 W560 W561 W562 W563 W564 W565 W566 W567 W568 W569 W570 W571 W572 W573 W574 W575 W576 W577 W578 W579 W580 W581 W582 W583 W584 W585 W586 W587 W588 W589 W590 W591 W592 W593 W594 W595 W596 W597 W598 W599 W600 W601 W602 W603 W604 W605 W606 W607 W608 W609 W610 W611 W612 W613 W614 W615 W616 W617 W618 W619 W620 W621 W622 W623 W624 W625 W626 W627 W628 W629 W630 W631 W632 W633 W634 W635 W636 W637 W638 W639 W640 W641 W642 W643 W644 W645 W646 W647 W648 W649 W650 W651 W652 W653 W654 W655 W656 W657 W658 W659 W660 W661 W662 W663 W664 W665 W666 W667 W668 W669 W670 W671 W672 W673 W674 W675 W676 W677 W678 W679 W680 W681 W682 W683 W684 W685 W686 W687 W688 W689 W690 W691 W692 W693 W694 W695 W696 W697 W698 W699 W700 W701 W702 W703 W704 W705 W706 W707 W708 W709 W710 W711 W712 W713 W714 W715 W716 W717 W718 W719 W720 W721 W722 W723 W724 W725 W726 W727 W728 W729 W730 W731 W732 W733 W734 W735 W736 W737 W738 W739 W740 W741 W742 W743 W744 W745 W746 W747 W748 W749 W750 W751 W752 W753 W754 W755 W756 W757 W758 W759 W760 W761 W762 W763 W764 W765 W766 W767 W768 W769 W770 W771 W772 W773 W774 W775 W776 W777 W778 W779 W780 W781 W782 W783 W784 W785 W786 W787 W788 W789 W790 W791 W792 W793 W794 W795 W796 W797 W798 W799 W800 W801 W802 W803 W804 W805 W806 W807 W808 W809 W810 W811 W812 W813 W814 W815 W816 W817 W818 W819 W820 W821 W822 W823 W824 W825 W826 W827 W828 W829 W830 W831 W832 W833 W834 W835 W836 W837 W838 W839 W840 W841 W842 W843 W844 W845 W846 W847 W848 W849 W850 W851 W852 W853 W854 W855 W856 W857 W858 W859 W860 W861 W862 W863 W864 W865 W866 W867 W868 W869 W870 W871 W872 W873 W874 W875 W876 W877 W878 W879 W880 W881 W882 W883 W884 W885 W886 W887 W888 W889 W890 W891 W892 W893 W894 W895 W896 W897 W898 W899 W900 W901 W902 W903 W904 W905 W906 W907 W908 W909 W910 W911 W912 W913 W914 W915 W916 W917 W918 W919 W920 W921 W922 W923 W924 W925 W926 W927 W928 W929 W930 W931 W932 W933 W934 W935 W936 W937 W938 W939 W940 W941 W942 W943 W944 W945 W946 W947 W948 W949 W950 W951 W952 W953 W954 W955 W956 W957 W958 W959 W960 W961 W962 W963 W964 W965 W966 W967 W968 W969 W970 W971 W972 W973 W974 W975 W976 W977 W978 W979 W980 W981 W982 W983 W984 W985 W986 W987 W988 W989 W990 W991 W992 W993 W994 W995 W996 W997 W998 W999 W1000 W1001 W1002 W1003 W1004 W1005 W1006 W1007 W1008 W1009 W1010 W1011 W1012 W1013 W1014 W1015 W1016 W1017 W1018 W1019 W1020 W1021 W1022 W1023 W1024 W1025 W1026 W1027 W1028 W1029 T82:V82 T83:V83 T84:V84 T85:V85 T86:V86 T87:V87 U88 T89:V89 T90:V90 T91:V91 U92 T93:V93 T94:V94 T95:V95 U96 T97:V97 T98:V98 T99:V99 U100 T101:V101 T102:V102 T103:V103 U104 T105:V105 T106:V106 T107:V107 U108 T109:V109 T110:V110 T111:V111 U112 T113:V113 T114:V114 T115:V115 U116 T117:V117 T118:V118 T119:V119 U120 T121:V121 T122:V122 T123:V123 T124:V124 T125:V125 T126:V126 T127:V127 T128:V128 Q124:S124 Q125:S125 Q126:S126 Q127:S127 Q128:S128 N165:V165 N166:V166 N167:V167 N168:V168 N169:V169 N170:V170 N171:V171 N172:V172 N173:V173 N174:V174 N175:V175 N176:V176 N177:V177 N178:V178 N179:V179 N180:V180 N181:V181 N182:V182 N183:V183 N184:V184 N185:V185 N186:V186 N187:V187 N188:V188 N189:V189 N190:V190 N191:V191 N192:V192 N193:V193 N194:V194 N195:V195 N196:V196 N197:V197 N198:V198 N199:V199 N200:V200 N201:V201 N202:V202 N203:V203 N204:V204 N205:V205 N206:V206 N207:V207 N208:V208 N209:V209 N210:V210 N211:V211 N212:V212 N213:V213 N214:V214 N215:V215 N216:V216 N217:V217 N218:V218 N219:V219 N220:V220 N221:V221 N222:V222 N223:V223 N224:V224 N225:V225 N226:V226 N227:V227 N228:V228 N229:V229 N230:V230 N231:V231 N232:V232 N233:V233 N234:V234 N235:V235 N236:V236 N237:V237 N238:V238 N239:V239 N240:V240 N241:V241 N242:V242 N243:V243 N244:V244 N245:V245 N246:V246 N247:V247 N248:V248 N249:V249 N250:V250 N251:V251 N252:V252 N253:V253 N254:V254 N255:V255 N256:V256 N257:V257 N258:V258 N259:V259 N260:V260 N261:V261 N262:V262 N263:V263 N264:V264 N265:V265 N266:V266 N267:V267 N268:V268 N269:V269 N270:V270 N271:V271 N272:V272 N273:V273 N274:V274 N275:V275 N276:V276 N277:V277 N278:V278 N279:V279 N280:V280 N281:V281 N282:V282 N283:V283 N284:V284 N285:V285 N286:V286 N287:V287 N288:V288 N289:V289 N290:V290 N291:V291 N292:V292 N293:V293 N294:V294 N295:V295 N296:V296 N297:V297 N298:V298 N299:V299 N300:V300 N301:V301 N302:V302 N303:V303 N304:V304 N305:V305 N306:V306 N307:V307 N308:V308 N309:V309 N310:V310 N311:V311 N312:V312 N313:V313 N314:V314 N315:V315 N316:V316 N317:V317 N318:V318 N319:V319 N320:V320 N321:V321 N322:V322 N323:V323 N324:V324 N325:V325 N326:V326 N327:V327 N328:V328 N329:V329 N330:V330 N331:V331 N332:V332 N333:V333 N334:V334 N335:V335 N336:V336 N337:V337 N338:V338 N339:V339 N340:V340 N341:V341 N342:V342 N343:V343 N344:V344 N345:V345 N346:V346 N347:V347 N348:V348 N349:V349 N350:V350 N351:V351 N352:V352 N353:V353 N354:V354 N355:V355 N356:V356 N357:V357 N358:V358 N359:V359 N360:V360 N361:V361 N362:V362 N363:V363 N364:V364 N365:V365 N366:V366 N367:V367 N368:V368 N369:V369 N370:V370 N371:V371 N372:V372 N373:V373 N374:V374 N375:V375 N376:V376 N377:V377 N378:V378 N379:V379 N380:V380 N381:V381 N382:V382 N383:V383 N384:V384 N385:V385 N386:V386 N387:V387 N388:V388 N389:V389 N390:V390 N391:V391 N392:V392 N393:V393 N394:V394 N395:V395 N396:V396 N397:V397 N398:V398 N399:V399 N400:V400 N401:V401 N402:V402 N403:V403 N404:V404 N405:V405 N406:V406 N407:V407 N408:V408 N409:V409 N410:V410 N411:V411 N412:V412 N413:V413 N414:V414 N415:V415 N416:V416 N417:V417 N418:V418 N419:V419 N420:V420 N421:V421 N422:V422 N423:V423 N424:V424 N425:V425 N426:V426 N427:V427 N428:V428 N429:V429 N430:V430 N431:V431 N432:V432 N433:V433 N434:V434 N435:V435 N436:V436 N437:V437 N438:V438 N439:V439 N440:V440 N441:V441 N442:V442 N443:V443 N444:V444 N445:V445 N446:V446 N447:V447 N448:V448 N449:V449 N450:V450 N451:V451 N452:V452 N453:V453 N454:V454 N455:V455 N456:V456 N457:V457 N458:V458 N459:V459 N460:V460 N461:V461 N462:V462 N463:V463 N464:V464 N465:V465 N466:V466 N467:V467 N468:V468 N469:V469 N470:V470 N471:V471 N472:V472 N473:V473 N474:V474 N475:V475 N476:V476 N477:V477 N478:V478 N479:V479 N480:V480 N481:V481 N482:V482 N483:V483 N484:V484 N485:V485 N486:V486 N487:V487 N488:V488 N489:V489 N490:V490 N491:V491 N492:V492 N493:V493 N494:V494 N495:V495 N496:V496 N497:V497 N498:V498 N499:V499 N500:V500 N501:V501 N502:V502 N503:V503 N504:V504 N505:V505 N506:V506 N507:V507 N508:V508 N509:V509 N510:V510 N511:V511 N512:V512 N513:V513 N514:V514 N515:V515 N516:V516 N517:V517 N518:V518 N519:V519 N520:V520 N521:V521 N522:V522 N523:V523 N524:V524 N525:V525 N526:V526 N527:V527 N528:V528 N529:V529 N530:V530 N531:V531 N532:V532 N533:V533 N534:V534 N535:V535 N536:V536 N537:V537 N538:V538 N539:V539 N540:V540 N541:V541 N542:V542 N543:V543 N544:V544 N545:V545 N546:V546 N547:V547 N548:V548 N549:V549 N550:V550 N551:V551 N552:V552 N553:V553 N554:V554 N555:V555 N556:V556 N557:V557 N558:V558 N559:V559 N560:V560 N561:V561 N562:V562 N563:V563 N564:V564 N565:V565 N566:V566 N567:V567 N568:V568 N569:V569 N570:V570 N571:V571 N572:V572 N573:V573 N574:V574 N575:V575 N576:V576 N577:V577 N578:V578 N579:V579 N580:V580 N581:V581 N582:V582 N583:V583 N584:V584 N585:V585 N586:V586 N587:V587 N588:V588 N589:V589 N590:V590 N591:V591 N592:V592 N593:V593 N594:V594 N595:V595 N596:V596 N597:V597 N598:V598 N599:V599 N600:V600 N601:V601 N602:V602 N603:V603 N604:V604 N605:V605 N606:V606 N607:V607 N608:V608 N609:V609 N610:V610 N611:V611 N612:V612 N613:V613 N614:V614 N615:V615 N616:V616 N617:V617 N618:V618 N619:V619 N620:V620 N621:V621 N622:V622 N623:V623 N624:V624 N625:V625 N626:V626 N627:V627 N628:V628 N629:V629 N630:V630 N631:V631 N632:V632 N633:V633 N634:V634 N635:V635 N636:V636 N637:V637 N638:V638 N639:V639 N640:V640 N641:V641 N642:V642 N643:V643 N644:V644 N645:V645 N646:V646 N647:V647 N648:V648 N649:V649 N650:V650 N651:V651 N652:V652 N653:V653 N654:V654 N655:V655 N656:V656 N657:V657 N658:V658 N659:V659 N660:V660 N661:V661 N662:V662 N663:V663 N664:V664 N665:V665 N666:V666 N667:V667 N668:V668 N669:V669 N670:V670 N671:V671 N672:V672 N673:V673 N674:V674 N675:V675 N676:V676 N677:V677 N678:V678 N679:V679 N680:V680 N681:V681 N682:V682 N683:V683 N684:V684 N685:V685 N686:V686 N687:V687 N688:V688 N689:V689 N690:V690 N691:V691 N692:V692 N693:V693 N694:V694 N695:V695 N696:V696 N697:V697 N698:V698 N699:V699 N700:V700 N701:V701 N702:V702 N703:V703 N704:V704 N705:V705 N706:V706 N707:V707 N708:V708 N709:V709 N710:V710 N711:V711 N712:V712 N713:V713 N714:V714 N715:V715 N716:V716 N717:V717 N718:V718 N719:V719 N720:V720 N721:V721 N722:V722 N723:V723 N724:V724 N725:V725 N726:V726 N727:V727 N728:V728 N729:V729 N730:V730 N731:V731 N732:V732 N733:V733 N734:V734 N735:V735 N736:V736 N737:V737 N738:V738 N739:V739 N740:V740 N741:V741 N742:V742 N743:V743 N744:V744 N745:V745 N746:V746 N747:V747 N748:V748 N749:V749 N750:V750 N751:V751 N752:V752 N753:V753 N754:V754 N755:V755 N756:V756 N757:V757 N758:V758 N759:V759 N760:V760 N761:V761 N762:V762 N763:V763 N764:V764 N765:V765 N766:V766 N767:V767 N768:V768 N769:V769 N770:V770 N771:V771 N772:V772 N773:V773 N774:V774 N775:V775 N776:V776 N777:V777 N778:V778 N779:V779 N780:V780 N781:V781 N782:V782 N783:V783 N784:V784 N785:V785 N786:V786 N787:V787 N788:V788 N789:V789 N790:V790 N791:V791 N792:V792 N793:V793 N794:V794 N795:V795 N796:V796 N797:V797 N798:V798 N799:V799 N800:V800 N801:V801 N802:V802 N803:V803 N804:V804 N805:V805 N806:V806 N807:V807 N808:V808 N809:V809 N810:V810 N811:V811 N812:V812 N813:V813 N814:V814 N815:V815 N816:V816 N817:V817 N818:V818 N819:V819 N820:V820 N821:V821 N822:V822 N823:V823 N824:V824 N825:V825 N826:V826 N827:V827 N828:V828 N829:V829 N830:V830 N831:V831 N832:V832 N833:V833 N834:V834 N835:V835 N836:V836 N837:V837 N838:V838 N839:V839 N840:V840 N841:V841 N842:V842 N843:V843 N844:V844 N845:V845 N846:V846 N847:V847 N848:V848 N849:V849 N850:V850 N851:V851 N852:V852 N853:V853 N854:V854 N855:V855 N856:V856 N857:V857 N858:V858 N859:V859 N860:V860 N861:V861 N862:V862 N863:V863 N864:V864 N865:V865 N866:V866 N867:V867 N868:V868 N869:V869 N870:V870 N871:V871 N872:V872 N873:V873 N874:V874 N875:V875 N876:V876 N877:V877 N878:V878 N879:V879 N880:V880 N881:V881 N882:V882 N883:V883 N884:V884 N885:V885 N886:V886 N887:V887 N888:V888 N889:V889 N890:V890 N891:V891 N892:V892 N893:V893 N894:V894 N895:V895 N896:V896 N897:V897 N898:V898 N899:V899 N900:V900 N901:V901 N902:V902 N903:V903 N904:V904 N905:V905 N906:V906 N907:V907 N908:V908 N909:V909 N910:V910 N911:V911 N912:V912 N913:V913 N914:V914 N915:V915 N916:V916 N917:V917 N918:V918 N919:V919 N920:V920 N921:V921 N922:V922 N923:V923 N924:V924 N925:V925 N926:V926 N927:V927 N928:V928 N929:V929 N930:V930 N931:V931 N932:V932 N933:V933 N934:V934 N935:V935 N936:V936 N937:V937 N938:V938 N939:V939 N940:V940 N941:V941 N942:V942 N943:V943 N944:V944 N945:V945 N946:V946 N947:V947 N948:V948 N949:V949 N950:V950 N951:V951 N952:V952 N953:V953 N954:V954 N955:V955 N956:V956 N957:V957 N958:V958 N959:V959 N960:V960 N961:V961 N962:V962 N963:V963 N964:V964 N965:V965 N966:V966 N967:V967 N968:V968 N969:V969 N970:V970 N971:V971 N972:V972 N973:V973 N974:V974 N975:V975 N976:V976 N977:V977 N978:V978 N979:V979 N980:V980 N981:V981 N982:V982 N983:V983 N984:V984 N985:V985 N986:V986 N987:V987 N988:V988 N989:V989 N990:V990 N991:V991 N992:V992 N993:V993 N994:V994 N995:V995 N996:V996 N997:V997 N998:V998 N999:V999 N1000:V1000 N1001:V1001 N1002:V1002 N1003:V1003 N1004:V1004 N1005:V1005 N1006:V1006 N1007:V1007 N1008:V1008 N1009:V1009 N1010:V1010 N1011:V1011 N1012:V1012 N1013:V1013 N1014:V1014 N1015:V1015 N1016:V1016 N1017:V1017 N1018:V1018 N1019:V1019 N1020:V1020 N1021:V1021 N1022:V1022 N1023:V1023 N1024:V1024 N1025:V1025 N1026:V1026 N1027:V1027 N1028:V1028 N1029:V1029">
    <cfRule type="containsText" dxfId="19" priority="6" stopIfTrue="1" operator="containsText" text="Pre Basi">
      <formula>NOT(ISERROR(SEARCH(("Pre Basi"),(A1))))</formula>
    </cfRule>
  </conditionalFormatting>
  <conditionalFormatting sqref="A1 A2 A3 A4 A5 A6 A7 A8 A9 A10 A11 A12 A13 A14 A15 A16 A17 A18 A19 A20 A21 A22 A23 A24 A25 A26 A27 A28 A29 A30 A31 A32 A33 A34 A35 A36 A37 A38 A39 A40 A41 A42 A43 A44 A45 A46 A47 A48 A49 A50 A51 A52 A53 A54 A55 A56 A57 A58 A59 A60 A61 A62 A63 A64 A65 A66 A67 A68 A69 A70 A71 A72 A73 A74 A75 A76 A77 A78 A79 A80 A81 A82 A83 A84 A85 A86 A87 A88 A89 A90 A91 A92 A93 A94 A95 A96 A97 A98 A99 A100 A101 A102 A103 A104 A105 A106 A107 A108 A109 A110 A111 A112 A113 A114 A115 A116 A117 A118 A119 A120 A121 A122 A123 A124 A125 A126 A127 A128 A129 A130 A131 A132 A133 A134 A135 A136 A137 A138 A139 A140 A141 A142 A143 A144 A145 A146 A147 A148 A149 A150 A151 A152 A153 A154 A155 A156 A157 A158 A159 A160 A161 A162 A163 A164 A165 A166 A167 A168 A169 A170 A171 A172 A173 A174 A175 A176 A177 A178 A179 A180 A181 A182 A183 A184 A185 A186 A187 A188 A189 A190 A191 A192 A193 A194 A195 A196 A197 A198 A199 A200 A201 A202 A203 A204 A205 A206 A207 A208 A209 A210 A211 A212 A213 A214 A215 A216 A217 A218 A219 A220 A221 A222 A223 A224 A225 A226 A227 A228 A229 A230 A231 A232 A233 A234 A235 A236 A237 A238 A239 A240 A241 A242 A243 A244 A245 A246 A247 A248 A249 A250 A251 A252 A253 A254 A255 A256 A257 A258 A259 A260 A261 A262 A263 A264 A265 A266 A267 A268 A269 A270 A271 A272 A273 A274 A275 A276 A277 A278 A279 A280 A281 A282 A283 A284 A285 A286 A287 A288 A289 A290 A291 A292 A293 A294 A295 A296 A297 A298 A299 A300 A301 A302 A303 A304 A305 A306 A307 A308 A309 A310 A311 A312 A313 A314 A315 A316 A317 A318 A319 A320 A321 A322 A323 A324 A325 A326 A327 A328 A329 A330 A331 A332 A333 A334 A335 A336 A337 A338 A339 A340 A341 A342 A343 A344 A345 A346 A347 A348 A349 A350 A351 A352 A353 A354 A355 A356 A357 A358 A359 A360 A361 A362 A363 A364 A365 A366 A367 A368 A369 A370 A371 A372 A373 A374 A375 A376 A377 A378 A379 A380 A381 A382 A383 A384 A385 A386 A387 A388 A389 A390 A391 A392 A393 A394 A395 A396 A397 A398 A399 A400 A401 A402 A403 A404 A405 A406 A407 A408 A409 A410 A411 A412 A413 A414 A415 A416 A417 A418 A419 A420 A421 A422 A423 A424 A425 A426 A427 A428 A429 A430 A431 A432 A433 A434 A435 A436 A437 A438 A439 A440 A441 A442 A443 A444 A445 A446 A447 A448 A449 A450 A451 A452 A453 A454 A455 A456 A457 A458 A459 A460 A461 A462 A463 A464 A465 A466 A467 A468 A469 A470 A471 A472 A473 A474 A475 A476 A477 A478 A479 A480 A481 A482 A483 A484 A485 A486 A487 A488 A489 A490 A491 A492 A493 A494 A495 A496 A497 A498 A499 A500 A501 A502 A503 A504 A505 A506 A507 A508 A509 A510 A511 A512 A513 A514 A515 A516 A517 A518 A519 A520 A521 A522 A523 A524 A525 A526 A527 A528 A529 A530 A531 A532 A533 A534 A535 A536 A537 A538 A539 A540 A541 A542 A543 A544 A545 A546 A547 A548 A549 A550 A551 A552 A553 A554 A555 A556 A557 A558 A559 A560 A561 A562 A563 A564 A565 A566 A567 A568 A569 A570 A571 A572 A573 A574 A575 A576 A577 A578 A579 A580 A581 A582 A583 A584 A585 A586 A587 A588 A589 A590 A591 A592 A593 A594 A595 A596 A597 A598 A599 A600 A601 A602 A603 A604 A605 A606 A607 A608 A609 A610 A611 A612 A613 A614 A615 A616 A617 A618 A619 A620 A621 A622 A623 A624 A625 A626 A627 A628 A629 A630 A631 A632 A633 A634 A635 A636 A637 A638 A639 A640 A641 A642 A643 A644 A645 A646 A647 A648 A649 A650 A651 A652 A653 A654 A655 A656 A657 A658 A659 A660 A661 A662 A663 A664 A665 A666 A667 A668 A669 A670 A671 A672 A673 A674 A675 A676 A677 A678 A679 A680 A681 A682 A683 A684 A685 A686 A687 A688 A689 A690 A691 A692 A693 A694 A695 A696 A697 A698 A699 A700 A701 A702 A703 A704 A705 A706 A707 A708 A709 A710 A711 A712 A713 A714 A715 A716 A717 A718 A719 A720 A721 A722 A723 A724 A725 A726 A727 A728 A729 A730 A731 A732 A733 A734 A735 A736 A737 A738 A739 A740 A741 A742 A743 A744 A745 A746 A747 A748 A749 A750 A751 A752 A753 A754 A755 A756 A757 A758 A759 A760 A761 A762 A763 A764 A765 A766 A767 A768 A769 A770 A771 A772 A773 A774 A775 A776 A777 A778 A779 A780 A781 A782 A783 A784 A785 A786 A787 A788 A789 A790 A791 A792 A793 A794 A795 A796 A797 A798 A799 A800 A801 A802 A803 A804 A805 A806 A807 A808 A809 A810 A811 A812 A813 A814 A815 A816 A817 A818 A819 A820 A821 A822 A823 A824 A825 A826 A827 A828 A829 A830 A831 A832 A833 A834 A835 A836 A837 A838 A839 A840 A841 A842 A843 A844 A845 A846 A847 A848 A849 A850 A851 A852 A853 A854 A855 A856 A857 A858 A859 A860 A861 A862 A863 A864 A865 A866 A867 A868 A869 A870 A871 A872 A873 A874 A875 A876 A877 A878 A879 A880 A881 A882 A883 A884 A885 A886 A887 A888 A889 A890 A891 A892 A893 A894 A895 A896 A897 A898 A899 A900 A901 A902 A903 A904 A905 A906 A907 A908 A909 A910 A911 A912 A913 A914 A915 A916 A917 A918 A919 A920 A921 A922 A923 A924 A925 A926 A927 A928 A929 A930 A931 A932 A933 A934 A935 A936 A937 A938 A939 A940 A941 A942 A943 A944 A945 A946 A947 A948 A949 A950 A951 A952 A953 A954 A955 A956 A957 A958 A959 A960 A961 A962 A963 A964 A965 A966 A967 A968 A969 A970 A971 A972 A973 A974 A975 A976 A977 A978 A979 A980 A981 A982 A983 A984 A985 A986 A987 A988 A989 A990 A991 A992 A993 A994 A995 A996 A997 A998 A999 A1000 A1001 A1002 A1003 A1004 A1005 A1006 A1007 A1008 A1009 A1010 A1011 A1012 A1013 A1014 A1015 A1016 A1017 A1018 A1019 A1020 A1021 A1022 A1023 A1024 A1025 A1026 A1027 A1028 A1029 B1 B2 B3 B4 C1:M1 C2:M2 C3:M3 C4:M4 C5 F5 I5 L5 C6:M6 C7:M7 C8:M8 C9 F9 I9 L9 C10:M10 C11:M11 C12:M12 C13 F13 I13 L13 C14:M14 C15:M15 C16:M16 C17 F17 I17 L17 C18:M18 C19:M19 C20:M20 C21 F21 I21 L21 C22:M22 C23:M23 C24:M24 C25 F25 I25 L25 C26:M26 C27:M27 C28:M28 C29 F29 I29 L29 C30:M30 C31:M31 C32:M32 C33 F33 I33 L33 C34:M34 C35:M35 C36:M36 C37 F37 I37 L37 C38:M38 C39:M39 C40:M40 C41:M41 C42:M42 C43:M43 C44:M44 C45:M45 C46 F46 I46 L46 C47:M47 C48:M48 C49:M49 C50 F50 I50 L50 C51:M51 C52:M52 C53:M53 C54 F54 I54 L54 C55:M55 C56:M56 C57:M57 C58 F58 I58 L58 C59:M59 C60:M60 C61:M61 C62 F62 I62 L62 C63:M63 C64:M64 C65:M65 C66 F66 I66 L66 C67:M67 C68:M68 C69:M69 C70 F70 I70 L70 C71:M71 C72:M72 C73:M73 C74 F74 I74 L74 C75:M75 C76:M76 C77:M77 C78 F78 I78 L78 C79:M79 C80:M80 C81:M81 C82:M82 C83:M83 C84:M84 C85:M85 C86:M86 C87:M87 C88 F88 I88 L88 C89:M89 C90:M90 C91:M91 C92 F92 I92 L92 C93:M93 C94:M94 C95:M95 C96 F96 I96 L96 C97:M97 C98:M98 C99:M99 C100 F100 I100 L100 C101:M101 C102:M102 C103:M103 C104 F104 I104 L104 C105:M105 C106:M106 C107:M107 C108 F108 I108 L108 C109:M109 C110:M110 C111:M111 C112 F112 I112 L112 C113:M113 C114:M114 C115:M115 C116 F116 I116 L116 C117:M117 C118:M118 C119:M119 C120 F120 I120 L120 C121:M121 C122:M122 C123:M123 C124:M124 C125:M125 C126:M126 C127:M127 C128:M128 C129 F129 I129 L129 C130:M130 C131:M131 C132:M132 C133 F133 I133 L133 C134:M134 C135:M135 C136:M136 C137 F137 I137 L137 C138:M138 C139:M139 C140:M140 C141 F141 I141 L141 C142:M142 C143:M143 C144:M144 C145 F145 I145 L145 C146:M146 C147:M147 C148:M148 C149 F149 I149 L149 C150:M150 C151:M151 C152:M152 C153 F153 I153 L153 C154:M154 C155:M155 C156:M156 C157 F157 I157 L157 C158:M158 C159:M159 C160:M160 C161 F161 I161 L161 C162:M162 C163:M163 C164:M164 C165:M165 C166:M166 C167:M167 C168:M168 C169:M169 C170:M170 C171:M171 C172:M172 C173:M173 C174:M174 C175:M175 C176:M176 C177:M177 C178:M178 C179:M179 C180:M180 C181:M181 C182:M182 C183:M183 C184:M184 C185:M185 C186:M186 C187:M187 C188:M188 C189:M189 C190:M190 C191:M191 C192:M192 C193:M193 C194:M194 C195:M195 C196:M196 C197:M197 C198:M198 C199:M199 C200:M200 C201:M201 C202:M202 C203:M203 C204:M204 C205:M205 C206:M206 C207:M207 C208:M208 C209:M209 C210:M210 C211:M211 C212:M212 C213:M213 C214:M214 C215:M215 C216:M216 C217:M217 C218:M218 C219:M219 C220:M220 C221:M221 C222:M222 C223:M223 C224:M224 C225:M225 C226:M226 C227:M227 C228:M228 C229:M229 C230:M230 C231:M231 C232:M232 C233:M233 C234:M234 C235:M235 C236:M236 C237:M237 C238:M238 C239:M239 C240:M240 C241:M241 C242:M242 C243:M243 C244:M244 C245:M245 C246:M246 C247:M247 C248:M248 C249:M249 C250:M250 C251:M251 C252:M252 C253:M253 C254:M254 C255:M255 C256:M256 C257:M257 C258:M258 C259:M259 C260:M260 C261:M261 C262:M262 C263:M263 C264:M264 C265:M265 C266:M266 C267:M267 C268:M268 C269:M269 C270:M270 C271:M271 C272:M272 C273:M273 C274:M274 C275:M275 C276:M276 C277:M277 C278:M278 C279:M279 C280:M280 C281:M281 C282:M282 C283:M283 C284:M284 C285:M285 C286:M286 C287:M287 C288:M288 C289:M289 C290:M290 C291:M291 C292:M292 C293:M293 C294:M294 C295:M295 C296:M296 C297:M297 C298:M298 C299:M299 C300:M300 C301:M301 C302:M302 C303:M303 C304:M304 C305:M305 C306:M306 C307:M307 C308:M308 C309:M309 C310:M310 C311:M311 C312:M312 C313:M313 C314:M314 C315:M315 C316:M316 C317:M317 C318:M318 C319:M319 C320:M320 C321:M321 C322:M322 C323:M323 C324:M324 C325:M325 C326:M326 C327:M327 C328:M328 C329:M329 C330:M330 C331:M331 C332:M332 C333:M333 C334:M334 C335:M335 C336:M336 C337:M337 C338:M338 C339:M339 C340:M340 C341:M341 C342:M342 C343:M343 C344:M344 C345:M345 C346:M346 C347:M347 C348:M348 C349:M349 C350:M350 C351:M351 C352:M352 C353:M353 C354:M354 C355:M355 C356:M356 C357:M357 C358:M358 C359:M359 C360:M360 C361:M361 C362:M362 C363:M363 C364:M364 C365:M365 C366:M366 C367:M367 C368:M368 C369:M369 C370:M370 C371:M371 C372:M372 C373:M373 C374:M374 C375:M375 C376:M376 C377:M377 C378:M378 C379:M379 C380:M380 C381:M381 C382:M382 C383:M383 C384:M384 C385:M385 C386:M386 C387:M387 C388:M388 C389:M389 C390:M390 C391:M391 C392:M392 C393:M393 C394:M394 C395:M395 C396:M396 C397:M397 C398:M398 C399:M399 C400:M400 C401:M401 C402:M402 C403:M403 C404:M404 C405:M405 C406:M406 C407:M407 C408:M408 C409:M409 C410:M410 C411:M411 C412:M412 C413:M413 C414:M414 C415:M415 C416:M416 C417:M417 C418:M418 C419:M419 C420:M420 C421:M421 C422:M422 C423:M423 C424:M424 C425:M425 C426:M426 C427:M427 C428:M428 C429:M429 C430:M430 C431:M431 C432:M432 C433:M433 C434:M434 C435:M435 C436:M436 C437:M437 C438:M438 C439:M439 C440:M440 C441:M441 C442:M442 C443:M443 C444:M444 C445:M445 C446:M446 C447:M447 C448:M448 C449:M449 C450:M450 C451:M451 C452:M452 C453:M453 C454:M454 C455:M455 C456:M456 C457:M457 C458:M458 C459:M459 C460:M460 C461:M461 C462:M462 C463:M463 C464:M464 C465:M465 C466:M466 C467:M467 C468:M468 C469:M469 C470:M470 C471:M471 C472:M472 C473:M473 C474:M474 C475:M475 C476:M476 C477:M477 C478:M478 C479:M479 C480:M480 C481:M481 C482:M482 C483:M483 C484:M484 C485:M485 C486:M486 C487:M487 C488:M488 C489:M489 C490:M490 C491:M491 C492:M492 C493:M493 C494:M494 C495:M495 C496:M496 C497:M497 C498:M498 C499:M499 C500:M500 C501:M501 C502:M502 C503:M503 C504:M504 C505:M505 C506:M506 C507:M507 C508:M508 C509:M509 C510:M510 C511:M511 C512:M512 C513:M513 C514:M514 C515:M515 C516:M516 C517:M517 C518:M518 C519:M519 C520:M520 C521:M521 C522:M522 C523:M523 C524:M524 C525:M525 C526:M526 C527:M527 C528:M528 C529:M529 C530:M530 C531:M531 C532:M532 C533:M533 C534:M534 C535:M535 C536:M536 C537:M537 C538:M538 C539:M539 C540:M540 C541:M541 C542:M542 C543:M543 C544:M544 C545:M545 C546:M546 C547:M547 C548:M548 C549:M549 C550:M550 C551:M551 C552:M552 C553:M553 C554:M554 C555:M555 C556:M556 C557:M557 C558:M558 C559:M559 C560:M560 C561:M561 C562:M562 C563:M563 C564:M564 C565:M565 C566:M566 C567:M567 C568:M568 C569:M569 C570:M570 C571:M571 C572:M572 C573:M573 C574:M574 C575:M575 C576:M576 C577:M577 C578:M578 C579:M579 C580:M580 C581:M581 C582:M582 C583:M583 C584:M584 C585:M585 C586:M586 C587:M587 C588:M588 C589:M589 C590:M590 C591:M591 C592:M592 C593:M593 C594:M594 C595:M595 C596:M596 C597:M597 C598:M598 C599:M599 C600:M600 C601:M601 C602:M602 C603:M603 C604:M604 C605:M605 C606:M606 C607:M607 C608:M608 C609:M609 C610:M610 C611:M611 C612:M612 C613:M613 C614:M614 C615:M615 C616:M616 C617:M617 C618:M618 C619:M619 C620:M620 C621:M621 C622:M622 C623:M623 C624:M624 C625:M625 C626:M626 C627:M627 C628:M628 C629:M629 C630:M630 C631:M631 C632:M632 C633:M633 C634:M634 C635:M635 C636:M636 C637:M637 C638:M638 C639:M639 C640:M640 C641:M641 C642:M642 C643:M643 C644:M644 C645:M645 C646:M646 C647:M647 C648:M648 C649:M649 C650:M650 C651:M651 C652:M652 C653:M653 C654:M654 C655:M655 C656:M656 C657:M657 C658:M658 C659:M659 C660:M660 C661:M661 C662:M662 C663:M663 C664:M664 C665:M665 C666:M666 C667:M667 C668:M668 C669:M669 C670:M670 C671:M671 C672:M672 C673:M673 C674:M674 C675:M675 C676:M676 C677:M677 C678:M678 C679:M679 C680:M680 C681:M681 C682:M682 C683:M683 C684:M684 C685:M685 C686:M686 C687:M687 C688:M688 C689:M689 C690:M690 C691:M691 C692:M692 C693:M693 C694:M694 C695:M695 C696:M696 C697:M697 C698:M698 C699:M699 C700:M700 C701:M701 C702:M702 C703:M703 C704:M704 C705:M705 C706:M706 C707:M707 C708:M708 C709:M709 C710:M710 C711:M711 C712:M712 C713:M713 C714:M714 C715:M715 C716:M716 C717:M717 C718:M718 C719:M719 C720:M720 C721:M721 C722:M722 C723:M723 C724:M724 C725:M725 C726:M726 C727:M727 C728:M728 C729:M729 C730:M730 C731:M731 C732:M732 C733:M733 C734:M734 C735:M735 C736:M736 C737:M737 C738:M738 C739:M739 C740:M740 C741:M741 C742:M742 C743:M743 C744:M744 C745:M745 C746:M746 C747:M747 C748:M748 C749:M749 C750:M750 C751:M751 C752:M752 C753:M753 C754:M754 C755:M755 C756:M756 C757:M757 C758:M758 C759:M759 C760:M760 C761:M761 C762:M762 C763:M763 C764:M764 C765:M765 C766:M766 C767:M767 C768:M768 C769:M769 C770:M770 C771:M771 C772:M772 C773:M773 C774:M774 C775:M775 C776:M776 C777:M777 C778:M778 C779:M779 C780:M780 C781:M781 C782:M782 C783:M783 C784:M784 C785:M785 C786:M786 C787:M787 C788:M788 C789:M789 C790:M790 C791:M791 C792:M792 C793:M793 C794:M794 C795:M795 C796:M796 C797:M797 C798:M798 C799:M799 C800:M800 C801:M801 C802:M802 C803:M803 C804:M804 C805:M805 C806:M806 C807:M807 C808:M808 C809:M809 C810:M810 C811:M811 C812:M812 C813:M813 C814:M814 C815:M815 C816:M816 C817:M817 C818:M818 C819:M819 C820:M820 C821:M821 C822:M822 C823:M823 C824:M824 C825:M825 C826:M826 C827:M827 C828:M828 C829:M829 C830:M830 C831:M831 C832:M832 C833:M833 C834:M834 C835:M835 C836:M836 C837:M837 C838:M838 C839:M839 C840:M840 C841:M841 C842:M842 C843:M843 C844:M844 C845:M845 C846:M846 C847:M847 C848:M848 C849:M849 C850:M850 C851:M851 C852:M852 C853:M853 C854:M854 C855:M855 C856:M856 C857:M857 C858:M858 C859:M859 C860:M860 C861:M861 C862:M862 C863:M863 C864:M864 C865:M865 C866:M866 C867:M867 C868:M868 C869:M869 C870:M870 C871:M871 C872:M872 C873:M873 C874:M874 C875:M875 C876:M876 C877:M877 C878:M878 C879:M879 C880:M880 C881:M881 C882:M882 C883:M883 C884:M884 C885:M885 C886:M886 C887:M887 C888:M888 C889:M889 C890:M890 C891:M891 C892:M892 C893:M893 C894:M894 C895:M895 C896:M896 C897:M897 C898:M898 C899:M899 C900:M900 C901:M901 C902:M902 C903:M903 C904:M904 C905:M905 C906:M906 C907:M907 C908:M908 C909:M909 C910:M910 C911:M911 C912:M912 C913:M913 C914:M914 C915:M915 C916:M916 C917:M917 C918:M918 C919:M919 C920:M920 C921:M921 C922:M922 C923:M923 C924:M924 C925:M925 C926:M926 C927:M927 C928:M928 C929:M929 C930:M930 C931:M931 C932:M932 C933:M933 C934:M934 C935:M935 C936:M936 C937:M937 C938:M938 C939:M939 C940:M940 C941:M941 C942:M942 C943:M943 C944:M944 C945:M945 C946:M946 C947:M947 C948:M948 C949:M949 C950:M950 C951:M951 C952:M952 C953:M953 C954:M954 C955:M955 C956:M956 C957:M957 C958:M958 C959:M959 C960:M960 C961:M961 C962:M962 C963:M963 C964:M964 C965:M965 C966:M966 C967:M967 C968:M968 C969:M969 C970:M970 C971:M971 C972:M972 C973:M973 C974:M974 C975:M975 C976:M976 C977:M977 C978:M978 C979:M979 C980:M980 C981:M981 C982:M982 C983:M983 C984:M984 C985:M985 C986:M986 C987:M987 C988:M988 C989:M989 C990:M990 C991:M991 C992:M992 C993:M993 C994:M994 C995:M995 C996:M996 C997:M997 C998:M998 C999:M999 C1000:M1000 C1001:M1001 C1002:M1002 C1003:M1003 C1004:M1004 C1005:M1005 C1006:M1006 C1007:M1007 C1008:M1008 C1009:M1009 C1010:M1010 C1011:M1011 C1012:M1012 C1013:M1013 C1014:M1014 C1015:M1015 C1016:M1016 C1017:M1017 C1018:M1018 C1019:M1019 C1020:M1020 C1021:M1021 C1022:M1022 C1023:M1023 C1024:M1024 C1025:M1025 C1026:M1026 C1027:M1027 C1028:M1028 C1029:M1029 N1:P1 N2:P2 N3:P3 N4:P4 O5 N6:P6 N7:P7 N8:P8 O9 N10:P10 N11:P11 N12:P12 O13 N14:P14 N15:P15 N16:P16 O17 N18:P18 N19:P19 N20:P20 O21 N22:P22 N23:P23 N24:P24 O25 N26:P26 N27:P27 N28:P28 O29 N30:P30 N31:P31 N32:P32 O33 N34:P34 N35:P35 N36:P36 O37 N38:P38 N39:P39 N40:P40 N41:P41 N42:P42 N43:P43 N44:P44 N45:P45 O46 N47:P47 N48:P48 N49:P49 O50 N51:P51 N52:P52 N53:P53 O54 N55:P55 N56:P56 N57:P57 O58 N59:P59 N60:P60 N61:P61 O62 N63:P63 N64:P64 N65:P65 O66 N67:P67 N68:P68 N69:P69 O70 N71:P71 N72:P72 N73:P73 O74 N75:P75 N76:P76 N77:P77 O78 N79:P79 N80:P80 N81:P81 N82:P82 N83:P83 N84:P84 N85:P85 N86:P86 N87:P87 O88 N89:P89 N90:P90 N91:P91 O92 N93:P93 N94:P94 N95:P95 O96 N97:P97 N98:P98 N99:P99 O100 N101:P101 N102:P102 N103:P103 O104 N105:P105 N106:P106 N107:P107 O108 N109:P109 N110:P110 N111:P111 O112 N113:P113 N114:P114 N115:P115 O116 N117:P117 N118:P118 N119:P119 O120 N121:P121 N122:P122 N123:P123 N124:P124 N125:P125 N126:P126 N127:P127 N128:P128 Q1:S1 Q2:S2 Q3:S3 Q4:S4 R5 Q6:S6 Q7:S7 Q8:S8 R9 Q10:S10 Q11:S11 Q12:S12 R13 Q14:S14 Q15:S15 Q16:S16 R17 Q18:S18 Q19:S19 Q20:S20 R21 Q22:S22 Q23:S23 Q24:S24 R25 Q26:S26 Q27:S27 Q28:S28 R29 Q30:S30 Q31:S31 Q32:S32 R33 Q34:S34 Q35:S35 Q36:S36 R37 Q38:S38 Q39:S39 Q40:S40 Q41:S41 Q42:S42 Q43:S43 Q44:S44 Q45:S45 R46 Q47:S47 Q48:S48 Q49:S49 R50 Q51:S51 Q52:S52 Q53:S53 R54 Q55:S55 Q56:S56 Q57:S57 R58 Q59:S59 Q60:S60 Q61:S61 R62 Q63:S63 Q64:S64 Q65:S65 R66 Q67:S67 Q68:S68 Q69:S69 R70 Q71:S71 Q72:S72 Q73:S73 R74 Q75:S75 Q76:S76 Q77:S77 R78 Q79:S79 Q80:S80 Q81:S81 Q82:S82 Q83:S83 Q84:S84 Q85:S85 Q86:S86 Q87:S87 T1:V1 T2:V2 T3:V3 T4:V4 U5 T6:V6 T7:V7 T8:V8 U9 T10:V10 T11:V11 T12:V12 U13 T14:V14 T15:V15 T16:V16 U17 T18:V18 T19:V19 T20:V20 U21 T22:V22 T23:V23 T24:V24 U25 T26:V26 T27:V27 T28:V28 U29 T30:V30 T31:V31 T32:V32 U33 T34:V34 T35:V35 T36:V36 U37 T38:V38 T39:V39 T40:V40 T41:V41 T42:V42 T43:V43 T44:V44 T45:V45 W1 W2 W3 W4 X1:AL1 X2:AL2 X3:AL3 X4:AL4 X5 Z5:AL5 X6:AL6 X7:AL7 X8:AL8 X9 Z9:AL9 X10:AL10 X11:AL11 X12:AL12 X13 Z13:AL13 X14:AL14 X15:AL15 X16:AL16 X17 Z17:AL17 X18:AL18 X19:AL19 X20:AL20 X21 Z21:AL21 X22:AL22 X23:AL23 X24:AL24 X25 Z25:AL25 X26:AL26 X27:AL27 X28:AL28 X29 Z29:AL29 X30:AL30 X31:AL31 X32:AL32 X33 Z33:AL33 X34:AL34 X35:AL35 X36:AL36 X37 Z37:AL37 X38:AL38 X39:AL39 X40:AL40 X41:AL41 X42:AL42 X43:AL43 X44:AL44 X45:AL45 X46 Z46:AL46 X47:AL47 X48:AL48 X49:AL49 X50 Z50:AL50 X51:AL51 X52:AL52 X53:AL53 X54 Z54:AL54 X55:AL55 X56:AL56 X57:AL57 X58 Z58:AL58 X59:AL59 X60:AL60 X61:AL61 X62 Z62:AL62 X63:AL63 X64:AL64 X65:AL65 X66 Z66:AL66 X67:AL67 X68:AL68 X69:AL69 X70 Z70:AL70 X71:AL71 X72:AL72 X73:AL73 X74 Z74:AL74 X75:AL75 X76:AL76 X77:AL77 X78 Z78:AL78 X79:AL79 X80:AL80 X81:AL81 X82:AL82 X83:AL83 X84:AL84 X85:AL85 X86:AL86 X87:AL87 X88 Z88:AL88 X89:AL89 X90:AL90 X91:AL91 X92 Z92:AL92 X93:AL93 X94:AL94 X95:AL95 X96 Z96:AL96 X97:AL97 X98:AL98 X99:AL99 X100 Z100:AL100 X101:AL101 X102:AL102 X103:AL103 X104 Z104:AL104 X105:AL105 X106:AL106 X107:AL107 X108 Z108:AL108 X109:AL109 X110:AL110 X111:AL111 X112 Z112:AL112 X113:AL113 X114:AL114 X115:AL115 X116 Z116:AL116 X117:AL117 X118:AL118 X119:AL119 X120 Z120:AL120 X121:AL121 X122:AL122 X123:AL123 X124:AL124 X125:AL125 X126:AL126 X127:AL127 X128:AL128 X129:AL129 X130:AL130 X131:AL131 X132:AL132 X133:AL133 X134:AL134 X135:AL135 X136:AL136 X137:AL137 X138:AL138 X139:AL139 X140:AL140 X141:AL141 X142:AL142 X143:AL143 X144:AL144 X145:AL145 X146:AL146 X147:AL147 X148:AL148 X149:AL149 X150:AL150 X151:AL151 X152:AL152 X153:AL153 X154:AL154 X155:AL155 X156:AL156 X157:AL157 X158:AL158 X159:AL159 X160:AL160 X161:AL161 X162:AL162 X163:AL163 X164:AL164 X165:AL165 X166:AL166 X167:AL167 X168:AL168 X169:AL169 X170:AL170 X171:AL171 X172:AL172 X173:AL173 X174:AL174 X175:AL175 X176:AL176 X177:AL177 X178:AL178 X179:AL179 X180:AL180 X181:AL181 X182:AL182 X183:AL183 X184:AL184 X185:AL185 X186:AL186 X187:AL187 X188:AL188 X189:AL189 X190:AL190 X191:AL191 X192:AL192 X193:AL193 X194:AL194 X195:AL195 X196:AL196 X197:AL197 X198:AL198 X199:AL199 X200:AL200 X201:AL201 X202:AL202 X203:AL203 X204:AL204 X205:AL205 X206:AL206 X207:AL207 X208:AL208 X209:AL209 X210:AL210 X211:AL211 X212:AL212 X213:AL213 X214:AL214 X215:AL215 X216:AL216 X217:AL217 X218:AL218 X219:AL219 X220:AL220 X221:AL221 X222:AL222 X223:AL223 X224:AL224 X225:AL225 X226:AL226 X227:AL227 X228:AL228 X229:AL229 X230:AL230 X231:AL231 X232:AL232 X233:AL233 X234:AL234 X235:AL235 X236:AL236 X237:AL237 X238:AL238 X239:AL239 X240:AL240 X241:AL241 X242:AL242 X243:AL243 X244:AL244 X245:AL245 X246:AL246 X247:AL247 X248:AL248 X249:AL249 X250:AL250 X251:AL251 X252:AL252 X253:AL253 X254:AL254 X255:AL255 X256:AL256 X257:AL257 X258:AL258 X259:AL259 X260:AL260 X261:AL261 X262:AL262 X263:AL263 X264:AL264 X265:AL265 X266:AL266 X267:AL267 X268:AL268 X269:AL269 X270:AL270 X271:AL271 X272:AL272 X273:AL273 X274:AL274 X275:AL275 X276:AL276 X277:AL277 X278:AL278 X279:AL279 X280:AL280 X281:AL281 X282:AL282 X283:AL283 X284:AL284 X285:AL285 X286:AL286 X287:AL287 X288:AL288 X289:AL289 X290:AL290 X291:AL291 X292:AL292 X293:AL293 X294:AL294 X295:AL295 X296:AL296 X297:AL297 X298:AL298 X299:AL299 X300:AL300 X301:AL301 X302:AL302 X303:AL303 X304:AL304 X305:AL305 X306:AL306 X307:AL307 X308:AL308 X309:AL309 X310:AL310 X311:AL311 X312:AL312 X313:AL313 X314:AL314 X315:AL315 X316:AL316 X317:AL317 X318:AL318 X319:AL319 X320:AL320 X321:AL321 X322:AL322 X323:AL323 X324:AL324 X325:AL325 X326:AL326 X327:AL327 X328:AL328 X329:AL329 X330:AL330 X331:AL331 X332:AL332 X333:AL333 X334:AL334 X335:AL335 X336:AL336 X337:AL337 X338:AL338 X339:AL339 X340:AL340 X341:AL341 X342:AL342 X343:AL343 X344:AL344 X345:AL345 X346:AL346 X347:AL347 X348:AL348 X349:AL349 X350:AL350 X351:AL351 X352:AL352 X353:AL353 X354:AL354 X355:AL355 X356:AL356 X357:AL357 X358:AL358 X359:AL359 X360:AL360 X361:AL361 X362:AL362 X363:AL363 X364:AL364 X365:AL365 X366:AL366 X367:AL367 X368:AL368 X369:AL369 X370:AL370 X371:AL371 X372:AL372 X373:AL373 X374:AL374 X375:AL375 X376:AL376 X377:AL377 X378:AL378 X379:AL379 X380:AL380 X381:AL381 X382:AL382 X383:AL383 X384:AL384 X385:AL385 X386:AL386 X387:AL387 X388:AL388 X389:AL389 X390:AL390 X391:AL391 X392:AL392 X393:AL393 X394:AL394 X395:AL395 X396:AL396 X397:AL397 X398:AL398 X399:AL399 X400:AL400 X401:AL401 X402:AL402 X403:AL403 X404:AL404 X405:AL405 X406:AL406 X407:AL407 X408:AL408 X409:AL409 X410:AL410 X411:AL411 X412:AL412 X413:AL413 X414:AL414 X415:AL415 X416:AL416 X417:AL417 X418:AL418 X419:AL419 X420:AL420 X421:AL421 X422:AL422 X423:AL423 X424:AL424 X425:AL425 X426:AL426 X427:AL427 X428:AL428 X429:AL429 X430:AL430 X431:AL431 X432:AL432 X433:AL433 X434:AL434 X435:AL435 X436:AL436 X437:AL437 X438:AL438 X439:AL439 X440:AL440 X441:AL441 X442:AL442 X443:AL443 X444:AL444 X445:AL445 X446:AL446 X447:AL447 X448:AL448 X449:AL449 X450:AL450 X451:AL451 X452:AL452 X453:AL453 X454:AL454 X455:AL455 X456:AL456 X457:AL457 X458:AL458 X459:AL459 X460:AL460 X461:AL461 X462:AL462 X463:AL463 X464:AL464 X465:AL465 X466:AL466 X467:AL467 X468:AL468 X469:AL469 X470:AL470 X471:AL471 X472:AL472 X473:AL473 X474:AL474 X475:AL475 X476:AL476 X477:AL477 X478:AL478 X479:AL479 X480:AL480 X481:AL481 X482:AL482 X483:AL483 X484:AL484 X485:AL485 X486:AL486 X487:AL487 X488:AL488 X489:AL489 X490:AL490 X491:AL491 X492:AL492 X493:AL493 X494:AL494 X495:AL495 X496:AL496 X497:AL497 X498:AL498 X499:AL499 X500:AL500 X501:AL501 X502:AL502 X503:AL503 X504:AL504 X505:AL505 X506:AL506 X507:AL507 X508:AL508 X509:AL509 X510:AL510 X511:AL511 X512:AL512 X513:AL513 X514:AL514 X515:AL515 X516:AL516 X517:AL517 X518:AL518 X519:AL519 X520:AL520 X521:AL521 X522:AL522 X523:AL523 X524:AL524 X525:AL525 X526:AL526 X527:AL527 X528:AL528 X529:AL529 X530:AL530 X531:AL531 X532:AL532 X533:AL533 X534:AL534 X535:AL535 X536:AL536 X537:AL537 X538:AL538 X539:AL539 X540:AL540 X541:AL541 X542:AL542 X543:AL543 X544:AL544 X545:AL545 X546:AL546 X547:AL547 X548:AL548 X549:AL549 X550:AL550 X551:AL551 X552:AL552 X553:AL553 X554:AL554 X555:AL555 X556:AL556 X557:AL557 X558:AL558 X559:AL559 X560:AL560 X561:AL561 X562:AL562 X563:AL563 X564:AL564 X565:AL565 X566:AL566 X567:AL567 X568:AL568 X569:AL569 X570:AL570 X571:AL571 X572:AL572 X573:AL573 X574:AL574 X575:AL575 X576:AL576 X577:AL577 X578:AL578 X579:AL579 X580:AL580 X581:AL581 X582:AL582 X583:AL583 X584:AL584 X585:AL585 X586:AL586 X587:AL587 X588:AL588 X589:AL589 X590:AL590 X591:AL591 X592:AL592 X593:AL593 X594:AL594 X595:AL595 X596:AL596 X597:AL597 X598:AL598 X599:AL599 X600:AL600 X601:AL601 X602:AL602 X603:AL603 X604:AL604 X605:AL605 X606:AL606 X607:AL607 X608:AL608 X609:AL609 X610:AL610 X611:AL611 X612:AL612 X613:AL613 X614:AL614 X615:AL615 X616:AL616 X617:AL617 X618:AL618 X619:AL619 X620:AL620 X621:AL621 X622:AL622 X623:AL623 X624:AL624 X625:AL625 X626:AL626 X627:AL627 X628:AL628 X629:AL629 X630:AL630 X631:AL631 X632:AL632 X633:AL633 X634:AL634 X635:AL635 X636:AL636 X637:AL637 X638:AL638 X639:AL639 X640:AL640 X641:AL641 X642:AL642 X643:AL643 X644:AL644 X645:AL645 X646:AL646 X647:AL647 X648:AL648 X649:AL649 X650:AL650 X651:AL651 X652:AL652 X653:AL653 X654:AL654 X655:AL655 X656:AL656 X657:AL657 X658:AL658 X659:AL659 X660:AL660 X661:AL661 X662:AL662 X663:AL663 X664:AL664 X665:AL665 X666:AL666 X667:AL667 X668:AL668 X669:AL669 X670:AL670 X671:AL671 X672:AL672 X673:AL673 X674:AL674 X675:AL675 X676:AL676 X677:AL677 X678:AL678 X679:AL679 X680:AL680 X681:AL681 X682:AL682 X683:AL683 X684:AL684 X685:AL685 X686:AL686 X687:AL687 X688:AL688 X689:AL689 X690:AL690 X691:AL691 X692:AL692 X693:AL693 X694:AL694 X695:AL695 X696:AL696 X697:AL697 X698:AL698 X699:AL699 X700:AL700 X701:AL701 X702:AL702 X703:AL703 X704:AL704 X705:AL705 X706:AL706 X707:AL707 X708:AL708 X709:AL709 X710:AL710 X711:AL711 X712:AL712 X713:AL713 X714:AL714 X715:AL715 X716:AL716 X717:AL717 X718:AL718 X719:AL719 X720:AL720 X721:AL721 X722:AL722 X723:AL723 X724:AL724 X725:AL725 X726:AL726 X727:AL727 X728:AL728 X729:AL729 X730:AL730 X731:AL731 X732:AL732 X733:AL733 X734:AL734 X735:AL735 X736:AL736 X737:AL737 X738:AL738 X739:AL739 X740:AL740 X741:AL741 X742:AL742 X743:AL743 X744:AL744 X745:AL745 X746:AL746 X747:AL747 X748:AL748 X749:AL749 X750:AL750 X751:AL751 X752:AL752 X753:AL753 X754:AL754 X755:AL755 X756:AL756 X757:AL757 X758:AL758 X759:AL759 X760:AL760 X761:AL761 X762:AL762 X763:AL763 X764:AL764 X765:AL765 X766:AL766 X767:AL767 X768:AL768 X769:AL769 X770:AL770 X771:AL771 X772:AL772 X773:AL773 X774:AL774 X775:AL775 X776:AL776 X777:AL777 X778:AL778 X779:AL779 X780:AL780 X781:AL781 X782:AL782 X783:AL783 X784:AL784 X785:AL785 X786:AL786 X787:AL787 X788:AL788 X789:AL789 X790:AL790 X791:AL791 X792:AL792 X793:AL793 X794:AL794 X795:AL795 X796:AL796 X797:AL797 X798:AL798 X799:AL799 X800:AL800 X801:AL801 X802:AL802 X803:AL803 X804:AL804 X805:AL805 X806:AL806 X807:AL807 X808:AL808 X809:AL809 X810:AL810 X811:AL811 X812:AL812 X813:AL813 X814:AL814 X815:AL815 X816:AL816 X817:AL817 X818:AL818 X819:AL819 X820:AL820 X821:AL821 X822:AL822 X823:AL823 X824:AL824 X825:AL825 X826:AL826 X827:AL827 X828:AL828 X829:AL829 X830:AL830 X831:AL831 X832:AL832 X833:AL833 X834:AL834 X835:AL835 X836:AL836 X837:AL837 X838:AL838 X839:AL839 X840:AL840 X841:AL841 X842:AL842 X843:AL843 X844:AL844 X845:AL845 X846:AL846 X847:AL847 X848:AL848 X849:AL849 X850:AL850 X851:AL851 X852:AL852 X853:AL853 X854:AL854 X855:AL855 X856:AL856 X857:AL857 X858:AL858 X859:AL859 X860:AL860 X861:AL861 X862:AL862 X863:AL863 X864:AL864 X865:AL865 X866:AL866 X867:AL867 X868:AL868 X869:AL869 X870:AL870 X871:AL871 X872:AL872 X873:AL873 X874:AL874 X875:AL875 X876:AL876 X877:AL877 X878:AL878 X879:AL879 X880:AL880 X881:AL881 X882:AL882 X883:AL883 X884:AL884 X885:AL885 X886:AL886 X887:AL887 X888:AL888 X889:AL889 X890:AL890 X891:AL891 X892:AL892 X893:AL893 X894:AL894 X895:AL895 X896:AL896 X897:AL897 X898:AL898 X899:AL899 X900:AL900 X901:AL901 X902:AL902 X903:AL903 X904:AL904 X905:AL905 X906:AL906 X907:AL907 X908:AL908 X909:AL909 X910:AL910 X911:AL911 X912:AL912 X913:AL913 X914:AL914 X915:AL915 X916:AL916 X917:AL917 X918:AL918 X919:AL919 X920:AL920 X921:AL921 X922:AL922 X923:AL923 X924:AL924 X925:AL925 X926:AL926 X927:AL927 X928:AL928 X929:AL929 X930:AL930 X931:AL931 X932:AL932 X933:AL933 X934:AL934 X935:AL935 X936:AL936 X937:AL937 X938:AL938 X939:AL939 X940:AL940 X941:AL941 X942:AL942 X943:AL943 X944:AL944 X945:AL945 X946:AL946 X947:AL947 X948:AL948 X949:AL949 X950:AL950 X951:AL951 X952:AL952 X953:AL953 X954:AL954 X955:AL955 X956:AL956 X957:AL957 X958:AL958 X959:AL959 X960:AL960 X961:AL961 X962:AL962 X963:AL963 X964:AL964 X965:AL965 X966:AL966 X967:AL967 X968:AL968 X969:AL969 X970:AL970 X971:AL971 X972:AL972 X973:AL973 X974:AL974 X975:AL975 X976:AL976 X977:AL977 X978:AL978 X979:AL979 X980:AL980 X981:AL981 X982:AL982 X983:AL983 X984:AL984 X985:AL985 X986:AL986 X987:AL987 X988:AL988 X989:AL989 X990:AL990 X991:AL991 X992:AL992 X993:AL993 X994:AL994 X995:AL995 X996:AL996 X997:AL997 X998:AL998 X999:AL999 X1000:AL1000 X1001:AL1001 X1002:AL1002 X1003:AL1003 X1004:AL1004 X1005:AL1005 X1006:AL1006 X1007:AL1007 X1008:AL1008 X1009:AL1009 X1010:AL1010 X1011:AL1011 X1012:AL1012 X1013:AL1013 X1014:AL1014 X1015:AL1015 X1016:AL1016 X1017:AL1017 X1018:AL1018 X1019:AL1019 X1020:AL1020 X1021:AL1021 X1022:AL1022 X1023:AL1023 X1024:AL1024 X1025:AL1025 X1026:AL1026 X1027:AL1027 X1028:AL1028 X1029:AL1029 B6 B7 B8 B10 B11 B12 B14 B15 B16 B18 B19 B20 B22 B23 B24 B26 B27 B28 B30 B31 B32 B34 B35 B36 B38 B39 B40 B41 B42 B43 B44 B45 B47 B48 B49 B51 B52 B53 B55 B56 B57 B59 B60 B61 B63 B64 B65 B67 B68 B69 B71 B72 B73 B75 B76 B77 B79 B80 B81 B82 B83 B84 B85 B86 B87 B89 B90 B91 B93 B94 B95 B97 B98 B99 B101 B102 B103 B105 B106 B107 B109 B110 B111 B113 B114 B115 B117 B118 B119 B121 B122 B123 B124 B125 B126 B127 B128 B130 B131 B132 B134 B135 B136 B138 B139 B140 B142 B143 B144 B146 B147 B148 B150 B151 B152 B154 B155 B156 B158 B159 B160 B162 B163 B164 B165 B166 B167 B168 B169 B170 B171 B172 B173 B174 B175 B176 B177 B178 B179 B180 B181 B182 B183 B184 B185 B186 B187 B188 B189 B190 B191 B192 B193 B194 B195 B196 B197 B198 B199 B200 B201 B202 B203 B204 B205 B206 B207 B208 B209 B210 B211 B212 B213 B214 B215 B216 B217 B218 B219 B220 B221 B222 B223 B224 B225 B226 B227 B228 B229 B230 B231 B232 B233 B234 B235 B236 B237 B238 B239 B240 B241 B242 B243 B244 B245 B246 B247 B248 B249 B250 B251 B252 B253 B254 B255 B256 B257 B258 B259 B260 B261 B262 B263 B264 B265 B266 B267 B268 B269 B270 B271 B272 B273 B274 B275 B276 B277 B278 B279 B280 B281 B282 B283 B284 B285 B286 B287 B288 B289 B290 B291 B292 B293 B294 B295 B296 B297 B298 B299 B300 B301 B302 B303 B304 B305 B306 B307 B308 B309 B310 B311 B312 B313 B314 B315 B316 B317 B318 B319 B320 B321 B322 B323 B324 B325 B326 B327 B328 B329 B330 B331 B332 B333 B334 B335 B336 B337 B338 B339 B340 B341 B342 B343 B344 B345 B346 B347 B348 B349 B350 B351 B352 B353 B354 B355 B356 B357 B358 B359 B360 B361 B362 B363 B364 B365 B366 B367 B368 B369 B370 B371 B372 B373 B374 B375 B376 B377 B378 B379 B380 B381 B382 B383 B384 B385 B386 B387 B388 B389 B390 B391 B392 B393 B394 B395 B396 B397 B398 B399 B400 B401 B402 B403 B404 B405 B406 B407 B408 B409 B410 B411 B412 B413 B414 B415 B416 B417 B418 B419 B420 B421 B422 B423 B424 B425 B426 B427 B428 B429 B430 B431 B432 B433 B434 B435 B436 B437 B438 B439 B440 B441 B442 B443 B444 B445 B446 B447 B448 B449 B450 B451 B452 B453 B454 B455 B456 B457 B458 B459 B460 B461 B462 B463 B464 B465 B466 B467 B468 B469 B470 B471 B472 B473 B474 B475 B476 B477 B478 B479 B480 B481 B482 B483 B484 B485 B486 B487 B488 B489 B490 B491 B492 B493 B494 B495 B496 B497 B498 B499 B500 B501 B502 B503 B504 B505 B506 B507 B508 B509 B510 B511 B512 B513 B514 B515 B516 B517 B518 B519 B520 B521 B522 B523 B524 B525 B526 B527 B528 B529 B530 B531 B532 B533 B534 B535 B536 B537 B538 B539 B540 B541 B542 B543 B544 B545 B546 B547 B548 B549 B550 B551 B552 B553 B554 B555 B556 B557 B558 B559 B560 B561 B562 B563 B564 B565 B566 B567 B568 B569 B570 B571 B572 B573 B574 B575 B576 B577 B578 B579 B580 B581 B582 B583 B584 B585 B586 B587 B588 B589 B590 B591 B592 B593 B594 B595 B596 B597 B598 B599 B600 B601 B602 B603 B604 B605 B606 B607 B608 B609 B610 B611 B612 B613 B614 B615 B616 B617 B618 B619 B620 B621 B622 B623 B624 B625 B626 B627 B628 B629 B630 B631 B632 B633 B634 B635 B636 B637 B638 B639 B640 B641 B642 B643 B644 B645 B646 B647 B648 B649 B650 B651 B652 B653 B654 B655 B656 B657 B658 B659 B660 B661 B662 B663 B664 B665 B666 B667 B668 B669 B670 B671 B672 B673 B674 B675 B676 B677 B678 B679 B680 B681 B682 B683 B684 B685 B686 B687 B688 B689 B690 B691 B692 B693 B694 B695 B696 B697 B698 B699 B700 B701 B702 B703 B704 B705 B706 B707 B708 B709 B710 B711 B712 B713 B714 B715 B716 B717 B718 B719 B720 B721 B722 B723 B724 B725 B726 B727 B728 B729 B730 B731 B732 B733 B734 B735 B736 B737 B738 B739 B740 B741 B742 B743 B744 B745 B746 B747 B748 B749 B750 B751 B752 B753 B754 B755 B756 B757 B758 B759 B760 B761 B762 B763 B764 B765 B766 B767 B768 B769 B770 B771 B772 B773 B774 B775 B776 B777 B778 B779 B780 B781 B782 B783 B784 B785 B786 B787 B788 B789 B790 B791 B792 B793 B794 B795 B796 B797 B798 B799 B800 B801 B802 B803 B804 B805 B806 B807 B808 B809 B810 B811 B812 B813 B814 B815 B816 B817 B818 B819 B820 B821 B822 B823 B824 B825 B826 B827 B828 B829 B830 B831 B832 B833 B834 B835 B836 B837 B838 B839 B840 B841 B842 B843 B844 B845 B846 B847 B848 B849 B850 B851 B852 B853 B854 B855 B856 B857 B858 B859 B860 B861 B862 B863 B864 B865 B866 B867 B868 B869 B870 B871 B872 B873 B874 B875 B876 B877 B878 B879 B880 B881 B882 B883 B884 B885 B886 B887 B888 B889 B890 B891 B892 B893 B894 B895 B896 B897 B898 B899 B900 B901 B902 B903 B904 B905 B906 B907 B908 B909 B910 B911 B912 B913 B914 B915 B916 B917 B918 B919 B920 B921 B922 B923 B924 B925 B926 B927 B928 B929 B930 B931 B932 B933 B934 B935 B936 B937 B938 B939 B940 B941 B942 B943 B944 B945 B946 B947 B948 B949 B950 B951 B952 B953 B954 B955 B956 B957 B958 B959 B960 B961 B962 B963 B964 B965 B966 B967 B968 B969 B970 B971 B972 B973 B974 B975 B976 B977 B978 B979 B980 B981 B982 B983 B984 B985 B986 B987 B988 B989 B990 B991 B992 B993 B994 B995 B996 B997 B998 B999 B1000 B1001 B1002 B1003 B1004 B1005 B1006 B1007 B1008 B1009 B1010 B1011 B1012 B1013 B1014 B1015 B1016 B1017 B1018 B1019 B1020 B1021 B1022 B1023 B1024 B1025 B1026 B1027 B1028 B1029 W6 W7 W8 W10 W11 W12 W14 W15 W16 W18 W19 W20 W22 W23 W24 W26 W27 W28 W30 W31 W32 W34 W35 W36 W38 W39 W40 W41 W42 W43 W44 W45 W47 W48 W49 W51 W52 W53 W55 W56 W57 W59 W60 W61 W63 W64 W65 W67 W68 W69 W71 W72 W73 W75 W76 W77 W79 W80 W81 W82 W83 W84 W85 W86 W87 W89 W90 W91 W93 W94 W95 W97 W98 W99 W101 W102 W103 W105 W106 W107 W109 W110 W111 W113 W114 W115 W117 W118 W119 W121 W122 W123 W124 W125 W126 W127 W128 W129 W130 W131 W132 W133 W134 W135 W136 W137 W138 W139 W140 W141 W142 W143 W144 W145 W146 W147 W148 W149 W150 W151 W152 W153 W154 W155 W156 W157 W158 W159 W160 W161 W162 W163 W164 W165 W166 W167 W168 W169 W170 W171 W172 W173 W174 W175 W176 W177 W178 W179 W180 W181 W182 W183 W184 W185 W186 W187 W188 W189 W190 W191 W192 W193 W194 W195 W196 W197 W198 W199 W200 W201 W202 W203 W204 W205 W206 W207 W208 W209 W210 W211 W212 W213 W214 W215 W216 W217 W218 W219 W220 W221 W222 W223 W224 W225 W226 W227 W228 W229 W230 W231 W232 W233 W234 W235 W236 W237 W238 W239 W240 W241 W242 W243 W244 W245 W246 W247 W248 W249 W250 W251 W252 W253 W254 W255 W256 W257 W258 W259 W260 W261 W262 W263 W264 W265 W266 W267 W268 W269 W270 W271 W272 W273 W274 W275 W276 W277 W278 W279 W280 W281 W282 W283 W284 W285 W286 W287 W288 W289 W290 W291 W292 W293 W294 W295 W296 W297 W298 W299 W300 W301 W302 W303 W304 W305 W306 W307 W308 W309 W310 W311 W312 W313 W314 W315 W316 W317 W318 W319 W320 W321 W322 W323 W324 W325 W326 W327 W328 W329 W330 W331 W332 W333 W334 W335 W336 W337 W338 W339 W340 W341 W342 W343 W344 W345 W346 W347 W348 W349 W350 W351 W352 W353 W354 W355 W356 W357 W358 W359 W360 W361 W362 W363 W364 W365 W366 W367 W368 W369 W370 W371 W372 W373 W374 W375 W376 W377 W378 W379 W380 W381 W382 W383 W384 W385 W386 W387 W388 W389 W390 W391 W392 W393 W394 W395 W396 W397 W398 W399 W400 W401 W402 W403 W404 W405 W406 W407 W408 W409 W410 W411 W412 W413 W414 W415 W416 W417 W418 W419 W420 W421 W422 W423 W424 W425 W426 W427 W428 W429 W430 W431 W432 W433 W434 W435 W436 W437 W438 W439 W440 W441 W442 W443 W444 W445 W446 W447 W448 W449 W450 W451 W452 W453 W454 W455 W456 W457 W458 W459 W460 W461 W462 W463 W464 W465 W466 W467 W468 W469 W470 W471 W472 W473 W474 W475 W476 W477 W478 W479 W480 W481 W482 W483 W484 W485 W486 W487 W488 W489 W490 W491 W492 W493 W494 W495 W496 W497 W498 W499 W500 W501 W502 W503 W504 W505 W506 W507 W508 W509 W510 W511 W512 W513 W514 W515 W516 W517 W518 W519 W520 W521 W522 W523 W524 W525 W526 W527 W528 W529 W530 W531 W532 W533 W534 W535 W536 W537 W538 W539 W540 W541 W542 W543 W544 W545 W546 W547 W548 W549 W550 W551 W552 W553 W554 W555 W556 W557 W558 W559 W560 W561 W562 W563 W564 W565 W566 W567 W568 W569 W570 W571 W572 W573 W574 W575 W576 W577 W578 W579 W580 W581 W582 W583 W584 W585 W586 W587 W588 W589 W590 W591 W592 W593 W594 W595 W596 W597 W598 W599 W600 W601 W602 W603 W604 W605 W606 W607 W608 W609 W610 W611 W612 W613 W614 W615 W616 W617 W618 W619 W620 W621 W622 W623 W624 W625 W626 W627 W628 W629 W630 W631 W632 W633 W634 W635 W636 W637 W638 W639 W640 W641 W642 W643 W644 W645 W646 W647 W648 W649 W650 W651 W652 W653 W654 W655 W656 W657 W658 W659 W660 W661 W662 W663 W664 W665 W666 W667 W668 W669 W670 W671 W672 W673 W674 W675 W676 W677 W678 W679 W680 W681 W682 W683 W684 W685 W686 W687 W688 W689 W690 W691 W692 W693 W694 W695 W696 W697 W698 W699 W700 W701 W702 W703 W704 W705 W706 W707 W708 W709 W710 W711 W712 W713 W714 W715 W716 W717 W718 W719 W720 W721 W722 W723 W724 W725 W726 W727 W728 W729 W730 W731 W732 W733 W734 W735 W736 W737 W738 W739 W740 W741 W742 W743 W744 W745 W746 W747 W748 W749 W750 W751 W752 W753 W754 W755 W756 W757 W758 W759 W760 W761 W762 W763 W764 W765 W766 W767 W768 W769 W770 W771 W772 W773 W774 W775 W776 W777 W778 W779 W780 W781 W782 W783 W784 W785 W786 W787 W788 W789 W790 W791 W792 W793 W794 W795 W796 W797 W798 W799 W800 W801 W802 W803 W804 W805 W806 W807 W808 W809 W810 W811 W812 W813 W814 W815 W816 W817 W818 W819 W820 W821 W822 W823 W824 W825 W826 W827 W828 W829 W830 W831 W832 W833 W834 W835 W836 W837 W838 W839 W840 W841 W842 W843 W844 W845 W846 W847 W848 W849 W850 W851 W852 W853 W854 W855 W856 W857 W858 W859 W860 W861 W862 W863 W864 W865 W866 W867 W868 W869 W870 W871 W872 W873 W874 W875 W876 W877 W878 W879 W880 W881 W882 W883 W884 W885 W886 W887 W888 W889 W890 W891 W892 W893 W894 W895 W896 W897 W898 W899 W900 W901 W902 W903 W904 W905 W906 W907 W908 W909 W910 W911 W912 W913 W914 W915 W916 W917 W918 W919 W920 W921 W922 W923 W924 W925 W926 W927 W928 W929 W930 W931 W932 W933 W934 W935 W936 W937 W938 W939 W940 W941 W942 W943 W944 W945 W946 W947 W948 W949 W950 W951 W952 W953 W954 W955 W956 W957 W958 W959 W960 W961 W962 W963 W964 W965 W966 W967 W968 W969 W970 W971 W972 W973 W974 W975 W976 W977 W978 W979 W980 W981 W982 W983 W984 W985 W986 W987 W988 W989 W990 W991 W992 W993 W994 W995 W996 W997 W998 W999 W1000 W1001 W1002 W1003 W1004 W1005 W1006 W1007 W1008 W1009 W1010 W1011 W1012 W1013 W1014 W1015 W1016 W1017 W1018 W1019 W1020 W1021 W1022 W1023 W1024 W1025 W1026 W1027 W1028 W1029 T82:V82 T83:V83 T84:V84 T85:V85 T86:V86 T87:V87 U88 T89:V89 T90:V90 T91:V91 U92 T93:V93 T94:V94 T95:V95 U96 T97:V97 T98:V98 T99:V99 U100 T101:V101 T102:V102 T103:V103 U104 T105:V105 T106:V106 T107:V107 U108 T109:V109 T110:V110 T111:V111 U112 T113:V113 T114:V114 T115:V115 U116 T117:V117 T118:V118 T119:V119 U120 T121:V121 T122:V122 T123:V123 T124:V124 T125:V125 T126:V126 T127:V127 T128:V128 Q124:S124 Q125:S125 Q126:S126 Q127:S127 Q128:S128 N165:V165 N166:V166 N167:V167 N168:V168 N169:V169 N170:V170 N171:V171 N172:V172 N173:V173 N174:V174 N175:V175 N176:V176 N177:V177 N178:V178 N179:V179 N180:V180 N181:V181 N182:V182 N183:V183 N184:V184 N185:V185 N186:V186 N187:V187 N188:V188 N189:V189 N190:V190 N191:V191 N192:V192 N193:V193 N194:V194 N195:V195 N196:V196 N197:V197 N198:V198 N199:V199 N200:V200 N201:V201 N202:V202 N203:V203 N204:V204 N205:V205 N206:V206 N207:V207 N208:V208 N209:V209 N210:V210 N211:V211 N212:V212 N213:V213 N214:V214 N215:V215 N216:V216 N217:V217 N218:V218 N219:V219 N220:V220 N221:V221 N222:V222 N223:V223 N224:V224 N225:V225 N226:V226 N227:V227 N228:V228 N229:V229 N230:V230 N231:V231 N232:V232 N233:V233 N234:V234 N235:V235 N236:V236 N237:V237 N238:V238 N239:V239 N240:V240 N241:V241 N242:V242 N243:V243 N244:V244 N245:V245 N246:V246 N247:V247 N248:V248 N249:V249 N250:V250 N251:V251 N252:V252 N253:V253 N254:V254 N255:V255 N256:V256 N257:V257 N258:V258 N259:V259 N260:V260 N261:V261 N262:V262 N263:V263 N264:V264 N265:V265 N266:V266 N267:V267 N268:V268 N269:V269 N270:V270 N271:V271 N272:V272 N273:V273 N274:V274 N275:V275 N276:V276 N277:V277 N278:V278 N279:V279 N280:V280 N281:V281 N282:V282 N283:V283 N284:V284 N285:V285 N286:V286 N287:V287 N288:V288 N289:V289 N290:V290 N291:V291 N292:V292 N293:V293 N294:V294 N295:V295 N296:V296 N297:V297 N298:V298 N299:V299 N300:V300 N301:V301 N302:V302 N303:V303 N304:V304 N305:V305 N306:V306 N307:V307 N308:V308 N309:V309 N310:V310 N311:V311 N312:V312 N313:V313 N314:V314 N315:V315 N316:V316 N317:V317 N318:V318 N319:V319 N320:V320 N321:V321 N322:V322 N323:V323 N324:V324 N325:V325 N326:V326 N327:V327 N328:V328 N329:V329 N330:V330 N331:V331 N332:V332 N333:V333 N334:V334 N335:V335 N336:V336 N337:V337 N338:V338 N339:V339 N340:V340 N341:V341 N342:V342 N343:V343 N344:V344 N345:V345 N346:V346 N347:V347 N348:V348 N349:V349 N350:V350 N351:V351 N352:V352 N353:V353 N354:V354 N355:V355 N356:V356 N357:V357 N358:V358 N359:V359 N360:V360 N361:V361 N362:V362 N363:V363 N364:V364 N365:V365 N366:V366 N367:V367 N368:V368 N369:V369 N370:V370 N371:V371 N372:V372 N373:V373 N374:V374 N375:V375 N376:V376 N377:V377 N378:V378 N379:V379 N380:V380 N381:V381 N382:V382 N383:V383 N384:V384 N385:V385 N386:V386 N387:V387 N388:V388 N389:V389 N390:V390 N391:V391 N392:V392 N393:V393 N394:V394 N395:V395 N396:V396 N397:V397 N398:V398 N399:V399 N400:V400 N401:V401 N402:V402 N403:V403 N404:V404 N405:V405 N406:V406 N407:V407 N408:V408 N409:V409 N410:V410 N411:V411 N412:V412 N413:V413 N414:V414 N415:V415 N416:V416 N417:V417 N418:V418 N419:V419 N420:V420 N421:V421 N422:V422 N423:V423 N424:V424 N425:V425 N426:V426 N427:V427 N428:V428 N429:V429 N430:V430 N431:V431 N432:V432 N433:V433 N434:V434 N435:V435 N436:V436 N437:V437 N438:V438 N439:V439 N440:V440 N441:V441 N442:V442 N443:V443 N444:V444 N445:V445 N446:V446 N447:V447 N448:V448 N449:V449 N450:V450 N451:V451 N452:V452 N453:V453 N454:V454 N455:V455 N456:V456 N457:V457 N458:V458 N459:V459 N460:V460 N461:V461 N462:V462 N463:V463 N464:V464 N465:V465 N466:V466 N467:V467 N468:V468 N469:V469 N470:V470 N471:V471 N472:V472 N473:V473 N474:V474 N475:V475 N476:V476 N477:V477 N478:V478 N479:V479 N480:V480 N481:V481 N482:V482 N483:V483 N484:V484 N485:V485 N486:V486 N487:V487 N488:V488 N489:V489 N490:V490 N491:V491 N492:V492 N493:V493 N494:V494 N495:V495 N496:V496 N497:V497 N498:V498 N499:V499 N500:V500 N501:V501 N502:V502 N503:V503 N504:V504 N505:V505 N506:V506 N507:V507 N508:V508 N509:V509 N510:V510 N511:V511 N512:V512 N513:V513 N514:V514 N515:V515 N516:V516 N517:V517 N518:V518 N519:V519 N520:V520 N521:V521 N522:V522 N523:V523 N524:V524 N525:V525 N526:V526 N527:V527 N528:V528 N529:V529 N530:V530 N531:V531 N532:V532 N533:V533 N534:V534 N535:V535 N536:V536 N537:V537 N538:V538 N539:V539 N540:V540 N541:V541 N542:V542 N543:V543 N544:V544 N545:V545 N546:V546 N547:V547 N548:V548 N549:V549 N550:V550 N551:V551 N552:V552 N553:V553 N554:V554 N555:V555 N556:V556 N557:V557 N558:V558 N559:V559 N560:V560 N561:V561 N562:V562 N563:V563 N564:V564 N565:V565 N566:V566 N567:V567 N568:V568 N569:V569 N570:V570 N571:V571 N572:V572 N573:V573 N574:V574 N575:V575 N576:V576 N577:V577 N578:V578 N579:V579 N580:V580 N581:V581 N582:V582 N583:V583 N584:V584 N585:V585 N586:V586 N587:V587 N588:V588 N589:V589 N590:V590 N591:V591 N592:V592 N593:V593 N594:V594 N595:V595 N596:V596 N597:V597 N598:V598 N599:V599 N600:V600 N601:V601 N602:V602 N603:V603 N604:V604 N605:V605 N606:V606 N607:V607 N608:V608 N609:V609 N610:V610 N611:V611 N612:V612 N613:V613 N614:V614 N615:V615 N616:V616 N617:V617 N618:V618 N619:V619 N620:V620 N621:V621 N622:V622 N623:V623 N624:V624 N625:V625 N626:V626 N627:V627 N628:V628 N629:V629 N630:V630 N631:V631 N632:V632 N633:V633 N634:V634 N635:V635 N636:V636 N637:V637 N638:V638 N639:V639 N640:V640 N641:V641 N642:V642 N643:V643 N644:V644 N645:V645 N646:V646 N647:V647 N648:V648 N649:V649 N650:V650 N651:V651 N652:V652 N653:V653 N654:V654 N655:V655 N656:V656 N657:V657 N658:V658 N659:V659 N660:V660 N661:V661 N662:V662 N663:V663 N664:V664 N665:V665 N666:V666 N667:V667 N668:V668 N669:V669 N670:V670 N671:V671 N672:V672 N673:V673 N674:V674 N675:V675 N676:V676 N677:V677 N678:V678 N679:V679 N680:V680 N681:V681 N682:V682 N683:V683 N684:V684 N685:V685 N686:V686 N687:V687 N688:V688 N689:V689 N690:V690 N691:V691 N692:V692 N693:V693 N694:V694 N695:V695 N696:V696 N697:V697 N698:V698 N699:V699 N700:V700 N701:V701 N702:V702 N703:V703 N704:V704 N705:V705 N706:V706 N707:V707 N708:V708 N709:V709 N710:V710 N711:V711 N712:V712 N713:V713 N714:V714 N715:V715 N716:V716 N717:V717 N718:V718 N719:V719 N720:V720 N721:V721 N722:V722 N723:V723 N724:V724 N725:V725 N726:V726 N727:V727 N728:V728 N729:V729 N730:V730 N731:V731 N732:V732 N733:V733 N734:V734 N735:V735 N736:V736 N737:V737 N738:V738 N739:V739 N740:V740 N741:V741 N742:V742 N743:V743 N744:V744 N745:V745 N746:V746 N747:V747 N748:V748 N749:V749 N750:V750 N751:V751 N752:V752 N753:V753 N754:V754 N755:V755 N756:V756 N757:V757 N758:V758 N759:V759 N760:V760 N761:V761 N762:V762 N763:V763 N764:V764 N765:V765 N766:V766 N767:V767 N768:V768 N769:V769 N770:V770 N771:V771 N772:V772 N773:V773 N774:V774 N775:V775 N776:V776 N777:V777 N778:V778 N779:V779 N780:V780 N781:V781 N782:V782 N783:V783 N784:V784 N785:V785 N786:V786 N787:V787 N788:V788 N789:V789 N790:V790 N791:V791 N792:V792 N793:V793 N794:V794 N795:V795 N796:V796 N797:V797 N798:V798 N799:V799 N800:V800 N801:V801 N802:V802 N803:V803 N804:V804 N805:V805 N806:V806 N807:V807 N808:V808 N809:V809 N810:V810 N811:V811 N812:V812 N813:V813 N814:V814 N815:V815 N816:V816 N817:V817 N818:V818 N819:V819 N820:V820 N821:V821 N822:V822 N823:V823 N824:V824 N825:V825 N826:V826 N827:V827 N828:V828 N829:V829 N830:V830 N831:V831 N832:V832 N833:V833 N834:V834 N835:V835 N836:V836 N837:V837 N838:V838 N839:V839 N840:V840 N841:V841 N842:V842 N843:V843 N844:V844 N845:V845 N846:V846 N847:V847 N848:V848 N849:V849 N850:V850 N851:V851 N852:V852 N853:V853 N854:V854 N855:V855 N856:V856 N857:V857 N858:V858 N859:V859 N860:V860 N861:V861 N862:V862 N863:V863 N864:V864 N865:V865 N866:V866 N867:V867 N868:V868 N869:V869 N870:V870 N871:V871 N872:V872 N873:V873 N874:V874 N875:V875 N876:V876 N877:V877 N878:V878 N879:V879 N880:V880 N881:V881 N882:V882 N883:V883 N884:V884 N885:V885 N886:V886 N887:V887 N888:V888 N889:V889 N890:V890 N891:V891 N892:V892 N893:V893 N894:V894 N895:V895 N896:V896 N897:V897 N898:V898 N899:V899 N900:V900 N901:V901 N902:V902 N903:V903 N904:V904 N905:V905 N906:V906 N907:V907 N908:V908 N909:V909 N910:V910 N911:V911 N912:V912 N913:V913 N914:V914 N915:V915 N916:V916 N917:V917 N918:V918 N919:V919 N920:V920 N921:V921 N922:V922 N923:V923 N924:V924 N925:V925 N926:V926 N927:V927 N928:V928 N929:V929 N930:V930 N931:V931 N932:V932 N933:V933 N934:V934 N935:V935 N936:V936 N937:V937 N938:V938 N939:V939 N940:V940 N941:V941 N942:V942 N943:V943 N944:V944 N945:V945 N946:V946 N947:V947 N948:V948 N949:V949 N950:V950 N951:V951 N952:V952 N953:V953 N954:V954 N955:V955 N956:V956 N957:V957 N958:V958 N959:V959 N960:V960 N961:V961 N962:V962 N963:V963 N964:V964 N965:V965 N966:V966 N967:V967 N968:V968 N969:V969 N970:V970 N971:V971 N972:V972 N973:V973 N974:V974 N975:V975 N976:V976 N977:V977 N978:V978 N979:V979 N980:V980 N981:V981 N982:V982 N983:V983 N984:V984 N985:V985 N986:V986 N987:V987 N988:V988 N989:V989 N990:V990 N991:V991 N992:V992 N993:V993 N994:V994 N995:V995 N996:V996 N997:V997 N998:V998 N999:V999 N1000:V1000 N1001:V1001 N1002:V1002 N1003:V1003 N1004:V1004 N1005:V1005 N1006:V1006 N1007:V1007 N1008:V1008 N1009:V1009 N1010:V1010 N1011:V1011 N1012:V1012 N1013:V1013 N1014:V1014 N1015:V1015 N1016:V1016 N1017:V1017 N1018:V1018 N1019:V1019 N1020:V1020 N1021:V1021 N1022:V1022 N1023:V1023 N1024:V1024 N1025:V1025 N1026:V1026 N1027:V1027 N1028:V1028 N1029:V1029">
    <cfRule type="containsText" dxfId="1" priority="7" stopIfTrue="1" operator="containsText" text="Hip＆Leg">
      <formula>NOT(ISERROR(SEARCH(("Hip＆Leg"),(A1))))</formula>
    </cfRule>
  </conditionalFormatting>
  <conditionalFormatting sqref="A1 A2 A3 A4 A5 A6 A7 A8 A9 A10 A11 A12 A13 A14 A15 A16 A17 A18 A19 A20 A21 A22 A23 A24 A25 A26 A27 A28 A29 A30 A31 A32 A33 A34 A35 A36 A37 A38 A39 A40 A41 A42 A43 A44 A45 A46 A47 A48 A49 A50 A51 A52 A53 A54 A55 A56 A57 A58 A59 A60 A61 A62 A63 A64 A65 A66 A67 A68 A69 A70 A71 A72 A73 A74 A75 A76 A77 A78 A79 A80 A81 A82 A83 A84 A85 A86 A87 A88 A89 A90 A91 A92 A93 A94 A95 A96 A97 A98 A99 A100 A101 A102 A103 A104 A105 A106 A107 A108 A109 A110 A111 A112 A113 A114 A115 A116 A117 A118 A119 A120 A121 A122 A123 A124 A125 A126 A127 A128 A129 A130 A131 A132 A133 A134 A135 A136 A137 A138 A139 A140 A141 A142 A143 A144 A145 A146 A147 A148 A149 A150 A151 A152 A153 A154 A155 A156 A157 A158 A159 A160 A161 A162 A163 A164 A165 A166 A167 A168 A169 A170 A171 A172 A173 A174 A175 A176 A177 A178 A179 A180 A181 A182 A183 A184 A185 A186 A187 A188 A189 A190 A191 A192 A193 A194 A195 A196 A197 A198 A199 A200 A201 A202 A203 A204 A205 A206 A207 A208 A209 A210 A211 A212 A213 A214 A215 A216 A217 A218 A219 A220 A221 A222 A223 A224 A225 A226 A227 A228 A229 A230 A231 A232 A233 A234 A235 A236 A237 A238 A239 A240 A241 A242 A243 A244 A245 A246 A247 A248 A249 A250 A251 A252 A253 A254 A255 A256 A257 A258 A259 A260 A261 A262 A263 A264 A265 A266 A267 A268 A269 A270 A271 A272 A273 A274 A275 A276 A277 A278 A279 A280 A281 A282 A283 A284 A285 A286 A287 A288 A289 A290 A291 A292 A293 A294 A295 A296 A297 A298 A299 A300 A301 A302 A303 A304 A305 A306 A307 A308 A309 A310 A311 A312 A313 A314 A315 A316 A317 A318 A319 A320 A321 A322 A323 A324 A325 A326 A327 A328 A329 A330 A331 A332 A333 A334 A335 A336 A337 A338 A339 A340 A341 A342 A343 A344 A345 A346 A347 A348 A349 A350 A351 A352 A353 A354 A355 A356 A357 A358 A359 A360 A361 A362 A363 A364 A365 A366 A367 A368 A369 A370 A371 A372 A373 A374 A375 A376 A377 A378 A379 A380 A381 A382 A383 A384 A385 A386 A387 A388 A389 A390 A391 A392 A393 A394 A395 A396 A397 A398 A399 A400 A401 A402 A403 A404 A405 A406 A407 A408 A409 A410 A411 A412 A413 A414 A415 A416 A417 A418 A419 A420 A421 A422 A423 A424 A425 A426 A427 A428 A429 A430 A431 A432 A433 A434 A435 A436 A437 A438 A439 A440 A441 A442 A443 A444 A445 A446 A447 A448 A449 A450 A451 A452 A453 A454 A455 A456 A457 A458 A459 A460 A461 A462 A463 A464 A465 A466 A467 A468 A469 A470 A471 A472 A473 A474 A475 A476 A477 A478 A479 A480 A481 A482 A483 A484 A485 A486 A487 A488 A489 A490 A491 A492 A493 A494 A495 A496 A497 A498 A499 A500 A501 A502 A503 A504 A505 A506 A507 A508 A509 A510 A511 A512 A513 A514 A515 A516 A517 A518 A519 A520 A521 A522 A523 A524 A525 A526 A527 A528 A529 A530 A531 A532 A533 A534 A535 A536 A537 A538 A539 A540 A541 A542 A543 A544 A545 A546 A547 A548 A549 A550 A551 A552 A553 A554 A555 A556 A557 A558 A559 A560 A561 A562 A563 A564 A565 A566 A567 A568 A569 A570 A571 A572 A573 A574 A575 A576 A577 A578 A579 A580 A581 A582 A583 A584 A585 A586 A587 A588 A589 A590 A591 A592 A593 A594 A595 A596 A597 A598 A599 A600 A601 A602 A603 A604 A605 A606 A607 A608 A609 A610 A611 A612 A613 A614 A615 A616 A617 A618 A619 A620 A621 A622 A623 A624 A625 A626 A627 A628 A629 A630 A631 A632 A633 A634 A635 A636 A637 A638 A639 A640 A641 A642 A643 A644 A645 A646 A647 A648 A649 A650 A651 A652 A653 A654 A655 A656 A657 A658 A659 A660 A661 A662 A663 A664 A665 A666 A667 A668 A669 A670 A671 A672 A673 A674 A675 A676 A677 A678 A679 A680 A681 A682 A683 A684 A685 A686 A687 A688 A689 A690 A691 A692 A693 A694 A695 A696 A697 A698 A699 A700 A701 A702 A703 A704 A705 A706 A707 A708 A709 A710 A711 A712 A713 A714 A715 A716 A717 A718 A719 A720 A721 A722 A723 A724 A725 A726 A727 A728 A729 A730 A731 A732 A733 A734 A735 A736 A737 A738 A739 A740 A741 A742 A743 A744 A745 A746 A747 A748 A749 A750 A751 A752 A753 A754 A755 A756 A757 A758 A759 A760 A761 A762 A763 A764 A765 A766 A767 A768 A769 A770 A771 A772 A773 A774 A775 A776 A777 A778 A779 A780 A781 A782 A783 A784 A785 A786 A787 A788 A789 A790 A791 A792 A793 A794 A795 A796 A797 A798 A799 A800 A801 A802 A803 A804 A805 A806 A807 A808 A809 A810 A811 A812 A813 A814 A815 A816 A817 A818 A819 A820 A821 A822 A823 A824 A825 A826 A827 A828 A829 A830 A831 A832 A833 A834 A835 A836 A837 A838 A839 A840 A841 A842 A843 A844 A845 A846 A847 A848 A849 A850 A851 A852 A853 A854 A855 A856 A857 A858 A859 A860 A861 A862 A863 A864 A865 A866 A867 A868 A869 A870 A871 A872 A873 A874 A875 A876 A877 A878 A879 A880 A881 A882 A883 A884 A885 A886 A887 A888 A889 A890 A891 A892 A893 A894 A895 A896 A897 A898 A899 A900 A901 A902 A903 A904 A905 A906 A907 A908 A909 A910 A911 A912 A913 A914 A915 A916 A917 A918 A919 A920 A921 A922 A923 A924 A925 A926 A927 A928 A929 A930 A931 A932 A933 A934 A935 A936 A937 A938 A939 A940 A941 A942 A943 A944 A945 A946 A947 A948 A949 A950 A951 A952 A953 A954 A955 A956 A957 A958 A959 A960 A961 A962 A963 A964 A965 A966 A967 A968 A969 A970 A971 A972 A973 A974 A975 A976 A977 A978 A979 A980 A981 A982 A983 A984 A985 A986 A987 A988 A989 A990 A991 A992 A993 A994 A995 A996 A997 A998 A999 A1000 A1001 A1002 A1003 A1004 A1005 A1006 A1007 A1008 A1009 A1010 A1011 A1012 A1013 A1014 A1015 A1016 A1017 A1018 A1019 A1020 A1021 A1022 A1023 A1024 A1025 A1026 A1027 A1028 A1029 B1 B2 B3 B4 C1:M1 C2:M2 C3:M3 C4:M4 C5 F5 I5 L5 C6:M6 C7:M7 C8:M8 C9 F9 I9 L9 C10:M10 C11:M11 C12:M12 C13 F13 I13 L13 C14:M14 C15:M15 C16:M16 C17 F17 I17 L17 C18:M18 C19:M19 C20:M20 C21 F21 I21 L21 C22:M22 C23:M23 C24:M24 C25 F25 I25 L25 C26:M26 C27:M27 C28:M28 C29 F29 I29 L29 C30:M30 C31:M31 C32:M32 C33 F33 I33 L33 C34:M34 C35:M35 C36:M36 C37 F37 I37 L37 C38:M38 C39:M39 C40:M40 C41:M41 C42:M42 C43:M43 C44:M44 C45:M45 C46 F46 I46 L46 C47:M47 C48:M48 C49:M49 C50 F50 I50 L50 C51:M51 C52:M52 C53:M53 C54 F54 I54 L54 C55:M55 C56:M56 C57:M57 C58 F58 I58 L58 C59:M59 C60:M60 C61:M61 C62 F62 I62 L62 C63:M63 C64:M64 C65:M65 C66 F66 I66 L66 C67:M67 C68:M68 C69:M69 C70 F70 I70 L70 C71:M71 C72:M72 C73:M73 C74 F74 I74 L74 C75:M75 C76:M76 C77:M77 C78 F78 I78 L78 C79:M79 C80:M80 C81:M81 C82:M82 C83:M83 C84:M84 C85:M85 C86:M86 C87:M87 C88 F88 I88 L88 C89:M89 C90:M90 C91:M91 C92 F92 I92 L92 C93:M93 C94:M94 C95:M95 C96 F96 I96 L96 C97:M97 C98:M98 C99:M99 C100 F100 I100 L100 C101:M101 C102:M102 C103:M103 C104 F104 I104 L104 C105:M105 C106:M106 C107:M107 C108 F108 I108 L108 C109:M109 C110:M110 C111:M111 C112 F112 I112 L112 C113:M113 C114:M114 C115:M115 C116 F116 I116 L116 C117:M117 C118:M118 C119:M119 C120 F120 I120 L120 C121:M121 C122:M122 C123:M123 C124:M124 C125:M125 C126:M126 C127:M127 C128:M128 C129 F129 I129 L129 C130:M130 C131:M131 C132:M132 C133 F133 I133 L133 C134:M134 C135:M135 C136:M136 C137 F137 I137 L137 C138:M138 C139:M139 C140:M140 C141 F141 I141 L141 C142:M142 C143:M143 C144:M144 C145 F145 I145 L145 C146:M146 C147:M147 C148:M148 C149 F149 I149 L149 C150:M150 C151:M151 C152:M152 C153 F153 I153 L153 C154:M154 C155:M155 C156:M156 C157 F157 I157 L157 C158:M158 C159:M159 C160:M160 C161 F161 I161 L161 C162:M162 C163:M163 C164:M164 C165:M165 C166:M166 C167:M167 C168:M168 C169:M169 C170:M170 C171:M171 C172:M172 C173:M173 C174:M174 C175:M175 C176:M176 C177:M177 C178:M178 C179:M179 C180:M180 C181:M181 C182:M182 C183:M183 C184:M184 C185:M185 C186:M186 C187:M187 C188:M188 C189:M189 C190:M190 C191:M191 C192:M192 C193:M193 C194:M194 C195:M195 C196:M196 C197:M197 C198:M198 C199:M199 C200:M200 C201:M201 C202:M202 C203:M203 C204:M204 C205:M205 C206:M206 C207:M207 C208:M208 C209:M209 C210:M210 C211:M211 C212:M212 C213:M213 C214:M214 C215:M215 C216:M216 C217:M217 C218:M218 C219:M219 C220:M220 C221:M221 C222:M222 C223:M223 C224:M224 C225:M225 C226:M226 C227:M227 C228:M228 C229:M229 C230:M230 C231:M231 C232:M232 C233:M233 C234:M234 C235:M235 C236:M236 C237:M237 C238:M238 C239:M239 C240:M240 C241:M241 C242:M242 C243:M243 C244:M244 C245:M245 C246:M246 C247:M247 C248:M248 C249:M249 C250:M250 C251:M251 C252:M252 C253:M253 C254:M254 C255:M255 C256:M256 C257:M257 C258:M258 C259:M259 C260:M260 C261:M261 C262:M262 C263:M263 C264:M264 C265:M265 C266:M266 C267:M267 C268:M268 C269:M269 C270:M270 C271:M271 C272:M272 C273:M273 C274:M274 C275:M275 C276:M276 C277:M277 C278:M278 C279:M279 C280:M280 C281:M281 C282:M282 C283:M283 C284:M284 C285:M285 C286:M286 C287:M287 C288:M288 C289:M289 C290:M290 C291:M291 C292:M292 C293:M293 C294:M294 C295:M295 C296:M296 C297:M297 C298:M298 C299:M299 C300:M300 C301:M301 C302:M302 C303:M303 C304:M304 C305:M305 C306:M306 C307:M307 C308:M308 C309:M309 C310:M310 C311:M311 C312:M312 C313:M313 C314:M314 C315:M315 C316:M316 C317:M317 C318:M318 C319:M319 C320:M320 C321:M321 C322:M322 C323:M323 C324:M324 C325:M325 C326:M326 C327:M327 C328:M328 C329:M329 C330:M330 C331:M331 C332:M332 C333:M333 C334:M334 C335:M335 C336:M336 C337:M337 C338:M338 C339:M339 C340:M340 C341:M341 C342:M342 C343:M343 C344:M344 C345:M345 C346:M346 C347:M347 C348:M348 C349:M349 C350:M350 C351:M351 C352:M352 C353:M353 C354:M354 C355:M355 C356:M356 C357:M357 C358:M358 C359:M359 C360:M360 C361:M361 C362:M362 C363:M363 C364:M364 C365:M365 C366:M366 C367:M367 C368:M368 C369:M369 C370:M370 C371:M371 C372:M372 C373:M373 C374:M374 C375:M375 C376:M376 C377:M377 C378:M378 C379:M379 C380:M380 C381:M381 C382:M382 C383:M383 C384:M384 C385:M385 C386:M386 C387:M387 C388:M388 C389:M389 C390:M390 C391:M391 C392:M392 C393:M393 C394:M394 C395:M395 C396:M396 C397:M397 C398:M398 C399:M399 C400:M400 C401:M401 C402:M402 C403:M403 C404:M404 C405:M405 C406:M406 C407:M407 C408:M408 C409:M409 C410:M410 C411:M411 C412:M412 C413:M413 C414:M414 C415:M415 C416:M416 C417:M417 C418:M418 C419:M419 C420:M420 C421:M421 C422:M422 C423:M423 C424:M424 C425:M425 C426:M426 C427:M427 C428:M428 C429:M429 C430:M430 C431:M431 C432:M432 C433:M433 C434:M434 C435:M435 C436:M436 C437:M437 C438:M438 C439:M439 C440:M440 C441:M441 C442:M442 C443:M443 C444:M444 C445:M445 C446:M446 C447:M447 C448:M448 C449:M449 C450:M450 C451:M451 C452:M452 C453:M453 C454:M454 C455:M455 C456:M456 C457:M457 C458:M458 C459:M459 C460:M460 C461:M461 C462:M462 C463:M463 C464:M464 C465:M465 C466:M466 C467:M467 C468:M468 C469:M469 C470:M470 C471:M471 C472:M472 C473:M473 C474:M474 C475:M475 C476:M476 C477:M477 C478:M478 C479:M479 C480:M480 C481:M481 C482:M482 C483:M483 C484:M484 C485:M485 C486:M486 C487:M487 C488:M488 C489:M489 C490:M490 C491:M491 C492:M492 C493:M493 C494:M494 C495:M495 C496:M496 C497:M497 C498:M498 C499:M499 C500:M500 C501:M501 C502:M502 C503:M503 C504:M504 C505:M505 C506:M506 C507:M507 C508:M508 C509:M509 C510:M510 C511:M511 C512:M512 C513:M513 C514:M514 C515:M515 C516:M516 C517:M517 C518:M518 C519:M519 C520:M520 C521:M521 C522:M522 C523:M523 C524:M524 C525:M525 C526:M526 C527:M527 C528:M528 C529:M529 C530:M530 C531:M531 C532:M532 C533:M533 C534:M534 C535:M535 C536:M536 C537:M537 C538:M538 C539:M539 C540:M540 C541:M541 C542:M542 C543:M543 C544:M544 C545:M545 C546:M546 C547:M547 C548:M548 C549:M549 C550:M550 C551:M551 C552:M552 C553:M553 C554:M554 C555:M555 C556:M556 C557:M557 C558:M558 C559:M559 C560:M560 C561:M561 C562:M562 C563:M563 C564:M564 C565:M565 C566:M566 C567:M567 C568:M568 C569:M569 C570:M570 C571:M571 C572:M572 C573:M573 C574:M574 C575:M575 C576:M576 C577:M577 C578:M578 C579:M579 C580:M580 C581:M581 C582:M582 C583:M583 C584:M584 C585:M585 C586:M586 C587:M587 C588:M588 C589:M589 C590:M590 C591:M591 C592:M592 C593:M593 C594:M594 C595:M595 C596:M596 C597:M597 C598:M598 C599:M599 C600:M600 C601:M601 C602:M602 C603:M603 C604:M604 C605:M605 C606:M606 C607:M607 C608:M608 C609:M609 C610:M610 C611:M611 C612:M612 C613:M613 C614:M614 C615:M615 C616:M616 C617:M617 C618:M618 C619:M619 C620:M620 C621:M621 C622:M622 C623:M623 C624:M624 C625:M625 C626:M626 C627:M627 C628:M628 C629:M629 C630:M630 C631:M631 C632:M632 C633:M633 C634:M634 C635:M635 C636:M636 C637:M637 C638:M638 C639:M639 C640:M640 C641:M641 C642:M642 C643:M643 C644:M644 C645:M645 C646:M646 C647:M647 C648:M648 C649:M649 C650:M650 C651:M651 C652:M652 C653:M653 C654:M654 C655:M655 C656:M656 C657:M657 C658:M658 C659:M659 C660:M660 C661:M661 C662:M662 C663:M663 C664:M664 C665:M665 C666:M666 C667:M667 C668:M668 C669:M669 C670:M670 C671:M671 C672:M672 C673:M673 C674:M674 C675:M675 C676:M676 C677:M677 C678:M678 C679:M679 C680:M680 C681:M681 C682:M682 C683:M683 C684:M684 C685:M685 C686:M686 C687:M687 C688:M688 C689:M689 C690:M690 C691:M691 C692:M692 C693:M693 C694:M694 C695:M695 C696:M696 C697:M697 C698:M698 C699:M699 C700:M700 C701:M701 C702:M702 C703:M703 C704:M704 C705:M705 C706:M706 C707:M707 C708:M708 C709:M709 C710:M710 C711:M711 C712:M712 C713:M713 C714:M714 C715:M715 C716:M716 C717:M717 C718:M718 C719:M719 C720:M720 C721:M721 C722:M722 C723:M723 C724:M724 C725:M725 C726:M726 C727:M727 C728:M728 C729:M729 C730:M730 C731:M731 C732:M732 C733:M733 C734:M734 C735:M735 C736:M736 C737:M737 C738:M738 C739:M739 C740:M740 C741:M741 C742:M742 C743:M743 C744:M744 C745:M745 C746:M746 C747:M747 C748:M748 C749:M749 C750:M750 C751:M751 C752:M752 C753:M753 C754:M754 C755:M755 C756:M756 C757:M757 C758:M758 C759:M759 C760:M760 C761:M761 C762:M762 C763:M763 C764:M764 C765:M765 C766:M766 C767:M767 C768:M768 C769:M769 C770:M770 C771:M771 C772:M772 C773:M773 C774:M774 C775:M775 C776:M776 C777:M777 C778:M778 C779:M779 C780:M780 C781:M781 C782:M782 C783:M783 C784:M784 C785:M785 C786:M786 C787:M787 C788:M788 C789:M789 C790:M790 C791:M791 C792:M792 C793:M793 C794:M794 C795:M795 C796:M796 C797:M797 C798:M798 C799:M799 C800:M800 C801:M801 C802:M802 C803:M803 C804:M804 C805:M805 C806:M806 C807:M807 C808:M808 C809:M809 C810:M810 C811:M811 C812:M812 C813:M813 C814:M814 C815:M815 C816:M816 C817:M817 C818:M818 C819:M819 C820:M820 C821:M821 C822:M822 C823:M823 C824:M824 C825:M825 C826:M826 C827:M827 C828:M828 C829:M829 C830:M830 C831:M831 C832:M832 C833:M833 C834:M834 C835:M835 C836:M836 C837:M837 C838:M838 C839:M839 C840:M840 C841:M841 C842:M842 C843:M843 C844:M844 C845:M845 C846:M846 C847:M847 C848:M848 C849:M849 C850:M850 C851:M851 C852:M852 C853:M853 C854:M854 C855:M855 C856:M856 C857:M857 C858:M858 C859:M859 C860:M860 C861:M861 C862:M862 C863:M863 C864:M864 C865:M865 C866:M866 C867:M867 C868:M868 C869:M869 C870:M870 C871:M871 C872:M872 C873:M873 C874:M874 C875:M875 C876:M876 C877:M877 C878:M878 C879:M879 C880:M880 C881:M881 C882:M882 C883:M883 C884:M884 C885:M885 C886:M886 C887:M887 C888:M888 C889:M889 C890:M890 C891:M891 C892:M892 C893:M893 C894:M894 C895:M895 C896:M896 C897:M897 C898:M898 C899:M899 C900:M900 C901:M901 C902:M902 C903:M903 C904:M904 C905:M905 C906:M906 C907:M907 C908:M908 C909:M909 C910:M910 C911:M911 C912:M912 C913:M913 C914:M914 C915:M915 C916:M916 C917:M917 C918:M918 C919:M919 C920:M920 C921:M921 C922:M922 C923:M923 C924:M924 C925:M925 C926:M926 C927:M927 C928:M928 C929:M929 C930:M930 C931:M931 C932:M932 C933:M933 C934:M934 C935:M935 C936:M936 C937:M937 C938:M938 C939:M939 C940:M940 C941:M941 C942:M942 C943:M943 C944:M944 C945:M945 C946:M946 C947:M947 C948:M948 C949:M949 C950:M950 C951:M951 C952:M952 C953:M953 C954:M954 C955:M955 C956:M956 C957:M957 C958:M958 C959:M959 C960:M960 C961:M961 C962:M962 C963:M963 C964:M964 C965:M965 C966:M966 C967:M967 C968:M968 C969:M969 C970:M970 C971:M971 C972:M972 C973:M973 C974:M974 C975:M975 C976:M976 C977:M977 C978:M978 C979:M979 C980:M980 C981:M981 C982:M982 C983:M983 C984:M984 C985:M985 C986:M986 C987:M987 C988:M988 C989:M989 C990:M990 C991:M991 C992:M992 C993:M993 C994:M994 C995:M995 C996:M996 C997:M997 C998:M998 C999:M999 C1000:M1000 C1001:M1001 C1002:M1002 C1003:M1003 C1004:M1004 C1005:M1005 C1006:M1006 C1007:M1007 C1008:M1008 C1009:M1009 C1010:M1010 C1011:M1011 C1012:M1012 C1013:M1013 C1014:M1014 C1015:M1015 C1016:M1016 C1017:M1017 C1018:M1018 C1019:M1019 C1020:M1020 C1021:M1021 C1022:M1022 C1023:M1023 C1024:M1024 C1025:M1025 C1026:M1026 C1027:M1027 C1028:M1028 C1029:M1029 N1:P1 N2:P2 N3:P3 N4:P4 O5 N6:P6 N7:P7 N8:P8 O9 N10:P10 N11:P11 N12:P12 O13 N14:P14 N15:P15 N16:P16 O17 N18:P18 N19:P19 N20:P20 O21 N22:P22 N23:P23 N24:P24 O25 N26:P26 N27:P27 N28:P28 O29 N30:P30 N31:P31 N32:P32 O33 N34:P34 N35:P35 N36:P36 O37 N38:P38 N39:P39 N40:P40 N41:P41 N42:P42 N43:P43 N44:P44 N45:P45 O46 N47:P47 N48:P48 N49:P49 O50 N51:P51 N52:P52 N53:P53 O54 N55:P55 N56:P56 N57:P57 O58 N59:P59 N60:P60 N61:P61 O62 N63:P63 N64:P64 N65:P65 O66 N67:P67 N68:P68 N69:P69 O70 N71:P71 N72:P72 N73:P73 O74 N75:P75 N76:P76 N77:P77 O78 N79:P79 N80:P80 N81:P81 N82:P82 N83:P83 N84:P84 N85:P85 N86:P86 N87:P87 O88 N89:P89 N90:P90 N91:P91 O92 N93:P93 N94:P94 N95:P95 O96 N97:P97 N98:P98 N99:P99 O100 N101:P101 N102:P102 N103:P103 O104 N105:P105 N106:P106 N107:P107 O108 N109:P109 N110:P110 N111:P111 O112 N113:P113 N114:P114 N115:P115 O116 N117:P117 N118:P118 N119:P119 O120 N121:P121 N122:P122 N123:P123 N124:P124 N125:P125 N126:P126 N127:P127 N128:P128 Q1:S1 Q2:S2 Q3:S3 Q4:S4 R5 Q6:S6 Q7:S7 Q8:S8 R9 Q10:S10 Q11:S11 Q12:S12 R13 Q14:S14 Q15:S15 Q16:S16 R17 Q18:S18 Q19:S19 Q20:S20 R21 Q22:S22 Q23:S23 Q24:S24 R25 Q26:S26 Q27:S27 Q28:S28 R29 Q30:S30 Q31:S31 Q32:S32 R33 Q34:S34 Q35:S35 Q36:S36 R37 Q38:S38 Q39:S39 Q40:S40 Q41:S41 Q42:S42 Q43:S43 Q44:S44 Q45:S45 R46 Q47:S47 Q48:S48 Q49:S49 R50 Q51:S51 Q52:S52 Q53:S53 R54 Q55:S55 Q56:S56 Q57:S57 R58 Q59:S59 Q60:S60 Q61:S61 R62 Q63:S63 Q64:S64 Q65:S65 R66 Q67:S67 Q68:S68 Q69:S69 R70 Q71:S71 Q72:S72 Q73:S73 R74 Q75:S75 Q76:S76 Q77:S77 R78 Q79:S79 Q80:S80 Q81:S81 Q82:S82 Q83:S83 Q84:S84 Q85:S85 Q86:S86 Q87:S87 T1:V1 T2:V2 T3:V3 T4:V4 U5 T6:V6 T7:V7 T8:V8 U9 T10:V10 T11:V11 T12:V12 U13 T14:V14 T15:V15 T16:V16 U17 T18:V18 T19:V19 T20:V20 U21 T22:V22 T23:V23 T24:V24 U25 T26:V26 T27:V27 T28:V28 U29 T30:V30 T31:V31 T32:V32 U33 T34:V34 T35:V35 T36:V36 U37 T38:V38 T39:V39 T40:V40 T41:V41 T42:V42 T43:V43 T44:V44 T45:V45 W1 W2 W3 W4 X1:AL1 X2:AL2 X3:AL3 X4:AL4 X5 Z5:AL5 X6:AL6 X7:AL7 X8:AL8 X9 Z9:AL9 X10:AL10 X11:AL11 X12:AL12 X13 Z13:AL13 X14:AL14 X15:AL15 X16:AL16 X17 Z17:AL17 X18:AL18 X19:AL19 X20:AL20 X21 Z21:AL21 X22:AL22 X23:AL23 X24:AL24 X25 Z25:AL25 X26:AL26 X27:AL27 X28:AL28 X29 Z29:AL29 X30:AL30 X31:AL31 X32:AL32 X33 Z33:AL33 X34:AL34 X35:AL35 X36:AL36 X37 Z37:AL37 X38:AL38 X39:AL39 X40:AL40 X41:AL41 X42:AL42 X43:AL43 X44:AL44 X45:AL45 X46 Z46:AL46 X47:AL47 X48:AL48 X49:AL49 X50 Z50:AL50 X51:AL51 X52:AL52 X53:AL53 X54 Z54:AL54 X55:AL55 X56:AL56 X57:AL57 X58 Z58:AL58 X59:AL59 X60:AL60 X61:AL61 X62 Z62:AL62 X63:AL63 X64:AL64 X65:AL65 X66 Z66:AL66 X67:AL67 X68:AL68 X69:AL69 X70 Z70:AL70 X71:AL71 X72:AL72 X73:AL73 X74 Z74:AL74 X75:AL75 X76:AL76 X77:AL77 X78 Z78:AL78 X79:AL79 X80:AL80 X81:AL81 X82:AL82 X83:AL83 X84:AL84 X85:AL85 X86:AL86 X87:AL87 X88 Z88:AL88 X89:AL89 X90:AL90 X91:AL91 X92 Z92:AL92 X93:AL93 X94:AL94 X95:AL95 X96 Z96:AL96 X97:AL97 X98:AL98 X99:AL99 X100 Z100:AL100 X101:AL101 X102:AL102 X103:AL103 X104 Z104:AL104 X105:AL105 X106:AL106 X107:AL107 X108 Z108:AL108 X109:AL109 X110:AL110 X111:AL111 X112 Z112:AL112 X113:AL113 X114:AL114 X115:AL115 X116 Z116:AL116 X117:AL117 X118:AL118 X119:AL119 X120 Z120:AL120 X121:AL121 X122:AL122 X123:AL123 X124:AL124 X125:AL125 X126:AL126 X127:AL127 X128:AL128 X129:AL129 X130:AL130 X131:AL131 X132:AL132 X133:AL133 X134:AL134 X135:AL135 X136:AL136 X137:AL137 X138:AL138 X139:AL139 X140:AL140 X141:AL141 X142:AL142 X143:AL143 X144:AL144 X145:AL145 X146:AL146 X147:AL147 X148:AL148 X149:AL149 X150:AL150 X151:AL151 X152:AL152 X153:AL153 X154:AL154 X155:AL155 X156:AL156 X157:AL157 X158:AL158 X159:AL159 X160:AL160 X161:AL161 X162:AL162 X163:AL163 X164:AL164 X165:AL165 X166:AL166 X167:AL167 X168:AL168 X169:AL169 X170:AL170 X171:AL171 X172:AL172 X173:AL173 X174:AL174 X175:AL175 X176:AL176 X177:AL177 X178:AL178 X179:AL179 X180:AL180 X181:AL181 X182:AL182 X183:AL183 X184:AL184 X185:AL185 X186:AL186 X187:AL187 X188:AL188 X189:AL189 X190:AL190 X191:AL191 X192:AL192 X193:AL193 X194:AL194 X195:AL195 X196:AL196 X197:AL197 X198:AL198 X199:AL199 X200:AL200 X201:AL201 X202:AL202 X203:AL203 X204:AL204 X205:AL205 X206:AL206 X207:AL207 X208:AL208 X209:AL209 X210:AL210 X211:AL211 X212:AL212 X213:AL213 X214:AL214 X215:AL215 X216:AL216 X217:AL217 X218:AL218 X219:AL219 X220:AL220 X221:AL221 X222:AL222 X223:AL223 X224:AL224 X225:AL225 X226:AL226 X227:AL227 X228:AL228 X229:AL229 X230:AL230 X231:AL231 X232:AL232 X233:AL233 X234:AL234 X235:AL235 X236:AL236 X237:AL237 X238:AL238 X239:AL239 X240:AL240 X241:AL241 X242:AL242 X243:AL243 X244:AL244 X245:AL245 X246:AL246 X247:AL247 X248:AL248 X249:AL249 X250:AL250 X251:AL251 X252:AL252 X253:AL253 X254:AL254 X255:AL255 X256:AL256 X257:AL257 X258:AL258 X259:AL259 X260:AL260 X261:AL261 X262:AL262 X263:AL263 X264:AL264 X265:AL265 X266:AL266 X267:AL267 X268:AL268 X269:AL269 X270:AL270 X271:AL271 X272:AL272 X273:AL273 X274:AL274 X275:AL275 X276:AL276 X277:AL277 X278:AL278 X279:AL279 X280:AL280 X281:AL281 X282:AL282 X283:AL283 X284:AL284 X285:AL285 X286:AL286 X287:AL287 X288:AL288 X289:AL289 X290:AL290 X291:AL291 X292:AL292 X293:AL293 X294:AL294 X295:AL295 X296:AL296 X297:AL297 X298:AL298 X299:AL299 X300:AL300 X301:AL301 X302:AL302 X303:AL303 X304:AL304 X305:AL305 X306:AL306 X307:AL307 X308:AL308 X309:AL309 X310:AL310 X311:AL311 X312:AL312 X313:AL313 X314:AL314 X315:AL315 X316:AL316 X317:AL317 X318:AL318 X319:AL319 X320:AL320 X321:AL321 X322:AL322 X323:AL323 X324:AL324 X325:AL325 X326:AL326 X327:AL327 X328:AL328 X329:AL329 X330:AL330 X331:AL331 X332:AL332 X333:AL333 X334:AL334 X335:AL335 X336:AL336 X337:AL337 X338:AL338 X339:AL339 X340:AL340 X341:AL341 X342:AL342 X343:AL343 X344:AL344 X345:AL345 X346:AL346 X347:AL347 X348:AL348 X349:AL349 X350:AL350 X351:AL351 X352:AL352 X353:AL353 X354:AL354 X355:AL355 X356:AL356 X357:AL357 X358:AL358 X359:AL359 X360:AL360 X361:AL361 X362:AL362 X363:AL363 X364:AL364 X365:AL365 X366:AL366 X367:AL367 X368:AL368 X369:AL369 X370:AL370 X371:AL371 X372:AL372 X373:AL373 X374:AL374 X375:AL375 X376:AL376 X377:AL377 X378:AL378 X379:AL379 X380:AL380 X381:AL381 X382:AL382 X383:AL383 X384:AL384 X385:AL385 X386:AL386 X387:AL387 X388:AL388 X389:AL389 X390:AL390 X391:AL391 X392:AL392 X393:AL393 X394:AL394 X395:AL395 X396:AL396 X397:AL397 X398:AL398 X399:AL399 X400:AL400 X401:AL401 X402:AL402 X403:AL403 X404:AL404 X405:AL405 X406:AL406 X407:AL407 X408:AL408 X409:AL409 X410:AL410 X411:AL411 X412:AL412 X413:AL413 X414:AL414 X415:AL415 X416:AL416 X417:AL417 X418:AL418 X419:AL419 X420:AL420 X421:AL421 X422:AL422 X423:AL423 X424:AL424 X425:AL425 X426:AL426 X427:AL427 X428:AL428 X429:AL429 X430:AL430 X431:AL431 X432:AL432 X433:AL433 X434:AL434 X435:AL435 X436:AL436 X437:AL437 X438:AL438 X439:AL439 X440:AL440 X441:AL441 X442:AL442 X443:AL443 X444:AL444 X445:AL445 X446:AL446 X447:AL447 X448:AL448 X449:AL449 X450:AL450 X451:AL451 X452:AL452 X453:AL453 X454:AL454 X455:AL455 X456:AL456 X457:AL457 X458:AL458 X459:AL459 X460:AL460 X461:AL461 X462:AL462 X463:AL463 X464:AL464 X465:AL465 X466:AL466 X467:AL467 X468:AL468 X469:AL469 X470:AL470 X471:AL471 X472:AL472 X473:AL473 X474:AL474 X475:AL475 X476:AL476 X477:AL477 X478:AL478 X479:AL479 X480:AL480 X481:AL481 X482:AL482 X483:AL483 X484:AL484 X485:AL485 X486:AL486 X487:AL487 X488:AL488 X489:AL489 X490:AL490 X491:AL491 X492:AL492 X493:AL493 X494:AL494 X495:AL495 X496:AL496 X497:AL497 X498:AL498 X499:AL499 X500:AL500 X501:AL501 X502:AL502 X503:AL503 X504:AL504 X505:AL505 X506:AL506 X507:AL507 X508:AL508 X509:AL509 X510:AL510 X511:AL511 X512:AL512 X513:AL513 X514:AL514 X515:AL515 X516:AL516 X517:AL517 X518:AL518 X519:AL519 X520:AL520 X521:AL521 X522:AL522 X523:AL523 X524:AL524 X525:AL525 X526:AL526 X527:AL527 X528:AL528 X529:AL529 X530:AL530 X531:AL531 X532:AL532 X533:AL533 X534:AL534 X535:AL535 X536:AL536 X537:AL537 X538:AL538 X539:AL539 X540:AL540 X541:AL541 X542:AL542 X543:AL543 X544:AL544 X545:AL545 X546:AL546 X547:AL547 X548:AL548 X549:AL549 X550:AL550 X551:AL551 X552:AL552 X553:AL553 X554:AL554 X555:AL555 X556:AL556 X557:AL557 X558:AL558 X559:AL559 X560:AL560 X561:AL561 X562:AL562 X563:AL563 X564:AL564 X565:AL565 X566:AL566 X567:AL567 X568:AL568 X569:AL569 X570:AL570 X571:AL571 X572:AL572 X573:AL573 X574:AL574 X575:AL575 X576:AL576 X577:AL577 X578:AL578 X579:AL579 X580:AL580 X581:AL581 X582:AL582 X583:AL583 X584:AL584 X585:AL585 X586:AL586 X587:AL587 X588:AL588 X589:AL589 X590:AL590 X591:AL591 X592:AL592 X593:AL593 X594:AL594 X595:AL595 X596:AL596 X597:AL597 X598:AL598 X599:AL599 X600:AL600 X601:AL601 X602:AL602 X603:AL603 X604:AL604 X605:AL605 X606:AL606 X607:AL607 X608:AL608 X609:AL609 X610:AL610 X611:AL611 X612:AL612 X613:AL613 X614:AL614 X615:AL615 X616:AL616 X617:AL617 X618:AL618 X619:AL619 X620:AL620 X621:AL621 X622:AL622 X623:AL623 X624:AL624 X625:AL625 X626:AL626 X627:AL627 X628:AL628 X629:AL629 X630:AL630 X631:AL631 X632:AL632 X633:AL633 X634:AL634 X635:AL635 X636:AL636 X637:AL637 X638:AL638 X639:AL639 X640:AL640 X641:AL641 X642:AL642 X643:AL643 X644:AL644 X645:AL645 X646:AL646 X647:AL647 X648:AL648 X649:AL649 X650:AL650 X651:AL651 X652:AL652 X653:AL653 X654:AL654 X655:AL655 X656:AL656 X657:AL657 X658:AL658 X659:AL659 X660:AL660 X661:AL661 X662:AL662 X663:AL663 X664:AL664 X665:AL665 X666:AL666 X667:AL667 X668:AL668 X669:AL669 X670:AL670 X671:AL671 X672:AL672 X673:AL673 X674:AL674 X675:AL675 X676:AL676 X677:AL677 X678:AL678 X679:AL679 X680:AL680 X681:AL681 X682:AL682 X683:AL683 X684:AL684 X685:AL685 X686:AL686 X687:AL687 X688:AL688 X689:AL689 X690:AL690 X691:AL691 X692:AL692 X693:AL693 X694:AL694 X695:AL695 X696:AL696 X697:AL697 X698:AL698 X699:AL699 X700:AL700 X701:AL701 X702:AL702 X703:AL703 X704:AL704 X705:AL705 X706:AL706 X707:AL707 X708:AL708 X709:AL709 X710:AL710 X711:AL711 X712:AL712 X713:AL713 X714:AL714 X715:AL715 X716:AL716 X717:AL717 X718:AL718 X719:AL719 X720:AL720 X721:AL721 X722:AL722 X723:AL723 X724:AL724 X725:AL725 X726:AL726 X727:AL727 X728:AL728 X729:AL729 X730:AL730 X731:AL731 X732:AL732 X733:AL733 X734:AL734 X735:AL735 X736:AL736 X737:AL737 X738:AL738 X739:AL739 X740:AL740 X741:AL741 X742:AL742 X743:AL743 X744:AL744 X745:AL745 X746:AL746 X747:AL747 X748:AL748 X749:AL749 X750:AL750 X751:AL751 X752:AL752 X753:AL753 X754:AL754 X755:AL755 X756:AL756 X757:AL757 X758:AL758 X759:AL759 X760:AL760 X761:AL761 X762:AL762 X763:AL763 X764:AL764 X765:AL765 X766:AL766 X767:AL767 X768:AL768 X769:AL769 X770:AL770 X771:AL771 X772:AL772 X773:AL773 X774:AL774 X775:AL775 X776:AL776 X777:AL777 X778:AL778 X779:AL779 X780:AL780 X781:AL781 X782:AL782 X783:AL783 X784:AL784 X785:AL785 X786:AL786 X787:AL787 X788:AL788 X789:AL789 X790:AL790 X791:AL791 X792:AL792 X793:AL793 X794:AL794 X795:AL795 X796:AL796 X797:AL797 X798:AL798 X799:AL799 X800:AL800 X801:AL801 X802:AL802 X803:AL803 X804:AL804 X805:AL805 X806:AL806 X807:AL807 X808:AL808 X809:AL809 X810:AL810 X811:AL811 X812:AL812 X813:AL813 X814:AL814 X815:AL815 X816:AL816 X817:AL817 X818:AL818 X819:AL819 X820:AL820 X821:AL821 X822:AL822 X823:AL823 X824:AL824 X825:AL825 X826:AL826 X827:AL827 X828:AL828 X829:AL829 X830:AL830 X831:AL831 X832:AL832 X833:AL833 X834:AL834 X835:AL835 X836:AL836 X837:AL837 X838:AL838 X839:AL839 X840:AL840 X841:AL841 X842:AL842 X843:AL843 X844:AL844 X845:AL845 X846:AL846 X847:AL847 X848:AL848 X849:AL849 X850:AL850 X851:AL851 X852:AL852 X853:AL853 X854:AL854 X855:AL855 X856:AL856 X857:AL857 X858:AL858 X859:AL859 X860:AL860 X861:AL861 X862:AL862 X863:AL863 X864:AL864 X865:AL865 X866:AL866 X867:AL867 X868:AL868 X869:AL869 X870:AL870 X871:AL871 X872:AL872 X873:AL873 X874:AL874 X875:AL875 X876:AL876 X877:AL877 X878:AL878 X879:AL879 X880:AL880 X881:AL881 X882:AL882 X883:AL883 X884:AL884 X885:AL885 X886:AL886 X887:AL887 X888:AL888 X889:AL889 X890:AL890 X891:AL891 X892:AL892 X893:AL893 X894:AL894 X895:AL895 X896:AL896 X897:AL897 X898:AL898 X899:AL899 X900:AL900 X901:AL901 X902:AL902 X903:AL903 X904:AL904 X905:AL905 X906:AL906 X907:AL907 X908:AL908 X909:AL909 X910:AL910 X911:AL911 X912:AL912 X913:AL913 X914:AL914 X915:AL915 X916:AL916 X917:AL917 X918:AL918 X919:AL919 X920:AL920 X921:AL921 X922:AL922 X923:AL923 X924:AL924 X925:AL925 X926:AL926 X927:AL927 X928:AL928 X929:AL929 X930:AL930 X931:AL931 X932:AL932 X933:AL933 X934:AL934 X935:AL935 X936:AL936 X937:AL937 X938:AL938 X939:AL939 X940:AL940 X941:AL941 X942:AL942 X943:AL943 X944:AL944 X945:AL945 X946:AL946 X947:AL947 X948:AL948 X949:AL949 X950:AL950 X951:AL951 X952:AL952 X953:AL953 X954:AL954 X955:AL955 X956:AL956 X957:AL957 X958:AL958 X959:AL959 X960:AL960 X961:AL961 X962:AL962 X963:AL963 X964:AL964 X965:AL965 X966:AL966 X967:AL967 X968:AL968 X969:AL969 X970:AL970 X971:AL971 X972:AL972 X973:AL973 X974:AL974 X975:AL975 X976:AL976 X977:AL977 X978:AL978 X979:AL979 X980:AL980 X981:AL981 X982:AL982 X983:AL983 X984:AL984 X985:AL985 X986:AL986 X987:AL987 X988:AL988 X989:AL989 X990:AL990 X991:AL991 X992:AL992 X993:AL993 X994:AL994 X995:AL995 X996:AL996 X997:AL997 X998:AL998 X999:AL999 X1000:AL1000 X1001:AL1001 X1002:AL1002 X1003:AL1003 X1004:AL1004 X1005:AL1005 X1006:AL1006 X1007:AL1007 X1008:AL1008 X1009:AL1009 X1010:AL1010 X1011:AL1011 X1012:AL1012 X1013:AL1013 X1014:AL1014 X1015:AL1015 X1016:AL1016 X1017:AL1017 X1018:AL1018 X1019:AL1019 X1020:AL1020 X1021:AL1021 X1022:AL1022 X1023:AL1023 X1024:AL1024 X1025:AL1025 X1026:AL1026 X1027:AL1027 X1028:AL1028 X1029:AL1029 B6 B7 B8 B10 B11 B12 B14 B15 B16 B18 B19 B20 B22 B23 B24 B26 B27 B28 B30 B31 B32 B34 B35 B36 B38 B39 B40 B41 B42 B43 B44 B45 B47 B48 B49 B51 B52 B53 B55 B56 B57 B59 B60 B61 B63 B64 B65 B67 B68 B69 B71 B72 B73 B75 B76 B77 B79 B80 B81 B82 B83 B84 B85 B86 B87 B89 B90 B91 B93 B94 B95 B97 B98 B99 B101 B102 B103 B105 B106 B107 B109 B110 B111 B113 B114 B115 B117 B118 B119 B121 B122 B123 B124 B125 B126 B127 B128 B130 B131 B132 B134 B135 B136 B138 B139 B140 B142 B143 B144 B146 B147 B148 B150 B151 B152 B154 B155 B156 B158 B159 B160 B162 B163 B164 B165 B166 B167 B168 B169 B170 B171 B172 B173 B174 B175 B176 B177 B178 B179 B180 B181 B182 B183 B184 B185 B186 B187 B188 B189 B190 B191 B192 B193 B194 B195 B196 B197 B198 B199 B200 B201 B202 B203 B204 B205 B206 B207 B208 B209 B210 B211 B212 B213 B214 B215 B216 B217 B218 B219 B220 B221 B222 B223 B224 B225 B226 B227 B228 B229 B230 B231 B232 B233 B234 B235 B236 B237 B238 B239 B240 B241 B242 B243 B244 B245 B246 B247 B248 B249 B250 B251 B252 B253 B254 B255 B256 B257 B258 B259 B260 B261 B262 B263 B264 B265 B266 B267 B268 B269 B270 B271 B272 B273 B274 B275 B276 B277 B278 B279 B280 B281 B282 B283 B284 B285 B286 B287 B288 B289 B290 B291 B292 B293 B294 B295 B296 B297 B298 B299 B300 B301 B302 B303 B304 B305 B306 B307 B308 B309 B310 B311 B312 B313 B314 B315 B316 B317 B318 B319 B320 B321 B322 B323 B324 B325 B326 B327 B328 B329 B330 B331 B332 B333 B334 B335 B336 B337 B338 B339 B340 B341 B342 B343 B344 B345 B346 B347 B348 B349 B350 B351 B352 B353 B354 B355 B356 B357 B358 B359 B360 B361 B362 B363 B364 B365 B366 B367 B368 B369 B370 B371 B372 B373 B374 B375 B376 B377 B378 B379 B380 B381 B382 B383 B384 B385 B386 B387 B388 B389 B390 B391 B392 B393 B394 B395 B396 B397 B398 B399 B400 B401 B402 B403 B404 B405 B406 B407 B408 B409 B410 B411 B412 B413 B414 B415 B416 B417 B418 B419 B420 B421 B422 B423 B424 B425 B426 B427 B428 B429 B430 B431 B432 B433 B434 B435 B436 B437 B438 B439 B440 B441 B442 B443 B444 B445 B446 B447 B448 B449 B450 B451 B452 B453 B454 B455 B456 B457 B458 B459 B460 B461 B462 B463 B464 B465 B466 B467 B468 B469 B470 B471 B472 B473 B474 B475 B476 B477 B478 B479 B480 B481 B482 B483 B484 B485 B486 B487 B488 B489 B490 B491 B492 B493 B494 B495 B496 B497 B498 B499 B500 B501 B502 B503 B504 B505 B506 B507 B508 B509 B510 B511 B512 B513 B514 B515 B516 B517 B518 B519 B520 B521 B522 B523 B524 B525 B526 B527 B528 B529 B530 B531 B532 B533 B534 B535 B536 B537 B538 B539 B540 B541 B542 B543 B544 B545 B546 B547 B548 B549 B550 B551 B552 B553 B554 B555 B556 B557 B558 B559 B560 B561 B562 B563 B564 B565 B566 B567 B568 B569 B570 B571 B572 B573 B574 B575 B576 B577 B578 B579 B580 B581 B582 B583 B584 B585 B586 B587 B588 B589 B590 B591 B592 B593 B594 B595 B596 B597 B598 B599 B600 B601 B602 B603 B604 B605 B606 B607 B608 B609 B610 B611 B612 B613 B614 B615 B616 B617 B618 B619 B620 B621 B622 B623 B624 B625 B626 B627 B628 B629 B630 B631 B632 B633 B634 B635 B636 B637 B638 B639 B640 B641 B642 B643 B644 B645 B646 B647 B648 B649 B650 B651 B652 B653 B654 B655 B656 B657 B658 B659 B660 B661 B662 B663 B664 B665 B666 B667 B668 B669 B670 B671 B672 B673 B674 B675 B676 B677 B678 B679 B680 B681 B682 B683 B684 B685 B686 B687 B688 B689 B690 B691 B692 B693 B694 B695 B696 B697 B698 B699 B700 B701 B702 B703 B704 B705 B706 B707 B708 B709 B710 B711 B712 B713 B714 B715 B716 B717 B718 B719 B720 B721 B722 B723 B724 B725 B726 B727 B728 B729 B730 B731 B732 B733 B734 B735 B736 B737 B738 B739 B740 B741 B742 B743 B744 B745 B746 B747 B748 B749 B750 B751 B752 B753 B754 B755 B756 B757 B758 B759 B760 B761 B762 B763 B764 B765 B766 B767 B768 B769 B770 B771 B772 B773 B774 B775 B776 B777 B778 B779 B780 B781 B782 B783 B784 B785 B786 B787 B788 B789 B790 B791 B792 B793 B794 B795 B796 B797 B798 B799 B800 B801 B802 B803 B804 B805 B806 B807 B808 B809 B810 B811 B812 B813 B814 B815 B816 B817 B818 B819 B820 B821 B822 B823 B824 B825 B826 B827 B828 B829 B830 B831 B832 B833 B834 B835 B836 B837 B838 B839 B840 B841 B842 B843 B844 B845 B846 B847 B848 B849 B850 B851 B852 B853 B854 B855 B856 B857 B858 B859 B860 B861 B862 B863 B864 B865 B866 B867 B868 B869 B870 B871 B872 B873 B874 B875 B876 B877 B878 B879 B880 B881 B882 B883 B884 B885 B886 B887 B888 B889 B890 B891 B892 B893 B894 B895 B896 B897 B898 B899 B900 B901 B902 B903 B904 B905 B906 B907 B908 B909 B910 B911 B912 B913 B914 B915 B916 B917 B918 B919 B920 B921 B922 B923 B924 B925 B926 B927 B928 B929 B930 B931 B932 B933 B934 B935 B936 B937 B938 B939 B940 B941 B942 B943 B944 B945 B946 B947 B948 B949 B950 B951 B952 B953 B954 B955 B956 B957 B958 B959 B960 B961 B962 B963 B964 B965 B966 B967 B968 B969 B970 B971 B972 B973 B974 B975 B976 B977 B978 B979 B980 B981 B982 B983 B984 B985 B986 B987 B988 B989 B990 B991 B992 B993 B994 B995 B996 B997 B998 B999 B1000 B1001 B1002 B1003 B1004 B1005 B1006 B1007 B1008 B1009 B1010 B1011 B1012 B1013 B1014 B1015 B1016 B1017 B1018 B1019 B1020 B1021 B1022 B1023 B1024 B1025 B1026 B1027 B1028 B1029 W6 W7 W8 W10 W11 W12 W14 W15 W16 W18 W19 W20 W22 W23 W24 W26 W27 W28 W30 W31 W32 W34 W35 W36 W38 W39 W40 W41 W42 W43 W44 W45 W47 W48 W49 W51 W52 W53 W55 W56 W57 W59 W60 W61 W63 W64 W65 W67 W68 W69 W71 W72 W73 W75 W76 W77 W79 W80 W81 W82 W83 W84 W85 W86 W87 W89 W90 W91 W93 W94 W95 W97 W98 W99 W101 W102 W103 W105 W106 W107 W109 W110 W111 W113 W114 W115 W117 W118 W119 W121 W122 W123 W124 W125 W126 W127 W128 W129 W130 W131 W132 W133 W134 W135 W136 W137 W138 W139 W140 W141 W142 W143 W144 W145 W146 W147 W148 W149 W150 W151 W152 W153 W154 W155 W156 W157 W158 W159 W160 W161 W162 W163 W164 W165 W166 W167 W168 W169 W170 W171 W172 W173 W174 W175 W176 W177 W178 W179 W180 W181 W182 W183 W184 W185 W186 W187 W188 W189 W190 W191 W192 W193 W194 W195 W196 W197 W198 W199 W200 W201 W202 W203 W204 W205 W206 W207 W208 W209 W210 W211 W212 W213 W214 W215 W216 W217 W218 W219 W220 W221 W222 W223 W224 W225 W226 W227 W228 W229 W230 W231 W232 W233 W234 W235 W236 W237 W238 W239 W240 W241 W242 W243 W244 W245 W246 W247 W248 W249 W250 W251 W252 W253 W254 W255 W256 W257 W258 W259 W260 W261 W262 W263 W264 W265 W266 W267 W268 W269 W270 W271 W272 W273 W274 W275 W276 W277 W278 W279 W280 W281 W282 W283 W284 W285 W286 W287 W288 W289 W290 W291 W292 W293 W294 W295 W296 W297 W298 W299 W300 W301 W302 W303 W304 W305 W306 W307 W308 W309 W310 W311 W312 W313 W314 W315 W316 W317 W318 W319 W320 W321 W322 W323 W324 W325 W326 W327 W328 W329 W330 W331 W332 W333 W334 W335 W336 W337 W338 W339 W340 W341 W342 W343 W344 W345 W346 W347 W348 W349 W350 W351 W352 W353 W354 W355 W356 W357 W358 W359 W360 W361 W362 W363 W364 W365 W366 W367 W368 W369 W370 W371 W372 W373 W374 W375 W376 W377 W378 W379 W380 W381 W382 W383 W384 W385 W386 W387 W388 W389 W390 W391 W392 W393 W394 W395 W396 W397 W398 W399 W400 W401 W402 W403 W404 W405 W406 W407 W408 W409 W410 W411 W412 W413 W414 W415 W416 W417 W418 W419 W420 W421 W422 W423 W424 W425 W426 W427 W428 W429 W430 W431 W432 W433 W434 W435 W436 W437 W438 W439 W440 W441 W442 W443 W444 W445 W446 W447 W448 W449 W450 W451 W452 W453 W454 W455 W456 W457 W458 W459 W460 W461 W462 W463 W464 W465 W466 W467 W468 W469 W470 W471 W472 W473 W474 W475 W476 W477 W478 W479 W480 W481 W482 W483 W484 W485 W486 W487 W488 W489 W490 W491 W492 W493 W494 W495 W496 W497 W498 W499 W500 W501 W502 W503 W504 W505 W506 W507 W508 W509 W510 W511 W512 W513 W514 W515 W516 W517 W518 W519 W520 W521 W522 W523 W524 W525 W526 W527 W528 W529 W530 W531 W532 W533 W534 W535 W536 W537 W538 W539 W540 W541 W542 W543 W544 W545 W546 W547 W548 W549 W550 W551 W552 W553 W554 W555 W556 W557 W558 W559 W560 W561 W562 W563 W564 W565 W566 W567 W568 W569 W570 W571 W572 W573 W574 W575 W576 W577 W578 W579 W580 W581 W582 W583 W584 W585 W586 W587 W588 W589 W590 W591 W592 W593 W594 W595 W596 W597 W598 W599 W600 W601 W602 W603 W604 W605 W606 W607 W608 W609 W610 W611 W612 W613 W614 W615 W616 W617 W618 W619 W620 W621 W622 W623 W624 W625 W626 W627 W628 W629 W630 W631 W632 W633 W634 W635 W636 W637 W638 W639 W640 W641 W642 W643 W644 W645 W646 W647 W648 W649 W650 W651 W652 W653 W654 W655 W656 W657 W658 W659 W660 W661 W662 W663 W664 W665 W666 W667 W668 W669 W670 W671 W672 W673 W674 W675 W676 W677 W678 W679 W680 W681 W682 W683 W684 W685 W686 W687 W688 W689 W690 W691 W692 W693 W694 W695 W696 W697 W698 W699 W700 W701 W702 W703 W704 W705 W706 W707 W708 W709 W710 W711 W712 W713 W714 W715 W716 W717 W718 W719 W720 W721 W722 W723 W724 W725 W726 W727 W728 W729 W730 W731 W732 W733 W734 W735 W736 W737 W738 W739 W740 W741 W742 W743 W744 W745 W746 W747 W748 W749 W750 W751 W752 W753 W754 W755 W756 W757 W758 W759 W760 W761 W762 W763 W764 W765 W766 W767 W768 W769 W770 W771 W772 W773 W774 W775 W776 W777 W778 W779 W780 W781 W782 W783 W784 W785 W786 W787 W788 W789 W790 W791 W792 W793 W794 W795 W796 W797 W798 W799 W800 W801 W802 W803 W804 W805 W806 W807 W808 W809 W810 W811 W812 W813 W814 W815 W816 W817 W818 W819 W820 W821 W822 W823 W824 W825 W826 W827 W828 W829 W830 W831 W832 W833 W834 W835 W836 W837 W838 W839 W840 W841 W842 W843 W844 W845 W846 W847 W848 W849 W850 W851 W852 W853 W854 W855 W856 W857 W858 W859 W860 W861 W862 W863 W864 W865 W866 W867 W868 W869 W870 W871 W872 W873 W874 W875 W876 W877 W878 W879 W880 W881 W882 W883 W884 W885 W886 W887 W888 W889 W890 W891 W892 W893 W894 W895 W896 W897 W898 W899 W900 W901 W902 W903 W904 W905 W906 W907 W908 W909 W910 W911 W912 W913 W914 W915 W916 W917 W918 W919 W920 W921 W922 W923 W924 W925 W926 W927 W928 W929 W930 W931 W932 W933 W934 W935 W936 W937 W938 W939 W940 W941 W942 W943 W944 W945 W946 W947 W948 W949 W950 W951 W952 W953 W954 W955 W956 W957 W958 W959 W960 W961 W962 W963 W964 W965 W966 W967 W968 W969 W970 W971 W972 W973 W974 W975 W976 W977 W978 W979 W980 W981 W982 W983 W984 W985 W986 W987 W988 W989 W990 W991 W992 W993 W994 W995 W996 W997 W998 W999 W1000 W1001 W1002 W1003 W1004 W1005 W1006 W1007 W1008 W1009 W1010 W1011 W1012 W1013 W1014 W1015 W1016 W1017 W1018 W1019 W1020 W1021 W1022 W1023 W1024 W1025 W1026 W1027 W1028 W1029 T82:V82 T83:V83 T84:V84 T85:V85 T86:V86 T87:V87 U88 T89:V89 T90:V90 T91:V91 U92 T93:V93 T94:V94 T95:V95 U96 T97:V97 T98:V98 T99:V99 U100 T101:V101 T102:V102 T103:V103 U104 T105:V105 T106:V106 T107:V107 U108 T109:V109 T110:V110 T111:V111 U112 T113:V113 T114:V114 T115:V115 U116 T117:V117 T118:V118 T119:V119 U120 T121:V121 T122:V122 T123:V123 T124:V124 T125:V125 T126:V126 T127:V127 T128:V128 Q124:S124 Q125:S125 Q126:S126 Q127:S127 Q128:S128 N165:V165 N166:V166 N167:V167 N168:V168 N169:V169 N170:V170 N171:V171 N172:V172 N173:V173 N174:V174 N175:V175 N176:V176 N177:V177 N178:V178 N179:V179 N180:V180 N181:V181 N182:V182 N183:V183 N184:V184 N185:V185 N186:V186 N187:V187 N188:V188 N189:V189 N190:V190 N191:V191 N192:V192 N193:V193 N194:V194 N195:V195 N196:V196 N197:V197 N198:V198 N199:V199 N200:V200 N201:V201 N202:V202 N203:V203 N204:V204 N205:V205 N206:V206 N207:V207 N208:V208 N209:V209 N210:V210 N211:V211 N212:V212 N213:V213 N214:V214 N215:V215 N216:V216 N217:V217 N218:V218 N219:V219 N220:V220 N221:V221 N222:V222 N223:V223 N224:V224 N225:V225 N226:V226 N227:V227 N228:V228 N229:V229 N230:V230 N231:V231 N232:V232 N233:V233 N234:V234 N235:V235 N236:V236 N237:V237 N238:V238 N239:V239 N240:V240 N241:V241 N242:V242 N243:V243 N244:V244 N245:V245 N246:V246 N247:V247 N248:V248 N249:V249 N250:V250 N251:V251 N252:V252 N253:V253 N254:V254 N255:V255 N256:V256 N257:V257 N258:V258 N259:V259 N260:V260 N261:V261 N262:V262 N263:V263 N264:V264 N265:V265 N266:V266 N267:V267 N268:V268 N269:V269 N270:V270 N271:V271 N272:V272 N273:V273 N274:V274 N275:V275 N276:V276 N277:V277 N278:V278 N279:V279 N280:V280 N281:V281 N282:V282 N283:V283 N284:V284 N285:V285 N286:V286 N287:V287 N288:V288 N289:V289 N290:V290 N291:V291 N292:V292 N293:V293 N294:V294 N295:V295 N296:V296 N297:V297 N298:V298 N299:V299 N300:V300 N301:V301 N302:V302 N303:V303 N304:V304 N305:V305 N306:V306 N307:V307 N308:V308 N309:V309 N310:V310 N311:V311 N312:V312 N313:V313 N314:V314 N315:V315 N316:V316 N317:V317 N318:V318 N319:V319 N320:V320 N321:V321 N322:V322 N323:V323 N324:V324 N325:V325 N326:V326 N327:V327 N328:V328 N329:V329 N330:V330 N331:V331 N332:V332 N333:V333 N334:V334 N335:V335 N336:V336 N337:V337 N338:V338 N339:V339 N340:V340 N341:V341 N342:V342 N343:V343 N344:V344 N345:V345 N346:V346 N347:V347 N348:V348 N349:V349 N350:V350 N351:V351 N352:V352 N353:V353 N354:V354 N355:V355 N356:V356 N357:V357 N358:V358 N359:V359 N360:V360 N361:V361 N362:V362 N363:V363 N364:V364 N365:V365 N366:V366 N367:V367 N368:V368 N369:V369 N370:V370 N371:V371 N372:V372 N373:V373 N374:V374 N375:V375 N376:V376 N377:V377 N378:V378 N379:V379 N380:V380 N381:V381 N382:V382 N383:V383 N384:V384 N385:V385 N386:V386 N387:V387 N388:V388 N389:V389 N390:V390 N391:V391 N392:V392 N393:V393 N394:V394 N395:V395 N396:V396 N397:V397 N398:V398 N399:V399 N400:V400 N401:V401 N402:V402 N403:V403 N404:V404 N405:V405 N406:V406 N407:V407 N408:V408 N409:V409 N410:V410 N411:V411 N412:V412 N413:V413 N414:V414 N415:V415 N416:V416 N417:V417 N418:V418 N419:V419 N420:V420 N421:V421 N422:V422 N423:V423 N424:V424 N425:V425 N426:V426 N427:V427 N428:V428 N429:V429 N430:V430 N431:V431 N432:V432 N433:V433 N434:V434 N435:V435 N436:V436 N437:V437 N438:V438 N439:V439 N440:V440 N441:V441 N442:V442 N443:V443 N444:V444 N445:V445 N446:V446 N447:V447 N448:V448 N449:V449 N450:V450 N451:V451 N452:V452 N453:V453 N454:V454 N455:V455 N456:V456 N457:V457 N458:V458 N459:V459 N460:V460 N461:V461 N462:V462 N463:V463 N464:V464 N465:V465 N466:V466 N467:V467 N468:V468 N469:V469 N470:V470 N471:V471 N472:V472 N473:V473 N474:V474 N475:V475 N476:V476 N477:V477 N478:V478 N479:V479 N480:V480 N481:V481 N482:V482 N483:V483 N484:V484 N485:V485 N486:V486 N487:V487 N488:V488 N489:V489 N490:V490 N491:V491 N492:V492 N493:V493 N494:V494 N495:V495 N496:V496 N497:V497 N498:V498 N499:V499 N500:V500 N501:V501 N502:V502 N503:V503 N504:V504 N505:V505 N506:V506 N507:V507 N508:V508 N509:V509 N510:V510 N511:V511 N512:V512 N513:V513 N514:V514 N515:V515 N516:V516 N517:V517 N518:V518 N519:V519 N520:V520 N521:V521 N522:V522 N523:V523 N524:V524 N525:V525 N526:V526 N527:V527 N528:V528 N529:V529 N530:V530 N531:V531 N532:V532 N533:V533 N534:V534 N535:V535 N536:V536 N537:V537 N538:V538 N539:V539 N540:V540 N541:V541 N542:V542 N543:V543 N544:V544 N545:V545 N546:V546 N547:V547 N548:V548 N549:V549 N550:V550 N551:V551 N552:V552 N553:V553 N554:V554 N555:V555 N556:V556 N557:V557 N558:V558 N559:V559 N560:V560 N561:V561 N562:V562 N563:V563 N564:V564 N565:V565 N566:V566 N567:V567 N568:V568 N569:V569 N570:V570 N571:V571 N572:V572 N573:V573 N574:V574 N575:V575 N576:V576 N577:V577 N578:V578 N579:V579 N580:V580 N581:V581 N582:V582 N583:V583 N584:V584 N585:V585 N586:V586 N587:V587 N588:V588 N589:V589 N590:V590 N591:V591 N592:V592 N593:V593 N594:V594 N595:V595 N596:V596 N597:V597 N598:V598 N599:V599 N600:V600 N601:V601 N602:V602 N603:V603 N604:V604 N605:V605 N606:V606 N607:V607 N608:V608 N609:V609 N610:V610 N611:V611 N612:V612 N613:V613 N614:V614 N615:V615 N616:V616 N617:V617 N618:V618 N619:V619 N620:V620 N621:V621 N622:V622 N623:V623 N624:V624 N625:V625 N626:V626 N627:V627 N628:V628 N629:V629 N630:V630 N631:V631 N632:V632 N633:V633 N634:V634 N635:V635 N636:V636 N637:V637 N638:V638 N639:V639 N640:V640 N641:V641 N642:V642 N643:V643 N644:V644 N645:V645 N646:V646 N647:V647 N648:V648 N649:V649 N650:V650 N651:V651 N652:V652 N653:V653 N654:V654 N655:V655 N656:V656 N657:V657 N658:V658 N659:V659 N660:V660 N661:V661 N662:V662 N663:V663 N664:V664 N665:V665 N666:V666 N667:V667 N668:V668 N669:V669 N670:V670 N671:V671 N672:V672 N673:V673 N674:V674 N675:V675 N676:V676 N677:V677 N678:V678 N679:V679 N680:V680 N681:V681 N682:V682 N683:V683 N684:V684 N685:V685 N686:V686 N687:V687 N688:V688 N689:V689 N690:V690 N691:V691 N692:V692 N693:V693 N694:V694 N695:V695 N696:V696 N697:V697 N698:V698 N699:V699 N700:V700 N701:V701 N702:V702 N703:V703 N704:V704 N705:V705 N706:V706 N707:V707 N708:V708 N709:V709 N710:V710 N711:V711 N712:V712 N713:V713 N714:V714 N715:V715 N716:V716 N717:V717 N718:V718 N719:V719 N720:V720 N721:V721 N722:V722 N723:V723 N724:V724 N725:V725 N726:V726 N727:V727 N728:V728 N729:V729 N730:V730 N731:V731 N732:V732 N733:V733 N734:V734 N735:V735 N736:V736 N737:V737 N738:V738 N739:V739 N740:V740 N741:V741 N742:V742 N743:V743 N744:V744 N745:V745 N746:V746 N747:V747 N748:V748 N749:V749 N750:V750 N751:V751 N752:V752 N753:V753 N754:V754 N755:V755 N756:V756 N757:V757 N758:V758 N759:V759 N760:V760 N761:V761 N762:V762 N763:V763 N764:V764 N765:V765 N766:V766 N767:V767 N768:V768 N769:V769 N770:V770 N771:V771 N772:V772 N773:V773 N774:V774 N775:V775 N776:V776 N777:V777 N778:V778 N779:V779 N780:V780 N781:V781 N782:V782 N783:V783 N784:V784 N785:V785 N786:V786 N787:V787 N788:V788 N789:V789 N790:V790 N791:V791 N792:V792 N793:V793 N794:V794 N795:V795 N796:V796 N797:V797 N798:V798 N799:V799 N800:V800 N801:V801 N802:V802 N803:V803 N804:V804 N805:V805 N806:V806 N807:V807 N808:V808 N809:V809 N810:V810 N811:V811 N812:V812 N813:V813 N814:V814 N815:V815 N816:V816 N817:V817 N818:V818 N819:V819 N820:V820 N821:V821 N822:V822 N823:V823 N824:V824 N825:V825 N826:V826 N827:V827 N828:V828 N829:V829 N830:V830 N831:V831 N832:V832 N833:V833 N834:V834 N835:V835 N836:V836 N837:V837 N838:V838 N839:V839 N840:V840 N841:V841 N842:V842 N843:V843 N844:V844 N845:V845 N846:V846 N847:V847 N848:V848 N849:V849 N850:V850 N851:V851 N852:V852 N853:V853 N854:V854 N855:V855 N856:V856 N857:V857 N858:V858 N859:V859 N860:V860 N861:V861 N862:V862 N863:V863 N864:V864 N865:V865 N866:V866 N867:V867 N868:V868 N869:V869 N870:V870 N871:V871 N872:V872 N873:V873 N874:V874 N875:V875 N876:V876 N877:V877 N878:V878 N879:V879 N880:V880 N881:V881 N882:V882 N883:V883 N884:V884 N885:V885 N886:V886 N887:V887 N888:V888 N889:V889 N890:V890 N891:V891 N892:V892 N893:V893 N894:V894 N895:V895 N896:V896 N897:V897 N898:V898 N899:V899 N900:V900 N901:V901 N902:V902 N903:V903 N904:V904 N905:V905 N906:V906 N907:V907 N908:V908 N909:V909 N910:V910 N911:V911 N912:V912 N913:V913 N914:V914 N915:V915 N916:V916 N917:V917 N918:V918 N919:V919 N920:V920 N921:V921 N922:V922 N923:V923 N924:V924 N925:V925 N926:V926 N927:V927 N928:V928 N929:V929 N930:V930 N931:V931 N932:V932 N933:V933 N934:V934 N935:V935 N936:V936 N937:V937 N938:V938 N939:V939 N940:V940 N941:V941 N942:V942 N943:V943 N944:V944 N945:V945 N946:V946 N947:V947 N948:V948 N949:V949 N950:V950 N951:V951 N952:V952 N953:V953 N954:V954 N955:V955 N956:V956 N957:V957 N958:V958 N959:V959 N960:V960 N961:V961 N962:V962 N963:V963 N964:V964 N965:V965 N966:V966 N967:V967 N968:V968 N969:V969 N970:V970 N971:V971 N972:V972 N973:V973 N974:V974 N975:V975 N976:V976 N977:V977 N978:V978 N979:V979 N980:V980 N981:V981 N982:V982 N983:V983 N984:V984 N985:V985 N986:V986 N987:V987 N988:V988 N989:V989 N990:V990 N991:V991 N992:V992 N993:V993 N994:V994 N995:V995 N996:V996 N997:V997 N998:V998 N999:V999 N1000:V1000 N1001:V1001 N1002:V1002 N1003:V1003 N1004:V1004 N1005:V1005 N1006:V1006 N1007:V1007 N1008:V1008 N1009:V1009 N1010:V1010 N1011:V1011 N1012:V1012 N1013:V1013 N1014:V1014 N1015:V1015 N1016:V1016 N1017:V1017 N1018:V1018 N1019:V1019 N1020:V1020 N1021:V1021 N1022:V1022 N1023:V1023 N1024:V1024 N1025:V1025 N1026:V1026 N1027:V1027 N1028:V1028 N1029:V1029">
    <cfRule type="containsText" dxfId="20" priority="8" stopIfTrue="1" operator="containsText" text="Back＆Ar">
      <formula>NOT(ISERROR(SEARCH(("Back＆Ar"),(A1))))</formula>
    </cfRule>
  </conditionalFormatting>
  <conditionalFormatting sqref="A1 A2 A3 A4 A5 A6 A7 A8 A9 A10 A11 A12 A13 A14 A15 A16 A17 A18 A19 A20 A21 A22 A23 A24 A25 A26 A27 A28 A29 A30 A31 A32 A33 A34 A35 A36 A37 A38 A39 A40 A41 A42 A43 A44 A45 A46 A47 A48 A49 A50 A51 A52 A53 A54 A55 A56 A57 A58 A59 A60 A61 A62 A63 A64 A65 A66 A67 A68 A69 A70 A71 A72 A73 A74 A75 A76 A77 A78 A79 A80 A81 A82 A83 A84 A85 A86 A87 A88 A89 A90 A91 A92 A93 A94 A95 A96 A97 A98 A99 A100 A101 A102 A103 A104 A105 A106 A107 A108 A109 A110 A111 A112 A113 A114 A115 A116 A117 A118 A119 A120 A121 A122 A123 A124 A125 A126 A127 A128 A129 A130 A131 A132 A133 A134 A135 A136 A137 A138 A139 A140 A141 A142 A143 A144 A145 A146 A147 A148 A149 A150 A151 A152 A153 A154 A155 A156 A157 A158 A159 A160 A161 A162 A163 A164 A165 A166 A167 A168 A169 A170 A171 A172 A173 A174 A175 A176 A177 A178 A179 A180 A181 A182 A183 A184 A185 A186 A187 A188 A189 A190 A191 A192 A193 A194 A195 A196 A197 A198 A199 A200 A201 A202 A203 A204 A205 A206 A207 A208 A209 A210 A211 A212 A213 A214 A215 A216 A217 A218 A219 A220 A221 A222 A223 A224 A225 A226 A227 A228 A229 A230 A231 A232 A233 A234 A235 A236 A237 A238 A239 A240 A241 A242 A243 A244 A245 A246 A247 A248 A249 A250 A251 A252 A253 A254 A255 A256 A257 A258 A259 A260 A261 A262 A263 A264 A265 A266 A267 A268 A269 A270 A271 A272 A273 A274 A275 A276 A277 A278 A279 A280 A281 A282 A283 A284 A285 A286 A287 A288 A289 A290 A291 A292 A293 A294 A295 A296 A297 A298 A299 A300 A301 A302 A303 A304 A305 A306 A307 A308 A309 A310 A311 A312 A313 A314 A315 A316 A317 A318 A319 A320 A321 A322 A323 A324 A325 A326 A327 A328 A329 A330 A331 A332 A333 A334 A335 A336 A337 A338 A339 A340 A341 A342 A343 A344 A345 A346 A347 A348 A349 A350 A351 A352 A353 A354 A355 A356 A357 A358 A359 A360 A361 A362 A363 A364 A365 A366 A367 A368 A369 A370 A371 A372 A373 A374 A375 A376 A377 A378 A379 A380 A381 A382 A383 A384 A385 A386 A387 A388 A389 A390 A391 A392 A393 A394 A395 A396 A397 A398 A399 A400 A401 A402 A403 A404 A405 A406 A407 A408 A409 A410 A411 A412 A413 A414 A415 A416 A417 A418 A419 A420 A421 A422 A423 A424 A425 A426 A427 A428 A429 A430 A431 A432 A433 A434 A435 A436 A437 A438 A439 A440 A441 A442 A443 A444 A445 A446 A447 A448 A449 A450 A451 A452 A453 A454 A455 A456 A457 A458 A459 A460 A461 A462 A463 A464 A465 A466 A467 A468 A469 A470 A471 A472 A473 A474 A475 A476 A477 A478 A479 A480 A481 A482 A483 A484 A485 A486 A487 A488 A489 A490 A491 A492 A493 A494 A495 A496 A497 A498 A499 A500 A501 A502 A503 A504 A505 A506 A507 A508 A509 A510 A511 A512 A513 A514 A515 A516 A517 A518 A519 A520 A521 A522 A523 A524 A525 A526 A527 A528 A529 A530 A531 A532 A533 A534 A535 A536 A537 A538 A539 A540 A541 A542 A543 A544 A545 A546 A547 A548 A549 A550 A551 A552 A553 A554 A555 A556 A557 A558 A559 A560 A561 A562 A563 A564 A565 A566 A567 A568 A569 A570 A571 A572 A573 A574 A575 A576 A577 A578 A579 A580 A581 A582 A583 A584 A585 A586 A587 A588 A589 A590 A591 A592 A593 A594 A595 A596 A597 A598 A599 A600 A601 A602 A603 A604 A605 A606 A607 A608 A609 A610 A611 A612 A613 A614 A615 A616 A617 A618 A619 A620 A621 A622 A623 A624 A625 A626 A627 A628 A629 A630 A631 A632 A633 A634 A635 A636 A637 A638 A639 A640 A641 A642 A643 A644 A645 A646 A647 A648 A649 A650 A651 A652 A653 A654 A655 A656 A657 A658 A659 A660 A661 A662 A663 A664 A665 A666 A667 A668 A669 A670 A671 A672 A673 A674 A675 A676 A677 A678 A679 A680 A681 A682 A683 A684 A685 A686 A687 A688 A689 A690 A691 A692 A693 A694 A695 A696 A697 A698 A699 A700 A701 A702 A703 A704 A705 A706 A707 A708 A709 A710 A711 A712 A713 A714 A715 A716 A717 A718 A719 A720 A721 A722 A723 A724 A725 A726 A727 A728 A729 A730 A731 A732 A733 A734 A735 A736 A737 A738 A739 A740 A741 A742 A743 A744 A745 A746 A747 A748 A749 A750 A751 A752 A753 A754 A755 A756 A757 A758 A759 A760 A761 A762 A763 A764 A765 A766 A767 A768 A769 A770 A771 A772 A773 A774 A775 A776 A777 A778 A779 A780 A781 A782 A783 A784 A785 A786 A787 A788 A789 A790 A791 A792 A793 A794 A795 A796 A797 A798 A799 A800 A801 A802 A803 A804 A805 A806 A807 A808 A809 A810 A811 A812 A813 A814 A815 A816 A817 A818 A819 A820 A821 A822 A823 A824 A825 A826 A827 A828 A829 A830 A831 A832 A833 A834 A835 A836 A837 A838 A839 A840 A841 A842 A843 A844 A845 A846 A847 A848 A849 A850 A851 A852 A853 A854 A855 A856 A857 A858 A859 A860 A861 A862 A863 A864 A865 A866 A867 A868 A869 A870 A871 A872 A873 A874 A875 A876 A877 A878 A879 A880 A881 A882 A883 A884 A885 A886 A887 A888 A889 A890 A891 A892 A893 A894 A895 A896 A897 A898 A899 A900 A901 A902 A903 A904 A905 A906 A907 A908 A909 A910 A911 A912 A913 A914 A915 A916 A917 A918 A919 A920 A921 A922 A923 A924 A925 A926 A927 A928 A929 A930 A931 A932 A933 A934 A935 A936 A937 A938 A939 A940 A941 A942 A943 A944 A945 A946 A947 A948 A949 A950 A951 A952 A953 A954 A955 A956 A957 A958 A959 A960 A961 A962 A963 A964 A965 A966 A967 A968 A969 A970 A971 A972 A973 A974 A975 A976 A977 A978 A979 A980 A981 A982 A983 A984 A985 A986 A987 A988 A989 A990 A991 A992 A993 A994 A995 A996 A997 A998 A999 A1000 A1001 A1002 A1003 A1004 A1005 A1006 A1007 A1008 A1009 A1010 A1011 A1012 A1013 A1014 A1015 A1016 A1017 A1018 A1019 A1020 A1021 A1022 A1023 A1024 A1025 A1026 A1027 A1028 A1029 B1 B2 B3 B4 C1:M1 C2:M2 C3:M3 C4:M4 C5 F5 I5 L5 C6:M6 C7:M7 C8:M8 C9 F9 I9 L9 C10:M10 C11:M11 C12:M12 C13 F13 I13 L13 C14:M14 C15:M15 C16:M16 C17 F17 I17 L17 C18:M18 C19:M19 C20:M20 C21 F21 I21 L21 C22:M22 C23:M23 C24:M24 C25 F25 I25 L25 C26:M26 C27:M27 C28:M28 C29 F29 I29 L29 C30:M30 C31:M31 C32:M32 C33 F33 I33 L33 C34:M34 C35:M35 C36:M36 C37 F37 I37 L37 C38:M38 C39:M39 C40:M40 C41:M41 C42:M42 C43:M43 C44:M44 C45:M45 C46 F46 I46 L46 C47:M47 C48:M48 C49:M49 C50 F50 I50 L50 C51:M51 C52:M52 C53:M53 C54 F54 I54 L54 C55:M55 C56:M56 C57:M57 C58 F58 I58 L58 C59:M59 C60:M60 C61:M61 C62 F62 I62 L62 C63:M63 C64:M64 C65:M65 C66 F66 I66 L66 C67:M67 C68:M68 C69:M69 C70 F70 I70 L70 C71:M71 C72:M72 C73:M73 C74 F74 I74 L74 C75:M75 C76:M76 C77:M77 C78 F78 I78 L78 C79:M79 C80:M80 C81:M81 C82:M82 C83:M83 C84:M84 C85:M85 C86:M86 C87:M87 C88 F88 I88 L88 C89:M89 C90:M90 C91:M91 C92 F92 I92 L92 C93:M93 C94:M94 C95:M95 C96 F96 I96 L96 C97:M97 C98:M98 C99:M99 C100 F100 I100 L100 C101:M101 C102:M102 C103:M103 C104 F104 I104 L104 C105:M105 C106:M106 C107:M107 C108 F108 I108 L108 C109:M109 C110:M110 C111:M111 C112 F112 I112 L112 C113:M113 C114:M114 C115:M115 C116 F116 I116 L116 C117:M117 C118:M118 C119:M119 C120 F120 I120 L120 C121:M121 C122:M122 C123:M123 C124:M124 C125:M125 C126:M126 C127:M127 C128:M128 C129 F129 I129 L129 C130:M130 C131:M131 C132:M132 C133 F133 I133 L133 C134:M134 C135:M135 C136:M136 C137 F137 I137 L137 C138:M138 C139:M139 C140:M140 C141 F141 I141 L141 C142:M142 C143:M143 C144:M144 C145 F145 I145 L145 C146:M146 C147:M147 C148:M148 C149 F149 I149 L149 C150:M150 C151:M151 C152:M152 C153 F153 I153 L153 C154:M154 C155:M155 C156:M156 C157 F157 I157 L157 C158:M158 C159:M159 C160:M160 C161 F161 I161 L161 C162:M162 C163:M163 C164:M164 C165:M165 C166:M166 C167:M167 C168:M168 C169:M169 C170:M170 C171:M171 C172:M172 C173:M173 C174:M174 C175:M175 C176:M176 C177:M177 C178:M178 C179:M179 C180:M180 C181:M181 C182:M182 C183:M183 C184:M184 C185:M185 C186:M186 C187:M187 C188:M188 C189:M189 C190:M190 C191:M191 C192:M192 C193:M193 C194:M194 C195:M195 C196:M196 C197:M197 C198:M198 C199:M199 C200:M200 C201:M201 C202:M202 C203:M203 C204:M204 C205:M205 C206:M206 C207:M207 C208:M208 C209:M209 C210:M210 C211:M211 C212:M212 C213:M213 C214:M214 C215:M215 C216:M216 C217:M217 C218:M218 C219:M219 C220:M220 C221:M221 C222:M222 C223:M223 C224:M224 C225:M225 C226:M226 C227:M227 C228:M228 C229:M229 C230:M230 C231:M231 C232:M232 C233:M233 C234:M234 C235:M235 C236:M236 C237:M237 C238:M238 C239:M239 C240:M240 C241:M241 C242:M242 C243:M243 C244:M244 C245:M245 C246:M246 C247:M247 C248:M248 C249:M249 C250:M250 C251:M251 C252:M252 C253:M253 C254:M254 C255:M255 C256:M256 C257:M257 C258:M258 C259:M259 C260:M260 C261:M261 C262:M262 C263:M263 C264:M264 C265:M265 C266:M266 C267:M267 C268:M268 C269:M269 C270:M270 C271:M271 C272:M272 C273:M273 C274:M274 C275:M275 C276:M276 C277:M277 C278:M278 C279:M279 C280:M280 C281:M281 C282:M282 C283:M283 C284:M284 C285:M285 C286:M286 C287:M287 C288:M288 C289:M289 C290:M290 C291:M291 C292:M292 C293:M293 C294:M294 C295:M295 C296:M296 C297:M297 C298:M298 C299:M299 C300:M300 C301:M301 C302:M302 C303:M303 C304:M304 C305:M305 C306:M306 C307:M307 C308:M308 C309:M309 C310:M310 C311:M311 C312:M312 C313:M313 C314:M314 C315:M315 C316:M316 C317:M317 C318:M318 C319:M319 C320:M320 C321:M321 C322:M322 C323:M323 C324:M324 C325:M325 C326:M326 C327:M327 C328:M328 C329:M329 C330:M330 C331:M331 C332:M332 C333:M333 C334:M334 C335:M335 C336:M336 C337:M337 C338:M338 C339:M339 C340:M340 C341:M341 C342:M342 C343:M343 C344:M344 C345:M345 C346:M346 C347:M347 C348:M348 C349:M349 C350:M350 C351:M351 C352:M352 C353:M353 C354:M354 C355:M355 C356:M356 C357:M357 C358:M358 C359:M359 C360:M360 C361:M361 C362:M362 C363:M363 C364:M364 C365:M365 C366:M366 C367:M367 C368:M368 C369:M369 C370:M370 C371:M371 C372:M372 C373:M373 C374:M374 C375:M375 C376:M376 C377:M377 C378:M378 C379:M379 C380:M380 C381:M381 C382:M382 C383:M383 C384:M384 C385:M385 C386:M386 C387:M387 C388:M388 C389:M389 C390:M390 C391:M391 C392:M392 C393:M393 C394:M394 C395:M395 C396:M396 C397:M397 C398:M398 C399:M399 C400:M400 C401:M401 C402:M402 C403:M403 C404:M404 C405:M405 C406:M406 C407:M407 C408:M408 C409:M409 C410:M410 C411:M411 C412:M412 C413:M413 C414:M414 C415:M415 C416:M416 C417:M417 C418:M418 C419:M419 C420:M420 C421:M421 C422:M422 C423:M423 C424:M424 C425:M425 C426:M426 C427:M427 C428:M428 C429:M429 C430:M430 C431:M431 C432:M432 C433:M433 C434:M434 C435:M435 C436:M436 C437:M437 C438:M438 C439:M439 C440:M440 C441:M441 C442:M442 C443:M443 C444:M444 C445:M445 C446:M446 C447:M447 C448:M448 C449:M449 C450:M450 C451:M451 C452:M452 C453:M453 C454:M454 C455:M455 C456:M456 C457:M457 C458:M458 C459:M459 C460:M460 C461:M461 C462:M462 C463:M463 C464:M464 C465:M465 C466:M466 C467:M467 C468:M468 C469:M469 C470:M470 C471:M471 C472:M472 C473:M473 C474:M474 C475:M475 C476:M476 C477:M477 C478:M478 C479:M479 C480:M480 C481:M481 C482:M482 C483:M483 C484:M484 C485:M485 C486:M486 C487:M487 C488:M488 C489:M489 C490:M490 C491:M491 C492:M492 C493:M493 C494:M494 C495:M495 C496:M496 C497:M497 C498:M498 C499:M499 C500:M500 C501:M501 C502:M502 C503:M503 C504:M504 C505:M505 C506:M506 C507:M507 C508:M508 C509:M509 C510:M510 C511:M511 C512:M512 C513:M513 C514:M514 C515:M515 C516:M516 C517:M517 C518:M518 C519:M519 C520:M520 C521:M521 C522:M522 C523:M523 C524:M524 C525:M525 C526:M526 C527:M527 C528:M528 C529:M529 C530:M530 C531:M531 C532:M532 C533:M533 C534:M534 C535:M535 C536:M536 C537:M537 C538:M538 C539:M539 C540:M540 C541:M541 C542:M542 C543:M543 C544:M544 C545:M545 C546:M546 C547:M547 C548:M548 C549:M549 C550:M550 C551:M551 C552:M552 C553:M553 C554:M554 C555:M555 C556:M556 C557:M557 C558:M558 C559:M559 C560:M560 C561:M561 C562:M562 C563:M563 C564:M564 C565:M565 C566:M566 C567:M567 C568:M568 C569:M569 C570:M570 C571:M571 C572:M572 C573:M573 C574:M574 C575:M575 C576:M576 C577:M577 C578:M578 C579:M579 C580:M580 C581:M581 C582:M582 C583:M583 C584:M584 C585:M585 C586:M586 C587:M587 C588:M588 C589:M589 C590:M590 C591:M591 C592:M592 C593:M593 C594:M594 C595:M595 C596:M596 C597:M597 C598:M598 C599:M599 C600:M600 C601:M601 C602:M602 C603:M603 C604:M604 C605:M605 C606:M606 C607:M607 C608:M608 C609:M609 C610:M610 C611:M611 C612:M612 C613:M613 C614:M614 C615:M615 C616:M616 C617:M617 C618:M618 C619:M619 C620:M620 C621:M621 C622:M622 C623:M623 C624:M624 C625:M625 C626:M626 C627:M627 C628:M628 C629:M629 C630:M630 C631:M631 C632:M632 C633:M633 C634:M634 C635:M635 C636:M636 C637:M637 C638:M638 C639:M639 C640:M640 C641:M641 C642:M642 C643:M643 C644:M644 C645:M645 C646:M646 C647:M647 C648:M648 C649:M649 C650:M650 C651:M651 C652:M652 C653:M653 C654:M654 C655:M655 C656:M656 C657:M657 C658:M658 C659:M659 C660:M660 C661:M661 C662:M662 C663:M663 C664:M664 C665:M665 C666:M666 C667:M667 C668:M668 C669:M669 C670:M670 C671:M671 C672:M672 C673:M673 C674:M674 C675:M675 C676:M676 C677:M677 C678:M678 C679:M679 C680:M680 C681:M681 C682:M682 C683:M683 C684:M684 C685:M685 C686:M686 C687:M687 C688:M688 C689:M689 C690:M690 C691:M691 C692:M692 C693:M693 C694:M694 C695:M695 C696:M696 C697:M697 C698:M698 C699:M699 C700:M700 C701:M701 C702:M702 C703:M703 C704:M704 C705:M705 C706:M706 C707:M707 C708:M708 C709:M709 C710:M710 C711:M711 C712:M712 C713:M713 C714:M714 C715:M715 C716:M716 C717:M717 C718:M718 C719:M719 C720:M720 C721:M721 C722:M722 C723:M723 C724:M724 C725:M725 C726:M726 C727:M727 C728:M728 C729:M729 C730:M730 C731:M731 C732:M732 C733:M733 C734:M734 C735:M735 C736:M736 C737:M737 C738:M738 C739:M739 C740:M740 C741:M741 C742:M742 C743:M743 C744:M744 C745:M745 C746:M746 C747:M747 C748:M748 C749:M749 C750:M750 C751:M751 C752:M752 C753:M753 C754:M754 C755:M755 C756:M756 C757:M757 C758:M758 C759:M759 C760:M760 C761:M761 C762:M762 C763:M763 C764:M764 C765:M765 C766:M766 C767:M767 C768:M768 C769:M769 C770:M770 C771:M771 C772:M772 C773:M773 C774:M774 C775:M775 C776:M776 C777:M777 C778:M778 C779:M779 C780:M780 C781:M781 C782:M782 C783:M783 C784:M784 C785:M785 C786:M786 C787:M787 C788:M788 C789:M789 C790:M790 C791:M791 C792:M792 C793:M793 C794:M794 C795:M795 C796:M796 C797:M797 C798:M798 C799:M799 C800:M800 C801:M801 C802:M802 C803:M803 C804:M804 C805:M805 C806:M806 C807:M807 C808:M808 C809:M809 C810:M810 C811:M811 C812:M812 C813:M813 C814:M814 C815:M815 C816:M816 C817:M817 C818:M818 C819:M819 C820:M820 C821:M821 C822:M822 C823:M823 C824:M824 C825:M825 C826:M826 C827:M827 C828:M828 C829:M829 C830:M830 C831:M831 C832:M832 C833:M833 C834:M834 C835:M835 C836:M836 C837:M837 C838:M838 C839:M839 C840:M840 C841:M841 C842:M842 C843:M843 C844:M844 C845:M845 C846:M846 C847:M847 C848:M848 C849:M849 C850:M850 C851:M851 C852:M852 C853:M853 C854:M854 C855:M855 C856:M856 C857:M857 C858:M858 C859:M859 C860:M860 C861:M861 C862:M862 C863:M863 C864:M864 C865:M865 C866:M866 C867:M867 C868:M868 C869:M869 C870:M870 C871:M871 C872:M872 C873:M873 C874:M874 C875:M875 C876:M876 C877:M877 C878:M878 C879:M879 C880:M880 C881:M881 C882:M882 C883:M883 C884:M884 C885:M885 C886:M886 C887:M887 C888:M888 C889:M889 C890:M890 C891:M891 C892:M892 C893:M893 C894:M894 C895:M895 C896:M896 C897:M897 C898:M898 C899:M899 C900:M900 C901:M901 C902:M902 C903:M903 C904:M904 C905:M905 C906:M906 C907:M907 C908:M908 C909:M909 C910:M910 C911:M911 C912:M912 C913:M913 C914:M914 C915:M915 C916:M916 C917:M917 C918:M918 C919:M919 C920:M920 C921:M921 C922:M922 C923:M923 C924:M924 C925:M925 C926:M926 C927:M927 C928:M928 C929:M929 C930:M930 C931:M931 C932:M932 C933:M933 C934:M934 C935:M935 C936:M936 C937:M937 C938:M938 C939:M939 C940:M940 C941:M941 C942:M942 C943:M943 C944:M944 C945:M945 C946:M946 C947:M947 C948:M948 C949:M949 C950:M950 C951:M951 C952:M952 C953:M953 C954:M954 C955:M955 C956:M956 C957:M957 C958:M958 C959:M959 C960:M960 C961:M961 C962:M962 C963:M963 C964:M964 C965:M965 C966:M966 C967:M967 C968:M968 C969:M969 C970:M970 C971:M971 C972:M972 C973:M973 C974:M974 C975:M975 C976:M976 C977:M977 C978:M978 C979:M979 C980:M980 C981:M981 C982:M982 C983:M983 C984:M984 C985:M985 C986:M986 C987:M987 C988:M988 C989:M989 C990:M990 C991:M991 C992:M992 C993:M993 C994:M994 C995:M995 C996:M996 C997:M997 C998:M998 C999:M999 C1000:M1000 C1001:M1001 C1002:M1002 C1003:M1003 C1004:M1004 C1005:M1005 C1006:M1006 C1007:M1007 C1008:M1008 C1009:M1009 C1010:M1010 C1011:M1011 C1012:M1012 C1013:M1013 C1014:M1014 C1015:M1015 C1016:M1016 C1017:M1017 C1018:M1018 C1019:M1019 C1020:M1020 C1021:M1021 C1022:M1022 C1023:M1023 C1024:M1024 C1025:M1025 C1026:M1026 C1027:M1027 C1028:M1028 C1029:M1029 N1:P1 N2:P2 N3:P3 N4:P4 O5 N6:P6 N7:P7 N8:P8 O9 N10:P10 N11:P11 N12:P12 O13 N14:P14 N15:P15 N16:P16 O17 N18:P18 N19:P19 N20:P20 O21 N22:P22 N23:P23 N24:P24 O25 N26:P26 N27:P27 N28:P28 O29 N30:P30 N31:P31 N32:P32 O33 N34:P34 N35:P35 N36:P36 O37 N38:P38 N39:P39 N40:P40 N41:P41 N42:P42 N43:P43 N44:P44 N45:P45 O46 N47:P47 N48:P48 N49:P49 O50 N51:P51 N52:P52 N53:P53 O54 N55:P55 N56:P56 N57:P57 O58 N59:P59 N60:P60 N61:P61 O62 N63:P63 N64:P64 N65:P65 O66 N67:P67 N68:P68 N69:P69 O70 N71:P71 N72:P72 N73:P73 O74 N75:P75 N76:P76 N77:P77 O78 N79:P79 N80:P80 N81:P81 N82:P82 N83:P83 N84:P84 N85:P85 N86:P86 N87:P87 O88 N89:P89 N90:P90 N91:P91 O92 N93:P93 N94:P94 N95:P95 O96 N97:P97 N98:P98 N99:P99 O100 N101:P101 N102:P102 N103:P103 O104 N105:P105 N106:P106 N107:P107 O108 N109:P109 N110:P110 N111:P111 O112 N113:P113 N114:P114 N115:P115 O116 N117:P117 N118:P118 N119:P119 O120 N121:P121 N122:P122 N123:P123 N124:P124 N125:P125 N126:P126 N127:P127 N128:P128 Q1:S1 Q2:S2 Q3:S3 Q4:S4 R5 Q6:S6 Q7:S7 Q8:S8 R9 Q10:S10 Q11:S11 Q12:S12 R13 Q14:S14 Q15:S15 Q16:S16 R17 Q18:S18 Q19:S19 Q20:S20 R21 Q22:S22 Q23:S23 Q24:S24 R25 Q26:S26 Q27:S27 Q28:S28 R29 Q30:S30 Q31:S31 Q32:S32 R33 Q34:S34 Q35:S35 Q36:S36 R37 Q38:S38 Q39:S39 Q40:S40 Q41:S41 Q42:S42 Q43:S43 Q44:S44 Q45:S45 R46 Q47:S47 Q48:S48 Q49:S49 R50 Q51:S51 Q52:S52 Q53:S53 R54 Q55:S55 Q56:S56 Q57:S57 R58 Q59:S59 Q60:S60 Q61:S61 R62 Q63:S63 Q64:S64 Q65:S65 R66 Q67:S67 Q68:S68 Q69:S69 R70 Q71:S71 Q72:S72 Q73:S73 R74 Q75:S75 Q76:S76 Q77:S77 R78 Q79:S79 Q80:S80 Q81:S81 Q82:S82 Q83:S83 Q84:S84 Q85:S85 Q86:S86 Q87:S87 T1:V1 T2:V2 T3:V3 T4:V4 U5 T6:V6 T7:V7 T8:V8 U9 T10:V10 T11:V11 T12:V12 U13 T14:V14 T15:V15 T16:V16 U17 T18:V18 T19:V19 T20:V20 U21 T22:V22 T23:V23 T24:V24 U25 T26:V26 T27:V27 T28:V28 U29 T30:V30 T31:V31 T32:V32 U33 T34:V34 T35:V35 T36:V36 U37 T38:V38 T39:V39 T40:V40 T41:V41 T42:V42 T43:V43 T44:V44 T45:V45 W1 W2 W3 W4 X1:AL1 X2:AL2 X3:AL3 X4:AL4 X5 Z5:AL5 X6:AL6 X7:AL7 X8:AL8 X9 Z9:AL9 X10:AL10 X11:AL11 X12:AL12 X13 Z13:AL13 X14:AL14 X15:AL15 X16:AL16 X17 Z17:AL17 X18:AL18 X19:AL19 X20:AL20 X21 Z21:AL21 X22:AL22 X23:AL23 X24:AL24 X25 Z25:AL25 X26:AL26 X27:AL27 X28:AL28 X29 Z29:AL29 X30:AL30 X31:AL31 X32:AL32 X33 Z33:AL33 X34:AL34 X35:AL35 X36:AL36 X37 Z37:AL37 X38:AL38 X39:AL39 X40:AL40 X41:AL41 X42:AL42 X43:AL43 X44:AL44 X45:AL45 X46 Z46:AL46 X47:AL47 X48:AL48 X49:AL49 X50 Z50:AL50 X51:AL51 X52:AL52 X53:AL53 X54 Z54:AL54 X55:AL55 X56:AL56 X57:AL57 X58 Z58:AL58 X59:AL59 X60:AL60 X61:AL61 X62 Z62:AL62 X63:AL63 X64:AL64 X65:AL65 X66 Z66:AL66 X67:AL67 X68:AL68 X69:AL69 X70 Z70:AL70 X71:AL71 X72:AL72 X73:AL73 X74 Z74:AL74 X75:AL75 X76:AL76 X77:AL77 X78 Z78:AL78 X79:AL79 X80:AL80 X81:AL81 X82:AL82 X83:AL83 X84:AL84 X85:AL85 X86:AL86 X87:AL87 X88 Z88:AL88 X89:AL89 X90:AL90 X91:AL91 X92 Z92:AL92 X93:AL93 X94:AL94 X95:AL95 X96 Z96:AL96 X97:AL97 X98:AL98 X99:AL99 X100 Z100:AL100 X101:AL101 X102:AL102 X103:AL103 X104 Z104:AL104 X105:AL105 X106:AL106 X107:AL107 X108 Z108:AL108 X109:AL109 X110:AL110 X111:AL111 X112 Z112:AL112 X113:AL113 X114:AL114 X115:AL115 X116 Z116:AL116 X117:AL117 X118:AL118 X119:AL119 X120 Z120:AL120 X121:AL121 X122:AL122 X123:AL123 X124:AL124 X125:AL125 X126:AL126 X127:AL127 X128:AL128 X129:AL129 X130:AL130 X131:AL131 X132:AL132 X133:AL133 X134:AL134 X135:AL135 X136:AL136 X137:AL137 X138:AL138 X139:AL139 X140:AL140 X141:AL141 X142:AL142 X143:AL143 X144:AL144 X145:AL145 X146:AL146 X147:AL147 X148:AL148 X149:AL149 X150:AL150 X151:AL151 X152:AL152 X153:AL153 X154:AL154 X155:AL155 X156:AL156 X157:AL157 X158:AL158 X159:AL159 X160:AL160 X161:AL161 X162:AL162 X163:AL163 X164:AL164 X165:AL165 X166:AL166 X167:AL167 X168:AL168 X169:AL169 X170:AL170 X171:AL171 X172:AL172 X173:AL173 X174:AL174 X175:AL175 X176:AL176 X177:AL177 X178:AL178 X179:AL179 X180:AL180 X181:AL181 X182:AL182 X183:AL183 X184:AL184 X185:AL185 X186:AL186 X187:AL187 X188:AL188 X189:AL189 X190:AL190 X191:AL191 X192:AL192 X193:AL193 X194:AL194 X195:AL195 X196:AL196 X197:AL197 X198:AL198 X199:AL199 X200:AL200 X201:AL201 X202:AL202 X203:AL203 X204:AL204 X205:AL205 X206:AL206 X207:AL207 X208:AL208 X209:AL209 X210:AL210 X211:AL211 X212:AL212 X213:AL213 X214:AL214 X215:AL215 X216:AL216 X217:AL217 X218:AL218 X219:AL219 X220:AL220 X221:AL221 X222:AL222 X223:AL223 X224:AL224 X225:AL225 X226:AL226 X227:AL227 X228:AL228 X229:AL229 X230:AL230 X231:AL231 X232:AL232 X233:AL233 X234:AL234 X235:AL235 X236:AL236 X237:AL237 X238:AL238 X239:AL239 X240:AL240 X241:AL241 X242:AL242 X243:AL243 X244:AL244 X245:AL245 X246:AL246 X247:AL247 X248:AL248 X249:AL249 X250:AL250 X251:AL251 X252:AL252 X253:AL253 X254:AL254 X255:AL255 X256:AL256 X257:AL257 X258:AL258 X259:AL259 X260:AL260 X261:AL261 X262:AL262 X263:AL263 X264:AL264 X265:AL265 X266:AL266 X267:AL267 X268:AL268 X269:AL269 X270:AL270 X271:AL271 X272:AL272 X273:AL273 X274:AL274 X275:AL275 X276:AL276 X277:AL277 X278:AL278 X279:AL279 X280:AL280 X281:AL281 X282:AL282 X283:AL283 X284:AL284 X285:AL285 X286:AL286 X287:AL287 X288:AL288 X289:AL289 X290:AL290 X291:AL291 X292:AL292 X293:AL293 X294:AL294 X295:AL295 X296:AL296 X297:AL297 X298:AL298 X299:AL299 X300:AL300 X301:AL301 X302:AL302 X303:AL303 X304:AL304 X305:AL305 X306:AL306 X307:AL307 X308:AL308 X309:AL309 X310:AL310 X311:AL311 X312:AL312 X313:AL313 X314:AL314 X315:AL315 X316:AL316 X317:AL317 X318:AL318 X319:AL319 X320:AL320 X321:AL321 X322:AL322 X323:AL323 X324:AL324 X325:AL325 X326:AL326 X327:AL327 X328:AL328 X329:AL329 X330:AL330 X331:AL331 X332:AL332 X333:AL333 X334:AL334 X335:AL335 X336:AL336 X337:AL337 X338:AL338 X339:AL339 X340:AL340 X341:AL341 X342:AL342 X343:AL343 X344:AL344 X345:AL345 X346:AL346 X347:AL347 X348:AL348 X349:AL349 X350:AL350 X351:AL351 X352:AL352 X353:AL353 X354:AL354 X355:AL355 X356:AL356 X357:AL357 X358:AL358 X359:AL359 X360:AL360 X361:AL361 X362:AL362 X363:AL363 X364:AL364 X365:AL365 X366:AL366 X367:AL367 X368:AL368 X369:AL369 X370:AL370 X371:AL371 X372:AL372 X373:AL373 X374:AL374 X375:AL375 X376:AL376 X377:AL377 X378:AL378 X379:AL379 X380:AL380 X381:AL381 X382:AL382 X383:AL383 X384:AL384 X385:AL385 X386:AL386 X387:AL387 X388:AL388 X389:AL389 X390:AL390 X391:AL391 X392:AL392 X393:AL393 X394:AL394 X395:AL395 X396:AL396 X397:AL397 X398:AL398 X399:AL399 X400:AL400 X401:AL401 X402:AL402 X403:AL403 X404:AL404 X405:AL405 X406:AL406 X407:AL407 X408:AL408 X409:AL409 X410:AL410 X411:AL411 X412:AL412 X413:AL413 X414:AL414 X415:AL415 X416:AL416 X417:AL417 X418:AL418 X419:AL419 X420:AL420 X421:AL421 X422:AL422 X423:AL423 X424:AL424 X425:AL425 X426:AL426 X427:AL427 X428:AL428 X429:AL429 X430:AL430 X431:AL431 X432:AL432 X433:AL433 X434:AL434 X435:AL435 X436:AL436 X437:AL437 X438:AL438 X439:AL439 X440:AL440 X441:AL441 X442:AL442 X443:AL443 X444:AL444 X445:AL445 X446:AL446 X447:AL447 X448:AL448 X449:AL449 X450:AL450 X451:AL451 X452:AL452 X453:AL453 X454:AL454 X455:AL455 X456:AL456 X457:AL457 X458:AL458 X459:AL459 X460:AL460 X461:AL461 X462:AL462 X463:AL463 X464:AL464 X465:AL465 X466:AL466 X467:AL467 X468:AL468 X469:AL469 X470:AL470 X471:AL471 X472:AL472 X473:AL473 X474:AL474 X475:AL475 X476:AL476 X477:AL477 X478:AL478 X479:AL479 X480:AL480 X481:AL481 X482:AL482 X483:AL483 X484:AL484 X485:AL485 X486:AL486 X487:AL487 X488:AL488 X489:AL489 X490:AL490 X491:AL491 X492:AL492 X493:AL493 X494:AL494 X495:AL495 X496:AL496 X497:AL497 X498:AL498 X499:AL499 X500:AL500 X501:AL501 X502:AL502 X503:AL503 X504:AL504 X505:AL505 X506:AL506 X507:AL507 X508:AL508 X509:AL509 X510:AL510 X511:AL511 X512:AL512 X513:AL513 X514:AL514 X515:AL515 X516:AL516 X517:AL517 X518:AL518 X519:AL519 X520:AL520 X521:AL521 X522:AL522 X523:AL523 X524:AL524 X525:AL525 X526:AL526 X527:AL527 X528:AL528 X529:AL529 X530:AL530 X531:AL531 X532:AL532 X533:AL533 X534:AL534 X535:AL535 X536:AL536 X537:AL537 X538:AL538 X539:AL539 X540:AL540 X541:AL541 X542:AL542 X543:AL543 X544:AL544 X545:AL545 X546:AL546 X547:AL547 X548:AL548 X549:AL549 X550:AL550 X551:AL551 X552:AL552 X553:AL553 X554:AL554 X555:AL555 X556:AL556 X557:AL557 X558:AL558 X559:AL559 X560:AL560 X561:AL561 X562:AL562 X563:AL563 X564:AL564 X565:AL565 X566:AL566 X567:AL567 X568:AL568 X569:AL569 X570:AL570 X571:AL571 X572:AL572 X573:AL573 X574:AL574 X575:AL575 X576:AL576 X577:AL577 X578:AL578 X579:AL579 X580:AL580 X581:AL581 X582:AL582 X583:AL583 X584:AL584 X585:AL585 X586:AL586 X587:AL587 X588:AL588 X589:AL589 X590:AL590 X591:AL591 X592:AL592 X593:AL593 X594:AL594 X595:AL595 X596:AL596 X597:AL597 X598:AL598 X599:AL599 X600:AL600 X601:AL601 X602:AL602 X603:AL603 X604:AL604 X605:AL605 X606:AL606 X607:AL607 X608:AL608 X609:AL609 X610:AL610 X611:AL611 X612:AL612 X613:AL613 X614:AL614 X615:AL615 X616:AL616 X617:AL617 X618:AL618 X619:AL619 X620:AL620 X621:AL621 X622:AL622 X623:AL623 X624:AL624 X625:AL625 X626:AL626 X627:AL627 X628:AL628 X629:AL629 X630:AL630 X631:AL631 X632:AL632 X633:AL633 X634:AL634 X635:AL635 X636:AL636 X637:AL637 X638:AL638 X639:AL639 X640:AL640 X641:AL641 X642:AL642 X643:AL643 X644:AL644 X645:AL645 X646:AL646 X647:AL647 X648:AL648 X649:AL649 X650:AL650 X651:AL651 X652:AL652 X653:AL653 X654:AL654 X655:AL655 X656:AL656 X657:AL657 X658:AL658 X659:AL659 X660:AL660 X661:AL661 X662:AL662 X663:AL663 X664:AL664 X665:AL665 X666:AL666 X667:AL667 X668:AL668 X669:AL669 X670:AL670 X671:AL671 X672:AL672 X673:AL673 X674:AL674 X675:AL675 X676:AL676 X677:AL677 X678:AL678 X679:AL679 X680:AL680 X681:AL681 X682:AL682 X683:AL683 X684:AL684 X685:AL685 X686:AL686 X687:AL687 X688:AL688 X689:AL689 X690:AL690 X691:AL691 X692:AL692 X693:AL693 X694:AL694 X695:AL695 X696:AL696 X697:AL697 X698:AL698 X699:AL699 X700:AL700 X701:AL701 X702:AL702 X703:AL703 X704:AL704 X705:AL705 X706:AL706 X707:AL707 X708:AL708 X709:AL709 X710:AL710 X711:AL711 X712:AL712 X713:AL713 X714:AL714 X715:AL715 X716:AL716 X717:AL717 X718:AL718 X719:AL719 X720:AL720 X721:AL721 X722:AL722 X723:AL723 X724:AL724 X725:AL725 X726:AL726 X727:AL727 X728:AL728 X729:AL729 X730:AL730 X731:AL731 X732:AL732 X733:AL733 X734:AL734 X735:AL735 X736:AL736 X737:AL737 X738:AL738 X739:AL739 X740:AL740 X741:AL741 X742:AL742 X743:AL743 X744:AL744 X745:AL745 X746:AL746 X747:AL747 X748:AL748 X749:AL749 X750:AL750 X751:AL751 X752:AL752 X753:AL753 X754:AL754 X755:AL755 X756:AL756 X757:AL757 X758:AL758 X759:AL759 X760:AL760 X761:AL761 X762:AL762 X763:AL763 X764:AL764 X765:AL765 X766:AL766 X767:AL767 X768:AL768 X769:AL769 X770:AL770 X771:AL771 X772:AL772 X773:AL773 X774:AL774 X775:AL775 X776:AL776 X777:AL777 X778:AL778 X779:AL779 X780:AL780 X781:AL781 X782:AL782 X783:AL783 X784:AL784 X785:AL785 X786:AL786 X787:AL787 X788:AL788 X789:AL789 X790:AL790 X791:AL791 X792:AL792 X793:AL793 X794:AL794 X795:AL795 X796:AL796 X797:AL797 X798:AL798 X799:AL799 X800:AL800 X801:AL801 X802:AL802 X803:AL803 X804:AL804 X805:AL805 X806:AL806 X807:AL807 X808:AL808 X809:AL809 X810:AL810 X811:AL811 X812:AL812 X813:AL813 X814:AL814 X815:AL815 X816:AL816 X817:AL817 X818:AL818 X819:AL819 X820:AL820 X821:AL821 X822:AL822 X823:AL823 X824:AL824 X825:AL825 X826:AL826 X827:AL827 X828:AL828 X829:AL829 X830:AL830 X831:AL831 X832:AL832 X833:AL833 X834:AL834 X835:AL835 X836:AL836 X837:AL837 X838:AL838 X839:AL839 X840:AL840 X841:AL841 X842:AL842 X843:AL843 X844:AL844 X845:AL845 X846:AL846 X847:AL847 X848:AL848 X849:AL849 X850:AL850 X851:AL851 X852:AL852 X853:AL853 X854:AL854 X855:AL855 X856:AL856 X857:AL857 X858:AL858 X859:AL859 X860:AL860 X861:AL861 X862:AL862 X863:AL863 X864:AL864 X865:AL865 X866:AL866 X867:AL867 X868:AL868 X869:AL869 X870:AL870 X871:AL871 X872:AL872 X873:AL873 X874:AL874 X875:AL875 X876:AL876 X877:AL877 X878:AL878 X879:AL879 X880:AL880 X881:AL881 X882:AL882 X883:AL883 X884:AL884 X885:AL885 X886:AL886 X887:AL887 X888:AL888 X889:AL889 X890:AL890 X891:AL891 X892:AL892 X893:AL893 X894:AL894 X895:AL895 X896:AL896 X897:AL897 X898:AL898 X899:AL899 X900:AL900 X901:AL901 X902:AL902 X903:AL903 X904:AL904 X905:AL905 X906:AL906 X907:AL907 X908:AL908 X909:AL909 X910:AL910 X911:AL911 X912:AL912 X913:AL913 X914:AL914 X915:AL915 X916:AL916 X917:AL917 X918:AL918 X919:AL919 X920:AL920 X921:AL921 X922:AL922 X923:AL923 X924:AL924 X925:AL925 X926:AL926 X927:AL927 X928:AL928 X929:AL929 X930:AL930 X931:AL931 X932:AL932 X933:AL933 X934:AL934 X935:AL935 X936:AL936 X937:AL937 X938:AL938 X939:AL939 X940:AL940 X941:AL941 X942:AL942 X943:AL943 X944:AL944 X945:AL945 X946:AL946 X947:AL947 X948:AL948 X949:AL949 X950:AL950 X951:AL951 X952:AL952 X953:AL953 X954:AL954 X955:AL955 X956:AL956 X957:AL957 X958:AL958 X959:AL959 X960:AL960 X961:AL961 X962:AL962 X963:AL963 X964:AL964 X965:AL965 X966:AL966 X967:AL967 X968:AL968 X969:AL969 X970:AL970 X971:AL971 X972:AL972 X973:AL973 X974:AL974 X975:AL975 X976:AL976 X977:AL977 X978:AL978 X979:AL979 X980:AL980 X981:AL981 X982:AL982 X983:AL983 X984:AL984 X985:AL985 X986:AL986 X987:AL987 X988:AL988 X989:AL989 X990:AL990 X991:AL991 X992:AL992 X993:AL993 X994:AL994 X995:AL995 X996:AL996 X997:AL997 X998:AL998 X999:AL999 X1000:AL1000 X1001:AL1001 X1002:AL1002 X1003:AL1003 X1004:AL1004 X1005:AL1005 X1006:AL1006 X1007:AL1007 X1008:AL1008 X1009:AL1009 X1010:AL1010 X1011:AL1011 X1012:AL1012 X1013:AL1013 X1014:AL1014 X1015:AL1015 X1016:AL1016 X1017:AL1017 X1018:AL1018 X1019:AL1019 X1020:AL1020 X1021:AL1021 X1022:AL1022 X1023:AL1023 X1024:AL1024 X1025:AL1025 X1026:AL1026 X1027:AL1027 X1028:AL1028 X1029:AL1029 B6 B7 B8 B10 B11 B12 B14 B15 B16 B18 B19 B20 B22 B23 B24 B26 B27 B28 B30 B31 B32 B34 B35 B36 B38 B39 B40 B41 B42 B43 B44 B45 B47 B48 B49 B51 B52 B53 B55 B56 B57 B59 B60 B61 B63 B64 B65 B67 B68 B69 B71 B72 B73 B75 B76 B77 B79 B80 B81 B82 B83 B84 B85 B86 B87 B89 B90 B91 B93 B94 B95 B97 B98 B99 B101 B102 B103 B105 B106 B107 B109 B110 B111 B113 B114 B115 B117 B118 B119 B121 B122 B123 B124 B125 B126 B127 B128 B130 B131 B132 B134 B135 B136 B138 B139 B140 B142 B143 B144 B146 B147 B148 B150 B151 B152 B154 B155 B156 B158 B159 B160 B162 B163 B164 B165 B166 B167 B168 B169 B170 B171 B172 B173 B174 B175 B176 B177 B178 B179 B180 B181 B182 B183 B184 B185 B186 B187 B188 B189 B190 B191 B192 B193 B194 B195 B196 B197 B198 B199 B200 B201 B202 B203 B204 B205 B206 B207 B208 B209 B210 B211 B212 B213 B214 B215 B216 B217 B218 B219 B220 B221 B222 B223 B224 B225 B226 B227 B228 B229 B230 B231 B232 B233 B234 B235 B236 B237 B238 B239 B240 B241 B242 B243 B244 B245 B246 B247 B248 B249 B250 B251 B252 B253 B254 B255 B256 B257 B258 B259 B260 B261 B262 B263 B264 B265 B266 B267 B268 B269 B270 B271 B272 B273 B274 B275 B276 B277 B278 B279 B280 B281 B282 B283 B284 B285 B286 B287 B288 B289 B290 B291 B292 B293 B294 B295 B296 B297 B298 B299 B300 B301 B302 B303 B304 B305 B306 B307 B308 B309 B310 B311 B312 B313 B314 B315 B316 B317 B318 B319 B320 B321 B322 B323 B324 B325 B326 B327 B328 B329 B330 B331 B332 B333 B334 B335 B336 B337 B338 B339 B340 B341 B342 B343 B344 B345 B346 B347 B348 B349 B350 B351 B352 B353 B354 B355 B356 B357 B358 B359 B360 B361 B362 B363 B364 B365 B366 B367 B368 B369 B370 B371 B372 B373 B374 B375 B376 B377 B378 B379 B380 B381 B382 B383 B384 B385 B386 B387 B388 B389 B390 B391 B392 B393 B394 B395 B396 B397 B398 B399 B400 B401 B402 B403 B404 B405 B406 B407 B408 B409 B410 B411 B412 B413 B414 B415 B416 B417 B418 B419 B420 B421 B422 B423 B424 B425 B426 B427 B428 B429 B430 B431 B432 B433 B434 B435 B436 B437 B438 B439 B440 B441 B442 B443 B444 B445 B446 B447 B448 B449 B450 B451 B452 B453 B454 B455 B456 B457 B458 B459 B460 B461 B462 B463 B464 B465 B466 B467 B468 B469 B470 B471 B472 B473 B474 B475 B476 B477 B478 B479 B480 B481 B482 B483 B484 B485 B486 B487 B488 B489 B490 B491 B492 B493 B494 B495 B496 B497 B498 B499 B500 B501 B502 B503 B504 B505 B506 B507 B508 B509 B510 B511 B512 B513 B514 B515 B516 B517 B518 B519 B520 B521 B522 B523 B524 B525 B526 B527 B528 B529 B530 B531 B532 B533 B534 B535 B536 B537 B538 B539 B540 B541 B542 B543 B544 B545 B546 B547 B548 B549 B550 B551 B552 B553 B554 B555 B556 B557 B558 B559 B560 B561 B562 B563 B564 B565 B566 B567 B568 B569 B570 B571 B572 B573 B574 B575 B576 B577 B578 B579 B580 B581 B582 B583 B584 B585 B586 B587 B588 B589 B590 B591 B592 B593 B594 B595 B596 B597 B598 B599 B600 B601 B602 B603 B604 B605 B606 B607 B608 B609 B610 B611 B612 B613 B614 B615 B616 B617 B618 B619 B620 B621 B622 B623 B624 B625 B626 B627 B628 B629 B630 B631 B632 B633 B634 B635 B636 B637 B638 B639 B640 B641 B642 B643 B644 B645 B646 B647 B648 B649 B650 B651 B652 B653 B654 B655 B656 B657 B658 B659 B660 B661 B662 B663 B664 B665 B666 B667 B668 B669 B670 B671 B672 B673 B674 B675 B676 B677 B678 B679 B680 B681 B682 B683 B684 B685 B686 B687 B688 B689 B690 B691 B692 B693 B694 B695 B696 B697 B698 B699 B700 B701 B702 B703 B704 B705 B706 B707 B708 B709 B710 B711 B712 B713 B714 B715 B716 B717 B718 B719 B720 B721 B722 B723 B724 B725 B726 B727 B728 B729 B730 B731 B732 B733 B734 B735 B736 B737 B738 B739 B740 B741 B742 B743 B744 B745 B746 B747 B748 B749 B750 B751 B752 B753 B754 B755 B756 B757 B758 B759 B760 B761 B762 B763 B764 B765 B766 B767 B768 B769 B770 B771 B772 B773 B774 B775 B776 B777 B778 B779 B780 B781 B782 B783 B784 B785 B786 B787 B788 B789 B790 B791 B792 B793 B794 B795 B796 B797 B798 B799 B800 B801 B802 B803 B804 B805 B806 B807 B808 B809 B810 B811 B812 B813 B814 B815 B816 B817 B818 B819 B820 B821 B822 B823 B824 B825 B826 B827 B828 B829 B830 B831 B832 B833 B834 B835 B836 B837 B838 B839 B840 B841 B842 B843 B844 B845 B846 B847 B848 B849 B850 B851 B852 B853 B854 B855 B856 B857 B858 B859 B860 B861 B862 B863 B864 B865 B866 B867 B868 B869 B870 B871 B872 B873 B874 B875 B876 B877 B878 B879 B880 B881 B882 B883 B884 B885 B886 B887 B888 B889 B890 B891 B892 B893 B894 B895 B896 B897 B898 B899 B900 B901 B902 B903 B904 B905 B906 B907 B908 B909 B910 B911 B912 B913 B914 B915 B916 B917 B918 B919 B920 B921 B922 B923 B924 B925 B926 B927 B928 B929 B930 B931 B932 B933 B934 B935 B936 B937 B938 B939 B940 B941 B942 B943 B944 B945 B946 B947 B948 B949 B950 B951 B952 B953 B954 B955 B956 B957 B958 B959 B960 B961 B962 B963 B964 B965 B966 B967 B968 B969 B970 B971 B972 B973 B974 B975 B976 B977 B978 B979 B980 B981 B982 B983 B984 B985 B986 B987 B988 B989 B990 B991 B992 B993 B994 B995 B996 B997 B998 B999 B1000 B1001 B1002 B1003 B1004 B1005 B1006 B1007 B1008 B1009 B1010 B1011 B1012 B1013 B1014 B1015 B1016 B1017 B1018 B1019 B1020 B1021 B1022 B1023 B1024 B1025 B1026 B1027 B1028 B1029 W6 W7 W8 W10 W11 W12 W14 W15 W16 W18 W19 W20 W22 W23 W24 W26 W27 W28 W30 W31 W32 W34 W35 W36 W38 W39 W40 W41 W42 W43 W44 W45 W47 W48 W49 W51 W52 W53 W55 W56 W57 W59 W60 W61 W63 W64 W65 W67 W68 W69 W71 W72 W73 W75 W76 W77 W79 W80 W81 W82 W83 W84 W85 W86 W87 W89 W90 W91 W93 W94 W95 W97 W98 W99 W101 W102 W103 W105 W106 W107 W109 W110 W111 W113 W114 W115 W117 W118 W119 W121 W122 W123 W124 W125 W126 W127 W128 W129 W130 W131 W132 W133 W134 W135 W136 W137 W138 W139 W140 W141 W142 W143 W144 W145 W146 W147 W148 W149 W150 W151 W152 W153 W154 W155 W156 W157 W158 W159 W160 W161 W162 W163 W164 W165 W166 W167 W168 W169 W170 W171 W172 W173 W174 W175 W176 W177 W178 W179 W180 W181 W182 W183 W184 W185 W186 W187 W188 W189 W190 W191 W192 W193 W194 W195 W196 W197 W198 W199 W200 W201 W202 W203 W204 W205 W206 W207 W208 W209 W210 W211 W212 W213 W214 W215 W216 W217 W218 W219 W220 W221 W222 W223 W224 W225 W226 W227 W228 W229 W230 W231 W232 W233 W234 W235 W236 W237 W238 W239 W240 W241 W242 W243 W244 W245 W246 W247 W248 W249 W250 W251 W252 W253 W254 W255 W256 W257 W258 W259 W260 W261 W262 W263 W264 W265 W266 W267 W268 W269 W270 W271 W272 W273 W274 W275 W276 W277 W278 W279 W280 W281 W282 W283 W284 W285 W286 W287 W288 W289 W290 W291 W292 W293 W294 W295 W296 W297 W298 W299 W300 W301 W302 W303 W304 W305 W306 W307 W308 W309 W310 W311 W312 W313 W314 W315 W316 W317 W318 W319 W320 W321 W322 W323 W324 W325 W326 W327 W328 W329 W330 W331 W332 W333 W334 W335 W336 W337 W338 W339 W340 W341 W342 W343 W344 W345 W346 W347 W348 W349 W350 W351 W352 W353 W354 W355 W356 W357 W358 W359 W360 W361 W362 W363 W364 W365 W366 W367 W368 W369 W370 W371 W372 W373 W374 W375 W376 W377 W378 W379 W380 W381 W382 W383 W384 W385 W386 W387 W388 W389 W390 W391 W392 W393 W394 W395 W396 W397 W398 W399 W400 W401 W402 W403 W404 W405 W406 W407 W408 W409 W410 W411 W412 W413 W414 W415 W416 W417 W418 W419 W420 W421 W422 W423 W424 W425 W426 W427 W428 W429 W430 W431 W432 W433 W434 W435 W436 W437 W438 W439 W440 W441 W442 W443 W444 W445 W446 W447 W448 W449 W450 W451 W452 W453 W454 W455 W456 W457 W458 W459 W460 W461 W462 W463 W464 W465 W466 W467 W468 W469 W470 W471 W472 W473 W474 W475 W476 W477 W478 W479 W480 W481 W482 W483 W484 W485 W486 W487 W488 W489 W490 W491 W492 W493 W494 W495 W496 W497 W498 W499 W500 W501 W502 W503 W504 W505 W506 W507 W508 W509 W510 W511 W512 W513 W514 W515 W516 W517 W518 W519 W520 W521 W522 W523 W524 W525 W526 W527 W528 W529 W530 W531 W532 W533 W534 W535 W536 W537 W538 W539 W540 W541 W542 W543 W544 W545 W546 W547 W548 W549 W550 W551 W552 W553 W554 W555 W556 W557 W558 W559 W560 W561 W562 W563 W564 W565 W566 W567 W568 W569 W570 W571 W572 W573 W574 W575 W576 W577 W578 W579 W580 W581 W582 W583 W584 W585 W586 W587 W588 W589 W590 W591 W592 W593 W594 W595 W596 W597 W598 W599 W600 W601 W602 W603 W604 W605 W606 W607 W608 W609 W610 W611 W612 W613 W614 W615 W616 W617 W618 W619 W620 W621 W622 W623 W624 W625 W626 W627 W628 W629 W630 W631 W632 W633 W634 W635 W636 W637 W638 W639 W640 W641 W642 W643 W644 W645 W646 W647 W648 W649 W650 W651 W652 W653 W654 W655 W656 W657 W658 W659 W660 W661 W662 W663 W664 W665 W666 W667 W668 W669 W670 W671 W672 W673 W674 W675 W676 W677 W678 W679 W680 W681 W682 W683 W684 W685 W686 W687 W688 W689 W690 W691 W692 W693 W694 W695 W696 W697 W698 W699 W700 W701 W702 W703 W704 W705 W706 W707 W708 W709 W710 W711 W712 W713 W714 W715 W716 W717 W718 W719 W720 W721 W722 W723 W724 W725 W726 W727 W728 W729 W730 W731 W732 W733 W734 W735 W736 W737 W738 W739 W740 W741 W742 W743 W744 W745 W746 W747 W748 W749 W750 W751 W752 W753 W754 W755 W756 W757 W758 W759 W760 W761 W762 W763 W764 W765 W766 W767 W768 W769 W770 W771 W772 W773 W774 W775 W776 W777 W778 W779 W780 W781 W782 W783 W784 W785 W786 W787 W788 W789 W790 W791 W792 W793 W794 W795 W796 W797 W798 W799 W800 W801 W802 W803 W804 W805 W806 W807 W808 W809 W810 W811 W812 W813 W814 W815 W816 W817 W818 W819 W820 W821 W822 W823 W824 W825 W826 W827 W828 W829 W830 W831 W832 W833 W834 W835 W836 W837 W838 W839 W840 W841 W842 W843 W844 W845 W846 W847 W848 W849 W850 W851 W852 W853 W854 W855 W856 W857 W858 W859 W860 W861 W862 W863 W864 W865 W866 W867 W868 W869 W870 W871 W872 W873 W874 W875 W876 W877 W878 W879 W880 W881 W882 W883 W884 W885 W886 W887 W888 W889 W890 W891 W892 W893 W894 W895 W896 W897 W898 W899 W900 W901 W902 W903 W904 W905 W906 W907 W908 W909 W910 W911 W912 W913 W914 W915 W916 W917 W918 W919 W920 W921 W922 W923 W924 W925 W926 W927 W928 W929 W930 W931 W932 W933 W934 W935 W936 W937 W938 W939 W940 W941 W942 W943 W944 W945 W946 W947 W948 W949 W950 W951 W952 W953 W954 W955 W956 W957 W958 W959 W960 W961 W962 W963 W964 W965 W966 W967 W968 W969 W970 W971 W972 W973 W974 W975 W976 W977 W978 W979 W980 W981 W982 W983 W984 W985 W986 W987 W988 W989 W990 W991 W992 W993 W994 W995 W996 W997 W998 W999 W1000 W1001 W1002 W1003 W1004 W1005 W1006 W1007 W1008 W1009 W1010 W1011 W1012 W1013 W1014 W1015 W1016 W1017 W1018 W1019 W1020 W1021 W1022 W1023 W1024 W1025 W1026 W1027 W1028 W1029 T82:V82 T83:V83 T84:V84 T85:V85 T86:V86 T87:V87 U88 T89:V89 T90:V90 T91:V91 U92 T93:V93 T94:V94 T95:V95 U96 T97:V97 T98:V98 T99:V99 U100 T101:V101 T102:V102 T103:V103 U104 T105:V105 T106:V106 T107:V107 U108 T109:V109 T110:V110 T111:V111 U112 T113:V113 T114:V114 T115:V115 U116 T117:V117 T118:V118 T119:V119 U120 T121:V121 T122:V122 T123:V123 T124:V124 T125:V125 T126:V126 T127:V127 T128:V128 Q124:S124 Q125:S125 Q126:S126 Q127:S127 Q128:S128 N165:V165 N166:V166 N167:V167 N168:V168 N169:V169 N170:V170 N171:V171 N172:V172 N173:V173 N174:V174 N175:V175 N176:V176 N177:V177 N178:V178 N179:V179 N180:V180 N181:V181 N182:V182 N183:V183 N184:V184 N185:V185 N186:V186 N187:V187 N188:V188 N189:V189 N190:V190 N191:V191 N192:V192 N193:V193 N194:V194 N195:V195 N196:V196 N197:V197 N198:V198 N199:V199 N200:V200 N201:V201 N202:V202 N203:V203 N204:V204 N205:V205 N206:V206 N207:V207 N208:V208 N209:V209 N210:V210 N211:V211 N212:V212 N213:V213 N214:V214 N215:V215 N216:V216 N217:V217 N218:V218 N219:V219 N220:V220 N221:V221 N222:V222 N223:V223 N224:V224 N225:V225 N226:V226 N227:V227 N228:V228 N229:V229 N230:V230 N231:V231 N232:V232 N233:V233 N234:V234 N235:V235 N236:V236 N237:V237 N238:V238 N239:V239 N240:V240 N241:V241 N242:V242 N243:V243 N244:V244 N245:V245 N246:V246 N247:V247 N248:V248 N249:V249 N250:V250 N251:V251 N252:V252 N253:V253 N254:V254 N255:V255 N256:V256 N257:V257 N258:V258 N259:V259 N260:V260 N261:V261 N262:V262 N263:V263 N264:V264 N265:V265 N266:V266 N267:V267 N268:V268 N269:V269 N270:V270 N271:V271 N272:V272 N273:V273 N274:V274 N275:V275 N276:V276 N277:V277 N278:V278 N279:V279 N280:V280 N281:V281 N282:V282 N283:V283 N284:V284 N285:V285 N286:V286 N287:V287 N288:V288 N289:V289 N290:V290 N291:V291 N292:V292 N293:V293 N294:V294 N295:V295 N296:V296 N297:V297 N298:V298 N299:V299 N300:V300 N301:V301 N302:V302 N303:V303 N304:V304 N305:V305 N306:V306 N307:V307 N308:V308 N309:V309 N310:V310 N311:V311 N312:V312 N313:V313 N314:V314 N315:V315 N316:V316 N317:V317 N318:V318 N319:V319 N320:V320 N321:V321 N322:V322 N323:V323 N324:V324 N325:V325 N326:V326 N327:V327 N328:V328 N329:V329 N330:V330 N331:V331 N332:V332 N333:V333 N334:V334 N335:V335 N336:V336 N337:V337 N338:V338 N339:V339 N340:V340 N341:V341 N342:V342 N343:V343 N344:V344 N345:V345 N346:V346 N347:V347 N348:V348 N349:V349 N350:V350 N351:V351 N352:V352 N353:V353 N354:V354 N355:V355 N356:V356 N357:V357 N358:V358 N359:V359 N360:V360 N361:V361 N362:V362 N363:V363 N364:V364 N365:V365 N366:V366 N367:V367 N368:V368 N369:V369 N370:V370 N371:V371 N372:V372 N373:V373 N374:V374 N375:V375 N376:V376 N377:V377 N378:V378 N379:V379 N380:V380 N381:V381 N382:V382 N383:V383 N384:V384 N385:V385 N386:V386 N387:V387 N388:V388 N389:V389 N390:V390 N391:V391 N392:V392 N393:V393 N394:V394 N395:V395 N396:V396 N397:V397 N398:V398 N399:V399 N400:V400 N401:V401 N402:V402 N403:V403 N404:V404 N405:V405 N406:V406 N407:V407 N408:V408 N409:V409 N410:V410 N411:V411 N412:V412 N413:V413 N414:V414 N415:V415 N416:V416 N417:V417 N418:V418 N419:V419 N420:V420 N421:V421 N422:V422 N423:V423 N424:V424 N425:V425 N426:V426 N427:V427 N428:V428 N429:V429 N430:V430 N431:V431 N432:V432 N433:V433 N434:V434 N435:V435 N436:V436 N437:V437 N438:V438 N439:V439 N440:V440 N441:V441 N442:V442 N443:V443 N444:V444 N445:V445 N446:V446 N447:V447 N448:V448 N449:V449 N450:V450 N451:V451 N452:V452 N453:V453 N454:V454 N455:V455 N456:V456 N457:V457 N458:V458 N459:V459 N460:V460 N461:V461 N462:V462 N463:V463 N464:V464 N465:V465 N466:V466 N467:V467 N468:V468 N469:V469 N470:V470 N471:V471 N472:V472 N473:V473 N474:V474 N475:V475 N476:V476 N477:V477 N478:V478 N479:V479 N480:V480 N481:V481 N482:V482 N483:V483 N484:V484 N485:V485 N486:V486 N487:V487 N488:V488 N489:V489 N490:V490 N491:V491 N492:V492 N493:V493 N494:V494 N495:V495 N496:V496 N497:V497 N498:V498 N499:V499 N500:V500 N501:V501 N502:V502 N503:V503 N504:V504 N505:V505 N506:V506 N507:V507 N508:V508 N509:V509 N510:V510 N511:V511 N512:V512 N513:V513 N514:V514 N515:V515 N516:V516 N517:V517 N518:V518 N519:V519 N520:V520 N521:V521 N522:V522 N523:V523 N524:V524 N525:V525 N526:V526 N527:V527 N528:V528 N529:V529 N530:V530 N531:V531 N532:V532 N533:V533 N534:V534 N535:V535 N536:V536 N537:V537 N538:V538 N539:V539 N540:V540 N541:V541 N542:V542 N543:V543 N544:V544 N545:V545 N546:V546 N547:V547 N548:V548 N549:V549 N550:V550 N551:V551 N552:V552 N553:V553 N554:V554 N555:V555 N556:V556 N557:V557 N558:V558 N559:V559 N560:V560 N561:V561 N562:V562 N563:V563 N564:V564 N565:V565 N566:V566 N567:V567 N568:V568 N569:V569 N570:V570 N571:V571 N572:V572 N573:V573 N574:V574 N575:V575 N576:V576 N577:V577 N578:V578 N579:V579 N580:V580 N581:V581 N582:V582 N583:V583 N584:V584 N585:V585 N586:V586 N587:V587 N588:V588 N589:V589 N590:V590 N591:V591 N592:V592 N593:V593 N594:V594 N595:V595 N596:V596 N597:V597 N598:V598 N599:V599 N600:V600 N601:V601 N602:V602 N603:V603 N604:V604 N605:V605 N606:V606 N607:V607 N608:V608 N609:V609 N610:V610 N611:V611 N612:V612 N613:V613 N614:V614 N615:V615 N616:V616 N617:V617 N618:V618 N619:V619 N620:V620 N621:V621 N622:V622 N623:V623 N624:V624 N625:V625 N626:V626 N627:V627 N628:V628 N629:V629 N630:V630 N631:V631 N632:V632 N633:V633 N634:V634 N635:V635 N636:V636 N637:V637 N638:V638 N639:V639 N640:V640 N641:V641 N642:V642 N643:V643 N644:V644 N645:V645 N646:V646 N647:V647 N648:V648 N649:V649 N650:V650 N651:V651 N652:V652 N653:V653 N654:V654 N655:V655 N656:V656 N657:V657 N658:V658 N659:V659 N660:V660 N661:V661 N662:V662 N663:V663 N664:V664 N665:V665 N666:V666 N667:V667 N668:V668 N669:V669 N670:V670 N671:V671 N672:V672 N673:V673 N674:V674 N675:V675 N676:V676 N677:V677 N678:V678 N679:V679 N680:V680 N681:V681 N682:V682 N683:V683 N684:V684 N685:V685 N686:V686 N687:V687 N688:V688 N689:V689 N690:V690 N691:V691 N692:V692 N693:V693 N694:V694 N695:V695 N696:V696 N697:V697 N698:V698 N699:V699 N700:V700 N701:V701 N702:V702 N703:V703 N704:V704 N705:V705 N706:V706 N707:V707 N708:V708 N709:V709 N710:V710 N711:V711 N712:V712 N713:V713 N714:V714 N715:V715 N716:V716 N717:V717 N718:V718 N719:V719 N720:V720 N721:V721 N722:V722 N723:V723 N724:V724 N725:V725 N726:V726 N727:V727 N728:V728 N729:V729 N730:V730 N731:V731 N732:V732 N733:V733 N734:V734 N735:V735 N736:V736 N737:V737 N738:V738 N739:V739 N740:V740 N741:V741 N742:V742 N743:V743 N744:V744 N745:V745 N746:V746 N747:V747 N748:V748 N749:V749 N750:V750 N751:V751 N752:V752 N753:V753 N754:V754 N755:V755 N756:V756 N757:V757 N758:V758 N759:V759 N760:V760 N761:V761 N762:V762 N763:V763 N764:V764 N765:V765 N766:V766 N767:V767 N768:V768 N769:V769 N770:V770 N771:V771 N772:V772 N773:V773 N774:V774 N775:V775 N776:V776 N777:V777 N778:V778 N779:V779 N780:V780 N781:V781 N782:V782 N783:V783 N784:V784 N785:V785 N786:V786 N787:V787 N788:V788 N789:V789 N790:V790 N791:V791 N792:V792 N793:V793 N794:V794 N795:V795 N796:V796 N797:V797 N798:V798 N799:V799 N800:V800 N801:V801 N802:V802 N803:V803 N804:V804 N805:V805 N806:V806 N807:V807 N808:V808 N809:V809 N810:V810 N811:V811 N812:V812 N813:V813 N814:V814 N815:V815 N816:V816 N817:V817 N818:V818 N819:V819 N820:V820 N821:V821 N822:V822 N823:V823 N824:V824 N825:V825 N826:V826 N827:V827 N828:V828 N829:V829 N830:V830 N831:V831 N832:V832 N833:V833 N834:V834 N835:V835 N836:V836 N837:V837 N838:V838 N839:V839 N840:V840 N841:V841 N842:V842 N843:V843 N844:V844 N845:V845 N846:V846 N847:V847 N848:V848 N849:V849 N850:V850 N851:V851 N852:V852 N853:V853 N854:V854 N855:V855 N856:V856 N857:V857 N858:V858 N859:V859 N860:V860 N861:V861 N862:V862 N863:V863 N864:V864 N865:V865 N866:V866 N867:V867 N868:V868 N869:V869 N870:V870 N871:V871 N872:V872 N873:V873 N874:V874 N875:V875 N876:V876 N877:V877 N878:V878 N879:V879 N880:V880 N881:V881 N882:V882 N883:V883 N884:V884 N885:V885 N886:V886 N887:V887 N888:V888 N889:V889 N890:V890 N891:V891 N892:V892 N893:V893 N894:V894 N895:V895 N896:V896 N897:V897 N898:V898 N899:V899 N900:V900 N901:V901 N902:V902 N903:V903 N904:V904 N905:V905 N906:V906 N907:V907 N908:V908 N909:V909 N910:V910 N911:V911 N912:V912 N913:V913 N914:V914 N915:V915 N916:V916 N917:V917 N918:V918 N919:V919 N920:V920 N921:V921 N922:V922 N923:V923 N924:V924 N925:V925 N926:V926 N927:V927 N928:V928 N929:V929 N930:V930 N931:V931 N932:V932 N933:V933 N934:V934 N935:V935 N936:V936 N937:V937 N938:V938 N939:V939 N940:V940 N941:V941 N942:V942 N943:V943 N944:V944 N945:V945 N946:V946 N947:V947 N948:V948 N949:V949 N950:V950 N951:V951 N952:V952 N953:V953 N954:V954 N955:V955 N956:V956 N957:V957 N958:V958 N959:V959 N960:V960 N961:V961 N962:V962 N963:V963 N964:V964 N965:V965 N966:V966 N967:V967 N968:V968 N969:V969 N970:V970 N971:V971 N972:V972 N973:V973 N974:V974 N975:V975 N976:V976 N977:V977 N978:V978 N979:V979 N980:V980 N981:V981 N982:V982 N983:V983 N984:V984 N985:V985 N986:V986 N987:V987 N988:V988 N989:V989 N990:V990 N991:V991 N992:V992 N993:V993 N994:V994 N995:V995 N996:V996 N997:V997 N998:V998 N999:V999 N1000:V1000 N1001:V1001 N1002:V1002 N1003:V1003 N1004:V1004 N1005:V1005 N1006:V1006 N1007:V1007 N1008:V1008 N1009:V1009 N1010:V1010 N1011:V1011 N1012:V1012 N1013:V1013 N1014:V1014 N1015:V1015 N1016:V1016 N1017:V1017 N1018:V1018 N1019:V1019 N1020:V1020 N1021:V1021 N1022:V1022 N1023:V1023 N1024:V1024 N1025:V1025 N1026:V1026 N1027:V1027 N1028:V1028 N1029:V1029">
    <cfRule type="containsText" dxfId="21" priority="9" stopIfTrue="1" operator="containsText" text="Stretch">
      <formula>NOT(ISERROR(SEARCH(("Stretch"),(A1))))</formula>
    </cfRule>
  </conditionalFormatting>
  <conditionalFormatting sqref="A1 A2 A3 A4 A5 A6 A7 A8 A9 A10 A11 A12 A13 A14 A15 A16 A17 A18 A19 A20 A21 A22 A23 A24 A25 A26 A27 A28 A29 A30 A31 A32 A33 A34 A35 A36 A37 A38 A39 A40 A41 A42 A43 A44 A45 A46 A47 A48 A49 A50 A51 A52 A53 A54 A55 A56 A57 A58 A59 A60 A61 A62 A63 A64 A65 A66 A67 A68 A69 A70 A71 A72 A73 A74 A75 A76 A77 A78 A79 A80 A81 A82 A83 A84 A85 A86 A87 A88 A89 A90 A91 A92 A93 A94 A95 A96 A97 A98 A99 A100 A101 A102 A103 A104 A105 A106 A107 A108 A109 A110 A111 A112 A113 A114 A115 A116 A117 A118 A119 A120 A121 A122 A123 A124 A125 A126 A127 A128 A129 A130 A131 A132 A133 A134 A135 A136 A137 A138 A139 A140 A141 A142 A143 A144 A145 A146 A147 A148 A149 A150 A151 A152 A153 A154 A155 A156 A157 A158 A159 A160 A161 A162 A163 A164 A165 A166 A167 A168 A169 A170 A171 A172 A173 A174 A175 A176 A177 A178 A179 A180 A181 A182 A183 A184 A185 A186 A187 A188 A189 A190 A191 A192 A193 A194 A195 A196 A197 A198 A199 A200 A201 A202 A203 A204 A205 A206 A207 A208 A209 A210 A211 A212 A213 A214 A215 A216 A217 A218 A219 A220 A221 A222 A223 A224 A225 A226 A227 A228 A229 A230 A231 A232 A233 A234 A235 A236 A237 A238 A239 A240 A241 A242 A243 A244 A245 A246 A247 A248 A249 A250 A251 A252 A253 A254 A255 A256 A257 A258 A259 A260 A261 A262 A263 A264 A265 A266 A267 A268 A269 A270 A271 A272 A273 A274 A275 A276 A277 A278 A279 A280 A281 A282 A283 A284 A285 A286 A287 A288 A289 A290 A291 A292 A293 A294 A295 A296 A297 A298 A299 A300 A301 A302 A303 A304 A305 A306 A307 A308 A309 A310 A311 A312 A313 A314 A315 A316 A317 A318 A319 A320 A321 A322 A323 A324 A325 A326 A327 A328 A329 A330 A331 A332 A333 A334 A335 A336 A337 A338 A339 A340 A341 A342 A343 A344 A345 A346 A347 A348 A349 A350 A351 A352 A353 A354 A355 A356 A357 A358 A359 A360 A361 A362 A363 A364 A365 A366 A367 A368 A369 A370 A371 A372 A373 A374 A375 A376 A377 A378 A379 A380 A381 A382 A383 A384 A385 A386 A387 A388 A389 A390 A391 A392 A393 A394 A395 A396 A397 A398 A399 A400 A401 A402 A403 A404 A405 A406 A407 A408 A409 A410 A411 A412 A413 A414 A415 A416 A417 A418 A419 A420 A421 A422 A423 A424 A425 A426 A427 A428 A429 A430 A431 A432 A433 A434 A435 A436 A437 A438 A439 A440 A441 A442 A443 A444 A445 A446 A447 A448 A449 A450 A451 A452 A453 A454 A455 A456 A457 A458 A459 A460 A461 A462 A463 A464 A465 A466 A467 A468 A469 A470 A471 A472 A473 A474 A475 A476 A477 A478 A479 A480 A481 A482 A483 A484 A485 A486 A487 A488 A489 A490 A491 A492 A493 A494 A495 A496 A497 A498 A499 A500 A501 A502 A503 A504 A505 A506 A507 A508 A509 A510 A511 A512 A513 A514 A515 A516 A517 A518 A519 A520 A521 A522 A523 A524 A525 A526 A527 A528 A529 A530 A531 A532 A533 A534 A535 A536 A537 A538 A539 A540 A541 A542 A543 A544 A545 A546 A547 A548 A549 A550 A551 A552 A553 A554 A555 A556 A557 A558 A559 A560 A561 A562 A563 A564 A565 A566 A567 A568 A569 A570 A571 A572 A573 A574 A575 A576 A577 A578 A579 A580 A581 A582 A583 A584 A585 A586 A587 A588 A589 A590 A591 A592 A593 A594 A595 A596 A597 A598 A599 A600 A601 A602 A603 A604 A605 A606 A607 A608 A609 A610 A611 A612 A613 A614 A615 A616 A617 A618 A619 A620 A621 A622 A623 A624 A625 A626 A627 A628 A629 A630 A631 A632 A633 A634 A635 A636 A637 A638 A639 A640 A641 A642 A643 A644 A645 A646 A647 A648 A649 A650 A651 A652 A653 A654 A655 A656 A657 A658 A659 A660 A661 A662 A663 A664 A665 A666 A667 A668 A669 A670 A671 A672 A673 A674 A675 A676 A677 A678 A679 A680 A681 A682 A683 A684 A685 A686 A687 A688 A689 A690 A691 A692 A693 A694 A695 A696 A697 A698 A699 A700 A701 A702 A703 A704 A705 A706 A707 A708 A709 A710 A711 A712 A713 A714 A715 A716 A717 A718 A719 A720 A721 A722 A723 A724 A725 A726 A727 A728 A729 A730 A731 A732 A733 A734 A735 A736 A737 A738 A739 A740 A741 A742 A743 A744 A745 A746 A747 A748 A749 A750 A751 A752 A753 A754 A755 A756 A757 A758 A759 A760 A761 A762 A763 A764 A765 A766 A767 A768 A769 A770 A771 A772 A773 A774 A775 A776 A777 A778 A779 A780 A781 A782 A783 A784 A785 A786 A787 A788 A789 A790 A791 A792 A793 A794 A795 A796 A797 A798 A799 A800 A801 A802 A803 A804 A805 A806 A807 A808 A809 A810 A811 A812 A813 A814 A815 A816 A817 A818 A819 A820 A821 A822 A823 A824 A825 A826 A827 A828 A829 A830 A831 A832 A833 A834 A835 A836 A837 A838 A839 A840 A841 A842 A843 A844 A845 A846 A847 A848 A849 A850 A851 A852 A853 A854 A855 A856 A857 A858 A859 A860 A861 A862 A863 A864 A865 A866 A867 A868 A869 A870 A871 A872 A873 A874 A875 A876 A877 A878 A879 A880 A881 A882 A883 A884 A885 A886 A887 A888 A889 A890 A891 A892 A893 A894 A895 A896 A897 A898 A899 A900 A901 A902 A903 A904 A905 A906 A907 A908 A909 A910 A911 A912 A913 A914 A915 A916 A917 A918 A919 A920 A921 A922 A923 A924 A925 A926 A927 A928 A929 A930 A931 A932 A933 A934 A935 A936 A937 A938 A939 A940 A941 A942 A943 A944 A945 A946 A947 A948 A949 A950 A951 A952 A953 A954 A955 A956 A957 A958 A959 A960 A961 A962 A963 A964 A965 A966 A967 A968 A969 A970 A971 A972 A973 A974 A975 A976 A977 A978 A979 A980 A981 A982 A983 A984 A985 A986 A987 A988 A989 A990 A991 A992 A993 A994 A995 A996 A997 A998 A999 A1000 A1001 A1002 A1003 A1004 A1005 A1006 A1007 A1008 A1009 A1010 A1011 A1012 A1013 A1014 A1015 A1016 A1017 A1018 A1019 A1020 A1021 A1022 A1023 A1024 A1025 A1026 A1027 A1028 A1029 B1 B2 B3 B4 C1:M1 C2:M2 C3:M3 C4:M4 C5 F5 I5 L5 C6:M6 C7:M7 C8:M8 C9 F9 I9 L9 C10:M10 C11:M11 C12:M12 C13 F13 I13 L13 C14:M14 C15:M15 C16:M16 C17 F17 I17 L17 C18:M18 C19:M19 C20:M20 C21 F21 I21 L21 C22:M22 C23:M23 C24:M24 C25 F25 I25 L25 C26:M26 C27:M27 C28:M28 C29 F29 I29 L29 C30:M30 C31:M31 C32:M32 C33 F33 I33 L33 C34:M34 C35:M35 C36:M36 C37 F37 I37 L37 C38:M38 C39:M39 C40:M40 C41:M41 C42:M42 C43:M43 C44:M44 C45:M45 C46 F46 I46 L46 C47:M47 C48:M48 C49:M49 C50 F50 I50 L50 C51:M51 C52:M52 C53:M53 C54 F54 I54 L54 C55:M55 C56:M56 C57:M57 C58 F58 I58 L58 C59:M59 C60:M60 C61:M61 C62 F62 I62 L62 C63:M63 C64:M64 C65:M65 C66 F66 I66 L66 C67:M67 C68:M68 C69:M69 C70 F70 I70 L70 C71:M71 C72:M72 C73:M73 C74 F74 I74 L74 C75:M75 C76:M76 C77:M77 C78 F78 I78 L78 C79:M79 C80:M80 C81:M81 C82:M82 C83:M83 C84:M84 C85:M85 C86:M86 C87:M87 C88 F88 I88 L88 C89:M89 C90:M90 C91:M91 C92 F92 I92 L92 C93:M93 C94:M94 C95:M95 C96 F96 I96 L96 C97:M97 C98:M98 C99:M99 C100 F100 I100 L100 C101:M101 C102:M102 C103:M103 C104 F104 I104 L104 C105:M105 C106:M106 C107:M107 C108 F108 I108 L108 C109:M109 C110:M110 C111:M111 C112 F112 I112 L112 C113:M113 C114:M114 C115:M115 C116 F116 I116 L116 C117:M117 C118:M118 C119:M119 C120 F120 I120 L120 C121:M121 C122:M122 C123:M123 C124:M124 C125:M125 C126:M126 C127:M127 C128:M128 C129 F129 I129 L129 C130:M130 C131:M131 C132:M132 C133 F133 I133 L133 C134:M134 C135:M135 C136:M136 C137 F137 I137 L137 C138:M138 C139:M139 C140:M140 C141 F141 I141 L141 C142:M142 C143:M143 C144:M144 C145 F145 I145 L145 C146:M146 C147:M147 C148:M148 C149 F149 I149 L149 C150:M150 C151:M151 C152:M152 C153 F153 I153 L153 C154:M154 C155:M155 C156:M156 C157 F157 I157 L157 C158:M158 C159:M159 C160:M160 C161 F161 I161 L161 C162:M162 C163:M163 C164:M164 C165:M165 C166:M166 C167:M167 C168:M168 C169:M169 C170:M170 C171:M171 C172:M172 C173:M173 C174:M174 C175:M175 C176:M176 C177:M177 C178:M178 C179:M179 C180:M180 C181:M181 C182:M182 C183:M183 C184:M184 C185:M185 C186:M186 C187:M187 C188:M188 C189:M189 C190:M190 C191:M191 C192:M192 C193:M193 C194:M194 C195:M195 C196:M196 C197:M197 C198:M198 C199:M199 C200:M200 C201:M201 C202:M202 C203:M203 C204:M204 C205:M205 C206:M206 C207:M207 C208:M208 C209:M209 C210:M210 C211:M211 C212:M212 C213:M213 C214:M214 C215:M215 C216:M216 C217:M217 C218:M218 C219:M219 C220:M220 C221:M221 C222:M222 C223:M223 C224:M224 C225:M225 C226:M226 C227:M227 C228:M228 C229:M229 C230:M230 C231:M231 C232:M232 C233:M233 C234:M234 C235:M235 C236:M236 C237:M237 C238:M238 C239:M239 C240:M240 C241:M241 C242:M242 C243:M243 C244:M244 C245:M245 C246:M246 C247:M247 C248:M248 C249:M249 C250:M250 C251:M251 C252:M252 C253:M253 C254:M254 C255:M255 C256:M256 C257:M257 C258:M258 C259:M259 C260:M260 C261:M261 C262:M262 C263:M263 C264:M264 C265:M265 C266:M266 C267:M267 C268:M268 C269:M269 C270:M270 C271:M271 C272:M272 C273:M273 C274:M274 C275:M275 C276:M276 C277:M277 C278:M278 C279:M279 C280:M280 C281:M281 C282:M282 C283:M283 C284:M284 C285:M285 C286:M286 C287:M287 C288:M288 C289:M289 C290:M290 C291:M291 C292:M292 C293:M293 C294:M294 C295:M295 C296:M296 C297:M297 C298:M298 C299:M299 C300:M300 C301:M301 C302:M302 C303:M303 C304:M304 C305:M305 C306:M306 C307:M307 C308:M308 C309:M309 C310:M310 C311:M311 C312:M312 C313:M313 C314:M314 C315:M315 C316:M316 C317:M317 C318:M318 C319:M319 C320:M320 C321:M321 C322:M322 C323:M323 C324:M324 C325:M325 C326:M326 C327:M327 C328:M328 C329:M329 C330:M330 C331:M331 C332:M332 C333:M333 C334:M334 C335:M335 C336:M336 C337:M337 C338:M338 C339:M339 C340:M340 C341:M341 C342:M342 C343:M343 C344:M344 C345:M345 C346:M346 C347:M347 C348:M348 C349:M349 C350:M350 C351:M351 C352:M352 C353:M353 C354:M354 C355:M355 C356:M356 C357:M357 C358:M358 C359:M359 C360:M360 C361:M361 C362:M362 C363:M363 C364:M364 C365:M365 C366:M366 C367:M367 C368:M368 C369:M369 C370:M370 C371:M371 C372:M372 C373:M373 C374:M374 C375:M375 C376:M376 C377:M377 C378:M378 C379:M379 C380:M380 C381:M381 C382:M382 C383:M383 C384:M384 C385:M385 C386:M386 C387:M387 C388:M388 C389:M389 C390:M390 C391:M391 C392:M392 C393:M393 C394:M394 C395:M395 C396:M396 C397:M397 C398:M398 C399:M399 C400:M400 C401:M401 C402:M402 C403:M403 C404:M404 C405:M405 C406:M406 C407:M407 C408:M408 C409:M409 C410:M410 C411:M411 C412:M412 C413:M413 C414:M414 C415:M415 C416:M416 C417:M417 C418:M418 C419:M419 C420:M420 C421:M421 C422:M422 C423:M423 C424:M424 C425:M425 C426:M426 C427:M427 C428:M428 C429:M429 C430:M430 C431:M431 C432:M432 C433:M433 C434:M434 C435:M435 C436:M436 C437:M437 C438:M438 C439:M439 C440:M440 C441:M441 C442:M442 C443:M443 C444:M444 C445:M445 C446:M446 C447:M447 C448:M448 C449:M449 C450:M450 C451:M451 C452:M452 C453:M453 C454:M454 C455:M455 C456:M456 C457:M457 C458:M458 C459:M459 C460:M460 C461:M461 C462:M462 C463:M463 C464:M464 C465:M465 C466:M466 C467:M467 C468:M468 C469:M469 C470:M470 C471:M471 C472:M472 C473:M473 C474:M474 C475:M475 C476:M476 C477:M477 C478:M478 C479:M479 C480:M480 C481:M481 C482:M482 C483:M483 C484:M484 C485:M485 C486:M486 C487:M487 C488:M488 C489:M489 C490:M490 C491:M491 C492:M492 C493:M493 C494:M494 C495:M495 C496:M496 C497:M497 C498:M498 C499:M499 C500:M500 C501:M501 C502:M502 C503:M503 C504:M504 C505:M505 C506:M506 C507:M507 C508:M508 C509:M509 C510:M510 C511:M511 C512:M512 C513:M513 C514:M514 C515:M515 C516:M516 C517:M517 C518:M518 C519:M519 C520:M520 C521:M521 C522:M522 C523:M523 C524:M524 C525:M525 C526:M526 C527:M527 C528:M528 C529:M529 C530:M530 C531:M531 C532:M532 C533:M533 C534:M534 C535:M535 C536:M536 C537:M537 C538:M538 C539:M539 C540:M540 C541:M541 C542:M542 C543:M543 C544:M544 C545:M545 C546:M546 C547:M547 C548:M548 C549:M549 C550:M550 C551:M551 C552:M552 C553:M553 C554:M554 C555:M555 C556:M556 C557:M557 C558:M558 C559:M559 C560:M560 C561:M561 C562:M562 C563:M563 C564:M564 C565:M565 C566:M566 C567:M567 C568:M568 C569:M569 C570:M570 C571:M571 C572:M572 C573:M573 C574:M574 C575:M575 C576:M576 C577:M577 C578:M578 C579:M579 C580:M580 C581:M581 C582:M582 C583:M583 C584:M584 C585:M585 C586:M586 C587:M587 C588:M588 C589:M589 C590:M590 C591:M591 C592:M592 C593:M593 C594:M594 C595:M595 C596:M596 C597:M597 C598:M598 C599:M599 C600:M600 C601:M601 C602:M602 C603:M603 C604:M604 C605:M605 C606:M606 C607:M607 C608:M608 C609:M609 C610:M610 C611:M611 C612:M612 C613:M613 C614:M614 C615:M615 C616:M616 C617:M617 C618:M618 C619:M619 C620:M620 C621:M621 C622:M622 C623:M623 C624:M624 C625:M625 C626:M626 C627:M627 C628:M628 C629:M629 C630:M630 C631:M631 C632:M632 C633:M633 C634:M634 C635:M635 C636:M636 C637:M637 C638:M638 C639:M639 C640:M640 C641:M641 C642:M642 C643:M643 C644:M644 C645:M645 C646:M646 C647:M647 C648:M648 C649:M649 C650:M650 C651:M651 C652:M652 C653:M653 C654:M654 C655:M655 C656:M656 C657:M657 C658:M658 C659:M659 C660:M660 C661:M661 C662:M662 C663:M663 C664:M664 C665:M665 C666:M666 C667:M667 C668:M668 C669:M669 C670:M670 C671:M671 C672:M672 C673:M673 C674:M674 C675:M675 C676:M676 C677:M677 C678:M678 C679:M679 C680:M680 C681:M681 C682:M682 C683:M683 C684:M684 C685:M685 C686:M686 C687:M687 C688:M688 C689:M689 C690:M690 C691:M691 C692:M692 C693:M693 C694:M694 C695:M695 C696:M696 C697:M697 C698:M698 C699:M699 C700:M700 C701:M701 C702:M702 C703:M703 C704:M704 C705:M705 C706:M706 C707:M707 C708:M708 C709:M709 C710:M710 C711:M711 C712:M712 C713:M713 C714:M714 C715:M715 C716:M716 C717:M717 C718:M718 C719:M719 C720:M720 C721:M721 C722:M722 C723:M723 C724:M724 C725:M725 C726:M726 C727:M727 C728:M728 C729:M729 C730:M730 C731:M731 C732:M732 C733:M733 C734:M734 C735:M735 C736:M736 C737:M737 C738:M738 C739:M739 C740:M740 C741:M741 C742:M742 C743:M743 C744:M744 C745:M745 C746:M746 C747:M747 C748:M748 C749:M749 C750:M750 C751:M751 C752:M752 C753:M753 C754:M754 C755:M755 C756:M756 C757:M757 C758:M758 C759:M759 C760:M760 C761:M761 C762:M762 C763:M763 C764:M764 C765:M765 C766:M766 C767:M767 C768:M768 C769:M769 C770:M770 C771:M771 C772:M772 C773:M773 C774:M774 C775:M775 C776:M776 C777:M777 C778:M778 C779:M779 C780:M780 C781:M781 C782:M782 C783:M783 C784:M784 C785:M785 C786:M786 C787:M787 C788:M788 C789:M789 C790:M790 C791:M791 C792:M792 C793:M793 C794:M794 C795:M795 C796:M796 C797:M797 C798:M798 C799:M799 C800:M800 C801:M801 C802:M802 C803:M803 C804:M804 C805:M805 C806:M806 C807:M807 C808:M808 C809:M809 C810:M810 C811:M811 C812:M812 C813:M813 C814:M814 C815:M815 C816:M816 C817:M817 C818:M818 C819:M819 C820:M820 C821:M821 C822:M822 C823:M823 C824:M824 C825:M825 C826:M826 C827:M827 C828:M828 C829:M829 C830:M830 C831:M831 C832:M832 C833:M833 C834:M834 C835:M835 C836:M836 C837:M837 C838:M838 C839:M839 C840:M840 C841:M841 C842:M842 C843:M843 C844:M844 C845:M845 C846:M846 C847:M847 C848:M848 C849:M849 C850:M850 C851:M851 C852:M852 C853:M853 C854:M854 C855:M855 C856:M856 C857:M857 C858:M858 C859:M859 C860:M860 C861:M861 C862:M862 C863:M863 C864:M864 C865:M865 C866:M866 C867:M867 C868:M868 C869:M869 C870:M870 C871:M871 C872:M872 C873:M873 C874:M874 C875:M875 C876:M876 C877:M877 C878:M878 C879:M879 C880:M880 C881:M881 C882:M882 C883:M883 C884:M884 C885:M885 C886:M886 C887:M887 C888:M888 C889:M889 C890:M890 C891:M891 C892:M892 C893:M893 C894:M894 C895:M895 C896:M896 C897:M897 C898:M898 C899:M899 C900:M900 C901:M901 C902:M902 C903:M903 C904:M904 C905:M905 C906:M906 C907:M907 C908:M908 C909:M909 C910:M910 C911:M911 C912:M912 C913:M913 C914:M914 C915:M915 C916:M916 C917:M917 C918:M918 C919:M919 C920:M920 C921:M921 C922:M922 C923:M923 C924:M924 C925:M925 C926:M926 C927:M927 C928:M928 C929:M929 C930:M930 C931:M931 C932:M932 C933:M933 C934:M934 C935:M935 C936:M936 C937:M937 C938:M938 C939:M939 C940:M940 C941:M941 C942:M942 C943:M943 C944:M944 C945:M945 C946:M946 C947:M947 C948:M948 C949:M949 C950:M950 C951:M951 C952:M952 C953:M953 C954:M954 C955:M955 C956:M956 C957:M957 C958:M958 C959:M959 C960:M960 C961:M961 C962:M962 C963:M963 C964:M964 C965:M965 C966:M966 C967:M967 C968:M968 C969:M969 C970:M970 C971:M971 C972:M972 C973:M973 C974:M974 C975:M975 C976:M976 C977:M977 C978:M978 C979:M979 C980:M980 C981:M981 C982:M982 C983:M983 C984:M984 C985:M985 C986:M986 C987:M987 C988:M988 C989:M989 C990:M990 C991:M991 C992:M992 C993:M993 C994:M994 C995:M995 C996:M996 C997:M997 C998:M998 C999:M999 C1000:M1000 C1001:M1001 C1002:M1002 C1003:M1003 C1004:M1004 C1005:M1005 C1006:M1006 C1007:M1007 C1008:M1008 C1009:M1009 C1010:M1010 C1011:M1011 C1012:M1012 C1013:M1013 C1014:M1014 C1015:M1015 C1016:M1016 C1017:M1017 C1018:M1018 C1019:M1019 C1020:M1020 C1021:M1021 C1022:M1022 C1023:M1023 C1024:M1024 C1025:M1025 C1026:M1026 C1027:M1027 C1028:M1028 C1029:M1029 N1:P1 N2:P2 N3:P3 N4:P4 O5 N6:P6 N7:P7 N8:P8 O9 N10:P10 N11:P11 N12:P12 O13 N14:P14 N15:P15 N16:P16 O17 N18:P18 N19:P19 N20:P20 O21 N22:P22 N23:P23 N24:P24 O25 N26:P26 N27:P27 N28:P28 O29 N30:P30 N31:P31 N32:P32 O33 N34:P34 N35:P35 N36:P36 O37 N38:P38 N39:P39 N40:P40 N41:P41 N42:P42 N43:P43 N44:P44 N45:P45 O46 N47:P47 N48:P48 N49:P49 O50 N51:P51 N52:P52 N53:P53 O54 N55:P55 N56:P56 N57:P57 O58 N59:P59 N60:P60 N61:P61 O62 N63:P63 N64:P64 N65:P65 O66 N67:P67 N68:P68 N69:P69 O70 N71:P71 N72:P72 N73:P73 O74 N75:P75 N76:P76 N77:P77 O78 N79:P79 N80:P80 N81:P81 N82:P82 N83:P83 N84:P84 N85:P85 N86:P86 N87:P87 O88 N89:P89 N90:P90 N91:P91 O92 N93:P93 N94:P94 N95:P95 O96 N97:P97 N98:P98 N99:P99 O100 N101:P101 N102:P102 N103:P103 O104 N105:P105 N106:P106 N107:P107 O108 N109:P109 N110:P110 N111:P111 O112 N113:P113 N114:P114 N115:P115 O116 N117:P117 N118:P118 N119:P119 O120 N121:P121 N122:P122 N123:P123 N124:P124 N125:P125 N126:P126 N127:P127 N128:P128 Q1:S1 Q2:S2 Q3:S3 Q4:S4 R5 Q6:S6 Q7:S7 Q8:S8 R9 Q10:S10 Q11:S11 Q12:S12 R13 Q14:S14 Q15:S15 Q16:S16 R17 Q18:S18 Q19:S19 Q20:S20 R21 Q22:S22 Q23:S23 Q24:S24 R25 Q26:S26 Q27:S27 Q28:S28 R29 Q30:S30 Q31:S31 Q32:S32 R33 Q34:S34 Q35:S35 Q36:S36 R37 Q38:S38 Q39:S39 Q40:S40 Q41:S41 Q42:S42 Q43:S43 Q44:S44 Q45:S45 R46 Q47:S47 Q48:S48 Q49:S49 R50 Q51:S51 Q52:S52 Q53:S53 R54 Q55:S55 Q56:S56 Q57:S57 R58 Q59:S59 Q60:S60 Q61:S61 R62 Q63:S63 Q64:S64 Q65:S65 R66 Q67:S67 Q68:S68 Q69:S69 R70 Q71:S71 Q72:S72 Q73:S73 R74 Q75:S75 Q76:S76 Q77:S77 R78 Q79:S79 Q80:S80 Q81:S81 Q82:S82 Q83:S83 Q84:S84 Q85:S85 Q86:S86 Q87:S87 T1:V1 T2:V2 T3:V3 T4:V4 U5 T6:V6 T7:V7 T8:V8 U9 T10:V10 T11:V11 T12:V12 U13 T14:V14 T15:V15 T16:V16 U17 T18:V18 T19:V19 T20:V20 U21 T22:V22 T23:V23 T24:V24 U25 T26:V26 T27:V27 T28:V28 U29 T30:V30 T31:V31 T32:V32 U33 T34:V34 T35:V35 T36:V36 U37 T38:V38 T39:V39 T40:V40 T41:V41 T42:V42 T43:V43 T44:V44 T45:V45 W1 W2 W3 W4 X1:AL1 X2:AL2 X3:AL3 X4:AL4 X5 Z5:AL5 X6:AL6 X7:AL7 X8:AL8 X9 Z9:AL9 X10:AL10 X11:AL11 X12:AL12 X13 Z13:AL13 X14:AL14 X15:AL15 X16:AL16 X17 Z17:AL17 X18:AL18 X19:AL19 X20:AL20 X21 Z21:AL21 X22:AL22 X23:AL23 X24:AL24 X25 Z25:AL25 X26:AL26 X27:AL27 X28:AL28 X29 Z29:AL29 X30:AL30 X31:AL31 X32:AL32 X33 Z33:AL33 X34:AL34 X35:AL35 X36:AL36 X37 Z37:AL37 X38:AL38 X39:AL39 X40:AL40 X41:AL41 X42:AL42 X43:AL43 X44:AL44 X45:AL45 X46 Z46:AL46 X47:AL47 X48:AL48 X49:AL49 X50 Z50:AL50 X51:AL51 X52:AL52 X53:AL53 X54 Z54:AL54 X55:AL55 X56:AL56 X57:AL57 X58 Z58:AL58 X59:AL59 X60:AL60 X61:AL61 X62 Z62:AL62 X63:AL63 X64:AL64 X65:AL65 X66 Z66:AL66 X67:AL67 X68:AL68 X69:AL69 X70 Z70:AL70 X71:AL71 X72:AL72 X73:AL73 X74 Z74:AL74 X75:AL75 X76:AL76 X77:AL77 X78 Z78:AL78 X79:AL79 X80:AL80 X81:AL81 X82:AL82 X83:AL83 X84:AL84 X85:AL85 X86:AL86 X87:AL87 X88 Z88:AL88 X89:AL89 X90:AL90 X91:AL91 X92 Z92:AL92 X93:AL93 X94:AL94 X95:AL95 X96 Z96:AL96 X97:AL97 X98:AL98 X99:AL99 X100 Z100:AL100 X101:AL101 X102:AL102 X103:AL103 X104 Z104:AL104 X105:AL105 X106:AL106 X107:AL107 X108 Z108:AL108 X109:AL109 X110:AL110 X111:AL111 X112 Z112:AL112 X113:AL113 X114:AL114 X115:AL115 X116 Z116:AL116 X117:AL117 X118:AL118 X119:AL119 X120 Z120:AL120 X121:AL121 X122:AL122 X123:AL123 X124:AL124 X125:AL125 X126:AL126 X127:AL127 X128:AL128 X129:AL129 X130:AL130 X131:AL131 X132:AL132 X133:AL133 X134:AL134 X135:AL135 X136:AL136 X137:AL137 X138:AL138 X139:AL139 X140:AL140 X141:AL141 X142:AL142 X143:AL143 X144:AL144 X145:AL145 X146:AL146 X147:AL147 X148:AL148 X149:AL149 X150:AL150 X151:AL151 X152:AL152 X153:AL153 X154:AL154 X155:AL155 X156:AL156 X157:AL157 X158:AL158 X159:AL159 X160:AL160 X161:AL161 X162:AL162 X163:AL163 X164:AL164 X165:AL165 X166:AL166 X167:AL167 X168:AL168 X169:AL169 X170:AL170 X171:AL171 X172:AL172 X173:AL173 X174:AL174 X175:AL175 X176:AL176 X177:AL177 X178:AL178 X179:AL179 X180:AL180 X181:AL181 X182:AL182 X183:AL183 X184:AL184 X185:AL185 X186:AL186 X187:AL187 X188:AL188 X189:AL189 X190:AL190 X191:AL191 X192:AL192 X193:AL193 X194:AL194 X195:AL195 X196:AL196 X197:AL197 X198:AL198 X199:AL199 X200:AL200 X201:AL201 X202:AL202 X203:AL203 X204:AL204 X205:AL205 X206:AL206 X207:AL207 X208:AL208 X209:AL209 X210:AL210 X211:AL211 X212:AL212 X213:AL213 X214:AL214 X215:AL215 X216:AL216 X217:AL217 X218:AL218 X219:AL219 X220:AL220 X221:AL221 X222:AL222 X223:AL223 X224:AL224 X225:AL225 X226:AL226 X227:AL227 X228:AL228 X229:AL229 X230:AL230 X231:AL231 X232:AL232 X233:AL233 X234:AL234 X235:AL235 X236:AL236 X237:AL237 X238:AL238 X239:AL239 X240:AL240 X241:AL241 X242:AL242 X243:AL243 X244:AL244 X245:AL245 X246:AL246 X247:AL247 X248:AL248 X249:AL249 X250:AL250 X251:AL251 X252:AL252 X253:AL253 X254:AL254 X255:AL255 X256:AL256 X257:AL257 X258:AL258 X259:AL259 X260:AL260 X261:AL261 X262:AL262 X263:AL263 X264:AL264 X265:AL265 X266:AL266 X267:AL267 X268:AL268 X269:AL269 X270:AL270 X271:AL271 X272:AL272 X273:AL273 X274:AL274 X275:AL275 X276:AL276 X277:AL277 X278:AL278 X279:AL279 X280:AL280 X281:AL281 X282:AL282 X283:AL283 X284:AL284 X285:AL285 X286:AL286 X287:AL287 X288:AL288 X289:AL289 X290:AL290 X291:AL291 X292:AL292 X293:AL293 X294:AL294 X295:AL295 X296:AL296 X297:AL297 X298:AL298 X299:AL299 X300:AL300 X301:AL301 X302:AL302 X303:AL303 X304:AL304 X305:AL305 X306:AL306 X307:AL307 X308:AL308 X309:AL309 X310:AL310 X311:AL311 X312:AL312 X313:AL313 X314:AL314 X315:AL315 X316:AL316 X317:AL317 X318:AL318 X319:AL319 X320:AL320 X321:AL321 X322:AL322 X323:AL323 X324:AL324 X325:AL325 X326:AL326 X327:AL327 X328:AL328 X329:AL329 X330:AL330 X331:AL331 X332:AL332 X333:AL333 X334:AL334 X335:AL335 X336:AL336 X337:AL337 X338:AL338 X339:AL339 X340:AL340 X341:AL341 X342:AL342 X343:AL343 X344:AL344 X345:AL345 X346:AL346 X347:AL347 X348:AL348 X349:AL349 X350:AL350 X351:AL351 X352:AL352 X353:AL353 X354:AL354 X355:AL355 X356:AL356 X357:AL357 X358:AL358 X359:AL359 X360:AL360 X361:AL361 X362:AL362 X363:AL363 X364:AL364 X365:AL365 X366:AL366 X367:AL367 X368:AL368 X369:AL369 X370:AL370 X371:AL371 X372:AL372 X373:AL373 X374:AL374 X375:AL375 X376:AL376 X377:AL377 X378:AL378 X379:AL379 X380:AL380 X381:AL381 X382:AL382 X383:AL383 X384:AL384 X385:AL385 X386:AL386 X387:AL387 X388:AL388 X389:AL389 X390:AL390 X391:AL391 X392:AL392 X393:AL393 X394:AL394 X395:AL395 X396:AL396 X397:AL397 X398:AL398 X399:AL399 X400:AL400 X401:AL401 X402:AL402 X403:AL403 X404:AL404 X405:AL405 X406:AL406 X407:AL407 X408:AL408 X409:AL409 X410:AL410 X411:AL411 X412:AL412 X413:AL413 X414:AL414 X415:AL415 X416:AL416 X417:AL417 X418:AL418 X419:AL419 X420:AL420 X421:AL421 X422:AL422 X423:AL423 X424:AL424 X425:AL425 X426:AL426 X427:AL427 X428:AL428 X429:AL429 X430:AL430 X431:AL431 X432:AL432 X433:AL433 X434:AL434 X435:AL435 X436:AL436 X437:AL437 X438:AL438 X439:AL439 X440:AL440 X441:AL441 X442:AL442 X443:AL443 X444:AL444 X445:AL445 X446:AL446 X447:AL447 X448:AL448 X449:AL449 X450:AL450 X451:AL451 X452:AL452 X453:AL453 X454:AL454 X455:AL455 X456:AL456 X457:AL457 X458:AL458 X459:AL459 X460:AL460 X461:AL461 X462:AL462 X463:AL463 X464:AL464 X465:AL465 X466:AL466 X467:AL467 X468:AL468 X469:AL469 X470:AL470 X471:AL471 X472:AL472 X473:AL473 X474:AL474 X475:AL475 X476:AL476 X477:AL477 X478:AL478 X479:AL479 X480:AL480 X481:AL481 X482:AL482 X483:AL483 X484:AL484 X485:AL485 X486:AL486 X487:AL487 X488:AL488 X489:AL489 X490:AL490 X491:AL491 X492:AL492 X493:AL493 X494:AL494 X495:AL495 X496:AL496 X497:AL497 X498:AL498 X499:AL499 X500:AL500 X501:AL501 X502:AL502 X503:AL503 X504:AL504 X505:AL505 X506:AL506 X507:AL507 X508:AL508 X509:AL509 X510:AL510 X511:AL511 X512:AL512 X513:AL513 X514:AL514 X515:AL515 X516:AL516 X517:AL517 X518:AL518 X519:AL519 X520:AL520 X521:AL521 X522:AL522 X523:AL523 X524:AL524 X525:AL525 X526:AL526 X527:AL527 X528:AL528 X529:AL529 X530:AL530 X531:AL531 X532:AL532 X533:AL533 X534:AL534 X535:AL535 X536:AL536 X537:AL537 X538:AL538 X539:AL539 X540:AL540 X541:AL541 X542:AL542 X543:AL543 X544:AL544 X545:AL545 X546:AL546 X547:AL547 X548:AL548 X549:AL549 X550:AL550 X551:AL551 X552:AL552 X553:AL553 X554:AL554 X555:AL555 X556:AL556 X557:AL557 X558:AL558 X559:AL559 X560:AL560 X561:AL561 X562:AL562 X563:AL563 X564:AL564 X565:AL565 X566:AL566 X567:AL567 X568:AL568 X569:AL569 X570:AL570 X571:AL571 X572:AL572 X573:AL573 X574:AL574 X575:AL575 X576:AL576 X577:AL577 X578:AL578 X579:AL579 X580:AL580 X581:AL581 X582:AL582 X583:AL583 X584:AL584 X585:AL585 X586:AL586 X587:AL587 X588:AL588 X589:AL589 X590:AL590 X591:AL591 X592:AL592 X593:AL593 X594:AL594 X595:AL595 X596:AL596 X597:AL597 X598:AL598 X599:AL599 X600:AL600 X601:AL601 X602:AL602 X603:AL603 X604:AL604 X605:AL605 X606:AL606 X607:AL607 X608:AL608 X609:AL609 X610:AL610 X611:AL611 X612:AL612 X613:AL613 X614:AL614 X615:AL615 X616:AL616 X617:AL617 X618:AL618 X619:AL619 X620:AL620 X621:AL621 X622:AL622 X623:AL623 X624:AL624 X625:AL625 X626:AL626 X627:AL627 X628:AL628 X629:AL629 X630:AL630 X631:AL631 X632:AL632 X633:AL633 X634:AL634 X635:AL635 X636:AL636 X637:AL637 X638:AL638 X639:AL639 X640:AL640 X641:AL641 X642:AL642 X643:AL643 X644:AL644 X645:AL645 X646:AL646 X647:AL647 X648:AL648 X649:AL649 X650:AL650 X651:AL651 X652:AL652 X653:AL653 X654:AL654 X655:AL655 X656:AL656 X657:AL657 X658:AL658 X659:AL659 X660:AL660 X661:AL661 X662:AL662 X663:AL663 X664:AL664 X665:AL665 X666:AL666 X667:AL667 X668:AL668 X669:AL669 X670:AL670 X671:AL671 X672:AL672 X673:AL673 X674:AL674 X675:AL675 X676:AL676 X677:AL677 X678:AL678 X679:AL679 X680:AL680 X681:AL681 X682:AL682 X683:AL683 X684:AL684 X685:AL685 X686:AL686 X687:AL687 X688:AL688 X689:AL689 X690:AL690 X691:AL691 X692:AL692 X693:AL693 X694:AL694 X695:AL695 X696:AL696 X697:AL697 X698:AL698 X699:AL699 X700:AL700 X701:AL701 X702:AL702 X703:AL703 X704:AL704 X705:AL705 X706:AL706 X707:AL707 X708:AL708 X709:AL709 X710:AL710 X711:AL711 X712:AL712 X713:AL713 X714:AL714 X715:AL715 X716:AL716 X717:AL717 X718:AL718 X719:AL719 X720:AL720 X721:AL721 X722:AL722 X723:AL723 X724:AL724 X725:AL725 X726:AL726 X727:AL727 X728:AL728 X729:AL729 X730:AL730 X731:AL731 X732:AL732 X733:AL733 X734:AL734 X735:AL735 X736:AL736 X737:AL737 X738:AL738 X739:AL739 X740:AL740 X741:AL741 X742:AL742 X743:AL743 X744:AL744 X745:AL745 X746:AL746 X747:AL747 X748:AL748 X749:AL749 X750:AL750 X751:AL751 X752:AL752 X753:AL753 X754:AL754 X755:AL755 X756:AL756 X757:AL757 X758:AL758 X759:AL759 X760:AL760 X761:AL761 X762:AL762 X763:AL763 X764:AL764 X765:AL765 X766:AL766 X767:AL767 X768:AL768 X769:AL769 X770:AL770 X771:AL771 X772:AL772 X773:AL773 X774:AL774 X775:AL775 X776:AL776 X777:AL777 X778:AL778 X779:AL779 X780:AL780 X781:AL781 X782:AL782 X783:AL783 X784:AL784 X785:AL785 X786:AL786 X787:AL787 X788:AL788 X789:AL789 X790:AL790 X791:AL791 X792:AL792 X793:AL793 X794:AL794 X795:AL795 X796:AL796 X797:AL797 X798:AL798 X799:AL799 X800:AL800 X801:AL801 X802:AL802 X803:AL803 X804:AL804 X805:AL805 X806:AL806 X807:AL807 X808:AL808 X809:AL809 X810:AL810 X811:AL811 X812:AL812 X813:AL813 X814:AL814 X815:AL815 X816:AL816 X817:AL817 X818:AL818 X819:AL819 X820:AL820 X821:AL821 X822:AL822 X823:AL823 X824:AL824 X825:AL825 X826:AL826 X827:AL827 X828:AL828 X829:AL829 X830:AL830 X831:AL831 X832:AL832 X833:AL833 X834:AL834 X835:AL835 X836:AL836 X837:AL837 X838:AL838 X839:AL839 X840:AL840 X841:AL841 X842:AL842 X843:AL843 X844:AL844 X845:AL845 X846:AL846 X847:AL847 X848:AL848 X849:AL849 X850:AL850 X851:AL851 X852:AL852 X853:AL853 X854:AL854 X855:AL855 X856:AL856 X857:AL857 X858:AL858 X859:AL859 X860:AL860 X861:AL861 X862:AL862 X863:AL863 X864:AL864 X865:AL865 X866:AL866 X867:AL867 X868:AL868 X869:AL869 X870:AL870 X871:AL871 X872:AL872 X873:AL873 X874:AL874 X875:AL875 X876:AL876 X877:AL877 X878:AL878 X879:AL879 X880:AL880 X881:AL881 X882:AL882 X883:AL883 X884:AL884 X885:AL885 X886:AL886 X887:AL887 X888:AL888 X889:AL889 X890:AL890 X891:AL891 X892:AL892 X893:AL893 X894:AL894 X895:AL895 X896:AL896 X897:AL897 X898:AL898 X899:AL899 X900:AL900 X901:AL901 X902:AL902 X903:AL903 X904:AL904 X905:AL905 X906:AL906 X907:AL907 X908:AL908 X909:AL909 X910:AL910 X911:AL911 X912:AL912 X913:AL913 X914:AL914 X915:AL915 X916:AL916 X917:AL917 X918:AL918 X919:AL919 X920:AL920 X921:AL921 X922:AL922 X923:AL923 X924:AL924 X925:AL925 X926:AL926 X927:AL927 X928:AL928 X929:AL929 X930:AL930 X931:AL931 X932:AL932 X933:AL933 X934:AL934 X935:AL935 X936:AL936 X937:AL937 X938:AL938 X939:AL939 X940:AL940 X941:AL941 X942:AL942 X943:AL943 X944:AL944 X945:AL945 X946:AL946 X947:AL947 X948:AL948 X949:AL949 X950:AL950 X951:AL951 X952:AL952 X953:AL953 X954:AL954 X955:AL955 X956:AL956 X957:AL957 X958:AL958 X959:AL959 X960:AL960 X961:AL961 X962:AL962 X963:AL963 X964:AL964 X965:AL965 X966:AL966 X967:AL967 X968:AL968 X969:AL969 X970:AL970 X971:AL971 X972:AL972 X973:AL973 X974:AL974 X975:AL975 X976:AL976 X977:AL977 X978:AL978 X979:AL979 X980:AL980 X981:AL981 X982:AL982 X983:AL983 X984:AL984 X985:AL985 X986:AL986 X987:AL987 X988:AL988 X989:AL989 X990:AL990 X991:AL991 X992:AL992 X993:AL993 X994:AL994 X995:AL995 X996:AL996 X997:AL997 X998:AL998 X999:AL999 X1000:AL1000 X1001:AL1001 X1002:AL1002 X1003:AL1003 X1004:AL1004 X1005:AL1005 X1006:AL1006 X1007:AL1007 X1008:AL1008 X1009:AL1009 X1010:AL1010 X1011:AL1011 X1012:AL1012 X1013:AL1013 X1014:AL1014 X1015:AL1015 X1016:AL1016 X1017:AL1017 X1018:AL1018 X1019:AL1019 X1020:AL1020 X1021:AL1021 X1022:AL1022 X1023:AL1023 X1024:AL1024 X1025:AL1025 X1026:AL1026 X1027:AL1027 X1028:AL1028 X1029:AL1029 B6 B7 B8 B10 B11 B12 B14 B15 B16 B18 B19 B20 B22 B23 B24 B26 B27 B28 B30 B31 B32 B34 B35 B36 B38 B39 B40 B41 B42 B43 B44 B45 B47 B48 B49 B51 B52 B53 B55 B56 B57 B59 B60 B61 B63 B64 B65 B67 B68 B69 B71 B72 B73 B75 B76 B77 B79 B80 B81 B82 B83 B84 B85 B86 B87 B89 B90 B91 B93 B94 B95 B97 B98 B99 B101 B102 B103 B105 B106 B107 B109 B110 B111 B113 B114 B115 B117 B118 B119 B121 B122 B123 B124 B125 B126 B127 B128 B130 B131 B132 B134 B135 B136 B138 B139 B140 B142 B143 B144 B146 B147 B148 B150 B151 B152 B154 B155 B156 B158 B159 B160 B162 B163 B164 B165 B166 B167 B168 B169 B170 B171 B172 B173 B174 B175 B176 B177 B178 B179 B180 B181 B182 B183 B184 B185 B186 B187 B188 B189 B190 B191 B192 B193 B194 B195 B196 B197 B198 B199 B200 B201 B202 B203 B204 B205 B206 B207 B208 B209 B210 B211 B212 B213 B214 B215 B216 B217 B218 B219 B220 B221 B222 B223 B224 B225 B226 B227 B228 B229 B230 B231 B232 B233 B234 B235 B236 B237 B238 B239 B240 B241 B242 B243 B244 B245 B246 B247 B248 B249 B250 B251 B252 B253 B254 B255 B256 B257 B258 B259 B260 B261 B262 B263 B264 B265 B266 B267 B268 B269 B270 B271 B272 B273 B274 B275 B276 B277 B278 B279 B280 B281 B282 B283 B284 B285 B286 B287 B288 B289 B290 B291 B292 B293 B294 B295 B296 B297 B298 B299 B300 B301 B302 B303 B304 B305 B306 B307 B308 B309 B310 B311 B312 B313 B314 B315 B316 B317 B318 B319 B320 B321 B322 B323 B324 B325 B326 B327 B328 B329 B330 B331 B332 B333 B334 B335 B336 B337 B338 B339 B340 B341 B342 B343 B344 B345 B346 B347 B348 B349 B350 B351 B352 B353 B354 B355 B356 B357 B358 B359 B360 B361 B362 B363 B364 B365 B366 B367 B368 B369 B370 B371 B372 B373 B374 B375 B376 B377 B378 B379 B380 B381 B382 B383 B384 B385 B386 B387 B388 B389 B390 B391 B392 B393 B394 B395 B396 B397 B398 B399 B400 B401 B402 B403 B404 B405 B406 B407 B408 B409 B410 B411 B412 B413 B414 B415 B416 B417 B418 B419 B420 B421 B422 B423 B424 B425 B426 B427 B428 B429 B430 B431 B432 B433 B434 B435 B436 B437 B438 B439 B440 B441 B442 B443 B444 B445 B446 B447 B448 B449 B450 B451 B452 B453 B454 B455 B456 B457 B458 B459 B460 B461 B462 B463 B464 B465 B466 B467 B468 B469 B470 B471 B472 B473 B474 B475 B476 B477 B478 B479 B480 B481 B482 B483 B484 B485 B486 B487 B488 B489 B490 B491 B492 B493 B494 B495 B496 B497 B498 B499 B500 B501 B502 B503 B504 B505 B506 B507 B508 B509 B510 B511 B512 B513 B514 B515 B516 B517 B518 B519 B520 B521 B522 B523 B524 B525 B526 B527 B528 B529 B530 B531 B532 B533 B534 B535 B536 B537 B538 B539 B540 B541 B542 B543 B544 B545 B546 B547 B548 B549 B550 B551 B552 B553 B554 B555 B556 B557 B558 B559 B560 B561 B562 B563 B564 B565 B566 B567 B568 B569 B570 B571 B572 B573 B574 B575 B576 B577 B578 B579 B580 B581 B582 B583 B584 B585 B586 B587 B588 B589 B590 B591 B592 B593 B594 B595 B596 B597 B598 B599 B600 B601 B602 B603 B604 B605 B606 B607 B608 B609 B610 B611 B612 B613 B614 B615 B616 B617 B618 B619 B620 B621 B622 B623 B624 B625 B626 B627 B628 B629 B630 B631 B632 B633 B634 B635 B636 B637 B638 B639 B640 B641 B642 B643 B644 B645 B646 B647 B648 B649 B650 B651 B652 B653 B654 B655 B656 B657 B658 B659 B660 B661 B662 B663 B664 B665 B666 B667 B668 B669 B670 B671 B672 B673 B674 B675 B676 B677 B678 B679 B680 B681 B682 B683 B684 B685 B686 B687 B688 B689 B690 B691 B692 B693 B694 B695 B696 B697 B698 B699 B700 B701 B702 B703 B704 B705 B706 B707 B708 B709 B710 B711 B712 B713 B714 B715 B716 B717 B718 B719 B720 B721 B722 B723 B724 B725 B726 B727 B728 B729 B730 B731 B732 B733 B734 B735 B736 B737 B738 B739 B740 B741 B742 B743 B744 B745 B746 B747 B748 B749 B750 B751 B752 B753 B754 B755 B756 B757 B758 B759 B760 B761 B762 B763 B764 B765 B766 B767 B768 B769 B770 B771 B772 B773 B774 B775 B776 B777 B778 B779 B780 B781 B782 B783 B784 B785 B786 B787 B788 B789 B790 B791 B792 B793 B794 B795 B796 B797 B798 B799 B800 B801 B802 B803 B804 B805 B806 B807 B808 B809 B810 B811 B812 B813 B814 B815 B816 B817 B818 B819 B820 B821 B822 B823 B824 B825 B826 B827 B828 B829 B830 B831 B832 B833 B834 B835 B836 B837 B838 B839 B840 B841 B842 B843 B844 B845 B846 B847 B848 B849 B850 B851 B852 B853 B854 B855 B856 B857 B858 B859 B860 B861 B862 B863 B864 B865 B866 B867 B868 B869 B870 B871 B872 B873 B874 B875 B876 B877 B878 B879 B880 B881 B882 B883 B884 B885 B886 B887 B888 B889 B890 B891 B892 B893 B894 B895 B896 B897 B898 B899 B900 B901 B902 B903 B904 B905 B906 B907 B908 B909 B910 B911 B912 B913 B914 B915 B916 B917 B918 B919 B920 B921 B922 B923 B924 B925 B926 B927 B928 B929 B930 B931 B932 B933 B934 B935 B936 B937 B938 B939 B940 B941 B942 B943 B944 B945 B946 B947 B948 B949 B950 B951 B952 B953 B954 B955 B956 B957 B958 B959 B960 B961 B962 B963 B964 B965 B966 B967 B968 B969 B970 B971 B972 B973 B974 B975 B976 B977 B978 B979 B980 B981 B982 B983 B984 B985 B986 B987 B988 B989 B990 B991 B992 B993 B994 B995 B996 B997 B998 B999 B1000 B1001 B1002 B1003 B1004 B1005 B1006 B1007 B1008 B1009 B1010 B1011 B1012 B1013 B1014 B1015 B1016 B1017 B1018 B1019 B1020 B1021 B1022 B1023 B1024 B1025 B1026 B1027 B1028 B1029 W6 W7 W8 W10 W11 W12 W14 W15 W16 W18 W19 W20 W22 W23 W24 W26 W27 W28 W30 W31 W32 W34 W35 W36 W38 W39 W40 W41 W42 W43 W44 W45 W47 W48 W49 W51 W52 W53 W55 W56 W57 W59 W60 W61 W63 W64 W65 W67 W68 W69 W71 W72 W73 W75 W76 W77 W79 W80 W81 W82 W83 W84 W85 W86 W87 W89 W90 W91 W93 W94 W95 W97 W98 W99 W101 W102 W103 W105 W106 W107 W109 W110 W111 W113 W114 W115 W117 W118 W119 W121 W122 W123 W124 W125 W126 W127 W128 W129 W130 W131 W132 W133 W134 W135 W136 W137 W138 W139 W140 W141 W142 W143 W144 W145 W146 W147 W148 W149 W150 W151 W152 W153 W154 W155 W156 W157 W158 W159 W160 W161 W162 W163 W164 W165 W166 W167 W168 W169 W170 W171 W172 W173 W174 W175 W176 W177 W178 W179 W180 W181 W182 W183 W184 W185 W186 W187 W188 W189 W190 W191 W192 W193 W194 W195 W196 W197 W198 W199 W200 W201 W202 W203 W204 W205 W206 W207 W208 W209 W210 W211 W212 W213 W214 W215 W216 W217 W218 W219 W220 W221 W222 W223 W224 W225 W226 W227 W228 W229 W230 W231 W232 W233 W234 W235 W236 W237 W238 W239 W240 W241 W242 W243 W244 W245 W246 W247 W248 W249 W250 W251 W252 W253 W254 W255 W256 W257 W258 W259 W260 W261 W262 W263 W264 W265 W266 W267 W268 W269 W270 W271 W272 W273 W274 W275 W276 W277 W278 W279 W280 W281 W282 W283 W284 W285 W286 W287 W288 W289 W290 W291 W292 W293 W294 W295 W296 W297 W298 W299 W300 W301 W302 W303 W304 W305 W306 W307 W308 W309 W310 W311 W312 W313 W314 W315 W316 W317 W318 W319 W320 W321 W322 W323 W324 W325 W326 W327 W328 W329 W330 W331 W332 W333 W334 W335 W336 W337 W338 W339 W340 W341 W342 W343 W344 W345 W346 W347 W348 W349 W350 W351 W352 W353 W354 W355 W356 W357 W358 W359 W360 W361 W362 W363 W364 W365 W366 W367 W368 W369 W370 W371 W372 W373 W374 W375 W376 W377 W378 W379 W380 W381 W382 W383 W384 W385 W386 W387 W388 W389 W390 W391 W392 W393 W394 W395 W396 W397 W398 W399 W400 W401 W402 W403 W404 W405 W406 W407 W408 W409 W410 W411 W412 W413 W414 W415 W416 W417 W418 W419 W420 W421 W422 W423 W424 W425 W426 W427 W428 W429 W430 W431 W432 W433 W434 W435 W436 W437 W438 W439 W440 W441 W442 W443 W444 W445 W446 W447 W448 W449 W450 W451 W452 W453 W454 W455 W456 W457 W458 W459 W460 W461 W462 W463 W464 W465 W466 W467 W468 W469 W470 W471 W472 W473 W474 W475 W476 W477 W478 W479 W480 W481 W482 W483 W484 W485 W486 W487 W488 W489 W490 W491 W492 W493 W494 W495 W496 W497 W498 W499 W500 W501 W502 W503 W504 W505 W506 W507 W508 W509 W510 W511 W512 W513 W514 W515 W516 W517 W518 W519 W520 W521 W522 W523 W524 W525 W526 W527 W528 W529 W530 W531 W532 W533 W534 W535 W536 W537 W538 W539 W540 W541 W542 W543 W544 W545 W546 W547 W548 W549 W550 W551 W552 W553 W554 W555 W556 W557 W558 W559 W560 W561 W562 W563 W564 W565 W566 W567 W568 W569 W570 W571 W572 W573 W574 W575 W576 W577 W578 W579 W580 W581 W582 W583 W584 W585 W586 W587 W588 W589 W590 W591 W592 W593 W594 W595 W596 W597 W598 W599 W600 W601 W602 W603 W604 W605 W606 W607 W608 W609 W610 W611 W612 W613 W614 W615 W616 W617 W618 W619 W620 W621 W622 W623 W624 W625 W626 W627 W628 W629 W630 W631 W632 W633 W634 W635 W636 W637 W638 W639 W640 W641 W642 W643 W644 W645 W646 W647 W648 W649 W650 W651 W652 W653 W654 W655 W656 W657 W658 W659 W660 W661 W662 W663 W664 W665 W666 W667 W668 W669 W670 W671 W672 W673 W674 W675 W676 W677 W678 W679 W680 W681 W682 W683 W684 W685 W686 W687 W688 W689 W690 W691 W692 W693 W694 W695 W696 W697 W698 W699 W700 W701 W702 W703 W704 W705 W706 W707 W708 W709 W710 W711 W712 W713 W714 W715 W716 W717 W718 W719 W720 W721 W722 W723 W724 W725 W726 W727 W728 W729 W730 W731 W732 W733 W734 W735 W736 W737 W738 W739 W740 W741 W742 W743 W744 W745 W746 W747 W748 W749 W750 W751 W752 W753 W754 W755 W756 W757 W758 W759 W760 W761 W762 W763 W764 W765 W766 W767 W768 W769 W770 W771 W772 W773 W774 W775 W776 W777 W778 W779 W780 W781 W782 W783 W784 W785 W786 W787 W788 W789 W790 W791 W792 W793 W794 W795 W796 W797 W798 W799 W800 W801 W802 W803 W804 W805 W806 W807 W808 W809 W810 W811 W812 W813 W814 W815 W816 W817 W818 W819 W820 W821 W822 W823 W824 W825 W826 W827 W828 W829 W830 W831 W832 W833 W834 W835 W836 W837 W838 W839 W840 W841 W842 W843 W844 W845 W846 W847 W848 W849 W850 W851 W852 W853 W854 W855 W856 W857 W858 W859 W860 W861 W862 W863 W864 W865 W866 W867 W868 W869 W870 W871 W872 W873 W874 W875 W876 W877 W878 W879 W880 W881 W882 W883 W884 W885 W886 W887 W888 W889 W890 W891 W892 W893 W894 W895 W896 W897 W898 W899 W900 W901 W902 W903 W904 W905 W906 W907 W908 W909 W910 W911 W912 W913 W914 W915 W916 W917 W918 W919 W920 W921 W922 W923 W924 W925 W926 W927 W928 W929 W930 W931 W932 W933 W934 W935 W936 W937 W938 W939 W940 W941 W942 W943 W944 W945 W946 W947 W948 W949 W950 W951 W952 W953 W954 W955 W956 W957 W958 W959 W960 W961 W962 W963 W964 W965 W966 W967 W968 W969 W970 W971 W972 W973 W974 W975 W976 W977 W978 W979 W980 W981 W982 W983 W984 W985 W986 W987 W988 W989 W990 W991 W992 W993 W994 W995 W996 W997 W998 W999 W1000 W1001 W1002 W1003 W1004 W1005 W1006 W1007 W1008 W1009 W1010 W1011 W1012 W1013 W1014 W1015 W1016 W1017 W1018 W1019 W1020 W1021 W1022 W1023 W1024 W1025 W1026 W1027 W1028 W1029 T82:V82 T83:V83 T84:V84 T85:V85 T86:V86 T87:V87 U88 T89:V89 T90:V90 T91:V91 U92 T93:V93 T94:V94 T95:V95 U96 T97:V97 T98:V98 T99:V99 U100 T101:V101 T102:V102 T103:V103 U104 T105:V105 T106:V106 T107:V107 U108 T109:V109 T110:V110 T111:V111 U112 T113:V113 T114:V114 T115:V115 U116 T117:V117 T118:V118 T119:V119 U120 T121:V121 T122:V122 T123:V123 T124:V124 T125:V125 T126:V126 T127:V127 T128:V128 Q124:S124 Q125:S125 Q126:S126 Q127:S127 Q128:S128 N165:V165 N166:V166 N167:V167 N168:V168 N169:V169 N170:V170 N171:V171 N172:V172 N173:V173 N174:V174 N175:V175 N176:V176 N177:V177 N178:V178 N179:V179 N180:V180 N181:V181 N182:V182 N183:V183 N184:V184 N185:V185 N186:V186 N187:V187 N188:V188 N189:V189 N190:V190 N191:V191 N192:V192 N193:V193 N194:V194 N195:V195 N196:V196 N197:V197 N198:V198 N199:V199 N200:V200 N201:V201 N202:V202 N203:V203 N204:V204 N205:V205 N206:V206 N207:V207 N208:V208 N209:V209 N210:V210 N211:V211 N212:V212 N213:V213 N214:V214 N215:V215 N216:V216 N217:V217 N218:V218 N219:V219 N220:V220 N221:V221 N222:V222 N223:V223 N224:V224 N225:V225 N226:V226 N227:V227 N228:V228 N229:V229 N230:V230 N231:V231 N232:V232 N233:V233 N234:V234 N235:V235 N236:V236 N237:V237 N238:V238 N239:V239 N240:V240 N241:V241 N242:V242 N243:V243 N244:V244 N245:V245 N246:V246 N247:V247 N248:V248 N249:V249 N250:V250 N251:V251 N252:V252 N253:V253 N254:V254 N255:V255 N256:V256 N257:V257 N258:V258 N259:V259 N260:V260 N261:V261 N262:V262 N263:V263 N264:V264 N265:V265 N266:V266 N267:V267 N268:V268 N269:V269 N270:V270 N271:V271 N272:V272 N273:V273 N274:V274 N275:V275 N276:V276 N277:V277 N278:V278 N279:V279 N280:V280 N281:V281 N282:V282 N283:V283 N284:V284 N285:V285 N286:V286 N287:V287 N288:V288 N289:V289 N290:V290 N291:V291 N292:V292 N293:V293 N294:V294 N295:V295 N296:V296 N297:V297 N298:V298 N299:V299 N300:V300 N301:V301 N302:V302 N303:V303 N304:V304 N305:V305 N306:V306 N307:V307 N308:V308 N309:V309 N310:V310 N311:V311 N312:V312 N313:V313 N314:V314 N315:V315 N316:V316 N317:V317 N318:V318 N319:V319 N320:V320 N321:V321 N322:V322 N323:V323 N324:V324 N325:V325 N326:V326 N327:V327 N328:V328 N329:V329 N330:V330 N331:V331 N332:V332 N333:V333 N334:V334 N335:V335 N336:V336 N337:V337 N338:V338 N339:V339 N340:V340 N341:V341 N342:V342 N343:V343 N344:V344 N345:V345 N346:V346 N347:V347 N348:V348 N349:V349 N350:V350 N351:V351 N352:V352 N353:V353 N354:V354 N355:V355 N356:V356 N357:V357 N358:V358 N359:V359 N360:V360 N361:V361 N362:V362 N363:V363 N364:V364 N365:V365 N366:V366 N367:V367 N368:V368 N369:V369 N370:V370 N371:V371 N372:V372 N373:V373 N374:V374 N375:V375 N376:V376 N377:V377 N378:V378 N379:V379 N380:V380 N381:V381 N382:V382 N383:V383 N384:V384 N385:V385 N386:V386 N387:V387 N388:V388 N389:V389 N390:V390 N391:V391 N392:V392 N393:V393 N394:V394 N395:V395 N396:V396 N397:V397 N398:V398 N399:V399 N400:V400 N401:V401 N402:V402 N403:V403 N404:V404 N405:V405 N406:V406 N407:V407 N408:V408 N409:V409 N410:V410 N411:V411 N412:V412 N413:V413 N414:V414 N415:V415 N416:V416 N417:V417 N418:V418 N419:V419 N420:V420 N421:V421 N422:V422 N423:V423 N424:V424 N425:V425 N426:V426 N427:V427 N428:V428 N429:V429 N430:V430 N431:V431 N432:V432 N433:V433 N434:V434 N435:V435 N436:V436 N437:V437 N438:V438 N439:V439 N440:V440 N441:V441 N442:V442 N443:V443 N444:V444 N445:V445 N446:V446 N447:V447 N448:V448 N449:V449 N450:V450 N451:V451 N452:V452 N453:V453 N454:V454 N455:V455 N456:V456 N457:V457 N458:V458 N459:V459 N460:V460 N461:V461 N462:V462 N463:V463 N464:V464 N465:V465 N466:V466 N467:V467 N468:V468 N469:V469 N470:V470 N471:V471 N472:V472 N473:V473 N474:V474 N475:V475 N476:V476 N477:V477 N478:V478 N479:V479 N480:V480 N481:V481 N482:V482 N483:V483 N484:V484 N485:V485 N486:V486 N487:V487 N488:V488 N489:V489 N490:V490 N491:V491 N492:V492 N493:V493 N494:V494 N495:V495 N496:V496 N497:V497 N498:V498 N499:V499 N500:V500 N501:V501 N502:V502 N503:V503 N504:V504 N505:V505 N506:V506 N507:V507 N508:V508 N509:V509 N510:V510 N511:V511 N512:V512 N513:V513 N514:V514 N515:V515 N516:V516 N517:V517 N518:V518 N519:V519 N520:V520 N521:V521 N522:V522 N523:V523 N524:V524 N525:V525 N526:V526 N527:V527 N528:V528 N529:V529 N530:V530 N531:V531 N532:V532 N533:V533 N534:V534 N535:V535 N536:V536 N537:V537 N538:V538 N539:V539 N540:V540 N541:V541 N542:V542 N543:V543 N544:V544 N545:V545 N546:V546 N547:V547 N548:V548 N549:V549 N550:V550 N551:V551 N552:V552 N553:V553 N554:V554 N555:V555 N556:V556 N557:V557 N558:V558 N559:V559 N560:V560 N561:V561 N562:V562 N563:V563 N564:V564 N565:V565 N566:V566 N567:V567 N568:V568 N569:V569 N570:V570 N571:V571 N572:V572 N573:V573 N574:V574 N575:V575 N576:V576 N577:V577 N578:V578 N579:V579 N580:V580 N581:V581 N582:V582 N583:V583 N584:V584 N585:V585 N586:V586 N587:V587 N588:V588 N589:V589 N590:V590 N591:V591 N592:V592 N593:V593 N594:V594 N595:V595 N596:V596 N597:V597 N598:V598 N599:V599 N600:V600 N601:V601 N602:V602 N603:V603 N604:V604 N605:V605 N606:V606 N607:V607 N608:V608 N609:V609 N610:V610 N611:V611 N612:V612 N613:V613 N614:V614 N615:V615 N616:V616 N617:V617 N618:V618 N619:V619 N620:V620 N621:V621 N622:V622 N623:V623 N624:V624 N625:V625 N626:V626 N627:V627 N628:V628 N629:V629 N630:V630 N631:V631 N632:V632 N633:V633 N634:V634 N635:V635 N636:V636 N637:V637 N638:V638 N639:V639 N640:V640 N641:V641 N642:V642 N643:V643 N644:V644 N645:V645 N646:V646 N647:V647 N648:V648 N649:V649 N650:V650 N651:V651 N652:V652 N653:V653 N654:V654 N655:V655 N656:V656 N657:V657 N658:V658 N659:V659 N660:V660 N661:V661 N662:V662 N663:V663 N664:V664 N665:V665 N666:V666 N667:V667 N668:V668 N669:V669 N670:V670 N671:V671 N672:V672 N673:V673 N674:V674 N675:V675 N676:V676 N677:V677 N678:V678 N679:V679 N680:V680 N681:V681 N682:V682 N683:V683 N684:V684 N685:V685 N686:V686 N687:V687 N688:V688 N689:V689 N690:V690 N691:V691 N692:V692 N693:V693 N694:V694 N695:V695 N696:V696 N697:V697 N698:V698 N699:V699 N700:V700 N701:V701 N702:V702 N703:V703 N704:V704 N705:V705 N706:V706 N707:V707 N708:V708 N709:V709 N710:V710 N711:V711 N712:V712 N713:V713 N714:V714 N715:V715 N716:V716 N717:V717 N718:V718 N719:V719 N720:V720 N721:V721 N722:V722 N723:V723 N724:V724 N725:V725 N726:V726 N727:V727 N728:V728 N729:V729 N730:V730 N731:V731 N732:V732 N733:V733 N734:V734 N735:V735 N736:V736 N737:V737 N738:V738 N739:V739 N740:V740 N741:V741 N742:V742 N743:V743 N744:V744 N745:V745 N746:V746 N747:V747 N748:V748 N749:V749 N750:V750 N751:V751 N752:V752 N753:V753 N754:V754 N755:V755 N756:V756 N757:V757 N758:V758 N759:V759 N760:V760 N761:V761 N762:V762 N763:V763 N764:V764 N765:V765 N766:V766 N767:V767 N768:V768 N769:V769 N770:V770 N771:V771 N772:V772 N773:V773 N774:V774 N775:V775 N776:V776 N777:V777 N778:V778 N779:V779 N780:V780 N781:V781 N782:V782 N783:V783 N784:V784 N785:V785 N786:V786 N787:V787 N788:V788 N789:V789 N790:V790 N791:V791 N792:V792 N793:V793 N794:V794 N795:V795 N796:V796 N797:V797 N798:V798 N799:V799 N800:V800 N801:V801 N802:V802 N803:V803 N804:V804 N805:V805 N806:V806 N807:V807 N808:V808 N809:V809 N810:V810 N811:V811 N812:V812 N813:V813 N814:V814 N815:V815 N816:V816 N817:V817 N818:V818 N819:V819 N820:V820 N821:V821 N822:V822 N823:V823 N824:V824 N825:V825 N826:V826 N827:V827 N828:V828 N829:V829 N830:V830 N831:V831 N832:V832 N833:V833 N834:V834 N835:V835 N836:V836 N837:V837 N838:V838 N839:V839 N840:V840 N841:V841 N842:V842 N843:V843 N844:V844 N845:V845 N846:V846 N847:V847 N848:V848 N849:V849 N850:V850 N851:V851 N852:V852 N853:V853 N854:V854 N855:V855 N856:V856 N857:V857 N858:V858 N859:V859 N860:V860 N861:V861 N862:V862 N863:V863 N864:V864 N865:V865 N866:V866 N867:V867 N868:V868 N869:V869 N870:V870 N871:V871 N872:V872 N873:V873 N874:V874 N875:V875 N876:V876 N877:V877 N878:V878 N879:V879 N880:V880 N881:V881 N882:V882 N883:V883 N884:V884 N885:V885 N886:V886 N887:V887 N888:V888 N889:V889 N890:V890 N891:V891 N892:V892 N893:V893 N894:V894 N895:V895 N896:V896 N897:V897 N898:V898 N899:V899 N900:V900 N901:V901 N902:V902 N903:V903 N904:V904 N905:V905 N906:V906 N907:V907 N908:V908 N909:V909 N910:V910 N911:V911 N912:V912 N913:V913 N914:V914 N915:V915 N916:V916 N917:V917 N918:V918 N919:V919 N920:V920 N921:V921 N922:V922 N923:V923 N924:V924 N925:V925 N926:V926 N927:V927 N928:V928 N929:V929 N930:V930 N931:V931 N932:V932 N933:V933 N934:V934 N935:V935 N936:V936 N937:V937 N938:V938 N939:V939 N940:V940 N941:V941 N942:V942 N943:V943 N944:V944 N945:V945 N946:V946 N947:V947 N948:V948 N949:V949 N950:V950 N951:V951 N952:V952 N953:V953 N954:V954 N955:V955 N956:V956 N957:V957 N958:V958 N959:V959 N960:V960 N961:V961 N962:V962 N963:V963 N964:V964 N965:V965 N966:V966 N967:V967 N968:V968 N969:V969 N970:V970 N971:V971 N972:V972 N973:V973 N974:V974 N975:V975 N976:V976 N977:V977 N978:V978 N979:V979 N980:V980 N981:V981 N982:V982 N983:V983 N984:V984 N985:V985 N986:V986 N987:V987 N988:V988 N989:V989 N990:V990 N991:V991 N992:V992 N993:V993 N994:V994 N995:V995 N996:V996 N997:V997 N998:V998 N999:V999 N1000:V1000 N1001:V1001 N1002:V1002 N1003:V1003 N1004:V1004 N1005:V1005 N1006:V1006 N1007:V1007 N1008:V1008 N1009:V1009 N1010:V1010 N1011:V1011 N1012:V1012 N1013:V1013 N1014:V1014 N1015:V1015 N1016:V1016 N1017:V1017 N1018:V1018 N1019:V1019 N1020:V1020 N1021:V1021 N1022:V1022 N1023:V1023 N1024:V1024 N1025:V1025 N1026:V1026 N1027:V1027 N1028:V1028 N1029:V1029">
    <cfRule type="containsText" dxfId="22" priority="10" stopIfTrue="1" operator="containsText" text="Advance">
      <formula>NOT(ISERROR(SEARCH(("Advance"),(A1))))</formula>
    </cfRule>
  </conditionalFormatting>
  <conditionalFormatting sqref="A1 A2 A3 A4 A5 A6 A7 A8 A9 A10 A11 A12 A13 A14 A15 A16 A17 A18 A19 A20 A21 A22 A23 A24 A25 A26 A27 A28 A29 A30 A31 A32 A33 A34 A35 A36 A37 A38 A39 A40 A41 A42 A43 A44 A45 A46 A47 A48 A49 A50 A51 A52 A53 A54 A55 A56 A57 A58 A59 A60 A61 A62 A63 A64 A65 A66 A67 A68 A69 A70 A71 A72 A73 A74 A75 A76 A77 A78 A79 A80 A81 A82 A83 A84 A85 A86 A87 A88 A89 A90 A91 A92 A93 A94 A95 A96 A97 A98 A99 A100 A101 A102 A103 A104 A105 A106 A107 A108 A109 A110 A111 A112 A113 A114 A115 A116 A117 A118 A119 A120 A121 A122 A123 A124 A125 A126 A127 A128 A129 A130 A131 A132 A133 A134 A135 A136 A137 A138 A139 A140 A141 A142 A143 A144 A145 A146 A147 A148 A149 A150 A151 A152 A153 A154 A155 A156 A157 A158 A159 A160 A161 A162 A163 A164 A165 A166 A167 A168 A169 A170 A171 A172 A173 A174 A175 A176 A177 A178 A179 A180 A181 A182 A183 A184 A185 A186 A187 A188 A189 A190 A191 A192 A193 A194 A195 A196 A197 A198 A199 A200 A201 A202 A203 A204 A205 A206 A207 A208 A209 A210 A211 A212 A213 A214 A215 A216 A217 A218 A219 A220 A221 A222 A223 A224 A225 A226 A227 A228 A229 A230 A231 A232 A233 A234 A235 A236 A237 A238 A239 A240 A241 A242 A243 A244 A245 A246 A247 A248 A249 A250 A251 A252 A253 A254 A255 A256 A257 A258 A259 A260 A261 A262 A263 A264 A265 A266 A267 A268 A269 A270 A271 A272 A273 A274 A275 A276 A277 A278 A279 A280 A281 A282 A283 A284 A285 A286 A287 A288 A289 A290 A291 A292 A293 A294 A295 A296 A297 A298 A299 A300 A301 A302 A303 A304 A305 A306 A307 A308 A309 A310 A311 A312 A313 A314 A315 A316 A317 A318 A319 A320 A321 A322 A323 A324 A325 A326 A327 A328 A329 A330 A331 A332 A333 A334 A335 A336 A337 A338 A339 A340 A341 A342 A343 A344 A345 A346 A347 A348 A349 A350 A351 A352 A353 A354 A355 A356 A357 A358 A359 A360 A361 A362 A363 A364 A365 A366 A367 A368 A369 A370 A371 A372 A373 A374 A375 A376 A377 A378 A379 A380 A381 A382 A383 A384 A385 A386 A387 A388 A389 A390 A391 A392 A393 A394 A395 A396 A397 A398 A399 A400 A401 A402 A403 A404 A405 A406 A407 A408 A409 A410 A411 A412 A413 A414 A415 A416 A417 A418 A419 A420 A421 A422 A423 A424 A425 A426 A427 A428 A429 A430 A431 A432 A433 A434 A435 A436 A437 A438 A439 A440 A441 A442 A443 A444 A445 A446 A447 A448 A449 A450 A451 A452 A453 A454 A455 A456 A457 A458 A459 A460 A461 A462 A463 A464 A465 A466 A467 A468 A469 A470 A471 A472 A473 A474 A475 A476 A477 A478 A479 A480 A481 A482 A483 A484 A485 A486 A487 A488 A489 A490 A491 A492 A493 A494 A495 A496 A497 A498 A499 A500 A501 A502 A503 A504 A505 A506 A507 A508 A509 A510 A511 A512 A513 A514 A515 A516 A517 A518 A519 A520 A521 A522 A523 A524 A525 A526 A527 A528 A529 A530 A531 A532 A533 A534 A535 A536 A537 A538 A539 A540 A541 A542 A543 A544 A545 A546 A547 A548 A549 A550 A551 A552 A553 A554 A555 A556 A557 A558 A559 A560 A561 A562 A563 A564 A565 A566 A567 A568 A569 A570 A571 A572 A573 A574 A575 A576 A577 A578 A579 A580 A581 A582 A583 A584 A585 A586 A587 A588 A589 A590 A591 A592 A593 A594 A595 A596 A597 A598 A599 A600 A601 A602 A603 A604 A605 A606 A607 A608 A609 A610 A611 A612 A613 A614 A615 A616 A617 A618 A619 A620 A621 A622 A623 A624 A625 A626 A627 A628 A629 A630 A631 A632 A633 A634 A635 A636 A637 A638 A639 A640 A641 A642 A643 A644 A645 A646 A647 A648 A649 A650 A651 A652 A653 A654 A655 A656 A657 A658 A659 A660 A661 A662 A663 A664 A665 A666 A667 A668 A669 A670 A671 A672 A673 A674 A675 A676 A677 A678 A679 A680 A681 A682 A683 A684 A685 A686 A687 A688 A689 A690 A691 A692 A693 A694 A695 A696 A697 A698 A699 A700 A701 A702 A703 A704 A705 A706 A707 A708 A709 A710 A711 A712 A713 A714 A715 A716 A717 A718 A719 A720 A721 A722 A723 A724 A725 A726 A727 A728 A729 A730 A731 A732 A733 A734 A735 A736 A737 A738 A739 A740 A741 A742 A743 A744 A745 A746 A747 A748 A749 A750 A751 A752 A753 A754 A755 A756 A757 A758 A759 A760 A761 A762 A763 A764 A765 A766 A767 A768 A769 A770 A771 A772 A773 A774 A775 A776 A777 A778 A779 A780 A781 A782 A783 A784 A785 A786 A787 A788 A789 A790 A791 A792 A793 A794 A795 A796 A797 A798 A799 A800 A801 A802 A803 A804 A805 A806 A807 A808 A809 A810 A811 A812 A813 A814 A815 A816 A817 A818 A819 A820 A821 A822 A823 A824 A825 A826 A827 A828 A829 A830 A831 A832 A833 A834 A835 A836 A837 A838 A839 A840 A841 A842 A843 A844 A845 A846 A847 A848 A849 A850 A851 A852 A853 A854 A855 A856 A857 A858 A859 A860 A861 A862 A863 A864 A865 A866 A867 A868 A869 A870 A871 A872 A873 A874 A875 A876 A877 A878 A879 A880 A881 A882 A883 A884 A885 A886 A887 A888 A889 A890 A891 A892 A893 A894 A895 A896 A897 A898 A899 A900 A901 A902 A903 A904 A905 A906 A907 A908 A909 A910 A911 A912 A913 A914 A915 A916 A917 A918 A919 A920 A921 A922 A923 A924 A925 A926 A927 A928 A929 A930 A931 A932 A933 A934 A935 A936 A937 A938 A939 A940 A941 A942 A943 A944 A945 A946 A947 A948 A949 A950 A951 A952 A953 A954 A955 A956 A957 A958 A959 A960 A961 A962 A963 A964 A965 A966 A967 A968 A969 A970 A971 A972 A973 A974 A975 A976 A977 A978 A979 A980 A981 A982 A983 A984 A985 A986 A987 A988 A989 A990 A991 A992 A993 A994 A995 A996 A997 A998 A999 A1000 A1001 A1002 A1003 A1004 A1005 A1006 A1007 A1008 A1009 A1010 A1011 A1012 A1013 A1014 A1015 A1016 A1017 A1018 A1019 A1020 A1021 A1022 A1023 A1024 A1025 A1026 A1027 A1028 A1029 B1 B2 B3 B4 C1:M1 C2:M2 C3:M3 C4:M4 C5 F5 I5 L5 C6:M6 C7:M7 C8:M8 C9 F9 I9 L9 C10:M10 C11:M11 C12:M12 C13 F13 I13 L13 C14:M14 C15:M15 C16:M16 C17 F17 I17 L17 C18:M18 C19:M19 C20:M20 C21 F21 I21 L21 C22:M22 C23:M23 C24:M24 C25 F25 I25 L25 C26:M26 C27:M27 C28:M28 C29 F29 I29 L29 C30:M30 C31:M31 C32:M32 C33 F33 I33 L33 C34:M34 C35:M35 C36:M36 C37 F37 I37 L37 C38:M38 C39:M39 C40:M40 C41:M41 C42:M42 C43:M43 C44:M44 C45:M45 C46 F46 I46 L46 C47:M47 C48:M48 C49:M49 C50 F50 I50 L50 C51:M51 C52:M52 C53:M53 C54 F54 I54 L54 C55:M55 C56:M56 C57:M57 C58 F58 I58 L58 C59:M59 C60:M60 C61:M61 C62 F62 I62 L62 C63:M63 C64:M64 C65:M65 C66 F66 I66 L66 C67:M67 C68:M68 C69:M69 C70 F70 I70 L70 C71:M71 C72:M72 C73:M73 C74 F74 I74 L74 C75:M75 C76:M76 C77:M77 C78 F78 I78 L78 C79:M79 C80:M80 C81:M81 C82:M82 C83:M83 C84:M84 C85:M85 C86:M86 C87:M87 C88 F88 I88 L88 C89:M89 C90:M90 C91:M91 C92 F92 I92 L92 C93:M93 C94:M94 C95:M95 C96 F96 I96 L96 C97:M97 C98:M98 C99:M99 C100 F100 I100 L100 C101:M101 C102:M102 C103:M103 C104 F104 I104 L104 C105:M105 C106:M106 C107:M107 C108 F108 I108 L108 C109:M109 C110:M110 C111:M111 C112 F112 I112 L112 C113:M113 C114:M114 C115:M115 C116 F116 I116 L116 C117:M117 C118:M118 C119:M119 C120 F120 I120 L120 C121:M121 C122:M122 C123:M123 C124:M124 C125:M125 C126:M126 C127:M127 C128:M128 C129 F129 I129 L129 C130:M130 C131:M131 C132:M132 C133 F133 I133 L133 C134:M134 C135:M135 C136:M136 C137 F137 I137 L137 C138:M138 C139:M139 C140:M140 C141 F141 I141 L141 C142:M142 C143:M143 C144:M144 C145 F145 I145 L145 C146:M146 C147:M147 C148:M148 C149 F149 I149 L149 C150:M150 C151:M151 C152:M152 C153 F153 I153 L153 C154:M154 C155:M155 C156:M156 C157 F157 I157 L157 C158:M158 C159:M159 C160:M160 C161 F161 I161 L161 C162:M162 C163:M163 C164:M164 C165:M165 C166:M166 C167:M167 C168:M168 C169:M169 C170:M170 C171:M171 C172:M172 C173:M173 C174:M174 C175:M175 C176:M176 C177:M177 C178:M178 C179:M179 C180:M180 C181:M181 C182:M182 C183:M183 C184:M184 C185:M185 C186:M186 C187:M187 C188:M188 C189:M189 C190:M190 C191:M191 C192:M192 C193:M193 C194:M194 C195:M195 C196:M196 C197:M197 C198:M198 C199:M199 C200:M200 C201:M201 C202:M202 C203:M203 C204:M204 C205:M205 C206:M206 C207:M207 C208:M208 C209:M209 C210:M210 C211:M211 C212:M212 C213:M213 C214:M214 C215:M215 C216:M216 C217:M217 C218:M218 C219:M219 C220:M220 C221:M221 C222:M222 C223:M223 C224:M224 C225:M225 C226:M226 C227:M227 C228:M228 C229:M229 C230:M230 C231:M231 C232:M232 C233:M233 C234:M234 C235:M235 C236:M236 C237:M237 C238:M238 C239:M239 C240:M240 C241:M241 C242:M242 C243:M243 C244:M244 C245:M245 C246:M246 C247:M247 C248:M248 C249:M249 C250:M250 C251:M251 C252:M252 C253:M253 C254:M254 C255:M255 C256:M256 C257:M257 C258:M258 C259:M259 C260:M260 C261:M261 C262:M262 C263:M263 C264:M264 C265:M265 C266:M266 C267:M267 C268:M268 C269:M269 C270:M270 C271:M271 C272:M272 C273:M273 C274:M274 C275:M275 C276:M276 C277:M277 C278:M278 C279:M279 C280:M280 C281:M281 C282:M282 C283:M283 C284:M284 C285:M285 C286:M286 C287:M287 C288:M288 C289:M289 C290:M290 C291:M291 C292:M292 C293:M293 C294:M294 C295:M295 C296:M296 C297:M297 C298:M298 C299:M299 C300:M300 C301:M301 C302:M302 C303:M303 C304:M304 C305:M305 C306:M306 C307:M307 C308:M308 C309:M309 C310:M310 C311:M311 C312:M312 C313:M313 C314:M314 C315:M315 C316:M316 C317:M317 C318:M318 C319:M319 C320:M320 C321:M321 C322:M322 C323:M323 C324:M324 C325:M325 C326:M326 C327:M327 C328:M328 C329:M329 C330:M330 C331:M331 C332:M332 C333:M333 C334:M334 C335:M335 C336:M336 C337:M337 C338:M338 C339:M339 C340:M340 C341:M341 C342:M342 C343:M343 C344:M344 C345:M345 C346:M346 C347:M347 C348:M348 C349:M349 C350:M350 C351:M351 C352:M352 C353:M353 C354:M354 C355:M355 C356:M356 C357:M357 C358:M358 C359:M359 C360:M360 C361:M361 C362:M362 C363:M363 C364:M364 C365:M365 C366:M366 C367:M367 C368:M368 C369:M369 C370:M370 C371:M371 C372:M372 C373:M373 C374:M374 C375:M375 C376:M376 C377:M377 C378:M378 C379:M379 C380:M380 C381:M381 C382:M382 C383:M383 C384:M384 C385:M385 C386:M386 C387:M387 C388:M388 C389:M389 C390:M390 C391:M391 C392:M392 C393:M393 C394:M394 C395:M395 C396:M396 C397:M397 C398:M398 C399:M399 C400:M400 C401:M401 C402:M402 C403:M403 C404:M404 C405:M405 C406:M406 C407:M407 C408:M408 C409:M409 C410:M410 C411:M411 C412:M412 C413:M413 C414:M414 C415:M415 C416:M416 C417:M417 C418:M418 C419:M419 C420:M420 C421:M421 C422:M422 C423:M423 C424:M424 C425:M425 C426:M426 C427:M427 C428:M428 C429:M429 C430:M430 C431:M431 C432:M432 C433:M433 C434:M434 C435:M435 C436:M436 C437:M437 C438:M438 C439:M439 C440:M440 C441:M441 C442:M442 C443:M443 C444:M444 C445:M445 C446:M446 C447:M447 C448:M448 C449:M449 C450:M450 C451:M451 C452:M452 C453:M453 C454:M454 C455:M455 C456:M456 C457:M457 C458:M458 C459:M459 C460:M460 C461:M461 C462:M462 C463:M463 C464:M464 C465:M465 C466:M466 C467:M467 C468:M468 C469:M469 C470:M470 C471:M471 C472:M472 C473:M473 C474:M474 C475:M475 C476:M476 C477:M477 C478:M478 C479:M479 C480:M480 C481:M481 C482:M482 C483:M483 C484:M484 C485:M485 C486:M486 C487:M487 C488:M488 C489:M489 C490:M490 C491:M491 C492:M492 C493:M493 C494:M494 C495:M495 C496:M496 C497:M497 C498:M498 C499:M499 C500:M500 C501:M501 C502:M502 C503:M503 C504:M504 C505:M505 C506:M506 C507:M507 C508:M508 C509:M509 C510:M510 C511:M511 C512:M512 C513:M513 C514:M514 C515:M515 C516:M516 C517:M517 C518:M518 C519:M519 C520:M520 C521:M521 C522:M522 C523:M523 C524:M524 C525:M525 C526:M526 C527:M527 C528:M528 C529:M529 C530:M530 C531:M531 C532:M532 C533:M533 C534:M534 C535:M535 C536:M536 C537:M537 C538:M538 C539:M539 C540:M540 C541:M541 C542:M542 C543:M543 C544:M544 C545:M545 C546:M546 C547:M547 C548:M548 C549:M549 C550:M550 C551:M551 C552:M552 C553:M553 C554:M554 C555:M555 C556:M556 C557:M557 C558:M558 C559:M559 C560:M560 C561:M561 C562:M562 C563:M563 C564:M564 C565:M565 C566:M566 C567:M567 C568:M568 C569:M569 C570:M570 C571:M571 C572:M572 C573:M573 C574:M574 C575:M575 C576:M576 C577:M577 C578:M578 C579:M579 C580:M580 C581:M581 C582:M582 C583:M583 C584:M584 C585:M585 C586:M586 C587:M587 C588:M588 C589:M589 C590:M590 C591:M591 C592:M592 C593:M593 C594:M594 C595:M595 C596:M596 C597:M597 C598:M598 C599:M599 C600:M600 C601:M601 C602:M602 C603:M603 C604:M604 C605:M605 C606:M606 C607:M607 C608:M608 C609:M609 C610:M610 C611:M611 C612:M612 C613:M613 C614:M614 C615:M615 C616:M616 C617:M617 C618:M618 C619:M619 C620:M620 C621:M621 C622:M622 C623:M623 C624:M624 C625:M625 C626:M626 C627:M627 C628:M628 C629:M629 C630:M630 C631:M631 C632:M632 C633:M633 C634:M634 C635:M635 C636:M636 C637:M637 C638:M638 C639:M639 C640:M640 C641:M641 C642:M642 C643:M643 C644:M644 C645:M645 C646:M646 C647:M647 C648:M648 C649:M649 C650:M650 C651:M651 C652:M652 C653:M653 C654:M654 C655:M655 C656:M656 C657:M657 C658:M658 C659:M659 C660:M660 C661:M661 C662:M662 C663:M663 C664:M664 C665:M665 C666:M666 C667:M667 C668:M668 C669:M669 C670:M670 C671:M671 C672:M672 C673:M673 C674:M674 C675:M675 C676:M676 C677:M677 C678:M678 C679:M679 C680:M680 C681:M681 C682:M682 C683:M683 C684:M684 C685:M685 C686:M686 C687:M687 C688:M688 C689:M689 C690:M690 C691:M691 C692:M692 C693:M693 C694:M694 C695:M695 C696:M696 C697:M697 C698:M698 C699:M699 C700:M700 C701:M701 C702:M702 C703:M703 C704:M704 C705:M705 C706:M706 C707:M707 C708:M708 C709:M709 C710:M710 C711:M711 C712:M712 C713:M713 C714:M714 C715:M715 C716:M716 C717:M717 C718:M718 C719:M719 C720:M720 C721:M721 C722:M722 C723:M723 C724:M724 C725:M725 C726:M726 C727:M727 C728:M728 C729:M729 C730:M730 C731:M731 C732:M732 C733:M733 C734:M734 C735:M735 C736:M736 C737:M737 C738:M738 C739:M739 C740:M740 C741:M741 C742:M742 C743:M743 C744:M744 C745:M745 C746:M746 C747:M747 C748:M748 C749:M749 C750:M750 C751:M751 C752:M752 C753:M753 C754:M754 C755:M755 C756:M756 C757:M757 C758:M758 C759:M759 C760:M760 C761:M761 C762:M762 C763:M763 C764:M764 C765:M765 C766:M766 C767:M767 C768:M768 C769:M769 C770:M770 C771:M771 C772:M772 C773:M773 C774:M774 C775:M775 C776:M776 C777:M777 C778:M778 C779:M779 C780:M780 C781:M781 C782:M782 C783:M783 C784:M784 C785:M785 C786:M786 C787:M787 C788:M788 C789:M789 C790:M790 C791:M791 C792:M792 C793:M793 C794:M794 C795:M795 C796:M796 C797:M797 C798:M798 C799:M799 C800:M800 C801:M801 C802:M802 C803:M803 C804:M804 C805:M805 C806:M806 C807:M807 C808:M808 C809:M809 C810:M810 C811:M811 C812:M812 C813:M813 C814:M814 C815:M815 C816:M816 C817:M817 C818:M818 C819:M819 C820:M820 C821:M821 C822:M822 C823:M823 C824:M824 C825:M825 C826:M826 C827:M827 C828:M828 C829:M829 C830:M830 C831:M831 C832:M832 C833:M833 C834:M834 C835:M835 C836:M836 C837:M837 C838:M838 C839:M839 C840:M840 C841:M841 C842:M842 C843:M843 C844:M844 C845:M845 C846:M846 C847:M847 C848:M848 C849:M849 C850:M850 C851:M851 C852:M852 C853:M853 C854:M854 C855:M855 C856:M856 C857:M857 C858:M858 C859:M859 C860:M860 C861:M861 C862:M862 C863:M863 C864:M864 C865:M865 C866:M866 C867:M867 C868:M868 C869:M869 C870:M870 C871:M871 C872:M872 C873:M873 C874:M874 C875:M875 C876:M876 C877:M877 C878:M878 C879:M879 C880:M880 C881:M881 C882:M882 C883:M883 C884:M884 C885:M885 C886:M886 C887:M887 C888:M888 C889:M889 C890:M890 C891:M891 C892:M892 C893:M893 C894:M894 C895:M895 C896:M896 C897:M897 C898:M898 C899:M899 C900:M900 C901:M901 C902:M902 C903:M903 C904:M904 C905:M905 C906:M906 C907:M907 C908:M908 C909:M909 C910:M910 C911:M911 C912:M912 C913:M913 C914:M914 C915:M915 C916:M916 C917:M917 C918:M918 C919:M919 C920:M920 C921:M921 C922:M922 C923:M923 C924:M924 C925:M925 C926:M926 C927:M927 C928:M928 C929:M929 C930:M930 C931:M931 C932:M932 C933:M933 C934:M934 C935:M935 C936:M936 C937:M937 C938:M938 C939:M939 C940:M940 C941:M941 C942:M942 C943:M943 C944:M944 C945:M945 C946:M946 C947:M947 C948:M948 C949:M949 C950:M950 C951:M951 C952:M952 C953:M953 C954:M954 C955:M955 C956:M956 C957:M957 C958:M958 C959:M959 C960:M960 C961:M961 C962:M962 C963:M963 C964:M964 C965:M965 C966:M966 C967:M967 C968:M968 C969:M969 C970:M970 C971:M971 C972:M972 C973:M973 C974:M974 C975:M975 C976:M976 C977:M977 C978:M978 C979:M979 C980:M980 C981:M981 C982:M982 C983:M983 C984:M984 C985:M985 C986:M986 C987:M987 C988:M988 C989:M989 C990:M990 C991:M991 C992:M992 C993:M993 C994:M994 C995:M995 C996:M996 C997:M997 C998:M998 C999:M999 C1000:M1000 C1001:M1001 C1002:M1002 C1003:M1003 C1004:M1004 C1005:M1005 C1006:M1006 C1007:M1007 C1008:M1008 C1009:M1009 C1010:M1010 C1011:M1011 C1012:M1012 C1013:M1013 C1014:M1014 C1015:M1015 C1016:M1016 C1017:M1017 C1018:M1018 C1019:M1019 C1020:M1020 C1021:M1021 C1022:M1022 C1023:M1023 C1024:M1024 C1025:M1025 C1026:M1026 C1027:M1027 C1028:M1028 C1029:M1029 N1:P1 N2:P2 N3:P3 N4:P4 O5 N6:P6 N7:P7 N8:P8 O9 N10:P10 N11:P11 N12:P12 O13 N14:P14 N15:P15 N16:P16 O17 N18:P18 N19:P19 N20:P20 O21 N22:P22 N23:P23 N24:P24 O25 N26:P26 N27:P27 N28:P28 O29 N30:P30 N31:P31 N32:P32 O33 N34:P34 N35:P35 N36:P36 O37 N38:P38 N39:P39 N40:P40 N41:P41 N42:P42 N43:P43 N44:P44 N45:P45 O46 N47:P47 N48:P48 N49:P49 O50 N51:P51 N52:P52 N53:P53 O54 N55:P55 N56:P56 N57:P57 O58 N59:P59 N60:P60 N61:P61 O62 N63:P63 N64:P64 N65:P65 O66 N67:P67 N68:P68 N69:P69 O70 N71:P71 N72:P72 N73:P73 O74 N75:P75 N76:P76 N77:P77 O78 N79:P79 N80:P80 N81:P81 N82:P82 N83:P83 N84:P84 N85:P85 N86:P86 N87:P87 O88 N89:P89 N90:P90 N91:P91 O92 N93:P93 N94:P94 N95:P95 O96 N97:P97 N98:P98 N99:P99 O100 N101:P101 N102:P102 N103:P103 O104 N105:P105 N106:P106 N107:P107 O108 N109:P109 N110:P110 N111:P111 O112 N113:P113 N114:P114 N115:P115 O116 N117:P117 N118:P118 N119:P119 O120 N121:P121 N122:P122 N123:P123 N124:P124 N125:P125 N126:P126 N127:P127 N128:P128 Q1:S1 Q2:S2 Q3:S3 Q4:S4 R5 Q6:S6 Q7:S7 Q8:S8 R9 Q10:S10 Q11:S11 Q12:S12 R13 Q14:S14 Q15:S15 Q16:S16 R17 Q18:S18 Q19:S19 Q20:S20 R21 Q22:S22 Q23:S23 Q24:S24 R25 Q26:S26 Q27:S27 Q28:S28 R29 Q30:S30 Q31:S31 Q32:S32 R33 Q34:S34 Q35:S35 Q36:S36 R37 Q38:S38 Q39:S39 Q40:S40 Q41:S41 Q42:S42 Q43:S43 Q44:S44 Q45:S45 R46 Q47:S47 Q48:S48 Q49:S49 R50 Q51:S51 Q52:S52 Q53:S53 R54 Q55:S55 Q56:S56 Q57:S57 R58 Q59:S59 Q60:S60 Q61:S61 R62 Q63:S63 Q64:S64 Q65:S65 R66 Q67:S67 Q68:S68 Q69:S69 R70 Q71:S71 Q72:S72 Q73:S73 R74 Q75:S75 Q76:S76 Q77:S77 R78 Q79:S79 Q80:S80 Q81:S81 Q82:S82 Q83:S83 Q84:S84 Q85:S85 Q86:S86 Q87:S87 T1:V1 T2:V2 T3:V3 T4:V4 U5 T6:V6 T7:V7 T8:V8 U9 T10:V10 T11:V11 T12:V12 U13 T14:V14 T15:V15 T16:V16 U17 T18:V18 T19:V19 T20:V20 U21 T22:V22 T23:V23 T24:V24 U25 T26:V26 T27:V27 T28:V28 U29 T30:V30 T31:V31 T32:V32 U33 T34:V34 T35:V35 T36:V36 U37 T38:V38 T39:V39 T40:V40 T41:V41 T42:V42 T43:V43 T44:V44 T45:V45 W1 W2 W3 W4 X1:AL1 X2:AL2 X3:AL3 X4:AL4 X5 Z5:AL5 X6:AL6 X7:AL7 X8:AL8 X9 Z9:AL9 X10:AL10 X11:AL11 X12:AL12 X13 Z13:AL13 X14:AL14 X15:AL15 X16:AL16 X17 Z17:AL17 X18:AL18 X19:AL19 X20:AL20 X21 Z21:AL21 X22:AL22 X23:AL23 X24:AL24 X25 Z25:AL25 X26:AL26 X27:AL27 X28:AL28 X29 Z29:AL29 X30:AL30 X31:AL31 X32:AL32 X33 Z33:AL33 X34:AL34 X35:AL35 X36:AL36 X37 Z37:AL37 X38:AL38 X39:AL39 X40:AL40 X41:AL41 X42:AL42 X43:AL43 X44:AL44 X45:AL45 X46 Z46:AL46 X47:AL47 X48:AL48 X49:AL49 X50 Z50:AL50 X51:AL51 X52:AL52 X53:AL53 X54 Z54:AL54 X55:AL55 X56:AL56 X57:AL57 X58 Z58:AL58 X59:AL59 X60:AL60 X61:AL61 X62 Z62:AL62 X63:AL63 X64:AL64 X65:AL65 X66 Z66:AL66 X67:AL67 X68:AL68 X69:AL69 X70 Z70:AL70 X71:AL71 X72:AL72 X73:AL73 X74 Z74:AL74 X75:AL75 X76:AL76 X77:AL77 X78 Z78:AL78 X79:AL79 X80:AL80 X81:AL81 X82:AL82 X83:AL83 X84:AL84 X85:AL85 X86:AL86 X87:AL87 X88 Z88:AL88 X89:AL89 X90:AL90 X91:AL91 X92 Z92:AL92 X93:AL93 X94:AL94 X95:AL95 X96 Z96:AL96 X97:AL97 X98:AL98 X99:AL99 X100 Z100:AL100 X101:AL101 X102:AL102 X103:AL103 X104 Z104:AL104 X105:AL105 X106:AL106 X107:AL107 X108 Z108:AL108 X109:AL109 X110:AL110 X111:AL111 X112 Z112:AL112 X113:AL113 X114:AL114 X115:AL115 X116 Z116:AL116 X117:AL117 X118:AL118 X119:AL119 X120 Z120:AL120 X121:AL121 X122:AL122 X123:AL123 X124:AL124 X125:AL125 X126:AL126 X127:AL127 X128:AL128 X129:AL129 X130:AL130 X131:AL131 X132:AL132 X133:AL133 X134:AL134 X135:AL135 X136:AL136 X137:AL137 X138:AL138 X139:AL139 X140:AL140 X141:AL141 X142:AL142 X143:AL143 X144:AL144 X145:AL145 X146:AL146 X147:AL147 X148:AL148 X149:AL149 X150:AL150 X151:AL151 X152:AL152 X153:AL153 X154:AL154 X155:AL155 X156:AL156 X157:AL157 X158:AL158 X159:AL159 X160:AL160 X161:AL161 X162:AL162 X163:AL163 X164:AL164 X165:AL165 X166:AL166 X167:AL167 X168:AL168 X169:AL169 X170:AL170 X171:AL171 X172:AL172 X173:AL173 X174:AL174 X175:AL175 X176:AL176 X177:AL177 X178:AL178 X179:AL179 X180:AL180 X181:AL181 X182:AL182 X183:AL183 X184:AL184 X185:AL185 X186:AL186 X187:AL187 X188:AL188 X189:AL189 X190:AL190 X191:AL191 X192:AL192 X193:AL193 X194:AL194 X195:AL195 X196:AL196 X197:AL197 X198:AL198 X199:AL199 X200:AL200 X201:AL201 X202:AL202 X203:AL203 X204:AL204 X205:AL205 X206:AL206 X207:AL207 X208:AL208 X209:AL209 X210:AL210 X211:AL211 X212:AL212 X213:AL213 X214:AL214 X215:AL215 X216:AL216 X217:AL217 X218:AL218 X219:AL219 X220:AL220 X221:AL221 X222:AL222 X223:AL223 X224:AL224 X225:AL225 X226:AL226 X227:AL227 X228:AL228 X229:AL229 X230:AL230 X231:AL231 X232:AL232 X233:AL233 X234:AL234 X235:AL235 X236:AL236 X237:AL237 X238:AL238 X239:AL239 X240:AL240 X241:AL241 X242:AL242 X243:AL243 X244:AL244 X245:AL245 X246:AL246 X247:AL247 X248:AL248 X249:AL249 X250:AL250 X251:AL251 X252:AL252 X253:AL253 X254:AL254 X255:AL255 X256:AL256 X257:AL257 X258:AL258 X259:AL259 X260:AL260 X261:AL261 X262:AL262 X263:AL263 X264:AL264 X265:AL265 X266:AL266 X267:AL267 X268:AL268 X269:AL269 X270:AL270 X271:AL271 X272:AL272 X273:AL273 X274:AL274 X275:AL275 X276:AL276 X277:AL277 X278:AL278 X279:AL279 X280:AL280 X281:AL281 X282:AL282 X283:AL283 X284:AL284 X285:AL285 X286:AL286 X287:AL287 X288:AL288 X289:AL289 X290:AL290 X291:AL291 X292:AL292 X293:AL293 X294:AL294 X295:AL295 X296:AL296 X297:AL297 X298:AL298 X299:AL299 X300:AL300 X301:AL301 X302:AL302 X303:AL303 X304:AL304 X305:AL305 X306:AL306 X307:AL307 X308:AL308 X309:AL309 X310:AL310 X311:AL311 X312:AL312 X313:AL313 X314:AL314 X315:AL315 X316:AL316 X317:AL317 X318:AL318 X319:AL319 X320:AL320 X321:AL321 X322:AL322 X323:AL323 X324:AL324 X325:AL325 X326:AL326 X327:AL327 X328:AL328 X329:AL329 X330:AL330 X331:AL331 X332:AL332 X333:AL333 X334:AL334 X335:AL335 X336:AL336 X337:AL337 X338:AL338 X339:AL339 X340:AL340 X341:AL341 X342:AL342 X343:AL343 X344:AL344 X345:AL345 X346:AL346 X347:AL347 X348:AL348 X349:AL349 X350:AL350 X351:AL351 X352:AL352 X353:AL353 X354:AL354 X355:AL355 X356:AL356 X357:AL357 X358:AL358 X359:AL359 X360:AL360 X361:AL361 X362:AL362 X363:AL363 X364:AL364 X365:AL365 X366:AL366 X367:AL367 X368:AL368 X369:AL369 X370:AL370 X371:AL371 X372:AL372 X373:AL373 X374:AL374 X375:AL375 X376:AL376 X377:AL377 X378:AL378 X379:AL379 X380:AL380 X381:AL381 X382:AL382 X383:AL383 X384:AL384 X385:AL385 X386:AL386 X387:AL387 X388:AL388 X389:AL389 X390:AL390 X391:AL391 X392:AL392 X393:AL393 X394:AL394 X395:AL395 X396:AL396 X397:AL397 X398:AL398 X399:AL399 X400:AL400 X401:AL401 X402:AL402 X403:AL403 X404:AL404 X405:AL405 X406:AL406 X407:AL407 X408:AL408 X409:AL409 X410:AL410 X411:AL411 X412:AL412 X413:AL413 X414:AL414 X415:AL415 X416:AL416 X417:AL417 X418:AL418 X419:AL419 X420:AL420 X421:AL421 X422:AL422 X423:AL423 X424:AL424 X425:AL425 X426:AL426 X427:AL427 X428:AL428 X429:AL429 X430:AL430 X431:AL431 X432:AL432 X433:AL433 X434:AL434 X435:AL435 X436:AL436 X437:AL437 X438:AL438 X439:AL439 X440:AL440 X441:AL441 X442:AL442 X443:AL443 X444:AL444 X445:AL445 X446:AL446 X447:AL447 X448:AL448 X449:AL449 X450:AL450 X451:AL451 X452:AL452 X453:AL453 X454:AL454 X455:AL455 X456:AL456 X457:AL457 X458:AL458 X459:AL459 X460:AL460 X461:AL461 X462:AL462 X463:AL463 X464:AL464 X465:AL465 X466:AL466 X467:AL467 X468:AL468 X469:AL469 X470:AL470 X471:AL471 X472:AL472 X473:AL473 X474:AL474 X475:AL475 X476:AL476 X477:AL477 X478:AL478 X479:AL479 X480:AL480 X481:AL481 X482:AL482 X483:AL483 X484:AL484 X485:AL485 X486:AL486 X487:AL487 X488:AL488 X489:AL489 X490:AL490 X491:AL491 X492:AL492 X493:AL493 X494:AL494 X495:AL495 X496:AL496 X497:AL497 X498:AL498 X499:AL499 X500:AL500 X501:AL501 X502:AL502 X503:AL503 X504:AL504 X505:AL505 X506:AL506 X507:AL507 X508:AL508 X509:AL509 X510:AL510 X511:AL511 X512:AL512 X513:AL513 X514:AL514 X515:AL515 X516:AL516 X517:AL517 X518:AL518 X519:AL519 X520:AL520 X521:AL521 X522:AL522 X523:AL523 X524:AL524 X525:AL525 X526:AL526 X527:AL527 X528:AL528 X529:AL529 X530:AL530 X531:AL531 X532:AL532 X533:AL533 X534:AL534 X535:AL535 X536:AL536 X537:AL537 X538:AL538 X539:AL539 X540:AL540 X541:AL541 X542:AL542 X543:AL543 X544:AL544 X545:AL545 X546:AL546 X547:AL547 X548:AL548 X549:AL549 X550:AL550 X551:AL551 X552:AL552 X553:AL553 X554:AL554 X555:AL555 X556:AL556 X557:AL557 X558:AL558 X559:AL559 X560:AL560 X561:AL561 X562:AL562 X563:AL563 X564:AL564 X565:AL565 X566:AL566 X567:AL567 X568:AL568 X569:AL569 X570:AL570 X571:AL571 X572:AL572 X573:AL573 X574:AL574 X575:AL575 X576:AL576 X577:AL577 X578:AL578 X579:AL579 X580:AL580 X581:AL581 X582:AL582 X583:AL583 X584:AL584 X585:AL585 X586:AL586 X587:AL587 X588:AL588 X589:AL589 X590:AL590 X591:AL591 X592:AL592 X593:AL593 X594:AL594 X595:AL595 X596:AL596 X597:AL597 X598:AL598 X599:AL599 X600:AL600 X601:AL601 X602:AL602 X603:AL603 X604:AL604 X605:AL605 X606:AL606 X607:AL607 X608:AL608 X609:AL609 X610:AL610 X611:AL611 X612:AL612 X613:AL613 X614:AL614 X615:AL615 X616:AL616 X617:AL617 X618:AL618 X619:AL619 X620:AL620 X621:AL621 X622:AL622 X623:AL623 X624:AL624 X625:AL625 X626:AL626 X627:AL627 X628:AL628 X629:AL629 X630:AL630 X631:AL631 X632:AL632 X633:AL633 X634:AL634 X635:AL635 X636:AL636 X637:AL637 X638:AL638 X639:AL639 X640:AL640 X641:AL641 X642:AL642 X643:AL643 X644:AL644 X645:AL645 X646:AL646 X647:AL647 X648:AL648 X649:AL649 X650:AL650 X651:AL651 X652:AL652 X653:AL653 X654:AL654 X655:AL655 X656:AL656 X657:AL657 X658:AL658 X659:AL659 X660:AL660 X661:AL661 X662:AL662 X663:AL663 X664:AL664 X665:AL665 X666:AL666 X667:AL667 X668:AL668 X669:AL669 X670:AL670 X671:AL671 X672:AL672 X673:AL673 X674:AL674 X675:AL675 X676:AL676 X677:AL677 X678:AL678 X679:AL679 X680:AL680 X681:AL681 X682:AL682 X683:AL683 X684:AL684 X685:AL685 X686:AL686 X687:AL687 X688:AL688 X689:AL689 X690:AL690 X691:AL691 X692:AL692 X693:AL693 X694:AL694 X695:AL695 X696:AL696 X697:AL697 X698:AL698 X699:AL699 X700:AL700 X701:AL701 X702:AL702 X703:AL703 X704:AL704 X705:AL705 X706:AL706 X707:AL707 X708:AL708 X709:AL709 X710:AL710 X711:AL711 X712:AL712 X713:AL713 X714:AL714 X715:AL715 X716:AL716 X717:AL717 X718:AL718 X719:AL719 X720:AL720 X721:AL721 X722:AL722 X723:AL723 X724:AL724 X725:AL725 X726:AL726 X727:AL727 X728:AL728 X729:AL729 X730:AL730 X731:AL731 X732:AL732 X733:AL733 X734:AL734 X735:AL735 X736:AL736 X737:AL737 X738:AL738 X739:AL739 X740:AL740 X741:AL741 X742:AL742 X743:AL743 X744:AL744 X745:AL745 X746:AL746 X747:AL747 X748:AL748 X749:AL749 X750:AL750 X751:AL751 X752:AL752 X753:AL753 X754:AL754 X755:AL755 X756:AL756 X757:AL757 X758:AL758 X759:AL759 X760:AL760 X761:AL761 X762:AL762 X763:AL763 X764:AL764 X765:AL765 X766:AL766 X767:AL767 X768:AL768 X769:AL769 X770:AL770 X771:AL771 X772:AL772 X773:AL773 X774:AL774 X775:AL775 X776:AL776 X777:AL777 X778:AL778 X779:AL779 X780:AL780 X781:AL781 X782:AL782 X783:AL783 X784:AL784 X785:AL785 X786:AL786 X787:AL787 X788:AL788 X789:AL789 X790:AL790 X791:AL791 X792:AL792 X793:AL793 X794:AL794 X795:AL795 X796:AL796 X797:AL797 X798:AL798 X799:AL799 X800:AL800 X801:AL801 X802:AL802 X803:AL803 X804:AL804 X805:AL805 X806:AL806 X807:AL807 X808:AL808 X809:AL809 X810:AL810 X811:AL811 X812:AL812 X813:AL813 X814:AL814 X815:AL815 X816:AL816 X817:AL817 X818:AL818 X819:AL819 X820:AL820 X821:AL821 X822:AL822 X823:AL823 X824:AL824 X825:AL825 X826:AL826 X827:AL827 X828:AL828 X829:AL829 X830:AL830 X831:AL831 X832:AL832 X833:AL833 X834:AL834 X835:AL835 X836:AL836 X837:AL837 X838:AL838 X839:AL839 X840:AL840 X841:AL841 X842:AL842 X843:AL843 X844:AL844 X845:AL845 X846:AL846 X847:AL847 X848:AL848 X849:AL849 X850:AL850 X851:AL851 X852:AL852 X853:AL853 X854:AL854 X855:AL855 X856:AL856 X857:AL857 X858:AL858 X859:AL859 X860:AL860 X861:AL861 X862:AL862 X863:AL863 X864:AL864 X865:AL865 X866:AL866 X867:AL867 X868:AL868 X869:AL869 X870:AL870 X871:AL871 X872:AL872 X873:AL873 X874:AL874 X875:AL875 X876:AL876 X877:AL877 X878:AL878 X879:AL879 X880:AL880 X881:AL881 X882:AL882 X883:AL883 X884:AL884 X885:AL885 X886:AL886 X887:AL887 X888:AL888 X889:AL889 X890:AL890 X891:AL891 X892:AL892 X893:AL893 X894:AL894 X895:AL895 X896:AL896 X897:AL897 X898:AL898 X899:AL899 X900:AL900 X901:AL901 X902:AL902 X903:AL903 X904:AL904 X905:AL905 X906:AL906 X907:AL907 X908:AL908 X909:AL909 X910:AL910 X911:AL911 X912:AL912 X913:AL913 X914:AL914 X915:AL915 X916:AL916 X917:AL917 X918:AL918 X919:AL919 X920:AL920 X921:AL921 X922:AL922 X923:AL923 X924:AL924 X925:AL925 X926:AL926 X927:AL927 X928:AL928 X929:AL929 X930:AL930 X931:AL931 X932:AL932 X933:AL933 X934:AL934 X935:AL935 X936:AL936 X937:AL937 X938:AL938 X939:AL939 X940:AL940 X941:AL941 X942:AL942 X943:AL943 X944:AL944 X945:AL945 X946:AL946 X947:AL947 X948:AL948 X949:AL949 X950:AL950 X951:AL951 X952:AL952 X953:AL953 X954:AL954 X955:AL955 X956:AL956 X957:AL957 X958:AL958 X959:AL959 X960:AL960 X961:AL961 X962:AL962 X963:AL963 X964:AL964 X965:AL965 X966:AL966 X967:AL967 X968:AL968 X969:AL969 X970:AL970 X971:AL971 X972:AL972 X973:AL973 X974:AL974 X975:AL975 X976:AL976 X977:AL977 X978:AL978 X979:AL979 X980:AL980 X981:AL981 X982:AL982 X983:AL983 X984:AL984 X985:AL985 X986:AL986 X987:AL987 X988:AL988 X989:AL989 X990:AL990 X991:AL991 X992:AL992 X993:AL993 X994:AL994 X995:AL995 X996:AL996 X997:AL997 X998:AL998 X999:AL999 X1000:AL1000 X1001:AL1001 X1002:AL1002 X1003:AL1003 X1004:AL1004 X1005:AL1005 X1006:AL1006 X1007:AL1007 X1008:AL1008 X1009:AL1009 X1010:AL1010 X1011:AL1011 X1012:AL1012 X1013:AL1013 X1014:AL1014 X1015:AL1015 X1016:AL1016 X1017:AL1017 X1018:AL1018 X1019:AL1019 X1020:AL1020 X1021:AL1021 X1022:AL1022 X1023:AL1023 X1024:AL1024 X1025:AL1025 X1026:AL1026 X1027:AL1027 X1028:AL1028 X1029:AL1029 B6 B7 B8 B10 B11 B12 B14 B15 B16 B18 B19 B20 B22 B23 B24 B26 B27 B28 B30 B31 B32 B34 B35 B36 B38 B39 B40 B41 B42 B43 B44 B45 B47 B48 B49 B51 B52 B53 B55 B56 B57 B59 B60 B61 B63 B64 B65 B67 B68 B69 B71 B72 B73 B75 B76 B77 B79 B80 B81 B82 B83 B84 B85 B86 B87 B89 B90 B91 B93 B94 B95 B97 B98 B99 B101 B102 B103 B105 B106 B107 B109 B110 B111 B113 B114 B115 B117 B118 B119 B121 B122 B123 B124 B125 B126 B127 B128 B130 B131 B132 B134 B135 B136 B138 B139 B140 B142 B143 B144 B146 B147 B148 B150 B151 B152 B154 B155 B156 B158 B159 B160 B162 B163 B164 B165 B166 B167 B168 B169 B170 B171 B172 B173 B174 B175 B176 B177 B178 B179 B180 B181 B182 B183 B184 B185 B186 B187 B188 B189 B190 B191 B192 B193 B194 B195 B196 B197 B198 B199 B200 B201 B202 B203 B204 B205 B206 B207 B208 B209 B210 B211 B212 B213 B214 B215 B216 B217 B218 B219 B220 B221 B222 B223 B224 B225 B226 B227 B228 B229 B230 B231 B232 B233 B234 B235 B236 B237 B238 B239 B240 B241 B242 B243 B244 B245 B246 B247 B248 B249 B250 B251 B252 B253 B254 B255 B256 B257 B258 B259 B260 B261 B262 B263 B264 B265 B266 B267 B268 B269 B270 B271 B272 B273 B274 B275 B276 B277 B278 B279 B280 B281 B282 B283 B284 B285 B286 B287 B288 B289 B290 B291 B292 B293 B294 B295 B296 B297 B298 B299 B300 B301 B302 B303 B304 B305 B306 B307 B308 B309 B310 B311 B312 B313 B314 B315 B316 B317 B318 B319 B320 B321 B322 B323 B324 B325 B326 B327 B328 B329 B330 B331 B332 B333 B334 B335 B336 B337 B338 B339 B340 B341 B342 B343 B344 B345 B346 B347 B348 B349 B350 B351 B352 B353 B354 B355 B356 B357 B358 B359 B360 B361 B362 B363 B364 B365 B366 B367 B368 B369 B370 B371 B372 B373 B374 B375 B376 B377 B378 B379 B380 B381 B382 B383 B384 B385 B386 B387 B388 B389 B390 B391 B392 B393 B394 B395 B396 B397 B398 B399 B400 B401 B402 B403 B404 B405 B406 B407 B408 B409 B410 B411 B412 B413 B414 B415 B416 B417 B418 B419 B420 B421 B422 B423 B424 B425 B426 B427 B428 B429 B430 B431 B432 B433 B434 B435 B436 B437 B438 B439 B440 B441 B442 B443 B444 B445 B446 B447 B448 B449 B450 B451 B452 B453 B454 B455 B456 B457 B458 B459 B460 B461 B462 B463 B464 B465 B466 B467 B468 B469 B470 B471 B472 B473 B474 B475 B476 B477 B478 B479 B480 B481 B482 B483 B484 B485 B486 B487 B488 B489 B490 B491 B492 B493 B494 B495 B496 B497 B498 B499 B500 B501 B502 B503 B504 B505 B506 B507 B508 B509 B510 B511 B512 B513 B514 B515 B516 B517 B518 B519 B520 B521 B522 B523 B524 B525 B526 B527 B528 B529 B530 B531 B532 B533 B534 B535 B536 B537 B538 B539 B540 B541 B542 B543 B544 B545 B546 B547 B548 B549 B550 B551 B552 B553 B554 B555 B556 B557 B558 B559 B560 B561 B562 B563 B564 B565 B566 B567 B568 B569 B570 B571 B572 B573 B574 B575 B576 B577 B578 B579 B580 B581 B582 B583 B584 B585 B586 B587 B588 B589 B590 B591 B592 B593 B594 B595 B596 B597 B598 B599 B600 B601 B602 B603 B604 B605 B606 B607 B608 B609 B610 B611 B612 B613 B614 B615 B616 B617 B618 B619 B620 B621 B622 B623 B624 B625 B626 B627 B628 B629 B630 B631 B632 B633 B634 B635 B636 B637 B638 B639 B640 B641 B642 B643 B644 B645 B646 B647 B648 B649 B650 B651 B652 B653 B654 B655 B656 B657 B658 B659 B660 B661 B662 B663 B664 B665 B666 B667 B668 B669 B670 B671 B672 B673 B674 B675 B676 B677 B678 B679 B680 B681 B682 B683 B684 B685 B686 B687 B688 B689 B690 B691 B692 B693 B694 B695 B696 B697 B698 B699 B700 B701 B702 B703 B704 B705 B706 B707 B708 B709 B710 B711 B712 B713 B714 B715 B716 B717 B718 B719 B720 B721 B722 B723 B724 B725 B726 B727 B728 B729 B730 B731 B732 B733 B734 B735 B736 B737 B738 B739 B740 B741 B742 B743 B744 B745 B746 B747 B748 B749 B750 B751 B752 B753 B754 B755 B756 B757 B758 B759 B760 B761 B762 B763 B764 B765 B766 B767 B768 B769 B770 B771 B772 B773 B774 B775 B776 B777 B778 B779 B780 B781 B782 B783 B784 B785 B786 B787 B788 B789 B790 B791 B792 B793 B794 B795 B796 B797 B798 B799 B800 B801 B802 B803 B804 B805 B806 B807 B808 B809 B810 B811 B812 B813 B814 B815 B816 B817 B818 B819 B820 B821 B822 B823 B824 B825 B826 B827 B828 B829 B830 B831 B832 B833 B834 B835 B836 B837 B838 B839 B840 B841 B842 B843 B844 B845 B846 B847 B848 B849 B850 B851 B852 B853 B854 B855 B856 B857 B858 B859 B860 B861 B862 B863 B864 B865 B866 B867 B868 B869 B870 B871 B872 B873 B874 B875 B876 B877 B878 B879 B880 B881 B882 B883 B884 B885 B886 B887 B888 B889 B890 B891 B892 B893 B894 B895 B896 B897 B898 B899 B900 B901 B902 B903 B904 B905 B906 B907 B908 B909 B910 B911 B912 B913 B914 B915 B916 B917 B918 B919 B920 B921 B922 B923 B924 B925 B926 B927 B928 B929 B930 B931 B932 B933 B934 B935 B936 B937 B938 B939 B940 B941 B942 B943 B944 B945 B946 B947 B948 B949 B950 B951 B952 B953 B954 B955 B956 B957 B958 B959 B960 B961 B962 B963 B964 B965 B966 B967 B968 B969 B970 B971 B972 B973 B974 B975 B976 B977 B978 B979 B980 B981 B982 B983 B984 B985 B986 B987 B988 B989 B990 B991 B992 B993 B994 B995 B996 B997 B998 B999 B1000 B1001 B1002 B1003 B1004 B1005 B1006 B1007 B1008 B1009 B1010 B1011 B1012 B1013 B1014 B1015 B1016 B1017 B1018 B1019 B1020 B1021 B1022 B1023 B1024 B1025 B1026 B1027 B1028 B1029 W6 W7 W8 W10 W11 W12 W14 W15 W16 W18 W19 W20 W22 W23 W24 W26 W27 W28 W30 W31 W32 W34 W35 W36 W38 W39 W40 W41 W42 W43 W44 W45 W47 W48 W49 W51 W52 W53 W55 W56 W57 W59 W60 W61 W63 W64 W65 W67 W68 W69 W71 W72 W73 W75 W76 W77 W79 W80 W81 W82 W83 W84 W85 W86 W87 W89 W90 W91 W93 W94 W95 W97 W98 W99 W101 W102 W103 W105 W106 W107 W109 W110 W111 W113 W114 W115 W117 W118 W119 W121 W122 W123 W124 W125 W126 W127 W128 W129 W130 W131 W132 W133 W134 W135 W136 W137 W138 W139 W140 W141 W142 W143 W144 W145 W146 W147 W148 W149 W150 W151 W152 W153 W154 W155 W156 W157 W158 W159 W160 W161 W162 W163 W164 W165 W166 W167 W168 W169 W170 W171 W172 W173 W174 W175 W176 W177 W178 W179 W180 W181 W182 W183 W184 W185 W186 W187 W188 W189 W190 W191 W192 W193 W194 W195 W196 W197 W198 W199 W200 W201 W202 W203 W204 W205 W206 W207 W208 W209 W210 W211 W212 W213 W214 W215 W216 W217 W218 W219 W220 W221 W222 W223 W224 W225 W226 W227 W228 W229 W230 W231 W232 W233 W234 W235 W236 W237 W238 W239 W240 W241 W242 W243 W244 W245 W246 W247 W248 W249 W250 W251 W252 W253 W254 W255 W256 W257 W258 W259 W260 W261 W262 W263 W264 W265 W266 W267 W268 W269 W270 W271 W272 W273 W274 W275 W276 W277 W278 W279 W280 W281 W282 W283 W284 W285 W286 W287 W288 W289 W290 W291 W292 W293 W294 W295 W296 W297 W298 W299 W300 W301 W302 W303 W304 W305 W306 W307 W308 W309 W310 W311 W312 W313 W314 W315 W316 W317 W318 W319 W320 W321 W322 W323 W324 W325 W326 W327 W328 W329 W330 W331 W332 W333 W334 W335 W336 W337 W338 W339 W340 W341 W342 W343 W344 W345 W346 W347 W348 W349 W350 W351 W352 W353 W354 W355 W356 W357 W358 W359 W360 W361 W362 W363 W364 W365 W366 W367 W368 W369 W370 W371 W372 W373 W374 W375 W376 W377 W378 W379 W380 W381 W382 W383 W384 W385 W386 W387 W388 W389 W390 W391 W392 W393 W394 W395 W396 W397 W398 W399 W400 W401 W402 W403 W404 W405 W406 W407 W408 W409 W410 W411 W412 W413 W414 W415 W416 W417 W418 W419 W420 W421 W422 W423 W424 W425 W426 W427 W428 W429 W430 W431 W432 W433 W434 W435 W436 W437 W438 W439 W440 W441 W442 W443 W444 W445 W446 W447 W448 W449 W450 W451 W452 W453 W454 W455 W456 W457 W458 W459 W460 W461 W462 W463 W464 W465 W466 W467 W468 W469 W470 W471 W472 W473 W474 W475 W476 W477 W478 W479 W480 W481 W482 W483 W484 W485 W486 W487 W488 W489 W490 W491 W492 W493 W494 W495 W496 W497 W498 W499 W500 W501 W502 W503 W504 W505 W506 W507 W508 W509 W510 W511 W512 W513 W514 W515 W516 W517 W518 W519 W520 W521 W522 W523 W524 W525 W526 W527 W528 W529 W530 W531 W532 W533 W534 W535 W536 W537 W538 W539 W540 W541 W542 W543 W544 W545 W546 W547 W548 W549 W550 W551 W552 W553 W554 W555 W556 W557 W558 W559 W560 W561 W562 W563 W564 W565 W566 W567 W568 W569 W570 W571 W572 W573 W574 W575 W576 W577 W578 W579 W580 W581 W582 W583 W584 W585 W586 W587 W588 W589 W590 W591 W592 W593 W594 W595 W596 W597 W598 W599 W600 W601 W602 W603 W604 W605 W606 W607 W608 W609 W610 W611 W612 W613 W614 W615 W616 W617 W618 W619 W620 W621 W622 W623 W624 W625 W626 W627 W628 W629 W630 W631 W632 W633 W634 W635 W636 W637 W638 W639 W640 W641 W642 W643 W644 W645 W646 W647 W648 W649 W650 W651 W652 W653 W654 W655 W656 W657 W658 W659 W660 W661 W662 W663 W664 W665 W666 W667 W668 W669 W670 W671 W672 W673 W674 W675 W676 W677 W678 W679 W680 W681 W682 W683 W684 W685 W686 W687 W688 W689 W690 W691 W692 W693 W694 W695 W696 W697 W698 W699 W700 W701 W702 W703 W704 W705 W706 W707 W708 W709 W710 W711 W712 W713 W714 W715 W716 W717 W718 W719 W720 W721 W722 W723 W724 W725 W726 W727 W728 W729 W730 W731 W732 W733 W734 W735 W736 W737 W738 W739 W740 W741 W742 W743 W744 W745 W746 W747 W748 W749 W750 W751 W752 W753 W754 W755 W756 W757 W758 W759 W760 W761 W762 W763 W764 W765 W766 W767 W768 W769 W770 W771 W772 W773 W774 W775 W776 W777 W778 W779 W780 W781 W782 W783 W784 W785 W786 W787 W788 W789 W790 W791 W792 W793 W794 W795 W796 W797 W798 W799 W800 W801 W802 W803 W804 W805 W806 W807 W808 W809 W810 W811 W812 W813 W814 W815 W816 W817 W818 W819 W820 W821 W822 W823 W824 W825 W826 W827 W828 W829 W830 W831 W832 W833 W834 W835 W836 W837 W838 W839 W840 W841 W842 W843 W844 W845 W846 W847 W848 W849 W850 W851 W852 W853 W854 W855 W856 W857 W858 W859 W860 W861 W862 W863 W864 W865 W866 W867 W868 W869 W870 W871 W872 W873 W874 W875 W876 W877 W878 W879 W880 W881 W882 W883 W884 W885 W886 W887 W888 W889 W890 W891 W892 W893 W894 W895 W896 W897 W898 W899 W900 W901 W902 W903 W904 W905 W906 W907 W908 W909 W910 W911 W912 W913 W914 W915 W916 W917 W918 W919 W920 W921 W922 W923 W924 W925 W926 W927 W928 W929 W930 W931 W932 W933 W934 W935 W936 W937 W938 W939 W940 W941 W942 W943 W944 W945 W946 W947 W948 W949 W950 W951 W952 W953 W954 W955 W956 W957 W958 W959 W960 W961 W962 W963 W964 W965 W966 W967 W968 W969 W970 W971 W972 W973 W974 W975 W976 W977 W978 W979 W980 W981 W982 W983 W984 W985 W986 W987 W988 W989 W990 W991 W992 W993 W994 W995 W996 W997 W998 W999 W1000 W1001 W1002 W1003 W1004 W1005 W1006 W1007 W1008 W1009 W1010 W1011 W1012 W1013 W1014 W1015 W1016 W1017 W1018 W1019 W1020 W1021 W1022 W1023 W1024 W1025 W1026 W1027 W1028 W1029 T82:V82 T83:V83 T84:V84 T85:V85 T86:V86 T87:V87 U88 T89:V89 T90:V90 T91:V91 U92 T93:V93 T94:V94 T95:V95 U96 T97:V97 T98:V98 T99:V99 U100 T101:V101 T102:V102 T103:V103 U104 T105:V105 T106:V106 T107:V107 U108 T109:V109 T110:V110 T111:V111 U112 T113:V113 T114:V114 T115:V115 U116 T117:V117 T118:V118 T119:V119 U120 T121:V121 T122:V122 T123:V123 T124:V124 T125:V125 T126:V126 T127:V127 T128:V128 Q124:S124 Q125:S125 Q126:S126 Q127:S127 Q128:S128 N165:V165 N166:V166 N167:V167 N168:V168 N169:V169 N170:V170 N171:V171 N172:V172 N173:V173 N174:V174 N175:V175 N176:V176 N177:V177 N178:V178 N179:V179 N180:V180 N181:V181 N182:V182 N183:V183 N184:V184 N185:V185 N186:V186 N187:V187 N188:V188 N189:V189 N190:V190 N191:V191 N192:V192 N193:V193 N194:V194 N195:V195 N196:V196 N197:V197 N198:V198 N199:V199 N200:V200 N201:V201 N202:V202 N203:V203 N204:V204 N205:V205 N206:V206 N207:V207 N208:V208 N209:V209 N210:V210 N211:V211 N212:V212 N213:V213 N214:V214 N215:V215 N216:V216 N217:V217 N218:V218 N219:V219 N220:V220 N221:V221 N222:V222 N223:V223 N224:V224 N225:V225 N226:V226 N227:V227 N228:V228 N229:V229 N230:V230 N231:V231 N232:V232 N233:V233 N234:V234 N235:V235 N236:V236 N237:V237 N238:V238 N239:V239 N240:V240 N241:V241 N242:V242 N243:V243 N244:V244 N245:V245 N246:V246 N247:V247 N248:V248 N249:V249 N250:V250 N251:V251 N252:V252 N253:V253 N254:V254 N255:V255 N256:V256 N257:V257 N258:V258 N259:V259 N260:V260 N261:V261 N262:V262 N263:V263 N264:V264 N265:V265 N266:V266 N267:V267 N268:V268 N269:V269 N270:V270 N271:V271 N272:V272 N273:V273 N274:V274 N275:V275 N276:V276 N277:V277 N278:V278 N279:V279 N280:V280 N281:V281 N282:V282 N283:V283 N284:V284 N285:V285 N286:V286 N287:V287 N288:V288 N289:V289 N290:V290 N291:V291 N292:V292 N293:V293 N294:V294 N295:V295 N296:V296 N297:V297 N298:V298 N299:V299 N300:V300 N301:V301 N302:V302 N303:V303 N304:V304 N305:V305 N306:V306 N307:V307 N308:V308 N309:V309 N310:V310 N311:V311 N312:V312 N313:V313 N314:V314 N315:V315 N316:V316 N317:V317 N318:V318 N319:V319 N320:V320 N321:V321 N322:V322 N323:V323 N324:V324 N325:V325 N326:V326 N327:V327 N328:V328 N329:V329 N330:V330 N331:V331 N332:V332 N333:V333 N334:V334 N335:V335 N336:V336 N337:V337 N338:V338 N339:V339 N340:V340 N341:V341 N342:V342 N343:V343 N344:V344 N345:V345 N346:V346 N347:V347 N348:V348 N349:V349 N350:V350 N351:V351 N352:V352 N353:V353 N354:V354 N355:V355 N356:V356 N357:V357 N358:V358 N359:V359 N360:V360 N361:V361 N362:V362 N363:V363 N364:V364 N365:V365 N366:V366 N367:V367 N368:V368 N369:V369 N370:V370 N371:V371 N372:V372 N373:V373 N374:V374 N375:V375 N376:V376 N377:V377 N378:V378 N379:V379 N380:V380 N381:V381 N382:V382 N383:V383 N384:V384 N385:V385 N386:V386 N387:V387 N388:V388 N389:V389 N390:V390 N391:V391 N392:V392 N393:V393 N394:V394 N395:V395 N396:V396 N397:V397 N398:V398 N399:V399 N400:V400 N401:V401 N402:V402 N403:V403 N404:V404 N405:V405 N406:V406 N407:V407 N408:V408 N409:V409 N410:V410 N411:V411 N412:V412 N413:V413 N414:V414 N415:V415 N416:V416 N417:V417 N418:V418 N419:V419 N420:V420 N421:V421 N422:V422 N423:V423 N424:V424 N425:V425 N426:V426 N427:V427 N428:V428 N429:V429 N430:V430 N431:V431 N432:V432 N433:V433 N434:V434 N435:V435 N436:V436 N437:V437 N438:V438 N439:V439 N440:V440 N441:V441 N442:V442 N443:V443 N444:V444 N445:V445 N446:V446 N447:V447 N448:V448 N449:V449 N450:V450 N451:V451 N452:V452 N453:V453 N454:V454 N455:V455 N456:V456 N457:V457 N458:V458 N459:V459 N460:V460 N461:V461 N462:V462 N463:V463 N464:V464 N465:V465 N466:V466 N467:V467 N468:V468 N469:V469 N470:V470 N471:V471 N472:V472 N473:V473 N474:V474 N475:V475 N476:V476 N477:V477 N478:V478 N479:V479 N480:V480 N481:V481 N482:V482 N483:V483 N484:V484 N485:V485 N486:V486 N487:V487 N488:V488 N489:V489 N490:V490 N491:V491 N492:V492 N493:V493 N494:V494 N495:V495 N496:V496 N497:V497 N498:V498 N499:V499 N500:V500 N501:V501 N502:V502 N503:V503 N504:V504 N505:V505 N506:V506 N507:V507 N508:V508 N509:V509 N510:V510 N511:V511 N512:V512 N513:V513 N514:V514 N515:V515 N516:V516 N517:V517 N518:V518 N519:V519 N520:V520 N521:V521 N522:V522 N523:V523 N524:V524 N525:V525 N526:V526 N527:V527 N528:V528 N529:V529 N530:V530 N531:V531 N532:V532 N533:V533 N534:V534 N535:V535 N536:V536 N537:V537 N538:V538 N539:V539 N540:V540 N541:V541 N542:V542 N543:V543 N544:V544 N545:V545 N546:V546 N547:V547 N548:V548 N549:V549 N550:V550 N551:V551 N552:V552 N553:V553 N554:V554 N555:V555 N556:V556 N557:V557 N558:V558 N559:V559 N560:V560 N561:V561 N562:V562 N563:V563 N564:V564 N565:V565 N566:V566 N567:V567 N568:V568 N569:V569 N570:V570 N571:V571 N572:V572 N573:V573 N574:V574 N575:V575 N576:V576 N577:V577 N578:V578 N579:V579 N580:V580 N581:V581 N582:V582 N583:V583 N584:V584 N585:V585 N586:V586 N587:V587 N588:V588 N589:V589 N590:V590 N591:V591 N592:V592 N593:V593 N594:V594 N595:V595 N596:V596 N597:V597 N598:V598 N599:V599 N600:V600 N601:V601 N602:V602 N603:V603 N604:V604 N605:V605 N606:V606 N607:V607 N608:V608 N609:V609 N610:V610 N611:V611 N612:V612 N613:V613 N614:V614 N615:V615 N616:V616 N617:V617 N618:V618 N619:V619 N620:V620 N621:V621 N622:V622 N623:V623 N624:V624 N625:V625 N626:V626 N627:V627 N628:V628 N629:V629 N630:V630 N631:V631 N632:V632 N633:V633 N634:V634 N635:V635 N636:V636 N637:V637 N638:V638 N639:V639 N640:V640 N641:V641 N642:V642 N643:V643 N644:V644 N645:V645 N646:V646 N647:V647 N648:V648 N649:V649 N650:V650 N651:V651 N652:V652 N653:V653 N654:V654 N655:V655 N656:V656 N657:V657 N658:V658 N659:V659 N660:V660 N661:V661 N662:V662 N663:V663 N664:V664 N665:V665 N666:V666 N667:V667 N668:V668 N669:V669 N670:V670 N671:V671 N672:V672 N673:V673 N674:V674 N675:V675 N676:V676 N677:V677 N678:V678 N679:V679 N680:V680 N681:V681 N682:V682 N683:V683 N684:V684 N685:V685 N686:V686 N687:V687 N688:V688 N689:V689 N690:V690 N691:V691 N692:V692 N693:V693 N694:V694 N695:V695 N696:V696 N697:V697 N698:V698 N699:V699 N700:V700 N701:V701 N702:V702 N703:V703 N704:V704 N705:V705 N706:V706 N707:V707 N708:V708 N709:V709 N710:V710 N711:V711 N712:V712 N713:V713 N714:V714 N715:V715 N716:V716 N717:V717 N718:V718 N719:V719 N720:V720 N721:V721 N722:V722 N723:V723 N724:V724 N725:V725 N726:V726 N727:V727 N728:V728 N729:V729 N730:V730 N731:V731 N732:V732 N733:V733 N734:V734 N735:V735 N736:V736 N737:V737 N738:V738 N739:V739 N740:V740 N741:V741 N742:V742 N743:V743 N744:V744 N745:V745 N746:V746 N747:V747 N748:V748 N749:V749 N750:V750 N751:V751 N752:V752 N753:V753 N754:V754 N755:V755 N756:V756 N757:V757 N758:V758 N759:V759 N760:V760 N761:V761 N762:V762 N763:V763 N764:V764 N765:V765 N766:V766 N767:V767 N768:V768 N769:V769 N770:V770 N771:V771 N772:V772 N773:V773 N774:V774 N775:V775 N776:V776 N777:V777 N778:V778 N779:V779 N780:V780 N781:V781 N782:V782 N783:V783 N784:V784 N785:V785 N786:V786 N787:V787 N788:V788 N789:V789 N790:V790 N791:V791 N792:V792 N793:V793 N794:V794 N795:V795 N796:V796 N797:V797 N798:V798 N799:V799 N800:V800 N801:V801 N802:V802 N803:V803 N804:V804 N805:V805 N806:V806 N807:V807 N808:V808 N809:V809 N810:V810 N811:V811 N812:V812 N813:V813 N814:V814 N815:V815 N816:V816 N817:V817 N818:V818 N819:V819 N820:V820 N821:V821 N822:V822 N823:V823 N824:V824 N825:V825 N826:V826 N827:V827 N828:V828 N829:V829 N830:V830 N831:V831 N832:V832 N833:V833 N834:V834 N835:V835 N836:V836 N837:V837 N838:V838 N839:V839 N840:V840 N841:V841 N842:V842 N843:V843 N844:V844 N845:V845 N846:V846 N847:V847 N848:V848 N849:V849 N850:V850 N851:V851 N852:V852 N853:V853 N854:V854 N855:V855 N856:V856 N857:V857 N858:V858 N859:V859 N860:V860 N861:V861 N862:V862 N863:V863 N864:V864 N865:V865 N866:V866 N867:V867 N868:V868 N869:V869 N870:V870 N871:V871 N872:V872 N873:V873 N874:V874 N875:V875 N876:V876 N877:V877 N878:V878 N879:V879 N880:V880 N881:V881 N882:V882 N883:V883 N884:V884 N885:V885 N886:V886 N887:V887 N888:V888 N889:V889 N890:V890 N891:V891 N892:V892 N893:V893 N894:V894 N895:V895 N896:V896 N897:V897 N898:V898 N899:V899 N900:V900 N901:V901 N902:V902 N903:V903 N904:V904 N905:V905 N906:V906 N907:V907 N908:V908 N909:V909 N910:V910 N911:V911 N912:V912 N913:V913 N914:V914 N915:V915 N916:V916 N917:V917 N918:V918 N919:V919 N920:V920 N921:V921 N922:V922 N923:V923 N924:V924 N925:V925 N926:V926 N927:V927 N928:V928 N929:V929 N930:V930 N931:V931 N932:V932 N933:V933 N934:V934 N935:V935 N936:V936 N937:V937 N938:V938 N939:V939 N940:V940 N941:V941 N942:V942 N943:V943 N944:V944 N945:V945 N946:V946 N947:V947 N948:V948 N949:V949 N950:V950 N951:V951 N952:V952 N953:V953 N954:V954 N955:V955 N956:V956 N957:V957 N958:V958 N959:V959 N960:V960 N961:V961 N962:V962 N963:V963 N964:V964 N965:V965 N966:V966 N967:V967 N968:V968 N969:V969 N970:V970 N971:V971 N972:V972 N973:V973 N974:V974 N975:V975 N976:V976 N977:V977 N978:V978 N979:V979 N980:V980 N981:V981 N982:V982 N983:V983 N984:V984 N985:V985 N986:V986 N987:V987 N988:V988 N989:V989 N990:V990 N991:V991 N992:V992 N993:V993 N994:V994 N995:V995 N996:V996 N997:V997 N998:V998 N999:V999 N1000:V1000 N1001:V1001 N1002:V1002 N1003:V1003 N1004:V1004 N1005:V1005 N1006:V1006 N1007:V1007 N1008:V1008 N1009:V1009 N1010:V1010 N1011:V1011 N1012:V1012 N1013:V1013 N1014:V1014 N1015:V1015 N1016:V1016 N1017:V1017 N1018:V1018 N1019:V1019 N1020:V1020 N1021:V1021 N1022:V1022 N1023:V1023 N1024:V1024 N1025:V1025 N1026:V1026 N1027:V1027 N1028:V1028 N1029:V1029">
    <cfRule type="containsText" dxfId="23" priority="11" stopIfTrue="1" operator="containsText" text="Workout">
      <formula>NOT(ISERROR(SEARCH(("Workout"),(A1))))</formula>
    </cfRule>
  </conditionalFormatting>
  <conditionalFormatting sqref="A1 A2 A3 A4 A5 A6 A7 A8 A9 A10 A11 A12 A13 A14 A15 A16 A17 A18 A19 A20 A21 A22 A23 A24 A25 A26 A27 A28 A29 A30 A31 A32 A33 A34 A35 A36 A37 A38 A39 A40 A41 A42 A43 A44 A45 A46 A47 A48 A49 A50 A51 A52 A53 A54 A55 A56 A57 A58 A59 A60 A61 A62 A63 A64 A65 A66 A67 A68 A69 A70 A71 A72 A73 A74 A75 A76 A77 A78 A79 A80 A81 A82 A83 A84 A85 A86 A87 A88 A89 A90 A91 A92 A93 A94 A95 A96 A97 A98 A99 A100 A101 A102 A103 A104 A105 A106 A107 A108 A109 A110 A111 A112 A113 A114 A115 A116 A117 A118 A119 A120 A121 A122 A123 A124 A125 A126 A127 A128 A129 A130 A131 A132 A133 A134 A135 A136 A137 A138 A139 A140 A141 A142 A143 A144 A145 A146 A147 A148 A149 A150 A151 A152 A153 A154 A155 A156 A157 A158 A159 A160 A161 A162 A163 A164 A165 A166 A167 A168 A169 A170 A171 A172 A173 A174 A175 A176 A177 A178 A179 A180 A181 A182 A183 A184 A185 A186 A187 A188 A189 A190 A191 A192 A193 A194 A195 A196 A197 A198 A199 A200 A201 A202 A203 A204 A205 A206 A207 A208 A209 A210 A211 A212 A213 A214 A215 A216 A217 A218 A219 A220 A221 A222 A223 A224 A225 A226 A227 A228 A229 A230 A231 A232 A233 A234 A235 A236 A237 A238 A239 A240 A241 A242 A243 A244 A245 A246 A247 A248 A249 A250 A251 A252 A253 A254 A255 A256 A257 A258 A259 A260 A261 A262 A263 A264 A265 A266 A267 A268 A269 A270 A271 A272 A273 A274 A275 A276 A277 A278 A279 A280 A281 A282 A283 A284 A285 A286 A287 A288 A289 A290 A291 A292 A293 A294 A295 A296 A297 A298 A299 A300 A301 A302 A303 A304 A305 A306 A307 A308 A309 A310 A311 A312 A313 A314 A315 A316 A317 A318 A319 A320 A321 A322 A323 A324 A325 A326 A327 A328 A329 A330 A331 A332 A333 A334 A335 A336 A337 A338 A339 A340 A341 A342 A343 A344 A345 A346 A347 A348 A349 A350 A351 A352 A353 A354 A355 A356 A357 A358 A359 A360 A361 A362 A363 A364 A365 A366 A367 A368 A369 A370 A371 A372 A373 A374 A375 A376 A377 A378 A379 A380 A381 A382 A383 A384 A385 A386 A387 A388 A389 A390 A391 A392 A393 A394 A395 A396 A397 A398 A399 A400 A401 A402 A403 A404 A405 A406 A407 A408 A409 A410 A411 A412 A413 A414 A415 A416 A417 A418 A419 A420 A421 A422 A423 A424 A425 A426 A427 A428 A429 A430 A431 A432 A433 A434 A435 A436 A437 A438 A439 A440 A441 A442 A443 A444 A445 A446 A447 A448 A449 A450 A451 A452 A453 A454 A455 A456 A457 A458 A459 A460 A461 A462 A463 A464 A465 A466 A467 A468 A469 A470 A471 A472 A473 A474 A475 A476 A477 A478 A479 A480 A481 A482 A483 A484 A485 A486 A487 A488 A489 A490 A491 A492 A493 A494 A495 A496 A497 A498 A499 A500 A501 A502 A503 A504 A505 A506 A507 A508 A509 A510 A511 A512 A513 A514 A515 A516 A517 A518 A519 A520 A521 A522 A523 A524 A525 A526 A527 A528 A529 A530 A531 A532 A533 A534 A535 A536 A537 A538 A539 A540 A541 A542 A543 A544 A545 A546 A547 A548 A549 A550 A551 A552 A553 A554 A555 A556 A557 A558 A559 A560 A561 A562 A563 A564 A565 A566 A567 A568 A569 A570 A571 A572 A573 A574 A575 A576 A577 A578 A579 A580 A581 A582 A583 A584 A585 A586 A587 A588 A589 A590 A591 A592 A593 A594 A595 A596 A597 A598 A599 A600 A601 A602 A603 A604 A605 A606 A607 A608 A609 A610 A611 A612 A613 A614 A615 A616 A617 A618 A619 A620 A621 A622 A623 A624 A625 A626 A627 A628 A629 A630 A631 A632 A633 A634 A635 A636 A637 A638 A639 A640 A641 A642 A643 A644 A645 A646 A647 A648 A649 A650 A651 A652 A653 A654 A655 A656 A657 A658 A659 A660 A661 A662 A663 A664 A665 A666 A667 A668 A669 A670 A671 A672 A673 A674 A675 A676 A677 A678 A679 A680 A681 A682 A683 A684 A685 A686 A687 A688 A689 A690 A691 A692 A693 A694 A695 A696 A697 A698 A699 A700 A701 A702 A703 A704 A705 A706 A707 A708 A709 A710 A711 A712 A713 A714 A715 A716 A717 A718 A719 A720 A721 A722 A723 A724 A725 A726 A727 A728 A729 A730 A731 A732 A733 A734 A735 A736 A737 A738 A739 A740 A741 A742 A743 A744 A745 A746 A747 A748 A749 A750 A751 A752 A753 A754 A755 A756 A757 A758 A759 A760 A761 A762 A763 A764 A765 A766 A767 A768 A769 A770 A771 A772 A773 A774 A775 A776 A777 A778 A779 A780 A781 A782 A783 A784 A785 A786 A787 A788 A789 A790 A791 A792 A793 A794 A795 A796 A797 A798 A799 A800 A801 A802 A803 A804 A805 A806 A807 A808 A809 A810 A811 A812 A813 A814 A815 A816 A817 A818 A819 A820 A821 A822 A823 A824 A825 A826 A827 A828 A829 A830 A831 A832 A833 A834 A835 A836 A837 A838 A839 A840 A841 A842 A843 A844 A845 A846 A847 A848 A849 A850 A851 A852 A853 A854 A855 A856 A857 A858 A859 A860 A861 A862 A863 A864 A865 A866 A867 A868 A869 A870 A871 A872 A873 A874 A875 A876 A877 A878 A879 A880 A881 A882 A883 A884 A885 A886 A887 A888 A889 A890 A891 A892 A893 A894 A895 A896 A897 A898 A899 A900 A901 A902 A903 A904 A905 A906 A907 A908 A909 A910 A911 A912 A913 A914 A915 A916 A917 A918 A919 A920 A921 A922 A923 A924 A925 A926 A927 A928 A929 A930 A931 A932 A933 A934 A935 A936 A937 A938 A939 A940 A941 A942 A943 A944 A945 A946 A947 A948 A949 A950 A951 A952 A953 A954 A955 A956 A957 A958 A959 A960 A961 A962 A963 A964 A965 A966 A967 A968 A969 A970 A971 A972 A973 A974 A975 A976 A977 A978 A979 A980 A981 A982 A983 A984 A985 A986 A987 A988 A989 A990 A991 A992 A993 A994 A995 A996 A997 A998 A999 A1000 A1001 A1002 A1003 A1004 A1005 A1006 A1007 A1008 A1009 A1010 A1011 A1012 A1013 A1014 A1015 A1016 A1017 A1018 A1019 A1020 A1021 A1022 A1023 A1024 A1025 A1026 A1027 A1028 A1029 B1 B2 B3 B4 C1:M1 C2:M2 C3:M3 C4:M4 C5 F5 I5 L5 C6:M6 C7:M7 C8:M8 C9 F9 I9 L9 C10:M10 C11:M11 C12:M12 C13 F13 I13 L13 C14:M14 C15:M15 C16:M16 C17 F17 I17 L17 C18:M18 C19:M19 C20:M20 C21 F21 I21 L21 C22:M22 C23:M23 C24:M24 C25 F25 I25 L25 C26:M26 C27:M27 C28:M28 C29 F29 I29 L29 C30:M30 C31:M31 C32:M32 C33 F33 I33 L33 C34:M34 C35:M35 C36:M36 C37 F37 I37 L37 C38:M38 C39:M39 C40:M40 C41:M41 C42:M42 C43:M43 C44:M44 C45:M45 C46 F46 I46 L46 C47:M47 C48:M48 C49:M49 C50 F50 I50 L50 C51:M51 C52:M52 C53:M53 C54 F54 I54 L54 C55:M55 C56:M56 C57:M57 C58 F58 I58 L58 C59:M59 C60:M60 C61:M61 C62 F62 I62 L62 C63:M63 C64:M64 C65:M65 C66 F66 I66 L66 C67:M67 C68:M68 C69:M69 C70 F70 I70 L70 C71:M71 C72:M72 C73:M73 C74 F74 I74 L74 C75:M75 C76:M76 C77:M77 C78 F78 I78 L78 C79:M79 C80:M80 C81:M81 C82:M82 C83:M83 C84:M84 C85:M85 C86:M86 C87:M87 C88 F88 I88 L88 C89:M89 C90:M90 C91:M91 C92 F92 I92 L92 C93:M93 C94:M94 C95:M95 C96 F96 I96 L96 C97:M97 C98:M98 C99:M99 C100 F100 I100 L100 C101:M101 C102:M102 C103:M103 C104 F104 I104 L104 C105:M105 C106:M106 C107:M107 C108 F108 I108 L108 C109:M109 C110:M110 C111:M111 C112 F112 I112 L112 C113:M113 C114:M114 C115:M115 C116 F116 I116 L116 C117:M117 C118:M118 C119:M119 C120 F120 I120 L120 C121:M121 C122:M122 C123:M123 C124:M124 C125:M125 C126:M126 C127:M127 C128:M128 C129 F129 I129 L129 C130:M130 C131:M131 C132:M132 C133 F133 I133 L133 C134:M134 C135:M135 C136:M136 C137 F137 I137 L137 C138:M138 C139:M139 C140:M140 C141 F141 I141 L141 C142:M142 C143:M143 C144:M144 C145 F145 I145 L145 C146:M146 C147:M147 C148:M148 C149 F149 I149 L149 C150:M150 C151:M151 C152:M152 C153 F153 I153 L153 C154:M154 C155:M155 C156:M156 C157 F157 I157 L157 C158:M158 C159:M159 C160:M160 C161 F161 I161 L161 C162:M162 C163:M163 C164:M164 C165:M165 C166:M166 C167:M167 C168:M168 C169:M169 C170:M170 C171:M171 C172:M172 C173:M173 C174:M174 C175:M175 C176:M176 C177:M177 C178:M178 C179:M179 C180:M180 C181:M181 C182:M182 C183:M183 C184:M184 C185:M185 C186:M186 C187:M187 C188:M188 C189:M189 C190:M190 C191:M191 C192:M192 C193:M193 C194:M194 C195:M195 C196:M196 C197:M197 C198:M198 C199:M199 C200:M200 C201:M201 C202:M202 C203:M203 C204:M204 C205:M205 C206:M206 C207:M207 C208:M208 C209:M209 C210:M210 C211:M211 C212:M212 C213:M213 C214:M214 C215:M215 C216:M216 C217:M217 C218:M218 C219:M219 C220:M220 C221:M221 C222:M222 C223:M223 C224:M224 C225:M225 C226:M226 C227:M227 C228:M228 C229:M229 C230:M230 C231:M231 C232:M232 C233:M233 C234:M234 C235:M235 C236:M236 C237:M237 C238:M238 C239:M239 C240:M240 C241:M241 C242:M242 C243:M243 C244:M244 C245:M245 C246:M246 C247:M247 C248:M248 C249:M249 C250:M250 C251:M251 C252:M252 C253:M253 C254:M254 C255:M255 C256:M256 C257:M257 C258:M258 C259:M259 C260:M260 C261:M261 C262:M262 C263:M263 C264:M264 C265:M265 C266:M266 C267:M267 C268:M268 C269:M269 C270:M270 C271:M271 C272:M272 C273:M273 C274:M274 C275:M275 C276:M276 C277:M277 C278:M278 C279:M279 C280:M280 C281:M281 C282:M282 C283:M283 C284:M284 C285:M285 C286:M286 C287:M287 C288:M288 C289:M289 C290:M290 C291:M291 C292:M292 C293:M293 C294:M294 C295:M295 C296:M296 C297:M297 C298:M298 C299:M299 C300:M300 C301:M301 C302:M302 C303:M303 C304:M304 C305:M305 C306:M306 C307:M307 C308:M308 C309:M309 C310:M310 C311:M311 C312:M312 C313:M313 C314:M314 C315:M315 C316:M316 C317:M317 C318:M318 C319:M319 C320:M320 C321:M321 C322:M322 C323:M323 C324:M324 C325:M325 C326:M326 C327:M327 C328:M328 C329:M329 C330:M330 C331:M331 C332:M332 C333:M333 C334:M334 C335:M335 C336:M336 C337:M337 C338:M338 C339:M339 C340:M340 C341:M341 C342:M342 C343:M343 C344:M344 C345:M345 C346:M346 C347:M347 C348:M348 C349:M349 C350:M350 C351:M351 C352:M352 C353:M353 C354:M354 C355:M355 C356:M356 C357:M357 C358:M358 C359:M359 C360:M360 C361:M361 C362:M362 C363:M363 C364:M364 C365:M365 C366:M366 C367:M367 C368:M368 C369:M369 C370:M370 C371:M371 C372:M372 C373:M373 C374:M374 C375:M375 C376:M376 C377:M377 C378:M378 C379:M379 C380:M380 C381:M381 C382:M382 C383:M383 C384:M384 C385:M385 C386:M386 C387:M387 C388:M388 C389:M389 C390:M390 C391:M391 C392:M392 C393:M393 C394:M394 C395:M395 C396:M396 C397:M397 C398:M398 C399:M399 C400:M400 C401:M401 C402:M402 C403:M403 C404:M404 C405:M405 C406:M406 C407:M407 C408:M408 C409:M409 C410:M410 C411:M411 C412:M412 C413:M413 C414:M414 C415:M415 C416:M416 C417:M417 C418:M418 C419:M419 C420:M420 C421:M421 C422:M422 C423:M423 C424:M424 C425:M425 C426:M426 C427:M427 C428:M428 C429:M429 C430:M430 C431:M431 C432:M432 C433:M433 C434:M434 C435:M435 C436:M436 C437:M437 C438:M438 C439:M439 C440:M440 C441:M441 C442:M442 C443:M443 C444:M444 C445:M445 C446:M446 C447:M447 C448:M448 C449:M449 C450:M450 C451:M451 C452:M452 C453:M453 C454:M454 C455:M455 C456:M456 C457:M457 C458:M458 C459:M459 C460:M460 C461:M461 C462:M462 C463:M463 C464:M464 C465:M465 C466:M466 C467:M467 C468:M468 C469:M469 C470:M470 C471:M471 C472:M472 C473:M473 C474:M474 C475:M475 C476:M476 C477:M477 C478:M478 C479:M479 C480:M480 C481:M481 C482:M482 C483:M483 C484:M484 C485:M485 C486:M486 C487:M487 C488:M488 C489:M489 C490:M490 C491:M491 C492:M492 C493:M493 C494:M494 C495:M495 C496:M496 C497:M497 C498:M498 C499:M499 C500:M500 C501:M501 C502:M502 C503:M503 C504:M504 C505:M505 C506:M506 C507:M507 C508:M508 C509:M509 C510:M510 C511:M511 C512:M512 C513:M513 C514:M514 C515:M515 C516:M516 C517:M517 C518:M518 C519:M519 C520:M520 C521:M521 C522:M522 C523:M523 C524:M524 C525:M525 C526:M526 C527:M527 C528:M528 C529:M529 C530:M530 C531:M531 C532:M532 C533:M533 C534:M534 C535:M535 C536:M536 C537:M537 C538:M538 C539:M539 C540:M540 C541:M541 C542:M542 C543:M543 C544:M544 C545:M545 C546:M546 C547:M547 C548:M548 C549:M549 C550:M550 C551:M551 C552:M552 C553:M553 C554:M554 C555:M555 C556:M556 C557:M557 C558:M558 C559:M559 C560:M560 C561:M561 C562:M562 C563:M563 C564:M564 C565:M565 C566:M566 C567:M567 C568:M568 C569:M569 C570:M570 C571:M571 C572:M572 C573:M573 C574:M574 C575:M575 C576:M576 C577:M577 C578:M578 C579:M579 C580:M580 C581:M581 C582:M582 C583:M583 C584:M584 C585:M585 C586:M586 C587:M587 C588:M588 C589:M589 C590:M590 C591:M591 C592:M592 C593:M593 C594:M594 C595:M595 C596:M596 C597:M597 C598:M598 C599:M599 C600:M600 C601:M601 C602:M602 C603:M603 C604:M604 C605:M605 C606:M606 C607:M607 C608:M608 C609:M609 C610:M610 C611:M611 C612:M612 C613:M613 C614:M614 C615:M615 C616:M616 C617:M617 C618:M618 C619:M619 C620:M620 C621:M621 C622:M622 C623:M623 C624:M624 C625:M625 C626:M626 C627:M627 C628:M628 C629:M629 C630:M630 C631:M631 C632:M632 C633:M633 C634:M634 C635:M635 C636:M636 C637:M637 C638:M638 C639:M639 C640:M640 C641:M641 C642:M642 C643:M643 C644:M644 C645:M645 C646:M646 C647:M647 C648:M648 C649:M649 C650:M650 C651:M651 C652:M652 C653:M653 C654:M654 C655:M655 C656:M656 C657:M657 C658:M658 C659:M659 C660:M660 C661:M661 C662:M662 C663:M663 C664:M664 C665:M665 C666:M666 C667:M667 C668:M668 C669:M669 C670:M670 C671:M671 C672:M672 C673:M673 C674:M674 C675:M675 C676:M676 C677:M677 C678:M678 C679:M679 C680:M680 C681:M681 C682:M682 C683:M683 C684:M684 C685:M685 C686:M686 C687:M687 C688:M688 C689:M689 C690:M690 C691:M691 C692:M692 C693:M693 C694:M694 C695:M695 C696:M696 C697:M697 C698:M698 C699:M699 C700:M700 C701:M701 C702:M702 C703:M703 C704:M704 C705:M705 C706:M706 C707:M707 C708:M708 C709:M709 C710:M710 C711:M711 C712:M712 C713:M713 C714:M714 C715:M715 C716:M716 C717:M717 C718:M718 C719:M719 C720:M720 C721:M721 C722:M722 C723:M723 C724:M724 C725:M725 C726:M726 C727:M727 C728:M728 C729:M729 C730:M730 C731:M731 C732:M732 C733:M733 C734:M734 C735:M735 C736:M736 C737:M737 C738:M738 C739:M739 C740:M740 C741:M741 C742:M742 C743:M743 C744:M744 C745:M745 C746:M746 C747:M747 C748:M748 C749:M749 C750:M750 C751:M751 C752:M752 C753:M753 C754:M754 C755:M755 C756:M756 C757:M757 C758:M758 C759:M759 C760:M760 C761:M761 C762:M762 C763:M763 C764:M764 C765:M765 C766:M766 C767:M767 C768:M768 C769:M769 C770:M770 C771:M771 C772:M772 C773:M773 C774:M774 C775:M775 C776:M776 C777:M777 C778:M778 C779:M779 C780:M780 C781:M781 C782:M782 C783:M783 C784:M784 C785:M785 C786:M786 C787:M787 C788:M788 C789:M789 C790:M790 C791:M791 C792:M792 C793:M793 C794:M794 C795:M795 C796:M796 C797:M797 C798:M798 C799:M799 C800:M800 C801:M801 C802:M802 C803:M803 C804:M804 C805:M805 C806:M806 C807:M807 C808:M808 C809:M809 C810:M810 C811:M811 C812:M812 C813:M813 C814:M814 C815:M815 C816:M816 C817:M817 C818:M818 C819:M819 C820:M820 C821:M821 C822:M822 C823:M823 C824:M824 C825:M825 C826:M826 C827:M827 C828:M828 C829:M829 C830:M830 C831:M831 C832:M832 C833:M833 C834:M834 C835:M835 C836:M836 C837:M837 C838:M838 C839:M839 C840:M840 C841:M841 C842:M842 C843:M843 C844:M844 C845:M845 C846:M846 C847:M847 C848:M848 C849:M849 C850:M850 C851:M851 C852:M852 C853:M853 C854:M854 C855:M855 C856:M856 C857:M857 C858:M858 C859:M859 C860:M860 C861:M861 C862:M862 C863:M863 C864:M864 C865:M865 C866:M866 C867:M867 C868:M868 C869:M869 C870:M870 C871:M871 C872:M872 C873:M873 C874:M874 C875:M875 C876:M876 C877:M877 C878:M878 C879:M879 C880:M880 C881:M881 C882:M882 C883:M883 C884:M884 C885:M885 C886:M886 C887:M887 C888:M888 C889:M889 C890:M890 C891:M891 C892:M892 C893:M893 C894:M894 C895:M895 C896:M896 C897:M897 C898:M898 C899:M899 C900:M900 C901:M901 C902:M902 C903:M903 C904:M904 C905:M905 C906:M906 C907:M907 C908:M908 C909:M909 C910:M910 C911:M911 C912:M912 C913:M913 C914:M914 C915:M915 C916:M916 C917:M917 C918:M918 C919:M919 C920:M920 C921:M921 C922:M922 C923:M923 C924:M924 C925:M925 C926:M926 C927:M927 C928:M928 C929:M929 C930:M930 C931:M931 C932:M932 C933:M933 C934:M934 C935:M935 C936:M936 C937:M937 C938:M938 C939:M939 C940:M940 C941:M941 C942:M942 C943:M943 C944:M944 C945:M945 C946:M946 C947:M947 C948:M948 C949:M949 C950:M950 C951:M951 C952:M952 C953:M953 C954:M954 C955:M955 C956:M956 C957:M957 C958:M958 C959:M959 C960:M960 C961:M961 C962:M962 C963:M963 C964:M964 C965:M965 C966:M966 C967:M967 C968:M968 C969:M969 C970:M970 C971:M971 C972:M972 C973:M973 C974:M974 C975:M975 C976:M976 C977:M977 C978:M978 C979:M979 C980:M980 C981:M981 C982:M982 C983:M983 C984:M984 C985:M985 C986:M986 C987:M987 C988:M988 C989:M989 C990:M990 C991:M991 C992:M992 C993:M993 C994:M994 C995:M995 C996:M996 C997:M997 C998:M998 C999:M999 C1000:M1000 C1001:M1001 C1002:M1002 C1003:M1003 C1004:M1004 C1005:M1005 C1006:M1006 C1007:M1007 C1008:M1008 C1009:M1009 C1010:M1010 C1011:M1011 C1012:M1012 C1013:M1013 C1014:M1014 C1015:M1015 C1016:M1016 C1017:M1017 C1018:M1018 C1019:M1019 C1020:M1020 C1021:M1021 C1022:M1022 C1023:M1023 C1024:M1024 C1025:M1025 C1026:M1026 C1027:M1027 C1028:M1028 C1029:M1029 N1:P1 N2:P2 N3:P3 N4:P4 O5 N6:P6 N7:P7 N8:P8 O9 N10:P10 N11:P11 N12:P12 O13 N14:P14 N15:P15 N16:P16 O17 N18:P18 N19:P19 N20:P20 O21 N22:P22 N23:P23 N24:P24 O25 N26:P26 N27:P27 N28:P28 O29 N30:P30 N31:P31 N32:P32 O33 N34:P34 N35:P35 N36:P36 O37 N38:P38 N39:P39 N40:P40 N41:P41 N42:P42 N43:P43 N44:P44 N45:P45 O46 N47:P47 N48:P48 N49:P49 O50 N51:P51 N52:P52 N53:P53 O54 N55:P55 N56:P56 N57:P57 O58 N59:P59 N60:P60 N61:P61 O62 N63:P63 N64:P64 N65:P65 O66 N67:P67 N68:P68 N69:P69 O70 N71:P71 N72:P72 N73:P73 O74 N75:P75 N76:P76 N77:P77 O78 N79:P79 N80:P80 N81:P81 N82:P82 N83:P83 N84:P84 N85:P85 N86:P86 N87:P87 O88 N89:P89 N90:P90 N91:P91 O92 N93:P93 N94:P94 N95:P95 O96 N97:P97 N98:P98 N99:P99 O100 N101:P101 N102:P102 N103:P103 O104 N105:P105 N106:P106 N107:P107 O108 N109:P109 N110:P110 N111:P111 O112 N113:P113 N114:P114 N115:P115 O116 N117:P117 N118:P118 N119:P119 O120 N121:P121 N122:P122 N123:P123 N124:P124 N125:P125 N126:P126 N127:P127 N128:P128 Q1:S1 Q2:S2 Q3:S3 Q4:S4 R5 Q6:S6 Q7:S7 Q8:S8 R9 Q10:S10 Q11:S11 Q12:S12 R13 Q14:S14 Q15:S15 Q16:S16 R17 Q18:S18 Q19:S19 Q20:S20 R21 Q22:S22 Q23:S23 Q24:S24 R25 Q26:S26 Q27:S27 Q28:S28 R29 Q30:S30 Q31:S31 Q32:S32 R33 Q34:S34 Q35:S35 Q36:S36 R37 Q38:S38 Q39:S39 Q40:S40 Q41:S41 Q42:S42 Q43:S43 Q44:S44 Q45:S45 R46 Q47:S47 Q48:S48 Q49:S49 R50 Q51:S51 Q52:S52 Q53:S53 R54 Q55:S55 Q56:S56 Q57:S57 R58 Q59:S59 Q60:S60 Q61:S61 R62 Q63:S63 Q64:S64 Q65:S65 R66 Q67:S67 Q68:S68 Q69:S69 R70 Q71:S71 Q72:S72 Q73:S73 R74 Q75:S75 Q76:S76 Q77:S77 R78 Q79:S79 Q80:S80 Q81:S81 Q82:S82 Q83:S83 Q84:S84 Q85:S85 Q86:S86 Q87:S87 T1:V1 T2:V2 T3:V3 T4:V4 U5 T6:V6 T7:V7 T8:V8 U9 T10:V10 T11:V11 T12:V12 U13 T14:V14 T15:V15 T16:V16 U17 T18:V18 T19:V19 T20:V20 U21 T22:V22 T23:V23 T24:V24 U25 T26:V26 T27:V27 T28:V28 U29 T30:V30 T31:V31 T32:V32 U33 T34:V34 T35:V35 T36:V36 U37 T38:V38 T39:V39 T40:V40 T41:V41 T42:V42 T43:V43 T44:V44 T45:V45 W1 W2 W3 W4 X1:AL1 X2:AL2 X3:AL3 X4:AL4 X5 Z5:AL5 X6:AL6 X7:AL7 X8:AL8 X9 Z9:AL9 X10:AL10 X11:AL11 X12:AL12 X13 Z13:AL13 X14:AL14 X15:AL15 X16:AL16 X17 Z17:AL17 X18:AL18 X19:AL19 X20:AL20 X21 Z21:AL21 X22:AL22 X23:AL23 X24:AL24 X25 Z25:AL25 X26:AL26 X27:AL27 X28:AL28 X29 Z29:AL29 X30:AL30 X31:AL31 X32:AL32 X33 Z33:AL33 X34:AL34 X35:AL35 X36:AL36 X37 Z37:AL37 X38:AL38 X39:AL39 X40:AL40 X41:AL41 X42:AL42 X43:AL43 X44:AL44 X45:AL45 X46 Z46:AL46 X47:AL47 X48:AL48 X49:AL49 X50 Z50:AL50 X51:AL51 X52:AL52 X53:AL53 X54 Z54:AL54 X55:AL55 X56:AL56 X57:AL57 X58 Z58:AL58 X59:AL59 X60:AL60 X61:AL61 X62 Z62:AL62 X63:AL63 X64:AL64 X65:AL65 X66 Z66:AL66 X67:AL67 X68:AL68 X69:AL69 X70 Z70:AL70 X71:AL71 X72:AL72 X73:AL73 X74 Z74:AL74 X75:AL75 X76:AL76 X77:AL77 X78 Z78:AL78 X79:AL79 X80:AL80 X81:AL81 X82:AL82 X83:AL83 X84:AL84 X85:AL85 X86:AL86 X87:AL87 X88 Z88:AL88 X89:AL89 X90:AL90 X91:AL91 X92 Z92:AL92 X93:AL93 X94:AL94 X95:AL95 X96 Z96:AL96 X97:AL97 X98:AL98 X99:AL99 X100 Z100:AL100 X101:AL101 X102:AL102 X103:AL103 X104 Z104:AL104 X105:AL105 X106:AL106 X107:AL107 X108 Z108:AL108 X109:AL109 X110:AL110 X111:AL111 X112 Z112:AL112 X113:AL113 X114:AL114 X115:AL115 X116 Z116:AL116 X117:AL117 X118:AL118 X119:AL119 X120 Z120:AL120 X121:AL121 X122:AL122 X123:AL123 X124:AL124 X125:AL125 X126:AL126 X127:AL127 X128:AL128 X129:AL129 X130:AL130 X131:AL131 X132:AL132 X133:AL133 X134:AL134 X135:AL135 X136:AL136 X137:AL137 X138:AL138 X139:AL139 X140:AL140 X141:AL141 X142:AL142 X143:AL143 X144:AL144 X145:AL145 X146:AL146 X147:AL147 X148:AL148 X149:AL149 X150:AL150 X151:AL151 X152:AL152 X153:AL153 X154:AL154 X155:AL155 X156:AL156 X157:AL157 X158:AL158 X159:AL159 X160:AL160 X161:AL161 X162:AL162 X163:AL163 X164:AL164 X165:AL165 X166:AL166 X167:AL167 X168:AL168 X169:AL169 X170:AL170 X171:AL171 X172:AL172 X173:AL173 X174:AL174 X175:AL175 X176:AL176 X177:AL177 X178:AL178 X179:AL179 X180:AL180 X181:AL181 X182:AL182 X183:AL183 X184:AL184 X185:AL185 X186:AL186 X187:AL187 X188:AL188 X189:AL189 X190:AL190 X191:AL191 X192:AL192 X193:AL193 X194:AL194 X195:AL195 X196:AL196 X197:AL197 X198:AL198 X199:AL199 X200:AL200 X201:AL201 X202:AL202 X203:AL203 X204:AL204 X205:AL205 X206:AL206 X207:AL207 X208:AL208 X209:AL209 X210:AL210 X211:AL211 X212:AL212 X213:AL213 X214:AL214 X215:AL215 X216:AL216 X217:AL217 X218:AL218 X219:AL219 X220:AL220 X221:AL221 X222:AL222 X223:AL223 X224:AL224 X225:AL225 X226:AL226 X227:AL227 X228:AL228 X229:AL229 X230:AL230 X231:AL231 X232:AL232 X233:AL233 X234:AL234 X235:AL235 X236:AL236 X237:AL237 X238:AL238 X239:AL239 X240:AL240 X241:AL241 X242:AL242 X243:AL243 X244:AL244 X245:AL245 X246:AL246 X247:AL247 X248:AL248 X249:AL249 X250:AL250 X251:AL251 X252:AL252 X253:AL253 X254:AL254 X255:AL255 X256:AL256 X257:AL257 X258:AL258 X259:AL259 X260:AL260 X261:AL261 X262:AL262 X263:AL263 X264:AL264 X265:AL265 X266:AL266 X267:AL267 X268:AL268 X269:AL269 X270:AL270 X271:AL271 X272:AL272 X273:AL273 X274:AL274 X275:AL275 X276:AL276 X277:AL277 X278:AL278 X279:AL279 X280:AL280 X281:AL281 X282:AL282 X283:AL283 X284:AL284 X285:AL285 X286:AL286 X287:AL287 X288:AL288 X289:AL289 X290:AL290 X291:AL291 X292:AL292 X293:AL293 X294:AL294 X295:AL295 X296:AL296 X297:AL297 X298:AL298 X299:AL299 X300:AL300 X301:AL301 X302:AL302 X303:AL303 X304:AL304 X305:AL305 X306:AL306 X307:AL307 X308:AL308 X309:AL309 X310:AL310 X311:AL311 X312:AL312 X313:AL313 X314:AL314 X315:AL315 X316:AL316 X317:AL317 X318:AL318 X319:AL319 X320:AL320 X321:AL321 X322:AL322 X323:AL323 X324:AL324 X325:AL325 X326:AL326 X327:AL327 X328:AL328 X329:AL329 X330:AL330 X331:AL331 X332:AL332 X333:AL333 X334:AL334 X335:AL335 X336:AL336 X337:AL337 X338:AL338 X339:AL339 X340:AL340 X341:AL341 X342:AL342 X343:AL343 X344:AL344 X345:AL345 X346:AL346 X347:AL347 X348:AL348 X349:AL349 X350:AL350 X351:AL351 X352:AL352 X353:AL353 X354:AL354 X355:AL355 X356:AL356 X357:AL357 X358:AL358 X359:AL359 X360:AL360 X361:AL361 X362:AL362 X363:AL363 X364:AL364 X365:AL365 X366:AL366 X367:AL367 X368:AL368 X369:AL369 X370:AL370 X371:AL371 X372:AL372 X373:AL373 X374:AL374 X375:AL375 X376:AL376 X377:AL377 X378:AL378 X379:AL379 X380:AL380 X381:AL381 X382:AL382 X383:AL383 X384:AL384 X385:AL385 X386:AL386 X387:AL387 X388:AL388 X389:AL389 X390:AL390 X391:AL391 X392:AL392 X393:AL393 X394:AL394 X395:AL395 X396:AL396 X397:AL397 X398:AL398 X399:AL399 X400:AL400 X401:AL401 X402:AL402 X403:AL403 X404:AL404 X405:AL405 X406:AL406 X407:AL407 X408:AL408 X409:AL409 X410:AL410 X411:AL411 X412:AL412 X413:AL413 X414:AL414 X415:AL415 X416:AL416 X417:AL417 X418:AL418 X419:AL419 X420:AL420 X421:AL421 X422:AL422 X423:AL423 X424:AL424 X425:AL425 X426:AL426 X427:AL427 X428:AL428 X429:AL429 X430:AL430 X431:AL431 X432:AL432 X433:AL433 X434:AL434 X435:AL435 X436:AL436 X437:AL437 X438:AL438 X439:AL439 X440:AL440 X441:AL441 X442:AL442 X443:AL443 X444:AL444 X445:AL445 X446:AL446 X447:AL447 X448:AL448 X449:AL449 X450:AL450 X451:AL451 X452:AL452 X453:AL453 X454:AL454 X455:AL455 X456:AL456 X457:AL457 X458:AL458 X459:AL459 X460:AL460 X461:AL461 X462:AL462 X463:AL463 X464:AL464 X465:AL465 X466:AL466 X467:AL467 X468:AL468 X469:AL469 X470:AL470 X471:AL471 X472:AL472 X473:AL473 X474:AL474 X475:AL475 X476:AL476 X477:AL477 X478:AL478 X479:AL479 X480:AL480 X481:AL481 X482:AL482 X483:AL483 X484:AL484 X485:AL485 X486:AL486 X487:AL487 X488:AL488 X489:AL489 X490:AL490 X491:AL491 X492:AL492 X493:AL493 X494:AL494 X495:AL495 X496:AL496 X497:AL497 X498:AL498 X499:AL499 X500:AL500 X501:AL501 X502:AL502 X503:AL503 X504:AL504 X505:AL505 X506:AL506 X507:AL507 X508:AL508 X509:AL509 X510:AL510 X511:AL511 X512:AL512 X513:AL513 X514:AL514 X515:AL515 X516:AL516 X517:AL517 X518:AL518 X519:AL519 X520:AL520 X521:AL521 X522:AL522 X523:AL523 X524:AL524 X525:AL525 X526:AL526 X527:AL527 X528:AL528 X529:AL529 X530:AL530 X531:AL531 X532:AL532 X533:AL533 X534:AL534 X535:AL535 X536:AL536 X537:AL537 X538:AL538 X539:AL539 X540:AL540 X541:AL541 X542:AL542 X543:AL543 X544:AL544 X545:AL545 X546:AL546 X547:AL547 X548:AL548 X549:AL549 X550:AL550 X551:AL551 X552:AL552 X553:AL553 X554:AL554 X555:AL555 X556:AL556 X557:AL557 X558:AL558 X559:AL559 X560:AL560 X561:AL561 X562:AL562 X563:AL563 X564:AL564 X565:AL565 X566:AL566 X567:AL567 X568:AL568 X569:AL569 X570:AL570 X571:AL571 X572:AL572 X573:AL573 X574:AL574 X575:AL575 X576:AL576 X577:AL577 X578:AL578 X579:AL579 X580:AL580 X581:AL581 X582:AL582 X583:AL583 X584:AL584 X585:AL585 X586:AL586 X587:AL587 X588:AL588 X589:AL589 X590:AL590 X591:AL591 X592:AL592 X593:AL593 X594:AL594 X595:AL595 X596:AL596 X597:AL597 X598:AL598 X599:AL599 X600:AL600 X601:AL601 X602:AL602 X603:AL603 X604:AL604 X605:AL605 X606:AL606 X607:AL607 X608:AL608 X609:AL609 X610:AL610 X611:AL611 X612:AL612 X613:AL613 X614:AL614 X615:AL615 X616:AL616 X617:AL617 X618:AL618 X619:AL619 X620:AL620 X621:AL621 X622:AL622 X623:AL623 X624:AL624 X625:AL625 X626:AL626 X627:AL627 X628:AL628 X629:AL629 X630:AL630 X631:AL631 X632:AL632 X633:AL633 X634:AL634 X635:AL635 X636:AL636 X637:AL637 X638:AL638 X639:AL639 X640:AL640 X641:AL641 X642:AL642 X643:AL643 X644:AL644 X645:AL645 X646:AL646 X647:AL647 X648:AL648 X649:AL649 X650:AL650 X651:AL651 X652:AL652 X653:AL653 X654:AL654 X655:AL655 X656:AL656 X657:AL657 X658:AL658 X659:AL659 X660:AL660 X661:AL661 X662:AL662 X663:AL663 X664:AL664 X665:AL665 X666:AL666 X667:AL667 X668:AL668 X669:AL669 X670:AL670 X671:AL671 X672:AL672 X673:AL673 X674:AL674 X675:AL675 X676:AL676 X677:AL677 X678:AL678 X679:AL679 X680:AL680 X681:AL681 X682:AL682 X683:AL683 X684:AL684 X685:AL685 X686:AL686 X687:AL687 X688:AL688 X689:AL689 X690:AL690 X691:AL691 X692:AL692 X693:AL693 X694:AL694 X695:AL695 X696:AL696 X697:AL697 X698:AL698 X699:AL699 X700:AL700 X701:AL701 X702:AL702 X703:AL703 X704:AL704 X705:AL705 X706:AL706 X707:AL707 X708:AL708 X709:AL709 X710:AL710 X711:AL711 X712:AL712 X713:AL713 X714:AL714 X715:AL715 X716:AL716 X717:AL717 X718:AL718 X719:AL719 X720:AL720 X721:AL721 X722:AL722 X723:AL723 X724:AL724 X725:AL725 X726:AL726 X727:AL727 X728:AL728 X729:AL729 X730:AL730 X731:AL731 X732:AL732 X733:AL733 X734:AL734 X735:AL735 X736:AL736 X737:AL737 X738:AL738 X739:AL739 X740:AL740 X741:AL741 X742:AL742 X743:AL743 X744:AL744 X745:AL745 X746:AL746 X747:AL747 X748:AL748 X749:AL749 X750:AL750 X751:AL751 X752:AL752 X753:AL753 X754:AL754 X755:AL755 X756:AL756 X757:AL757 X758:AL758 X759:AL759 X760:AL760 X761:AL761 X762:AL762 X763:AL763 X764:AL764 X765:AL765 X766:AL766 X767:AL767 X768:AL768 X769:AL769 X770:AL770 X771:AL771 X772:AL772 X773:AL773 X774:AL774 X775:AL775 X776:AL776 X777:AL777 X778:AL778 X779:AL779 X780:AL780 X781:AL781 X782:AL782 X783:AL783 X784:AL784 X785:AL785 X786:AL786 X787:AL787 X788:AL788 X789:AL789 X790:AL790 X791:AL791 X792:AL792 X793:AL793 X794:AL794 X795:AL795 X796:AL796 X797:AL797 X798:AL798 X799:AL799 X800:AL800 X801:AL801 X802:AL802 X803:AL803 X804:AL804 X805:AL805 X806:AL806 X807:AL807 X808:AL808 X809:AL809 X810:AL810 X811:AL811 X812:AL812 X813:AL813 X814:AL814 X815:AL815 X816:AL816 X817:AL817 X818:AL818 X819:AL819 X820:AL820 X821:AL821 X822:AL822 X823:AL823 X824:AL824 X825:AL825 X826:AL826 X827:AL827 X828:AL828 X829:AL829 X830:AL830 X831:AL831 X832:AL832 X833:AL833 X834:AL834 X835:AL835 X836:AL836 X837:AL837 X838:AL838 X839:AL839 X840:AL840 X841:AL841 X842:AL842 X843:AL843 X844:AL844 X845:AL845 X846:AL846 X847:AL847 X848:AL848 X849:AL849 X850:AL850 X851:AL851 X852:AL852 X853:AL853 X854:AL854 X855:AL855 X856:AL856 X857:AL857 X858:AL858 X859:AL859 X860:AL860 X861:AL861 X862:AL862 X863:AL863 X864:AL864 X865:AL865 X866:AL866 X867:AL867 X868:AL868 X869:AL869 X870:AL870 X871:AL871 X872:AL872 X873:AL873 X874:AL874 X875:AL875 X876:AL876 X877:AL877 X878:AL878 X879:AL879 X880:AL880 X881:AL881 X882:AL882 X883:AL883 X884:AL884 X885:AL885 X886:AL886 X887:AL887 X888:AL888 X889:AL889 X890:AL890 X891:AL891 X892:AL892 X893:AL893 X894:AL894 X895:AL895 X896:AL896 X897:AL897 X898:AL898 X899:AL899 X900:AL900 X901:AL901 X902:AL902 X903:AL903 X904:AL904 X905:AL905 X906:AL906 X907:AL907 X908:AL908 X909:AL909 X910:AL910 X911:AL911 X912:AL912 X913:AL913 X914:AL914 X915:AL915 X916:AL916 X917:AL917 X918:AL918 X919:AL919 X920:AL920 X921:AL921 X922:AL922 X923:AL923 X924:AL924 X925:AL925 X926:AL926 X927:AL927 X928:AL928 X929:AL929 X930:AL930 X931:AL931 X932:AL932 X933:AL933 X934:AL934 X935:AL935 X936:AL936 X937:AL937 X938:AL938 X939:AL939 X940:AL940 X941:AL941 X942:AL942 X943:AL943 X944:AL944 X945:AL945 X946:AL946 X947:AL947 X948:AL948 X949:AL949 X950:AL950 X951:AL951 X952:AL952 X953:AL953 X954:AL954 X955:AL955 X956:AL956 X957:AL957 X958:AL958 X959:AL959 X960:AL960 X961:AL961 X962:AL962 X963:AL963 X964:AL964 X965:AL965 X966:AL966 X967:AL967 X968:AL968 X969:AL969 X970:AL970 X971:AL971 X972:AL972 X973:AL973 X974:AL974 X975:AL975 X976:AL976 X977:AL977 X978:AL978 X979:AL979 X980:AL980 X981:AL981 X982:AL982 X983:AL983 X984:AL984 X985:AL985 X986:AL986 X987:AL987 X988:AL988 X989:AL989 X990:AL990 X991:AL991 X992:AL992 X993:AL993 X994:AL994 X995:AL995 X996:AL996 X997:AL997 X998:AL998 X999:AL999 X1000:AL1000 X1001:AL1001 X1002:AL1002 X1003:AL1003 X1004:AL1004 X1005:AL1005 X1006:AL1006 X1007:AL1007 X1008:AL1008 X1009:AL1009 X1010:AL1010 X1011:AL1011 X1012:AL1012 X1013:AL1013 X1014:AL1014 X1015:AL1015 X1016:AL1016 X1017:AL1017 X1018:AL1018 X1019:AL1019 X1020:AL1020 X1021:AL1021 X1022:AL1022 X1023:AL1023 X1024:AL1024 X1025:AL1025 X1026:AL1026 X1027:AL1027 X1028:AL1028 X1029:AL1029 B6 B7 B8 B10 B11 B12 B14 B15 B16 B18 B19 B20 B22 B23 B24 B26 B27 B28 B30 B31 B32 B34 B35 B36 B38 B39 B40 B41 B42 B43 B44 B45 B47 B48 B49 B51 B52 B53 B55 B56 B57 B59 B60 B61 B63 B64 B65 B67 B68 B69 B71 B72 B73 B75 B76 B77 B79 B80 B81 B82 B83 B84 B85 B86 B87 B89 B90 B91 B93 B94 B95 B97 B98 B99 B101 B102 B103 B105 B106 B107 B109 B110 B111 B113 B114 B115 B117 B118 B119 B121 B122 B123 B124 B125 B126 B127 B128 B130 B131 B132 B134 B135 B136 B138 B139 B140 B142 B143 B144 B146 B147 B148 B150 B151 B152 B154 B155 B156 B158 B159 B160 B162 B163 B164 B165 B166 B167 B168 B169 B170 B171 B172 B173 B174 B175 B176 B177 B178 B179 B180 B181 B182 B183 B184 B185 B186 B187 B188 B189 B190 B191 B192 B193 B194 B195 B196 B197 B198 B199 B200 B201 B202 B203 B204 B205 B206 B207 B208 B209 B210 B211 B212 B213 B214 B215 B216 B217 B218 B219 B220 B221 B222 B223 B224 B225 B226 B227 B228 B229 B230 B231 B232 B233 B234 B235 B236 B237 B238 B239 B240 B241 B242 B243 B244 B245 B246 B247 B248 B249 B250 B251 B252 B253 B254 B255 B256 B257 B258 B259 B260 B261 B262 B263 B264 B265 B266 B267 B268 B269 B270 B271 B272 B273 B274 B275 B276 B277 B278 B279 B280 B281 B282 B283 B284 B285 B286 B287 B288 B289 B290 B291 B292 B293 B294 B295 B296 B297 B298 B299 B300 B301 B302 B303 B304 B305 B306 B307 B308 B309 B310 B311 B312 B313 B314 B315 B316 B317 B318 B319 B320 B321 B322 B323 B324 B325 B326 B327 B328 B329 B330 B331 B332 B333 B334 B335 B336 B337 B338 B339 B340 B341 B342 B343 B344 B345 B346 B347 B348 B349 B350 B351 B352 B353 B354 B355 B356 B357 B358 B359 B360 B361 B362 B363 B364 B365 B366 B367 B368 B369 B370 B371 B372 B373 B374 B375 B376 B377 B378 B379 B380 B381 B382 B383 B384 B385 B386 B387 B388 B389 B390 B391 B392 B393 B394 B395 B396 B397 B398 B399 B400 B401 B402 B403 B404 B405 B406 B407 B408 B409 B410 B411 B412 B413 B414 B415 B416 B417 B418 B419 B420 B421 B422 B423 B424 B425 B426 B427 B428 B429 B430 B431 B432 B433 B434 B435 B436 B437 B438 B439 B440 B441 B442 B443 B444 B445 B446 B447 B448 B449 B450 B451 B452 B453 B454 B455 B456 B457 B458 B459 B460 B461 B462 B463 B464 B465 B466 B467 B468 B469 B470 B471 B472 B473 B474 B475 B476 B477 B478 B479 B480 B481 B482 B483 B484 B485 B486 B487 B488 B489 B490 B491 B492 B493 B494 B495 B496 B497 B498 B499 B500 B501 B502 B503 B504 B505 B506 B507 B508 B509 B510 B511 B512 B513 B514 B515 B516 B517 B518 B519 B520 B521 B522 B523 B524 B525 B526 B527 B528 B529 B530 B531 B532 B533 B534 B535 B536 B537 B538 B539 B540 B541 B542 B543 B544 B545 B546 B547 B548 B549 B550 B551 B552 B553 B554 B555 B556 B557 B558 B559 B560 B561 B562 B563 B564 B565 B566 B567 B568 B569 B570 B571 B572 B573 B574 B575 B576 B577 B578 B579 B580 B581 B582 B583 B584 B585 B586 B587 B588 B589 B590 B591 B592 B593 B594 B595 B596 B597 B598 B599 B600 B601 B602 B603 B604 B605 B606 B607 B608 B609 B610 B611 B612 B613 B614 B615 B616 B617 B618 B619 B620 B621 B622 B623 B624 B625 B626 B627 B628 B629 B630 B631 B632 B633 B634 B635 B636 B637 B638 B639 B640 B641 B642 B643 B644 B645 B646 B647 B648 B649 B650 B651 B652 B653 B654 B655 B656 B657 B658 B659 B660 B661 B662 B663 B664 B665 B666 B667 B668 B669 B670 B671 B672 B673 B674 B675 B676 B677 B678 B679 B680 B681 B682 B683 B684 B685 B686 B687 B688 B689 B690 B691 B692 B693 B694 B695 B696 B697 B698 B699 B700 B701 B702 B703 B704 B705 B706 B707 B708 B709 B710 B711 B712 B713 B714 B715 B716 B717 B718 B719 B720 B721 B722 B723 B724 B725 B726 B727 B728 B729 B730 B731 B732 B733 B734 B735 B736 B737 B738 B739 B740 B741 B742 B743 B744 B745 B746 B747 B748 B749 B750 B751 B752 B753 B754 B755 B756 B757 B758 B759 B760 B761 B762 B763 B764 B765 B766 B767 B768 B769 B770 B771 B772 B773 B774 B775 B776 B777 B778 B779 B780 B781 B782 B783 B784 B785 B786 B787 B788 B789 B790 B791 B792 B793 B794 B795 B796 B797 B798 B799 B800 B801 B802 B803 B804 B805 B806 B807 B808 B809 B810 B811 B812 B813 B814 B815 B816 B817 B818 B819 B820 B821 B822 B823 B824 B825 B826 B827 B828 B829 B830 B831 B832 B833 B834 B835 B836 B837 B838 B839 B840 B841 B842 B843 B844 B845 B846 B847 B848 B849 B850 B851 B852 B853 B854 B855 B856 B857 B858 B859 B860 B861 B862 B863 B864 B865 B866 B867 B868 B869 B870 B871 B872 B873 B874 B875 B876 B877 B878 B879 B880 B881 B882 B883 B884 B885 B886 B887 B888 B889 B890 B891 B892 B893 B894 B895 B896 B897 B898 B899 B900 B901 B902 B903 B904 B905 B906 B907 B908 B909 B910 B911 B912 B913 B914 B915 B916 B917 B918 B919 B920 B921 B922 B923 B924 B925 B926 B927 B928 B929 B930 B931 B932 B933 B934 B935 B936 B937 B938 B939 B940 B941 B942 B943 B944 B945 B946 B947 B948 B949 B950 B951 B952 B953 B954 B955 B956 B957 B958 B959 B960 B961 B962 B963 B964 B965 B966 B967 B968 B969 B970 B971 B972 B973 B974 B975 B976 B977 B978 B979 B980 B981 B982 B983 B984 B985 B986 B987 B988 B989 B990 B991 B992 B993 B994 B995 B996 B997 B998 B999 B1000 B1001 B1002 B1003 B1004 B1005 B1006 B1007 B1008 B1009 B1010 B1011 B1012 B1013 B1014 B1015 B1016 B1017 B1018 B1019 B1020 B1021 B1022 B1023 B1024 B1025 B1026 B1027 B1028 B1029 W6 W7 W8 W10 W11 W12 W14 W15 W16 W18 W19 W20 W22 W23 W24 W26 W27 W28 W30 W31 W32 W34 W35 W36 W38 W39 W40 W41 W42 W43 W44 W45 W47 W48 W49 W51 W52 W53 W55 W56 W57 W59 W60 W61 W63 W64 W65 W67 W68 W69 W71 W72 W73 W75 W76 W77 W79 W80 W81 W82 W83 W84 W85 W86 W87 W89 W90 W91 W93 W94 W95 W97 W98 W99 W101 W102 W103 W105 W106 W107 W109 W110 W111 W113 W114 W115 W117 W118 W119 W121 W122 W123 W124 W125 W126 W127 W128 W129 W130 W131 W132 W133 W134 W135 W136 W137 W138 W139 W140 W141 W142 W143 W144 W145 W146 W147 W148 W149 W150 W151 W152 W153 W154 W155 W156 W157 W158 W159 W160 W161 W162 W163 W164 W165 W166 W167 W168 W169 W170 W171 W172 W173 W174 W175 W176 W177 W178 W179 W180 W181 W182 W183 W184 W185 W186 W187 W188 W189 W190 W191 W192 W193 W194 W195 W196 W197 W198 W199 W200 W201 W202 W203 W204 W205 W206 W207 W208 W209 W210 W211 W212 W213 W214 W215 W216 W217 W218 W219 W220 W221 W222 W223 W224 W225 W226 W227 W228 W229 W230 W231 W232 W233 W234 W235 W236 W237 W238 W239 W240 W241 W242 W243 W244 W245 W246 W247 W248 W249 W250 W251 W252 W253 W254 W255 W256 W257 W258 W259 W260 W261 W262 W263 W264 W265 W266 W267 W268 W269 W270 W271 W272 W273 W274 W275 W276 W277 W278 W279 W280 W281 W282 W283 W284 W285 W286 W287 W288 W289 W290 W291 W292 W293 W294 W295 W296 W297 W298 W299 W300 W301 W302 W303 W304 W305 W306 W307 W308 W309 W310 W311 W312 W313 W314 W315 W316 W317 W318 W319 W320 W321 W322 W323 W324 W325 W326 W327 W328 W329 W330 W331 W332 W333 W334 W335 W336 W337 W338 W339 W340 W341 W342 W343 W344 W345 W346 W347 W348 W349 W350 W351 W352 W353 W354 W355 W356 W357 W358 W359 W360 W361 W362 W363 W364 W365 W366 W367 W368 W369 W370 W371 W372 W373 W374 W375 W376 W377 W378 W379 W380 W381 W382 W383 W384 W385 W386 W387 W388 W389 W390 W391 W392 W393 W394 W395 W396 W397 W398 W399 W400 W401 W402 W403 W404 W405 W406 W407 W408 W409 W410 W411 W412 W413 W414 W415 W416 W417 W418 W419 W420 W421 W422 W423 W424 W425 W426 W427 W428 W429 W430 W431 W432 W433 W434 W435 W436 W437 W438 W439 W440 W441 W442 W443 W444 W445 W446 W447 W448 W449 W450 W451 W452 W453 W454 W455 W456 W457 W458 W459 W460 W461 W462 W463 W464 W465 W466 W467 W468 W469 W470 W471 W472 W473 W474 W475 W476 W477 W478 W479 W480 W481 W482 W483 W484 W485 W486 W487 W488 W489 W490 W491 W492 W493 W494 W495 W496 W497 W498 W499 W500 W501 W502 W503 W504 W505 W506 W507 W508 W509 W510 W511 W512 W513 W514 W515 W516 W517 W518 W519 W520 W521 W522 W523 W524 W525 W526 W527 W528 W529 W530 W531 W532 W533 W534 W535 W536 W537 W538 W539 W540 W541 W542 W543 W544 W545 W546 W547 W548 W549 W550 W551 W552 W553 W554 W555 W556 W557 W558 W559 W560 W561 W562 W563 W564 W565 W566 W567 W568 W569 W570 W571 W572 W573 W574 W575 W576 W577 W578 W579 W580 W581 W582 W583 W584 W585 W586 W587 W588 W589 W590 W591 W592 W593 W594 W595 W596 W597 W598 W599 W600 W601 W602 W603 W604 W605 W606 W607 W608 W609 W610 W611 W612 W613 W614 W615 W616 W617 W618 W619 W620 W621 W622 W623 W624 W625 W626 W627 W628 W629 W630 W631 W632 W633 W634 W635 W636 W637 W638 W639 W640 W641 W642 W643 W644 W645 W646 W647 W648 W649 W650 W651 W652 W653 W654 W655 W656 W657 W658 W659 W660 W661 W662 W663 W664 W665 W666 W667 W668 W669 W670 W671 W672 W673 W674 W675 W676 W677 W678 W679 W680 W681 W682 W683 W684 W685 W686 W687 W688 W689 W690 W691 W692 W693 W694 W695 W696 W697 W698 W699 W700 W701 W702 W703 W704 W705 W706 W707 W708 W709 W710 W711 W712 W713 W714 W715 W716 W717 W718 W719 W720 W721 W722 W723 W724 W725 W726 W727 W728 W729 W730 W731 W732 W733 W734 W735 W736 W737 W738 W739 W740 W741 W742 W743 W744 W745 W746 W747 W748 W749 W750 W751 W752 W753 W754 W755 W756 W757 W758 W759 W760 W761 W762 W763 W764 W765 W766 W767 W768 W769 W770 W771 W772 W773 W774 W775 W776 W777 W778 W779 W780 W781 W782 W783 W784 W785 W786 W787 W788 W789 W790 W791 W792 W793 W794 W795 W796 W797 W798 W799 W800 W801 W802 W803 W804 W805 W806 W807 W808 W809 W810 W811 W812 W813 W814 W815 W816 W817 W818 W819 W820 W821 W822 W823 W824 W825 W826 W827 W828 W829 W830 W831 W832 W833 W834 W835 W836 W837 W838 W839 W840 W841 W842 W843 W844 W845 W846 W847 W848 W849 W850 W851 W852 W853 W854 W855 W856 W857 W858 W859 W860 W861 W862 W863 W864 W865 W866 W867 W868 W869 W870 W871 W872 W873 W874 W875 W876 W877 W878 W879 W880 W881 W882 W883 W884 W885 W886 W887 W888 W889 W890 W891 W892 W893 W894 W895 W896 W897 W898 W899 W900 W901 W902 W903 W904 W905 W906 W907 W908 W909 W910 W911 W912 W913 W914 W915 W916 W917 W918 W919 W920 W921 W922 W923 W924 W925 W926 W927 W928 W929 W930 W931 W932 W933 W934 W935 W936 W937 W938 W939 W940 W941 W942 W943 W944 W945 W946 W947 W948 W949 W950 W951 W952 W953 W954 W955 W956 W957 W958 W959 W960 W961 W962 W963 W964 W965 W966 W967 W968 W969 W970 W971 W972 W973 W974 W975 W976 W977 W978 W979 W980 W981 W982 W983 W984 W985 W986 W987 W988 W989 W990 W991 W992 W993 W994 W995 W996 W997 W998 W999 W1000 W1001 W1002 W1003 W1004 W1005 W1006 W1007 W1008 W1009 W1010 W1011 W1012 W1013 W1014 W1015 W1016 W1017 W1018 W1019 W1020 W1021 W1022 W1023 W1024 W1025 W1026 W1027 W1028 W1029 T82:V82 T83:V83 T84:V84 T85:V85 T86:V86 T87:V87 U88 T89:V89 T90:V90 T91:V91 U92 T93:V93 T94:V94 T95:V95 U96 T97:V97 T98:V98 T99:V99 U100 T101:V101 T102:V102 T103:V103 U104 T105:V105 T106:V106 T107:V107 U108 T109:V109 T110:V110 T111:V111 U112 T113:V113 T114:V114 T115:V115 U116 T117:V117 T118:V118 T119:V119 U120 T121:V121 T122:V122 T123:V123 T124:V124 T125:V125 T126:V126 T127:V127 T128:V128 Q124:S124 Q125:S125 Q126:S126 Q127:S127 Q128:S128 N165:V165 N166:V166 N167:V167 N168:V168 N169:V169 N170:V170 N171:V171 N172:V172 N173:V173 N174:V174 N175:V175 N176:V176 N177:V177 N178:V178 N179:V179 N180:V180 N181:V181 N182:V182 N183:V183 N184:V184 N185:V185 N186:V186 N187:V187 N188:V188 N189:V189 N190:V190 N191:V191 N192:V192 N193:V193 N194:V194 N195:V195 N196:V196 N197:V197 N198:V198 N199:V199 N200:V200 N201:V201 N202:V202 N203:V203 N204:V204 N205:V205 N206:V206 N207:V207 N208:V208 N209:V209 N210:V210 N211:V211 N212:V212 N213:V213 N214:V214 N215:V215 N216:V216 N217:V217 N218:V218 N219:V219 N220:V220 N221:V221 N222:V222 N223:V223 N224:V224 N225:V225 N226:V226 N227:V227 N228:V228 N229:V229 N230:V230 N231:V231 N232:V232 N233:V233 N234:V234 N235:V235 N236:V236 N237:V237 N238:V238 N239:V239 N240:V240 N241:V241 N242:V242 N243:V243 N244:V244 N245:V245 N246:V246 N247:V247 N248:V248 N249:V249 N250:V250 N251:V251 N252:V252 N253:V253 N254:V254 N255:V255 N256:V256 N257:V257 N258:V258 N259:V259 N260:V260 N261:V261 N262:V262 N263:V263 N264:V264 N265:V265 N266:V266 N267:V267 N268:V268 N269:V269 N270:V270 N271:V271 N272:V272 N273:V273 N274:V274 N275:V275 N276:V276 N277:V277 N278:V278 N279:V279 N280:V280 N281:V281 N282:V282 N283:V283 N284:V284 N285:V285 N286:V286 N287:V287 N288:V288 N289:V289 N290:V290 N291:V291 N292:V292 N293:V293 N294:V294 N295:V295 N296:V296 N297:V297 N298:V298 N299:V299 N300:V300 N301:V301 N302:V302 N303:V303 N304:V304 N305:V305 N306:V306 N307:V307 N308:V308 N309:V309 N310:V310 N311:V311 N312:V312 N313:V313 N314:V314 N315:V315 N316:V316 N317:V317 N318:V318 N319:V319 N320:V320 N321:V321 N322:V322 N323:V323 N324:V324 N325:V325 N326:V326 N327:V327 N328:V328 N329:V329 N330:V330 N331:V331 N332:V332 N333:V333 N334:V334 N335:V335 N336:V336 N337:V337 N338:V338 N339:V339 N340:V340 N341:V341 N342:V342 N343:V343 N344:V344 N345:V345 N346:V346 N347:V347 N348:V348 N349:V349 N350:V350 N351:V351 N352:V352 N353:V353 N354:V354 N355:V355 N356:V356 N357:V357 N358:V358 N359:V359 N360:V360 N361:V361 N362:V362 N363:V363 N364:V364 N365:V365 N366:V366 N367:V367 N368:V368 N369:V369 N370:V370 N371:V371 N372:V372 N373:V373 N374:V374 N375:V375 N376:V376 N377:V377 N378:V378 N379:V379 N380:V380 N381:V381 N382:V382 N383:V383 N384:V384 N385:V385 N386:V386 N387:V387 N388:V388 N389:V389 N390:V390 N391:V391 N392:V392 N393:V393 N394:V394 N395:V395 N396:V396 N397:V397 N398:V398 N399:V399 N400:V400 N401:V401 N402:V402 N403:V403 N404:V404 N405:V405 N406:V406 N407:V407 N408:V408 N409:V409 N410:V410 N411:V411 N412:V412 N413:V413 N414:V414 N415:V415 N416:V416 N417:V417 N418:V418 N419:V419 N420:V420 N421:V421 N422:V422 N423:V423 N424:V424 N425:V425 N426:V426 N427:V427 N428:V428 N429:V429 N430:V430 N431:V431 N432:V432 N433:V433 N434:V434 N435:V435 N436:V436 N437:V437 N438:V438 N439:V439 N440:V440 N441:V441 N442:V442 N443:V443 N444:V444 N445:V445 N446:V446 N447:V447 N448:V448 N449:V449 N450:V450 N451:V451 N452:V452 N453:V453 N454:V454 N455:V455 N456:V456 N457:V457 N458:V458 N459:V459 N460:V460 N461:V461 N462:V462 N463:V463 N464:V464 N465:V465 N466:V466 N467:V467 N468:V468 N469:V469 N470:V470 N471:V471 N472:V472 N473:V473 N474:V474 N475:V475 N476:V476 N477:V477 N478:V478 N479:V479 N480:V480 N481:V481 N482:V482 N483:V483 N484:V484 N485:V485 N486:V486 N487:V487 N488:V488 N489:V489 N490:V490 N491:V491 N492:V492 N493:V493 N494:V494 N495:V495 N496:V496 N497:V497 N498:V498 N499:V499 N500:V500 N501:V501 N502:V502 N503:V503 N504:V504 N505:V505 N506:V506 N507:V507 N508:V508 N509:V509 N510:V510 N511:V511 N512:V512 N513:V513 N514:V514 N515:V515 N516:V516 N517:V517 N518:V518 N519:V519 N520:V520 N521:V521 N522:V522 N523:V523 N524:V524 N525:V525 N526:V526 N527:V527 N528:V528 N529:V529 N530:V530 N531:V531 N532:V532 N533:V533 N534:V534 N535:V535 N536:V536 N537:V537 N538:V538 N539:V539 N540:V540 N541:V541 N542:V542 N543:V543 N544:V544 N545:V545 N546:V546 N547:V547 N548:V548 N549:V549 N550:V550 N551:V551 N552:V552 N553:V553 N554:V554 N555:V555 N556:V556 N557:V557 N558:V558 N559:V559 N560:V560 N561:V561 N562:V562 N563:V563 N564:V564 N565:V565 N566:V566 N567:V567 N568:V568 N569:V569 N570:V570 N571:V571 N572:V572 N573:V573 N574:V574 N575:V575 N576:V576 N577:V577 N578:V578 N579:V579 N580:V580 N581:V581 N582:V582 N583:V583 N584:V584 N585:V585 N586:V586 N587:V587 N588:V588 N589:V589 N590:V590 N591:V591 N592:V592 N593:V593 N594:V594 N595:V595 N596:V596 N597:V597 N598:V598 N599:V599 N600:V600 N601:V601 N602:V602 N603:V603 N604:V604 N605:V605 N606:V606 N607:V607 N608:V608 N609:V609 N610:V610 N611:V611 N612:V612 N613:V613 N614:V614 N615:V615 N616:V616 N617:V617 N618:V618 N619:V619 N620:V620 N621:V621 N622:V622 N623:V623 N624:V624 N625:V625 N626:V626 N627:V627 N628:V628 N629:V629 N630:V630 N631:V631 N632:V632 N633:V633 N634:V634 N635:V635 N636:V636 N637:V637 N638:V638 N639:V639 N640:V640 N641:V641 N642:V642 N643:V643 N644:V644 N645:V645 N646:V646 N647:V647 N648:V648 N649:V649 N650:V650 N651:V651 N652:V652 N653:V653 N654:V654 N655:V655 N656:V656 N657:V657 N658:V658 N659:V659 N660:V660 N661:V661 N662:V662 N663:V663 N664:V664 N665:V665 N666:V666 N667:V667 N668:V668 N669:V669 N670:V670 N671:V671 N672:V672 N673:V673 N674:V674 N675:V675 N676:V676 N677:V677 N678:V678 N679:V679 N680:V680 N681:V681 N682:V682 N683:V683 N684:V684 N685:V685 N686:V686 N687:V687 N688:V688 N689:V689 N690:V690 N691:V691 N692:V692 N693:V693 N694:V694 N695:V695 N696:V696 N697:V697 N698:V698 N699:V699 N700:V700 N701:V701 N702:V702 N703:V703 N704:V704 N705:V705 N706:V706 N707:V707 N708:V708 N709:V709 N710:V710 N711:V711 N712:V712 N713:V713 N714:V714 N715:V715 N716:V716 N717:V717 N718:V718 N719:V719 N720:V720 N721:V721 N722:V722 N723:V723 N724:V724 N725:V725 N726:V726 N727:V727 N728:V728 N729:V729 N730:V730 N731:V731 N732:V732 N733:V733 N734:V734 N735:V735 N736:V736 N737:V737 N738:V738 N739:V739 N740:V740 N741:V741 N742:V742 N743:V743 N744:V744 N745:V745 N746:V746 N747:V747 N748:V748 N749:V749 N750:V750 N751:V751 N752:V752 N753:V753 N754:V754 N755:V755 N756:V756 N757:V757 N758:V758 N759:V759 N760:V760 N761:V761 N762:V762 N763:V763 N764:V764 N765:V765 N766:V766 N767:V767 N768:V768 N769:V769 N770:V770 N771:V771 N772:V772 N773:V773 N774:V774 N775:V775 N776:V776 N777:V777 N778:V778 N779:V779 N780:V780 N781:V781 N782:V782 N783:V783 N784:V784 N785:V785 N786:V786 N787:V787 N788:V788 N789:V789 N790:V790 N791:V791 N792:V792 N793:V793 N794:V794 N795:V795 N796:V796 N797:V797 N798:V798 N799:V799 N800:V800 N801:V801 N802:V802 N803:V803 N804:V804 N805:V805 N806:V806 N807:V807 N808:V808 N809:V809 N810:V810 N811:V811 N812:V812 N813:V813 N814:V814 N815:V815 N816:V816 N817:V817 N818:V818 N819:V819 N820:V820 N821:V821 N822:V822 N823:V823 N824:V824 N825:V825 N826:V826 N827:V827 N828:V828 N829:V829 N830:V830 N831:V831 N832:V832 N833:V833 N834:V834 N835:V835 N836:V836 N837:V837 N838:V838 N839:V839 N840:V840 N841:V841 N842:V842 N843:V843 N844:V844 N845:V845 N846:V846 N847:V847 N848:V848 N849:V849 N850:V850 N851:V851 N852:V852 N853:V853 N854:V854 N855:V855 N856:V856 N857:V857 N858:V858 N859:V859 N860:V860 N861:V861 N862:V862 N863:V863 N864:V864 N865:V865 N866:V866 N867:V867 N868:V868 N869:V869 N870:V870 N871:V871 N872:V872 N873:V873 N874:V874 N875:V875 N876:V876 N877:V877 N878:V878 N879:V879 N880:V880 N881:V881 N882:V882 N883:V883 N884:V884 N885:V885 N886:V886 N887:V887 N888:V888 N889:V889 N890:V890 N891:V891 N892:V892 N893:V893 N894:V894 N895:V895 N896:V896 N897:V897 N898:V898 N899:V899 N900:V900 N901:V901 N902:V902 N903:V903 N904:V904 N905:V905 N906:V906 N907:V907 N908:V908 N909:V909 N910:V910 N911:V911 N912:V912 N913:V913 N914:V914 N915:V915 N916:V916 N917:V917 N918:V918 N919:V919 N920:V920 N921:V921 N922:V922 N923:V923 N924:V924 N925:V925 N926:V926 N927:V927 N928:V928 N929:V929 N930:V930 N931:V931 N932:V932 N933:V933 N934:V934 N935:V935 N936:V936 N937:V937 N938:V938 N939:V939 N940:V940 N941:V941 N942:V942 N943:V943 N944:V944 N945:V945 N946:V946 N947:V947 N948:V948 N949:V949 N950:V950 N951:V951 N952:V952 N953:V953 N954:V954 N955:V955 N956:V956 N957:V957 N958:V958 N959:V959 N960:V960 N961:V961 N962:V962 N963:V963 N964:V964 N965:V965 N966:V966 N967:V967 N968:V968 N969:V969 N970:V970 N971:V971 N972:V972 N973:V973 N974:V974 N975:V975 N976:V976 N977:V977 N978:V978 N979:V979 N980:V980 N981:V981 N982:V982 N983:V983 N984:V984 N985:V985 N986:V986 N987:V987 N988:V988 N989:V989 N990:V990 N991:V991 N992:V992 N993:V993 N994:V994 N995:V995 N996:V996 N997:V997 N998:V998 N999:V999 N1000:V1000 N1001:V1001 N1002:V1002 N1003:V1003 N1004:V1004 N1005:V1005 N1006:V1006 N1007:V1007 N1008:V1008 N1009:V1009 N1010:V1010 N1011:V1011 N1012:V1012 N1013:V1013 N1014:V1014 N1015:V1015 N1016:V1016 N1017:V1017 N1018:V1018 N1019:V1019 N1020:V1020 N1021:V1021 N1022:V1022 N1023:V1023 N1024:V1024 N1025:V1025 N1026:V1026 N1027:V1027 N1028:V1028 N1029:V1029">
    <cfRule type="containsText" dxfId="24" priority="12" stopIfTrue="1" operator="containsText" text="Fun">
      <formula>NOT(ISERROR(SEARCH(("Fun"),(A1))))</formula>
    </cfRule>
  </conditionalFormatting>
  <conditionalFormatting sqref="A1 A2 A3 A4 A5 A6 A7 A8 A9 A10 A11 A12 A13 A14 A15 A16 A17 A18 A19 A20 A21 A22 A23 A24 A25 A26 A27 A28 A29 A30 A31 A32 A33 A34 A35 A36 A37 A38 A39 A40 A41 A42 A43 A44 A45 A46 A47 A48 A49 A50 A51 A52 A53 A54 A55 A56 A57 A58 A59 A60 A61 A62 A63 A64 A65 A66 A67 A68 A69 A70 A71 A72 A73 A74 A75 A76 A77 A78 A79 A80 A81 A82 A83 A84 A85 A86 A87 A88 A89 A90 A91 A92 A93 A94 A95 A96 A97 A98 A99 A100 A101 A102 A103 A104 A105 A106 A107 A108 A109 A110 A111 A112 A113 A114 A115 A116 A117 A118 A119 A120 A121 A122 A123 A124 A125 A126 A127 A128 A129 A130 A131 A132 A133 A134 A135 A136 A137 A138 A139 A140 A141 A142 A143 A144 A145 A146 A147 A148 A149 A150 A151 A152 A153 A154 A155 A156 A157 A158 A159 A160 A161 A162 A163 A164 A165 A166 A167 A168 A169 A170 A171 A172 A173 A174 A175 A176 A177 A178 A179 A180 A181 A182 A183 A184 A185 A186 A187 A188 A189 A190 A191 A192 A193 A194 A195 A196 A197 A198 A199 A200 A201 A202 A203 A204 A205 A206 A207 A208 A209 A210 A211 A212 A213 A214 A215 A216 A217 A218 A219 A220 A221 A222 A223 A224 A225 A226 A227 A228 A229 A230 A231 A232 A233 A234 A235 A236 A237 A238 A239 A240 A241 A242 A243 A244 A245 A246 A247 A248 A249 A250 A251 A252 A253 A254 A255 A256 A257 A258 A259 A260 A261 A262 A263 A264 A265 A266 A267 A268 A269 A270 A271 A272 A273 A274 A275 A276 A277 A278 A279 A280 A281 A282 A283 A284 A285 A286 A287 A288 A289 A290 A291 A292 A293 A294 A295 A296 A297 A298 A299 A300 A301 A302 A303 A304 A305 A306 A307 A308 A309 A310 A311 A312 A313 A314 A315 A316 A317 A318 A319 A320 A321 A322 A323 A324 A325 A326 A327 A328 A329 A330 A331 A332 A333 A334 A335 A336 A337 A338 A339 A340 A341 A342 A343 A344 A345 A346 A347 A348 A349 A350 A351 A352 A353 A354 A355 A356 A357 A358 A359 A360 A361 A362 A363 A364 A365 A366 A367 A368 A369 A370 A371 A372 A373 A374 A375 A376 A377 A378 A379 A380 A381 A382 A383 A384 A385 A386 A387 A388 A389 A390 A391 A392 A393 A394 A395 A396 A397 A398 A399 A400 A401 A402 A403 A404 A405 A406 A407 A408 A409 A410 A411 A412 A413 A414 A415 A416 A417 A418 A419 A420 A421 A422 A423 A424 A425 A426 A427 A428 A429 A430 A431 A432 A433 A434 A435 A436 A437 A438 A439 A440 A441 A442 A443 A444 A445 A446 A447 A448 A449 A450 A451 A452 A453 A454 A455 A456 A457 A458 A459 A460 A461 A462 A463 A464 A465 A466 A467 A468 A469 A470 A471 A472 A473 A474 A475 A476 A477 A478 A479 A480 A481 A482 A483 A484 A485 A486 A487 A488 A489 A490 A491 A492 A493 A494 A495 A496 A497 A498 A499 A500 A501 A502 A503 A504 A505 A506 A507 A508 A509 A510 A511 A512 A513 A514 A515 A516 A517 A518 A519 A520 A521 A522 A523 A524 A525 A526 A527 A528 A529 A530 A531 A532 A533 A534 A535 A536 A537 A538 A539 A540 A541 A542 A543 A544 A545 A546 A547 A548 A549 A550 A551 A552 A553 A554 A555 A556 A557 A558 A559 A560 A561 A562 A563 A564 A565 A566 A567 A568 A569 A570 A571 A572 A573 A574 A575 A576 A577 A578 A579 A580 A581 A582 A583 A584 A585 A586 A587 A588 A589 A590 A591 A592 A593 A594 A595 A596 A597 A598 A599 A600 A601 A602 A603 A604 A605 A606 A607 A608 A609 A610 A611 A612 A613 A614 A615 A616 A617 A618 A619 A620 A621 A622 A623 A624 A625 A626 A627 A628 A629 A630 A631 A632 A633 A634 A635 A636 A637 A638 A639 A640 A641 A642 A643 A644 A645 A646 A647 A648 A649 A650 A651 A652 A653 A654 A655 A656 A657 A658 A659 A660 A661 A662 A663 A664 A665 A666 A667 A668 A669 A670 A671 A672 A673 A674 A675 A676 A677 A678 A679 A680 A681 A682 A683 A684 A685 A686 A687 A688 A689 A690 A691 A692 A693 A694 A695 A696 A697 A698 A699 A700 A701 A702 A703 A704 A705 A706 A707 A708 A709 A710 A711 A712 A713 A714 A715 A716 A717 A718 A719 A720 A721 A722 A723 A724 A725 A726 A727 A728 A729 A730 A731 A732 A733 A734 A735 A736 A737 A738 A739 A740 A741 A742 A743 A744 A745 A746 A747 A748 A749 A750 A751 A752 A753 A754 A755 A756 A757 A758 A759 A760 A761 A762 A763 A764 A765 A766 A767 A768 A769 A770 A771 A772 A773 A774 A775 A776 A777 A778 A779 A780 A781 A782 A783 A784 A785 A786 A787 A788 A789 A790 A791 A792 A793 A794 A795 A796 A797 A798 A799 A800 A801 A802 A803 A804 A805 A806 A807 A808 A809 A810 A811 A812 A813 A814 A815 A816 A817 A818 A819 A820 A821 A822 A823 A824 A825 A826 A827 A828 A829 A830 A831 A832 A833 A834 A835 A836 A837 A838 A839 A840 A841 A842 A843 A844 A845 A846 A847 A848 A849 A850 A851 A852 A853 A854 A855 A856 A857 A858 A859 A860 A861 A862 A863 A864 A865 A866 A867 A868 A869 A870 A871 A872 A873 A874 A875 A876 A877 A878 A879 A880 A881 A882 A883 A884 A885 A886 A887 A888 A889 A890 A891 A892 A893 A894 A895 A896 A897 A898 A899 A900 A901 A902 A903 A904 A905 A906 A907 A908 A909 A910 A911 A912 A913 A914 A915 A916 A917 A918 A919 A920 A921 A922 A923 A924 A925 A926 A927 A928 A929 A930 A931 A932 A933 A934 A935 A936 A937 A938 A939 A940 A941 A942 A943 A944 A945 A946 A947 A948 A949 A950 A951 A952 A953 A954 A955 A956 A957 A958 A959 A960 A961 A962 A963 A964 A965 A966 A967 A968 A969 A970 A971 A972 A973 A974 A975 A976 A977 A978 A979 A980 A981 A982 A983 A984 A985 A986 A987 A988 A989 A990 A991 A992 A993 A994 A995 A996 A997 A998 A999 A1000 A1001 A1002 A1003 A1004 A1005 A1006 A1007 A1008 A1009 A1010 A1011 A1012 A1013 A1014 A1015 A1016 A1017 A1018 A1019 A1020 A1021 A1022 A1023 A1024 A1025 A1026 A1027 A1028 A1029 B1 B2 B3 B4 C1:M1 C2:M2 C3:M3 C4:M4 C5 F5 I5 L5 C6:M6 C7:M7 C8:M8 C9 F9 I9 L9 C10:M10 C11:M11 C12:M12 C13 F13 I13 L13 C14:M14 C15:M15 C16:M16 C17 F17 I17 L17 C18:M18 C19:M19 C20:M20 C21 F21 I21 L21 C22:M22 C23:M23 C24:M24 C25 F25 I25 L25 C26:M26 C27:M27 C28:M28 C29 F29 I29 L29 C30:M30 C31:M31 C32:M32 C33 F33 I33 L33 C34:M34 C35:M35 C36:M36 C37 F37 I37 L37 C38:M38 C39:M39 C40:M40 C41:M41 C42:M42 C43:M43 C44:M44 C45:M45 C46 F46 I46 L46 C47:M47 C48:M48 C49:M49 C50 F50 I50 L50 C51:M51 C52:M52 C53:M53 C54 F54 I54 L54 C55:M55 C56:M56 C57:M57 C58 F58 I58 L58 C59:M59 C60:M60 C61:M61 C62 F62 I62 L62 C63:M63 C64:M64 C65:M65 C66 F66 I66 L66 C67:M67 C68:M68 C69:M69 C70 F70 I70 L70 C71:M71 C72:M72 C73:M73 C74 F74 I74 L74 C75:M75 C76:M76 C77:M77 C78 F78 I78 L78 C79:M79 C80:M80 C81:M81 C82:M82 C83:M83 C84:M84 C85:M85 C86:M86 C87:M87 C88 F88 I88 L88 C89:M89 C90:M90 C91:M91 C92 F92 I92 L92 C93:M93 C94:M94 C95:M95 C96 F96 I96 L96 C97:M97 C98:M98 C99:M99 C100 F100 I100 L100 C101:M101 C102:M102 C103:M103 C104 F104 I104 L104 C105:M105 C106:M106 C107:M107 C108 F108 I108 L108 C109:M109 C110:M110 C111:M111 C112 F112 I112 L112 C113:M113 C114:M114 C115:M115 C116 F116 I116 L116 C117:M117 C118:M118 C119:M119 C120 F120 I120 L120 C121:M121 C122:M122 C123:M123 C124:M124 C125:M125 C126:M126 C127:M127 C128:M128 C129 F129 I129 L129 C130:M130 C131:M131 C132:M132 C133 F133 I133 L133 C134:M134 C135:M135 C136:M136 C137 F137 I137 L137 C138:M138 C139:M139 C140:M140 C141 F141 I141 L141 C142:M142 C143:M143 C144:M144 C145 F145 I145 L145 C146:M146 C147:M147 C148:M148 C149 F149 I149 L149 C150:M150 C151:M151 C152:M152 C153 F153 I153 L153 C154:M154 C155:M155 C156:M156 C157 F157 I157 L157 C158:M158 C159:M159 C160:M160 C161 F161 I161 L161 C162:M162 C163:M163 C164:M164 C165:M165 C166:M166 C167:M167 C168:M168 C169:M169 C170:M170 C171:M171 C172:M172 C173:M173 C174:M174 C175:M175 C176:M176 C177:M177 C178:M178 C179:M179 C180:M180 C181:M181 C182:M182 C183:M183 C184:M184 C185:M185 C186:M186 C187:M187 C188:M188 C189:M189 C190:M190 C191:M191 C192:M192 C193:M193 C194:M194 C195:M195 C196:M196 C197:M197 C198:M198 C199:M199 C200:M200 C201:M201 C202:M202 C203:M203 C204:M204 C205:M205 C206:M206 C207:M207 C208:M208 C209:M209 C210:M210 C211:M211 C212:M212 C213:M213 C214:M214 C215:M215 C216:M216 C217:M217 C218:M218 C219:M219 C220:M220 C221:M221 C222:M222 C223:M223 C224:M224 C225:M225 C226:M226 C227:M227 C228:M228 C229:M229 C230:M230 C231:M231 C232:M232 C233:M233 C234:M234 C235:M235 C236:M236 C237:M237 C238:M238 C239:M239 C240:M240 C241:M241 C242:M242 C243:M243 C244:M244 C245:M245 C246:M246 C247:M247 C248:M248 C249:M249 C250:M250 C251:M251 C252:M252 C253:M253 C254:M254 C255:M255 C256:M256 C257:M257 C258:M258 C259:M259 C260:M260 C261:M261 C262:M262 C263:M263 C264:M264 C265:M265 C266:M266 C267:M267 C268:M268 C269:M269 C270:M270 C271:M271 C272:M272 C273:M273 C274:M274 C275:M275 C276:M276 C277:M277 C278:M278 C279:M279 C280:M280 C281:M281 C282:M282 C283:M283 C284:M284 C285:M285 C286:M286 C287:M287 C288:M288 C289:M289 C290:M290 C291:M291 C292:M292 C293:M293 C294:M294 C295:M295 C296:M296 C297:M297 C298:M298 C299:M299 C300:M300 C301:M301 C302:M302 C303:M303 C304:M304 C305:M305 C306:M306 C307:M307 C308:M308 C309:M309 C310:M310 C311:M311 C312:M312 C313:M313 C314:M314 C315:M315 C316:M316 C317:M317 C318:M318 C319:M319 C320:M320 C321:M321 C322:M322 C323:M323 C324:M324 C325:M325 C326:M326 C327:M327 C328:M328 C329:M329 C330:M330 C331:M331 C332:M332 C333:M333 C334:M334 C335:M335 C336:M336 C337:M337 C338:M338 C339:M339 C340:M340 C341:M341 C342:M342 C343:M343 C344:M344 C345:M345 C346:M346 C347:M347 C348:M348 C349:M349 C350:M350 C351:M351 C352:M352 C353:M353 C354:M354 C355:M355 C356:M356 C357:M357 C358:M358 C359:M359 C360:M360 C361:M361 C362:M362 C363:M363 C364:M364 C365:M365 C366:M366 C367:M367 C368:M368 C369:M369 C370:M370 C371:M371 C372:M372 C373:M373 C374:M374 C375:M375 C376:M376 C377:M377 C378:M378 C379:M379 C380:M380 C381:M381 C382:M382 C383:M383 C384:M384 C385:M385 C386:M386 C387:M387 C388:M388 C389:M389 C390:M390 C391:M391 C392:M392 C393:M393 C394:M394 C395:M395 C396:M396 C397:M397 C398:M398 C399:M399 C400:M400 C401:M401 C402:M402 C403:M403 C404:M404 C405:M405 C406:M406 C407:M407 C408:M408 C409:M409 C410:M410 C411:M411 C412:M412 C413:M413 C414:M414 C415:M415 C416:M416 C417:M417 C418:M418 C419:M419 C420:M420 C421:M421 C422:M422 C423:M423 C424:M424 C425:M425 C426:M426 C427:M427 C428:M428 C429:M429 C430:M430 C431:M431 C432:M432 C433:M433 C434:M434 C435:M435 C436:M436 C437:M437 C438:M438 C439:M439 C440:M440 C441:M441 C442:M442 C443:M443 C444:M444 C445:M445 C446:M446 C447:M447 C448:M448 C449:M449 C450:M450 C451:M451 C452:M452 C453:M453 C454:M454 C455:M455 C456:M456 C457:M457 C458:M458 C459:M459 C460:M460 C461:M461 C462:M462 C463:M463 C464:M464 C465:M465 C466:M466 C467:M467 C468:M468 C469:M469 C470:M470 C471:M471 C472:M472 C473:M473 C474:M474 C475:M475 C476:M476 C477:M477 C478:M478 C479:M479 C480:M480 C481:M481 C482:M482 C483:M483 C484:M484 C485:M485 C486:M486 C487:M487 C488:M488 C489:M489 C490:M490 C491:M491 C492:M492 C493:M493 C494:M494 C495:M495 C496:M496 C497:M497 C498:M498 C499:M499 C500:M500 C501:M501 C502:M502 C503:M503 C504:M504 C505:M505 C506:M506 C507:M507 C508:M508 C509:M509 C510:M510 C511:M511 C512:M512 C513:M513 C514:M514 C515:M515 C516:M516 C517:M517 C518:M518 C519:M519 C520:M520 C521:M521 C522:M522 C523:M523 C524:M524 C525:M525 C526:M526 C527:M527 C528:M528 C529:M529 C530:M530 C531:M531 C532:M532 C533:M533 C534:M534 C535:M535 C536:M536 C537:M537 C538:M538 C539:M539 C540:M540 C541:M541 C542:M542 C543:M543 C544:M544 C545:M545 C546:M546 C547:M547 C548:M548 C549:M549 C550:M550 C551:M551 C552:M552 C553:M553 C554:M554 C555:M555 C556:M556 C557:M557 C558:M558 C559:M559 C560:M560 C561:M561 C562:M562 C563:M563 C564:M564 C565:M565 C566:M566 C567:M567 C568:M568 C569:M569 C570:M570 C571:M571 C572:M572 C573:M573 C574:M574 C575:M575 C576:M576 C577:M577 C578:M578 C579:M579 C580:M580 C581:M581 C582:M582 C583:M583 C584:M584 C585:M585 C586:M586 C587:M587 C588:M588 C589:M589 C590:M590 C591:M591 C592:M592 C593:M593 C594:M594 C595:M595 C596:M596 C597:M597 C598:M598 C599:M599 C600:M600 C601:M601 C602:M602 C603:M603 C604:M604 C605:M605 C606:M606 C607:M607 C608:M608 C609:M609 C610:M610 C611:M611 C612:M612 C613:M613 C614:M614 C615:M615 C616:M616 C617:M617 C618:M618 C619:M619 C620:M620 C621:M621 C622:M622 C623:M623 C624:M624 C625:M625 C626:M626 C627:M627 C628:M628 C629:M629 C630:M630 C631:M631 C632:M632 C633:M633 C634:M634 C635:M635 C636:M636 C637:M637 C638:M638 C639:M639 C640:M640 C641:M641 C642:M642 C643:M643 C644:M644 C645:M645 C646:M646 C647:M647 C648:M648 C649:M649 C650:M650 C651:M651 C652:M652 C653:M653 C654:M654 C655:M655 C656:M656 C657:M657 C658:M658 C659:M659 C660:M660 C661:M661 C662:M662 C663:M663 C664:M664 C665:M665 C666:M666 C667:M667 C668:M668 C669:M669 C670:M670 C671:M671 C672:M672 C673:M673 C674:M674 C675:M675 C676:M676 C677:M677 C678:M678 C679:M679 C680:M680 C681:M681 C682:M682 C683:M683 C684:M684 C685:M685 C686:M686 C687:M687 C688:M688 C689:M689 C690:M690 C691:M691 C692:M692 C693:M693 C694:M694 C695:M695 C696:M696 C697:M697 C698:M698 C699:M699 C700:M700 C701:M701 C702:M702 C703:M703 C704:M704 C705:M705 C706:M706 C707:M707 C708:M708 C709:M709 C710:M710 C711:M711 C712:M712 C713:M713 C714:M714 C715:M715 C716:M716 C717:M717 C718:M718 C719:M719 C720:M720 C721:M721 C722:M722 C723:M723 C724:M724 C725:M725 C726:M726 C727:M727 C728:M728 C729:M729 C730:M730 C731:M731 C732:M732 C733:M733 C734:M734 C735:M735 C736:M736 C737:M737 C738:M738 C739:M739 C740:M740 C741:M741 C742:M742 C743:M743 C744:M744 C745:M745 C746:M746 C747:M747 C748:M748 C749:M749 C750:M750 C751:M751 C752:M752 C753:M753 C754:M754 C755:M755 C756:M756 C757:M757 C758:M758 C759:M759 C760:M760 C761:M761 C762:M762 C763:M763 C764:M764 C765:M765 C766:M766 C767:M767 C768:M768 C769:M769 C770:M770 C771:M771 C772:M772 C773:M773 C774:M774 C775:M775 C776:M776 C777:M777 C778:M778 C779:M779 C780:M780 C781:M781 C782:M782 C783:M783 C784:M784 C785:M785 C786:M786 C787:M787 C788:M788 C789:M789 C790:M790 C791:M791 C792:M792 C793:M793 C794:M794 C795:M795 C796:M796 C797:M797 C798:M798 C799:M799 C800:M800 C801:M801 C802:M802 C803:M803 C804:M804 C805:M805 C806:M806 C807:M807 C808:M808 C809:M809 C810:M810 C811:M811 C812:M812 C813:M813 C814:M814 C815:M815 C816:M816 C817:M817 C818:M818 C819:M819 C820:M820 C821:M821 C822:M822 C823:M823 C824:M824 C825:M825 C826:M826 C827:M827 C828:M828 C829:M829 C830:M830 C831:M831 C832:M832 C833:M833 C834:M834 C835:M835 C836:M836 C837:M837 C838:M838 C839:M839 C840:M840 C841:M841 C842:M842 C843:M843 C844:M844 C845:M845 C846:M846 C847:M847 C848:M848 C849:M849 C850:M850 C851:M851 C852:M852 C853:M853 C854:M854 C855:M855 C856:M856 C857:M857 C858:M858 C859:M859 C860:M860 C861:M861 C862:M862 C863:M863 C864:M864 C865:M865 C866:M866 C867:M867 C868:M868 C869:M869 C870:M870 C871:M871 C872:M872 C873:M873 C874:M874 C875:M875 C876:M876 C877:M877 C878:M878 C879:M879 C880:M880 C881:M881 C882:M882 C883:M883 C884:M884 C885:M885 C886:M886 C887:M887 C888:M888 C889:M889 C890:M890 C891:M891 C892:M892 C893:M893 C894:M894 C895:M895 C896:M896 C897:M897 C898:M898 C899:M899 C900:M900 C901:M901 C902:M902 C903:M903 C904:M904 C905:M905 C906:M906 C907:M907 C908:M908 C909:M909 C910:M910 C911:M911 C912:M912 C913:M913 C914:M914 C915:M915 C916:M916 C917:M917 C918:M918 C919:M919 C920:M920 C921:M921 C922:M922 C923:M923 C924:M924 C925:M925 C926:M926 C927:M927 C928:M928 C929:M929 C930:M930 C931:M931 C932:M932 C933:M933 C934:M934 C935:M935 C936:M936 C937:M937 C938:M938 C939:M939 C940:M940 C941:M941 C942:M942 C943:M943 C944:M944 C945:M945 C946:M946 C947:M947 C948:M948 C949:M949 C950:M950 C951:M951 C952:M952 C953:M953 C954:M954 C955:M955 C956:M956 C957:M957 C958:M958 C959:M959 C960:M960 C961:M961 C962:M962 C963:M963 C964:M964 C965:M965 C966:M966 C967:M967 C968:M968 C969:M969 C970:M970 C971:M971 C972:M972 C973:M973 C974:M974 C975:M975 C976:M976 C977:M977 C978:M978 C979:M979 C980:M980 C981:M981 C982:M982 C983:M983 C984:M984 C985:M985 C986:M986 C987:M987 C988:M988 C989:M989 C990:M990 C991:M991 C992:M992 C993:M993 C994:M994 C995:M995 C996:M996 C997:M997 C998:M998 C999:M999 C1000:M1000 C1001:M1001 C1002:M1002 C1003:M1003 C1004:M1004 C1005:M1005 C1006:M1006 C1007:M1007 C1008:M1008 C1009:M1009 C1010:M1010 C1011:M1011 C1012:M1012 C1013:M1013 C1014:M1014 C1015:M1015 C1016:M1016 C1017:M1017 C1018:M1018 C1019:M1019 C1020:M1020 C1021:M1021 C1022:M1022 C1023:M1023 C1024:M1024 C1025:M1025 C1026:M1026 C1027:M1027 C1028:M1028 C1029:M1029 N1:P1 N2:P2 N3:P3 N4:P4 O5 N6:P6 N7:P7 N8:P8 O9 N10:P10 N11:P11 N12:P12 O13 N14:P14 N15:P15 N16:P16 O17 N18:P18 N19:P19 N20:P20 O21 N22:P22 N23:P23 N24:P24 O25 N26:P26 N27:P27 N28:P28 O29 N30:P30 N31:P31 N32:P32 O33 N34:P34 N35:P35 N36:P36 O37 N38:P38 N39:P39 N40:P40 N41:P41 N42:P42 N43:P43 N44:P44 N45:P45 O46 N47:P47 N48:P48 N49:P49 O50 N51:P51 N52:P52 N53:P53 O54 N55:P55 N56:P56 N57:P57 O58 N59:P59 N60:P60 N61:P61 O62 N63:P63 N64:P64 N65:P65 O66 N67:P67 N68:P68 N69:P69 O70 N71:P71 N72:P72 N73:P73 O74 N75:P75 N76:P76 N77:P77 O78 N79:P79 N80:P80 N81:P81 N82:P82 N83:P83 N84:P84 N85:P85 N86:P86 N87:P87 O88 N89:P89 N90:P90 N91:P91 O92 N93:P93 N94:P94 N95:P95 O96 N97:P97 N98:P98 N99:P99 O100 N101:P101 N102:P102 N103:P103 O104 N105:P105 N106:P106 N107:P107 O108 N109:P109 N110:P110 N111:P111 O112 N113:P113 N114:P114 N115:P115 O116 N117:P117 N118:P118 N119:P119 O120 N121:P121 N122:P122 N123:P123 N124:P124 N125:P125 N126:P126 N127:P127 N128:P128 Q1:S1 Q2:S2 Q3:S3 Q4:S4 R5 Q6:S6 Q7:S7 Q8:S8 R9 Q10:S10 Q11:S11 Q12:S12 R13 Q14:S14 Q15:S15 Q16:S16 R17 Q18:S18 Q19:S19 Q20:S20 R21 Q22:S22 Q23:S23 Q24:S24 R25 Q26:S26 Q27:S27 Q28:S28 R29 Q30:S30 Q31:S31 Q32:S32 R33 Q34:S34 Q35:S35 Q36:S36 R37 Q38:S38 Q39:S39 Q40:S40 Q41:S41 Q42:S42 Q43:S43 Q44:S44 Q45:S45 R46 Q47:S47 Q48:S48 Q49:S49 R50 Q51:S51 Q52:S52 Q53:S53 R54 Q55:S55 Q56:S56 Q57:S57 R58 Q59:S59 Q60:S60 Q61:S61 R62 Q63:S63 Q64:S64 Q65:S65 R66 Q67:S67 Q68:S68 Q69:S69 R70 Q71:S71 Q72:S72 Q73:S73 R74 Q75:S75 Q76:S76 Q77:S77 R78 Q79:S79 Q80:S80 Q81:S81 Q82:S82 Q83:S83 Q84:S84 Q85:S85 Q86:S86 Q87:S87 T1:V1 T2:V2 T3:V3 T4:V4 U5 T6:V6 T7:V7 T8:V8 U9 T10:V10 T11:V11 T12:V12 U13 T14:V14 T15:V15 T16:V16 U17 T18:V18 T19:V19 T20:V20 U21 T22:V22 T23:V23 T24:V24 U25 T26:V26 T27:V27 T28:V28 U29 T30:V30 T31:V31 T32:V32 U33 T34:V34 T35:V35 T36:V36 U37 T38:V38 T39:V39 T40:V40 T41:V41 T42:V42 T43:V43 T44:V44 T45:V45 W1 W2 W3 W4 X1:AL1 X2:AL2 X3:AL3 X4:AL4 X5 Z5:AL5 X6:AL6 X7:AL7 X8:AL8 X9 Z9:AL9 X10:AL10 X11:AL11 X12:AL12 X13 Z13:AL13 X14:AL14 X15:AL15 X16:AL16 X17 Z17:AL17 X18:AL18 X19:AL19 X20:AL20 X21 Z21:AL21 X22:AL22 X23:AL23 X24:AL24 X25 Z25:AL25 X26:AL26 X27:AL27 X28:AL28 X29 Z29:AL29 X30:AL30 X31:AL31 X32:AL32 X33 Z33:AL33 X34:AL34 X35:AL35 X36:AL36 X37 Z37:AL37 X38:AL38 X39:AL39 X40:AL40 X41:AL41 X42:AL42 X43:AL43 X44:AL44 X45:AL45 X46 Z46:AL46 X47:AL47 X48:AL48 X49:AL49 X50 Z50:AL50 X51:AL51 X52:AL52 X53:AL53 X54 Z54:AL54 X55:AL55 X56:AL56 X57:AL57 X58 Z58:AL58 X59:AL59 X60:AL60 X61:AL61 X62 Z62:AL62 X63:AL63 X64:AL64 X65:AL65 X66 Z66:AL66 X67:AL67 X68:AL68 X69:AL69 X70 Z70:AL70 X71:AL71 X72:AL72 X73:AL73 X74 Z74:AL74 X75:AL75 X76:AL76 X77:AL77 X78 Z78:AL78 X79:AL79 X80:AL80 X81:AL81 X82:AL82 X83:AL83 X84:AL84 X85:AL85 X86:AL86 X87:AL87 X88 Z88:AL88 X89:AL89 X90:AL90 X91:AL91 X92 Z92:AL92 X93:AL93 X94:AL94 X95:AL95 X96 Z96:AL96 X97:AL97 X98:AL98 X99:AL99 X100 Z100:AL100 X101:AL101 X102:AL102 X103:AL103 X104 Z104:AL104 X105:AL105 X106:AL106 X107:AL107 X108 Z108:AL108 X109:AL109 X110:AL110 X111:AL111 X112 Z112:AL112 X113:AL113 X114:AL114 X115:AL115 X116 Z116:AL116 X117:AL117 X118:AL118 X119:AL119 X120 Z120:AL120 X121:AL121 X122:AL122 X123:AL123 X124:AL124 X125:AL125 X126:AL126 X127:AL127 X128:AL128 X129:AL129 X130:AL130 X131:AL131 X132:AL132 X133:AL133 X134:AL134 X135:AL135 X136:AL136 X137:AL137 X138:AL138 X139:AL139 X140:AL140 X141:AL141 X142:AL142 X143:AL143 X144:AL144 X145:AL145 X146:AL146 X147:AL147 X148:AL148 X149:AL149 X150:AL150 X151:AL151 X152:AL152 X153:AL153 X154:AL154 X155:AL155 X156:AL156 X157:AL157 X158:AL158 X159:AL159 X160:AL160 X161:AL161 X162:AL162 X163:AL163 X164:AL164 X165:AL165 X166:AL166 X167:AL167 X168:AL168 X169:AL169 X170:AL170 X171:AL171 X172:AL172 X173:AL173 X174:AL174 X175:AL175 X176:AL176 X177:AL177 X178:AL178 X179:AL179 X180:AL180 X181:AL181 X182:AL182 X183:AL183 X184:AL184 X185:AL185 X186:AL186 X187:AL187 X188:AL188 X189:AL189 X190:AL190 X191:AL191 X192:AL192 X193:AL193 X194:AL194 X195:AL195 X196:AL196 X197:AL197 X198:AL198 X199:AL199 X200:AL200 X201:AL201 X202:AL202 X203:AL203 X204:AL204 X205:AL205 X206:AL206 X207:AL207 X208:AL208 X209:AL209 X210:AL210 X211:AL211 X212:AL212 X213:AL213 X214:AL214 X215:AL215 X216:AL216 X217:AL217 X218:AL218 X219:AL219 X220:AL220 X221:AL221 X222:AL222 X223:AL223 X224:AL224 X225:AL225 X226:AL226 X227:AL227 X228:AL228 X229:AL229 X230:AL230 X231:AL231 X232:AL232 X233:AL233 X234:AL234 X235:AL235 X236:AL236 X237:AL237 X238:AL238 X239:AL239 X240:AL240 X241:AL241 X242:AL242 X243:AL243 X244:AL244 X245:AL245 X246:AL246 X247:AL247 X248:AL248 X249:AL249 X250:AL250 X251:AL251 X252:AL252 X253:AL253 X254:AL254 X255:AL255 X256:AL256 X257:AL257 X258:AL258 X259:AL259 X260:AL260 X261:AL261 X262:AL262 X263:AL263 X264:AL264 X265:AL265 X266:AL266 X267:AL267 X268:AL268 X269:AL269 X270:AL270 X271:AL271 X272:AL272 X273:AL273 X274:AL274 X275:AL275 X276:AL276 X277:AL277 X278:AL278 X279:AL279 X280:AL280 X281:AL281 X282:AL282 X283:AL283 X284:AL284 X285:AL285 X286:AL286 X287:AL287 X288:AL288 X289:AL289 X290:AL290 X291:AL291 X292:AL292 X293:AL293 X294:AL294 X295:AL295 X296:AL296 X297:AL297 X298:AL298 X299:AL299 X300:AL300 X301:AL301 X302:AL302 X303:AL303 X304:AL304 X305:AL305 X306:AL306 X307:AL307 X308:AL308 X309:AL309 X310:AL310 X311:AL311 X312:AL312 X313:AL313 X314:AL314 X315:AL315 X316:AL316 X317:AL317 X318:AL318 X319:AL319 X320:AL320 X321:AL321 X322:AL322 X323:AL323 X324:AL324 X325:AL325 X326:AL326 X327:AL327 X328:AL328 X329:AL329 X330:AL330 X331:AL331 X332:AL332 X333:AL333 X334:AL334 X335:AL335 X336:AL336 X337:AL337 X338:AL338 X339:AL339 X340:AL340 X341:AL341 X342:AL342 X343:AL343 X344:AL344 X345:AL345 X346:AL346 X347:AL347 X348:AL348 X349:AL349 X350:AL350 X351:AL351 X352:AL352 X353:AL353 X354:AL354 X355:AL355 X356:AL356 X357:AL357 X358:AL358 X359:AL359 X360:AL360 X361:AL361 X362:AL362 X363:AL363 X364:AL364 X365:AL365 X366:AL366 X367:AL367 X368:AL368 X369:AL369 X370:AL370 X371:AL371 X372:AL372 X373:AL373 X374:AL374 X375:AL375 X376:AL376 X377:AL377 X378:AL378 X379:AL379 X380:AL380 X381:AL381 X382:AL382 X383:AL383 X384:AL384 X385:AL385 X386:AL386 X387:AL387 X388:AL388 X389:AL389 X390:AL390 X391:AL391 X392:AL392 X393:AL393 X394:AL394 X395:AL395 X396:AL396 X397:AL397 X398:AL398 X399:AL399 X400:AL400 X401:AL401 X402:AL402 X403:AL403 X404:AL404 X405:AL405 X406:AL406 X407:AL407 X408:AL408 X409:AL409 X410:AL410 X411:AL411 X412:AL412 X413:AL413 X414:AL414 X415:AL415 X416:AL416 X417:AL417 X418:AL418 X419:AL419 X420:AL420 X421:AL421 X422:AL422 X423:AL423 X424:AL424 X425:AL425 X426:AL426 X427:AL427 X428:AL428 X429:AL429 X430:AL430 X431:AL431 X432:AL432 X433:AL433 X434:AL434 X435:AL435 X436:AL436 X437:AL437 X438:AL438 X439:AL439 X440:AL440 X441:AL441 X442:AL442 X443:AL443 X444:AL444 X445:AL445 X446:AL446 X447:AL447 X448:AL448 X449:AL449 X450:AL450 X451:AL451 X452:AL452 X453:AL453 X454:AL454 X455:AL455 X456:AL456 X457:AL457 X458:AL458 X459:AL459 X460:AL460 X461:AL461 X462:AL462 X463:AL463 X464:AL464 X465:AL465 X466:AL466 X467:AL467 X468:AL468 X469:AL469 X470:AL470 X471:AL471 X472:AL472 X473:AL473 X474:AL474 X475:AL475 X476:AL476 X477:AL477 X478:AL478 X479:AL479 X480:AL480 X481:AL481 X482:AL482 X483:AL483 X484:AL484 X485:AL485 X486:AL486 X487:AL487 X488:AL488 X489:AL489 X490:AL490 X491:AL491 X492:AL492 X493:AL493 X494:AL494 X495:AL495 X496:AL496 X497:AL497 X498:AL498 X499:AL499 X500:AL500 X501:AL501 X502:AL502 X503:AL503 X504:AL504 X505:AL505 X506:AL506 X507:AL507 X508:AL508 X509:AL509 X510:AL510 X511:AL511 X512:AL512 X513:AL513 X514:AL514 X515:AL515 X516:AL516 X517:AL517 X518:AL518 X519:AL519 X520:AL520 X521:AL521 X522:AL522 X523:AL523 X524:AL524 X525:AL525 X526:AL526 X527:AL527 X528:AL528 X529:AL529 X530:AL530 X531:AL531 X532:AL532 X533:AL533 X534:AL534 X535:AL535 X536:AL536 X537:AL537 X538:AL538 X539:AL539 X540:AL540 X541:AL541 X542:AL542 X543:AL543 X544:AL544 X545:AL545 X546:AL546 X547:AL547 X548:AL548 X549:AL549 X550:AL550 X551:AL551 X552:AL552 X553:AL553 X554:AL554 X555:AL555 X556:AL556 X557:AL557 X558:AL558 X559:AL559 X560:AL560 X561:AL561 X562:AL562 X563:AL563 X564:AL564 X565:AL565 X566:AL566 X567:AL567 X568:AL568 X569:AL569 X570:AL570 X571:AL571 X572:AL572 X573:AL573 X574:AL574 X575:AL575 X576:AL576 X577:AL577 X578:AL578 X579:AL579 X580:AL580 X581:AL581 X582:AL582 X583:AL583 X584:AL584 X585:AL585 X586:AL586 X587:AL587 X588:AL588 X589:AL589 X590:AL590 X591:AL591 X592:AL592 X593:AL593 X594:AL594 X595:AL595 X596:AL596 X597:AL597 X598:AL598 X599:AL599 X600:AL600 X601:AL601 X602:AL602 X603:AL603 X604:AL604 X605:AL605 X606:AL606 X607:AL607 X608:AL608 X609:AL609 X610:AL610 X611:AL611 X612:AL612 X613:AL613 X614:AL614 X615:AL615 X616:AL616 X617:AL617 X618:AL618 X619:AL619 X620:AL620 X621:AL621 X622:AL622 X623:AL623 X624:AL624 X625:AL625 X626:AL626 X627:AL627 X628:AL628 X629:AL629 X630:AL630 X631:AL631 X632:AL632 X633:AL633 X634:AL634 X635:AL635 X636:AL636 X637:AL637 X638:AL638 X639:AL639 X640:AL640 X641:AL641 X642:AL642 X643:AL643 X644:AL644 X645:AL645 X646:AL646 X647:AL647 X648:AL648 X649:AL649 X650:AL650 X651:AL651 X652:AL652 X653:AL653 X654:AL654 X655:AL655 X656:AL656 X657:AL657 X658:AL658 X659:AL659 X660:AL660 X661:AL661 X662:AL662 X663:AL663 X664:AL664 X665:AL665 X666:AL666 X667:AL667 X668:AL668 X669:AL669 X670:AL670 X671:AL671 X672:AL672 X673:AL673 X674:AL674 X675:AL675 X676:AL676 X677:AL677 X678:AL678 X679:AL679 X680:AL680 X681:AL681 X682:AL682 X683:AL683 X684:AL684 X685:AL685 X686:AL686 X687:AL687 X688:AL688 X689:AL689 X690:AL690 X691:AL691 X692:AL692 X693:AL693 X694:AL694 X695:AL695 X696:AL696 X697:AL697 X698:AL698 X699:AL699 X700:AL700 X701:AL701 X702:AL702 X703:AL703 X704:AL704 X705:AL705 X706:AL706 X707:AL707 X708:AL708 X709:AL709 X710:AL710 X711:AL711 X712:AL712 X713:AL713 X714:AL714 X715:AL715 X716:AL716 X717:AL717 X718:AL718 X719:AL719 X720:AL720 X721:AL721 X722:AL722 X723:AL723 X724:AL724 X725:AL725 X726:AL726 X727:AL727 X728:AL728 X729:AL729 X730:AL730 X731:AL731 X732:AL732 X733:AL733 X734:AL734 X735:AL735 X736:AL736 X737:AL737 X738:AL738 X739:AL739 X740:AL740 X741:AL741 X742:AL742 X743:AL743 X744:AL744 X745:AL745 X746:AL746 X747:AL747 X748:AL748 X749:AL749 X750:AL750 X751:AL751 X752:AL752 X753:AL753 X754:AL754 X755:AL755 X756:AL756 X757:AL757 X758:AL758 X759:AL759 X760:AL760 X761:AL761 X762:AL762 X763:AL763 X764:AL764 X765:AL765 X766:AL766 X767:AL767 X768:AL768 X769:AL769 X770:AL770 X771:AL771 X772:AL772 X773:AL773 X774:AL774 X775:AL775 X776:AL776 X777:AL777 X778:AL778 X779:AL779 X780:AL780 X781:AL781 X782:AL782 X783:AL783 X784:AL784 X785:AL785 X786:AL786 X787:AL787 X788:AL788 X789:AL789 X790:AL790 X791:AL791 X792:AL792 X793:AL793 X794:AL794 X795:AL795 X796:AL796 X797:AL797 X798:AL798 X799:AL799 X800:AL800 X801:AL801 X802:AL802 X803:AL803 X804:AL804 X805:AL805 X806:AL806 X807:AL807 X808:AL808 X809:AL809 X810:AL810 X811:AL811 X812:AL812 X813:AL813 X814:AL814 X815:AL815 X816:AL816 X817:AL817 X818:AL818 X819:AL819 X820:AL820 X821:AL821 X822:AL822 X823:AL823 X824:AL824 X825:AL825 X826:AL826 X827:AL827 X828:AL828 X829:AL829 X830:AL830 X831:AL831 X832:AL832 X833:AL833 X834:AL834 X835:AL835 X836:AL836 X837:AL837 X838:AL838 X839:AL839 X840:AL840 X841:AL841 X842:AL842 X843:AL843 X844:AL844 X845:AL845 X846:AL846 X847:AL847 X848:AL848 X849:AL849 X850:AL850 X851:AL851 X852:AL852 X853:AL853 X854:AL854 X855:AL855 X856:AL856 X857:AL857 X858:AL858 X859:AL859 X860:AL860 X861:AL861 X862:AL862 X863:AL863 X864:AL864 X865:AL865 X866:AL866 X867:AL867 X868:AL868 X869:AL869 X870:AL870 X871:AL871 X872:AL872 X873:AL873 X874:AL874 X875:AL875 X876:AL876 X877:AL877 X878:AL878 X879:AL879 X880:AL880 X881:AL881 X882:AL882 X883:AL883 X884:AL884 X885:AL885 X886:AL886 X887:AL887 X888:AL888 X889:AL889 X890:AL890 X891:AL891 X892:AL892 X893:AL893 X894:AL894 X895:AL895 X896:AL896 X897:AL897 X898:AL898 X899:AL899 X900:AL900 X901:AL901 X902:AL902 X903:AL903 X904:AL904 X905:AL905 X906:AL906 X907:AL907 X908:AL908 X909:AL909 X910:AL910 X911:AL911 X912:AL912 X913:AL913 X914:AL914 X915:AL915 X916:AL916 X917:AL917 X918:AL918 X919:AL919 X920:AL920 X921:AL921 X922:AL922 X923:AL923 X924:AL924 X925:AL925 X926:AL926 X927:AL927 X928:AL928 X929:AL929 X930:AL930 X931:AL931 X932:AL932 X933:AL933 X934:AL934 X935:AL935 X936:AL936 X937:AL937 X938:AL938 X939:AL939 X940:AL940 X941:AL941 X942:AL942 X943:AL943 X944:AL944 X945:AL945 X946:AL946 X947:AL947 X948:AL948 X949:AL949 X950:AL950 X951:AL951 X952:AL952 X953:AL953 X954:AL954 X955:AL955 X956:AL956 X957:AL957 X958:AL958 X959:AL959 X960:AL960 X961:AL961 X962:AL962 X963:AL963 X964:AL964 X965:AL965 X966:AL966 X967:AL967 X968:AL968 X969:AL969 X970:AL970 X971:AL971 X972:AL972 X973:AL973 X974:AL974 X975:AL975 X976:AL976 X977:AL977 X978:AL978 X979:AL979 X980:AL980 X981:AL981 X982:AL982 X983:AL983 X984:AL984 X985:AL985 X986:AL986 X987:AL987 X988:AL988 X989:AL989 X990:AL990 X991:AL991 X992:AL992 X993:AL993 X994:AL994 X995:AL995 X996:AL996 X997:AL997 X998:AL998 X999:AL999 X1000:AL1000 X1001:AL1001 X1002:AL1002 X1003:AL1003 X1004:AL1004 X1005:AL1005 X1006:AL1006 X1007:AL1007 X1008:AL1008 X1009:AL1009 X1010:AL1010 X1011:AL1011 X1012:AL1012 X1013:AL1013 X1014:AL1014 X1015:AL1015 X1016:AL1016 X1017:AL1017 X1018:AL1018 X1019:AL1019 X1020:AL1020 X1021:AL1021 X1022:AL1022 X1023:AL1023 X1024:AL1024 X1025:AL1025 X1026:AL1026 X1027:AL1027 X1028:AL1028 X1029:AL1029 B6 B7 B8 B10 B11 B12 B14 B15 B16 B18 B19 B20 B22 B23 B24 B26 B27 B28 B30 B31 B32 B34 B35 B36 B38 B39 B40 B41 B42 B43 B44 B45 B47 B48 B49 B51 B52 B53 B55 B56 B57 B59 B60 B61 B63 B64 B65 B67 B68 B69 B71 B72 B73 B75 B76 B77 B79 B80 B81 B82 B83 B84 B85 B86 B87 B89 B90 B91 B93 B94 B95 B97 B98 B99 B101 B102 B103 B105 B106 B107 B109 B110 B111 B113 B114 B115 B117 B118 B119 B121 B122 B123 B124 B125 B126 B127 B128 B130 B131 B132 B134 B135 B136 B138 B139 B140 B142 B143 B144 B146 B147 B148 B150 B151 B152 B154 B155 B156 B158 B159 B160 B162 B163 B164 B165 B166 B167 B168 B169 B170 B171 B172 B173 B174 B175 B176 B177 B178 B179 B180 B181 B182 B183 B184 B185 B186 B187 B188 B189 B190 B191 B192 B193 B194 B195 B196 B197 B198 B199 B200 B201 B202 B203 B204 B205 B206 B207 B208 B209 B210 B211 B212 B213 B214 B215 B216 B217 B218 B219 B220 B221 B222 B223 B224 B225 B226 B227 B228 B229 B230 B231 B232 B233 B234 B235 B236 B237 B238 B239 B240 B241 B242 B243 B244 B245 B246 B247 B248 B249 B250 B251 B252 B253 B254 B255 B256 B257 B258 B259 B260 B261 B262 B263 B264 B265 B266 B267 B268 B269 B270 B271 B272 B273 B274 B275 B276 B277 B278 B279 B280 B281 B282 B283 B284 B285 B286 B287 B288 B289 B290 B291 B292 B293 B294 B295 B296 B297 B298 B299 B300 B301 B302 B303 B304 B305 B306 B307 B308 B309 B310 B311 B312 B313 B314 B315 B316 B317 B318 B319 B320 B321 B322 B323 B324 B325 B326 B327 B328 B329 B330 B331 B332 B333 B334 B335 B336 B337 B338 B339 B340 B341 B342 B343 B344 B345 B346 B347 B348 B349 B350 B351 B352 B353 B354 B355 B356 B357 B358 B359 B360 B361 B362 B363 B364 B365 B366 B367 B368 B369 B370 B371 B372 B373 B374 B375 B376 B377 B378 B379 B380 B381 B382 B383 B384 B385 B386 B387 B388 B389 B390 B391 B392 B393 B394 B395 B396 B397 B398 B399 B400 B401 B402 B403 B404 B405 B406 B407 B408 B409 B410 B411 B412 B413 B414 B415 B416 B417 B418 B419 B420 B421 B422 B423 B424 B425 B426 B427 B428 B429 B430 B431 B432 B433 B434 B435 B436 B437 B438 B439 B440 B441 B442 B443 B444 B445 B446 B447 B448 B449 B450 B451 B452 B453 B454 B455 B456 B457 B458 B459 B460 B461 B462 B463 B464 B465 B466 B467 B468 B469 B470 B471 B472 B473 B474 B475 B476 B477 B478 B479 B480 B481 B482 B483 B484 B485 B486 B487 B488 B489 B490 B491 B492 B493 B494 B495 B496 B497 B498 B499 B500 B501 B502 B503 B504 B505 B506 B507 B508 B509 B510 B511 B512 B513 B514 B515 B516 B517 B518 B519 B520 B521 B522 B523 B524 B525 B526 B527 B528 B529 B530 B531 B532 B533 B534 B535 B536 B537 B538 B539 B540 B541 B542 B543 B544 B545 B546 B547 B548 B549 B550 B551 B552 B553 B554 B555 B556 B557 B558 B559 B560 B561 B562 B563 B564 B565 B566 B567 B568 B569 B570 B571 B572 B573 B574 B575 B576 B577 B578 B579 B580 B581 B582 B583 B584 B585 B586 B587 B588 B589 B590 B591 B592 B593 B594 B595 B596 B597 B598 B599 B600 B601 B602 B603 B604 B605 B606 B607 B608 B609 B610 B611 B612 B613 B614 B615 B616 B617 B618 B619 B620 B621 B622 B623 B624 B625 B626 B627 B628 B629 B630 B631 B632 B633 B634 B635 B636 B637 B638 B639 B640 B641 B642 B643 B644 B645 B646 B647 B648 B649 B650 B651 B652 B653 B654 B655 B656 B657 B658 B659 B660 B661 B662 B663 B664 B665 B666 B667 B668 B669 B670 B671 B672 B673 B674 B675 B676 B677 B678 B679 B680 B681 B682 B683 B684 B685 B686 B687 B688 B689 B690 B691 B692 B693 B694 B695 B696 B697 B698 B699 B700 B701 B702 B703 B704 B705 B706 B707 B708 B709 B710 B711 B712 B713 B714 B715 B716 B717 B718 B719 B720 B721 B722 B723 B724 B725 B726 B727 B728 B729 B730 B731 B732 B733 B734 B735 B736 B737 B738 B739 B740 B741 B742 B743 B744 B745 B746 B747 B748 B749 B750 B751 B752 B753 B754 B755 B756 B757 B758 B759 B760 B761 B762 B763 B764 B765 B766 B767 B768 B769 B770 B771 B772 B773 B774 B775 B776 B777 B778 B779 B780 B781 B782 B783 B784 B785 B786 B787 B788 B789 B790 B791 B792 B793 B794 B795 B796 B797 B798 B799 B800 B801 B802 B803 B804 B805 B806 B807 B808 B809 B810 B811 B812 B813 B814 B815 B816 B817 B818 B819 B820 B821 B822 B823 B824 B825 B826 B827 B828 B829 B830 B831 B832 B833 B834 B835 B836 B837 B838 B839 B840 B841 B842 B843 B844 B845 B846 B847 B848 B849 B850 B851 B852 B853 B854 B855 B856 B857 B858 B859 B860 B861 B862 B863 B864 B865 B866 B867 B868 B869 B870 B871 B872 B873 B874 B875 B876 B877 B878 B879 B880 B881 B882 B883 B884 B885 B886 B887 B888 B889 B890 B891 B892 B893 B894 B895 B896 B897 B898 B899 B900 B901 B902 B903 B904 B905 B906 B907 B908 B909 B910 B911 B912 B913 B914 B915 B916 B917 B918 B919 B920 B921 B922 B923 B924 B925 B926 B927 B928 B929 B930 B931 B932 B933 B934 B935 B936 B937 B938 B939 B940 B941 B942 B943 B944 B945 B946 B947 B948 B949 B950 B951 B952 B953 B954 B955 B956 B957 B958 B959 B960 B961 B962 B963 B964 B965 B966 B967 B968 B969 B970 B971 B972 B973 B974 B975 B976 B977 B978 B979 B980 B981 B982 B983 B984 B985 B986 B987 B988 B989 B990 B991 B992 B993 B994 B995 B996 B997 B998 B999 B1000 B1001 B1002 B1003 B1004 B1005 B1006 B1007 B1008 B1009 B1010 B1011 B1012 B1013 B1014 B1015 B1016 B1017 B1018 B1019 B1020 B1021 B1022 B1023 B1024 B1025 B1026 B1027 B1028 B1029 W6 W7 W8 W10 W11 W12 W14 W15 W16 W18 W19 W20 W22 W23 W24 W26 W27 W28 W30 W31 W32 W34 W35 W36 W38 W39 W40 W41 W42 W43 W44 W45 W47 W48 W49 W51 W52 W53 W55 W56 W57 W59 W60 W61 W63 W64 W65 W67 W68 W69 W71 W72 W73 W75 W76 W77 W79 W80 W81 W82 W83 W84 W85 W86 W87 W89 W90 W91 W93 W94 W95 W97 W98 W99 W101 W102 W103 W105 W106 W107 W109 W110 W111 W113 W114 W115 W117 W118 W119 W121 W122 W123 W124 W125 W126 W127 W128 W129 W130 W131 W132 W133 W134 W135 W136 W137 W138 W139 W140 W141 W142 W143 W144 W145 W146 W147 W148 W149 W150 W151 W152 W153 W154 W155 W156 W157 W158 W159 W160 W161 W162 W163 W164 W165 W166 W167 W168 W169 W170 W171 W172 W173 W174 W175 W176 W177 W178 W179 W180 W181 W182 W183 W184 W185 W186 W187 W188 W189 W190 W191 W192 W193 W194 W195 W196 W197 W198 W199 W200 W201 W202 W203 W204 W205 W206 W207 W208 W209 W210 W211 W212 W213 W214 W215 W216 W217 W218 W219 W220 W221 W222 W223 W224 W225 W226 W227 W228 W229 W230 W231 W232 W233 W234 W235 W236 W237 W238 W239 W240 W241 W242 W243 W244 W245 W246 W247 W248 W249 W250 W251 W252 W253 W254 W255 W256 W257 W258 W259 W260 W261 W262 W263 W264 W265 W266 W267 W268 W269 W270 W271 W272 W273 W274 W275 W276 W277 W278 W279 W280 W281 W282 W283 W284 W285 W286 W287 W288 W289 W290 W291 W292 W293 W294 W295 W296 W297 W298 W299 W300 W301 W302 W303 W304 W305 W306 W307 W308 W309 W310 W311 W312 W313 W314 W315 W316 W317 W318 W319 W320 W321 W322 W323 W324 W325 W326 W327 W328 W329 W330 W331 W332 W333 W334 W335 W336 W337 W338 W339 W340 W341 W342 W343 W344 W345 W346 W347 W348 W349 W350 W351 W352 W353 W354 W355 W356 W357 W358 W359 W360 W361 W362 W363 W364 W365 W366 W367 W368 W369 W370 W371 W372 W373 W374 W375 W376 W377 W378 W379 W380 W381 W382 W383 W384 W385 W386 W387 W388 W389 W390 W391 W392 W393 W394 W395 W396 W397 W398 W399 W400 W401 W402 W403 W404 W405 W406 W407 W408 W409 W410 W411 W412 W413 W414 W415 W416 W417 W418 W419 W420 W421 W422 W423 W424 W425 W426 W427 W428 W429 W430 W431 W432 W433 W434 W435 W436 W437 W438 W439 W440 W441 W442 W443 W444 W445 W446 W447 W448 W449 W450 W451 W452 W453 W454 W455 W456 W457 W458 W459 W460 W461 W462 W463 W464 W465 W466 W467 W468 W469 W470 W471 W472 W473 W474 W475 W476 W477 W478 W479 W480 W481 W482 W483 W484 W485 W486 W487 W488 W489 W490 W491 W492 W493 W494 W495 W496 W497 W498 W499 W500 W501 W502 W503 W504 W505 W506 W507 W508 W509 W510 W511 W512 W513 W514 W515 W516 W517 W518 W519 W520 W521 W522 W523 W524 W525 W526 W527 W528 W529 W530 W531 W532 W533 W534 W535 W536 W537 W538 W539 W540 W541 W542 W543 W544 W545 W546 W547 W548 W549 W550 W551 W552 W553 W554 W555 W556 W557 W558 W559 W560 W561 W562 W563 W564 W565 W566 W567 W568 W569 W570 W571 W572 W573 W574 W575 W576 W577 W578 W579 W580 W581 W582 W583 W584 W585 W586 W587 W588 W589 W590 W591 W592 W593 W594 W595 W596 W597 W598 W599 W600 W601 W602 W603 W604 W605 W606 W607 W608 W609 W610 W611 W612 W613 W614 W615 W616 W617 W618 W619 W620 W621 W622 W623 W624 W625 W626 W627 W628 W629 W630 W631 W632 W633 W634 W635 W636 W637 W638 W639 W640 W641 W642 W643 W644 W645 W646 W647 W648 W649 W650 W651 W652 W653 W654 W655 W656 W657 W658 W659 W660 W661 W662 W663 W664 W665 W666 W667 W668 W669 W670 W671 W672 W673 W674 W675 W676 W677 W678 W679 W680 W681 W682 W683 W684 W685 W686 W687 W688 W689 W690 W691 W692 W693 W694 W695 W696 W697 W698 W699 W700 W701 W702 W703 W704 W705 W706 W707 W708 W709 W710 W711 W712 W713 W714 W715 W716 W717 W718 W719 W720 W721 W722 W723 W724 W725 W726 W727 W728 W729 W730 W731 W732 W733 W734 W735 W736 W737 W738 W739 W740 W741 W742 W743 W744 W745 W746 W747 W748 W749 W750 W751 W752 W753 W754 W755 W756 W757 W758 W759 W760 W761 W762 W763 W764 W765 W766 W767 W768 W769 W770 W771 W772 W773 W774 W775 W776 W777 W778 W779 W780 W781 W782 W783 W784 W785 W786 W787 W788 W789 W790 W791 W792 W793 W794 W795 W796 W797 W798 W799 W800 W801 W802 W803 W804 W805 W806 W807 W808 W809 W810 W811 W812 W813 W814 W815 W816 W817 W818 W819 W820 W821 W822 W823 W824 W825 W826 W827 W828 W829 W830 W831 W832 W833 W834 W835 W836 W837 W838 W839 W840 W841 W842 W843 W844 W845 W846 W847 W848 W849 W850 W851 W852 W853 W854 W855 W856 W857 W858 W859 W860 W861 W862 W863 W864 W865 W866 W867 W868 W869 W870 W871 W872 W873 W874 W875 W876 W877 W878 W879 W880 W881 W882 W883 W884 W885 W886 W887 W888 W889 W890 W891 W892 W893 W894 W895 W896 W897 W898 W899 W900 W901 W902 W903 W904 W905 W906 W907 W908 W909 W910 W911 W912 W913 W914 W915 W916 W917 W918 W919 W920 W921 W922 W923 W924 W925 W926 W927 W928 W929 W930 W931 W932 W933 W934 W935 W936 W937 W938 W939 W940 W941 W942 W943 W944 W945 W946 W947 W948 W949 W950 W951 W952 W953 W954 W955 W956 W957 W958 W959 W960 W961 W962 W963 W964 W965 W966 W967 W968 W969 W970 W971 W972 W973 W974 W975 W976 W977 W978 W979 W980 W981 W982 W983 W984 W985 W986 W987 W988 W989 W990 W991 W992 W993 W994 W995 W996 W997 W998 W999 W1000 W1001 W1002 W1003 W1004 W1005 W1006 W1007 W1008 W1009 W1010 W1011 W1012 W1013 W1014 W1015 W1016 W1017 W1018 W1019 W1020 W1021 W1022 W1023 W1024 W1025 W1026 W1027 W1028 W1029 T82:V82 T83:V83 T84:V84 T85:V85 T86:V86 T87:V87 U88 T89:V89 T90:V90 T91:V91 U92 T93:V93 T94:V94 T95:V95 U96 T97:V97 T98:V98 T99:V99 U100 T101:V101 T102:V102 T103:V103 U104 T105:V105 T106:V106 T107:V107 U108 T109:V109 T110:V110 T111:V111 U112 T113:V113 T114:V114 T115:V115 U116 T117:V117 T118:V118 T119:V119 U120 T121:V121 T122:V122 T123:V123 T124:V124 T125:V125 T126:V126 T127:V127 T128:V128 Q124:S124 Q125:S125 Q126:S126 Q127:S127 Q128:S128 N165:V165 N166:V166 N167:V167 N168:V168 N169:V169 N170:V170 N171:V171 N172:V172 N173:V173 N174:V174 N175:V175 N176:V176 N177:V177 N178:V178 N179:V179 N180:V180 N181:V181 N182:V182 N183:V183 N184:V184 N185:V185 N186:V186 N187:V187 N188:V188 N189:V189 N190:V190 N191:V191 N192:V192 N193:V193 N194:V194 N195:V195 N196:V196 N197:V197 N198:V198 N199:V199 N200:V200 N201:V201 N202:V202 N203:V203 N204:V204 N205:V205 N206:V206 N207:V207 N208:V208 N209:V209 N210:V210 N211:V211 N212:V212 N213:V213 N214:V214 N215:V215 N216:V216 N217:V217 N218:V218 N219:V219 N220:V220 N221:V221 N222:V222 N223:V223 N224:V224 N225:V225 N226:V226 N227:V227 N228:V228 N229:V229 N230:V230 N231:V231 N232:V232 N233:V233 N234:V234 N235:V235 N236:V236 N237:V237 N238:V238 N239:V239 N240:V240 N241:V241 N242:V242 N243:V243 N244:V244 N245:V245 N246:V246 N247:V247 N248:V248 N249:V249 N250:V250 N251:V251 N252:V252 N253:V253 N254:V254 N255:V255 N256:V256 N257:V257 N258:V258 N259:V259 N260:V260 N261:V261 N262:V262 N263:V263 N264:V264 N265:V265 N266:V266 N267:V267 N268:V268 N269:V269 N270:V270 N271:V271 N272:V272 N273:V273 N274:V274 N275:V275 N276:V276 N277:V277 N278:V278 N279:V279 N280:V280 N281:V281 N282:V282 N283:V283 N284:V284 N285:V285 N286:V286 N287:V287 N288:V288 N289:V289 N290:V290 N291:V291 N292:V292 N293:V293 N294:V294 N295:V295 N296:V296 N297:V297 N298:V298 N299:V299 N300:V300 N301:V301 N302:V302 N303:V303 N304:V304 N305:V305 N306:V306 N307:V307 N308:V308 N309:V309 N310:V310 N311:V311 N312:V312 N313:V313 N314:V314 N315:V315 N316:V316 N317:V317 N318:V318 N319:V319 N320:V320 N321:V321 N322:V322 N323:V323 N324:V324 N325:V325 N326:V326 N327:V327 N328:V328 N329:V329 N330:V330 N331:V331 N332:V332 N333:V333 N334:V334 N335:V335 N336:V336 N337:V337 N338:V338 N339:V339 N340:V340 N341:V341 N342:V342 N343:V343 N344:V344 N345:V345 N346:V346 N347:V347 N348:V348 N349:V349 N350:V350 N351:V351 N352:V352 N353:V353 N354:V354 N355:V355 N356:V356 N357:V357 N358:V358 N359:V359 N360:V360 N361:V361 N362:V362 N363:V363 N364:V364 N365:V365 N366:V366 N367:V367 N368:V368 N369:V369 N370:V370 N371:V371 N372:V372 N373:V373 N374:V374 N375:V375 N376:V376 N377:V377 N378:V378 N379:V379 N380:V380 N381:V381 N382:V382 N383:V383 N384:V384 N385:V385 N386:V386 N387:V387 N388:V388 N389:V389 N390:V390 N391:V391 N392:V392 N393:V393 N394:V394 N395:V395 N396:V396 N397:V397 N398:V398 N399:V399 N400:V400 N401:V401 N402:V402 N403:V403 N404:V404 N405:V405 N406:V406 N407:V407 N408:V408 N409:V409 N410:V410 N411:V411 N412:V412 N413:V413 N414:V414 N415:V415 N416:V416 N417:V417 N418:V418 N419:V419 N420:V420 N421:V421 N422:V422 N423:V423 N424:V424 N425:V425 N426:V426 N427:V427 N428:V428 N429:V429 N430:V430 N431:V431 N432:V432 N433:V433 N434:V434 N435:V435 N436:V436 N437:V437 N438:V438 N439:V439 N440:V440 N441:V441 N442:V442 N443:V443 N444:V444 N445:V445 N446:V446 N447:V447 N448:V448 N449:V449 N450:V450 N451:V451 N452:V452 N453:V453 N454:V454 N455:V455 N456:V456 N457:V457 N458:V458 N459:V459 N460:V460 N461:V461 N462:V462 N463:V463 N464:V464 N465:V465 N466:V466 N467:V467 N468:V468 N469:V469 N470:V470 N471:V471 N472:V472 N473:V473 N474:V474 N475:V475 N476:V476 N477:V477 N478:V478 N479:V479 N480:V480 N481:V481 N482:V482 N483:V483 N484:V484 N485:V485 N486:V486 N487:V487 N488:V488 N489:V489 N490:V490 N491:V491 N492:V492 N493:V493 N494:V494 N495:V495 N496:V496 N497:V497 N498:V498 N499:V499 N500:V500 N501:V501 N502:V502 N503:V503 N504:V504 N505:V505 N506:V506 N507:V507 N508:V508 N509:V509 N510:V510 N511:V511 N512:V512 N513:V513 N514:V514 N515:V515 N516:V516 N517:V517 N518:V518 N519:V519 N520:V520 N521:V521 N522:V522 N523:V523 N524:V524 N525:V525 N526:V526 N527:V527 N528:V528 N529:V529 N530:V530 N531:V531 N532:V532 N533:V533 N534:V534 N535:V535 N536:V536 N537:V537 N538:V538 N539:V539 N540:V540 N541:V541 N542:V542 N543:V543 N544:V544 N545:V545 N546:V546 N547:V547 N548:V548 N549:V549 N550:V550 N551:V551 N552:V552 N553:V553 N554:V554 N555:V555 N556:V556 N557:V557 N558:V558 N559:V559 N560:V560 N561:V561 N562:V562 N563:V563 N564:V564 N565:V565 N566:V566 N567:V567 N568:V568 N569:V569 N570:V570 N571:V571 N572:V572 N573:V573 N574:V574 N575:V575 N576:V576 N577:V577 N578:V578 N579:V579 N580:V580 N581:V581 N582:V582 N583:V583 N584:V584 N585:V585 N586:V586 N587:V587 N588:V588 N589:V589 N590:V590 N591:V591 N592:V592 N593:V593 N594:V594 N595:V595 N596:V596 N597:V597 N598:V598 N599:V599 N600:V600 N601:V601 N602:V602 N603:V603 N604:V604 N605:V605 N606:V606 N607:V607 N608:V608 N609:V609 N610:V610 N611:V611 N612:V612 N613:V613 N614:V614 N615:V615 N616:V616 N617:V617 N618:V618 N619:V619 N620:V620 N621:V621 N622:V622 N623:V623 N624:V624 N625:V625 N626:V626 N627:V627 N628:V628 N629:V629 N630:V630 N631:V631 N632:V632 N633:V633 N634:V634 N635:V635 N636:V636 N637:V637 N638:V638 N639:V639 N640:V640 N641:V641 N642:V642 N643:V643 N644:V644 N645:V645 N646:V646 N647:V647 N648:V648 N649:V649 N650:V650 N651:V651 N652:V652 N653:V653 N654:V654 N655:V655 N656:V656 N657:V657 N658:V658 N659:V659 N660:V660 N661:V661 N662:V662 N663:V663 N664:V664 N665:V665 N666:V666 N667:V667 N668:V668 N669:V669 N670:V670 N671:V671 N672:V672 N673:V673 N674:V674 N675:V675 N676:V676 N677:V677 N678:V678 N679:V679 N680:V680 N681:V681 N682:V682 N683:V683 N684:V684 N685:V685 N686:V686 N687:V687 N688:V688 N689:V689 N690:V690 N691:V691 N692:V692 N693:V693 N694:V694 N695:V695 N696:V696 N697:V697 N698:V698 N699:V699 N700:V700 N701:V701 N702:V702 N703:V703 N704:V704 N705:V705 N706:V706 N707:V707 N708:V708 N709:V709 N710:V710 N711:V711 N712:V712 N713:V713 N714:V714 N715:V715 N716:V716 N717:V717 N718:V718 N719:V719 N720:V720 N721:V721 N722:V722 N723:V723 N724:V724 N725:V725 N726:V726 N727:V727 N728:V728 N729:V729 N730:V730 N731:V731 N732:V732 N733:V733 N734:V734 N735:V735 N736:V736 N737:V737 N738:V738 N739:V739 N740:V740 N741:V741 N742:V742 N743:V743 N744:V744 N745:V745 N746:V746 N747:V747 N748:V748 N749:V749 N750:V750 N751:V751 N752:V752 N753:V753 N754:V754 N755:V755 N756:V756 N757:V757 N758:V758 N759:V759 N760:V760 N761:V761 N762:V762 N763:V763 N764:V764 N765:V765 N766:V766 N767:V767 N768:V768 N769:V769 N770:V770 N771:V771 N772:V772 N773:V773 N774:V774 N775:V775 N776:V776 N777:V777 N778:V778 N779:V779 N780:V780 N781:V781 N782:V782 N783:V783 N784:V784 N785:V785 N786:V786 N787:V787 N788:V788 N789:V789 N790:V790 N791:V791 N792:V792 N793:V793 N794:V794 N795:V795 N796:V796 N797:V797 N798:V798 N799:V799 N800:V800 N801:V801 N802:V802 N803:V803 N804:V804 N805:V805 N806:V806 N807:V807 N808:V808 N809:V809 N810:V810 N811:V811 N812:V812 N813:V813 N814:V814 N815:V815 N816:V816 N817:V817 N818:V818 N819:V819 N820:V820 N821:V821 N822:V822 N823:V823 N824:V824 N825:V825 N826:V826 N827:V827 N828:V828 N829:V829 N830:V830 N831:V831 N832:V832 N833:V833 N834:V834 N835:V835 N836:V836 N837:V837 N838:V838 N839:V839 N840:V840 N841:V841 N842:V842 N843:V843 N844:V844 N845:V845 N846:V846 N847:V847 N848:V848 N849:V849 N850:V850 N851:V851 N852:V852 N853:V853 N854:V854 N855:V855 N856:V856 N857:V857 N858:V858 N859:V859 N860:V860 N861:V861 N862:V862 N863:V863 N864:V864 N865:V865 N866:V866 N867:V867 N868:V868 N869:V869 N870:V870 N871:V871 N872:V872 N873:V873 N874:V874 N875:V875 N876:V876 N877:V877 N878:V878 N879:V879 N880:V880 N881:V881 N882:V882 N883:V883 N884:V884 N885:V885 N886:V886 N887:V887 N888:V888 N889:V889 N890:V890 N891:V891 N892:V892 N893:V893 N894:V894 N895:V895 N896:V896 N897:V897 N898:V898 N899:V899 N900:V900 N901:V901 N902:V902 N903:V903 N904:V904 N905:V905 N906:V906 N907:V907 N908:V908 N909:V909 N910:V910 N911:V911 N912:V912 N913:V913 N914:V914 N915:V915 N916:V916 N917:V917 N918:V918 N919:V919 N920:V920 N921:V921 N922:V922 N923:V923 N924:V924 N925:V925 N926:V926 N927:V927 N928:V928 N929:V929 N930:V930 N931:V931 N932:V932 N933:V933 N934:V934 N935:V935 N936:V936 N937:V937 N938:V938 N939:V939 N940:V940 N941:V941 N942:V942 N943:V943 N944:V944 N945:V945 N946:V946 N947:V947 N948:V948 N949:V949 N950:V950 N951:V951 N952:V952 N953:V953 N954:V954 N955:V955 N956:V956 N957:V957 N958:V958 N959:V959 N960:V960 N961:V961 N962:V962 N963:V963 N964:V964 N965:V965 N966:V966 N967:V967 N968:V968 N969:V969 N970:V970 N971:V971 N972:V972 N973:V973 N974:V974 N975:V975 N976:V976 N977:V977 N978:V978 N979:V979 N980:V980 N981:V981 N982:V982 N983:V983 N984:V984 N985:V985 N986:V986 N987:V987 N988:V988 N989:V989 N990:V990 N991:V991 N992:V992 N993:V993 N994:V994 N995:V995 N996:V996 N997:V997 N998:V998 N999:V999 N1000:V1000 N1001:V1001 N1002:V1002 N1003:V1003 N1004:V1004 N1005:V1005 N1006:V1006 N1007:V1007 N1008:V1008 N1009:V1009 N1010:V1010 N1011:V1011 N1012:V1012 N1013:V1013 N1014:V1014 N1015:V1015 N1016:V1016 N1017:V1017 N1018:V1018 N1019:V1019 N1020:V1020 N1021:V1021 N1022:V1022 N1023:V1023 N1024:V1024 N1025:V1025 N1026:V1026 N1027:V1027 N1028:V1028 N1029:V1029">
    <cfRule type="containsText" dxfId="20" priority="13" stopIfTrue="1" operator="containsText" text="Shape up">
      <formula>NOT(ISERROR(SEARCH(("Shape up"),(A1))))</formula>
    </cfRule>
  </conditionalFormatting>
  <conditionalFormatting sqref="A1 A2 A3 A4 A5 A6 A7 A8 A9 A10 A11 A12 A13 A14 A15 A16 A17 A18 A19 A20 A21 A22 A23 A24 A25 A26 A27 A28 A29 A30 A31 A32 A33 A34 A35 A36 A37 A38 A39 A40 A41 A42 A43 A44 A45 A46 A47 A48 A49 A50 A51 A52 A53 A54 A55 A56 A57 A58 A59 A60 A61 A62 A63 A64 A65 A66 A67 A68 A69 A70 A71 A72 A73 A74 A75 A76 A77 A78 A79 A80 A81 A82 A83 A84 A85 A86 A87 A88 A89 A90 A91 A92 A93 A94 A95 A96 A97 A98 A99 A100 A101 A102 A103 A104 A105 A106 A107 A108 A109 A110 A111 A112 A113 A114 A115 A116 A117 A118 A119 A120 A121 A122 A123 A124 A125 A126 A127 A128 A129 A130 A131 A132 A133 A134 A135 A136 A137 A138 A139 A140 A141 A142 A143 A144 A145 A146 A147 A148 A149 A150 A151 A152 A153 A154 A155 A156 A157 A158 A159 A160 A161 A162 A163 A164 A165 A166 A167 A168 A169 A170 A171 A172 A173 A174 A175 A176 A177 A178 A179 A180 A181 A182 A183 A184 A185 A186 A187 A188 A189 A190 A191 A192 A193 A194 A195 A196 A197 A198 A199 A200 A201 A202 A203 A204 A205 A206 A207 A208 A209 A210 A211 A212 A213 A214 A215 A216 A217 A218 A219 A220 A221 A222 A223 A224 A225 A226 A227 A228 A229 A230 A231 A232 A233 A234 A235 A236 A237 A238 A239 A240 A241 A242 A243 A244 A245 A246 A247 A248 A249 A250 A251 A252 A253 A254 A255 A256 A257 A258 A259 A260 A261 A262 A263 A264 A265 A266 A267 A268 A269 A270 A271 A272 A273 A274 A275 A276 A277 A278 A279 A280 A281 A282 A283 A284 A285 A286 A287 A288 A289 A290 A291 A292 A293 A294 A295 A296 A297 A298 A299 A300 A301 A302 A303 A304 A305 A306 A307 A308 A309 A310 A311 A312 A313 A314 A315 A316 A317 A318 A319 A320 A321 A322 A323 A324 A325 A326 A327 A328 A329 A330 A331 A332 A333 A334 A335 A336 A337 A338 A339 A340 A341 A342 A343 A344 A345 A346 A347 A348 A349 A350 A351 A352 A353 A354 A355 A356 A357 A358 A359 A360 A361 A362 A363 A364 A365 A366 A367 A368 A369 A370 A371 A372 A373 A374 A375 A376 A377 A378 A379 A380 A381 A382 A383 A384 A385 A386 A387 A388 A389 A390 A391 A392 A393 A394 A395 A396 A397 A398 A399 A400 A401 A402 A403 A404 A405 A406 A407 A408 A409 A410 A411 A412 A413 A414 A415 A416 A417 A418 A419 A420 A421 A422 A423 A424 A425 A426 A427 A428 A429 A430 A431 A432 A433 A434 A435 A436 A437 A438 A439 A440 A441 A442 A443 A444 A445 A446 A447 A448 A449 A450 A451 A452 A453 A454 A455 A456 A457 A458 A459 A460 A461 A462 A463 A464 A465 A466 A467 A468 A469 A470 A471 A472 A473 A474 A475 A476 A477 A478 A479 A480 A481 A482 A483 A484 A485 A486 A487 A488 A489 A490 A491 A492 A493 A494 A495 A496 A497 A498 A499 A500 A501 A502 A503 A504 A505 A506 A507 A508 A509 A510 A511 A512 A513 A514 A515 A516 A517 A518 A519 A520 A521 A522 A523 A524 A525 A526 A527 A528 A529 A530 A531 A532 A533 A534 A535 A536 A537 A538 A539 A540 A541 A542 A543 A544 A545 A546 A547 A548 A549 A550 A551 A552 A553 A554 A555 A556 A557 A558 A559 A560 A561 A562 A563 A564 A565 A566 A567 A568 A569 A570 A571 A572 A573 A574 A575 A576 A577 A578 A579 A580 A581 A582 A583 A584 A585 A586 A587 A588 A589 A590 A591 A592 A593 A594 A595 A596 A597 A598 A599 A600 A601 A602 A603 A604 A605 A606 A607 A608 A609 A610 A611 A612 A613 A614 A615 A616 A617 A618 A619 A620 A621 A622 A623 A624 A625 A626 A627 A628 A629 A630 A631 A632 A633 A634 A635 A636 A637 A638 A639 A640 A641 A642 A643 A644 A645 A646 A647 A648 A649 A650 A651 A652 A653 A654 A655 A656 A657 A658 A659 A660 A661 A662 A663 A664 A665 A666 A667 A668 A669 A670 A671 A672 A673 A674 A675 A676 A677 A678 A679 A680 A681 A682 A683 A684 A685 A686 A687 A688 A689 A690 A691 A692 A693 A694 A695 A696 A697 A698 A699 A700 A701 A702 A703 A704 A705 A706 A707 A708 A709 A710 A711 A712 A713 A714 A715 A716 A717 A718 A719 A720 A721 A722 A723 A724 A725 A726 A727 A728 A729 A730 A731 A732 A733 A734 A735 A736 A737 A738 A739 A740 A741 A742 A743 A744 A745 A746 A747 A748 A749 A750 A751 A752 A753 A754 A755 A756 A757 A758 A759 A760 A761 A762 A763 A764 A765 A766 A767 A768 A769 A770 A771 A772 A773 A774 A775 A776 A777 A778 A779 A780 A781 A782 A783 A784 A785 A786 A787 A788 A789 A790 A791 A792 A793 A794 A795 A796 A797 A798 A799 A800 A801 A802 A803 A804 A805 A806 A807 A808 A809 A810 A811 A812 A813 A814 A815 A816 A817 A818 A819 A820 A821 A822 A823 A824 A825 A826 A827 A828 A829 A830 A831 A832 A833 A834 A835 A836 A837 A838 A839 A840 A841 A842 A843 A844 A845 A846 A847 A848 A849 A850 A851 A852 A853 A854 A855 A856 A857 A858 A859 A860 A861 A862 A863 A864 A865 A866 A867 A868 A869 A870 A871 A872 A873 A874 A875 A876 A877 A878 A879 A880 A881 A882 A883 A884 A885 A886 A887 A888 A889 A890 A891 A892 A893 A894 A895 A896 A897 A898 A899 A900 A901 A902 A903 A904 A905 A906 A907 A908 A909 A910 A911 A912 A913 A914 A915 A916 A917 A918 A919 A920 A921 A922 A923 A924 A925 A926 A927 A928 A929 A930 A931 A932 A933 A934 A935 A936 A937 A938 A939 A940 A941 A942 A943 A944 A945 A946 A947 A948 A949 A950 A951 A952 A953 A954 A955 A956 A957 A958 A959 A960 A961 A962 A963 A964 A965 A966 A967 A968 A969 A970 A971 A972 A973 A974 A975 A976 A977 A978 A979 A980 A981 A982 A983 A984 A985 A986 A987 A988 A989 A990 A991 A992 A993 A994 A995 A996 A997 A998 A999 A1000 A1001 A1002 A1003 A1004 A1005 A1006 A1007 A1008 A1009 A1010 A1011 A1012 A1013 A1014 A1015 A1016 A1017 A1018 A1019 A1020 A1021 A1022 A1023 A1024 A1025 A1026 A1027 A1028 A1029 B1 B2 B3 B4 C1:M1 C2:M2 C3:M3 C4:M4 C5 F5 I5 L5 C6:M6 C7:M7 C8:M8 C9 F9 I9 L9 C10:M10 C11:M11 C12:M12 C13 F13 I13 L13 C14:M14 C15:M15 C16:M16 C17 F17 I17 L17 C18:M18 C19:M19 C20:M20 C21 F21 I21 L21 C22:M22 C23:M23 C24:M24 C25 F25 I25 L25 C26:M26 C27:M27 C28:M28 C29 F29 I29 L29 C30:M30 C31:M31 C32:M32 C33 F33 I33 L33 C34:M34 C35:M35 C36:M36 C37 F37 I37 L37 C38:M38 C39:M39 C40:M40 C41:M41 C42:M42 C43:M43 C44:M44 C45:M45 C46 F46 I46 L46 C47:M47 C48:M48 C49:M49 C50 F50 I50 L50 C51:M51 C52:M52 C53:M53 C54 F54 I54 L54 C55:M55 C56:M56 C57:M57 C58 F58 I58 L58 C59:M59 C60:M60 C61:M61 C62 F62 I62 L62 C63:M63 C64:M64 C65:M65 C66 F66 I66 L66 C67:M67 C68:M68 C69:M69 C70 F70 I70 L70 C71:M71 C72:M72 C73:M73 C74 F74 I74 L74 C75:M75 C76:M76 C77:M77 C78 F78 I78 L78 C79:M79 C80:M80 C81:M81 C82:M82 C83:M83 C84:M84 C85:M85 C86:M86 C87:M87 C88 F88 I88 L88 C89:M89 C90:M90 C91:M91 C92 F92 I92 L92 C93:M93 C94:M94 C95:M95 C96 F96 I96 L96 C97:M97 C98:M98 C99:M99 C100 F100 I100 L100 C101:M101 C102:M102 C103:M103 C104 F104 I104 L104 C105:M105 C106:M106 C107:M107 C108 F108 I108 L108 C109:M109 C110:M110 C111:M111 C112 F112 I112 L112 C113:M113 C114:M114 C115:M115 C116 F116 I116 L116 C117:M117 C118:M118 C119:M119 C120 F120 I120 L120 C121:M121 C122:M122 C123:M123 C124:M124 C125:M125 C126:M126 C127:M127 C128:M128 C129 F129 I129 L129 C130:M130 C131:M131 C132:M132 C133 F133 I133 L133 C134:M134 C135:M135 C136:M136 C137 F137 I137 L137 C138:M138 C139:M139 C140:M140 C141 F141 I141 L141 C142:M142 C143:M143 C144:M144 C145 F145 I145 L145 C146:M146 C147:M147 C148:M148 C149 F149 I149 L149 C150:M150 C151:M151 C152:M152 C153 F153 I153 L153 C154:M154 C155:M155 C156:M156 C157 F157 I157 L157 C158:M158 C159:M159 C160:M160 C161 F161 I161 L161 C162:M162 C163:M163 C164:M164 C165:M165 C166:M166 C167:M167 C168:M168 C169:M169 C170:M170 C171:M171 C172:M172 C173:M173 C174:M174 C175:M175 C176:M176 C177:M177 C178:M178 C179:M179 C180:M180 C181:M181 C182:M182 C183:M183 C184:M184 C185:M185 C186:M186 C187:M187 C188:M188 C189:M189 C190:M190 C191:M191 C192:M192 C193:M193 C194:M194 C195:M195 C196:M196 C197:M197 C198:M198 C199:M199 C200:M200 C201:M201 C202:M202 C203:M203 C204:M204 C205:M205 C206:M206 C207:M207 C208:M208 C209:M209 C210:M210 C211:M211 C212:M212 C213:M213 C214:M214 C215:M215 C216:M216 C217:M217 C218:M218 C219:M219 C220:M220 C221:M221 C222:M222 C223:M223 C224:M224 C225:M225 C226:M226 C227:M227 C228:M228 C229:M229 C230:M230 C231:M231 C232:M232 C233:M233 C234:M234 C235:M235 C236:M236 C237:M237 C238:M238 C239:M239 C240:M240 C241:M241 C242:M242 C243:M243 C244:M244 C245:M245 C246:M246 C247:M247 C248:M248 C249:M249 C250:M250 C251:M251 C252:M252 C253:M253 C254:M254 C255:M255 C256:M256 C257:M257 C258:M258 C259:M259 C260:M260 C261:M261 C262:M262 C263:M263 C264:M264 C265:M265 C266:M266 C267:M267 C268:M268 C269:M269 C270:M270 C271:M271 C272:M272 C273:M273 C274:M274 C275:M275 C276:M276 C277:M277 C278:M278 C279:M279 C280:M280 C281:M281 C282:M282 C283:M283 C284:M284 C285:M285 C286:M286 C287:M287 C288:M288 C289:M289 C290:M290 C291:M291 C292:M292 C293:M293 C294:M294 C295:M295 C296:M296 C297:M297 C298:M298 C299:M299 C300:M300 C301:M301 C302:M302 C303:M303 C304:M304 C305:M305 C306:M306 C307:M307 C308:M308 C309:M309 C310:M310 C311:M311 C312:M312 C313:M313 C314:M314 C315:M315 C316:M316 C317:M317 C318:M318 C319:M319 C320:M320 C321:M321 C322:M322 C323:M323 C324:M324 C325:M325 C326:M326 C327:M327 C328:M328 C329:M329 C330:M330 C331:M331 C332:M332 C333:M333 C334:M334 C335:M335 C336:M336 C337:M337 C338:M338 C339:M339 C340:M340 C341:M341 C342:M342 C343:M343 C344:M344 C345:M345 C346:M346 C347:M347 C348:M348 C349:M349 C350:M350 C351:M351 C352:M352 C353:M353 C354:M354 C355:M355 C356:M356 C357:M357 C358:M358 C359:M359 C360:M360 C361:M361 C362:M362 C363:M363 C364:M364 C365:M365 C366:M366 C367:M367 C368:M368 C369:M369 C370:M370 C371:M371 C372:M372 C373:M373 C374:M374 C375:M375 C376:M376 C377:M377 C378:M378 C379:M379 C380:M380 C381:M381 C382:M382 C383:M383 C384:M384 C385:M385 C386:M386 C387:M387 C388:M388 C389:M389 C390:M390 C391:M391 C392:M392 C393:M393 C394:M394 C395:M395 C396:M396 C397:M397 C398:M398 C399:M399 C400:M400 C401:M401 C402:M402 C403:M403 C404:M404 C405:M405 C406:M406 C407:M407 C408:M408 C409:M409 C410:M410 C411:M411 C412:M412 C413:M413 C414:M414 C415:M415 C416:M416 C417:M417 C418:M418 C419:M419 C420:M420 C421:M421 C422:M422 C423:M423 C424:M424 C425:M425 C426:M426 C427:M427 C428:M428 C429:M429 C430:M430 C431:M431 C432:M432 C433:M433 C434:M434 C435:M435 C436:M436 C437:M437 C438:M438 C439:M439 C440:M440 C441:M441 C442:M442 C443:M443 C444:M444 C445:M445 C446:M446 C447:M447 C448:M448 C449:M449 C450:M450 C451:M451 C452:M452 C453:M453 C454:M454 C455:M455 C456:M456 C457:M457 C458:M458 C459:M459 C460:M460 C461:M461 C462:M462 C463:M463 C464:M464 C465:M465 C466:M466 C467:M467 C468:M468 C469:M469 C470:M470 C471:M471 C472:M472 C473:M473 C474:M474 C475:M475 C476:M476 C477:M477 C478:M478 C479:M479 C480:M480 C481:M481 C482:M482 C483:M483 C484:M484 C485:M485 C486:M486 C487:M487 C488:M488 C489:M489 C490:M490 C491:M491 C492:M492 C493:M493 C494:M494 C495:M495 C496:M496 C497:M497 C498:M498 C499:M499 C500:M500 C501:M501 C502:M502 C503:M503 C504:M504 C505:M505 C506:M506 C507:M507 C508:M508 C509:M509 C510:M510 C511:M511 C512:M512 C513:M513 C514:M514 C515:M515 C516:M516 C517:M517 C518:M518 C519:M519 C520:M520 C521:M521 C522:M522 C523:M523 C524:M524 C525:M525 C526:M526 C527:M527 C528:M528 C529:M529 C530:M530 C531:M531 C532:M532 C533:M533 C534:M534 C535:M535 C536:M536 C537:M537 C538:M538 C539:M539 C540:M540 C541:M541 C542:M542 C543:M543 C544:M544 C545:M545 C546:M546 C547:M547 C548:M548 C549:M549 C550:M550 C551:M551 C552:M552 C553:M553 C554:M554 C555:M555 C556:M556 C557:M557 C558:M558 C559:M559 C560:M560 C561:M561 C562:M562 C563:M563 C564:M564 C565:M565 C566:M566 C567:M567 C568:M568 C569:M569 C570:M570 C571:M571 C572:M572 C573:M573 C574:M574 C575:M575 C576:M576 C577:M577 C578:M578 C579:M579 C580:M580 C581:M581 C582:M582 C583:M583 C584:M584 C585:M585 C586:M586 C587:M587 C588:M588 C589:M589 C590:M590 C591:M591 C592:M592 C593:M593 C594:M594 C595:M595 C596:M596 C597:M597 C598:M598 C599:M599 C600:M600 C601:M601 C602:M602 C603:M603 C604:M604 C605:M605 C606:M606 C607:M607 C608:M608 C609:M609 C610:M610 C611:M611 C612:M612 C613:M613 C614:M614 C615:M615 C616:M616 C617:M617 C618:M618 C619:M619 C620:M620 C621:M621 C622:M622 C623:M623 C624:M624 C625:M625 C626:M626 C627:M627 C628:M628 C629:M629 C630:M630 C631:M631 C632:M632 C633:M633 C634:M634 C635:M635 C636:M636 C637:M637 C638:M638 C639:M639 C640:M640 C641:M641 C642:M642 C643:M643 C644:M644 C645:M645 C646:M646 C647:M647 C648:M648 C649:M649 C650:M650 C651:M651 C652:M652 C653:M653 C654:M654 C655:M655 C656:M656 C657:M657 C658:M658 C659:M659 C660:M660 C661:M661 C662:M662 C663:M663 C664:M664 C665:M665 C666:M666 C667:M667 C668:M668 C669:M669 C670:M670 C671:M671 C672:M672 C673:M673 C674:M674 C675:M675 C676:M676 C677:M677 C678:M678 C679:M679 C680:M680 C681:M681 C682:M682 C683:M683 C684:M684 C685:M685 C686:M686 C687:M687 C688:M688 C689:M689 C690:M690 C691:M691 C692:M692 C693:M693 C694:M694 C695:M695 C696:M696 C697:M697 C698:M698 C699:M699 C700:M700 C701:M701 C702:M702 C703:M703 C704:M704 C705:M705 C706:M706 C707:M707 C708:M708 C709:M709 C710:M710 C711:M711 C712:M712 C713:M713 C714:M714 C715:M715 C716:M716 C717:M717 C718:M718 C719:M719 C720:M720 C721:M721 C722:M722 C723:M723 C724:M724 C725:M725 C726:M726 C727:M727 C728:M728 C729:M729 C730:M730 C731:M731 C732:M732 C733:M733 C734:M734 C735:M735 C736:M736 C737:M737 C738:M738 C739:M739 C740:M740 C741:M741 C742:M742 C743:M743 C744:M744 C745:M745 C746:M746 C747:M747 C748:M748 C749:M749 C750:M750 C751:M751 C752:M752 C753:M753 C754:M754 C755:M755 C756:M756 C757:M757 C758:M758 C759:M759 C760:M760 C761:M761 C762:M762 C763:M763 C764:M764 C765:M765 C766:M766 C767:M767 C768:M768 C769:M769 C770:M770 C771:M771 C772:M772 C773:M773 C774:M774 C775:M775 C776:M776 C777:M777 C778:M778 C779:M779 C780:M780 C781:M781 C782:M782 C783:M783 C784:M784 C785:M785 C786:M786 C787:M787 C788:M788 C789:M789 C790:M790 C791:M791 C792:M792 C793:M793 C794:M794 C795:M795 C796:M796 C797:M797 C798:M798 C799:M799 C800:M800 C801:M801 C802:M802 C803:M803 C804:M804 C805:M805 C806:M806 C807:M807 C808:M808 C809:M809 C810:M810 C811:M811 C812:M812 C813:M813 C814:M814 C815:M815 C816:M816 C817:M817 C818:M818 C819:M819 C820:M820 C821:M821 C822:M822 C823:M823 C824:M824 C825:M825 C826:M826 C827:M827 C828:M828 C829:M829 C830:M830 C831:M831 C832:M832 C833:M833 C834:M834 C835:M835 C836:M836 C837:M837 C838:M838 C839:M839 C840:M840 C841:M841 C842:M842 C843:M843 C844:M844 C845:M845 C846:M846 C847:M847 C848:M848 C849:M849 C850:M850 C851:M851 C852:M852 C853:M853 C854:M854 C855:M855 C856:M856 C857:M857 C858:M858 C859:M859 C860:M860 C861:M861 C862:M862 C863:M863 C864:M864 C865:M865 C866:M866 C867:M867 C868:M868 C869:M869 C870:M870 C871:M871 C872:M872 C873:M873 C874:M874 C875:M875 C876:M876 C877:M877 C878:M878 C879:M879 C880:M880 C881:M881 C882:M882 C883:M883 C884:M884 C885:M885 C886:M886 C887:M887 C888:M888 C889:M889 C890:M890 C891:M891 C892:M892 C893:M893 C894:M894 C895:M895 C896:M896 C897:M897 C898:M898 C899:M899 C900:M900 C901:M901 C902:M902 C903:M903 C904:M904 C905:M905 C906:M906 C907:M907 C908:M908 C909:M909 C910:M910 C911:M911 C912:M912 C913:M913 C914:M914 C915:M915 C916:M916 C917:M917 C918:M918 C919:M919 C920:M920 C921:M921 C922:M922 C923:M923 C924:M924 C925:M925 C926:M926 C927:M927 C928:M928 C929:M929 C930:M930 C931:M931 C932:M932 C933:M933 C934:M934 C935:M935 C936:M936 C937:M937 C938:M938 C939:M939 C940:M940 C941:M941 C942:M942 C943:M943 C944:M944 C945:M945 C946:M946 C947:M947 C948:M948 C949:M949 C950:M950 C951:M951 C952:M952 C953:M953 C954:M954 C955:M955 C956:M956 C957:M957 C958:M958 C959:M959 C960:M960 C961:M961 C962:M962 C963:M963 C964:M964 C965:M965 C966:M966 C967:M967 C968:M968 C969:M969 C970:M970 C971:M971 C972:M972 C973:M973 C974:M974 C975:M975 C976:M976 C977:M977 C978:M978 C979:M979 C980:M980 C981:M981 C982:M982 C983:M983 C984:M984 C985:M985 C986:M986 C987:M987 C988:M988 C989:M989 C990:M990 C991:M991 C992:M992 C993:M993 C994:M994 C995:M995 C996:M996 C997:M997 C998:M998 C999:M999 C1000:M1000 C1001:M1001 C1002:M1002 C1003:M1003 C1004:M1004 C1005:M1005 C1006:M1006 C1007:M1007 C1008:M1008 C1009:M1009 C1010:M1010 C1011:M1011 C1012:M1012 C1013:M1013 C1014:M1014 C1015:M1015 C1016:M1016 C1017:M1017 C1018:M1018 C1019:M1019 C1020:M1020 C1021:M1021 C1022:M1022 C1023:M1023 C1024:M1024 C1025:M1025 C1026:M1026 C1027:M1027 C1028:M1028 C1029:M1029 N1:P1 N2:P2 N3:P3 N4:P4 O5 N6:P6 N7:P7 N8:P8 O9 N10:P10 N11:P11 N12:P12 O13 N14:P14 N15:P15 N16:P16 O17 N18:P18 N19:P19 N20:P20 O21 N22:P22 N23:P23 N24:P24 O25 N26:P26 N27:P27 N28:P28 O29 N30:P30 N31:P31 N32:P32 O33 N34:P34 N35:P35 N36:P36 O37 N38:P38 N39:P39 N40:P40 N41:P41 N42:P42 N43:P43 N44:P44 N45:P45 O46 N47:P47 N48:P48 N49:P49 O50 N51:P51 N52:P52 N53:P53 O54 N55:P55 N56:P56 N57:P57 O58 N59:P59 N60:P60 N61:P61 O62 N63:P63 N64:P64 N65:P65 O66 N67:P67 N68:P68 N69:P69 O70 N71:P71 N72:P72 N73:P73 O74 N75:P75 N76:P76 N77:P77 O78 N79:P79 N80:P80 N81:P81 N82:P82 N83:P83 N84:P84 N85:P85 N86:P86 N87:P87 O88 N89:P89 N90:P90 N91:P91 O92 N93:P93 N94:P94 N95:P95 O96 N97:P97 N98:P98 N99:P99 O100 N101:P101 N102:P102 N103:P103 O104 N105:P105 N106:P106 N107:P107 O108 N109:P109 N110:P110 N111:P111 O112 N113:P113 N114:P114 N115:P115 O116 N117:P117 N118:P118 N119:P119 O120 N121:P121 N122:P122 N123:P123 N124:P124 N125:P125 N126:P126 N127:P127 N128:P128 Q1:S1 Q2:S2 Q3:S3 Q4:S4 R5 Q6:S6 Q7:S7 Q8:S8 R9 Q10:S10 Q11:S11 Q12:S12 R13 Q14:S14 Q15:S15 Q16:S16 R17 Q18:S18 Q19:S19 Q20:S20 R21 Q22:S22 Q23:S23 Q24:S24 R25 Q26:S26 Q27:S27 Q28:S28 R29 Q30:S30 Q31:S31 Q32:S32 R33 Q34:S34 Q35:S35 Q36:S36 R37 Q38:S38 Q39:S39 Q40:S40 Q41:S41 Q42:S42 Q43:S43 Q44:S44 Q45:S45 R46 Q47:S47 Q48:S48 Q49:S49 R50 Q51:S51 Q52:S52 Q53:S53 R54 Q55:S55 Q56:S56 Q57:S57 R58 Q59:S59 Q60:S60 Q61:S61 R62 Q63:S63 Q64:S64 Q65:S65 R66 Q67:S67 Q68:S68 Q69:S69 R70 Q71:S71 Q72:S72 Q73:S73 R74 Q75:S75 Q76:S76 Q77:S77 R78 Q79:S79 Q80:S80 Q81:S81 Q82:S82 Q83:S83 Q84:S84 Q85:S85 Q86:S86 Q87:S87 T1:V1 T2:V2 T3:V3 T4:V4 U5 T6:V6 T7:V7 T8:V8 U9 T10:V10 T11:V11 T12:V12 U13 T14:V14 T15:V15 T16:V16 U17 T18:V18 T19:V19 T20:V20 U21 T22:V22 T23:V23 T24:V24 U25 T26:V26 T27:V27 T28:V28 U29 T30:V30 T31:V31 T32:V32 U33 T34:V34 T35:V35 T36:V36 U37 T38:V38 T39:V39 T40:V40 T41:V41 T42:V42 T43:V43 T44:V44 T45:V45 W1 W2 W3 W4 X1:AL1 X2:AL2 X3:AL3 X4:AL4 X5 Z5:AL5 X6:AL6 X7:AL7 X8:AL8 X9 Z9:AL9 X10:AL10 X11:AL11 X12:AL12 X13 Z13:AL13 X14:AL14 X15:AL15 X16:AL16 X17 Z17:AL17 X18:AL18 X19:AL19 X20:AL20 X21 Z21:AL21 X22:AL22 X23:AL23 X24:AL24 X25 Z25:AL25 X26:AL26 X27:AL27 X28:AL28 X29 Z29:AL29 X30:AL30 X31:AL31 X32:AL32 X33 Z33:AL33 X34:AL34 X35:AL35 X36:AL36 X37 Z37:AL37 X38:AL38 X39:AL39 X40:AL40 X41:AL41 X42:AL42 X43:AL43 X44:AL44 X45:AL45 X46 Z46:AL46 X47:AL47 X48:AL48 X49:AL49 X50 Z50:AL50 X51:AL51 X52:AL52 X53:AL53 X54 Z54:AL54 X55:AL55 X56:AL56 X57:AL57 X58 Z58:AL58 X59:AL59 X60:AL60 X61:AL61 X62 Z62:AL62 X63:AL63 X64:AL64 X65:AL65 X66 Z66:AL66 X67:AL67 X68:AL68 X69:AL69 X70 Z70:AL70 X71:AL71 X72:AL72 X73:AL73 X74 Z74:AL74 X75:AL75 X76:AL76 X77:AL77 X78 Z78:AL78 X79:AL79 X80:AL80 X81:AL81 X82:AL82 X83:AL83 X84:AL84 X85:AL85 X86:AL86 X87:AL87 X88 Z88:AL88 X89:AL89 X90:AL90 X91:AL91 X92 Z92:AL92 X93:AL93 X94:AL94 X95:AL95 X96 Z96:AL96 X97:AL97 X98:AL98 X99:AL99 X100 Z100:AL100 X101:AL101 X102:AL102 X103:AL103 X104 Z104:AL104 X105:AL105 X106:AL106 X107:AL107 X108 Z108:AL108 X109:AL109 X110:AL110 X111:AL111 X112 Z112:AL112 X113:AL113 X114:AL114 X115:AL115 X116 Z116:AL116 X117:AL117 X118:AL118 X119:AL119 X120 Z120:AL120 X121:AL121 X122:AL122 X123:AL123 X124:AL124 X125:AL125 X126:AL126 X127:AL127 X128:AL128 X129:AL129 X130:AL130 X131:AL131 X132:AL132 X133:AL133 X134:AL134 X135:AL135 X136:AL136 X137:AL137 X138:AL138 X139:AL139 X140:AL140 X141:AL141 X142:AL142 X143:AL143 X144:AL144 X145:AL145 X146:AL146 X147:AL147 X148:AL148 X149:AL149 X150:AL150 X151:AL151 X152:AL152 X153:AL153 X154:AL154 X155:AL155 X156:AL156 X157:AL157 X158:AL158 X159:AL159 X160:AL160 X161:AL161 X162:AL162 X163:AL163 X164:AL164 X165:AL165 X166:AL166 X167:AL167 X168:AL168 X169:AL169 X170:AL170 X171:AL171 X172:AL172 X173:AL173 X174:AL174 X175:AL175 X176:AL176 X177:AL177 X178:AL178 X179:AL179 X180:AL180 X181:AL181 X182:AL182 X183:AL183 X184:AL184 X185:AL185 X186:AL186 X187:AL187 X188:AL188 X189:AL189 X190:AL190 X191:AL191 X192:AL192 X193:AL193 X194:AL194 X195:AL195 X196:AL196 X197:AL197 X198:AL198 X199:AL199 X200:AL200 X201:AL201 X202:AL202 X203:AL203 X204:AL204 X205:AL205 X206:AL206 X207:AL207 X208:AL208 X209:AL209 X210:AL210 X211:AL211 X212:AL212 X213:AL213 X214:AL214 X215:AL215 X216:AL216 X217:AL217 X218:AL218 X219:AL219 X220:AL220 X221:AL221 X222:AL222 X223:AL223 X224:AL224 X225:AL225 X226:AL226 X227:AL227 X228:AL228 X229:AL229 X230:AL230 X231:AL231 X232:AL232 X233:AL233 X234:AL234 X235:AL235 X236:AL236 X237:AL237 X238:AL238 X239:AL239 X240:AL240 X241:AL241 X242:AL242 X243:AL243 X244:AL244 X245:AL245 X246:AL246 X247:AL247 X248:AL248 X249:AL249 X250:AL250 X251:AL251 X252:AL252 X253:AL253 X254:AL254 X255:AL255 X256:AL256 X257:AL257 X258:AL258 X259:AL259 X260:AL260 X261:AL261 X262:AL262 X263:AL263 X264:AL264 X265:AL265 X266:AL266 X267:AL267 X268:AL268 X269:AL269 X270:AL270 X271:AL271 X272:AL272 X273:AL273 X274:AL274 X275:AL275 X276:AL276 X277:AL277 X278:AL278 X279:AL279 X280:AL280 X281:AL281 X282:AL282 X283:AL283 X284:AL284 X285:AL285 X286:AL286 X287:AL287 X288:AL288 X289:AL289 X290:AL290 X291:AL291 X292:AL292 X293:AL293 X294:AL294 X295:AL295 X296:AL296 X297:AL297 X298:AL298 X299:AL299 X300:AL300 X301:AL301 X302:AL302 X303:AL303 X304:AL304 X305:AL305 X306:AL306 X307:AL307 X308:AL308 X309:AL309 X310:AL310 X311:AL311 X312:AL312 X313:AL313 X314:AL314 X315:AL315 X316:AL316 X317:AL317 X318:AL318 X319:AL319 X320:AL320 X321:AL321 X322:AL322 X323:AL323 X324:AL324 X325:AL325 X326:AL326 X327:AL327 X328:AL328 X329:AL329 X330:AL330 X331:AL331 X332:AL332 X333:AL333 X334:AL334 X335:AL335 X336:AL336 X337:AL337 X338:AL338 X339:AL339 X340:AL340 X341:AL341 X342:AL342 X343:AL343 X344:AL344 X345:AL345 X346:AL346 X347:AL347 X348:AL348 X349:AL349 X350:AL350 X351:AL351 X352:AL352 X353:AL353 X354:AL354 X355:AL355 X356:AL356 X357:AL357 X358:AL358 X359:AL359 X360:AL360 X361:AL361 X362:AL362 X363:AL363 X364:AL364 X365:AL365 X366:AL366 X367:AL367 X368:AL368 X369:AL369 X370:AL370 X371:AL371 X372:AL372 X373:AL373 X374:AL374 X375:AL375 X376:AL376 X377:AL377 X378:AL378 X379:AL379 X380:AL380 X381:AL381 X382:AL382 X383:AL383 X384:AL384 X385:AL385 X386:AL386 X387:AL387 X388:AL388 X389:AL389 X390:AL390 X391:AL391 X392:AL392 X393:AL393 X394:AL394 X395:AL395 X396:AL396 X397:AL397 X398:AL398 X399:AL399 X400:AL400 X401:AL401 X402:AL402 X403:AL403 X404:AL404 X405:AL405 X406:AL406 X407:AL407 X408:AL408 X409:AL409 X410:AL410 X411:AL411 X412:AL412 X413:AL413 X414:AL414 X415:AL415 X416:AL416 X417:AL417 X418:AL418 X419:AL419 X420:AL420 X421:AL421 X422:AL422 X423:AL423 X424:AL424 X425:AL425 X426:AL426 X427:AL427 X428:AL428 X429:AL429 X430:AL430 X431:AL431 X432:AL432 X433:AL433 X434:AL434 X435:AL435 X436:AL436 X437:AL437 X438:AL438 X439:AL439 X440:AL440 X441:AL441 X442:AL442 X443:AL443 X444:AL444 X445:AL445 X446:AL446 X447:AL447 X448:AL448 X449:AL449 X450:AL450 X451:AL451 X452:AL452 X453:AL453 X454:AL454 X455:AL455 X456:AL456 X457:AL457 X458:AL458 X459:AL459 X460:AL460 X461:AL461 X462:AL462 X463:AL463 X464:AL464 X465:AL465 X466:AL466 X467:AL467 X468:AL468 X469:AL469 X470:AL470 X471:AL471 X472:AL472 X473:AL473 X474:AL474 X475:AL475 X476:AL476 X477:AL477 X478:AL478 X479:AL479 X480:AL480 X481:AL481 X482:AL482 X483:AL483 X484:AL484 X485:AL485 X486:AL486 X487:AL487 X488:AL488 X489:AL489 X490:AL490 X491:AL491 X492:AL492 X493:AL493 X494:AL494 X495:AL495 X496:AL496 X497:AL497 X498:AL498 X499:AL499 X500:AL500 X501:AL501 X502:AL502 X503:AL503 X504:AL504 X505:AL505 X506:AL506 X507:AL507 X508:AL508 X509:AL509 X510:AL510 X511:AL511 X512:AL512 X513:AL513 X514:AL514 X515:AL515 X516:AL516 X517:AL517 X518:AL518 X519:AL519 X520:AL520 X521:AL521 X522:AL522 X523:AL523 X524:AL524 X525:AL525 X526:AL526 X527:AL527 X528:AL528 X529:AL529 X530:AL530 X531:AL531 X532:AL532 X533:AL533 X534:AL534 X535:AL535 X536:AL536 X537:AL537 X538:AL538 X539:AL539 X540:AL540 X541:AL541 X542:AL542 X543:AL543 X544:AL544 X545:AL545 X546:AL546 X547:AL547 X548:AL548 X549:AL549 X550:AL550 X551:AL551 X552:AL552 X553:AL553 X554:AL554 X555:AL555 X556:AL556 X557:AL557 X558:AL558 X559:AL559 X560:AL560 X561:AL561 X562:AL562 X563:AL563 X564:AL564 X565:AL565 X566:AL566 X567:AL567 X568:AL568 X569:AL569 X570:AL570 X571:AL571 X572:AL572 X573:AL573 X574:AL574 X575:AL575 X576:AL576 X577:AL577 X578:AL578 X579:AL579 X580:AL580 X581:AL581 X582:AL582 X583:AL583 X584:AL584 X585:AL585 X586:AL586 X587:AL587 X588:AL588 X589:AL589 X590:AL590 X591:AL591 X592:AL592 X593:AL593 X594:AL594 X595:AL595 X596:AL596 X597:AL597 X598:AL598 X599:AL599 X600:AL600 X601:AL601 X602:AL602 X603:AL603 X604:AL604 X605:AL605 X606:AL606 X607:AL607 X608:AL608 X609:AL609 X610:AL610 X611:AL611 X612:AL612 X613:AL613 X614:AL614 X615:AL615 X616:AL616 X617:AL617 X618:AL618 X619:AL619 X620:AL620 X621:AL621 X622:AL622 X623:AL623 X624:AL624 X625:AL625 X626:AL626 X627:AL627 X628:AL628 X629:AL629 X630:AL630 X631:AL631 X632:AL632 X633:AL633 X634:AL634 X635:AL635 X636:AL636 X637:AL637 X638:AL638 X639:AL639 X640:AL640 X641:AL641 X642:AL642 X643:AL643 X644:AL644 X645:AL645 X646:AL646 X647:AL647 X648:AL648 X649:AL649 X650:AL650 X651:AL651 X652:AL652 X653:AL653 X654:AL654 X655:AL655 X656:AL656 X657:AL657 X658:AL658 X659:AL659 X660:AL660 X661:AL661 X662:AL662 X663:AL663 X664:AL664 X665:AL665 X666:AL666 X667:AL667 X668:AL668 X669:AL669 X670:AL670 X671:AL671 X672:AL672 X673:AL673 X674:AL674 X675:AL675 X676:AL676 X677:AL677 X678:AL678 X679:AL679 X680:AL680 X681:AL681 X682:AL682 X683:AL683 X684:AL684 X685:AL685 X686:AL686 X687:AL687 X688:AL688 X689:AL689 X690:AL690 X691:AL691 X692:AL692 X693:AL693 X694:AL694 X695:AL695 X696:AL696 X697:AL697 X698:AL698 X699:AL699 X700:AL700 X701:AL701 X702:AL702 X703:AL703 X704:AL704 X705:AL705 X706:AL706 X707:AL707 X708:AL708 X709:AL709 X710:AL710 X711:AL711 X712:AL712 X713:AL713 X714:AL714 X715:AL715 X716:AL716 X717:AL717 X718:AL718 X719:AL719 X720:AL720 X721:AL721 X722:AL722 X723:AL723 X724:AL724 X725:AL725 X726:AL726 X727:AL727 X728:AL728 X729:AL729 X730:AL730 X731:AL731 X732:AL732 X733:AL733 X734:AL734 X735:AL735 X736:AL736 X737:AL737 X738:AL738 X739:AL739 X740:AL740 X741:AL741 X742:AL742 X743:AL743 X744:AL744 X745:AL745 X746:AL746 X747:AL747 X748:AL748 X749:AL749 X750:AL750 X751:AL751 X752:AL752 X753:AL753 X754:AL754 X755:AL755 X756:AL756 X757:AL757 X758:AL758 X759:AL759 X760:AL760 X761:AL761 X762:AL762 X763:AL763 X764:AL764 X765:AL765 X766:AL766 X767:AL767 X768:AL768 X769:AL769 X770:AL770 X771:AL771 X772:AL772 X773:AL773 X774:AL774 X775:AL775 X776:AL776 X777:AL777 X778:AL778 X779:AL779 X780:AL780 X781:AL781 X782:AL782 X783:AL783 X784:AL784 X785:AL785 X786:AL786 X787:AL787 X788:AL788 X789:AL789 X790:AL790 X791:AL791 X792:AL792 X793:AL793 X794:AL794 X795:AL795 X796:AL796 X797:AL797 X798:AL798 X799:AL799 X800:AL800 X801:AL801 X802:AL802 X803:AL803 X804:AL804 X805:AL805 X806:AL806 X807:AL807 X808:AL808 X809:AL809 X810:AL810 X811:AL811 X812:AL812 X813:AL813 X814:AL814 X815:AL815 X816:AL816 X817:AL817 X818:AL818 X819:AL819 X820:AL820 X821:AL821 X822:AL822 X823:AL823 X824:AL824 X825:AL825 X826:AL826 X827:AL827 X828:AL828 X829:AL829 X830:AL830 X831:AL831 X832:AL832 X833:AL833 X834:AL834 X835:AL835 X836:AL836 X837:AL837 X838:AL838 X839:AL839 X840:AL840 X841:AL841 X842:AL842 X843:AL843 X844:AL844 X845:AL845 X846:AL846 X847:AL847 X848:AL848 X849:AL849 X850:AL850 X851:AL851 X852:AL852 X853:AL853 X854:AL854 X855:AL855 X856:AL856 X857:AL857 X858:AL858 X859:AL859 X860:AL860 X861:AL861 X862:AL862 X863:AL863 X864:AL864 X865:AL865 X866:AL866 X867:AL867 X868:AL868 X869:AL869 X870:AL870 X871:AL871 X872:AL872 X873:AL873 X874:AL874 X875:AL875 X876:AL876 X877:AL877 X878:AL878 X879:AL879 X880:AL880 X881:AL881 X882:AL882 X883:AL883 X884:AL884 X885:AL885 X886:AL886 X887:AL887 X888:AL888 X889:AL889 X890:AL890 X891:AL891 X892:AL892 X893:AL893 X894:AL894 X895:AL895 X896:AL896 X897:AL897 X898:AL898 X899:AL899 X900:AL900 X901:AL901 X902:AL902 X903:AL903 X904:AL904 X905:AL905 X906:AL906 X907:AL907 X908:AL908 X909:AL909 X910:AL910 X911:AL911 X912:AL912 X913:AL913 X914:AL914 X915:AL915 X916:AL916 X917:AL917 X918:AL918 X919:AL919 X920:AL920 X921:AL921 X922:AL922 X923:AL923 X924:AL924 X925:AL925 X926:AL926 X927:AL927 X928:AL928 X929:AL929 X930:AL930 X931:AL931 X932:AL932 X933:AL933 X934:AL934 X935:AL935 X936:AL936 X937:AL937 X938:AL938 X939:AL939 X940:AL940 X941:AL941 X942:AL942 X943:AL943 X944:AL944 X945:AL945 X946:AL946 X947:AL947 X948:AL948 X949:AL949 X950:AL950 X951:AL951 X952:AL952 X953:AL953 X954:AL954 X955:AL955 X956:AL956 X957:AL957 X958:AL958 X959:AL959 X960:AL960 X961:AL961 X962:AL962 X963:AL963 X964:AL964 X965:AL965 X966:AL966 X967:AL967 X968:AL968 X969:AL969 X970:AL970 X971:AL971 X972:AL972 X973:AL973 X974:AL974 X975:AL975 X976:AL976 X977:AL977 X978:AL978 X979:AL979 X980:AL980 X981:AL981 X982:AL982 X983:AL983 X984:AL984 X985:AL985 X986:AL986 X987:AL987 X988:AL988 X989:AL989 X990:AL990 X991:AL991 X992:AL992 X993:AL993 X994:AL994 X995:AL995 X996:AL996 X997:AL997 X998:AL998 X999:AL999 X1000:AL1000 X1001:AL1001 X1002:AL1002 X1003:AL1003 X1004:AL1004 X1005:AL1005 X1006:AL1006 X1007:AL1007 X1008:AL1008 X1009:AL1009 X1010:AL1010 X1011:AL1011 X1012:AL1012 X1013:AL1013 X1014:AL1014 X1015:AL1015 X1016:AL1016 X1017:AL1017 X1018:AL1018 X1019:AL1019 X1020:AL1020 X1021:AL1021 X1022:AL1022 X1023:AL1023 X1024:AL1024 X1025:AL1025 X1026:AL1026 X1027:AL1027 X1028:AL1028 X1029:AL1029 B6 B7 B8 B10 B11 B12 B14 B15 B16 B18 B19 B20 B22 B23 B24 B26 B27 B28 B30 B31 B32 B34 B35 B36 B38 B39 B40 B41 B42 B43 B44 B45 B47 B48 B49 B51 B52 B53 B55 B56 B57 B59 B60 B61 B63 B64 B65 B67 B68 B69 B71 B72 B73 B75 B76 B77 B79 B80 B81 B82 B83 B84 B85 B86 B87 B89 B90 B91 B93 B94 B95 B97 B98 B99 B101 B102 B103 B105 B106 B107 B109 B110 B111 B113 B114 B115 B117 B118 B119 B121 B122 B123 B124 B125 B126 B127 B128 B130 B131 B132 B134 B135 B136 B138 B139 B140 B142 B143 B144 B146 B147 B148 B150 B151 B152 B154 B155 B156 B158 B159 B160 B162 B163 B164 B165 B166 B167 B168 B169 B170 B171 B172 B173 B174 B175 B176 B177 B178 B179 B180 B181 B182 B183 B184 B185 B186 B187 B188 B189 B190 B191 B192 B193 B194 B195 B196 B197 B198 B199 B200 B201 B202 B203 B204 B205 B206 B207 B208 B209 B210 B211 B212 B213 B214 B215 B216 B217 B218 B219 B220 B221 B222 B223 B224 B225 B226 B227 B228 B229 B230 B231 B232 B233 B234 B235 B236 B237 B238 B239 B240 B241 B242 B243 B244 B245 B246 B247 B248 B249 B250 B251 B252 B253 B254 B255 B256 B257 B258 B259 B260 B261 B262 B263 B264 B265 B266 B267 B268 B269 B270 B271 B272 B273 B274 B275 B276 B277 B278 B279 B280 B281 B282 B283 B284 B285 B286 B287 B288 B289 B290 B291 B292 B293 B294 B295 B296 B297 B298 B299 B300 B301 B302 B303 B304 B305 B306 B307 B308 B309 B310 B311 B312 B313 B314 B315 B316 B317 B318 B319 B320 B321 B322 B323 B324 B325 B326 B327 B328 B329 B330 B331 B332 B333 B334 B335 B336 B337 B338 B339 B340 B341 B342 B343 B344 B345 B346 B347 B348 B349 B350 B351 B352 B353 B354 B355 B356 B357 B358 B359 B360 B361 B362 B363 B364 B365 B366 B367 B368 B369 B370 B371 B372 B373 B374 B375 B376 B377 B378 B379 B380 B381 B382 B383 B384 B385 B386 B387 B388 B389 B390 B391 B392 B393 B394 B395 B396 B397 B398 B399 B400 B401 B402 B403 B404 B405 B406 B407 B408 B409 B410 B411 B412 B413 B414 B415 B416 B417 B418 B419 B420 B421 B422 B423 B424 B425 B426 B427 B428 B429 B430 B431 B432 B433 B434 B435 B436 B437 B438 B439 B440 B441 B442 B443 B444 B445 B446 B447 B448 B449 B450 B451 B452 B453 B454 B455 B456 B457 B458 B459 B460 B461 B462 B463 B464 B465 B466 B467 B468 B469 B470 B471 B472 B473 B474 B475 B476 B477 B478 B479 B480 B481 B482 B483 B484 B485 B486 B487 B488 B489 B490 B491 B492 B493 B494 B495 B496 B497 B498 B499 B500 B501 B502 B503 B504 B505 B506 B507 B508 B509 B510 B511 B512 B513 B514 B515 B516 B517 B518 B519 B520 B521 B522 B523 B524 B525 B526 B527 B528 B529 B530 B531 B532 B533 B534 B535 B536 B537 B538 B539 B540 B541 B542 B543 B544 B545 B546 B547 B548 B549 B550 B551 B552 B553 B554 B555 B556 B557 B558 B559 B560 B561 B562 B563 B564 B565 B566 B567 B568 B569 B570 B571 B572 B573 B574 B575 B576 B577 B578 B579 B580 B581 B582 B583 B584 B585 B586 B587 B588 B589 B590 B591 B592 B593 B594 B595 B596 B597 B598 B599 B600 B601 B602 B603 B604 B605 B606 B607 B608 B609 B610 B611 B612 B613 B614 B615 B616 B617 B618 B619 B620 B621 B622 B623 B624 B625 B626 B627 B628 B629 B630 B631 B632 B633 B634 B635 B636 B637 B638 B639 B640 B641 B642 B643 B644 B645 B646 B647 B648 B649 B650 B651 B652 B653 B654 B655 B656 B657 B658 B659 B660 B661 B662 B663 B664 B665 B666 B667 B668 B669 B670 B671 B672 B673 B674 B675 B676 B677 B678 B679 B680 B681 B682 B683 B684 B685 B686 B687 B688 B689 B690 B691 B692 B693 B694 B695 B696 B697 B698 B699 B700 B701 B702 B703 B704 B705 B706 B707 B708 B709 B710 B711 B712 B713 B714 B715 B716 B717 B718 B719 B720 B721 B722 B723 B724 B725 B726 B727 B728 B729 B730 B731 B732 B733 B734 B735 B736 B737 B738 B739 B740 B741 B742 B743 B744 B745 B746 B747 B748 B749 B750 B751 B752 B753 B754 B755 B756 B757 B758 B759 B760 B761 B762 B763 B764 B765 B766 B767 B768 B769 B770 B771 B772 B773 B774 B775 B776 B777 B778 B779 B780 B781 B782 B783 B784 B785 B786 B787 B788 B789 B790 B791 B792 B793 B794 B795 B796 B797 B798 B799 B800 B801 B802 B803 B804 B805 B806 B807 B808 B809 B810 B811 B812 B813 B814 B815 B816 B817 B818 B819 B820 B821 B822 B823 B824 B825 B826 B827 B828 B829 B830 B831 B832 B833 B834 B835 B836 B837 B838 B839 B840 B841 B842 B843 B844 B845 B846 B847 B848 B849 B850 B851 B852 B853 B854 B855 B856 B857 B858 B859 B860 B861 B862 B863 B864 B865 B866 B867 B868 B869 B870 B871 B872 B873 B874 B875 B876 B877 B878 B879 B880 B881 B882 B883 B884 B885 B886 B887 B888 B889 B890 B891 B892 B893 B894 B895 B896 B897 B898 B899 B900 B901 B902 B903 B904 B905 B906 B907 B908 B909 B910 B911 B912 B913 B914 B915 B916 B917 B918 B919 B920 B921 B922 B923 B924 B925 B926 B927 B928 B929 B930 B931 B932 B933 B934 B935 B936 B937 B938 B939 B940 B941 B942 B943 B944 B945 B946 B947 B948 B949 B950 B951 B952 B953 B954 B955 B956 B957 B958 B959 B960 B961 B962 B963 B964 B965 B966 B967 B968 B969 B970 B971 B972 B973 B974 B975 B976 B977 B978 B979 B980 B981 B982 B983 B984 B985 B986 B987 B988 B989 B990 B991 B992 B993 B994 B995 B996 B997 B998 B999 B1000 B1001 B1002 B1003 B1004 B1005 B1006 B1007 B1008 B1009 B1010 B1011 B1012 B1013 B1014 B1015 B1016 B1017 B1018 B1019 B1020 B1021 B1022 B1023 B1024 B1025 B1026 B1027 B1028 B1029 W6 W7 W8 W10 W11 W12 W14 W15 W16 W18 W19 W20 W22 W23 W24 W26 W27 W28 W30 W31 W32 W34 W35 W36 W38 W39 W40 W41 W42 W43 W44 W45 W47 W48 W49 W51 W52 W53 W55 W56 W57 W59 W60 W61 W63 W64 W65 W67 W68 W69 W71 W72 W73 W75 W76 W77 W79 W80 W81 W82 W83 W84 W85 W86 W87 W89 W90 W91 W93 W94 W95 W97 W98 W99 W101 W102 W103 W105 W106 W107 W109 W110 W111 W113 W114 W115 W117 W118 W119 W121 W122 W123 W124 W125 W126 W127 W128 W129 W130 W131 W132 W133 W134 W135 W136 W137 W138 W139 W140 W141 W142 W143 W144 W145 W146 W147 W148 W149 W150 W151 W152 W153 W154 W155 W156 W157 W158 W159 W160 W161 W162 W163 W164 W165 W166 W167 W168 W169 W170 W171 W172 W173 W174 W175 W176 W177 W178 W179 W180 W181 W182 W183 W184 W185 W186 W187 W188 W189 W190 W191 W192 W193 W194 W195 W196 W197 W198 W199 W200 W201 W202 W203 W204 W205 W206 W207 W208 W209 W210 W211 W212 W213 W214 W215 W216 W217 W218 W219 W220 W221 W222 W223 W224 W225 W226 W227 W228 W229 W230 W231 W232 W233 W234 W235 W236 W237 W238 W239 W240 W241 W242 W243 W244 W245 W246 W247 W248 W249 W250 W251 W252 W253 W254 W255 W256 W257 W258 W259 W260 W261 W262 W263 W264 W265 W266 W267 W268 W269 W270 W271 W272 W273 W274 W275 W276 W277 W278 W279 W280 W281 W282 W283 W284 W285 W286 W287 W288 W289 W290 W291 W292 W293 W294 W295 W296 W297 W298 W299 W300 W301 W302 W303 W304 W305 W306 W307 W308 W309 W310 W311 W312 W313 W314 W315 W316 W317 W318 W319 W320 W321 W322 W323 W324 W325 W326 W327 W328 W329 W330 W331 W332 W333 W334 W335 W336 W337 W338 W339 W340 W341 W342 W343 W344 W345 W346 W347 W348 W349 W350 W351 W352 W353 W354 W355 W356 W357 W358 W359 W360 W361 W362 W363 W364 W365 W366 W367 W368 W369 W370 W371 W372 W373 W374 W375 W376 W377 W378 W379 W380 W381 W382 W383 W384 W385 W386 W387 W388 W389 W390 W391 W392 W393 W394 W395 W396 W397 W398 W399 W400 W401 W402 W403 W404 W405 W406 W407 W408 W409 W410 W411 W412 W413 W414 W415 W416 W417 W418 W419 W420 W421 W422 W423 W424 W425 W426 W427 W428 W429 W430 W431 W432 W433 W434 W435 W436 W437 W438 W439 W440 W441 W442 W443 W444 W445 W446 W447 W448 W449 W450 W451 W452 W453 W454 W455 W456 W457 W458 W459 W460 W461 W462 W463 W464 W465 W466 W467 W468 W469 W470 W471 W472 W473 W474 W475 W476 W477 W478 W479 W480 W481 W482 W483 W484 W485 W486 W487 W488 W489 W490 W491 W492 W493 W494 W495 W496 W497 W498 W499 W500 W501 W502 W503 W504 W505 W506 W507 W508 W509 W510 W511 W512 W513 W514 W515 W516 W517 W518 W519 W520 W521 W522 W523 W524 W525 W526 W527 W528 W529 W530 W531 W532 W533 W534 W535 W536 W537 W538 W539 W540 W541 W542 W543 W544 W545 W546 W547 W548 W549 W550 W551 W552 W553 W554 W555 W556 W557 W558 W559 W560 W561 W562 W563 W564 W565 W566 W567 W568 W569 W570 W571 W572 W573 W574 W575 W576 W577 W578 W579 W580 W581 W582 W583 W584 W585 W586 W587 W588 W589 W590 W591 W592 W593 W594 W595 W596 W597 W598 W599 W600 W601 W602 W603 W604 W605 W606 W607 W608 W609 W610 W611 W612 W613 W614 W615 W616 W617 W618 W619 W620 W621 W622 W623 W624 W625 W626 W627 W628 W629 W630 W631 W632 W633 W634 W635 W636 W637 W638 W639 W640 W641 W642 W643 W644 W645 W646 W647 W648 W649 W650 W651 W652 W653 W654 W655 W656 W657 W658 W659 W660 W661 W662 W663 W664 W665 W666 W667 W668 W669 W670 W671 W672 W673 W674 W675 W676 W677 W678 W679 W680 W681 W682 W683 W684 W685 W686 W687 W688 W689 W690 W691 W692 W693 W694 W695 W696 W697 W698 W699 W700 W701 W702 W703 W704 W705 W706 W707 W708 W709 W710 W711 W712 W713 W714 W715 W716 W717 W718 W719 W720 W721 W722 W723 W724 W725 W726 W727 W728 W729 W730 W731 W732 W733 W734 W735 W736 W737 W738 W739 W740 W741 W742 W743 W744 W745 W746 W747 W748 W749 W750 W751 W752 W753 W754 W755 W756 W757 W758 W759 W760 W761 W762 W763 W764 W765 W766 W767 W768 W769 W770 W771 W772 W773 W774 W775 W776 W777 W778 W779 W780 W781 W782 W783 W784 W785 W786 W787 W788 W789 W790 W791 W792 W793 W794 W795 W796 W797 W798 W799 W800 W801 W802 W803 W804 W805 W806 W807 W808 W809 W810 W811 W812 W813 W814 W815 W816 W817 W818 W819 W820 W821 W822 W823 W824 W825 W826 W827 W828 W829 W830 W831 W832 W833 W834 W835 W836 W837 W838 W839 W840 W841 W842 W843 W844 W845 W846 W847 W848 W849 W850 W851 W852 W853 W854 W855 W856 W857 W858 W859 W860 W861 W862 W863 W864 W865 W866 W867 W868 W869 W870 W871 W872 W873 W874 W875 W876 W877 W878 W879 W880 W881 W882 W883 W884 W885 W886 W887 W888 W889 W890 W891 W892 W893 W894 W895 W896 W897 W898 W899 W900 W901 W902 W903 W904 W905 W906 W907 W908 W909 W910 W911 W912 W913 W914 W915 W916 W917 W918 W919 W920 W921 W922 W923 W924 W925 W926 W927 W928 W929 W930 W931 W932 W933 W934 W935 W936 W937 W938 W939 W940 W941 W942 W943 W944 W945 W946 W947 W948 W949 W950 W951 W952 W953 W954 W955 W956 W957 W958 W959 W960 W961 W962 W963 W964 W965 W966 W967 W968 W969 W970 W971 W972 W973 W974 W975 W976 W977 W978 W979 W980 W981 W982 W983 W984 W985 W986 W987 W988 W989 W990 W991 W992 W993 W994 W995 W996 W997 W998 W999 W1000 W1001 W1002 W1003 W1004 W1005 W1006 W1007 W1008 W1009 W1010 W1011 W1012 W1013 W1014 W1015 W1016 W1017 W1018 W1019 W1020 W1021 W1022 W1023 W1024 W1025 W1026 W1027 W1028 W1029 T82:V82 T83:V83 T84:V84 T85:V85 T86:V86 T87:V87 U88 T89:V89 T90:V90 T91:V91 U92 T93:V93 T94:V94 T95:V95 U96 T97:V97 T98:V98 T99:V99 U100 T101:V101 T102:V102 T103:V103 U104 T105:V105 T106:V106 T107:V107 U108 T109:V109 T110:V110 T111:V111 U112 T113:V113 T114:V114 T115:V115 U116 T117:V117 T118:V118 T119:V119 U120 T121:V121 T122:V122 T123:V123 T124:V124 T125:V125 T126:V126 T127:V127 T128:V128 Q124:S124 Q125:S125 Q126:S126 Q127:S127 Q128:S128 N165:V165 N166:V166 N167:V167 N168:V168 N169:V169 N170:V170 N171:V171 N172:V172 N173:V173 N174:V174 N175:V175 N176:V176 N177:V177 N178:V178 N179:V179 N180:V180 N181:V181 N182:V182 N183:V183 N184:V184 N185:V185 N186:V186 N187:V187 N188:V188 N189:V189 N190:V190 N191:V191 N192:V192 N193:V193 N194:V194 N195:V195 N196:V196 N197:V197 N198:V198 N199:V199 N200:V200 N201:V201 N202:V202 N203:V203 N204:V204 N205:V205 N206:V206 N207:V207 N208:V208 N209:V209 N210:V210 N211:V211 N212:V212 N213:V213 N214:V214 N215:V215 N216:V216 N217:V217 N218:V218 N219:V219 N220:V220 N221:V221 N222:V222 N223:V223 N224:V224 N225:V225 N226:V226 N227:V227 N228:V228 N229:V229 N230:V230 N231:V231 N232:V232 N233:V233 N234:V234 N235:V235 N236:V236 N237:V237 N238:V238 N239:V239 N240:V240 N241:V241 N242:V242 N243:V243 N244:V244 N245:V245 N246:V246 N247:V247 N248:V248 N249:V249 N250:V250 N251:V251 N252:V252 N253:V253 N254:V254 N255:V255 N256:V256 N257:V257 N258:V258 N259:V259 N260:V260 N261:V261 N262:V262 N263:V263 N264:V264 N265:V265 N266:V266 N267:V267 N268:V268 N269:V269 N270:V270 N271:V271 N272:V272 N273:V273 N274:V274 N275:V275 N276:V276 N277:V277 N278:V278 N279:V279 N280:V280 N281:V281 N282:V282 N283:V283 N284:V284 N285:V285 N286:V286 N287:V287 N288:V288 N289:V289 N290:V290 N291:V291 N292:V292 N293:V293 N294:V294 N295:V295 N296:V296 N297:V297 N298:V298 N299:V299 N300:V300 N301:V301 N302:V302 N303:V303 N304:V304 N305:V305 N306:V306 N307:V307 N308:V308 N309:V309 N310:V310 N311:V311 N312:V312 N313:V313 N314:V314 N315:V315 N316:V316 N317:V317 N318:V318 N319:V319 N320:V320 N321:V321 N322:V322 N323:V323 N324:V324 N325:V325 N326:V326 N327:V327 N328:V328 N329:V329 N330:V330 N331:V331 N332:V332 N333:V333 N334:V334 N335:V335 N336:V336 N337:V337 N338:V338 N339:V339 N340:V340 N341:V341 N342:V342 N343:V343 N344:V344 N345:V345 N346:V346 N347:V347 N348:V348 N349:V349 N350:V350 N351:V351 N352:V352 N353:V353 N354:V354 N355:V355 N356:V356 N357:V357 N358:V358 N359:V359 N360:V360 N361:V361 N362:V362 N363:V363 N364:V364 N365:V365 N366:V366 N367:V367 N368:V368 N369:V369 N370:V370 N371:V371 N372:V372 N373:V373 N374:V374 N375:V375 N376:V376 N377:V377 N378:V378 N379:V379 N380:V380 N381:V381 N382:V382 N383:V383 N384:V384 N385:V385 N386:V386 N387:V387 N388:V388 N389:V389 N390:V390 N391:V391 N392:V392 N393:V393 N394:V394 N395:V395 N396:V396 N397:V397 N398:V398 N399:V399 N400:V400 N401:V401 N402:V402 N403:V403 N404:V404 N405:V405 N406:V406 N407:V407 N408:V408 N409:V409 N410:V410 N411:V411 N412:V412 N413:V413 N414:V414 N415:V415 N416:V416 N417:V417 N418:V418 N419:V419 N420:V420 N421:V421 N422:V422 N423:V423 N424:V424 N425:V425 N426:V426 N427:V427 N428:V428 N429:V429 N430:V430 N431:V431 N432:V432 N433:V433 N434:V434 N435:V435 N436:V436 N437:V437 N438:V438 N439:V439 N440:V440 N441:V441 N442:V442 N443:V443 N444:V444 N445:V445 N446:V446 N447:V447 N448:V448 N449:V449 N450:V450 N451:V451 N452:V452 N453:V453 N454:V454 N455:V455 N456:V456 N457:V457 N458:V458 N459:V459 N460:V460 N461:V461 N462:V462 N463:V463 N464:V464 N465:V465 N466:V466 N467:V467 N468:V468 N469:V469 N470:V470 N471:V471 N472:V472 N473:V473 N474:V474 N475:V475 N476:V476 N477:V477 N478:V478 N479:V479 N480:V480 N481:V481 N482:V482 N483:V483 N484:V484 N485:V485 N486:V486 N487:V487 N488:V488 N489:V489 N490:V490 N491:V491 N492:V492 N493:V493 N494:V494 N495:V495 N496:V496 N497:V497 N498:V498 N499:V499 N500:V500 N501:V501 N502:V502 N503:V503 N504:V504 N505:V505 N506:V506 N507:V507 N508:V508 N509:V509 N510:V510 N511:V511 N512:V512 N513:V513 N514:V514 N515:V515 N516:V516 N517:V517 N518:V518 N519:V519 N520:V520 N521:V521 N522:V522 N523:V523 N524:V524 N525:V525 N526:V526 N527:V527 N528:V528 N529:V529 N530:V530 N531:V531 N532:V532 N533:V533 N534:V534 N535:V535 N536:V536 N537:V537 N538:V538 N539:V539 N540:V540 N541:V541 N542:V542 N543:V543 N544:V544 N545:V545 N546:V546 N547:V547 N548:V548 N549:V549 N550:V550 N551:V551 N552:V552 N553:V553 N554:V554 N555:V555 N556:V556 N557:V557 N558:V558 N559:V559 N560:V560 N561:V561 N562:V562 N563:V563 N564:V564 N565:V565 N566:V566 N567:V567 N568:V568 N569:V569 N570:V570 N571:V571 N572:V572 N573:V573 N574:V574 N575:V575 N576:V576 N577:V577 N578:V578 N579:V579 N580:V580 N581:V581 N582:V582 N583:V583 N584:V584 N585:V585 N586:V586 N587:V587 N588:V588 N589:V589 N590:V590 N591:V591 N592:V592 N593:V593 N594:V594 N595:V595 N596:V596 N597:V597 N598:V598 N599:V599 N600:V600 N601:V601 N602:V602 N603:V603 N604:V604 N605:V605 N606:V606 N607:V607 N608:V608 N609:V609 N610:V610 N611:V611 N612:V612 N613:V613 N614:V614 N615:V615 N616:V616 N617:V617 N618:V618 N619:V619 N620:V620 N621:V621 N622:V622 N623:V623 N624:V624 N625:V625 N626:V626 N627:V627 N628:V628 N629:V629 N630:V630 N631:V631 N632:V632 N633:V633 N634:V634 N635:V635 N636:V636 N637:V637 N638:V638 N639:V639 N640:V640 N641:V641 N642:V642 N643:V643 N644:V644 N645:V645 N646:V646 N647:V647 N648:V648 N649:V649 N650:V650 N651:V651 N652:V652 N653:V653 N654:V654 N655:V655 N656:V656 N657:V657 N658:V658 N659:V659 N660:V660 N661:V661 N662:V662 N663:V663 N664:V664 N665:V665 N666:V666 N667:V667 N668:V668 N669:V669 N670:V670 N671:V671 N672:V672 N673:V673 N674:V674 N675:V675 N676:V676 N677:V677 N678:V678 N679:V679 N680:V680 N681:V681 N682:V682 N683:V683 N684:V684 N685:V685 N686:V686 N687:V687 N688:V688 N689:V689 N690:V690 N691:V691 N692:V692 N693:V693 N694:V694 N695:V695 N696:V696 N697:V697 N698:V698 N699:V699 N700:V700 N701:V701 N702:V702 N703:V703 N704:V704 N705:V705 N706:V706 N707:V707 N708:V708 N709:V709 N710:V710 N711:V711 N712:V712 N713:V713 N714:V714 N715:V715 N716:V716 N717:V717 N718:V718 N719:V719 N720:V720 N721:V721 N722:V722 N723:V723 N724:V724 N725:V725 N726:V726 N727:V727 N728:V728 N729:V729 N730:V730 N731:V731 N732:V732 N733:V733 N734:V734 N735:V735 N736:V736 N737:V737 N738:V738 N739:V739 N740:V740 N741:V741 N742:V742 N743:V743 N744:V744 N745:V745 N746:V746 N747:V747 N748:V748 N749:V749 N750:V750 N751:V751 N752:V752 N753:V753 N754:V754 N755:V755 N756:V756 N757:V757 N758:V758 N759:V759 N760:V760 N761:V761 N762:V762 N763:V763 N764:V764 N765:V765 N766:V766 N767:V767 N768:V768 N769:V769 N770:V770 N771:V771 N772:V772 N773:V773 N774:V774 N775:V775 N776:V776 N777:V777 N778:V778 N779:V779 N780:V780 N781:V781 N782:V782 N783:V783 N784:V784 N785:V785 N786:V786 N787:V787 N788:V788 N789:V789 N790:V790 N791:V791 N792:V792 N793:V793 N794:V794 N795:V795 N796:V796 N797:V797 N798:V798 N799:V799 N800:V800 N801:V801 N802:V802 N803:V803 N804:V804 N805:V805 N806:V806 N807:V807 N808:V808 N809:V809 N810:V810 N811:V811 N812:V812 N813:V813 N814:V814 N815:V815 N816:V816 N817:V817 N818:V818 N819:V819 N820:V820 N821:V821 N822:V822 N823:V823 N824:V824 N825:V825 N826:V826 N827:V827 N828:V828 N829:V829 N830:V830 N831:V831 N832:V832 N833:V833 N834:V834 N835:V835 N836:V836 N837:V837 N838:V838 N839:V839 N840:V840 N841:V841 N842:V842 N843:V843 N844:V844 N845:V845 N846:V846 N847:V847 N848:V848 N849:V849 N850:V850 N851:V851 N852:V852 N853:V853 N854:V854 N855:V855 N856:V856 N857:V857 N858:V858 N859:V859 N860:V860 N861:V861 N862:V862 N863:V863 N864:V864 N865:V865 N866:V866 N867:V867 N868:V868 N869:V869 N870:V870 N871:V871 N872:V872 N873:V873 N874:V874 N875:V875 N876:V876 N877:V877 N878:V878 N879:V879 N880:V880 N881:V881 N882:V882 N883:V883 N884:V884 N885:V885 N886:V886 N887:V887 N888:V888 N889:V889 N890:V890 N891:V891 N892:V892 N893:V893 N894:V894 N895:V895 N896:V896 N897:V897 N898:V898 N899:V899 N900:V900 N901:V901 N902:V902 N903:V903 N904:V904 N905:V905 N906:V906 N907:V907 N908:V908 N909:V909 N910:V910 N911:V911 N912:V912 N913:V913 N914:V914 N915:V915 N916:V916 N917:V917 N918:V918 N919:V919 N920:V920 N921:V921 N922:V922 N923:V923 N924:V924 N925:V925 N926:V926 N927:V927 N928:V928 N929:V929 N930:V930 N931:V931 N932:V932 N933:V933 N934:V934 N935:V935 N936:V936 N937:V937 N938:V938 N939:V939 N940:V940 N941:V941 N942:V942 N943:V943 N944:V944 N945:V945 N946:V946 N947:V947 N948:V948 N949:V949 N950:V950 N951:V951 N952:V952 N953:V953 N954:V954 N955:V955 N956:V956 N957:V957 N958:V958 N959:V959 N960:V960 N961:V961 N962:V962 N963:V963 N964:V964 N965:V965 N966:V966 N967:V967 N968:V968 N969:V969 N970:V970 N971:V971 N972:V972 N973:V973 N974:V974 N975:V975 N976:V976 N977:V977 N978:V978 N979:V979 N980:V980 N981:V981 N982:V982 N983:V983 N984:V984 N985:V985 N986:V986 N987:V987 N988:V988 N989:V989 N990:V990 N991:V991 N992:V992 N993:V993 N994:V994 N995:V995 N996:V996 N997:V997 N998:V998 N999:V999 N1000:V1000 N1001:V1001 N1002:V1002 N1003:V1003 N1004:V1004 N1005:V1005 N1006:V1006 N1007:V1007 N1008:V1008 N1009:V1009 N1010:V1010 N1011:V1011 N1012:V1012 N1013:V1013 N1014:V1014 N1015:V1015 N1016:V1016 N1017:V1017 N1018:V1018 N1019:V1019 N1020:V1020 N1021:V1021 N1022:V1022 N1023:V1023 N1024:V1024 N1025:V1025 N1026:V1026 N1027:V1027 N1028:V1028 N1029:V1029">
    <cfRule type="containsText" dxfId="24" priority="14" stopIfTrue="1" operator="containsText" text="Xmas">
      <formula>NOT(ISERROR(SEARCH(("Xmas"),(A1))))</formula>
    </cfRule>
  </conditionalFormatting>
  <conditionalFormatting sqref="A1 A2 A3 A4 A5 A6 A7 A8 A9 A10 A11 A12 A13 A14 A15 A16 A17 A18 A19 A20 A21 A22 A23 A24 A25 A26 A27 A28 A29 A30 A31 A32 A33 A34 A35 A36 A37 A38 A39 A40 A41 A42 A43 A44 A45 A46 A47 A48 A49 A50 A51 A52 A53 A54 A55 A56 A57 A58 A59 A60 A61 A62 A63 A64 A65 A66 A67 A68 A69 A70 A71 A72 A73 A74 A75 A76 A77 A78 A79 A80 A81 A82 A83 A84 A85 A86 A87 A88 A89 A90 A91 A92 A93 A94 A95 A96 A97 A98 A99 A100 A101 A102 A103 A104 A105 A106 A107 A108 A109 A110 A111 A112 A113 A114 A115 A116 A117 A118 A119 A120 A121 A122 A123 A124 A125 A126 A127 A128 A129 A130 A131 A132 A133 A134 A135 A136 A137 A138 A139 A140 A141 A142 A143 A144 A145 A146 A147 A148 A149 A150 A151 A152 A153 A154 A155 A156 A157 A158 A159 A160 A161 A162 A163 A164 A165 A166 A167 A168 A169 A170 A171 A172 A173 A174 A175 A176 A177 A178 A179 A180 A181 A182 A183 A184 A185 A186 A187 A188 A189 A190 A191 A192 A193 A194 A195 A196 A197 A198 A199 A200 A201 A202 A203 A204 A205 A206 A207 A208 A209 A210 A211 A212 A213 A214 A215 A216 A217 A218 A219 A220 A221 A222 A223 A224 A225 A226 A227 A228 A229 A230 A231 A232 A233 A234 A235 A236 A237 A238 A239 A240 A241 A242 A243 A244 A245 A246 A247 A248 A249 A250 A251 A252 A253 A254 A255 A256 A257 A258 A259 A260 A261 A262 A263 A264 A265 A266 A267 A268 A269 A270 A271 A272 A273 A274 A275 A276 A277 A278 A279 A280 A281 A282 A283 A284 A285 A286 A287 A288 A289 A290 A291 A292 A293 A294 A295 A296 A297 A298 A299 A300 A301 A302 A303 A304 A305 A306 A307 A308 A309 A310 A311 A312 A313 A314 A315 A316 A317 A318 A319 A320 A321 A322 A323 A324 A325 A326 A327 A328 A329 A330 A331 A332 A333 A334 A335 A336 A337 A338 A339 A340 A341 A342 A343 A344 A345 A346 A347 A348 A349 A350 A351 A352 A353 A354 A355 A356 A357 A358 A359 A360 A361 A362 A363 A364 A365 A366 A367 A368 A369 A370 A371 A372 A373 A374 A375 A376 A377 A378 A379 A380 A381 A382 A383 A384 A385 A386 A387 A388 A389 A390 A391 A392 A393 A394 A395 A396 A397 A398 A399 A400 A401 A402 A403 A404 A405 A406 A407 A408 A409 A410 A411 A412 A413 A414 A415 A416 A417 A418 A419 A420 A421 A422 A423 A424 A425 A426 A427 A428 A429 A430 A431 A432 A433 A434 A435 A436 A437 A438 A439 A440 A441 A442 A443 A444 A445 A446 A447 A448 A449 A450 A451 A452 A453 A454 A455 A456 A457 A458 A459 A460 A461 A462 A463 A464 A465 A466 A467 A468 A469 A470 A471 A472 A473 A474 A475 A476 A477 A478 A479 A480 A481 A482 A483 A484 A485 A486 A487 A488 A489 A490 A491 A492 A493 A494 A495 A496 A497 A498 A499 A500 A501 A502 A503 A504 A505 A506 A507 A508 A509 A510 A511 A512 A513 A514 A515 A516 A517 A518 A519 A520 A521 A522 A523 A524 A525 A526 A527 A528 A529 A530 A531 A532 A533 A534 A535 A536 A537 A538 A539 A540 A541 A542 A543 A544 A545 A546 A547 A548 A549 A550 A551 A552 A553 A554 A555 A556 A557 A558 A559 A560 A561 A562 A563 A564 A565 A566 A567 A568 A569 A570 A571 A572 A573 A574 A575 A576 A577 A578 A579 A580 A581 A582 A583 A584 A585 A586 A587 A588 A589 A590 A591 A592 A593 A594 A595 A596 A597 A598 A599 A600 A601 A602 A603 A604 A605 A606 A607 A608 A609 A610 A611 A612 A613 A614 A615 A616 A617 A618 A619 A620 A621 A622 A623 A624 A625 A626 A627 A628 A629 A630 A631 A632 A633 A634 A635 A636 A637 A638 A639 A640 A641 A642 A643 A644 A645 A646 A647 A648 A649 A650 A651 A652 A653 A654 A655 A656 A657 A658 A659 A660 A661 A662 A663 A664 A665 A666 A667 A668 A669 A670 A671 A672 A673 A674 A675 A676 A677 A678 A679 A680 A681 A682 A683 A684 A685 A686 A687 A688 A689 A690 A691 A692 A693 A694 A695 A696 A697 A698 A699 A700 A701 A702 A703 A704 A705 A706 A707 A708 A709 A710 A711 A712 A713 A714 A715 A716 A717 A718 A719 A720 A721 A722 A723 A724 A725 A726 A727 A728 A729 A730 A731 A732 A733 A734 A735 A736 A737 A738 A739 A740 A741 A742 A743 A744 A745 A746 A747 A748 A749 A750 A751 A752 A753 A754 A755 A756 A757 A758 A759 A760 A761 A762 A763 A764 A765 A766 A767 A768 A769 A770 A771 A772 A773 A774 A775 A776 A777 A778 A779 A780 A781 A782 A783 A784 A785 A786 A787 A788 A789 A790 A791 A792 A793 A794 A795 A796 A797 A798 A799 A800 A801 A802 A803 A804 A805 A806 A807 A808 A809 A810 A811 A812 A813 A814 A815 A816 A817 A818 A819 A820 A821 A822 A823 A824 A825 A826 A827 A828 A829 A830 A831 A832 A833 A834 A835 A836 A837 A838 A839 A840 A841 A842 A843 A844 A845 A846 A847 A848 A849 A850 A851 A852 A853 A854 A855 A856 A857 A858 A859 A860 A861 A862 A863 A864 A865 A866 A867 A868 A869 A870 A871 A872 A873 A874 A875 A876 A877 A878 A879 A880 A881 A882 A883 A884 A885 A886 A887 A888 A889 A890 A891 A892 A893 A894 A895 A896 A897 A898 A899 A900 A901 A902 A903 A904 A905 A906 A907 A908 A909 A910 A911 A912 A913 A914 A915 A916 A917 A918 A919 A920 A921 A922 A923 A924 A925 A926 A927 A928 A929 A930 A931 A932 A933 A934 A935 A936 A937 A938 A939 A940 A941 A942 A943 A944 A945 A946 A947 A948 A949 A950 A951 A952 A953 A954 A955 A956 A957 A958 A959 A960 A961 A962 A963 A964 A965 A966 A967 A968 A969 A970 A971 A972 A973 A974 A975 A976 A977 A978 A979 A980 A981 A982 A983 A984 A985 A986 A987 A988 A989 A990 A991 A992 A993 A994 A995 A996 A997 A998 A999 A1000 A1001 A1002 A1003 A1004 A1005 A1006 A1007 A1008 A1009 A1010 A1011 A1012 A1013 A1014 A1015 A1016 A1017 A1018 A1019 A1020 A1021 A1022 A1023 A1024 A1025 A1026 A1027 A1028 A1029 B1 B2 B3 B4 C1:M1 C2:M2 C3:M3 C4:M4 C5 F5 I5 L5 C6:M6 C7:M7 C8:M8 C9 F9 I9 L9 C10:M10 C11:M11 C12:M12 C13 F13 I13 L13 C14:M14 C15:M15 C16:M16 C17 F17 I17 L17 C18:M18 C19:M19 C20:M20 C21 F21 I21 L21 C22:M22 C23:M23 C24:M24 C25 F25 I25 L25 C26:M26 C27:M27 C28:M28 C29 F29 I29 L29 C30:M30 C31:M31 C32:M32 C33 F33 I33 L33 C34:M34 C35:M35 C36:M36 C37 F37 I37 L37 C38:M38 C39:M39 C40:M40 C41:M41 C42:M42 C43:M43 C44:M44 C45:M45 C46 F46 I46 L46 C47:M47 C48:M48 C49:M49 C50 F50 I50 L50 C51:M51 C52:M52 C53:M53 C54 F54 I54 L54 C55:M55 C56:M56 C57:M57 C58 F58 I58 L58 C59:M59 C60:M60 C61:M61 C62 F62 I62 L62 C63:M63 C64:M64 C65:M65 C66 F66 I66 L66 C67:M67 C68:M68 C69:M69 C70 F70 I70 L70 C71:M71 C72:M72 C73:M73 C74 F74 I74 L74 C75:M75 C76:M76 C77:M77 C78 F78 I78 L78 C79:M79 C80:M80 C81:M81 C82:M82 C83:M83 C84:M84 C85:M85 C86:M86 C87:M87 C88 F88 I88 L88 C89:M89 C90:M90 C91:M91 C92 F92 I92 L92 C93:M93 C94:M94 C95:M95 C96 F96 I96 L96 C97:M97 C98:M98 C99:M99 C100 F100 I100 L100 C101:M101 C102:M102 C103:M103 C104 F104 I104 L104 C105:M105 C106:M106 C107:M107 C108 F108 I108 L108 C109:M109 C110:M110 C111:M111 C112 F112 I112 L112 C113:M113 C114:M114 C115:M115 C116 F116 I116 L116 C117:M117 C118:M118 C119:M119 C120 F120 I120 L120 C121:M121 C122:M122 C123:M123 C124:M124 C125:M125 C126:M126 C127:M127 C128:M128 C129 F129 I129 L129 C130:M130 C131:M131 C132:M132 C133 F133 I133 L133 C134:M134 C135:M135 C136:M136 C137 F137 I137 L137 C138:M138 C139:M139 C140:M140 C141 F141 I141 L141 C142:M142 C143:M143 C144:M144 C145 F145 I145 L145 C146:M146 C147:M147 C148:M148 C149 F149 I149 L149 C150:M150 C151:M151 C152:M152 C153 F153 I153 L153 C154:M154 C155:M155 C156:M156 C157 F157 I157 L157 C158:M158 C159:M159 C160:M160 C161 F161 I161 L161 C162:M162 C163:M163 C164:M164 C165:M165 C166:M166 C167:M167 C168:M168 C169:M169 C170:M170 C171:M171 C172:M172 C173:M173 C174:M174 C175:M175 C176:M176 C177:M177 C178:M178 C179:M179 C180:M180 C181:M181 C182:M182 C183:M183 C184:M184 C185:M185 C186:M186 C187:M187 C188:M188 C189:M189 C190:M190 C191:M191 C192:M192 C193:M193 C194:M194 C195:M195 C196:M196 C197:M197 C198:M198 C199:M199 C200:M200 C201:M201 C202:M202 C203:M203 C204:M204 C205:M205 C206:M206 C207:M207 C208:M208 C209:M209 C210:M210 C211:M211 C212:M212 C213:M213 C214:M214 C215:M215 C216:M216 C217:M217 C218:M218 C219:M219 C220:M220 C221:M221 C222:M222 C223:M223 C224:M224 C225:M225 C226:M226 C227:M227 C228:M228 C229:M229 C230:M230 C231:M231 C232:M232 C233:M233 C234:M234 C235:M235 C236:M236 C237:M237 C238:M238 C239:M239 C240:M240 C241:M241 C242:M242 C243:M243 C244:M244 C245:M245 C246:M246 C247:M247 C248:M248 C249:M249 C250:M250 C251:M251 C252:M252 C253:M253 C254:M254 C255:M255 C256:M256 C257:M257 C258:M258 C259:M259 C260:M260 C261:M261 C262:M262 C263:M263 C264:M264 C265:M265 C266:M266 C267:M267 C268:M268 C269:M269 C270:M270 C271:M271 C272:M272 C273:M273 C274:M274 C275:M275 C276:M276 C277:M277 C278:M278 C279:M279 C280:M280 C281:M281 C282:M282 C283:M283 C284:M284 C285:M285 C286:M286 C287:M287 C288:M288 C289:M289 C290:M290 C291:M291 C292:M292 C293:M293 C294:M294 C295:M295 C296:M296 C297:M297 C298:M298 C299:M299 C300:M300 C301:M301 C302:M302 C303:M303 C304:M304 C305:M305 C306:M306 C307:M307 C308:M308 C309:M309 C310:M310 C311:M311 C312:M312 C313:M313 C314:M314 C315:M315 C316:M316 C317:M317 C318:M318 C319:M319 C320:M320 C321:M321 C322:M322 C323:M323 C324:M324 C325:M325 C326:M326 C327:M327 C328:M328 C329:M329 C330:M330 C331:M331 C332:M332 C333:M333 C334:M334 C335:M335 C336:M336 C337:M337 C338:M338 C339:M339 C340:M340 C341:M341 C342:M342 C343:M343 C344:M344 C345:M345 C346:M346 C347:M347 C348:M348 C349:M349 C350:M350 C351:M351 C352:M352 C353:M353 C354:M354 C355:M355 C356:M356 C357:M357 C358:M358 C359:M359 C360:M360 C361:M361 C362:M362 C363:M363 C364:M364 C365:M365 C366:M366 C367:M367 C368:M368 C369:M369 C370:M370 C371:M371 C372:M372 C373:M373 C374:M374 C375:M375 C376:M376 C377:M377 C378:M378 C379:M379 C380:M380 C381:M381 C382:M382 C383:M383 C384:M384 C385:M385 C386:M386 C387:M387 C388:M388 C389:M389 C390:M390 C391:M391 C392:M392 C393:M393 C394:M394 C395:M395 C396:M396 C397:M397 C398:M398 C399:M399 C400:M400 C401:M401 C402:M402 C403:M403 C404:M404 C405:M405 C406:M406 C407:M407 C408:M408 C409:M409 C410:M410 C411:M411 C412:M412 C413:M413 C414:M414 C415:M415 C416:M416 C417:M417 C418:M418 C419:M419 C420:M420 C421:M421 C422:M422 C423:M423 C424:M424 C425:M425 C426:M426 C427:M427 C428:M428 C429:M429 C430:M430 C431:M431 C432:M432 C433:M433 C434:M434 C435:M435 C436:M436 C437:M437 C438:M438 C439:M439 C440:M440 C441:M441 C442:M442 C443:M443 C444:M444 C445:M445 C446:M446 C447:M447 C448:M448 C449:M449 C450:M450 C451:M451 C452:M452 C453:M453 C454:M454 C455:M455 C456:M456 C457:M457 C458:M458 C459:M459 C460:M460 C461:M461 C462:M462 C463:M463 C464:M464 C465:M465 C466:M466 C467:M467 C468:M468 C469:M469 C470:M470 C471:M471 C472:M472 C473:M473 C474:M474 C475:M475 C476:M476 C477:M477 C478:M478 C479:M479 C480:M480 C481:M481 C482:M482 C483:M483 C484:M484 C485:M485 C486:M486 C487:M487 C488:M488 C489:M489 C490:M490 C491:M491 C492:M492 C493:M493 C494:M494 C495:M495 C496:M496 C497:M497 C498:M498 C499:M499 C500:M500 C501:M501 C502:M502 C503:M503 C504:M504 C505:M505 C506:M506 C507:M507 C508:M508 C509:M509 C510:M510 C511:M511 C512:M512 C513:M513 C514:M514 C515:M515 C516:M516 C517:M517 C518:M518 C519:M519 C520:M520 C521:M521 C522:M522 C523:M523 C524:M524 C525:M525 C526:M526 C527:M527 C528:M528 C529:M529 C530:M530 C531:M531 C532:M532 C533:M533 C534:M534 C535:M535 C536:M536 C537:M537 C538:M538 C539:M539 C540:M540 C541:M541 C542:M542 C543:M543 C544:M544 C545:M545 C546:M546 C547:M547 C548:M548 C549:M549 C550:M550 C551:M551 C552:M552 C553:M553 C554:M554 C555:M555 C556:M556 C557:M557 C558:M558 C559:M559 C560:M560 C561:M561 C562:M562 C563:M563 C564:M564 C565:M565 C566:M566 C567:M567 C568:M568 C569:M569 C570:M570 C571:M571 C572:M572 C573:M573 C574:M574 C575:M575 C576:M576 C577:M577 C578:M578 C579:M579 C580:M580 C581:M581 C582:M582 C583:M583 C584:M584 C585:M585 C586:M586 C587:M587 C588:M588 C589:M589 C590:M590 C591:M591 C592:M592 C593:M593 C594:M594 C595:M595 C596:M596 C597:M597 C598:M598 C599:M599 C600:M600 C601:M601 C602:M602 C603:M603 C604:M604 C605:M605 C606:M606 C607:M607 C608:M608 C609:M609 C610:M610 C611:M611 C612:M612 C613:M613 C614:M614 C615:M615 C616:M616 C617:M617 C618:M618 C619:M619 C620:M620 C621:M621 C622:M622 C623:M623 C624:M624 C625:M625 C626:M626 C627:M627 C628:M628 C629:M629 C630:M630 C631:M631 C632:M632 C633:M633 C634:M634 C635:M635 C636:M636 C637:M637 C638:M638 C639:M639 C640:M640 C641:M641 C642:M642 C643:M643 C644:M644 C645:M645 C646:M646 C647:M647 C648:M648 C649:M649 C650:M650 C651:M651 C652:M652 C653:M653 C654:M654 C655:M655 C656:M656 C657:M657 C658:M658 C659:M659 C660:M660 C661:M661 C662:M662 C663:M663 C664:M664 C665:M665 C666:M666 C667:M667 C668:M668 C669:M669 C670:M670 C671:M671 C672:M672 C673:M673 C674:M674 C675:M675 C676:M676 C677:M677 C678:M678 C679:M679 C680:M680 C681:M681 C682:M682 C683:M683 C684:M684 C685:M685 C686:M686 C687:M687 C688:M688 C689:M689 C690:M690 C691:M691 C692:M692 C693:M693 C694:M694 C695:M695 C696:M696 C697:M697 C698:M698 C699:M699 C700:M700 C701:M701 C702:M702 C703:M703 C704:M704 C705:M705 C706:M706 C707:M707 C708:M708 C709:M709 C710:M710 C711:M711 C712:M712 C713:M713 C714:M714 C715:M715 C716:M716 C717:M717 C718:M718 C719:M719 C720:M720 C721:M721 C722:M722 C723:M723 C724:M724 C725:M725 C726:M726 C727:M727 C728:M728 C729:M729 C730:M730 C731:M731 C732:M732 C733:M733 C734:M734 C735:M735 C736:M736 C737:M737 C738:M738 C739:M739 C740:M740 C741:M741 C742:M742 C743:M743 C744:M744 C745:M745 C746:M746 C747:M747 C748:M748 C749:M749 C750:M750 C751:M751 C752:M752 C753:M753 C754:M754 C755:M755 C756:M756 C757:M757 C758:M758 C759:M759 C760:M760 C761:M761 C762:M762 C763:M763 C764:M764 C765:M765 C766:M766 C767:M767 C768:M768 C769:M769 C770:M770 C771:M771 C772:M772 C773:M773 C774:M774 C775:M775 C776:M776 C777:M777 C778:M778 C779:M779 C780:M780 C781:M781 C782:M782 C783:M783 C784:M784 C785:M785 C786:M786 C787:M787 C788:M788 C789:M789 C790:M790 C791:M791 C792:M792 C793:M793 C794:M794 C795:M795 C796:M796 C797:M797 C798:M798 C799:M799 C800:M800 C801:M801 C802:M802 C803:M803 C804:M804 C805:M805 C806:M806 C807:M807 C808:M808 C809:M809 C810:M810 C811:M811 C812:M812 C813:M813 C814:M814 C815:M815 C816:M816 C817:M817 C818:M818 C819:M819 C820:M820 C821:M821 C822:M822 C823:M823 C824:M824 C825:M825 C826:M826 C827:M827 C828:M828 C829:M829 C830:M830 C831:M831 C832:M832 C833:M833 C834:M834 C835:M835 C836:M836 C837:M837 C838:M838 C839:M839 C840:M840 C841:M841 C842:M842 C843:M843 C844:M844 C845:M845 C846:M846 C847:M847 C848:M848 C849:M849 C850:M850 C851:M851 C852:M852 C853:M853 C854:M854 C855:M855 C856:M856 C857:M857 C858:M858 C859:M859 C860:M860 C861:M861 C862:M862 C863:M863 C864:M864 C865:M865 C866:M866 C867:M867 C868:M868 C869:M869 C870:M870 C871:M871 C872:M872 C873:M873 C874:M874 C875:M875 C876:M876 C877:M877 C878:M878 C879:M879 C880:M880 C881:M881 C882:M882 C883:M883 C884:M884 C885:M885 C886:M886 C887:M887 C888:M888 C889:M889 C890:M890 C891:M891 C892:M892 C893:M893 C894:M894 C895:M895 C896:M896 C897:M897 C898:M898 C899:M899 C900:M900 C901:M901 C902:M902 C903:M903 C904:M904 C905:M905 C906:M906 C907:M907 C908:M908 C909:M909 C910:M910 C911:M911 C912:M912 C913:M913 C914:M914 C915:M915 C916:M916 C917:M917 C918:M918 C919:M919 C920:M920 C921:M921 C922:M922 C923:M923 C924:M924 C925:M925 C926:M926 C927:M927 C928:M928 C929:M929 C930:M930 C931:M931 C932:M932 C933:M933 C934:M934 C935:M935 C936:M936 C937:M937 C938:M938 C939:M939 C940:M940 C941:M941 C942:M942 C943:M943 C944:M944 C945:M945 C946:M946 C947:M947 C948:M948 C949:M949 C950:M950 C951:M951 C952:M952 C953:M953 C954:M954 C955:M955 C956:M956 C957:M957 C958:M958 C959:M959 C960:M960 C961:M961 C962:M962 C963:M963 C964:M964 C965:M965 C966:M966 C967:M967 C968:M968 C969:M969 C970:M970 C971:M971 C972:M972 C973:M973 C974:M974 C975:M975 C976:M976 C977:M977 C978:M978 C979:M979 C980:M980 C981:M981 C982:M982 C983:M983 C984:M984 C985:M985 C986:M986 C987:M987 C988:M988 C989:M989 C990:M990 C991:M991 C992:M992 C993:M993 C994:M994 C995:M995 C996:M996 C997:M997 C998:M998 C999:M999 C1000:M1000 C1001:M1001 C1002:M1002 C1003:M1003 C1004:M1004 C1005:M1005 C1006:M1006 C1007:M1007 C1008:M1008 C1009:M1009 C1010:M1010 C1011:M1011 C1012:M1012 C1013:M1013 C1014:M1014 C1015:M1015 C1016:M1016 C1017:M1017 C1018:M1018 C1019:M1019 C1020:M1020 C1021:M1021 C1022:M1022 C1023:M1023 C1024:M1024 C1025:M1025 C1026:M1026 C1027:M1027 C1028:M1028 C1029:M1029 N1:P1 N2:P2 N3:P3 N4:P4 O5 N6:P6 N7:P7 N8:P8 O9 N10:P10 N11:P11 N12:P12 O13 N14:P14 N15:P15 N16:P16 O17 N18:P18 N19:P19 N20:P20 O21 N22:P22 N23:P23 N24:P24 O25 N26:P26 N27:P27 N28:P28 O29 N30:P30 N31:P31 N32:P32 O33 N34:P34 N35:P35 N36:P36 O37 N38:P38 N39:P39 N40:P40 N41:P41 N42:P42 N43:P43 N44:P44 N45:P45 O46 N47:P47 N48:P48 N49:P49 O50 N51:P51 N52:P52 N53:P53 O54 N55:P55 N56:P56 N57:P57 O58 N59:P59 N60:P60 N61:P61 O62 N63:P63 N64:P64 N65:P65 O66 N67:P67 N68:P68 N69:P69 O70 N71:P71 N72:P72 N73:P73 O74 N75:P75 N76:P76 N77:P77 O78 N79:P79 N80:P80 N81:P81 N82:P82 N83:P83 N84:P84 N85:P85 N86:P86 N87:P87 O88 N89:P89 N90:P90 N91:P91 O92 N93:P93 N94:P94 N95:P95 O96 N97:P97 N98:P98 N99:P99 O100 N101:P101 N102:P102 N103:P103 O104 N105:P105 N106:P106 N107:P107 O108 N109:P109 N110:P110 N111:P111 O112 N113:P113 N114:P114 N115:P115 O116 N117:P117 N118:P118 N119:P119 O120 N121:P121 N122:P122 N123:P123 N124:P124 N125:P125 N126:P126 N127:P127 N128:P128 Q1:S1 Q2:S2 Q3:S3 Q4:S4 R5 Q6:S6 Q7:S7 Q8:S8 R9 Q10:S10 Q11:S11 Q12:S12 R13 Q14:S14 Q15:S15 Q16:S16 R17 Q18:S18 Q19:S19 Q20:S20 R21 Q22:S22 Q23:S23 Q24:S24 R25 Q26:S26 Q27:S27 Q28:S28 R29 Q30:S30 Q31:S31 Q32:S32 R33 Q34:S34 Q35:S35 Q36:S36 R37 Q38:S38 Q39:S39 Q40:S40 Q41:S41 Q42:S42 Q43:S43 Q44:S44 Q45:S45 R46 Q47:S47 Q48:S48 Q49:S49 R50 Q51:S51 Q52:S52 Q53:S53 R54 Q55:S55 Q56:S56 Q57:S57 R58 Q59:S59 Q60:S60 Q61:S61 R62 Q63:S63 Q64:S64 Q65:S65 R66 Q67:S67 Q68:S68 Q69:S69 R70 Q71:S71 Q72:S72 Q73:S73 R74 Q75:S75 Q76:S76 Q77:S77 R78 Q79:S79 Q80:S80 Q81:S81 Q82:S82 Q83:S83 Q84:S84 Q85:S85 Q86:S86 Q87:S87 T1:V1 T2:V2 T3:V3 T4:V4 U5 T6:V6 T7:V7 T8:V8 U9 T10:V10 T11:V11 T12:V12 U13 T14:V14 T15:V15 T16:V16 U17 T18:V18 T19:V19 T20:V20 U21 T22:V22 T23:V23 T24:V24 U25 T26:V26 T27:V27 T28:V28 U29 T30:V30 T31:V31 T32:V32 U33 T34:V34 T35:V35 T36:V36 U37 T38:V38 T39:V39 T40:V40 T41:V41 T42:V42 T43:V43 T44:V44 T45:V45 W1 W2 W3 W4 X1:AL1 X2:AL2 X3:AL3 X4:AL4 X5 Z5:AL5 X6:AL6 X7:AL7 X8:AL8 X9 Z9:AL9 X10:AL10 X11:AL11 X12:AL12 X13 Z13:AL13 X14:AL14 X15:AL15 X16:AL16 X17 Z17:AL17 X18:AL18 X19:AL19 X20:AL20 X21 Z21:AL21 X22:AL22 X23:AL23 X24:AL24 X25 Z25:AL25 X26:AL26 X27:AL27 X28:AL28 X29 Z29:AL29 X30:AL30 X31:AL31 X32:AL32 X33 Z33:AL33 X34:AL34 X35:AL35 X36:AL36 X37 Z37:AL37 X38:AL38 X39:AL39 X40:AL40 X41:AL41 X42:AL42 X43:AL43 X44:AL44 X45:AL45 X46 Z46:AL46 X47:AL47 X48:AL48 X49:AL49 X50 Z50:AL50 X51:AL51 X52:AL52 X53:AL53 X54 Z54:AL54 X55:AL55 X56:AL56 X57:AL57 X58 Z58:AL58 X59:AL59 X60:AL60 X61:AL61 X62 Z62:AL62 X63:AL63 X64:AL64 X65:AL65 X66 Z66:AL66 X67:AL67 X68:AL68 X69:AL69 X70 Z70:AL70 X71:AL71 X72:AL72 X73:AL73 X74 Z74:AL74 X75:AL75 X76:AL76 X77:AL77 X78 Z78:AL78 X79:AL79 X80:AL80 X81:AL81 X82:AL82 X83:AL83 X84:AL84 X85:AL85 X86:AL86 X87:AL87 X88 Z88:AL88 X89:AL89 X90:AL90 X91:AL91 X92 Z92:AL92 X93:AL93 X94:AL94 X95:AL95 X96 Z96:AL96 X97:AL97 X98:AL98 X99:AL99 X100 Z100:AL100 X101:AL101 X102:AL102 X103:AL103 X104 Z104:AL104 X105:AL105 X106:AL106 X107:AL107 X108 Z108:AL108 X109:AL109 X110:AL110 X111:AL111 X112 Z112:AL112 X113:AL113 X114:AL114 X115:AL115 X116 Z116:AL116 X117:AL117 X118:AL118 X119:AL119 X120 Z120:AL120 X121:AL121 X122:AL122 X123:AL123 X124:AL124 X125:AL125 X126:AL126 X127:AL127 X128:AL128 X129:AL129 X130:AL130 X131:AL131 X132:AL132 X133:AL133 X134:AL134 X135:AL135 X136:AL136 X137:AL137 X138:AL138 X139:AL139 X140:AL140 X141:AL141 X142:AL142 X143:AL143 X144:AL144 X145:AL145 X146:AL146 X147:AL147 X148:AL148 X149:AL149 X150:AL150 X151:AL151 X152:AL152 X153:AL153 X154:AL154 X155:AL155 X156:AL156 X157:AL157 X158:AL158 X159:AL159 X160:AL160 X161:AL161 X162:AL162 X163:AL163 X164:AL164 X165:AL165 X166:AL166 X167:AL167 X168:AL168 X169:AL169 X170:AL170 X171:AL171 X172:AL172 X173:AL173 X174:AL174 X175:AL175 X176:AL176 X177:AL177 X178:AL178 X179:AL179 X180:AL180 X181:AL181 X182:AL182 X183:AL183 X184:AL184 X185:AL185 X186:AL186 X187:AL187 X188:AL188 X189:AL189 X190:AL190 X191:AL191 X192:AL192 X193:AL193 X194:AL194 X195:AL195 X196:AL196 X197:AL197 X198:AL198 X199:AL199 X200:AL200 X201:AL201 X202:AL202 X203:AL203 X204:AL204 X205:AL205 X206:AL206 X207:AL207 X208:AL208 X209:AL209 X210:AL210 X211:AL211 X212:AL212 X213:AL213 X214:AL214 X215:AL215 X216:AL216 X217:AL217 X218:AL218 X219:AL219 X220:AL220 X221:AL221 X222:AL222 X223:AL223 X224:AL224 X225:AL225 X226:AL226 X227:AL227 X228:AL228 X229:AL229 X230:AL230 X231:AL231 X232:AL232 X233:AL233 X234:AL234 X235:AL235 X236:AL236 X237:AL237 X238:AL238 X239:AL239 X240:AL240 X241:AL241 X242:AL242 X243:AL243 X244:AL244 X245:AL245 X246:AL246 X247:AL247 X248:AL248 X249:AL249 X250:AL250 X251:AL251 X252:AL252 X253:AL253 X254:AL254 X255:AL255 X256:AL256 X257:AL257 X258:AL258 X259:AL259 X260:AL260 X261:AL261 X262:AL262 X263:AL263 X264:AL264 X265:AL265 X266:AL266 X267:AL267 X268:AL268 X269:AL269 X270:AL270 X271:AL271 X272:AL272 X273:AL273 X274:AL274 X275:AL275 X276:AL276 X277:AL277 X278:AL278 X279:AL279 X280:AL280 X281:AL281 X282:AL282 X283:AL283 X284:AL284 X285:AL285 X286:AL286 X287:AL287 X288:AL288 X289:AL289 X290:AL290 X291:AL291 X292:AL292 X293:AL293 X294:AL294 X295:AL295 X296:AL296 X297:AL297 X298:AL298 X299:AL299 X300:AL300 X301:AL301 X302:AL302 X303:AL303 X304:AL304 X305:AL305 X306:AL306 X307:AL307 X308:AL308 X309:AL309 X310:AL310 X311:AL311 X312:AL312 X313:AL313 X314:AL314 X315:AL315 X316:AL316 X317:AL317 X318:AL318 X319:AL319 X320:AL320 X321:AL321 X322:AL322 X323:AL323 X324:AL324 X325:AL325 X326:AL326 X327:AL327 X328:AL328 X329:AL329 X330:AL330 X331:AL331 X332:AL332 X333:AL333 X334:AL334 X335:AL335 X336:AL336 X337:AL337 X338:AL338 X339:AL339 X340:AL340 X341:AL341 X342:AL342 X343:AL343 X344:AL344 X345:AL345 X346:AL346 X347:AL347 X348:AL348 X349:AL349 X350:AL350 X351:AL351 X352:AL352 X353:AL353 X354:AL354 X355:AL355 X356:AL356 X357:AL357 X358:AL358 X359:AL359 X360:AL360 X361:AL361 X362:AL362 X363:AL363 X364:AL364 X365:AL365 X366:AL366 X367:AL367 X368:AL368 X369:AL369 X370:AL370 X371:AL371 X372:AL372 X373:AL373 X374:AL374 X375:AL375 X376:AL376 X377:AL377 X378:AL378 X379:AL379 X380:AL380 X381:AL381 X382:AL382 X383:AL383 X384:AL384 X385:AL385 X386:AL386 X387:AL387 X388:AL388 X389:AL389 X390:AL390 X391:AL391 X392:AL392 X393:AL393 X394:AL394 X395:AL395 X396:AL396 X397:AL397 X398:AL398 X399:AL399 X400:AL400 X401:AL401 X402:AL402 X403:AL403 X404:AL404 X405:AL405 X406:AL406 X407:AL407 X408:AL408 X409:AL409 X410:AL410 X411:AL411 X412:AL412 X413:AL413 X414:AL414 X415:AL415 X416:AL416 X417:AL417 X418:AL418 X419:AL419 X420:AL420 X421:AL421 X422:AL422 X423:AL423 X424:AL424 X425:AL425 X426:AL426 X427:AL427 X428:AL428 X429:AL429 X430:AL430 X431:AL431 X432:AL432 X433:AL433 X434:AL434 X435:AL435 X436:AL436 X437:AL437 X438:AL438 X439:AL439 X440:AL440 X441:AL441 X442:AL442 X443:AL443 X444:AL444 X445:AL445 X446:AL446 X447:AL447 X448:AL448 X449:AL449 X450:AL450 X451:AL451 X452:AL452 X453:AL453 X454:AL454 X455:AL455 X456:AL456 X457:AL457 X458:AL458 X459:AL459 X460:AL460 X461:AL461 X462:AL462 X463:AL463 X464:AL464 X465:AL465 X466:AL466 X467:AL467 X468:AL468 X469:AL469 X470:AL470 X471:AL471 X472:AL472 X473:AL473 X474:AL474 X475:AL475 X476:AL476 X477:AL477 X478:AL478 X479:AL479 X480:AL480 X481:AL481 X482:AL482 X483:AL483 X484:AL484 X485:AL485 X486:AL486 X487:AL487 X488:AL488 X489:AL489 X490:AL490 X491:AL491 X492:AL492 X493:AL493 X494:AL494 X495:AL495 X496:AL496 X497:AL497 X498:AL498 X499:AL499 X500:AL500 X501:AL501 X502:AL502 X503:AL503 X504:AL504 X505:AL505 X506:AL506 X507:AL507 X508:AL508 X509:AL509 X510:AL510 X511:AL511 X512:AL512 X513:AL513 X514:AL514 X515:AL515 X516:AL516 X517:AL517 X518:AL518 X519:AL519 X520:AL520 X521:AL521 X522:AL522 X523:AL523 X524:AL524 X525:AL525 X526:AL526 X527:AL527 X528:AL528 X529:AL529 X530:AL530 X531:AL531 X532:AL532 X533:AL533 X534:AL534 X535:AL535 X536:AL536 X537:AL537 X538:AL538 X539:AL539 X540:AL540 X541:AL541 X542:AL542 X543:AL543 X544:AL544 X545:AL545 X546:AL546 X547:AL547 X548:AL548 X549:AL549 X550:AL550 X551:AL551 X552:AL552 X553:AL553 X554:AL554 X555:AL555 X556:AL556 X557:AL557 X558:AL558 X559:AL559 X560:AL560 X561:AL561 X562:AL562 X563:AL563 X564:AL564 X565:AL565 X566:AL566 X567:AL567 X568:AL568 X569:AL569 X570:AL570 X571:AL571 X572:AL572 X573:AL573 X574:AL574 X575:AL575 X576:AL576 X577:AL577 X578:AL578 X579:AL579 X580:AL580 X581:AL581 X582:AL582 X583:AL583 X584:AL584 X585:AL585 X586:AL586 X587:AL587 X588:AL588 X589:AL589 X590:AL590 X591:AL591 X592:AL592 X593:AL593 X594:AL594 X595:AL595 X596:AL596 X597:AL597 X598:AL598 X599:AL599 X600:AL600 X601:AL601 X602:AL602 X603:AL603 X604:AL604 X605:AL605 X606:AL606 X607:AL607 X608:AL608 X609:AL609 X610:AL610 X611:AL611 X612:AL612 X613:AL613 X614:AL614 X615:AL615 X616:AL616 X617:AL617 X618:AL618 X619:AL619 X620:AL620 X621:AL621 X622:AL622 X623:AL623 X624:AL624 X625:AL625 X626:AL626 X627:AL627 X628:AL628 X629:AL629 X630:AL630 X631:AL631 X632:AL632 X633:AL633 X634:AL634 X635:AL635 X636:AL636 X637:AL637 X638:AL638 X639:AL639 X640:AL640 X641:AL641 X642:AL642 X643:AL643 X644:AL644 X645:AL645 X646:AL646 X647:AL647 X648:AL648 X649:AL649 X650:AL650 X651:AL651 X652:AL652 X653:AL653 X654:AL654 X655:AL655 X656:AL656 X657:AL657 X658:AL658 X659:AL659 X660:AL660 X661:AL661 X662:AL662 X663:AL663 X664:AL664 X665:AL665 X666:AL666 X667:AL667 X668:AL668 X669:AL669 X670:AL670 X671:AL671 X672:AL672 X673:AL673 X674:AL674 X675:AL675 X676:AL676 X677:AL677 X678:AL678 X679:AL679 X680:AL680 X681:AL681 X682:AL682 X683:AL683 X684:AL684 X685:AL685 X686:AL686 X687:AL687 X688:AL688 X689:AL689 X690:AL690 X691:AL691 X692:AL692 X693:AL693 X694:AL694 X695:AL695 X696:AL696 X697:AL697 X698:AL698 X699:AL699 X700:AL700 X701:AL701 X702:AL702 X703:AL703 X704:AL704 X705:AL705 X706:AL706 X707:AL707 X708:AL708 X709:AL709 X710:AL710 X711:AL711 X712:AL712 X713:AL713 X714:AL714 X715:AL715 X716:AL716 X717:AL717 X718:AL718 X719:AL719 X720:AL720 X721:AL721 X722:AL722 X723:AL723 X724:AL724 X725:AL725 X726:AL726 X727:AL727 X728:AL728 X729:AL729 X730:AL730 X731:AL731 X732:AL732 X733:AL733 X734:AL734 X735:AL735 X736:AL736 X737:AL737 X738:AL738 X739:AL739 X740:AL740 X741:AL741 X742:AL742 X743:AL743 X744:AL744 X745:AL745 X746:AL746 X747:AL747 X748:AL748 X749:AL749 X750:AL750 X751:AL751 X752:AL752 X753:AL753 X754:AL754 X755:AL755 X756:AL756 X757:AL757 X758:AL758 X759:AL759 X760:AL760 X761:AL761 X762:AL762 X763:AL763 X764:AL764 X765:AL765 X766:AL766 X767:AL767 X768:AL768 X769:AL769 X770:AL770 X771:AL771 X772:AL772 X773:AL773 X774:AL774 X775:AL775 X776:AL776 X777:AL777 X778:AL778 X779:AL779 X780:AL780 X781:AL781 X782:AL782 X783:AL783 X784:AL784 X785:AL785 X786:AL786 X787:AL787 X788:AL788 X789:AL789 X790:AL790 X791:AL791 X792:AL792 X793:AL793 X794:AL794 X795:AL795 X796:AL796 X797:AL797 X798:AL798 X799:AL799 X800:AL800 X801:AL801 X802:AL802 X803:AL803 X804:AL804 X805:AL805 X806:AL806 X807:AL807 X808:AL808 X809:AL809 X810:AL810 X811:AL811 X812:AL812 X813:AL813 X814:AL814 X815:AL815 X816:AL816 X817:AL817 X818:AL818 X819:AL819 X820:AL820 X821:AL821 X822:AL822 X823:AL823 X824:AL824 X825:AL825 X826:AL826 X827:AL827 X828:AL828 X829:AL829 X830:AL830 X831:AL831 X832:AL832 X833:AL833 X834:AL834 X835:AL835 X836:AL836 X837:AL837 X838:AL838 X839:AL839 X840:AL840 X841:AL841 X842:AL842 X843:AL843 X844:AL844 X845:AL845 X846:AL846 X847:AL847 X848:AL848 X849:AL849 X850:AL850 X851:AL851 X852:AL852 X853:AL853 X854:AL854 X855:AL855 X856:AL856 X857:AL857 X858:AL858 X859:AL859 X860:AL860 X861:AL861 X862:AL862 X863:AL863 X864:AL864 X865:AL865 X866:AL866 X867:AL867 X868:AL868 X869:AL869 X870:AL870 X871:AL871 X872:AL872 X873:AL873 X874:AL874 X875:AL875 X876:AL876 X877:AL877 X878:AL878 X879:AL879 X880:AL880 X881:AL881 X882:AL882 X883:AL883 X884:AL884 X885:AL885 X886:AL886 X887:AL887 X888:AL888 X889:AL889 X890:AL890 X891:AL891 X892:AL892 X893:AL893 X894:AL894 X895:AL895 X896:AL896 X897:AL897 X898:AL898 X899:AL899 X900:AL900 X901:AL901 X902:AL902 X903:AL903 X904:AL904 X905:AL905 X906:AL906 X907:AL907 X908:AL908 X909:AL909 X910:AL910 X911:AL911 X912:AL912 X913:AL913 X914:AL914 X915:AL915 X916:AL916 X917:AL917 X918:AL918 X919:AL919 X920:AL920 X921:AL921 X922:AL922 X923:AL923 X924:AL924 X925:AL925 X926:AL926 X927:AL927 X928:AL928 X929:AL929 X930:AL930 X931:AL931 X932:AL932 X933:AL933 X934:AL934 X935:AL935 X936:AL936 X937:AL937 X938:AL938 X939:AL939 X940:AL940 X941:AL941 X942:AL942 X943:AL943 X944:AL944 X945:AL945 X946:AL946 X947:AL947 X948:AL948 X949:AL949 X950:AL950 X951:AL951 X952:AL952 X953:AL953 X954:AL954 X955:AL955 X956:AL956 X957:AL957 X958:AL958 X959:AL959 X960:AL960 X961:AL961 X962:AL962 X963:AL963 X964:AL964 X965:AL965 X966:AL966 X967:AL967 X968:AL968 X969:AL969 X970:AL970 X971:AL971 X972:AL972 X973:AL973 X974:AL974 X975:AL975 X976:AL976 X977:AL977 X978:AL978 X979:AL979 X980:AL980 X981:AL981 X982:AL982 X983:AL983 X984:AL984 X985:AL985 X986:AL986 X987:AL987 X988:AL988 X989:AL989 X990:AL990 X991:AL991 X992:AL992 X993:AL993 X994:AL994 X995:AL995 X996:AL996 X997:AL997 X998:AL998 X999:AL999 X1000:AL1000 X1001:AL1001 X1002:AL1002 X1003:AL1003 X1004:AL1004 X1005:AL1005 X1006:AL1006 X1007:AL1007 X1008:AL1008 X1009:AL1009 X1010:AL1010 X1011:AL1011 X1012:AL1012 X1013:AL1013 X1014:AL1014 X1015:AL1015 X1016:AL1016 X1017:AL1017 X1018:AL1018 X1019:AL1019 X1020:AL1020 X1021:AL1021 X1022:AL1022 X1023:AL1023 X1024:AL1024 X1025:AL1025 X1026:AL1026 X1027:AL1027 X1028:AL1028 X1029:AL1029 B6 B7 B8 B10 B11 B12 B14 B15 B16 B18 B19 B20 B22 B23 B24 B26 B27 B28 B30 B31 B32 B34 B35 B36 B38 B39 B40 B41 B42 B43 B44 B45 B47 B48 B49 B51 B52 B53 B55 B56 B57 B59 B60 B61 B63 B64 B65 B67 B68 B69 B71 B72 B73 B75 B76 B77 B79 B80 B81 B82 B83 B84 B85 B86 B87 B89 B90 B91 B93 B94 B95 B97 B98 B99 B101 B102 B103 B105 B106 B107 B109 B110 B111 B113 B114 B115 B117 B118 B119 B121 B122 B123 B124 B125 B126 B127 B128 B130 B131 B132 B134 B135 B136 B138 B139 B140 B142 B143 B144 B146 B147 B148 B150 B151 B152 B154 B155 B156 B158 B159 B160 B162 B163 B164 B165 B166 B167 B168 B169 B170 B171 B172 B173 B174 B175 B176 B177 B178 B179 B180 B181 B182 B183 B184 B185 B186 B187 B188 B189 B190 B191 B192 B193 B194 B195 B196 B197 B198 B199 B200 B201 B202 B203 B204 B205 B206 B207 B208 B209 B210 B211 B212 B213 B214 B215 B216 B217 B218 B219 B220 B221 B222 B223 B224 B225 B226 B227 B228 B229 B230 B231 B232 B233 B234 B235 B236 B237 B238 B239 B240 B241 B242 B243 B244 B245 B246 B247 B248 B249 B250 B251 B252 B253 B254 B255 B256 B257 B258 B259 B260 B261 B262 B263 B264 B265 B266 B267 B268 B269 B270 B271 B272 B273 B274 B275 B276 B277 B278 B279 B280 B281 B282 B283 B284 B285 B286 B287 B288 B289 B290 B291 B292 B293 B294 B295 B296 B297 B298 B299 B300 B301 B302 B303 B304 B305 B306 B307 B308 B309 B310 B311 B312 B313 B314 B315 B316 B317 B318 B319 B320 B321 B322 B323 B324 B325 B326 B327 B328 B329 B330 B331 B332 B333 B334 B335 B336 B337 B338 B339 B340 B341 B342 B343 B344 B345 B346 B347 B348 B349 B350 B351 B352 B353 B354 B355 B356 B357 B358 B359 B360 B361 B362 B363 B364 B365 B366 B367 B368 B369 B370 B371 B372 B373 B374 B375 B376 B377 B378 B379 B380 B381 B382 B383 B384 B385 B386 B387 B388 B389 B390 B391 B392 B393 B394 B395 B396 B397 B398 B399 B400 B401 B402 B403 B404 B405 B406 B407 B408 B409 B410 B411 B412 B413 B414 B415 B416 B417 B418 B419 B420 B421 B422 B423 B424 B425 B426 B427 B428 B429 B430 B431 B432 B433 B434 B435 B436 B437 B438 B439 B440 B441 B442 B443 B444 B445 B446 B447 B448 B449 B450 B451 B452 B453 B454 B455 B456 B457 B458 B459 B460 B461 B462 B463 B464 B465 B466 B467 B468 B469 B470 B471 B472 B473 B474 B475 B476 B477 B478 B479 B480 B481 B482 B483 B484 B485 B486 B487 B488 B489 B490 B491 B492 B493 B494 B495 B496 B497 B498 B499 B500 B501 B502 B503 B504 B505 B506 B507 B508 B509 B510 B511 B512 B513 B514 B515 B516 B517 B518 B519 B520 B521 B522 B523 B524 B525 B526 B527 B528 B529 B530 B531 B532 B533 B534 B535 B536 B537 B538 B539 B540 B541 B542 B543 B544 B545 B546 B547 B548 B549 B550 B551 B552 B553 B554 B555 B556 B557 B558 B559 B560 B561 B562 B563 B564 B565 B566 B567 B568 B569 B570 B571 B572 B573 B574 B575 B576 B577 B578 B579 B580 B581 B582 B583 B584 B585 B586 B587 B588 B589 B590 B591 B592 B593 B594 B595 B596 B597 B598 B599 B600 B601 B602 B603 B604 B605 B606 B607 B608 B609 B610 B611 B612 B613 B614 B615 B616 B617 B618 B619 B620 B621 B622 B623 B624 B625 B626 B627 B628 B629 B630 B631 B632 B633 B634 B635 B636 B637 B638 B639 B640 B641 B642 B643 B644 B645 B646 B647 B648 B649 B650 B651 B652 B653 B654 B655 B656 B657 B658 B659 B660 B661 B662 B663 B664 B665 B666 B667 B668 B669 B670 B671 B672 B673 B674 B675 B676 B677 B678 B679 B680 B681 B682 B683 B684 B685 B686 B687 B688 B689 B690 B691 B692 B693 B694 B695 B696 B697 B698 B699 B700 B701 B702 B703 B704 B705 B706 B707 B708 B709 B710 B711 B712 B713 B714 B715 B716 B717 B718 B719 B720 B721 B722 B723 B724 B725 B726 B727 B728 B729 B730 B731 B732 B733 B734 B735 B736 B737 B738 B739 B740 B741 B742 B743 B744 B745 B746 B747 B748 B749 B750 B751 B752 B753 B754 B755 B756 B757 B758 B759 B760 B761 B762 B763 B764 B765 B766 B767 B768 B769 B770 B771 B772 B773 B774 B775 B776 B777 B778 B779 B780 B781 B782 B783 B784 B785 B786 B787 B788 B789 B790 B791 B792 B793 B794 B795 B796 B797 B798 B799 B800 B801 B802 B803 B804 B805 B806 B807 B808 B809 B810 B811 B812 B813 B814 B815 B816 B817 B818 B819 B820 B821 B822 B823 B824 B825 B826 B827 B828 B829 B830 B831 B832 B833 B834 B835 B836 B837 B838 B839 B840 B841 B842 B843 B844 B845 B846 B847 B848 B849 B850 B851 B852 B853 B854 B855 B856 B857 B858 B859 B860 B861 B862 B863 B864 B865 B866 B867 B868 B869 B870 B871 B872 B873 B874 B875 B876 B877 B878 B879 B880 B881 B882 B883 B884 B885 B886 B887 B888 B889 B890 B891 B892 B893 B894 B895 B896 B897 B898 B899 B900 B901 B902 B903 B904 B905 B906 B907 B908 B909 B910 B911 B912 B913 B914 B915 B916 B917 B918 B919 B920 B921 B922 B923 B924 B925 B926 B927 B928 B929 B930 B931 B932 B933 B934 B935 B936 B937 B938 B939 B940 B941 B942 B943 B944 B945 B946 B947 B948 B949 B950 B951 B952 B953 B954 B955 B956 B957 B958 B959 B960 B961 B962 B963 B964 B965 B966 B967 B968 B969 B970 B971 B972 B973 B974 B975 B976 B977 B978 B979 B980 B981 B982 B983 B984 B985 B986 B987 B988 B989 B990 B991 B992 B993 B994 B995 B996 B997 B998 B999 B1000 B1001 B1002 B1003 B1004 B1005 B1006 B1007 B1008 B1009 B1010 B1011 B1012 B1013 B1014 B1015 B1016 B1017 B1018 B1019 B1020 B1021 B1022 B1023 B1024 B1025 B1026 B1027 B1028 B1029 W6 W7 W8 W10 W11 W12 W14 W15 W16 W18 W19 W20 W22 W23 W24 W26 W27 W28 W30 W31 W32 W34 W35 W36 W38 W39 W40 W41 W42 W43 W44 W45 W47 W48 W49 W51 W52 W53 W55 W56 W57 W59 W60 W61 W63 W64 W65 W67 W68 W69 W71 W72 W73 W75 W76 W77 W79 W80 W81 W82 W83 W84 W85 W86 W87 W89 W90 W91 W93 W94 W95 W97 W98 W99 W101 W102 W103 W105 W106 W107 W109 W110 W111 W113 W114 W115 W117 W118 W119 W121 W122 W123 W124 W125 W126 W127 W128 W129 W130 W131 W132 W133 W134 W135 W136 W137 W138 W139 W140 W141 W142 W143 W144 W145 W146 W147 W148 W149 W150 W151 W152 W153 W154 W155 W156 W157 W158 W159 W160 W161 W162 W163 W164 W165 W166 W167 W168 W169 W170 W171 W172 W173 W174 W175 W176 W177 W178 W179 W180 W181 W182 W183 W184 W185 W186 W187 W188 W189 W190 W191 W192 W193 W194 W195 W196 W197 W198 W199 W200 W201 W202 W203 W204 W205 W206 W207 W208 W209 W210 W211 W212 W213 W214 W215 W216 W217 W218 W219 W220 W221 W222 W223 W224 W225 W226 W227 W228 W229 W230 W231 W232 W233 W234 W235 W236 W237 W238 W239 W240 W241 W242 W243 W244 W245 W246 W247 W248 W249 W250 W251 W252 W253 W254 W255 W256 W257 W258 W259 W260 W261 W262 W263 W264 W265 W266 W267 W268 W269 W270 W271 W272 W273 W274 W275 W276 W277 W278 W279 W280 W281 W282 W283 W284 W285 W286 W287 W288 W289 W290 W291 W292 W293 W294 W295 W296 W297 W298 W299 W300 W301 W302 W303 W304 W305 W306 W307 W308 W309 W310 W311 W312 W313 W314 W315 W316 W317 W318 W319 W320 W321 W322 W323 W324 W325 W326 W327 W328 W329 W330 W331 W332 W333 W334 W335 W336 W337 W338 W339 W340 W341 W342 W343 W344 W345 W346 W347 W348 W349 W350 W351 W352 W353 W354 W355 W356 W357 W358 W359 W360 W361 W362 W363 W364 W365 W366 W367 W368 W369 W370 W371 W372 W373 W374 W375 W376 W377 W378 W379 W380 W381 W382 W383 W384 W385 W386 W387 W388 W389 W390 W391 W392 W393 W394 W395 W396 W397 W398 W399 W400 W401 W402 W403 W404 W405 W406 W407 W408 W409 W410 W411 W412 W413 W414 W415 W416 W417 W418 W419 W420 W421 W422 W423 W424 W425 W426 W427 W428 W429 W430 W431 W432 W433 W434 W435 W436 W437 W438 W439 W440 W441 W442 W443 W444 W445 W446 W447 W448 W449 W450 W451 W452 W453 W454 W455 W456 W457 W458 W459 W460 W461 W462 W463 W464 W465 W466 W467 W468 W469 W470 W471 W472 W473 W474 W475 W476 W477 W478 W479 W480 W481 W482 W483 W484 W485 W486 W487 W488 W489 W490 W491 W492 W493 W494 W495 W496 W497 W498 W499 W500 W501 W502 W503 W504 W505 W506 W507 W508 W509 W510 W511 W512 W513 W514 W515 W516 W517 W518 W519 W520 W521 W522 W523 W524 W525 W526 W527 W528 W529 W530 W531 W532 W533 W534 W535 W536 W537 W538 W539 W540 W541 W542 W543 W544 W545 W546 W547 W548 W549 W550 W551 W552 W553 W554 W555 W556 W557 W558 W559 W560 W561 W562 W563 W564 W565 W566 W567 W568 W569 W570 W571 W572 W573 W574 W575 W576 W577 W578 W579 W580 W581 W582 W583 W584 W585 W586 W587 W588 W589 W590 W591 W592 W593 W594 W595 W596 W597 W598 W599 W600 W601 W602 W603 W604 W605 W606 W607 W608 W609 W610 W611 W612 W613 W614 W615 W616 W617 W618 W619 W620 W621 W622 W623 W624 W625 W626 W627 W628 W629 W630 W631 W632 W633 W634 W635 W636 W637 W638 W639 W640 W641 W642 W643 W644 W645 W646 W647 W648 W649 W650 W651 W652 W653 W654 W655 W656 W657 W658 W659 W660 W661 W662 W663 W664 W665 W666 W667 W668 W669 W670 W671 W672 W673 W674 W675 W676 W677 W678 W679 W680 W681 W682 W683 W684 W685 W686 W687 W688 W689 W690 W691 W692 W693 W694 W695 W696 W697 W698 W699 W700 W701 W702 W703 W704 W705 W706 W707 W708 W709 W710 W711 W712 W713 W714 W715 W716 W717 W718 W719 W720 W721 W722 W723 W724 W725 W726 W727 W728 W729 W730 W731 W732 W733 W734 W735 W736 W737 W738 W739 W740 W741 W742 W743 W744 W745 W746 W747 W748 W749 W750 W751 W752 W753 W754 W755 W756 W757 W758 W759 W760 W761 W762 W763 W764 W765 W766 W767 W768 W769 W770 W771 W772 W773 W774 W775 W776 W777 W778 W779 W780 W781 W782 W783 W784 W785 W786 W787 W788 W789 W790 W791 W792 W793 W794 W795 W796 W797 W798 W799 W800 W801 W802 W803 W804 W805 W806 W807 W808 W809 W810 W811 W812 W813 W814 W815 W816 W817 W818 W819 W820 W821 W822 W823 W824 W825 W826 W827 W828 W829 W830 W831 W832 W833 W834 W835 W836 W837 W838 W839 W840 W841 W842 W843 W844 W845 W846 W847 W848 W849 W850 W851 W852 W853 W854 W855 W856 W857 W858 W859 W860 W861 W862 W863 W864 W865 W866 W867 W868 W869 W870 W871 W872 W873 W874 W875 W876 W877 W878 W879 W880 W881 W882 W883 W884 W885 W886 W887 W888 W889 W890 W891 W892 W893 W894 W895 W896 W897 W898 W899 W900 W901 W902 W903 W904 W905 W906 W907 W908 W909 W910 W911 W912 W913 W914 W915 W916 W917 W918 W919 W920 W921 W922 W923 W924 W925 W926 W927 W928 W929 W930 W931 W932 W933 W934 W935 W936 W937 W938 W939 W940 W941 W942 W943 W944 W945 W946 W947 W948 W949 W950 W951 W952 W953 W954 W955 W956 W957 W958 W959 W960 W961 W962 W963 W964 W965 W966 W967 W968 W969 W970 W971 W972 W973 W974 W975 W976 W977 W978 W979 W980 W981 W982 W983 W984 W985 W986 W987 W988 W989 W990 W991 W992 W993 W994 W995 W996 W997 W998 W999 W1000 W1001 W1002 W1003 W1004 W1005 W1006 W1007 W1008 W1009 W1010 W1011 W1012 W1013 W1014 W1015 W1016 W1017 W1018 W1019 W1020 W1021 W1022 W1023 W1024 W1025 W1026 W1027 W1028 W1029 T82:V82 T83:V83 T84:V84 T85:V85 T86:V86 T87:V87 U88 T89:V89 T90:V90 T91:V91 U92 T93:V93 T94:V94 T95:V95 U96 T97:V97 T98:V98 T99:V99 U100 T101:V101 T102:V102 T103:V103 U104 T105:V105 T106:V106 T107:V107 U108 T109:V109 T110:V110 T111:V111 U112 T113:V113 T114:V114 T115:V115 U116 T117:V117 T118:V118 T119:V119 U120 T121:V121 T122:V122 T123:V123 T124:V124 T125:V125 T126:V126 T127:V127 T128:V128 Q124:S124 Q125:S125 Q126:S126 Q127:S127 Q128:S128 N165:V165 N166:V166 N167:V167 N168:V168 N169:V169 N170:V170 N171:V171 N172:V172 N173:V173 N174:V174 N175:V175 N176:V176 N177:V177 N178:V178 N179:V179 N180:V180 N181:V181 N182:V182 N183:V183 N184:V184 N185:V185 N186:V186 N187:V187 N188:V188 N189:V189 N190:V190 N191:V191 N192:V192 N193:V193 N194:V194 N195:V195 N196:V196 N197:V197 N198:V198 N199:V199 N200:V200 N201:V201 N202:V202 N203:V203 N204:V204 N205:V205 N206:V206 N207:V207 N208:V208 N209:V209 N210:V210 N211:V211 N212:V212 N213:V213 N214:V214 N215:V215 N216:V216 N217:V217 N218:V218 N219:V219 N220:V220 N221:V221 N222:V222 N223:V223 N224:V224 N225:V225 N226:V226 N227:V227 N228:V228 N229:V229 N230:V230 N231:V231 N232:V232 N233:V233 N234:V234 N235:V235 N236:V236 N237:V237 N238:V238 N239:V239 N240:V240 N241:V241 N242:V242 N243:V243 N244:V244 N245:V245 N246:V246 N247:V247 N248:V248 N249:V249 N250:V250 N251:V251 N252:V252 N253:V253 N254:V254 N255:V255 N256:V256 N257:V257 N258:V258 N259:V259 N260:V260 N261:V261 N262:V262 N263:V263 N264:V264 N265:V265 N266:V266 N267:V267 N268:V268 N269:V269 N270:V270 N271:V271 N272:V272 N273:V273 N274:V274 N275:V275 N276:V276 N277:V277 N278:V278 N279:V279 N280:V280 N281:V281 N282:V282 N283:V283 N284:V284 N285:V285 N286:V286 N287:V287 N288:V288 N289:V289 N290:V290 N291:V291 N292:V292 N293:V293 N294:V294 N295:V295 N296:V296 N297:V297 N298:V298 N299:V299 N300:V300 N301:V301 N302:V302 N303:V303 N304:V304 N305:V305 N306:V306 N307:V307 N308:V308 N309:V309 N310:V310 N311:V311 N312:V312 N313:V313 N314:V314 N315:V315 N316:V316 N317:V317 N318:V318 N319:V319 N320:V320 N321:V321 N322:V322 N323:V323 N324:V324 N325:V325 N326:V326 N327:V327 N328:V328 N329:V329 N330:V330 N331:V331 N332:V332 N333:V333 N334:V334 N335:V335 N336:V336 N337:V337 N338:V338 N339:V339 N340:V340 N341:V341 N342:V342 N343:V343 N344:V344 N345:V345 N346:V346 N347:V347 N348:V348 N349:V349 N350:V350 N351:V351 N352:V352 N353:V353 N354:V354 N355:V355 N356:V356 N357:V357 N358:V358 N359:V359 N360:V360 N361:V361 N362:V362 N363:V363 N364:V364 N365:V365 N366:V366 N367:V367 N368:V368 N369:V369 N370:V370 N371:V371 N372:V372 N373:V373 N374:V374 N375:V375 N376:V376 N377:V377 N378:V378 N379:V379 N380:V380 N381:V381 N382:V382 N383:V383 N384:V384 N385:V385 N386:V386 N387:V387 N388:V388 N389:V389 N390:V390 N391:V391 N392:V392 N393:V393 N394:V394 N395:V395 N396:V396 N397:V397 N398:V398 N399:V399 N400:V400 N401:V401 N402:V402 N403:V403 N404:V404 N405:V405 N406:V406 N407:V407 N408:V408 N409:V409 N410:V410 N411:V411 N412:V412 N413:V413 N414:V414 N415:V415 N416:V416 N417:V417 N418:V418 N419:V419 N420:V420 N421:V421 N422:V422 N423:V423 N424:V424 N425:V425 N426:V426 N427:V427 N428:V428 N429:V429 N430:V430 N431:V431 N432:V432 N433:V433 N434:V434 N435:V435 N436:V436 N437:V437 N438:V438 N439:V439 N440:V440 N441:V441 N442:V442 N443:V443 N444:V444 N445:V445 N446:V446 N447:V447 N448:V448 N449:V449 N450:V450 N451:V451 N452:V452 N453:V453 N454:V454 N455:V455 N456:V456 N457:V457 N458:V458 N459:V459 N460:V460 N461:V461 N462:V462 N463:V463 N464:V464 N465:V465 N466:V466 N467:V467 N468:V468 N469:V469 N470:V470 N471:V471 N472:V472 N473:V473 N474:V474 N475:V475 N476:V476 N477:V477 N478:V478 N479:V479 N480:V480 N481:V481 N482:V482 N483:V483 N484:V484 N485:V485 N486:V486 N487:V487 N488:V488 N489:V489 N490:V490 N491:V491 N492:V492 N493:V493 N494:V494 N495:V495 N496:V496 N497:V497 N498:V498 N499:V499 N500:V500 N501:V501 N502:V502 N503:V503 N504:V504 N505:V505 N506:V506 N507:V507 N508:V508 N509:V509 N510:V510 N511:V511 N512:V512 N513:V513 N514:V514 N515:V515 N516:V516 N517:V517 N518:V518 N519:V519 N520:V520 N521:V521 N522:V522 N523:V523 N524:V524 N525:V525 N526:V526 N527:V527 N528:V528 N529:V529 N530:V530 N531:V531 N532:V532 N533:V533 N534:V534 N535:V535 N536:V536 N537:V537 N538:V538 N539:V539 N540:V540 N541:V541 N542:V542 N543:V543 N544:V544 N545:V545 N546:V546 N547:V547 N548:V548 N549:V549 N550:V550 N551:V551 N552:V552 N553:V553 N554:V554 N555:V555 N556:V556 N557:V557 N558:V558 N559:V559 N560:V560 N561:V561 N562:V562 N563:V563 N564:V564 N565:V565 N566:V566 N567:V567 N568:V568 N569:V569 N570:V570 N571:V571 N572:V572 N573:V573 N574:V574 N575:V575 N576:V576 N577:V577 N578:V578 N579:V579 N580:V580 N581:V581 N582:V582 N583:V583 N584:V584 N585:V585 N586:V586 N587:V587 N588:V588 N589:V589 N590:V590 N591:V591 N592:V592 N593:V593 N594:V594 N595:V595 N596:V596 N597:V597 N598:V598 N599:V599 N600:V600 N601:V601 N602:V602 N603:V603 N604:V604 N605:V605 N606:V606 N607:V607 N608:V608 N609:V609 N610:V610 N611:V611 N612:V612 N613:V613 N614:V614 N615:V615 N616:V616 N617:V617 N618:V618 N619:V619 N620:V620 N621:V621 N622:V622 N623:V623 N624:V624 N625:V625 N626:V626 N627:V627 N628:V628 N629:V629 N630:V630 N631:V631 N632:V632 N633:V633 N634:V634 N635:V635 N636:V636 N637:V637 N638:V638 N639:V639 N640:V640 N641:V641 N642:V642 N643:V643 N644:V644 N645:V645 N646:V646 N647:V647 N648:V648 N649:V649 N650:V650 N651:V651 N652:V652 N653:V653 N654:V654 N655:V655 N656:V656 N657:V657 N658:V658 N659:V659 N660:V660 N661:V661 N662:V662 N663:V663 N664:V664 N665:V665 N666:V666 N667:V667 N668:V668 N669:V669 N670:V670 N671:V671 N672:V672 N673:V673 N674:V674 N675:V675 N676:V676 N677:V677 N678:V678 N679:V679 N680:V680 N681:V681 N682:V682 N683:V683 N684:V684 N685:V685 N686:V686 N687:V687 N688:V688 N689:V689 N690:V690 N691:V691 N692:V692 N693:V693 N694:V694 N695:V695 N696:V696 N697:V697 N698:V698 N699:V699 N700:V700 N701:V701 N702:V702 N703:V703 N704:V704 N705:V705 N706:V706 N707:V707 N708:V708 N709:V709 N710:V710 N711:V711 N712:V712 N713:V713 N714:V714 N715:V715 N716:V716 N717:V717 N718:V718 N719:V719 N720:V720 N721:V721 N722:V722 N723:V723 N724:V724 N725:V725 N726:V726 N727:V727 N728:V728 N729:V729 N730:V730 N731:V731 N732:V732 N733:V733 N734:V734 N735:V735 N736:V736 N737:V737 N738:V738 N739:V739 N740:V740 N741:V741 N742:V742 N743:V743 N744:V744 N745:V745 N746:V746 N747:V747 N748:V748 N749:V749 N750:V750 N751:V751 N752:V752 N753:V753 N754:V754 N755:V755 N756:V756 N757:V757 N758:V758 N759:V759 N760:V760 N761:V761 N762:V762 N763:V763 N764:V764 N765:V765 N766:V766 N767:V767 N768:V768 N769:V769 N770:V770 N771:V771 N772:V772 N773:V773 N774:V774 N775:V775 N776:V776 N777:V777 N778:V778 N779:V779 N780:V780 N781:V781 N782:V782 N783:V783 N784:V784 N785:V785 N786:V786 N787:V787 N788:V788 N789:V789 N790:V790 N791:V791 N792:V792 N793:V793 N794:V794 N795:V795 N796:V796 N797:V797 N798:V798 N799:V799 N800:V800 N801:V801 N802:V802 N803:V803 N804:V804 N805:V805 N806:V806 N807:V807 N808:V808 N809:V809 N810:V810 N811:V811 N812:V812 N813:V813 N814:V814 N815:V815 N816:V816 N817:V817 N818:V818 N819:V819 N820:V820 N821:V821 N822:V822 N823:V823 N824:V824 N825:V825 N826:V826 N827:V827 N828:V828 N829:V829 N830:V830 N831:V831 N832:V832 N833:V833 N834:V834 N835:V835 N836:V836 N837:V837 N838:V838 N839:V839 N840:V840 N841:V841 N842:V842 N843:V843 N844:V844 N845:V845 N846:V846 N847:V847 N848:V848 N849:V849 N850:V850 N851:V851 N852:V852 N853:V853 N854:V854 N855:V855 N856:V856 N857:V857 N858:V858 N859:V859 N860:V860 N861:V861 N862:V862 N863:V863 N864:V864 N865:V865 N866:V866 N867:V867 N868:V868 N869:V869 N870:V870 N871:V871 N872:V872 N873:V873 N874:V874 N875:V875 N876:V876 N877:V877 N878:V878 N879:V879 N880:V880 N881:V881 N882:V882 N883:V883 N884:V884 N885:V885 N886:V886 N887:V887 N888:V888 N889:V889 N890:V890 N891:V891 N892:V892 N893:V893 N894:V894 N895:V895 N896:V896 N897:V897 N898:V898 N899:V899 N900:V900 N901:V901 N902:V902 N903:V903 N904:V904 N905:V905 N906:V906 N907:V907 N908:V908 N909:V909 N910:V910 N911:V911 N912:V912 N913:V913 N914:V914 N915:V915 N916:V916 N917:V917 N918:V918 N919:V919 N920:V920 N921:V921 N922:V922 N923:V923 N924:V924 N925:V925 N926:V926 N927:V927 N928:V928 N929:V929 N930:V930 N931:V931 N932:V932 N933:V933 N934:V934 N935:V935 N936:V936 N937:V937 N938:V938 N939:V939 N940:V940 N941:V941 N942:V942 N943:V943 N944:V944 N945:V945 N946:V946 N947:V947 N948:V948 N949:V949 N950:V950 N951:V951 N952:V952 N953:V953 N954:V954 N955:V955 N956:V956 N957:V957 N958:V958 N959:V959 N960:V960 N961:V961 N962:V962 N963:V963 N964:V964 N965:V965 N966:V966 N967:V967 N968:V968 N969:V969 N970:V970 N971:V971 N972:V972 N973:V973 N974:V974 N975:V975 N976:V976 N977:V977 N978:V978 N979:V979 N980:V980 N981:V981 N982:V982 N983:V983 N984:V984 N985:V985 N986:V986 N987:V987 N988:V988 N989:V989 N990:V990 N991:V991 N992:V992 N993:V993 N994:V994 N995:V995 N996:V996 N997:V997 N998:V998 N999:V999 N1000:V1000 N1001:V1001 N1002:V1002 N1003:V1003 N1004:V1004 N1005:V1005 N1006:V1006 N1007:V1007 N1008:V1008 N1009:V1009 N1010:V1010 N1011:V1011 N1012:V1012 N1013:V1013 N1014:V1014 N1015:V1015 N1016:V1016 N1017:V1017 N1018:V1018 N1019:V1019 N1020:V1020 N1021:V1021 N1022:V1022 N1023:V1023 N1024:V1024 N1025:V1025 N1026:V1026 N1027:V1027 N1028:V1028 N1029:V1029">
    <cfRule type="containsText" dxfId="23" priority="15" stopIfTrue="1" operator="containsText" text="jump">
      <formula>NOT(ISERROR(SEARCH(("jump"),(A1))))</formula>
    </cfRule>
  </conditionalFormatting>
  <conditionalFormatting sqref="A1 A2 A3 A4 A5 A6 A7 A8 A9 A10 A11 A12 A13 A14 A15 A16 A17 A18 A19 A20 A21 A22 A23 A24 A25 A26 A27 A28 A29 A30 A31 A32 A33 A34 A35 A36 A37 A38 A39 A40 A41 A42 A43 A44 A45 A46 A47 A48 A49 A50 A51 A52 A53 A54 A55 A56 A57 A58 A59 A60 A61 A62 A63 A64 A65 A66 A67 A68 A69 A70 A71 A72 A73 A74 A75 A76 A77 A78 A79 A80 A81 A82 A83 A84 A85 A86 A87 A88 A89 A90 A91 A92 A93 A94 A95 A96 A97 A98 A99 A100 A101 A102 A103 A104 A105 A106 A107 A108 A109 A110 A111 A112 A113 A114 A115 A116 A117 A118 A119 A120 A121 A122 A123 A124 A125 A126 A127 A128 A129 A130 A131 A132 A133 A134 A135 A136 A137 A138 A139 A140 A141 A142 A143 A144 A145 A146 A147 A148 A149 A150 A151 A152 A153 A154 A155 A156 A157 A158 A159 A160 A161 A162 A163 A164 A165 A166 A167 A168 A169 A170 A171 A172 A173 A174 A175 A176 A177 A178 A179 A180 A181 A182 A183 A184 A185 A186 A187 A188 A189 A190 A191 A192 A193 A194 A195 A196 A197 A198 A199 A200 A201 A202 A203 A204 A205 A206 A207 A208 A209 A210 A211 A212 A213 A214 A215 A216 A217 A218 A219 A220 A221 A222 A223 A224 A225 A226 A227 A228 A229 A230 A231 A232 A233 A234 A235 A236 A237 A238 A239 A240 A241 A242 A243 A244 A245 A246 A247 A248 A249 A250 A251 A252 A253 A254 A255 A256 A257 A258 A259 A260 A261 A262 A263 A264 A265 A266 A267 A268 A269 A270 A271 A272 A273 A274 A275 A276 A277 A278 A279 A280 A281 A282 A283 A284 A285 A286 A287 A288 A289 A290 A291 A292 A293 A294 A295 A296 A297 A298 A299 A300 A301 A302 A303 A304 A305 A306 A307 A308 A309 A310 A311 A312 A313 A314 A315 A316 A317 A318 A319 A320 A321 A322 A323 A324 A325 A326 A327 A328 A329 A330 A331 A332 A333 A334 A335 A336 A337 A338 A339 A340 A341 A342 A343 A344 A345 A346 A347 A348 A349 A350 A351 A352 A353 A354 A355 A356 A357 A358 A359 A360 A361 A362 A363 A364 A365 A366 A367 A368 A369 A370 A371 A372 A373 A374 A375 A376 A377 A378 A379 A380 A381 A382 A383 A384 A385 A386 A387 A388 A389 A390 A391 A392 A393 A394 A395 A396 A397 A398 A399 A400 A401 A402 A403 A404 A405 A406 A407 A408 A409 A410 A411 A412 A413 A414 A415 A416 A417 A418 A419 A420 A421 A422 A423 A424 A425 A426 A427 A428 A429 A430 A431 A432 A433 A434 A435 A436 A437 A438 A439 A440 A441 A442 A443 A444 A445 A446 A447 A448 A449 A450 A451 A452 A453 A454 A455 A456 A457 A458 A459 A460 A461 A462 A463 A464 A465 A466 A467 A468 A469 A470 A471 A472 A473 A474 A475 A476 A477 A478 A479 A480 A481 A482 A483 A484 A485 A486 A487 A488 A489 A490 A491 A492 A493 A494 A495 A496 A497 A498 A499 A500 A501 A502 A503 A504 A505 A506 A507 A508 A509 A510 A511 A512 A513 A514 A515 A516 A517 A518 A519 A520 A521 A522 A523 A524 A525 A526 A527 A528 A529 A530 A531 A532 A533 A534 A535 A536 A537 A538 A539 A540 A541 A542 A543 A544 A545 A546 A547 A548 A549 A550 A551 A552 A553 A554 A555 A556 A557 A558 A559 A560 A561 A562 A563 A564 A565 A566 A567 A568 A569 A570 A571 A572 A573 A574 A575 A576 A577 A578 A579 A580 A581 A582 A583 A584 A585 A586 A587 A588 A589 A590 A591 A592 A593 A594 A595 A596 A597 A598 A599 A600 A601 A602 A603 A604 A605 A606 A607 A608 A609 A610 A611 A612 A613 A614 A615 A616 A617 A618 A619 A620 A621 A622 A623 A624 A625 A626 A627 A628 A629 A630 A631 A632 A633 A634 A635 A636 A637 A638 A639 A640 A641 A642 A643 A644 A645 A646 A647 A648 A649 A650 A651 A652 A653 A654 A655 A656 A657 A658 A659 A660 A661 A662 A663 A664 A665 A666 A667 A668 A669 A670 A671 A672 A673 A674 A675 A676 A677 A678 A679 A680 A681 A682 A683 A684 A685 A686 A687 A688 A689 A690 A691 A692 A693 A694 A695 A696 A697 A698 A699 A700 A701 A702 A703 A704 A705 A706 A707 A708 A709 A710 A711 A712 A713 A714 A715 A716 A717 A718 A719 A720 A721 A722 A723 A724 A725 A726 A727 A728 A729 A730 A731 A732 A733 A734 A735 A736 A737 A738 A739 A740 A741 A742 A743 A744 A745 A746 A747 A748 A749 A750 A751 A752 A753 A754 A755 A756 A757 A758 A759 A760 A761 A762 A763 A764 A765 A766 A767 A768 A769 A770 A771 A772 A773 A774 A775 A776 A777 A778 A779 A780 A781 A782 A783 A784 A785 A786 A787 A788 A789 A790 A791 A792 A793 A794 A795 A796 A797 A798 A799 A800 A801 A802 A803 A804 A805 A806 A807 A808 A809 A810 A811 A812 A813 A814 A815 A816 A817 A818 A819 A820 A821 A822 A823 A824 A825 A826 A827 A828 A829 A830 A831 A832 A833 A834 A835 A836 A837 A838 A839 A840 A841 A842 A843 A844 A845 A846 A847 A848 A849 A850 A851 A852 A853 A854 A855 A856 A857 A858 A859 A860 A861 A862 A863 A864 A865 A866 A867 A868 A869 A870 A871 A872 A873 A874 A875 A876 A877 A878 A879 A880 A881 A882 A883 A884 A885 A886 A887 A888 A889 A890 A891 A892 A893 A894 A895 A896 A897 A898 A899 A900 A901 A902 A903 A904 A905 A906 A907 A908 A909 A910 A911 A912 A913 A914 A915 A916 A917 A918 A919 A920 A921 A922 A923 A924 A925 A926 A927 A928 A929 A930 A931 A932 A933 A934 A935 A936 A937 A938 A939 A940 A941 A942 A943 A944 A945 A946 A947 A948 A949 A950 A951 A952 A953 A954 A955 A956 A957 A958 A959 A960 A961 A962 A963 A964 A965 A966 A967 A968 A969 A970 A971 A972 A973 A974 A975 A976 A977 A978 A979 A980 A981 A982 A983 A984 A985 A986 A987 A988 A989 A990 A991 A992 A993 A994 A995 A996 A997 A998 A999 A1000 A1001 A1002 A1003 A1004 A1005 A1006 A1007 A1008 A1009 A1010 A1011 A1012 A1013 A1014 A1015 A1016 A1017 A1018 A1019 A1020 A1021 A1022 A1023 A1024 A1025 A1026 A1027 A1028 A1029 B1 B2 B3 B4 C1:M1 C2:M2 C3:M3 C4:M4 C5 F5 I5 L5 C6:M6 C7:M7 C8:M8 C9 F9 I9 L9 C10:M10 C11:M11 C12:M12 C13 F13 I13 L13 C14:M14 C15:M15 C16:M16 C17 F17 I17 L17 C18:M18 C19:M19 C20:M20 C21 F21 I21 L21 C22:M22 C23:M23 C24:M24 C25 F25 I25 L25 C26:M26 C27:M27 C28:M28 C29 F29 I29 L29 C30:M30 C31:M31 C32:M32 C33 F33 I33 L33 C34:M34 C35:M35 C36:M36 C37 F37 I37 L37 C38:M38 C39:M39 C40:M40 C41:M41 C42:M42 C43:M43 C44:M44 C45:M45 C46 F46 I46 L46 C47:M47 C48:M48 C49:M49 C50 F50 I50 L50 C51:M51 C52:M52 C53:M53 C54 F54 I54 L54 C55:M55 C56:M56 C57:M57 C58 F58 I58 L58 C59:M59 C60:M60 C61:M61 C62 F62 I62 L62 C63:M63 C64:M64 C65:M65 C66 F66 I66 L66 C67:M67 C68:M68 C69:M69 C70 F70 I70 L70 C71:M71 C72:M72 C73:M73 C74 F74 I74 L74 C75:M75 C76:M76 C77:M77 C78 F78 I78 L78 C79:M79 C80:M80 C81:M81 C82:M82 C83:M83 C84:M84 C85:M85 C86:M86 C87:M87 C88 F88 I88 L88 C89:M89 C90:M90 C91:M91 C92 F92 I92 L92 C93:M93 C94:M94 C95:M95 C96 F96 I96 L96 C97:M97 C98:M98 C99:M99 C100 F100 I100 L100 C101:M101 C102:M102 C103:M103 C104 F104 I104 L104 C105:M105 C106:M106 C107:M107 C108 F108 I108 L108 C109:M109 C110:M110 C111:M111 C112 F112 I112 L112 C113:M113 C114:M114 C115:M115 C116 F116 I116 L116 C117:M117 C118:M118 C119:M119 C120 F120 I120 L120 C121:M121 C122:M122 C123:M123 C124:M124 C125:M125 C126:M126 C127:M127 C128:M128 C129 F129 I129 L129 C130:M130 C131:M131 C132:M132 C133 F133 I133 L133 C134:M134 C135:M135 C136:M136 C137 F137 I137 L137 C138:M138 C139:M139 C140:M140 C141 F141 I141 L141 C142:M142 C143:M143 C144:M144 C145 F145 I145 L145 C146:M146 C147:M147 C148:M148 C149 F149 I149 L149 C150:M150 C151:M151 C152:M152 C153 F153 I153 L153 C154:M154 C155:M155 C156:M156 C157 F157 I157 L157 C158:M158 C159:M159 C160:M160 C161 F161 I161 L161 C162:M162 C163:M163 C164:M164 C165:M165 C166:M166 C167:M167 C168:M168 C169:M169 C170:M170 C171:M171 C172:M172 C173:M173 C174:M174 C175:M175 C176:M176 C177:M177 C178:M178 C179:M179 C180:M180 C181:M181 C182:M182 C183:M183 C184:M184 C185:M185 C186:M186 C187:M187 C188:M188 C189:M189 C190:M190 C191:M191 C192:M192 C193:M193 C194:M194 C195:M195 C196:M196 C197:M197 C198:M198 C199:M199 C200:M200 C201:M201 C202:M202 C203:M203 C204:M204 C205:M205 C206:M206 C207:M207 C208:M208 C209:M209 C210:M210 C211:M211 C212:M212 C213:M213 C214:M214 C215:M215 C216:M216 C217:M217 C218:M218 C219:M219 C220:M220 C221:M221 C222:M222 C223:M223 C224:M224 C225:M225 C226:M226 C227:M227 C228:M228 C229:M229 C230:M230 C231:M231 C232:M232 C233:M233 C234:M234 C235:M235 C236:M236 C237:M237 C238:M238 C239:M239 C240:M240 C241:M241 C242:M242 C243:M243 C244:M244 C245:M245 C246:M246 C247:M247 C248:M248 C249:M249 C250:M250 C251:M251 C252:M252 C253:M253 C254:M254 C255:M255 C256:M256 C257:M257 C258:M258 C259:M259 C260:M260 C261:M261 C262:M262 C263:M263 C264:M264 C265:M265 C266:M266 C267:M267 C268:M268 C269:M269 C270:M270 C271:M271 C272:M272 C273:M273 C274:M274 C275:M275 C276:M276 C277:M277 C278:M278 C279:M279 C280:M280 C281:M281 C282:M282 C283:M283 C284:M284 C285:M285 C286:M286 C287:M287 C288:M288 C289:M289 C290:M290 C291:M291 C292:M292 C293:M293 C294:M294 C295:M295 C296:M296 C297:M297 C298:M298 C299:M299 C300:M300 C301:M301 C302:M302 C303:M303 C304:M304 C305:M305 C306:M306 C307:M307 C308:M308 C309:M309 C310:M310 C311:M311 C312:M312 C313:M313 C314:M314 C315:M315 C316:M316 C317:M317 C318:M318 C319:M319 C320:M320 C321:M321 C322:M322 C323:M323 C324:M324 C325:M325 C326:M326 C327:M327 C328:M328 C329:M329 C330:M330 C331:M331 C332:M332 C333:M333 C334:M334 C335:M335 C336:M336 C337:M337 C338:M338 C339:M339 C340:M340 C341:M341 C342:M342 C343:M343 C344:M344 C345:M345 C346:M346 C347:M347 C348:M348 C349:M349 C350:M350 C351:M351 C352:M352 C353:M353 C354:M354 C355:M355 C356:M356 C357:M357 C358:M358 C359:M359 C360:M360 C361:M361 C362:M362 C363:M363 C364:M364 C365:M365 C366:M366 C367:M367 C368:M368 C369:M369 C370:M370 C371:M371 C372:M372 C373:M373 C374:M374 C375:M375 C376:M376 C377:M377 C378:M378 C379:M379 C380:M380 C381:M381 C382:M382 C383:M383 C384:M384 C385:M385 C386:M386 C387:M387 C388:M388 C389:M389 C390:M390 C391:M391 C392:M392 C393:M393 C394:M394 C395:M395 C396:M396 C397:M397 C398:M398 C399:M399 C400:M400 C401:M401 C402:M402 C403:M403 C404:M404 C405:M405 C406:M406 C407:M407 C408:M408 C409:M409 C410:M410 C411:M411 C412:M412 C413:M413 C414:M414 C415:M415 C416:M416 C417:M417 C418:M418 C419:M419 C420:M420 C421:M421 C422:M422 C423:M423 C424:M424 C425:M425 C426:M426 C427:M427 C428:M428 C429:M429 C430:M430 C431:M431 C432:M432 C433:M433 C434:M434 C435:M435 C436:M436 C437:M437 C438:M438 C439:M439 C440:M440 C441:M441 C442:M442 C443:M443 C444:M444 C445:M445 C446:M446 C447:M447 C448:M448 C449:M449 C450:M450 C451:M451 C452:M452 C453:M453 C454:M454 C455:M455 C456:M456 C457:M457 C458:M458 C459:M459 C460:M460 C461:M461 C462:M462 C463:M463 C464:M464 C465:M465 C466:M466 C467:M467 C468:M468 C469:M469 C470:M470 C471:M471 C472:M472 C473:M473 C474:M474 C475:M475 C476:M476 C477:M477 C478:M478 C479:M479 C480:M480 C481:M481 C482:M482 C483:M483 C484:M484 C485:M485 C486:M486 C487:M487 C488:M488 C489:M489 C490:M490 C491:M491 C492:M492 C493:M493 C494:M494 C495:M495 C496:M496 C497:M497 C498:M498 C499:M499 C500:M500 C501:M501 C502:M502 C503:M503 C504:M504 C505:M505 C506:M506 C507:M507 C508:M508 C509:M509 C510:M510 C511:M511 C512:M512 C513:M513 C514:M514 C515:M515 C516:M516 C517:M517 C518:M518 C519:M519 C520:M520 C521:M521 C522:M522 C523:M523 C524:M524 C525:M525 C526:M526 C527:M527 C528:M528 C529:M529 C530:M530 C531:M531 C532:M532 C533:M533 C534:M534 C535:M535 C536:M536 C537:M537 C538:M538 C539:M539 C540:M540 C541:M541 C542:M542 C543:M543 C544:M544 C545:M545 C546:M546 C547:M547 C548:M548 C549:M549 C550:M550 C551:M551 C552:M552 C553:M553 C554:M554 C555:M555 C556:M556 C557:M557 C558:M558 C559:M559 C560:M560 C561:M561 C562:M562 C563:M563 C564:M564 C565:M565 C566:M566 C567:M567 C568:M568 C569:M569 C570:M570 C571:M571 C572:M572 C573:M573 C574:M574 C575:M575 C576:M576 C577:M577 C578:M578 C579:M579 C580:M580 C581:M581 C582:M582 C583:M583 C584:M584 C585:M585 C586:M586 C587:M587 C588:M588 C589:M589 C590:M590 C591:M591 C592:M592 C593:M593 C594:M594 C595:M595 C596:M596 C597:M597 C598:M598 C599:M599 C600:M600 C601:M601 C602:M602 C603:M603 C604:M604 C605:M605 C606:M606 C607:M607 C608:M608 C609:M609 C610:M610 C611:M611 C612:M612 C613:M613 C614:M614 C615:M615 C616:M616 C617:M617 C618:M618 C619:M619 C620:M620 C621:M621 C622:M622 C623:M623 C624:M624 C625:M625 C626:M626 C627:M627 C628:M628 C629:M629 C630:M630 C631:M631 C632:M632 C633:M633 C634:M634 C635:M635 C636:M636 C637:M637 C638:M638 C639:M639 C640:M640 C641:M641 C642:M642 C643:M643 C644:M644 C645:M645 C646:M646 C647:M647 C648:M648 C649:M649 C650:M650 C651:M651 C652:M652 C653:M653 C654:M654 C655:M655 C656:M656 C657:M657 C658:M658 C659:M659 C660:M660 C661:M661 C662:M662 C663:M663 C664:M664 C665:M665 C666:M666 C667:M667 C668:M668 C669:M669 C670:M670 C671:M671 C672:M672 C673:M673 C674:M674 C675:M675 C676:M676 C677:M677 C678:M678 C679:M679 C680:M680 C681:M681 C682:M682 C683:M683 C684:M684 C685:M685 C686:M686 C687:M687 C688:M688 C689:M689 C690:M690 C691:M691 C692:M692 C693:M693 C694:M694 C695:M695 C696:M696 C697:M697 C698:M698 C699:M699 C700:M700 C701:M701 C702:M702 C703:M703 C704:M704 C705:M705 C706:M706 C707:M707 C708:M708 C709:M709 C710:M710 C711:M711 C712:M712 C713:M713 C714:M714 C715:M715 C716:M716 C717:M717 C718:M718 C719:M719 C720:M720 C721:M721 C722:M722 C723:M723 C724:M724 C725:M725 C726:M726 C727:M727 C728:M728 C729:M729 C730:M730 C731:M731 C732:M732 C733:M733 C734:M734 C735:M735 C736:M736 C737:M737 C738:M738 C739:M739 C740:M740 C741:M741 C742:M742 C743:M743 C744:M744 C745:M745 C746:M746 C747:M747 C748:M748 C749:M749 C750:M750 C751:M751 C752:M752 C753:M753 C754:M754 C755:M755 C756:M756 C757:M757 C758:M758 C759:M759 C760:M760 C761:M761 C762:M762 C763:M763 C764:M764 C765:M765 C766:M766 C767:M767 C768:M768 C769:M769 C770:M770 C771:M771 C772:M772 C773:M773 C774:M774 C775:M775 C776:M776 C777:M777 C778:M778 C779:M779 C780:M780 C781:M781 C782:M782 C783:M783 C784:M784 C785:M785 C786:M786 C787:M787 C788:M788 C789:M789 C790:M790 C791:M791 C792:M792 C793:M793 C794:M794 C795:M795 C796:M796 C797:M797 C798:M798 C799:M799 C800:M800 C801:M801 C802:M802 C803:M803 C804:M804 C805:M805 C806:M806 C807:M807 C808:M808 C809:M809 C810:M810 C811:M811 C812:M812 C813:M813 C814:M814 C815:M815 C816:M816 C817:M817 C818:M818 C819:M819 C820:M820 C821:M821 C822:M822 C823:M823 C824:M824 C825:M825 C826:M826 C827:M827 C828:M828 C829:M829 C830:M830 C831:M831 C832:M832 C833:M833 C834:M834 C835:M835 C836:M836 C837:M837 C838:M838 C839:M839 C840:M840 C841:M841 C842:M842 C843:M843 C844:M844 C845:M845 C846:M846 C847:M847 C848:M848 C849:M849 C850:M850 C851:M851 C852:M852 C853:M853 C854:M854 C855:M855 C856:M856 C857:M857 C858:M858 C859:M859 C860:M860 C861:M861 C862:M862 C863:M863 C864:M864 C865:M865 C866:M866 C867:M867 C868:M868 C869:M869 C870:M870 C871:M871 C872:M872 C873:M873 C874:M874 C875:M875 C876:M876 C877:M877 C878:M878 C879:M879 C880:M880 C881:M881 C882:M882 C883:M883 C884:M884 C885:M885 C886:M886 C887:M887 C888:M888 C889:M889 C890:M890 C891:M891 C892:M892 C893:M893 C894:M894 C895:M895 C896:M896 C897:M897 C898:M898 C899:M899 C900:M900 C901:M901 C902:M902 C903:M903 C904:M904 C905:M905 C906:M906 C907:M907 C908:M908 C909:M909 C910:M910 C911:M911 C912:M912 C913:M913 C914:M914 C915:M915 C916:M916 C917:M917 C918:M918 C919:M919 C920:M920 C921:M921 C922:M922 C923:M923 C924:M924 C925:M925 C926:M926 C927:M927 C928:M928 C929:M929 C930:M930 C931:M931 C932:M932 C933:M933 C934:M934 C935:M935 C936:M936 C937:M937 C938:M938 C939:M939 C940:M940 C941:M941 C942:M942 C943:M943 C944:M944 C945:M945 C946:M946 C947:M947 C948:M948 C949:M949 C950:M950 C951:M951 C952:M952 C953:M953 C954:M954 C955:M955 C956:M956 C957:M957 C958:M958 C959:M959 C960:M960 C961:M961 C962:M962 C963:M963 C964:M964 C965:M965 C966:M966 C967:M967 C968:M968 C969:M969 C970:M970 C971:M971 C972:M972 C973:M973 C974:M974 C975:M975 C976:M976 C977:M977 C978:M978 C979:M979 C980:M980 C981:M981 C982:M982 C983:M983 C984:M984 C985:M985 C986:M986 C987:M987 C988:M988 C989:M989 C990:M990 C991:M991 C992:M992 C993:M993 C994:M994 C995:M995 C996:M996 C997:M997 C998:M998 C999:M999 C1000:M1000 C1001:M1001 C1002:M1002 C1003:M1003 C1004:M1004 C1005:M1005 C1006:M1006 C1007:M1007 C1008:M1008 C1009:M1009 C1010:M1010 C1011:M1011 C1012:M1012 C1013:M1013 C1014:M1014 C1015:M1015 C1016:M1016 C1017:M1017 C1018:M1018 C1019:M1019 C1020:M1020 C1021:M1021 C1022:M1022 C1023:M1023 C1024:M1024 C1025:M1025 C1026:M1026 C1027:M1027 C1028:M1028 C1029:M1029 N1:P1 N2:P2 N3:P3 N4:P4 O5 N6:P6 N7:P7 N8:P8 O9 N10:P10 N11:P11 N12:P12 O13 N14:P14 N15:P15 N16:P16 O17 N18:P18 N19:P19 N20:P20 O21 N22:P22 N23:P23 N24:P24 O25 N26:P26 N27:P27 N28:P28 O29 N30:P30 N31:P31 N32:P32 O33 N34:P34 N35:P35 N36:P36 O37 N38:P38 N39:P39 N40:P40 N41:P41 N42:P42 N43:P43 N44:P44 N45:P45 O46 N47:P47 N48:P48 N49:P49 O50 N51:P51 N52:P52 N53:P53 O54 N55:P55 N56:P56 N57:P57 O58 N59:P59 N60:P60 N61:P61 O62 N63:P63 N64:P64 N65:P65 O66 N67:P67 N68:P68 N69:P69 O70 N71:P71 N72:P72 N73:P73 O74 N75:P75 N76:P76 N77:P77 O78 N79:P79 N80:P80 N81:P81 N82:P82 N83:P83 N84:P84 N85:P85 N86:P86 N87:P87 O88 N89:P89 N90:P90 N91:P91 O92 N93:P93 N94:P94 N95:P95 O96 N97:P97 N98:P98 N99:P99 O100 N101:P101 N102:P102 N103:P103 O104 N105:P105 N106:P106 N107:P107 O108 N109:P109 N110:P110 N111:P111 O112 N113:P113 N114:P114 N115:P115 O116 N117:P117 N118:P118 N119:P119 O120 N121:P121 N122:P122 N123:P123 N124:P124 N125:P125 N126:P126 N127:P127 N128:P128 Q1:S1 Q2:S2 Q3:S3 Q4:S4 R5 Q6:S6 Q7:S7 Q8:S8 R9 Q10:S10 Q11:S11 Q12:S12 R13 Q14:S14 Q15:S15 Q16:S16 R17 Q18:S18 Q19:S19 Q20:S20 R21 Q22:S22 Q23:S23 Q24:S24 R25 Q26:S26 Q27:S27 Q28:S28 R29 Q30:S30 Q31:S31 Q32:S32 R33 Q34:S34 Q35:S35 Q36:S36 R37 Q38:S38 Q39:S39 Q40:S40 Q41:S41 Q42:S42 Q43:S43 Q44:S44 Q45:S45 R46 Q47:S47 Q48:S48 Q49:S49 R50 Q51:S51 Q52:S52 Q53:S53 R54 Q55:S55 Q56:S56 Q57:S57 R58 Q59:S59 Q60:S60 Q61:S61 R62 Q63:S63 Q64:S64 Q65:S65 R66 Q67:S67 Q68:S68 Q69:S69 R70 Q71:S71 Q72:S72 Q73:S73 R74 Q75:S75 Q76:S76 Q77:S77 R78 Q79:S79 Q80:S80 Q81:S81 Q82:S82 Q83:S83 Q84:S84 Q85:S85 Q86:S86 Q87:S87 T1:V1 T2:V2 T3:V3 T4:V4 U5 T6:V6 T7:V7 T8:V8 U9 T10:V10 T11:V11 T12:V12 U13 T14:V14 T15:V15 T16:V16 U17 T18:V18 T19:V19 T20:V20 U21 T22:V22 T23:V23 T24:V24 U25 T26:V26 T27:V27 T28:V28 U29 T30:V30 T31:V31 T32:V32 U33 T34:V34 T35:V35 T36:V36 U37 T38:V38 T39:V39 T40:V40 T41:V41 T42:V42 T43:V43 T44:V44 T45:V45 W1 W2 W3 W4 X1:AL1 X2:AL2 X3:AL3 X4:AL4 X5 Z5:AL5 X6:AL6 X7:AL7 X8:AL8 X9 Z9:AL9 X10:AL10 X11:AL11 X12:AL12 X13 Z13:AL13 X14:AL14 X15:AL15 X16:AL16 X17 Z17:AL17 X18:AL18 X19:AL19 X20:AL20 X21 Z21:AL21 X22:AL22 X23:AL23 X24:AL24 X25 Z25:AL25 X26:AL26 X27:AL27 X28:AL28 X29 Z29:AL29 X30:AL30 X31:AL31 X32:AL32 X33 Z33:AL33 X34:AL34 X35:AL35 X36:AL36 X37 Z37:AL37 X38:AL38 X39:AL39 X40:AL40 X41:AL41 X42:AL42 X43:AL43 X44:AL44 X45:AL45 X46 Z46:AL46 X47:AL47 X48:AL48 X49:AL49 X50 Z50:AL50 X51:AL51 X52:AL52 X53:AL53 X54 Z54:AL54 X55:AL55 X56:AL56 X57:AL57 X58 Z58:AL58 X59:AL59 X60:AL60 X61:AL61 X62 Z62:AL62 X63:AL63 X64:AL64 X65:AL65 X66 Z66:AL66 X67:AL67 X68:AL68 X69:AL69 X70 Z70:AL70 X71:AL71 X72:AL72 X73:AL73 X74 Z74:AL74 X75:AL75 X76:AL76 X77:AL77 X78 Z78:AL78 X79:AL79 X80:AL80 X81:AL81 X82:AL82 X83:AL83 X84:AL84 X85:AL85 X86:AL86 X87:AL87 X88 Z88:AL88 X89:AL89 X90:AL90 X91:AL91 X92 Z92:AL92 X93:AL93 X94:AL94 X95:AL95 X96 Z96:AL96 X97:AL97 X98:AL98 X99:AL99 X100 Z100:AL100 X101:AL101 X102:AL102 X103:AL103 X104 Z104:AL104 X105:AL105 X106:AL106 X107:AL107 X108 Z108:AL108 X109:AL109 X110:AL110 X111:AL111 X112 Z112:AL112 X113:AL113 X114:AL114 X115:AL115 X116 Z116:AL116 X117:AL117 X118:AL118 X119:AL119 X120 Z120:AL120 X121:AL121 X122:AL122 X123:AL123 X124:AL124 X125:AL125 X126:AL126 X127:AL127 X128:AL128 X129:AL129 X130:AL130 X131:AL131 X132:AL132 X133:AL133 X134:AL134 X135:AL135 X136:AL136 X137:AL137 X138:AL138 X139:AL139 X140:AL140 X141:AL141 X142:AL142 X143:AL143 X144:AL144 X145:AL145 X146:AL146 X147:AL147 X148:AL148 X149:AL149 X150:AL150 X151:AL151 X152:AL152 X153:AL153 X154:AL154 X155:AL155 X156:AL156 X157:AL157 X158:AL158 X159:AL159 X160:AL160 X161:AL161 X162:AL162 X163:AL163 X164:AL164 X165:AL165 X166:AL166 X167:AL167 X168:AL168 X169:AL169 X170:AL170 X171:AL171 X172:AL172 X173:AL173 X174:AL174 X175:AL175 X176:AL176 X177:AL177 X178:AL178 X179:AL179 X180:AL180 X181:AL181 X182:AL182 X183:AL183 X184:AL184 X185:AL185 X186:AL186 X187:AL187 X188:AL188 X189:AL189 X190:AL190 X191:AL191 X192:AL192 X193:AL193 X194:AL194 X195:AL195 X196:AL196 X197:AL197 X198:AL198 X199:AL199 X200:AL200 X201:AL201 X202:AL202 X203:AL203 X204:AL204 X205:AL205 X206:AL206 X207:AL207 X208:AL208 X209:AL209 X210:AL210 X211:AL211 X212:AL212 X213:AL213 X214:AL214 X215:AL215 X216:AL216 X217:AL217 X218:AL218 X219:AL219 X220:AL220 X221:AL221 X222:AL222 X223:AL223 X224:AL224 X225:AL225 X226:AL226 X227:AL227 X228:AL228 X229:AL229 X230:AL230 X231:AL231 X232:AL232 X233:AL233 X234:AL234 X235:AL235 X236:AL236 X237:AL237 X238:AL238 X239:AL239 X240:AL240 X241:AL241 X242:AL242 X243:AL243 X244:AL244 X245:AL245 X246:AL246 X247:AL247 X248:AL248 X249:AL249 X250:AL250 X251:AL251 X252:AL252 X253:AL253 X254:AL254 X255:AL255 X256:AL256 X257:AL257 X258:AL258 X259:AL259 X260:AL260 X261:AL261 X262:AL262 X263:AL263 X264:AL264 X265:AL265 X266:AL266 X267:AL267 X268:AL268 X269:AL269 X270:AL270 X271:AL271 X272:AL272 X273:AL273 X274:AL274 X275:AL275 X276:AL276 X277:AL277 X278:AL278 X279:AL279 X280:AL280 X281:AL281 X282:AL282 X283:AL283 X284:AL284 X285:AL285 X286:AL286 X287:AL287 X288:AL288 X289:AL289 X290:AL290 X291:AL291 X292:AL292 X293:AL293 X294:AL294 X295:AL295 X296:AL296 X297:AL297 X298:AL298 X299:AL299 X300:AL300 X301:AL301 X302:AL302 X303:AL303 X304:AL304 X305:AL305 X306:AL306 X307:AL307 X308:AL308 X309:AL309 X310:AL310 X311:AL311 X312:AL312 X313:AL313 X314:AL314 X315:AL315 X316:AL316 X317:AL317 X318:AL318 X319:AL319 X320:AL320 X321:AL321 X322:AL322 X323:AL323 X324:AL324 X325:AL325 X326:AL326 X327:AL327 X328:AL328 X329:AL329 X330:AL330 X331:AL331 X332:AL332 X333:AL333 X334:AL334 X335:AL335 X336:AL336 X337:AL337 X338:AL338 X339:AL339 X340:AL340 X341:AL341 X342:AL342 X343:AL343 X344:AL344 X345:AL345 X346:AL346 X347:AL347 X348:AL348 X349:AL349 X350:AL350 X351:AL351 X352:AL352 X353:AL353 X354:AL354 X355:AL355 X356:AL356 X357:AL357 X358:AL358 X359:AL359 X360:AL360 X361:AL361 X362:AL362 X363:AL363 X364:AL364 X365:AL365 X366:AL366 X367:AL367 X368:AL368 X369:AL369 X370:AL370 X371:AL371 X372:AL372 X373:AL373 X374:AL374 X375:AL375 X376:AL376 X377:AL377 X378:AL378 X379:AL379 X380:AL380 X381:AL381 X382:AL382 X383:AL383 X384:AL384 X385:AL385 X386:AL386 X387:AL387 X388:AL388 X389:AL389 X390:AL390 X391:AL391 X392:AL392 X393:AL393 X394:AL394 X395:AL395 X396:AL396 X397:AL397 X398:AL398 X399:AL399 X400:AL400 X401:AL401 X402:AL402 X403:AL403 X404:AL404 X405:AL405 X406:AL406 X407:AL407 X408:AL408 X409:AL409 X410:AL410 X411:AL411 X412:AL412 X413:AL413 X414:AL414 X415:AL415 X416:AL416 X417:AL417 X418:AL418 X419:AL419 X420:AL420 X421:AL421 X422:AL422 X423:AL423 X424:AL424 X425:AL425 X426:AL426 X427:AL427 X428:AL428 X429:AL429 X430:AL430 X431:AL431 X432:AL432 X433:AL433 X434:AL434 X435:AL435 X436:AL436 X437:AL437 X438:AL438 X439:AL439 X440:AL440 X441:AL441 X442:AL442 X443:AL443 X444:AL444 X445:AL445 X446:AL446 X447:AL447 X448:AL448 X449:AL449 X450:AL450 X451:AL451 X452:AL452 X453:AL453 X454:AL454 X455:AL455 X456:AL456 X457:AL457 X458:AL458 X459:AL459 X460:AL460 X461:AL461 X462:AL462 X463:AL463 X464:AL464 X465:AL465 X466:AL466 X467:AL467 X468:AL468 X469:AL469 X470:AL470 X471:AL471 X472:AL472 X473:AL473 X474:AL474 X475:AL475 X476:AL476 X477:AL477 X478:AL478 X479:AL479 X480:AL480 X481:AL481 X482:AL482 X483:AL483 X484:AL484 X485:AL485 X486:AL486 X487:AL487 X488:AL488 X489:AL489 X490:AL490 X491:AL491 X492:AL492 X493:AL493 X494:AL494 X495:AL495 X496:AL496 X497:AL497 X498:AL498 X499:AL499 X500:AL500 X501:AL501 X502:AL502 X503:AL503 X504:AL504 X505:AL505 X506:AL506 X507:AL507 X508:AL508 X509:AL509 X510:AL510 X511:AL511 X512:AL512 X513:AL513 X514:AL514 X515:AL515 X516:AL516 X517:AL517 X518:AL518 X519:AL519 X520:AL520 X521:AL521 X522:AL522 X523:AL523 X524:AL524 X525:AL525 X526:AL526 X527:AL527 X528:AL528 X529:AL529 X530:AL530 X531:AL531 X532:AL532 X533:AL533 X534:AL534 X535:AL535 X536:AL536 X537:AL537 X538:AL538 X539:AL539 X540:AL540 X541:AL541 X542:AL542 X543:AL543 X544:AL544 X545:AL545 X546:AL546 X547:AL547 X548:AL548 X549:AL549 X550:AL550 X551:AL551 X552:AL552 X553:AL553 X554:AL554 X555:AL555 X556:AL556 X557:AL557 X558:AL558 X559:AL559 X560:AL560 X561:AL561 X562:AL562 X563:AL563 X564:AL564 X565:AL565 X566:AL566 X567:AL567 X568:AL568 X569:AL569 X570:AL570 X571:AL571 X572:AL572 X573:AL573 X574:AL574 X575:AL575 X576:AL576 X577:AL577 X578:AL578 X579:AL579 X580:AL580 X581:AL581 X582:AL582 X583:AL583 X584:AL584 X585:AL585 X586:AL586 X587:AL587 X588:AL588 X589:AL589 X590:AL590 X591:AL591 X592:AL592 X593:AL593 X594:AL594 X595:AL595 X596:AL596 X597:AL597 X598:AL598 X599:AL599 X600:AL600 X601:AL601 X602:AL602 X603:AL603 X604:AL604 X605:AL605 X606:AL606 X607:AL607 X608:AL608 X609:AL609 X610:AL610 X611:AL611 X612:AL612 X613:AL613 X614:AL614 X615:AL615 X616:AL616 X617:AL617 X618:AL618 X619:AL619 X620:AL620 X621:AL621 X622:AL622 X623:AL623 X624:AL624 X625:AL625 X626:AL626 X627:AL627 X628:AL628 X629:AL629 X630:AL630 X631:AL631 X632:AL632 X633:AL633 X634:AL634 X635:AL635 X636:AL636 X637:AL637 X638:AL638 X639:AL639 X640:AL640 X641:AL641 X642:AL642 X643:AL643 X644:AL644 X645:AL645 X646:AL646 X647:AL647 X648:AL648 X649:AL649 X650:AL650 X651:AL651 X652:AL652 X653:AL653 X654:AL654 X655:AL655 X656:AL656 X657:AL657 X658:AL658 X659:AL659 X660:AL660 X661:AL661 X662:AL662 X663:AL663 X664:AL664 X665:AL665 X666:AL666 X667:AL667 X668:AL668 X669:AL669 X670:AL670 X671:AL671 X672:AL672 X673:AL673 X674:AL674 X675:AL675 X676:AL676 X677:AL677 X678:AL678 X679:AL679 X680:AL680 X681:AL681 X682:AL682 X683:AL683 X684:AL684 X685:AL685 X686:AL686 X687:AL687 X688:AL688 X689:AL689 X690:AL690 X691:AL691 X692:AL692 X693:AL693 X694:AL694 X695:AL695 X696:AL696 X697:AL697 X698:AL698 X699:AL699 X700:AL700 X701:AL701 X702:AL702 X703:AL703 X704:AL704 X705:AL705 X706:AL706 X707:AL707 X708:AL708 X709:AL709 X710:AL710 X711:AL711 X712:AL712 X713:AL713 X714:AL714 X715:AL715 X716:AL716 X717:AL717 X718:AL718 X719:AL719 X720:AL720 X721:AL721 X722:AL722 X723:AL723 X724:AL724 X725:AL725 X726:AL726 X727:AL727 X728:AL728 X729:AL729 X730:AL730 X731:AL731 X732:AL732 X733:AL733 X734:AL734 X735:AL735 X736:AL736 X737:AL737 X738:AL738 X739:AL739 X740:AL740 X741:AL741 X742:AL742 X743:AL743 X744:AL744 X745:AL745 X746:AL746 X747:AL747 X748:AL748 X749:AL749 X750:AL750 X751:AL751 X752:AL752 X753:AL753 X754:AL754 X755:AL755 X756:AL756 X757:AL757 X758:AL758 X759:AL759 X760:AL760 X761:AL761 X762:AL762 X763:AL763 X764:AL764 X765:AL765 X766:AL766 X767:AL767 X768:AL768 X769:AL769 X770:AL770 X771:AL771 X772:AL772 X773:AL773 X774:AL774 X775:AL775 X776:AL776 X777:AL777 X778:AL778 X779:AL779 X780:AL780 X781:AL781 X782:AL782 X783:AL783 X784:AL784 X785:AL785 X786:AL786 X787:AL787 X788:AL788 X789:AL789 X790:AL790 X791:AL791 X792:AL792 X793:AL793 X794:AL794 X795:AL795 X796:AL796 X797:AL797 X798:AL798 X799:AL799 X800:AL800 X801:AL801 X802:AL802 X803:AL803 X804:AL804 X805:AL805 X806:AL806 X807:AL807 X808:AL808 X809:AL809 X810:AL810 X811:AL811 X812:AL812 X813:AL813 X814:AL814 X815:AL815 X816:AL816 X817:AL817 X818:AL818 X819:AL819 X820:AL820 X821:AL821 X822:AL822 X823:AL823 X824:AL824 X825:AL825 X826:AL826 X827:AL827 X828:AL828 X829:AL829 X830:AL830 X831:AL831 X832:AL832 X833:AL833 X834:AL834 X835:AL835 X836:AL836 X837:AL837 X838:AL838 X839:AL839 X840:AL840 X841:AL841 X842:AL842 X843:AL843 X844:AL844 X845:AL845 X846:AL846 X847:AL847 X848:AL848 X849:AL849 X850:AL850 X851:AL851 X852:AL852 X853:AL853 X854:AL854 X855:AL855 X856:AL856 X857:AL857 X858:AL858 X859:AL859 X860:AL860 X861:AL861 X862:AL862 X863:AL863 X864:AL864 X865:AL865 X866:AL866 X867:AL867 X868:AL868 X869:AL869 X870:AL870 X871:AL871 X872:AL872 X873:AL873 X874:AL874 X875:AL875 X876:AL876 X877:AL877 X878:AL878 X879:AL879 X880:AL880 X881:AL881 X882:AL882 X883:AL883 X884:AL884 X885:AL885 X886:AL886 X887:AL887 X888:AL888 X889:AL889 X890:AL890 X891:AL891 X892:AL892 X893:AL893 X894:AL894 X895:AL895 X896:AL896 X897:AL897 X898:AL898 X899:AL899 X900:AL900 X901:AL901 X902:AL902 X903:AL903 X904:AL904 X905:AL905 X906:AL906 X907:AL907 X908:AL908 X909:AL909 X910:AL910 X911:AL911 X912:AL912 X913:AL913 X914:AL914 X915:AL915 X916:AL916 X917:AL917 X918:AL918 X919:AL919 X920:AL920 X921:AL921 X922:AL922 X923:AL923 X924:AL924 X925:AL925 X926:AL926 X927:AL927 X928:AL928 X929:AL929 X930:AL930 X931:AL931 X932:AL932 X933:AL933 X934:AL934 X935:AL935 X936:AL936 X937:AL937 X938:AL938 X939:AL939 X940:AL940 X941:AL941 X942:AL942 X943:AL943 X944:AL944 X945:AL945 X946:AL946 X947:AL947 X948:AL948 X949:AL949 X950:AL950 X951:AL951 X952:AL952 X953:AL953 X954:AL954 X955:AL955 X956:AL956 X957:AL957 X958:AL958 X959:AL959 X960:AL960 X961:AL961 X962:AL962 X963:AL963 X964:AL964 X965:AL965 X966:AL966 X967:AL967 X968:AL968 X969:AL969 X970:AL970 X971:AL971 X972:AL972 X973:AL973 X974:AL974 X975:AL975 X976:AL976 X977:AL977 X978:AL978 X979:AL979 X980:AL980 X981:AL981 X982:AL982 X983:AL983 X984:AL984 X985:AL985 X986:AL986 X987:AL987 X988:AL988 X989:AL989 X990:AL990 X991:AL991 X992:AL992 X993:AL993 X994:AL994 X995:AL995 X996:AL996 X997:AL997 X998:AL998 X999:AL999 X1000:AL1000 X1001:AL1001 X1002:AL1002 X1003:AL1003 X1004:AL1004 X1005:AL1005 X1006:AL1006 X1007:AL1007 X1008:AL1008 X1009:AL1009 X1010:AL1010 X1011:AL1011 X1012:AL1012 X1013:AL1013 X1014:AL1014 X1015:AL1015 X1016:AL1016 X1017:AL1017 X1018:AL1018 X1019:AL1019 X1020:AL1020 X1021:AL1021 X1022:AL1022 X1023:AL1023 X1024:AL1024 X1025:AL1025 X1026:AL1026 X1027:AL1027 X1028:AL1028 X1029:AL1029 B6 B7 B8 B10 B11 B12 B14 B15 B16 B18 B19 B20 B22 B23 B24 B26 B27 B28 B30 B31 B32 B34 B35 B36 B38 B39 B40 B41 B42 B43 B44 B45 B47 B48 B49 B51 B52 B53 B55 B56 B57 B59 B60 B61 B63 B64 B65 B67 B68 B69 B71 B72 B73 B75 B76 B77 B79 B80 B81 B82 B83 B84 B85 B86 B87 B89 B90 B91 B93 B94 B95 B97 B98 B99 B101 B102 B103 B105 B106 B107 B109 B110 B111 B113 B114 B115 B117 B118 B119 B121 B122 B123 B124 B125 B126 B127 B128 B130 B131 B132 B134 B135 B136 B138 B139 B140 B142 B143 B144 B146 B147 B148 B150 B151 B152 B154 B155 B156 B158 B159 B160 B162 B163 B164 B165 B166 B167 B168 B169 B170 B171 B172 B173 B174 B175 B176 B177 B178 B179 B180 B181 B182 B183 B184 B185 B186 B187 B188 B189 B190 B191 B192 B193 B194 B195 B196 B197 B198 B199 B200 B201 B202 B203 B204 B205 B206 B207 B208 B209 B210 B211 B212 B213 B214 B215 B216 B217 B218 B219 B220 B221 B222 B223 B224 B225 B226 B227 B228 B229 B230 B231 B232 B233 B234 B235 B236 B237 B238 B239 B240 B241 B242 B243 B244 B245 B246 B247 B248 B249 B250 B251 B252 B253 B254 B255 B256 B257 B258 B259 B260 B261 B262 B263 B264 B265 B266 B267 B268 B269 B270 B271 B272 B273 B274 B275 B276 B277 B278 B279 B280 B281 B282 B283 B284 B285 B286 B287 B288 B289 B290 B291 B292 B293 B294 B295 B296 B297 B298 B299 B300 B301 B302 B303 B304 B305 B306 B307 B308 B309 B310 B311 B312 B313 B314 B315 B316 B317 B318 B319 B320 B321 B322 B323 B324 B325 B326 B327 B328 B329 B330 B331 B332 B333 B334 B335 B336 B337 B338 B339 B340 B341 B342 B343 B344 B345 B346 B347 B348 B349 B350 B351 B352 B353 B354 B355 B356 B357 B358 B359 B360 B361 B362 B363 B364 B365 B366 B367 B368 B369 B370 B371 B372 B373 B374 B375 B376 B377 B378 B379 B380 B381 B382 B383 B384 B385 B386 B387 B388 B389 B390 B391 B392 B393 B394 B395 B396 B397 B398 B399 B400 B401 B402 B403 B404 B405 B406 B407 B408 B409 B410 B411 B412 B413 B414 B415 B416 B417 B418 B419 B420 B421 B422 B423 B424 B425 B426 B427 B428 B429 B430 B431 B432 B433 B434 B435 B436 B437 B438 B439 B440 B441 B442 B443 B444 B445 B446 B447 B448 B449 B450 B451 B452 B453 B454 B455 B456 B457 B458 B459 B460 B461 B462 B463 B464 B465 B466 B467 B468 B469 B470 B471 B472 B473 B474 B475 B476 B477 B478 B479 B480 B481 B482 B483 B484 B485 B486 B487 B488 B489 B490 B491 B492 B493 B494 B495 B496 B497 B498 B499 B500 B501 B502 B503 B504 B505 B506 B507 B508 B509 B510 B511 B512 B513 B514 B515 B516 B517 B518 B519 B520 B521 B522 B523 B524 B525 B526 B527 B528 B529 B530 B531 B532 B533 B534 B535 B536 B537 B538 B539 B540 B541 B542 B543 B544 B545 B546 B547 B548 B549 B550 B551 B552 B553 B554 B555 B556 B557 B558 B559 B560 B561 B562 B563 B564 B565 B566 B567 B568 B569 B570 B571 B572 B573 B574 B575 B576 B577 B578 B579 B580 B581 B582 B583 B584 B585 B586 B587 B588 B589 B590 B591 B592 B593 B594 B595 B596 B597 B598 B599 B600 B601 B602 B603 B604 B605 B606 B607 B608 B609 B610 B611 B612 B613 B614 B615 B616 B617 B618 B619 B620 B621 B622 B623 B624 B625 B626 B627 B628 B629 B630 B631 B632 B633 B634 B635 B636 B637 B638 B639 B640 B641 B642 B643 B644 B645 B646 B647 B648 B649 B650 B651 B652 B653 B654 B655 B656 B657 B658 B659 B660 B661 B662 B663 B664 B665 B666 B667 B668 B669 B670 B671 B672 B673 B674 B675 B676 B677 B678 B679 B680 B681 B682 B683 B684 B685 B686 B687 B688 B689 B690 B691 B692 B693 B694 B695 B696 B697 B698 B699 B700 B701 B702 B703 B704 B705 B706 B707 B708 B709 B710 B711 B712 B713 B714 B715 B716 B717 B718 B719 B720 B721 B722 B723 B724 B725 B726 B727 B728 B729 B730 B731 B732 B733 B734 B735 B736 B737 B738 B739 B740 B741 B742 B743 B744 B745 B746 B747 B748 B749 B750 B751 B752 B753 B754 B755 B756 B757 B758 B759 B760 B761 B762 B763 B764 B765 B766 B767 B768 B769 B770 B771 B772 B773 B774 B775 B776 B777 B778 B779 B780 B781 B782 B783 B784 B785 B786 B787 B788 B789 B790 B791 B792 B793 B794 B795 B796 B797 B798 B799 B800 B801 B802 B803 B804 B805 B806 B807 B808 B809 B810 B811 B812 B813 B814 B815 B816 B817 B818 B819 B820 B821 B822 B823 B824 B825 B826 B827 B828 B829 B830 B831 B832 B833 B834 B835 B836 B837 B838 B839 B840 B841 B842 B843 B844 B845 B846 B847 B848 B849 B850 B851 B852 B853 B854 B855 B856 B857 B858 B859 B860 B861 B862 B863 B864 B865 B866 B867 B868 B869 B870 B871 B872 B873 B874 B875 B876 B877 B878 B879 B880 B881 B882 B883 B884 B885 B886 B887 B888 B889 B890 B891 B892 B893 B894 B895 B896 B897 B898 B899 B900 B901 B902 B903 B904 B905 B906 B907 B908 B909 B910 B911 B912 B913 B914 B915 B916 B917 B918 B919 B920 B921 B922 B923 B924 B925 B926 B927 B928 B929 B930 B931 B932 B933 B934 B935 B936 B937 B938 B939 B940 B941 B942 B943 B944 B945 B946 B947 B948 B949 B950 B951 B952 B953 B954 B955 B956 B957 B958 B959 B960 B961 B962 B963 B964 B965 B966 B967 B968 B969 B970 B971 B972 B973 B974 B975 B976 B977 B978 B979 B980 B981 B982 B983 B984 B985 B986 B987 B988 B989 B990 B991 B992 B993 B994 B995 B996 B997 B998 B999 B1000 B1001 B1002 B1003 B1004 B1005 B1006 B1007 B1008 B1009 B1010 B1011 B1012 B1013 B1014 B1015 B1016 B1017 B1018 B1019 B1020 B1021 B1022 B1023 B1024 B1025 B1026 B1027 B1028 B1029 W6 W7 W8 W10 W11 W12 W14 W15 W16 W18 W19 W20 W22 W23 W24 W26 W27 W28 W30 W31 W32 W34 W35 W36 W38 W39 W40 W41 W42 W43 W44 W45 W47 W48 W49 W51 W52 W53 W55 W56 W57 W59 W60 W61 W63 W64 W65 W67 W68 W69 W71 W72 W73 W75 W76 W77 W79 W80 W81 W82 W83 W84 W85 W86 W87 W89 W90 W91 W93 W94 W95 W97 W98 W99 W101 W102 W103 W105 W106 W107 W109 W110 W111 W113 W114 W115 W117 W118 W119 W121 W122 W123 W124 W125 W126 W127 W128 W129 W130 W131 W132 W133 W134 W135 W136 W137 W138 W139 W140 W141 W142 W143 W144 W145 W146 W147 W148 W149 W150 W151 W152 W153 W154 W155 W156 W157 W158 W159 W160 W161 W162 W163 W164 W165 W166 W167 W168 W169 W170 W171 W172 W173 W174 W175 W176 W177 W178 W179 W180 W181 W182 W183 W184 W185 W186 W187 W188 W189 W190 W191 W192 W193 W194 W195 W196 W197 W198 W199 W200 W201 W202 W203 W204 W205 W206 W207 W208 W209 W210 W211 W212 W213 W214 W215 W216 W217 W218 W219 W220 W221 W222 W223 W224 W225 W226 W227 W228 W229 W230 W231 W232 W233 W234 W235 W236 W237 W238 W239 W240 W241 W242 W243 W244 W245 W246 W247 W248 W249 W250 W251 W252 W253 W254 W255 W256 W257 W258 W259 W260 W261 W262 W263 W264 W265 W266 W267 W268 W269 W270 W271 W272 W273 W274 W275 W276 W277 W278 W279 W280 W281 W282 W283 W284 W285 W286 W287 W288 W289 W290 W291 W292 W293 W294 W295 W296 W297 W298 W299 W300 W301 W302 W303 W304 W305 W306 W307 W308 W309 W310 W311 W312 W313 W314 W315 W316 W317 W318 W319 W320 W321 W322 W323 W324 W325 W326 W327 W328 W329 W330 W331 W332 W333 W334 W335 W336 W337 W338 W339 W340 W341 W342 W343 W344 W345 W346 W347 W348 W349 W350 W351 W352 W353 W354 W355 W356 W357 W358 W359 W360 W361 W362 W363 W364 W365 W366 W367 W368 W369 W370 W371 W372 W373 W374 W375 W376 W377 W378 W379 W380 W381 W382 W383 W384 W385 W386 W387 W388 W389 W390 W391 W392 W393 W394 W395 W396 W397 W398 W399 W400 W401 W402 W403 W404 W405 W406 W407 W408 W409 W410 W411 W412 W413 W414 W415 W416 W417 W418 W419 W420 W421 W422 W423 W424 W425 W426 W427 W428 W429 W430 W431 W432 W433 W434 W435 W436 W437 W438 W439 W440 W441 W442 W443 W444 W445 W446 W447 W448 W449 W450 W451 W452 W453 W454 W455 W456 W457 W458 W459 W460 W461 W462 W463 W464 W465 W466 W467 W468 W469 W470 W471 W472 W473 W474 W475 W476 W477 W478 W479 W480 W481 W482 W483 W484 W485 W486 W487 W488 W489 W490 W491 W492 W493 W494 W495 W496 W497 W498 W499 W500 W501 W502 W503 W504 W505 W506 W507 W508 W509 W510 W511 W512 W513 W514 W515 W516 W517 W518 W519 W520 W521 W522 W523 W524 W525 W526 W527 W528 W529 W530 W531 W532 W533 W534 W535 W536 W537 W538 W539 W540 W541 W542 W543 W544 W545 W546 W547 W548 W549 W550 W551 W552 W553 W554 W555 W556 W557 W558 W559 W560 W561 W562 W563 W564 W565 W566 W567 W568 W569 W570 W571 W572 W573 W574 W575 W576 W577 W578 W579 W580 W581 W582 W583 W584 W585 W586 W587 W588 W589 W590 W591 W592 W593 W594 W595 W596 W597 W598 W599 W600 W601 W602 W603 W604 W605 W606 W607 W608 W609 W610 W611 W612 W613 W614 W615 W616 W617 W618 W619 W620 W621 W622 W623 W624 W625 W626 W627 W628 W629 W630 W631 W632 W633 W634 W635 W636 W637 W638 W639 W640 W641 W642 W643 W644 W645 W646 W647 W648 W649 W650 W651 W652 W653 W654 W655 W656 W657 W658 W659 W660 W661 W662 W663 W664 W665 W666 W667 W668 W669 W670 W671 W672 W673 W674 W675 W676 W677 W678 W679 W680 W681 W682 W683 W684 W685 W686 W687 W688 W689 W690 W691 W692 W693 W694 W695 W696 W697 W698 W699 W700 W701 W702 W703 W704 W705 W706 W707 W708 W709 W710 W711 W712 W713 W714 W715 W716 W717 W718 W719 W720 W721 W722 W723 W724 W725 W726 W727 W728 W729 W730 W731 W732 W733 W734 W735 W736 W737 W738 W739 W740 W741 W742 W743 W744 W745 W746 W747 W748 W749 W750 W751 W752 W753 W754 W755 W756 W757 W758 W759 W760 W761 W762 W763 W764 W765 W766 W767 W768 W769 W770 W771 W772 W773 W774 W775 W776 W777 W778 W779 W780 W781 W782 W783 W784 W785 W786 W787 W788 W789 W790 W791 W792 W793 W794 W795 W796 W797 W798 W799 W800 W801 W802 W803 W804 W805 W806 W807 W808 W809 W810 W811 W812 W813 W814 W815 W816 W817 W818 W819 W820 W821 W822 W823 W824 W825 W826 W827 W828 W829 W830 W831 W832 W833 W834 W835 W836 W837 W838 W839 W840 W841 W842 W843 W844 W845 W846 W847 W848 W849 W850 W851 W852 W853 W854 W855 W856 W857 W858 W859 W860 W861 W862 W863 W864 W865 W866 W867 W868 W869 W870 W871 W872 W873 W874 W875 W876 W877 W878 W879 W880 W881 W882 W883 W884 W885 W886 W887 W888 W889 W890 W891 W892 W893 W894 W895 W896 W897 W898 W899 W900 W901 W902 W903 W904 W905 W906 W907 W908 W909 W910 W911 W912 W913 W914 W915 W916 W917 W918 W919 W920 W921 W922 W923 W924 W925 W926 W927 W928 W929 W930 W931 W932 W933 W934 W935 W936 W937 W938 W939 W940 W941 W942 W943 W944 W945 W946 W947 W948 W949 W950 W951 W952 W953 W954 W955 W956 W957 W958 W959 W960 W961 W962 W963 W964 W965 W966 W967 W968 W969 W970 W971 W972 W973 W974 W975 W976 W977 W978 W979 W980 W981 W982 W983 W984 W985 W986 W987 W988 W989 W990 W991 W992 W993 W994 W995 W996 W997 W998 W999 W1000 W1001 W1002 W1003 W1004 W1005 W1006 W1007 W1008 W1009 W1010 W1011 W1012 W1013 W1014 W1015 W1016 W1017 W1018 W1019 W1020 W1021 W1022 W1023 W1024 W1025 W1026 W1027 W1028 W1029 T82:V82 T83:V83 T84:V84 T85:V85 T86:V86 T87:V87 U88 T89:V89 T90:V90 T91:V91 U92 T93:V93 T94:V94 T95:V95 U96 T97:V97 T98:V98 T99:V99 U100 T101:V101 T102:V102 T103:V103 U104 T105:V105 T106:V106 T107:V107 U108 T109:V109 T110:V110 T111:V111 U112 T113:V113 T114:V114 T115:V115 U116 T117:V117 T118:V118 T119:V119 U120 T121:V121 T122:V122 T123:V123 T124:V124 T125:V125 T126:V126 T127:V127 T128:V128 Q124:S124 Q125:S125 Q126:S126 Q127:S127 Q128:S128 N165:V165 N166:V166 N167:V167 N168:V168 N169:V169 N170:V170 N171:V171 N172:V172 N173:V173 N174:V174 N175:V175 N176:V176 N177:V177 N178:V178 N179:V179 N180:V180 N181:V181 N182:V182 N183:V183 N184:V184 N185:V185 N186:V186 N187:V187 N188:V188 N189:V189 N190:V190 N191:V191 N192:V192 N193:V193 N194:V194 N195:V195 N196:V196 N197:V197 N198:V198 N199:V199 N200:V200 N201:V201 N202:V202 N203:V203 N204:V204 N205:V205 N206:V206 N207:V207 N208:V208 N209:V209 N210:V210 N211:V211 N212:V212 N213:V213 N214:V214 N215:V215 N216:V216 N217:V217 N218:V218 N219:V219 N220:V220 N221:V221 N222:V222 N223:V223 N224:V224 N225:V225 N226:V226 N227:V227 N228:V228 N229:V229 N230:V230 N231:V231 N232:V232 N233:V233 N234:V234 N235:V235 N236:V236 N237:V237 N238:V238 N239:V239 N240:V240 N241:V241 N242:V242 N243:V243 N244:V244 N245:V245 N246:V246 N247:V247 N248:V248 N249:V249 N250:V250 N251:V251 N252:V252 N253:V253 N254:V254 N255:V255 N256:V256 N257:V257 N258:V258 N259:V259 N260:V260 N261:V261 N262:V262 N263:V263 N264:V264 N265:V265 N266:V266 N267:V267 N268:V268 N269:V269 N270:V270 N271:V271 N272:V272 N273:V273 N274:V274 N275:V275 N276:V276 N277:V277 N278:V278 N279:V279 N280:V280 N281:V281 N282:V282 N283:V283 N284:V284 N285:V285 N286:V286 N287:V287 N288:V288 N289:V289 N290:V290 N291:V291 N292:V292 N293:V293 N294:V294 N295:V295 N296:V296 N297:V297 N298:V298 N299:V299 N300:V300 N301:V301 N302:V302 N303:V303 N304:V304 N305:V305 N306:V306 N307:V307 N308:V308 N309:V309 N310:V310 N311:V311 N312:V312 N313:V313 N314:V314 N315:V315 N316:V316 N317:V317 N318:V318 N319:V319 N320:V320 N321:V321 N322:V322 N323:V323 N324:V324 N325:V325 N326:V326 N327:V327 N328:V328 N329:V329 N330:V330 N331:V331 N332:V332 N333:V333 N334:V334 N335:V335 N336:V336 N337:V337 N338:V338 N339:V339 N340:V340 N341:V341 N342:V342 N343:V343 N344:V344 N345:V345 N346:V346 N347:V347 N348:V348 N349:V349 N350:V350 N351:V351 N352:V352 N353:V353 N354:V354 N355:V355 N356:V356 N357:V357 N358:V358 N359:V359 N360:V360 N361:V361 N362:V362 N363:V363 N364:V364 N365:V365 N366:V366 N367:V367 N368:V368 N369:V369 N370:V370 N371:V371 N372:V372 N373:V373 N374:V374 N375:V375 N376:V376 N377:V377 N378:V378 N379:V379 N380:V380 N381:V381 N382:V382 N383:V383 N384:V384 N385:V385 N386:V386 N387:V387 N388:V388 N389:V389 N390:V390 N391:V391 N392:V392 N393:V393 N394:V394 N395:V395 N396:V396 N397:V397 N398:V398 N399:V399 N400:V400 N401:V401 N402:V402 N403:V403 N404:V404 N405:V405 N406:V406 N407:V407 N408:V408 N409:V409 N410:V410 N411:V411 N412:V412 N413:V413 N414:V414 N415:V415 N416:V416 N417:V417 N418:V418 N419:V419 N420:V420 N421:V421 N422:V422 N423:V423 N424:V424 N425:V425 N426:V426 N427:V427 N428:V428 N429:V429 N430:V430 N431:V431 N432:V432 N433:V433 N434:V434 N435:V435 N436:V436 N437:V437 N438:V438 N439:V439 N440:V440 N441:V441 N442:V442 N443:V443 N444:V444 N445:V445 N446:V446 N447:V447 N448:V448 N449:V449 N450:V450 N451:V451 N452:V452 N453:V453 N454:V454 N455:V455 N456:V456 N457:V457 N458:V458 N459:V459 N460:V460 N461:V461 N462:V462 N463:V463 N464:V464 N465:V465 N466:V466 N467:V467 N468:V468 N469:V469 N470:V470 N471:V471 N472:V472 N473:V473 N474:V474 N475:V475 N476:V476 N477:V477 N478:V478 N479:V479 N480:V480 N481:V481 N482:V482 N483:V483 N484:V484 N485:V485 N486:V486 N487:V487 N488:V488 N489:V489 N490:V490 N491:V491 N492:V492 N493:V493 N494:V494 N495:V495 N496:V496 N497:V497 N498:V498 N499:V499 N500:V500 N501:V501 N502:V502 N503:V503 N504:V504 N505:V505 N506:V506 N507:V507 N508:V508 N509:V509 N510:V510 N511:V511 N512:V512 N513:V513 N514:V514 N515:V515 N516:V516 N517:V517 N518:V518 N519:V519 N520:V520 N521:V521 N522:V522 N523:V523 N524:V524 N525:V525 N526:V526 N527:V527 N528:V528 N529:V529 N530:V530 N531:V531 N532:V532 N533:V533 N534:V534 N535:V535 N536:V536 N537:V537 N538:V538 N539:V539 N540:V540 N541:V541 N542:V542 N543:V543 N544:V544 N545:V545 N546:V546 N547:V547 N548:V548 N549:V549 N550:V550 N551:V551 N552:V552 N553:V553 N554:V554 N555:V555 N556:V556 N557:V557 N558:V558 N559:V559 N560:V560 N561:V561 N562:V562 N563:V563 N564:V564 N565:V565 N566:V566 N567:V567 N568:V568 N569:V569 N570:V570 N571:V571 N572:V572 N573:V573 N574:V574 N575:V575 N576:V576 N577:V577 N578:V578 N579:V579 N580:V580 N581:V581 N582:V582 N583:V583 N584:V584 N585:V585 N586:V586 N587:V587 N588:V588 N589:V589 N590:V590 N591:V591 N592:V592 N593:V593 N594:V594 N595:V595 N596:V596 N597:V597 N598:V598 N599:V599 N600:V600 N601:V601 N602:V602 N603:V603 N604:V604 N605:V605 N606:V606 N607:V607 N608:V608 N609:V609 N610:V610 N611:V611 N612:V612 N613:V613 N614:V614 N615:V615 N616:V616 N617:V617 N618:V618 N619:V619 N620:V620 N621:V621 N622:V622 N623:V623 N624:V624 N625:V625 N626:V626 N627:V627 N628:V628 N629:V629 N630:V630 N631:V631 N632:V632 N633:V633 N634:V634 N635:V635 N636:V636 N637:V637 N638:V638 N639:V639 N640:V640 N641:V641 N642:V642 N643:V643 N644:V644 N645:V645 N646:V646 N647:V647 N648:V648 N649:V649 N650:V650 N651:V651 N652:V652 N653:V653 N654:V654 N655:V655 N656:V656 N657:V657 N658:V658 N659:V659 N660:V660 N661:V661 N662:V662 N663:V663 N664:V664 N665:V665 N666:V666 N667:V667 N668:V668 N669:V669 N670:V670 N671:V671 N672:V672 N673:V673 N674:V674 N675:V675 N676:V676 N677:V677 N678:V678 N679:V679 N680:V680 N681:V681 N682:V682 N683:V683 N684:V684 N685:V685 N686:V686 N687:V687 N688:V688 N689:V689 N690:V690 N691:V691 N692:V692 N693:V693 N694:V694 N695:V695 N696:V696 N697:V697 N698:V698 N699:V699 N700:V700 N701:V701 N702:V702 N703:V703 N704:V704 N705:V705 N706:V706 N707:V707 N708:V708 N709:V709 N710:V710 N711:V711 N712:V712 N713:V713 N714:V714 N715:V715 N716:V716 N717:V717 N718:V718 N719:V719 N720:V720 N721:V721 N722:V722 N723:V723 N724:V724 N725:V725 N726:V726 N727:V727 N728:V728 N729:V729 N730:V730 N731:V731 N732:V732 N733:V733 N734:V734 N735:V735 N736:V736 N737:V737 N738:V738 N739:V739 N740:V740 N741:V741 N742:V742 N743:V743 N744:V744 N745:V745 N746:V746 N747:V747 N748:V748 N749:V749 N750:V750 N751:V751 N752:V752 N753:V753 N754:V754 N755:V755 N756:V756 N757:V757 N758:V758 N759:V759 N760:V760 N761:V761 N762:V762 N763:V763 N764:V764 N765:V765 N766:V766 N767:V767 N768:V768 N769:V769 N770:V770 N771:V771 N772:V772 N773:V773 N774:V774 N775:V775 N776:V776 N777:V777 N778:V778 N779:V779 N780:V780 N781:V781 N782:V782 N783:V783 N784:V784 N785:V785 N786:V786 N787:V787 N788:V788 N789:V789 N790:V790 N791:V791 N792:V792 N793:V793 N794:V794 N795:V795 N796:V796 N797:V797 N798:V798 N799:V799 N800:V800 N801:V801 N802:V802 N803:V803 N804:V804 N805:V805 N806:V806 N807:V807 N808:V808 N809:V809 N810:V810 N811:V811 N812:V812 N813:V813 N814:V814 N815:V815 N816:V816 N817:V817 N818:V818 N819:V819 N820:V820 N821:V821 N822:V822 N823:V823 N824:V824 N825:V825 N826:V826 N827:V827 N828:V828 N829:V829 N830:V830 N831:V831 N832:V832 N833:V833 N834:V834 N835:V835 N836:V836 N837:V837 N838:V838 N839:V839 N840:V840 N841:V841 N842:V842 N843:V843 N844:V844 N845:V845 N846:V846 N847:V847 N848:V848 N849:V849 N850:V850 N851:V851 N852:V852 N853:V853 N854:V854 N855:V855 N856:V856 N857:V857 N858:V858 N859:V859 N860:V860 N861:V861 N862:V862 N863:V863 N864:V864 N865:V865 N866:V866 N867:V867 N868:V868 N869:V869 N870:V870 N871:V871 N872:V872 N873:V873 N874:V874 N875:V875 N876:V876 N877:V877 N878:V878 N879:V879 N880:V880 N881:V881 N882:V882 N883:V883 N884:V884 N885:V885 N886:V886 N887:V887 N888:V888 N889:V889 N890:V890 N891:V891 N892:V892 N893:V893 N894:V894 N895:V895 N896:V896 N897:V897 N898:V898 N899:V899 N900:V900 N901:V901 N902:V902 N903:V903 N904:V904 N905:V905 N906:V906 N907:V907 N908:V908 N909:V909 N910:V910 N911:V911 N912:V912 N913:V913 N914:V914 N915:V915 N916:V916 N917:V917 N918:V918 N919:V919 N920:V920 N921:V921 N922:V922 N923:V923 N924:V924 N925:V925 N926:V926 N927:V927 N928:V928 N929:V929 N930:V930 N931:V931 N932:V932 N933:V933 N934:V934 N935:V935 N936:V936 N937:V937 N938:V938 N939:V939 N940:V940 N941:V941 N942:V942 N943:V943 N944:V944 N945:V945 N946:V946 N947:V947 N948:V948 N949:V949 N950:V950 N951:V951 N952:V952 N953:V953 N954:V954 N955:V955 N956:V956 N957:V957 N958:V958 N959:V959 N960:V960 N961:V961 N962:V962 N963:V963 N964:V964 N965:V965 N966:V966 N967:V967 N968:V968 N969:V969 N970:V970 N971:V971 N972:V972 N973:V973 N974:V974 N975:V975 N976:V976 N977:V977 N978:V978 N979:V979 N980:V980 N981:V981 N982:V982 N983:V983 N984:V984 N985:V985 N986:V986 N987:V987 N988:V988 N989:V989 N990:V990 N991:V991 N992:V992 N993:V993 N994:V994 N995:V995 N996:V996 N997:V997 N998:V998 N999:V999 N1000:V1000 N1001:V1001 N1002:V1002 N1003:V1003 N1004:V1004 N1005:V1005 N1006:V1006 N1007:V1007 N1008:V1008 N1009:V1009 N1010:V1010 N1011:V1011 N1012:V1012 N1013:V1013 N1014:V1014 N1015:V1015 N1016:V1016 N1017:V1017 N1018:V1018 N1019:V1019 N1020:V1020 N1021:V1021 N1022:V1022 N1023:V1023 N1024:V1024 N1025:V1025 N1026:V1026 N1027:V1027 N1028:V1028 N1029:V1029">
    <cfRule type="containsText" dxfId="21" priority="16" stopIfTrue="1" operator="containsText" text="Body Balance">
      <formula>NOT(ISERROR(SEARCH(("Body Balance"),(A1))))</formula>
    </cfRule>
  </conditionalFormatting>
  <conditionalFormatting sqref="A1 A2 A3 A4 A5 A6 A7 A8 A9 A10 A11 A12 A13 A14 A15 A16 A17 A18 A19 A20 A21 A22 A23 A24 A25 A26 A27 A28 A29 A30 A31 A32 A33 A34 A35 A36 A37 A38 A39 A40 A41 A42 A43 A44 A45 A46 A47 A48 A49 A50 A51 A52 A53 A54 A55 A56 A57 A58 A59 A60 A61 A62 A63 A64 A65 A66 A67 A68 A69 A70 A71 A72 A73 A74 A75 A76 A77 A78 A79 A80 A81 A82 A83 A84 A85 A86 A87 A88 A89 A90 A91 A92 A93 A94 A95 A96 A97 A98 A99 A100 A101 A102 A103 A104 A105 A106 A107 A108 A109 A110 A111 A112 A113 A114 A115 A116 A117 A118 A119 A120 A121 A122 A123 A124 A125 A126 A127 A128 A129 A130 A131 A132 A133 A134 A135 A136 A137 A138 A139 A140 A141 A142 A143 A144 A145 A146 A147 A148 A149 A150 A151 A152 A153 A154 A155 A156 A157 A158 A159 A160 A161 A162 A163 A164 A165 A166 A167 A168 A169 A170 A171 A172 A173 A174 A175 A176 A177 A178 A179 A180 A181 A182 A183 A184 A185 A186 A187 A188 A189 A190 A191 A192 A193 A194 A195 A196 A197 A198 A199 A200 A201 A202 A203 A204 A205 A206 A207 A208 A209 A210 A211 A212 A213 A214 A215 A216 A217 A218 A219 A220 A221 A222 A223 A224 A225 A226 A227 A228 A229 A230 A231 A232 A233 A234 A235 A236 A237 A238 A239 A240 A241 A242 A243 A244 A245 A246 A247 A248 A249 A250 A251 A252 A253 A254 A255 A256 A257 A258 A259 A260 A261 A262 A263 A264 A265 A266 A267 A268 A269 A270 A271 A272 A273 A274 A275 A276 A277 A278 A279 A280 A281 A282 A283 A284 A285 A286 A287 A288 A289 A290 A291 A292 A293 A294 A295 A296 A297 A298 A299 A300 A301 A302 A303 A304 A305 A306 A307 A308 A309 A310 A311 A312 A313 A314 A315 A316 A317 A318 A319 A320 A321 A322 A323 A324 A325 A326 A327 A328 A329 A330 A331 A332 A333 A334 A335 A336 A337 A338 A339 A340 A341 A342 A343 A344 A345 A346 A347 A348 A349 A350 A351 A352 A353 A354 A355 A356 A357 A358 A359 A360 A361 A362 A363 A364 A365 A366 A367 A368 A369 A370 A371 A372 A373 A374 A375 A376 A377 A378 A379 A380 A381 A382 A383 A384 A385 A386 A387 A388 A389 A390 A391 A392 A393 A394 A395 A396 A397 A398 A399 A400 A401 A402 A403 A404 A405 A406 A407 A408 A409 A410 A411 A412 A413 A414 A415 A416 A417 A418 A419 A420 A421 A422 A423 A424 A425 A426 A427 A428 A429 A430 A431 A432 A433 A434 A435 A436 A437 A438 A439 A440 A441 A442 A443 A444 A445 A446 A447 A448 A449 A450 A451 A452 A453 A454 A455 A456 A457 A458 A459 A460 A461 A462 A463 A464 A465 A466 A467 A468 A469 A470 A471 A472 A473 A474 A475 A476 A477 A478 A479 A480 A481 A482 A483 A484 A485 A486 A487 A488 A489 A490 A491 A492 A493 A494 A495 A496 A497 A498 A499 A500 A501 A502 A503 A504 A505 A506 A507 A508 A509 A510 A511 A512 A513 A514 A515 A516 A517 A518 A519 A520 A521 A522 A523 A524 A525 A526 A527 A528 A529 A530 A531 A532 A533 A534 A535 A536 A537 A538 A539 A540 A541 A542 A543 A544 A545 A546 A547 A548 A549 A550 A551 A552 A553 A554 A555 A556 A557 A558 A559 A560 A561 A562 A563 A564 A565 A566 A567 A568 A569 A570 A571 A572 A573 A574 A575 A576 A577 A578 A579 A580 A581 A582 A583 A584 A585 A586 A587 A588 A589 A590 A591 A592 A593 A594 A595 A596 A597 A598 A599 A600 A601 A602 A603 A604 A605 A606 A607 A608 A609 A610 A611 A612 A613 A614 A615 A616 A617 A618 A619 A620 A621 A622 A623 A624 A625 A626 A627 A628 A629 A630 A631 A632 A633 A634 A635 A636 A637 A638 A639 A640 A641 A642 A643 A644 A645 A646 A647 A648 A649 A650 A651 A652 A653 A654 A655 A656 A657 A658 A659 A660 A661 A662 A663 A664 A665 A666 A667 A668 A669 A670 A671 A672 A673 A674 A675 A676 A677 A678 A679 A680 A681 A682 A683 A684 A685 A686 A687 A688 A689 A690 A691 A692 A693 A694 A695 A696 A697 A698 A699 A700 A701 A702 A703 A704 A705 A706 A707 A708 A709 A710 A711 A712 A713 A714 A715 A716 A717 A718 A719 A720 A721 A722 A723 A724 A725 A726 A727 A728 A729 A730 A731 A732 A733 A734 A735 A736 A737 A738 A739 A740 A741 A742 A743 A744 A745 A746 A747 A748 A749 A750 A751 A752 A753 A754 A755 A756 A757 A758 A759 A760 A761 A762 A763 A764 A765 A766 A767 A768 A769 A770 A771 A772 A773 A774 A775 A776 A777 A778 A779 A780 A781 A782 A783 A784 A785 A786 A787 A788 A789 A790 A791 A792 A793 A794 A795 A796 A797 A798 A799 A800 A801 A802 A803 A804 A805 A806 A807 A808 A809 A810 A811 A812 A813 A814 A815 A816 A817 A818 A819 A820 A821 A822 A823 A824 A825 A826 A827 A828 A829 A830 A831 A832 A833 A834 A835 A836 A837 A838 A839 A840 A841 A842 A843 A844 A845 A846 A847 A848 A849 A850 A851 A852 A853 A854 A855 A856 A857 A858 A859 A860 A861 A862 A863 A864 A865 A866 A867 A868 A869 A870 A871 A872 A873 A874 A875 A876 A877 A878 A879 A880 A881 A882 A883 A884 A885 A886 A887 A888 A889 A890 A891 A892 A893 A894 A895 A896 A897 A898 A899 A900 A901 A902 A903 A904 A905 A906 A907 A908 A909 A910 A911 A912 A913 A914 A915 A916 A917 A918 A919 A920 A921 A922 A923 A924 A925 A926 A927 A928 A929 A930 A931 A932 A933 A934 A935 A936 A937 A938 A939 A940 A941 A942 A943 A944 A945 A946 A947 A948 A949 A950 A951 A952 A953 A954 A955 A956 A957 A958 A959 A960 A961 A962 A963 A964 A965 A966 A967 A968 A969 A970 A971 A972 A973 A974 A975 A976 A977 A978 A979 A980 A981 A982 A983 A984 A985 A986 A987 A988 A989 A990 A991 A992 A993 A994 A995 A996 A997 A998 A999 A1000 A1001 A1002 A1003 A1004 A1005 A1006 A1007 A1008 A1009 A1010 A1011 A1012 A1013 A1014 A1015 A1016 A1017 A1018 A1019 A1020 A1021 A1022 A1023 A1024 A1025 A1026 A1027 A1028 A1029 B1 B2 B3 B4 C1:M1 C2:M2 C3:M3 C4:M4 C5 F5 I5 L5 C6:M6 C7:M7 C8:M8 C9 F9 I9 L9 C10:M10 C11:M11 C12:M12 C13 F13 I13 L13 C14:M14 C15:M15 C16:M16 C17 F17 I17 L17 C18:M18 C19:M19 C20:M20 C21 F21 I21 L21 C22:M22 C23:M23 C24:M24 C25 F25 I25 L25 C26:M26 C27:M27 C28:M28 C29 F29 I29 L29 C30:M30 C31:M31 C32:M32 C33 F33 I33 L33 C34:M34 C35:M35 C36:M36 C37 F37 I37 L37 C38:M38 C39:M39 C40:M40 C41:M41 C42:M42 C43:M43 C44:M44 C45:M45 C46 F46 I46 L46 C47:M47 C48:M48 C49:M49 C50 F50 I50 L50 C51:M51 C52:M52 C53:M53 C54 F54 I54 L54 C55:M55 C56:M56 C57:M57 C58 F58 I58 L58 C59:M59 C60:M60 C61:M61 C62 F62 I62 L62 C63:M63 C64:M64 C65:M65 C66 F66 I66 L66 C67:M67 C68:M68 C69:M69 C70 F70 I70 L70 C71:M71 C72:M72 C73:M73 C74 F74 I74 L74 C75:M75 C76:M76 C77:M77 C78 F78 I78 L78 C79:M79 C80:M80 C81:M81 C82:M82 C83:M83 C84:M84 C85:M85 C86:M86 C87:M87 C88 F88 I88 L88 C89:M89 C90:M90 C91:M91 C92 F92 I92 L92 C93:M93 C94:M94 C95:M95 C96 F96 I96 L96 C97:M97 C98:M98 C99:M99 C100 F100 I100 L100 C101:M101 C102:M102 C103:M103 C104 F104 I104 L104 C105:M105 C106:M106 C107:M107 C108 F108 I108 L108 C109:M109 C110:M110 C111:M111 C112 F112 I112 L112 C113:M113 C114:M114 C115:M115 C116 F116 I116 L116 C117:M117 C118:M118 C119:M119 C120 F120 I120 L120 C121:M121 C122:M122 C123:M123 C124:M124 C125:M125 C126:M126 C127:M127 C128:M128 C129 F129 I129 L129 C130:M130 C131:M131 C132:M132 C133 F133 I133 L133 C134:M134 C135:M135 C136:M136 C137 F137 I137 L137 C138:M138 C139:M139 C140:M140 C141 F141 I141 L141 C142:M142 C143:M143 C144:M144 C145 F145 I145 L145 C146:M146 C147:M147 C148:M148 C149 F149 I149 L149 C150:M150 C151:M151 C152:M152 C153 F153 I153 L153 C154:M154 C155:M155 C156:M156 C157 F157 I157 L157 C158:M158 C159:M159 C160:M160 C161 F161 I161 L161 C162:M162 C163:M163 C164:M164 C165:M165 C166:M166 C167:M167 C168:M168 C169:M169 C170:M170 C171:M171 C172:M172 C173:M173 C174:M174 C175:M175 C176:M176 C177:M177 C178:M178 C179:M179 C180:M180 C181:M181 C182:M182 C183:M183 C184:M184 C185:M185 C186:M186 C187:M187 C188:M188 C189:M189 C190:M190 C191:M191 C192:M192 C193:M193 C194:M194 C195:M195 C196:M196 C197:M197 C198:M198 C199:M199 C200:M200 C201:M201 C202:M202 C203:M203 C204:M204 C205:M205 C206:M206 C207:M207 C208:M208 C209:M209 C210:M210 C211:M211 C212:M212 C213:M213 C214:M214 C215:M215 C216:M216 C217:M217 C218:M218 C219:M219 C220:M220 C221:M221 C222:M222 C223:M223 C224:M224 C225:M225 C226:M226 C227:M227 C228:M228 C229:M229 C230:M230 C231:M231 C232:M232 C233:M233 C234:M234 C235:M235 C236:M236 C237:M237 C238:M238 C239:M239 C240:M240 C241:M241 C242:M242 C243:M243 C244:M244 C245:M245 C246:M246 C247:M247 C248:M248 C249:M249 C250:M250 C251:M251 C252:M252 C253:M253 C254:M254 C255:M255 C256:M256 C257:M257 C258:M258 C259:M259 C260:M260 C261:M261 C262:M262 C263:M263 C264:M264 C265:M265 C266:M266 C267:M267 C268:M268 C269:M269 C270:M270 C271:M271 C272:M272 C273:M273 C274:M274 C275:M275 C276:M276 C277:M277 C278:M278 C279:M279 C280:M280 C281:M281 C282:M282 C283:M283 C284:M284 C285:M285 C286:M286 C287:M287 C288:M288 C289:M289 C290:M290 C291:M291 C292:M292 C293:M293 C294:M294 C295:M295 C296:M296 C297:M297 C298:M298 C299:M299 C300:M300 C301:M301 C302:M302 C303:M303 C304:M304 C305:M305 C306:M306 C307:M307 C308:M308 C309:M309 C310:M310 C311:M311 C312:M312 C313:M313 C314:M314 C315:M315 C316:M316 C317:M317 C318:M318 C319:M319 C320:M320 C321:M321 C322:M322 C323:M323 C324:M324 C325:M325 C326:M326 C327:M327 C328:M328 C329:M329 C330:M330 C331:M331 C332:M332 C333:M333 C334:M334 C335:M335 C336:M336 C337:M337 C338:M338 C339:M339 C340:M340 C341:M341 C342:M342 C343:M343 C344:M344 C345:M345 C346:M346 C347:M347 C348:M348 C349:M349 C350:M350 C351:M351 C352:M352 C353:M353 C354:M354 C355:M355 C356:M356 C357:M357 C358:M358 C359:M359 C360:M360 C361:M361 C362:M362 C363:M363 C364:M364 C365:M365 C366:M366 C367:M367 C368:M368 C369:M369 C370:M370 C371:M371 C372:M372 C373:M373 C374:M374 C375:M375 C376:M376 C377:M377 C378:M378 C379:M379 C380:M380 C381:M381 C382:M382 C383:M383 C384:M384 C385:M385 C386:M386 C387:M387 C388:M388 C389:M389 C390:M390 C391:M391 C392:M392 C393:M393 C394:M394 C395:M395 C396:M396 C397:M397 C398:M398 C399:M399 C400:M400 C401:M401 C402:M402 C403:M403 C404:M404 C405:M405 C406:M406 C407:M407 C408:M408 C409:M409 C410:M410 C411:M411 C412:M412 C413:M413 C414:M414 C415:M415 C416:M416 C417:M417 C418:M418 C419:M419 C420:M420 C421:M421 C422:M422 C423:M423 C424:M424 C425:M425 C426:M426 C427:M427 C428:M428 C429:M429 C430:M430 C431:M431 C432:M432 C433:M433 C434:M434 C435:M435 C436:M436 C437:M437 C438:M438 C439:M439 C440:M440 C441:M441 C442:M442 C443:M443 C444:M444 C445:M445 C446:M446 C447:M447 C448:M448 C449:M449 C450:M450 C451:M451 C452:M452 C453:M453 C454:M454 C455:M455 C456:M456 C457:M457 C458:M458 C459:M459 C460:M460 C461:M461 C462:M462 C463:M463 C464:M464 C465:M465 C466:M466 C467:M467 C468:M468 C469:M469 C470:M470 C471:M471 C472:M472 C473:M473 C474:M474 C475:M475 C476:M476 C477:M477 C478:M478 C479:M479 C480:M480 C481:M481 C482:M482 C483:M483 C484:M484 C485:M485 C486:M486 C487:M487 C488:M488 C489:M489 C490:M490 C491:M491 C492:M492 C493:M493 C494:M494 C495:M495 C496:M496 C497:M497 C498:M498 C499:M499 C500:M500 C501:M501 C502:M502 C503:M503 C504:M504 C505:M505 C506:M506 C507:M507 C508:M508 C509:M509 C510:M510 C511:M511 C512:M512 C513:M513 C514:M514 C515:M515 C516:M516 C517:M517 C518:M518 C519:M519 C520:M520 C521:M521 C522:M522 C523:M523 C524:M524 C525:M525 C526:M526 C527:M527 C528:M528 C529:M529 C530:M530 C531:M531 C532:M532 C533:M533 C534:M534 C535:M535 C536:M536 C537:M537 C538:M538 C539:M539 C540:M540 C541:M541 C542:M542 C543:M543 C544:M544 C545:M545 C546:M546 C547:M547 C548:M548 C549:M549 C550:M550 C551:M551 C552:M552 C553:M553 C554:M554 C555:M555 C556:M556 C557:M557 C558:M558 C559:M559 C560:M560 C561:M561 C562:M562 C563:M563 C564:M564 C565:M565 C566:M566 C567:M567 C568:M568 C569:M569 C570:M570 C571:M571 C572:M572 C573:M573 C574:M574 C575:M575 C576:M576 C577:M577 C578:M578 C579:M579 C580:M580 C581:M581 C582:M582 C583:M583 C584:M584 C585:M585 C586:M586 C587:M587 C588:M588 C589:M589 C590:M590 C591:M591 C592:M592 C593:M593 C594:M594 C595:M595 C596:M596 C597:M597 C598:M598 C599:M599 C600:M600 C601:M601 C602:M602 C603:M603 C604:M604 C605:M605 C606:M606 C607:M607 C608:M608 C609:M609 C610:M610 C611:M611 C612:M612 C613:M613 C614:M614 C615:M615 C616:M616 C617:M617 C618:M618 C619:M619 C620:M620 C621:M621 C622:M622 C623:M623 C624:M624 C625:M625 C626:M626 C627:M627 C628:M628 C629:M629 C630:M630 C631:M631 C632:M632 C633:M633 C634:M634 C635:M635 C636:M636 C637:M637 C638:M638 C639:M639 C640:M640 C641:M641 C642:M642 C643:M643 C644:M644 C645:M645 C646:M646 C647:M647 C648:M648 C649:M649 C650:M650 C651:M651 C652:M652 C653:M653 C654:M654 C655:M655 C656:M656 C657:M657 C658:M658 C659:M659 C660:M660 C661:M661 C662:M662 C663:M663 C664:M664 C665:M665 C666:M666 C667:M667 C668:M668 C669:M669 C670:M670 C671:M671 C672:M672 C673:M673 C674:M674 C675:M675 C676:M676 C677:M677 C678:M678 C679:M679 C680:M680 C681:M681 C682:M682 C683:M683 C684:M684 C685:M685 C686:M686 C687:M687 C688:M688 C689:M689 C690:M690 C691:M691 C692:M692 C693:M693 C694:M694 C695:M695 C696:M696 C697:M697 C698:M698 C699:M699 C700:M700 C701:M701 C702:M702 C703:M703 C704:M704 C705:M705 C706:M706 C707:M707 C708:M708 C709:M709 C710:M710 C711:M711 C712:M712 C713:M713 C714:M714 C715:M715 C716:M716 C717:M717 C718:M718 C719:M719 C720:M720 C721:M721 C722:M722 C723:M723 C724:M724 C725:M725 C726:M726 C727:M727 C728:M728 C729:M729 C730:M730 C731:M731 C732:M732 C733:M733 C734:M734 C735:M735 C736:M736 C737:M737 C738:M738 C739:M739 C740:M740 C741:M741 C742:M742 C743:M743 C744:M744 C745:M745 C746:M746 C747:M747 C748:M748 C749:M749 C750:M750 C751:M751 C752:M752 C753:M753 C754:M754 C755:M755 C756:M756 C757:M757 C758:M758 C759:M759 C760:M760 C761:M761 C762:M762 C763:M763 C764:M764 C765:M765 C766:M766 C767:M767 C768:M768 C769:M769 C770:M770 C771:M771 C772:M772 C773:M773 C774:M774 C775:M775 C776:M776 C777:M777 C778:M778 C779:M779 C780:M780 C781:M781 C782:M782 C783:M783 C784:M784 C785:M785 C786:M786 C787:M787 C788:M788 C789:M789 C790:M790 C791:M791 C792:M792 C793:M793 C794:M794 C795:M795 C796:M796 C797:M797 C798:M798 C799:M799 C800:M800 C801:M801 C802:M802 C803:M803 C804:M804 C805:M805 C806:M806 C807:M807 C808:M808 C809:M809 C810:M810 C811:M811 C812:M812 C813:M813 C814:M814 C815:M815 C816:M816 C817:M817 C818:M818 C819:M819 C820:M820 C821:M821 C822:M822 C823:M823 C824:M824 C825:M825 C826:M826 C827:M827 C828:M828 C829:M829 C830:M830 C831:M831 C832:M832 C833:M833 C834:M834 C835:M835 C836:M836 C837:M837 C838:M838 C839:M839 C840:M840 C841:M841 C842:M842 C843:M843 C844:M844 C845:M845 C846:M846 C847:M847 C848:M848 C849:M849 C850:M850 C851:M851 C852:M852 C853:M853 C854:M854 C855:M855 C856:M856 C857:M857 C858:M858 C859:M859 C860:M860 C861:M861 C862:M862 C863:M863 C864:M864 C865:M865 C866:M866 C867:M867 C868:M868 C869:M869 C870:M870 C871:M871 C872:M872 C873:M873 C874:M874 C875:M875 C876:M876 C877:M877 C878:M878 C879:M879 C880:M880 C881:M881 C882:M882 C883:M883 C884:M884 C885:M885 C886:M886 C887:M887 C888:M888 C889:M889 C890:M890 C891:M891 C892:M892 C893:M893 C894:M894 C895:M895 C896:M896 C897:M897 C898:M898 C899:M899 C900:M900 C901:M901 C902:M902 C903:M903 C904:M904 C905:M905 C906:M906 C907:M907 C908:M908 C909:M909 C910:M910 C911:M911 C912:M912 C913:M913 C914:M914 C915:M915 C916:M916 C917:M917 C918:M918 C919:M919 C920:M920 C921:M921 C922:M922 C923:M923 C924:M924 C925:M925 C926:M926 C927:M927 C928:M928 C929:M929 C930:M930 C931:M931 C932:M932 C933:M933 C934:M934 C935:M935 C936:M936 C937:M937 C938:M938 C939:M939 C940:M940 C941:M941 C942:M942 C943:M943 C944:M944 C945:M945 C946:M946 C947:M947 C948:M948 C949:M949 C950:M950 C951:M951 C952:M952 C953:M953 C954:M954 C955:M955 C956:M956 C957:M957 C958:M958 C959:M959 C960:M960 C961:M961 C962:M962 C963:M963 C964:M964 C965:M965 C966:M966 C967:M967 C968:M968 C969:M969 C970:M970 C971:M971 C972:M972 C973:M973 C974:M974 C975:M975 C976:M976 C977:M977 C978:M978 C979:M979 C980:M980 C981:M981 C982:M982 C983:M983 C984:M984 C985:M985 C986:M986 C987:M987 C988:M988 C989:M989 C990:M990 C991:M991 C992:M992 C993:M993 C994:M994 C995:M995 C996:M996 C997:M997 C998:M998 C999:M999 C1000:M1000 C1001:M1001 C1002:M1002 C1003:M1003 C1004:M1004 C1005:M1005 C1006:M1006 C1007:M1007 C1008:M1008 C1009:M1009 C1010:M1010 C1011:M1011 C1012:M1012 C1013:M1013 C1014:M1014 C1015:M1015 C1016:M1016 C1017:M1017 C1018:M1018 C1019:M1019 C1020:M1020 C1021:M1021 C1022:M1022 C1023:M1023 C1024:M1024 C1025:M1025 C1026:M1026 C1027:M1027 C1028:M1028 C1029:M1029 N1:P1 N2:P2 N3:P3 N4:P4 O5 N6:P6 N7:P7 N8:P8 O9 N10:P10 N11:P11 N12:P12 O13 N14:P14 N15:P15 N16:P16 O17 N18:P18 N19:P19 N20:P20 O21 N22:P22 N23:P23 N24:P24 O25 N26:P26 N27:P27 N28:P28 O29 N30:P30 N31:P31 N32:P32 O33 N34:P34 N35:P35 N36:P36 O37 N38:P38 N39:P39 N40:P40 N41:P41 N42:P42 N43:P43 N44:P44 N45:P45 O46 N47:P47 N48:P48 N49:P49 O50 N51:P51 N52:P52 N53:P53 O54 N55:P55 N56:P56 N57:P57 O58 N59:P59 N60:P60 N61:P61 O62 N63:P63 N64:P64 N65:P65 O66 N67:P67 N68:P68 N69:P69 O70 N71:P71 N72:P72 N73:P73 O74 N75:P75 N76:P76 N77:P77 O78 N79:P79 N80:P80 N81:P81 N82:P82 N83:P83 N84:P84 N85:P85 N86:P86 N87:P87 O88 N89:P89 N90:P90 N91:P91 O92 N93:P93 N94:P94 N95:P95 O96 N97:P97 N98:P98 N99:P99 O100 N101:P101 N102:P102 N103:P103 O104 N105:P105 N106:P106 N107:P107 O108 N109:P109 N110:P110 N111:P111 O112 N113:P113 N114:P114 N115:P115 O116 N117:P117 N118:P118 N119:P119 O120 N121:P121 N122:P122 N123:P123 N124:P124 N125:P125 N126:P126 N127:P127 N128:P128 Q1:S1 Q2:S2 Q3:S3 Q4:S4 R5 Q6:S6 Q7:S7 Q8:S8 R9 Q10:S10 Q11:S11 Q12:S12 R13 Q14:S14 Q15:S15 Q16:S16 R17 Q18:S18 Q19:S19 Q20:S20 R21 Q22:S22 Q23:S23 Q24:S24 R25 Q26:S26 Q27:S27 Q28:S28 R29 Q30:S30 Q31:S31 Q32:S32 R33 Q34:S34 Q35:S35 Q36:S36 R37 Q38:S38 Q39:S39 Q40:S40 Q41:S41 Q42:S42 Q43:S43 Q44:S44 Q45:S45 R46 Q47:S47 Q48:S48 Q49:S49 R50 Q51:S51 Q52:S52 Q53:S53 R54 Q55:S55 Q56:S56 Q57:S57 R58 Q59:S59 Q60:S60 Q61:S61 R62 Q63:S63 Q64:S64 Q65:S65 R66 Q67:S67 Q68:S68 Q69:S69 R70 Q71:S71 Q72:S72 Q73:S73 R74 Q75:S75 Q76:S76 Q77:S77 R78 Q79:S79 Q80:S80 Q81:S81 Q82:S82 Q83:S83 Q84:S84 Q85:S85 Q86:S86 Q87:S87 T1:V1 T2:V2 T3:V3 T4:V4 U5 T6:V6 T7:V7 T8:V8 U9 T10:V10 T11:V11 T12:V12 U13 T14:V14 T15:V15 T16:V16 U17 T18:V18 T19:V19 T20:V20 U21 T22:V22 T23:V23 T24:V24 U25 T26:V26 T27:V27 T28:V28 U29 T30:V30 T31:V31 T32:V32 U33 T34:V34 T35:V35 T36:V36 U37 T38:V38 T39:V39 T40:V40 T41:V41 T42:V42 T43:V43 T44:V44 T45:V45 W1 W2 W3 W4 X1:AL1 X2:AL2 X3:AL3 X4:AL4 X5 Z5:AL5 X6:AL6 X7:AL7 X8:AL8 X9 Z9:AL9 X10:AL10 X11:AL11 X12:AL12 X13 Z13:AL13 X14:AL14 X15:AL15 X16:AL16 X17 Z17:AL17 X18:AL18 X19:AL19 X20:AL20 X21 Z21:AL21 X22:AL22 X23:AL23 X24:AL24 X25 Z25:AL25 X26:AL26 X27:AL27 X28:AL28 X29 Z29:AL29 X30:AL30 X31:AL31 X32:AL32 X33 Z33:AL33 X34:AL34 X35:AL35 X36:AL36 X37 Z37:AL37 X38:AL38 X39:AL39 X40:AL40 X41:AL41 X42:AL42 X43:AL43 X44:AL44 X45:AL45 X46 Z46:AL46 X47:AL47 X48:AL48 X49:AL49 X50 Z50:AL50 X51:AL51 X52:AL52 X53:AL53 X54 Z54:AL54 X55:AL55 X56:AL56 X57:AL57 X58 Z58:AL58 X59:AL59 X60:AL60 X61:AL61 X62 Z62:AL62 X63:AL63 X64:AL64 X65:AL65 X66 Z66:AL66 X67:AL67 X68:AL68 X69:AL69 X70 Z70:AL70 X71:AL71 X72:AL72 X73:AL73 X74 Z74:AL74 X75:AL75 X76:AL76 X77:AL77 X78 Z78:AL78 X79:AL79 X80:AL80 X81:AL81 X82:AL82 X83:AL83 X84:AL84 X85:AL85 X86:AL86 X87:AL87 X88 Z88:AL88 X89:AL89 X90:AL90 X91:AL91 X92 Z92:AL92 X93:AL93 X94:AL94 X95:AL95 X96 Z96:AL96 X97:AL97 X98:AL98 X99:AL99 X100 Z100:AL100 X101:AL101 X102:AL102 X103:AL103 X104 Z104:AL104 X105:AL105 X106:AL106 X107:AL107 X108 Z108:AL108 X109:AL109 X110:AL110 X111:AL111 X112 Z112:AL112 X113:AL113 X114:AL114 X115:AL115 X116 Z116:AL116 X117:AL117 X118:AL118 X119:AL119 X120 Z120:AL120 X121:AL121 X122:AL122 X123:AL123 X124:AL124 X125:AL125 X126:AL126 X127:AL127 X128:AL128 X129:AL129 X130:AL130 X131:AL131 X132:AL132 X133:AL133 X134:AL134 X135:AL135 X136:AL136 X137:AL137 X138:AL138 X139:AL139 X140:AL140 X141:AL141 X142:AL142 X143:AL143 X144:AL144 X145:AL145 X146:AL146 X147:AL147 X148:AL148 X149:AL149 X150:AL150 X151:AL151 X152:AL152 X153:AL153 X154:AL154 X155:AL155 X156:AL156 X157:AL157 X158:AL158 X159:AL159 X160:AL160 X161:AL161 X162:AL162 X163:AL163 X164:AL164 X165:AL165 X166:AL166 X167:AL167 X168:AL168 X169:AL169 X170:AL170 X171:AL171 X172:AL172 X173:AL173 X174:AL174 X175:AL175 X176:AL176 X177:AL177 X178:AL178 X179:AL179 X180:AL180 X181:AL181 X182:AL182 X183:AL183 X184:AL184 X185:AL185 X186:AL186 X187:AL187 X188:AL188 X189:AL189 X190:AL190 X191:AL191 X192:AL192 X193:AL193 X194:AL194 X195:AL195 X196:AL196 X197:AL197 X198:AL198 X199:AL199 X200:AL200 X201:AL201 X202:AL202 X203:AL203 X204:AL204 X205:AL205 X206:AL206 X207:AL207 X208:AL208 X209:AL209 X210:AL210 X211:AL211 X212:AL212 X213:AL213 X214:AL214 X215:AL215 X216:AL216 X217:AL217 X218:AL218 X219:AL219 X220:AL220 X221:AL221 X222:AL222 X223:AL223 X224:AL224 X225:AL225 X226:AL226 X227:AL227 X228:AL228 X229:AL229 X230:AL230 X231:AL231 X232:AL232 X233:AL233 X234:AL234 X235:AL235 X236:AL236 X237:AL237 X238:AL238 X239:AL239 X240:AL240 X241:AL241 X242:AL242 X243:AL243 X244:AL244 X245:AL245 X246:AL246 X247:AL247 X248:AL248 X249:AL249 X250:AL250 X251:AL251 X252:AL252 X253:AL253 X254:AL254 X255:AL255 X256:AL256 X257:AL257 X258:AL258 X259:AL259 X260:AL260 X261:AL261 X262:AL262 X263:AL263 X264:AL264 X265:AL265 X266:AL266 X267:AL267 X268:AL268 X269:AL269 X270:AL270 X271:AL271 X272:AL272 X273:AL273 X274:AL274 X275:AL275 X276:AL276 X277:AL277 X278:AL278 X279:AL279 X280:AL280 X281:AL281 X282:AL282 X283:AL283 X284:AL284 X285:AL285 X286:AL286 X287:AL287 X288:AL288 X289:AL289 X290:AL290 X291:AL291 X292:AL292 X293:AL293 X294:AL294 X295:AL295 X296:AL296 X297:AL297 X298:AL298 X299:AL299 X300:AL300 X301:AL301 X302:AL302 X303:AL303 X304:AL304 X305:AL305 X306:AL306 X307:AL307 X308:AL308 X309:AL309 X310:AL310 X311:AL311 X312:AL312 X313:AL313 X314:AL314 X315:AL315 X316:AL316 X317:AL317 X318:AL318 X319:AL319 X320:AL320 X321:AL321 X322:AL322 X323:AL323 X324:AL324 X325:AL325 X326:AL326 X327:AL327 X328:AL328 X329:AL329 X330:AL330 X331:AL331 X332:AL332 X333:AL333 X334:AL334 X335:AL335 X336:AL336 X337:AL337 X338:AL338 X339:AL339 X340:AL340 X341:AL341 X342:AL342 X343:AL343 X344:AL344 X345:AL345 X346:AL346 X347:AL347 X348:AL348 X349:AL349 X350:AL350 X351:AL351 X352:AL352 X353:AL353 X354:AL354 X355:AL355 X356:AL356 X357:AL357 X358:AL358 X359:AL359 X360:AL360 X361:AL361 X362:AL362 X363:AL363 X364:AL364 X365:AL365 X366:AL366 X367:AL367 X368:AL368 X369:AL369 X370:AL370 X371:AL371 X372:AL372 X373:AL373 X374:AL374 X375:AL375 X376:AL376 X377:AL377 X378:AL378 X379:AL379 X380:AL380 X381:AL381 X382:AL382 X383:AL383 X384:AL384 X385:AL385 X386:AL386 X387:AL387 X388:AL388 X389:AL389 X390:AL390 X391:AL391 X392:AL392 X393:AL393 X394:AL394 X395:AL395 X396:AL396 X397:AL397 X398:AL398 X399:AL399 X400:AL400 X401:AL401 X402:AL402 X403:AL403 X404:AL404 X405:AL405 X406:AL406 X407:AL407 X408:AL408 X409:AL409 X410:AL410 X411:AL411 X412:AL412 X413:AL413 X414:AL414 X415:AL415 X416:AL416 X417:AL417 X418:AL418 X419:AL419 X420:AL420 X421:AL421 X422:AL422 X423:AL423 X424:AL424 X425:AL425 X426:AL426 X427:AL427 X428:AL428 X429:AL429 X430:AL430 X431:AL431 X432:AL432 X433:AL433 X434:AL434 X435:AL435 X436:AL436 X437:AL437 X438:AL438 X439:AL439 X440:AL440 X441:AL441 X442:AL442 X443:AL443 X444:AL444 X445:AL445 X446:AL446 X447:AL447 X448:AL448 X449:AL449 X450:AL450 X451:AL451 X452:AL452 X453:AL453 X454:AL454 X455:AL455 X456:AL456 X457:AL457 X458:AL458 X459:AL459 X460:AL460 X461:AL461 X462:AL462 X463:AL463 X464:AL464 X465:AL465 X466:AL466 X467:AL467 X468:AL468 X469:AL469 X470:AL470 X471:AL471 X472:AL472 X473:AL473 X474:AL474 X475:AL475 X476:AL476 X477:AL477 X478:AL478 X479:AL479 X480:AL480 X481:AL481 X482:AL482 X483:AL483 X484:AL484 X485:AL485 X486:AL486 X487:AL487 X488:AL488 X489:AL489 X490:AL490 X491:AL491 X492:AL492 X493:AL493 X494:AL494 X495:AL495 X496:AL496 X497:AL497 X498:AL498 X499:AL499 X500:AL500 X501:AL501 X502:AL502 X503:AL503 X504:AL504 X505:AL505 X506:AL506 X507:AL507 X508:AL508 X509:AL509 X510:AL510 X511:AL511 X512:AL512 X513:AL513 X514:AL514 X515:AL515 X516:AL516 X517:AL517 X518:AL518 X519:AL519 X520:AL520 X521:AL521 X522:AL522 X523:AL523 X524:AL524 X525:AL525 X526:AL526 X527:AL527 X528:AL528 X529:AL529 X530:AL530 X531:AL531 X532:AL532 X533:AL533 X534:AL534 X535:AL535 X536:AL536 X537:AL537 X538:AL538 X539:AL539 X540:AL540 X541:AL541 X542:AL542 X543:AL543 X544:AL544 X545:AL545 X546:AL546 X547:AL547 X548:AL548 X549:AL549 X550:AL550 X551:AL551 X552:AL552 X553:AL553 X554:AL554 X555:AL555 X556:AL556 X557:AL557 X558:AL558 X559:AL559 X560:AL560 X561:AL561 X562:AL562 X563:AL563 X564:AL564 X565:AL565 X566:AL566 X567:AL567 X568:AL568 X569:AL569 X570:AL570 X571:AL571 X572:AL572 X573:AL573 X574:AL574 X575:AL575 X576:AL576 X577:AL577 X578:AL578 X579:AL579 X580:AL580 X581:AL581 X582:AL582 X583:AL583 X584:AL584 X585:AL585 X586:AL586 X587:AL587 X588:AL588 X589:AL589 X590:AL590 X591:AL591 X592:AL592 X593:AL593 X594:AL594 X595:AL595 X596:AL596 X597:AL597 X598:AL598 X599:AL599 X600:AL600 X601:AL601 X602:AL602 X603:AL603 X604:AL604 X605:AL605 X606:AL606 X607:AL607 X608:AL608 X609:AL609 X610:AL610 X611:AL611 X612:AL612 X613:AL613 X614:AL614 X615:AL615 X616:AL616 X617:AL617 X618:AL618 X619:AL619 X620:AL620 X621:AL621 X622:AL622 X623:AL623 X624:AL624 X625:AL625 X626:AL626 X627:AL627 X628:AL628 X629:AL629 X630:AL630 X631:AL631 X632:AL632 X633:AL633 X634:AL634 X635:AL635 X636:AL636 X637:AL637 X638:AL638 X639:AL639 X640:AL640 X641:AL641 X642:AL642 X643:AL643 X644:AL644 X645:AL645 X646:AL646 X647:AL647 X648:AL648 X649:AL649 X650:AL650 X651:AL651 X652:AL652 X653:AL653 X654:AL654 X655:AL655 X656:AL656 X657:AL657 X658:AL658 X659:AL659 X660:AL660 X661:AL661 X662:AL662 X663:AL663 X664:AL664 X665:AL665 X666:AL666 X667:AL667 X668:AL668 X669:AL669 X670:AL670 X671:AL671 X672:AL672 X673:AL673 X674:AL674 X675:AL675 X676:AL676 X677:AL677 X678:AL678 X679:AL679 X680:AL680 X681:AL681 X682:AL682 X683:AL683 X684:AL684 X685:AL685 X686:AL686 X687:AL687 X688:AL688 X689:AL689 X690:AL690 X691:AL691 X692:AL692 X693:AL693 X694:AL694 X695:AL695 X696:AL696 X697:AL697 X698:AL698 X699:AL699 X700:AL700 X701:AL701 X702:AL702 X703:AL703 X704:AL704 X705:AL705 X706:AL706 X707:AL707 X708:AL708 X709:AL709 X710:AL710 X711:AL711 X712:AL712 X713:AL713 X714:AL714 X715:AL715 X716:AL716 X717:AL717 X718:AL718 X719:AL719 X720:AL720 X721:AL721 X722:AL722 X723:AL723 X724:AL724 X725:AL725 X726:AL726 X727:AL727 X728:AL728 X729:AL729 X730:AL730 X731:AL731 X732:AL732 X733:AL733 X734:AL734 X735:AL735 X736:AL736 X737:AL737 X738:AL738 X739:AL739 X740:AL740 X741:AL741 X742:AL742 X743:AL743 X744:AL744 X745:AL745 X746:AL746 X747:AL747 X748:AL748 X749:AL749 X750:AL750 X751:AL751 X752:AL752 X753:AL753 X754:AL754 X755:AL755 X756:AL756 X757:AL757 X758:AL758 X759:AL759 X760:AL760 X761:AL761 X762:AL762 X763:AL763 X764:AL764 X765:AL765 X766:AL766 X767:AL767 X768:AL768 X769:AL769 X770:AL770 X771:AL771 X772:AL772 X773:AL773 X774:AL774 X775:AL775 X776:AL776 X777:AL777 X778:AL778 X779:AL779 X780:AL780 X781:AL781 X782:AL782 X783:AL783 X784:AL784 X785:AL785 X786:AL786 X787:AL787 X788:AL788 X789:AL789 X790:AL790 X791:AL791 X792:AL792 X793:AL793 X794:AL794 X795:AL795 X796:AL796 X797:AL797 X798:AL798 X799:AL799 X800:AL800 X801:AL801 X802:AL802 X803:AL803 X804:AL804 X805:AL805 X806:AL806 X807:AL807 X808:AL808 X809:AL809 X810:AL810 X811:AL811 X812:AL812 X813:AL813 X814:AL814 X815:AL815 X816:AL816 X817:AL817 X818:AL818 X819:AL819 X820:AL820 X821:AL821 X822:AL822 X823:AL823 X824:AL824 X825:AL825 X826:AL826 X827:AL827 X828:AL828 X829:AL829 X830:AL830 X831:AL831 X832:AL832 X833:AL833 X834:AL834 X835:AL835 X836:AL836 X837:AL837 X838:AL838 X839:AL839 X840:AL840 X841:AL841 X842:AL842 X843:AL843 X844:AL844 X845:AL845 X846:AL846 X847:AL847 X848:AL848 X849:AL849 X850:AL850 X851:AL851 X852:AL852 X853:AL853 X854:AL854 X855:AL855 X856:AL856 X857:AL857 X858:AL858 X859:AL859 X860:AL860 X861:AL861 X862:AL862 X863:AL863 X864:AL864 X865:AL865 X866:AL866 X867:AL867 X868:AL868 X869:AL869 X870:AL870 X871:AL871 X872:AL872 X873:AL873 X874:AL874 X875:AL875 X876:AL876 X877:AL877 X878:AL878 X879:AL879 X880:AL880 X881:AL881 X882:AL882 X883:AL883 X884:AL884 X885:AL885 X886:AL886 X887:AL887 X888:AL888 X889:AL889 X890:AL890 X891:AL891 X892:AL892 X893:AL893 X894:AL894 X895:AL895 X896:AL896 X897:AL897 X898:AL898 X899:AL899 X900:AL900 X901:AL901 X902:AL902 X903:AL903 X904:AL904 X905:AL905 X906:AL906 X907:AL907 X908:AL908 X909:AL909 X910:AL910 X911:AL911 X912:AL912 X913:AL913 X914:AL914 X915:AL915 X916:AL916 X917:AL917 X918:AL918 X919:AL919 X920:AL920 X921:AL921 X922:AL922 X923:AL923 X924:AL924 X925:AL925 X926:AL926 X927:AL927 X928:AL928 X929:AL929 X930:AL930 X931:AL931 X932:AL932 X933:AL933 X934:AL934 X935:AL935 X936:AL936 X937:AL937 X938:AL938 X939:AL939 X940:AL940 X941:AL941 X942:AL942 X943:AL943 X944:AL944 X945:AL945 X946:AL946 X947:AL947 X948:AL948 X949:AL949 X950:AL950 X951:AL951 X952:AL952 X953:AL953 X954:AL954 X955:AL955 X956:AL956 X957:AL957 X958:AL958 X959:AL959 X960:AL960 X961:AL961 X962:AL962 X963:AL963 X964:AL964 X965:AL965 X966:AL966 X967:AL967 X968:AL968 X969:AL969 X970:AL970 X971:AL971 X972:AL972 X973:AL973 X974:AL974 X975:AL975 X976:AL976 X977:AL977 X978:AL978 X979:AL979 X980:AL980 X981:AL981 X982:AL982 X983:AL983 X984:AL984 X985:AL985 X986:AL986 X987:AL987 X988:AL988 X989:AL989 X990:AL990 X991:AL991 X992:AL992 X993:AL993 X994:AL994 X995:AL995 X996:AL996 X997:AL997 X998:AL998 X999:AL999 X1000:AL1000 X1001:AL1001 X1002:AL1002 X1003:AL1003 X1004:AL1004 X1005:AL1005 X1006:AL1006 X1007:AL1007 X1008:AL1008 X1009:AL1009 X1010:AL1010 X1011:AL1011 X1012:AL1012 X1013:AL1013 X1014:AL1014 X1015:AL1015 X1016:AL1016 X1017:AL1017 X1018:AL1018 X1019:AL1019 X1020:AL1020 X1021:AL1021 X1022:AL1022 X1023:AL1023 X1024:AL1024 X1025:AL1025 X1026:AL1026 X1027:AL1027 X1028:AL1028 X1029:AL1029 B6 B7 B8 B10 B11 B12 B14 B15 B16 B18 B19 B20 B22 B23 B24 B26 B27 B28 B30 B31 B32 B34 B35 B36 B38 B39 B40 B41 B42 B43 B44 B45 B47 B48 B49 B51 B52 B53 B55 B56 B57 B59 B60 B61 B63 B64 B65 B67 B68 B69 B71 B72 B73 B75 B76 B77 B79 B80 B81 B82 B83 B84 B85 B86 B87 B89 B90 B91 B93 B94 B95 B97 B98 B99 B101 B102 B103 B105 B106 B107 B109 B110 B111 B113 B114 B115 B117 B118 B119 B121 B122 B123 B124 B125 B126 B127 B128 B130 B131 B132 B134 B135 B136 B138 B139 B140 B142 B143 B144 B146 B147 B148 B150 B151 B152 B154 B155 B156 B158 B159 B160 B162 B163 B164 B165 B166 B167 B168 B169 B170 B171 B172 B173 B174 B175 B176 B177 B178 B179 B180 B181 B182 B183 B184 B185 B186 B187 B188 B189 B190 B191 B192 B193 B194 B195 B196 B197 B198 B199 B200 B201 B202 B203 B204 B205 B206 B207 B208 B209 B210 B211 B212 B213 B214 B215 B216 B217 B218 B219 B220 B221 B222 B223 B224 B225 B226 B227 B228 B229 B230 B231 B232 B233 B234 B235 B236 B237 B238 B239 B240 B241 B242 B243 B244 B245 B246 B247 B248 B249 B250 B251 B252 B253 B254 B255 B256 B257 B258 B259 B260 B261 B262 B263 B264 B265 B266 B267 B268 B269 B270 B271 B272 B273 B274 B275 B276 B277 B278 B279 B280 B281 B282 B283 B284 B285 B286 B287 B288 B289 B290 B291 B292 B293 B294 B295 B296 B297 B298 B299 B300 B301 B302 B303 B304 B305 B306 B307 B308 B309 B310 B311 B312 B313 B314 B315 B316 B317 B318 B319 B320 B321 B322 B323 B324 B325 B326 B327 B328 B329 B330 B331 B332 B333 B334 B335 B336 B337 B338 B339 B340 B341 B342 B343 B344 B345 B346 B347 B348 B349 B350 B351 B352 B353 B354 B355 B356 B357 B358 B359 B360 B361 B362 B363 B364 B365 B366 B367 B368 B369 B370 B371 B372 B373 B374 B375 B376 B377 B378 B379 B380 B381 B382 B383 B384 B385 B386 B387 B388 B389 B390 B391 B392 B393 B394 B395 B396 B397 B398 B399 B400 B401 B402 B403 B404 B405 B406 B407 B408 B409 B410 B411 B412 B413 B414 B415 B416 B417 B418 B419 B420 B421 B422 B423 B424 B425 B426 B427 B428 B429 B430 B431 B432 B433 B434 B435 B436 B437 B438 B439 B440 B441 B442 B443 B444 B445 B446 B447 B448 B449 B450 B451 B452 B453 B454 B455 B456 B457 B458 B459 B460 B461 B462 B463 B464 B465 B466 B467 B468 B469 B470 B471 B472 B473 B474 B475 B476 B477 B478 B479 B480 B481 B482 B483 B484 B485 B486 B487 B488 B489 B490 B491 B492 B493 B494 B495 B496 B497 B498 B499 B500 B501 B502 B503 B504 B505 B506 B507 B508 B509 B510 B511 B512 B513 B514 B515 B516 B517 B518 B519 B520 B521 B522 B523 B524 B525 B526 B527 B528 B529 B530 B531 B532 B533 B534 B535 B536 B537 B538 B539 B540 B541 B542 B543 B544 B545 B546 B547 B548 B549 B550 B551 B552 B553 B554 B555 B556 B557 B558 B559 B560 B561 B562 B563 B564 B565 B566 B567 B568 B569 B570 B571 B572 B573 B574 B575 B576 B577 B578 B579 B580 B581 B582 B583 B584 B585 B586 B587 B588 B589 B590 B591 B592 B593 B594 B595 B596 B597 B598 B599 B600 B601 B602 B603 B604 B605 B606 B607 B608 B609 B610 B611 B612 B613 B614 B615 B616 B617 B618 B619 B620 B621 B622 B623 B624 B625 B626 B627 B628 B629 B630 B631 B632 B633 B634 B635 B636 B637 B638 B639 B640 B641 B642 B643 B644 B645 B646 B647 B648 B649 B650 B651 B652 B653 B654 B655 B656 B657 B658 B659 B660 B661 B662 B663 B664 B665 B666 B667 B668 B669 B670 B671 B672 B673 B674 B675 B676 B677 B678 B679 B680 B681 B682 B683 B684 B685 B686 B687 B688 B689 B690 B691 B692 B693 B694 B695 B696 B697 B698 B699 B700 B701 B702 B703 B704 B705 B706 B707 B708 B709 B710 B711 B712 B713 B714 B715 B716 B717 B718 B719 B720 B721 B722 B723 B724 B725 B726 B727 B728 B729 B730 B731 B732 B733 B734 B735 B736 B737 B738 B739 B740 B741 B742 B743 B744 B745 B746 B747 B748 B749 B750 B751 B752 B753 B754 B755 B756 B757 B758 B759 B760 B761 B762 B763 B764 B765 B766 B767 B768 B769 B770 B771 B772 B773 B774 B775 B776 B777 B778 B779 B780 B781 B782 B783 B784 B785 B786 B787 B788 B789 B790 B791 B792 B793 B794 B795 B796 B797 B798 B799 B800 B801 B802 B803 B804 B805 B806 B807 B808 B809 B810 B811 B812 B813 B814 B815 B816 B817 B818 B819 B820 B821 B822 B823 B824 B825 B826 B827 B828 B829 B830 B831 B832 B833 B834 B835 B836 B837 B838 B839 B840 B841 B842 B843 B844 B845 B846 B847 B848 B849 B850 B851 B852 B853 B854 B855 B856 B857 B858 B859 B860 B861 B862 B863 B864 B865 B866 B867 B868 B869 B870 B871 B872 B873 B874 B875 B876 B877 B878 B879 B880 B881 B882 B883 B884 B885 B886 B887 B888 B889 B890 B891 B892 B893 B894 B895 B896 B897 B898 B899 B900 B901 B902 B903 B904 B905 B906 B907 B908 B909 B910 B911 B912 B913 B914 B915 B916 B917 B918 B919 B920 B921 B922 B923 B924 B925 B926 B927 B928 B929 B930 B931 B932 B933 B934 B935 B936 B937 B938 B939 B940 B941 B942 B943 B944 B945 B946 B947 B948 B949 B950 B951 B952 B953 B954 B955 B956 B957 B958 B959 B960 B961 B962 B963 B964 B965 B966 B967 B968 B969 B970 B971 B972 B973 B974 B975 B976 B977 B978 B979 B980 B981 B982 B983 B984 B985 B986 B987 B988 B989 B990 B991 B992 B993 B994 B995 B996 B997 B998 B999 B1000 B1001 B1002 B1003 B1004 B1005 B1006 B1007 B1008 B1009 B1010 B1011 B1012 B1013 B1014 B1015 B1016 B1017 B1018 B1019 B1020 B1021 B1022 B1023 B1024 B1025 B1026 B1027 B1028 B1029 W6 W7 W8 W10 W11 W12 W14 W15 W16 W18 W19 W20 W22 W23 W24 W26 W27 W28 W30 W31 W32 W34 W35 W36 W38 W39 W40 W41 W42 W43 W44 W45 W47 W48 W49 W51 W52 W53 W55 W56 W57 W59 W60 W61 W63 W64 W65 W67 W68 W69 W71 W72 W73 W75 W76 W77 W79 W80 W81 W82 W83 W84 W85 W86 W87 W89 W90 W91 W93 W94 W95 W97 W98 W99 W101 W102 W103 W105 W106 W107 W109 W110 W111 W113 W114 W115 W117 W118 W119 W121 W122 W123 W124 W125 W126 W127 W128 W129 W130 W131 W132 W133 W134 W135 W136 W137 W138 W139 W140 W141 W142 W143 W144 W145 W146 W147 W148 W149 W150 W151 W152 W153 W154 W155 W156 W157 W158 W159 W160 W161 W162 W163 W164 W165 W166 W167 W168 W169 W170 W171 W172 W173 W174 W175 W176 W177 W178 W179 W180 W181 W182 W183 W184 W185 W186 W187 W188 W189 W190 W191 W192 W193 W194 W195 W196 W197 W198 W199 W200 W201 W202 W203 W204 W205 W206 W207 W208 W209 W210 W211 W212 W213 W214 W215 W216 W217 W218 W219 W220 W221 W222 W223 W224 W225 W226 W227 W228 W229 W230 W231 W232 W233 W234 W235 W236 W237 W238 W239 W240 W241 W242 W243 W244 W245 W246 W247 W248 W249 W250 W251 W252 W253 W254 W255 W256 W257 W258 W259 W260 W261 W262 W263 W264 W265 W266 W267 W268 W269 W270 W271 W272 W273 W274 W275 W276 W277 W278 W279 W280 W281 W282 W283 W284 W285 W286 W287 W288 W289 W290 W291 W292 W293 W294 W295 W296 W297 W298 W299 W300 W301 W302 W303 W304 W305 W306 W307 W308 W309 W310 W311 W312 W313 W314 W315 W316 W317 W318 W319 W320 W321 W322 W323 W324 W325 W326 W327 W328 W329 W330 W331 W332 W333 W334 W335 W336 W337 W338 W339 W340 W341 W342 W343 W344 W345 W346 W347 W348 W349 W350 W351 W352 W353 W354 W355 W356 W357 W358 W359 W360 W361 W362 W363 W364 W365 W366 W367 W368 W369 W370 W371 W372 W373 W374 W375 W376 W377 W378 W379 W380 W381 W382 W383 W384 W385 W386 W387 W388 W389 W390 W391 W392 W393 W394 W395 W396 W397 W398 W399 W400 W401 W402 W403 W404 W405 W406 W407 W408 W409 W410 W411 W412 W413 W414 W415 W416 W417 W418 W419 W420 W421 W422 W423 W424 W425 W426 W427 W428 W429 W430 W431 W432 W433 W434 W435 W436 W437 W438 W439 W440 W441 W442 W443 W444 W445 W446 W447 W448 W449 W450 W451 W452 W453 W454 W455 W456 W457 W458 W459 W460 W461 W462 W463 W464 W465 W466 W467 W468 W469 W470 W471 W472 W473 W474 W475 W476 W477 W478 W479 W480 W481 W482 W483 W484 W485 W486 W487 W488 W489 W490 W491 W492 W493 W494 W495 W496 W497 W498 W499 W500 W501 W502 W503 W504 W505 W506 W507 W508 W509 W510 W511 W512 W513 W514 W515 W516 W517 W518 W519 W520 W521 W522 W523 W524 W525 W526 W527 W528 W529 W530 W531 W532 W533 W534 W535 W536 W537 W538 W539 W540 W541 W542 W543 W544 W545 W546 W547 W548 W549 W550 W551 W552 W553 W554 W555 W556 W557 W558 W559 W560 W561 W562 W563 W564 W565 W566 W567 W568 W569 W570 W571 W572 W573 W574 W575 W576 W577 W578 W579 W580 W581 W582 W583 W584 W585 W586 W587 W588 W589 W590 W591 W592 W593 W594 W595 W596 W597 W598 W599 W600 W601 W602 W603 W604 W605 W606 W607 W608 W609 W610 W611 W612 W613 W614 W615 W616 W617 W618 W619 W620 W621 W622 W623 W624 W625 W626 W627 W628 W629 W630 W631 W632 W633 W634 W635 W636 W637 W638 W639 W640 W641 W642 W643 W644 W645 W646 W647 W648 W649 W650 W651 W652 W653 W654 W655 W656 W657 W658 W659 W660 W661 W662 W663 W664 W665 W666 W667 W668 W669 W670 W671 W672 W673 W674 W675 W676 W677 W678 W679 W680 W681 W682 W683 W684 W685 W686 W687 W688 W689 W690 W691 W692 W693 W694 W695 W696 W697 W698 W699 W700 W701 W702 W703 W704 W705 W706 W707 W708 W709 W710 W711 W712 W713 W714 W715 W716 W717 W718 W719 W720 W721 W722 W723 W724 W725 W726 W727 W728 W729 W730 W731 W732 W733 W734 W735 W736 W737 W738 W739 W740 W741 W742 W743 W744 W745 W746 W747 W748 W749 W750 W751 W752 W753 W754 W755 W756 W757 W758 W759 W760 W761 W762 W763 W764 W765 W766 W767 W768 W769 W770 W771 W772 W773 W774 W775 W776 W777 W778 W779 W780 W781 W782 W783 W784 W785 W786 W787 W788 W789 W790 W791 W792 W793 W794 W795 W796 W797 W798 W799 W800 W801 W802 W803 W804 W805 W806 W807 W808 W809 W810 W811 W812 W813 W814 W815 W816 W817 W818 W819 W820 W821 W822 W823 W824 W825 W826 W827 W828 W829 W830 W831 W832 W833 W834 W835 W836 W837 W838 W839 W840 W841 W842 W843 W844 W845 W846 W847 W848 W849 W850 W851 W852 W853 W854 W855 W856 W857 W858 W859 W860 W861 W862 W863 W864 W865 W866 W867 W868 W869 W870 W871 W872 W873 W874 W875 W876 W877 W878 W879 W880 W881 W882 W883 W884 W885 W886 W887 W888 W889 W890 W891 W892 W893 W894 W895 W896 W897 W898 W899 W900 W901 W902 W903 W904 W905 W906 W907 W908 W909 W910 W911 W912 W913 W914 W915 W916 W917 W918 W919 W920 W921 W922 W923 W924 W925 W926 W927 W928 W929 W930 W931 W932 W933 W934 W935 W936 W937 W938 W939 W940 W941 W942 W943 W944 W945 W946 W947 W948 W949 W950 W951 W952 W953 W954 W955 W956 W957 W958 W959 W960 W961 W962 W963 W964 W965 W966 W967 W968 W969 W970 W971 W972 W973 W974 W975 W976 W977 W978 W979 W980 W981 W982 W983 W984 W985 W986 W987 W988 W989 W990 W991 W992 W993 W994 W995 W996 W997 W998 W999 W1000 W1001 W1002 W1003 W1004 W1005 W1006 W1007 W1008 W1009 W1010 W1011 W1012 W1013 W1014 W1015 W1016 W1017 W1018 W1019 W1020 W1021 W1022 W1023 W1024 W1025 W1026 W1027 W1028 W1029 T82:V82 T83:V83 T84:V84 T85:V85 T86:V86 T87:V87 U88 T89:V89 T90:V90 T91:V91 U92 T93:V93 T94:V94 T95:V95 U96 T97:V97 T98:V98 T99:V99 U100 T101:V101 T102:V102 T103:V103 U104 T105:V105 T106:V106 T107:V107 U108 T109:V109 T110:V110 T111:V111 U112 T113:V113 T114:V114 T115:V115 U116 T117:V117 T118:V118 T119:V119 U120 T121:V121 T122:V122 T123:V123 T124:V124 T125:V125 T126:V126 T127:V127 T128:V128 Q124:S124 Q125:S125 Q126:S126 Q127:S127 Q128:S128 N165:V165 N166:V166 N167:V167 N168:V168 N169:V169 N170:V170 N171:V171 N172:V172 N173:V173 N174:V174 N175:V175 N176:V176 N177:V177 N178:V178 N179:V179 N180:V180 N181:V181 N182:V182 N183:V183 N184:V184 N185:V185 N186:V186 N187:V187 N188:V188 N189:V189 N190:V190 N191:V191 N192:V192 N193:V193 N194:V194 N195:V195 N196:V196 N197:V197 N198:V198 N199:V199 N200:V200 N201:V201 N202:V202 N203:V203 N204:V204 N205:V205 N206:V206 N207:V207 N208:V208 N209:V209 N210:V210 N211:V211 N212:V212 N213:V213 N214:V214 N215:V215 N216:V216 N217:V217 N218:V218 N219:V219 N220:V220 N221:V221 N222:V222 N223:V223 N224:V224 N225:V225 N226:V226 N227:V227 N228:V228 N229:V229 N230:V230 N231:V231 N232:V232 N233:V233 N234:V234 N235:V235 N236:V236 N237:V237 N238:V238 N239:V239 N240:V240 N241:V241 N242:V242 N243:V243 N244:V244 N245:V245 N246:V246 N247:V247 N248:V248 N249:V249 N250:V250 N251:V251 N252:V252 N253:V253 N254:V254 N255:V255 N256:V256 N257:V257 N258:V258 N259:V259 N260:V260 N261:V261 N262:V262 N263:V263 N264:V264 N265:V265 N266:V266 N267:V267 N268:V268 N269:V269 N270:V270 N271:V271 N272:V272 N273:V273 N274:V274 N275:V275 N276:V276 N277:V277 N278:V278 N279:V279 N280:V280 N281:V281 N282:V282 N283:V283 N284:V284 N285:V285 N286:V286 N287:V287 N288:V288 N289:V289 N290:V290 N291:V291 N292:V292 N293:V293 N294:V294 N295:V295 N296:V296 N297:V297 N298:V298 N299:V299 N300:V300 N301:V301 N302:V302 N303:V303 N304:V304 N305:V305 N306:V306 N307:V307 N308:V308 N309:V309 N310:V310 N311:V311 N312:V312 N313:V313 N314:V314 N315:V315 N316:V316 N317:V317 N318:V318 N319:V319 N320:V320 N321:V321 N322:V322 N323:V323 N324:V324 N325:V325 N326:V326 N327:V327 N328:V328 N329:V329 N330:V330 N331:V331 N332:V332 N333:V333 N334:V334 N335:V335 N336:V336 N337:V337 N338:V338 N339:V339 N340:V340 N341:V341 N342:V342 N343:V343 N344:V344 N345:V345 N346:V346 N347:V347 N348:V348 N349:V349 N350:V350 N351:V351 N352:V352 N353:V353 N354:V354 N355:V355 N356:V356 N357:V357 N358:V358 N359:V359 N360:V360 N361:V361 N362:V362 N363:V363 N364:V364 N365:V365 N366:V366 N367:V367 N368:V368 N369:V369 N370:V370 N371:V371 N372:V372 N373:V373 N374:V374 N375:V375 N376:V376 N377:V377 N378:V378 N379:V379 N380:V380 N381:V381 N382:V382 N383:V383 N384:V384 N385:V385 N386:V386 N387:V387 N388:V388 N389:V389 N390:V390 N391:V391 N392:V392 N393:V393 N394:V394 N395:V395 N396:V396 N397:V397 N398:V398 N399:V399 N400:V400 N401:V401 N402:V402 N403:V403 N404:V404 N405:V405 N406:V406 N407:V407 N408:V408 N409:V409 N410:V410 N411:V411 N412:V412 N413:V413 N414:V414 N415:V415 N416:V416 N417:V417 N418:V418 N419:V419 N420:V420 N421:V421 N422:V422 N423:V423 N424:V424 N425:V425 N426:V426 N427:V427 N428:V428 N429:V429 N430:V430 N431:V431 N432:V432 N433:V433 N434:V434 N435:V435 N436:V436 N437:V437 N438:V438 N439:V439 N440:V440 N441:V441 N442:V442 N443:V443 N444:V444 N445:V445 N446:V446 N447:V447 N448:V448 N449:V449 N450:V450 N451:V451 N452:V452 N453:V453 N454:V454 N455:V455 N456:V456 N457:V457 N458:V458 N459:V459 N460:V460 N461:V461 N462:V462 N463:V463 N464:V464 N465:V465 N466:V466 N467:V467 N468:V468 N469:V469 N470:V470 N471:V471 N472:V472 N473:V473 N474:V474 N475:V475 N476:V476 N477:V477 N478:V478 N479:V479 N480:V480 N481:V481 N482:V482 N483:V483 N484:V484 N485:V485 N486:V486 N487:V487 N488:V488 N489:V489 N490:V490 N491:V491 N492:V492 N493:V493 N494:V494 N495:V495 N496:V496 N497:V497 N498:V498 N499:V499 N500:V500 N501:V501 N502:V502 N503:V503 N504:V504 N505:V505 N506:V506 N507:V507 N508:V508 N509:V509 N510:V510 N511:V511 N512:V512 N513:V513 N514:V514 N515:V515 N516:V516 N517:V517 N518:V518 N519:V519 N520:V520 N521:V521 N522:V522 N523:V523 N524:V524 N525:V525 N526:V526 N527:V527 N528:V528 N529:V529 N530:V530 N531:V531 N532:V532 N533:V533 N534:V534 N535:V535 N536:V536 N537:V537 N538:V538 N539:V539 N540:V540 N541:V541 N542:V542 N543:V543 N544:V544 N545:V545 N546:V546 N547:V547 N548:V548 N549:V549 N550:V550 N551:V551 N552:V552 N553:V553 N554:V554 N555:V555 N556:V556 N557:V557 N558:V558 N559:V559 N560:V560 N561:V561 N562:V562 N563:V563 N564:V564 N565:V565 N566:V566 N567:V567 N568:V568 N569:V569 N570:V570 N571:V571 N572:V572 N573:V573 N574:V574 N575:V575 N576:V576 N577:V577 N578:V578 N579:V579 N580:V580 N581:V581 N582:V582 N583:V583 N584:V584 N585:V585 N586:V586 N587:V587 N588:V588 N589:V589 N590:V590 N591:V591 N592:V592 N593:V593 N594:V594 N595:V595 N596:V596 N597:V597 N598:V598 N599:V599 N600:V600 N601:V601 N602:V602 N603:V603 N604:V604 N605:V605 N606:V606 N607:V607 N608:V608 N609:V609 N610:V610 N611:V611 N612:V612 N613:V613 N614:V614 N615:V615 N616:V616 N617:V617 N618:V618 N619:V619 N620:V620 N621:V621 N622:V622 N623:V623 N624:V624 N625:V625 N626:V626 N627:V627 N628:V628 N629:V629 N630:V630 N631:V631 N632:V632 N633:V633 N634:V634 N635:V635 N636:V636 N637:V637 N638:V638 N639:V639 N640:V640 N641:V641 N642:V642 N643:V643 N644:V644 N645:V645 N646:V646 N647:V647 N648:V648 N649:V649 N650:V650 N651:V651 N652:V652 N653:V653 N654:V654 N655:V655 N656:V656 N657:V657 N658:V658 N659:V659 N660:V660 N661:V661 N662:V662 N663:V663 N664:V664 N665:V665 N666:V666 N667:V667 N668:V668 N669:V669 N670:V670 N671:V671 N672:V672 N673:V673 N674:V674 N675:V675 N676:V676 N677:V677 N678:V678 N679:V679 N680:V680 N681:V681 N682:V682 N683:V683 N684:V684 N685:V685 N686:V686 N687:V687 N688:V688 N689:V689 N690:V690 N691:V691 N692:V692 N693:V693 N694:V694 N695:V695 N696:V696 N697:V697 N698:V698 N699:V699 N700:V700 N701:V701 N702:V702 N703:V703 N704:V704 N705:V705 N706:V706 N707:V707 N708:V708 N709:V709 N710:V710 N711:V711 N712:V712 N713:V713 N714:V714 N715:V715 N716:V716 N717:V717 N718:V718 N719:V719 N720:V720 N721:V721 N722:V722 N723:V723 N724:V724 N725:V725 N726:V726 N727:V727 N728:V728 N729:V729 N730:V730 N731:V731 N732:V732 N733:V733 N734:V734 N735:V735 N736:V736 N737:V737 N738:V738 N739:V739 N740:V740 N741:V741 N742:V742 N743:V743 N744:V744 N745:V745 N746:V746 N747:V747 N748:V748 N749:V749 N750:V750 N751:V751 N752:V752 N753:V753 N754:V754 N755:V755 N756:V756 N757:V757 N758:V758 N759:V759 N760:V760 N761:V761 N762:V762 N763:V763 N764:V764 N765:V765 N766:V766 N767:V767 N768:V768 N769:V769 N770:V770 N771:V771 N772:V772 N773:V773 N774:V774 N775:V775 N776:V776 N777:V777 N778:V778 N779:V779 N780:V780 N781:V781 N782:V782 N783:V783 N784:V784 N785:V785 N786:V786 N787:V787 N788:V788 N789:V789 N790:V790 N791:V791 N792:V792 N793:V793 N794:V794 N795:V795 N796:V796 N797:V797 N798:V798 N799:V799 N800:V800 N801:V801 N802:V802 N803:V803 N804:V804 N805:V805 N806:V806 N807:V807 N808:V808 N809:V809 N810:V810 N811:V811 N812:V812 N813:V813 N814:V814 N815:V815 N816:V816 N817:V817 N818:V818 N819:V819 N820:V820 N821:V821 N822:V822 N823:V823 N824:V824 N825:V825 N826:V826 N827:V827 N828:V828 N829:V829 N830:V830 N831:V831 N832:V832 N833:V833 N834:V834 N835:V835 N836:V836 N837:V837 N838:V838 N839:V839 N840:V840 N841:V841 N842:V842 N843:V843 N844:V844 N845:V845 N846:V846 N847:V847 N848:V848 N849:V849 N850:V850 N851:V851 N852:V852 N853:V853 N854:V854 N855:V855 N856:V856 N857:V857 N858:V858 N859:V859 N860:V860 N861:V861 N862:V862 N863:V863 N864:V864 N865:V865 N866:V866 N867:V867 N868:V868 N869:V869 N870:V870 N871:V871 N872:V872 N873:V873 N874:V874 N875:V875 N876:V876 N877:V877 N878:V878 N879:V879 N880:V880 N881:V881 N882:V882 N883:V883 N884:V884 N885:V885 N886:V886 N887:V887 N888:V888 N889:V889 N890:V890 N891:V891 N892:V892 N893:V893 N894:V894 N895:V895 N896:V896 N897:V897 N898:V898 N899:V899 N900:V900 N901:V901 N902:V902 N903:V903 N904:V904 N905:V905 N906:V906 N907:V907 N908:V908 N909:V909 N910:V910 N911:V911 N912:V912 N913:V913 N914:V914 N915:V915 N916:V916 N917:V917 N918:V918 N919:V919 N920:V920 N921:V921 N922:V922 N923:V923 N924:V924 N925:V925 N926:V926 N927:V927 N928:V928 N929:V929 N930:V930 N931:V931 N932:V932 N933:V933 N934:V934 N935:V935 N936:V936 N937:V937 N938:V938 N939:V939 N940:V940 N941:V941 N942:V942 N943:V943 N944:V944 N945:V945 N946:V946 N947:V947 N948:V948 N949:V949 N950:V950 N951:V951 N952:V952 N953:V953 N954:V954 N955:V955 N956:V956 N957:V957 N958:V958 N959:V959 N960:V960 N961:V961 N962:V962 N963:V963 N964:V964 N965:V965 N966:V966 N967:V967 N968:V968 N969:V969 N970:V970 N971:V971 N972:V972 N973:V973 N974:V974 N975:V975 N976:V976 N977:V977 N978:V978 N979:V979 N980:V980 N981:V981 N982:V982 N983:V983 N984:V984 N985:V985 N986:V986 N987:V987 N988:V988 N989:V989 N990:V990 N991:V991 N992:V992 N993:V993 N994:V994 N995:V995 N996:V996 N997:V997 N998:V998 N999:V999 N1000:V1000 N1001:V1001 N1002:V1002 N1003:V1003 N1004:V1004 N1005:V1005 N1006:V1006 N1007:V1007 N1008:V1008 N1009:V1009 N1010:V1010 N1011:V1011 N1012:V1012 N1013:V1013 N1014:V1014 N1015:V1015 N1016:V1016 N1017:V1017 N1018:V1018 N1019:V1019 N1020:V1020 N1021:V1021 N1022:V1022 N1023:V1023 N1024:V1024 N1025:V1025 N1026:V1026 N1027:V1027 N1028:V1028 N1029:V1029">
    <cfRule type="containsText" dxfId="20" priority="17" stopIfTrue="1" operator="containsText" text="Peach Hip">
      <formula>NOT(ISERROR(SEARCH(("Peach Hip"),(A1))))</formula>
    </cfRule>
  </conditionalFormatting>
  <conditionalFormatting sqref="A1 A2 A3 A4 A5 A6 A7 A8 A9 A10 A11 A12 A13 A14 A15 A16 A17 A18 A19 A20 A21 A22 A23 A24 A25 A26 A27 A28 A29 A30 A31 A32 A33 A34 A35 A36 A37 A38 A39 A40 A41 A42 A43 A44 A45 A46 A47 A48 A49 A50 A51 A52 A53 A54 A55 A56 A57 A58 A59 A60 A61 A62 A63 A64 A65 A66 A67 A68 A69 A70 A71 A72 A73 A74 A75 A76 A77 A78 A79 A80 A81 A82 A83 A84 A85 A86 A87 A88 A89 A90 A91 A92 A93 A94 A95 A96 A97 A98 A99 A100 A101 A102 A103 A104 A105 A106 A107 A108 A109 A110 A111 A112 A113 A114 A115 A116 A117 A118 A119 A120 A121 A122 A123 A124 A125 A126 A127 A128 A129 A130 A131 A132 A133 A134 A135 A136 A137 A138 A139 A140 A141 A142 A143 A144 A145 A146 A147 A148 A149 A150 A151 A152 A153 A154 A155 A156 A157 A158 A159 A160 A161 A162 A163 A164 A165 A166 A167 A168 A169 A170 A171 A172 A173 A174 A175 A176 A177 A178 A179 A180 A181 A182 A183 A184 A185 A186 A187 A188 A189 A190 A191 A192 A193 A194 A195 A196 A197 A198 A199 A200 A201 A202 A203 A204 A205 A206 A207 A208 A209 A210 A211 A212 A213 A214 A215 A216 A217 A218 A219 A220 A221 A222 A223 A224 A225 A226 A227 A228 A229 A230 A231 A232 A233 A234 A235 A236 A237 A238 A239 A240 A241 A242 A243 A244 A245 A246 A247 A248 A249 A250 A251 A252 A253 A254 A255 A256 A257 A258 A259 A260 A261 A262 A263 A264 A265 A266 A267 A268 A269 A270 A271 A272 A273 A274 A275 A276 A277 A278 A279 A280 A281 A282 A283 A284 A285 A286 A287 A288 A289 A290 A291 A292 A293 A294 A295 A296 A297 A298 A299 A300 A301 A302 A303 A304 A305 A306 A307 A308 A309 A310 A311 A312 A313 A314 A315 A316 A317 A318 A319 A320 A321 A322 A323 A324 A325 A326 A327 A328 A329 A330 A331 A332 A333 A334 A335 A336 A337 A338 A339 A340 A341 A342 A343 A344 A345 A346 A347 A348 A349 A350 A351 A352 A353 A354 A355 A356 A357 A358 A359 A360 A361 A362 A363 A364 A365 A366 A367 A368 A369 A370 A371 A372 A373 A374 A375 A376 A377 A378 A379 A380 A381 A382 A383 A384 A385 A386 A387 A388 A389 A390 A391 A392 A393 A394 A395 A396 A397 A398 A399 A400 A401 A402 A403 A404 A405 A406 A407 A408 A409 A410 A411 A412 A413 A414 A415 A416 A417 A418 A419 A420 A421 A422 A423 A424 A425 A426 A427 A428 A429 A430 A431 A432 A433 A434 A435 A436 A437 A438 A439 A440 A441 A442 A443 A444 A445 A446 A447 A448 A449 A450 A451 A452 A453 A454 A455 A456 A457 A458 A459 A460 A461 A462 A463 A464 A465 A466 A467 A468 A469 A470 A471 A472 A473 A474 A475 A476 A477 A478 A479 A480 A481 A482 A483 A484 A485 A486 A487 A488 A489 A490 A491 A492 A493 A494 A495 A496 A497 A498 A499 A500 A501 A502 A503 A504 A505 A506 A507 A508 A509 A510 A511 A512 A513 A514 A515 A516 A517 A518 A519 A520 A521 A522 A523 A524 A525 A526 A527 A528 A529 A530 A531 A532 A533 A534 A535 A536 A537 A538 A539 A540 A541 A542 A543 A544 A545 A546 A547 A548 A549 A550 A551 A552 A553 A554 A555 A556 A557 A558 A559 A560 A561 A562 A563 A564 A565 A566 A567 A568 A569 A570 A571 A572 A573 A574 A575 A576 A577 A578 A579 A580 A581 A582 A583 A584 A585 A586 A587 A588 A589 A590 A591 A592 A593 A594 A595 A596 A597 A598 A599 A600 A601 A602 A603 A604 A605 A606 A607 A608 A609 A610 A611 A612 A613 A614 A615 A616 A617 A618 A619 A620 A621 A622 A623 A624 A625 A626 A627 A628 A629 A630 A631 A632 A633 A634 A635 A636 A637 A638 A639 A640 A641 A642 A643 A644 A645 A646 A647 A648 A649 A650 A651 A652 A653 A654 A655 A656 A657 A658 A659 A660 A661 A662 A663 A664 A665 A666 A667 A668 A669 A670 A671 A672 A673 A674 A675 A676 A677 A678 A679 A680 A681 A682 A683 A684 A685 A686 A687 A688 A689 A690 A691 A692 A693 A694 A695 A696 A697 A698 A699 A700 A701 A702 A703 A704 A705 A706 A707 A708 A709 A710 A711 A712 A713 A714 A715 A716 A717 A718 A719 A720 A721 A722 A723 A724 A725 A726 A727 A728 A729 A730 A731 A732 A733 A734 A735 A736 A737 A738 A739 A740 A741 A742 A743 A744 A745 A746 A747 A748 A749 A750 A751 A752 A753 A754 A755 A756 A757 A758 A759 A760 A761 A762 A763 A764 A765 A766 A767 A768 A769 A770 A771 A772 A773 A774 A775 A776 A777 A778 A779 A780 A781 A782 A783 A784 A785 A786 A787 A788 A789 A790 A791 A792 A793 A794 A795 A796 A797 A798 A799 A800 A801 A802 A803 A804 A805 A806 A807 A808 A809 A810 A811 A812 A813 A814 A815 A816 A817 A818 A819 A820 A821 A822 A823 A824 A825 A826 A827 A828 A829 A830 A831 A832 A833 A834 A835 A836 A837 A838 A839 A840 A841 A842 A843 A844 A845 A846 A847 A848 A849 A850 A851 A852 A853 A854 A855 A856 A857 A858 A859 A860 A861 A862 A863 A864 A865 A866 A867 A868 A869 A870 A871 A872 A873 A874 A875 A876 A877 A878 A879 A880 A881 A882 A883 A884 A885 A886 A887 A888 A889 A890 A891 A892 A893 A894 A895 A896 A897 A898 A899 A900 A901 A902 A903 A904 A905 A906 A907 A908 A909 A910 A911 A912 A913 A914 A915 A916 A917 A918 A919 A920 A921 A922 A923 A924 A925 A926 A927 A928 A929 A930 A931 A932 A933 A934 A935 A936 A937 A938 A939 A940 A941 A942 A943 A944 A945 A946 A947 A948 A949 A950 A951 A952 A953 A954 A955 A956 A957 A958 A959 A960 A961 A962 A963 A964 A965 A966 A967 A968 A969 A970 A971 A972 A973 A974 A975 A976 A977 A978 A979 A980 A981 A982 A983 A984 A985 A986 A987 A988 A989 A990 A991 A992 A993 A994 A995 A996 A997 A998 A999 A1000 A1001 A1002 A1003 A1004 A1005 A1006 A1007 A1008 A1009 A1010 A1011 A1012 A1013 A1014 A1015 A1016 A1017 A1018 A1019 A1020 A1021 A1022 A1023 A1024 A1025 A1026 A1027 A1028 A1029 B1 B2 B3 B4 C1:M1 C2:M2 C3:M3 C4:M4 C5 F5 I5 L5 C6:M6 C7:M7 C8:M8 C9 F9 I9 L9 C10:M10 C11:M11 C12:M12 C13 F13 I13 L13 C14:M14 C15:M15 C16:M16 C17 F17 I17 L17 C18:M18 C19:M19 C20:M20 C21 F21 I21 L21 C22:M22 C23:M23 C24:M24 C25 F25 I25 L25 C26:M26 C27:M27 C28:M28 C29 F29 I29 L29 C30:M30 C31:M31 C32:M32 C33 F33 I33 L33 C34:M34 C35:M35 C36:M36 C37 F37 I37 L37 C38:M38 C39:M39 C40:M40 C41:M41 C42:M42 C43:M43 C44:M44 C45:M45 C46 F46 I46 L46 C47:M47 C48:M48 C49:M49 C50 F50 I50 L50 C51:M51 C52:M52 C53:M53 C54 F54 I54 L54 C55:M55 C56:M56 C57:M57 C58 F58 I58 L58 C59:M59 C60:M60 C61:M61 C62 F62 I62 L62 C63:M63 C64:M64 C65:M65 C66 F66 I66 L66 C67:M67 C68:M68 C69:M69 C70 F70 I70 L70 C71:M71 C72:M72 C73:M73 C74 F74 I74 L74 C75:M75 C76:M76 C77:M77 C78 F78 I78 L78 C79:M79 C80:M80 C81:M81 C82:M82 C83:M83 C84:M84 C85:M85 C86:M86 C87:M87 C88 F88 I88 L88 C89:M89 C90:M90 C91:M91 C92 F92 I92 L92 C93:M93 C94:M94 C95:M95 C96 F96 I96 L96 C97:M97 C98:M98 C99:M99 C100 F100 I100 L100 C101:M101 C102:M102 C103:M103 C104 F104 I104 L104 C105:M105 C106:M106 C107:M107 C108 F108 I108 L108 C109:M109 C110:M110 C111:M111 C112 F112 I112 L112 C113:M113 C114:M114 C115:M115 C116 F116 I116 L116 C117:M117 C118:M118 C119:M119 C120 F120 I120 L120 C121:M121 C122:M122 C123:M123 C124:M124 C125:M125 C126:M126 C127:M127 C128:M128 C129 F129 I129 L129 C130:M130 C131:M131 C132:M132 C133 F133 I133 L133 C134:M134 C135:M135 C136:M136 C137 F137 I137 L137 C138:M138 C139:M139 C140:M140 C141 F141 I141 L141 C142:M142 C143:M143 C144:M144 C145 F145 I145 L145 C146:M146 C147:M147 C148:M148 C149 F149 I149 L149 C150:M150 C151:M151 C152:M152 C153 F153 I153 L153 C154:M154 C155:M155 C156:M156 C157 F157 I157 L157 C158:M158 C159:M159 C160:M160 C161 F161 I161 L161 C162:M162 C163:M163 C164:M164 C165:M165 C166:M166 C167:M167 C168:M168 C169:M169 C170:M170 C171:M171 C172:M172 C173:M173 C174:M174 C175:M175 C176:M176 C177:M177 C178:M178 C179:M179 C180:M180 C181:M181 C182:M182 C183:M183 C184:M184 C185:M185 C186:M186 C187:M187 C188:M188 C189:M189 C190:M190 C191:M191 C192:M192 C193:M193 C194:M194 C195:M195 C196:M196 C197:M197 C198:M198 C199:M199 C200:M200 C201:M201 C202:M202 C203:M203 C204:M204 C205:M205 C206:M206 C207:M207 C208:M208 C209:M209 C210:M210 C211:M211 C212:M212 C213:M213 C214:M214 C215:M215 C216:M216 C217:M217 C218:M218 C219:M219 C220:M220 C221:M221 C222:M222 C223:M223 C224:M224 C225:M225 C226:M226 C227:M227 C228:M228 C229:M229 C230:M230 C231:M231 C232:M232 C233:M233 C234:M234 C235:M235 C236:M236 C237:M237 C238:M238 C239:M239 C240:M240 C241:M241 C242:M242 C243:M243 C244:M244 C245:M245 C246:M246 C247:M247 C248:M248 C249:M249 C250:M250 C251:M251 C252:M252 C253:M253 C254:M254 C255:M255 C256:M256 C257:M257 C258:M258 C259:M259 C260:M260 C261:M261 C262:M262 C263:M263 C264:M264 C265:M265 C266:M266 C267:M267 C268:M268 C269:M269 C270:M270 C271:M271 C272:M272 C273:M273 C274:M274 C275:M275 C276:M276 C277:M277 C278:M278 C279:M279 C280:M280 C281:M281 C282:M282 C283:M283 C284:M284 C285:M285 C286:M286 C287:M287 C288:M288 C289:M289 C290:M290 C291:M291 C292:M292 C293:M293 C294:M294 C295:M295 C296:M296 C297:M297 C298:M298 C299:M299 C300:M300 C301:M301 C302:M302 C303:M303 C304:M304 C305:M305 C306:M306 C307:M307 C308:M308 C309:M309 C310:M310 C311:M311 C312:M312 C313:M313 C314:M314 C315:M315 C316:M316 C317:M317 C318:M318 C319:M319 C320:M320 C321:M321 C322:M322 C323:M323 C324:M324 C325:M325 C326:M326 C327:M327 C328:M328 C329:M329 C330:M330 C331:M331 C332:M332 C333:M333 C334:M334 C335:M335 C336:M336 C337:M337 C338:M338 C339:M339 C340:M340 C341:M341 C342:M342 C343:M343 C344:M344 C345:M345 C346:M346 C347:M347 C348:M348 C349:M349 C350:M350 C351:M351 C352:M352 C353:M353 C354:M354 C355:M355 C356:M356 C357:M357 C358:M358 C359:M359 C360:M360 C361:M361 C362:M362 C363:M363 C364:M364 C365:M365 C366:M366 C367:M367 C368:M368 C369:M369 C370:M370 C371:M371 C372:M372 C373:M373 C374:M374 C375:M375 C376:M376 C377:M377 C378:M378 C379:M379 C380:M380 C381:M381 C382:M382 C383:M383 C384:M384 C385:M385 C386:M386 C387:M387 C388:M388 C389:M389 C390:M390 C391:M391 C392:M392 C393:M393 C394:M394 C395:M395 C396:M396 C397:M397 C398:M398 C399:M399 C400:M400 C401:M401 C402:M402 C403:M403 C404:M404 C405:M405 C406:M406 C407:M407 C408:M408 C409:M409 C410:M410 C411:M411 C412:M412 C413:M413 C414:M414 C415:M415 C416:M416 C417:M417 C418:M418 C419:M419 C420:M420 C421:M421 C422:M422 C423:M423 C424:M424 C425:M425 C426:M426 C427:M427 C428:M428 C429:M429 C430:M430 C431:M431 C432:M432 C433:M433 C434:M434 C435:M435 C436:M436 C437:M437 C438:M438 C439:M439 C440:M440 C441:M441 C442:M442 C443:M443 C444:M444 C445:M445 C446:M446 C447:M447 C448:M448 C449:M449 C450:M450 C451:M451 C452:M452 C453:M453 C454:M454 C455:M455 C456:M456 C457:M457 C458:M458 C459:M459 C460:M460 C461:M461 C462:M462 C463:M463 C464:M464 C465:M465 C466:M466 C467:M467 C468:M468 C469:M469 C470:M470 C471:M471 C472:M472 C473:M473 C474:M474 C475:M475 C476:M476 C477:M477 C478:M478 C479:M479 C480:M480 C481:M481 C482:M482 C483:M483 C484:M484 C485:M485 C486:M486 C487:M487 C488:M488 C489:M489 C490:M490 C491:M491 C492:M492 C493:M493 C494:M494 C495:M495 C496:M496 C497:M497 C498:M498 C499:M499 C500:M500 C501:M501 C502:M502 C503:M503 C504:M504 C505:M505 C506:M506 C507:M507 C508:M508 C509:M509 C510:M510 C511:M511 C512:M512 C513:M513 C514:M514 C515:M515 C516:M516 C517:M517 C518:M518 C519:M519 C520:M520 C521:M521 C522:M522 C523:M523 C524:M524 C525:M525 C526:M526 C527:M527 C528:M528 C529:M529 C530:M530 C531:M531 C532:M532 C533:M533 C534:M534 C535:M535 C536:M536 C537:M537 C538:M538 C539:M539 C540:M540 C541:M541 C542:M542 C543:M543 C544:M544 C545:M545 C546:M546 C547:M547 C548:M548 C549:M549 C550:M550 C551:M551 C552:M552 C553:M553 C554:M554 C555:M555 C556:M556 C557:M557 C558:M558 C559:M559 C560:M560 C561:M561 C562:M562 C563:M563 C564:M564 C565:M565 C566:M566 C567:M567 C568:M568 C569:M569 C570:M570 C571:M571 C572:M572 C573:M573 C574:M574 C575:M575 C576:M576 C577:M577 C578:M578 C579:M579 C580:M580 C581:M581 C582:M582 C583:M583 C584:M584 C585:M585 C586:M586 C587:M587 C588:M588 C589:M589 C590:M590 C591:M591 C592:M592 C593:M593 C594:M594 C595:M595 C596:M596 C597:M597 C598:M598 C599:M599 C600:M600 C601:M601 C602:M602 C603:M603 C604:M604 C605:M605 C606:M606 C607:M607 C608:M608 C609:M609 C610:M610 C611:M611 C612:M612 C613:M613 C614:M614 C615:M615 C616:M616 C617:M617 C618:M618 C619:M619 C620:M620 C621:M621 C622:M622 C623:M623 C624:M624 C625:M625 C626:M626 C627:M627 C628:M628 C629:M629 C630:M630 C631:M631 C632:M632 C633:M633 C634:M634 C635:M635 C636:M636 C637:M637 C638:M638 C639:M639 C640:M640 C641:M641 C642:M642 C643:M643 C644:M644 C645:M645 C646:M646 C647:M647 C648:M648 C649:M649 C650:M650 C651:M651 C652:M652 C653:M653 C654:M654 C655:M655 C656:M656 C657:M657 C658:M658 C659:M659 C660:M660 C661:M661 C662:M662 C663:M663 C664:M664 C665:M665 C666:M666 C667:M667 C668:M668 C669:M669 C670:M670 C671:M671 C672:M672 C673:M673 C674:M674 C675:M675 C676:M676 C677:M677 C678:M678 C679:M679 C680:M680 C681:M681 C682:M682 C683:M683 C684:M684 C685:M685 C686:M686 C687:M687 C688:M688 C689:M689 C690:M690 C691:M691 C692:M692 C693:M693 C694:M694 C695:M695 C696:M696 C697:M697 C698:M698 C699:M699 C700:M700 C701:M701 C702:M702 C703:M703 C704:M704 C705:M705 C706:M706 C707:M707 C708:M708 C709:M709 C710:M710 C711:M711 C712:M712 C713:M713 C714:M714 C715:M715 C716:M716 C717:M717 C718:M718 C719:M719 C720:M720 C721:M721 C722:M722 C723:M723 C724:M724 C725:M725 C726:M726 C727:M727 C728:M728 C729:M729 C730:M730 C731:M731 C732:M732 C733:M733 C734:M734 C735:M735 C736:M736 C737:M737 C738:M738 C739:M739 C740:M740 C741:M741 C742:M742 C743:M743 C744:M744 C745:M745 C746:M746 C747:M747 C748:M748 C749:M749 C750:M750 C751:M751 C752:M752 C753:M753 C754:M754 C755:M755 C756:M756 C757:M757 C758:M758 C759:M759 C760:M760 C761:M761 C762:M762 C763:M763 C764:M764 C765:M765 C766:M766 C767:M767 C768:M768 C769:M769 C770:M770 C771:M771 C772:M772 C773:M773 C774:M774 C775:M775 C776:M776 C777:M777 C778:M778 C779:M779 C780:M780 C781:M781 C782:M782 C783:M783 C784:M784 C785:M785 C786:M786 C787:M787 C788:M788 C789:M789 C790:M790 C791:M791 C792:M792 C793:M793 C794:M794 C795:M795 C796:M796 C797:M797 C798:M798 C799:M799 C800:M800 C801:M801 C802:M802 C803:M803 C804:M804 C805:M805 C806:M806 C807:M807 C808:M808 C809:M809 C810:M810 C811:M811 C812:M812 C813:M813 C814:M814 C815:M815 C816:M816 C817:M817 C818:M818 C819:M819 C820:M820 C821:M821 C822:M822 C823:M823 C824:M824 C825:M825 C826:M826 C827:M827 C828:M828 C829:M829 C830:M830 C831:M831 C832:M832 C833:M833 C834:M834 C835:M835 C836:M836 C837:M837 C838:M838 C839:M839 C840:M840 C841:M841 C842:M842 C843:M843 C844:M844 C845:M845 C846:M846 C847:M847 C848:M848 C849:M849 C850:M850 C851:M851 C852:M852 C853:M853 C854:M854 C855:M855 C856:M856 C857:M857 C858:M858 C859:M859 C860:M860 C861:M861 C862:M862 C863:M863 C864:M864 C865:M865 C866:M866 C867:M867 C868:M868 C869:M869 C870:M870 C871:M871 C872:M872 C873:M873 C874:M874 C875:M875 C876:M876 C877:M877 C878:M878 C879:M879 C880:M880 C881:M881 C882:M882 C883:M883 C884:M884 C885:M885 C886:M886 C887:M887 C888:M888 C889:M889 C890:M890 C891:M891 C892:M892 C893:M893 C894:M894 C895:M895 C896:M896 C897:M897 C898:M898 C899:M899 C900:M900 C901:M901 C902:M902 C903:M903 C904:M904 C905:M905 C906:M906 C907:M907 C908:M908 C909:M909 C910:M910 C911:M911 C912:M912 C913:M913 C914:M914 C915:M915 C916:M916 C917:M917 C918:M918 C919:M919 C920:M920 C921:M921 C922:M922 C923:M923 C924:M924 C925:M925 C926:M926 C927:M927 C928:M928 C929:M929 C930:M930 C931:M931 C932:M932 C933:M933 C934:M934 C935:M935 C936:M936 C937:M937 C938:M938 C939:M939 C940:M940 C941:M941 C942:M942 C943:M943 C944:M944 C945:M945 C946:M946 C947:M947 C948:M948 C949:M949 C950:M950 C951:M951 C952:M952 C953:M953 C954:M954 C955:M955 C956:M956 C957:M957 C958:M958 C959:M959 C960:M960 C961:M961 C962:M962 C963:M963 C964:M964 C965:M965 C966:M966 C967:M967 C968:M968 C969:M969 C970:M970 C971:M971 C972:M972 C973:M973 C974:M974 C975:M975 C976:M976 C977:M977 C978:M978 C979:M979 C980:M980 C981:M981 C982:M982 C983:M983 C984:M984 C985:M985 C986:M986 C987:M987 C988:M988 C989:M989 C990:M990 C991:M991 C992:M992 C993:M993 C994:M994 C995:M995 C996:M996 C997:M997 C998:M998 C999:M999 C1000:M1000 C1001:M1001 C1002:M1002 C1003:M1003 C1004:M1004 C1005:M1005 C1006:M1006 C1007:M1007 C1008:M1008 C1009:M1009 C1010:M1010 C1011:M1011 C1012:M1012 C1013:M1013 C1014:M1014 C1015:M1015 C1016:M1016 C1017:M1017 C1018:M1018 C1019:M1019 C1020:M1020 C1021:M1021 C1022:M1022 C1023:M1023 C1024:M1024 C1025:M1025 C1026:M1026 C1027:M1027 C1028:M1028 C1029:M1029 N1:P1 N2:P2 N3:P3 N4:P4 O5 N6:P6 N7:P7 N8:P8 O9 N10:P10 N11:P11 N12:P12 O13 N14:P14 N15:P15 N16:P16 O17 N18:P18 N19:P19 N20:P20 O21 N22:P22 N23:P23 N24:P24 O25 N26:P26 N27:P27 N28:P28 O29 N30:P30 N31:P31 N32:P32 O33 N34:P34 N35:P35 N36:P36 O37 N38:P38 N39:P39 N40:P40 N41:P41 N42:P42 N43:P43 N44:P44 N45:P45 O46 N47:P47 N48:P48 N49:P49 O50 N51:P51 N52:P52 N53:P53 O54 N55:P55 N56:P56 N57:P57 O58 N59:P59 N60:P60 N61:P61 O62 N63:P63 N64:P64 N65:P65 O66 N67:P67 N68:P68 N69:P69 O70 N71:P71 N72:P72 N73:P73 O74 N75:P75 N76:P76 N77:P77 O78 N79:P79 N80:P80 N81:P81 N82:P82 N83:P83 N84:P84 N85:P85 N86:P86 N87:P87 O88 N89:P89 N90:P90 N91:P91 O92 N93:P93 N94:P94 N95:P95 O96 N97:P97 N98:P98 N99:P99 O100 N101:P101 N102:P102 N103:P103 O104 N105:P105 N106:P106 N107:P107 O108 N109:P109 N110:P110 N111:P111 O112 N113:P113 N114:P114 N115:P115 O116 N117:P117 N118:P118 N119:P119 O120 N121:P121 N122:P122 N123:P123 N124:P124 N125:P125 N126:P126 N127:P127 N128:P128 Q1:S1 Q2:S2 Q3:S3 Q4:S4 R5 Q6:S6 Q7:S7 Q8:S8 R9 Q10:S10 Q11:S11 Q12:S12 R13 Q14:S14 Q15:S15 Q16:S16 R17 Q18:S18 Q19:S19 Q20:S20 R21 Q22:S22 Q23:S23 Q24:S24 R25 Q26:S26 Q27:S27 Q28:S28 R29 Q30:S30 Q31:S31 Q32:S32 R33 Q34:S34 Q35:S35 Q36:S36 R37 Q38:S38 Q39:S39 Q40:S40 Q41:S41 Q42:S42 Q43:S43 Q44:S44 Q45:S45 R46 Q47:S47 Q48:S48 Q49:S49 R50 Q51:S51 Q52:S52 Q53:S53 R54 Q55:S55 Q56:S56 Q57:S57 R58 Q59:S59 Q60:S60 Q61:S61 R62 Q63:S63 Q64:S64 Q65:S65 R66 Q67:S67 Q68:S68 Q69:S69 R70 Q71:S71 Q72:S72 Q73:S73 R74 Q75:S75 Q76:S76 Q77:S77 R78 Q79:S79 Q80:S80 Q81:S81 Q82:S82 Q83:S83 Q84:S84 Q85:S85 Q86:S86 Q87:S87 T1:V1 T2:V2 T3:V3 T4:V4 U5 T6:V6 T7:V7 T8:V8 U9 T10:V10 T11:V11 T12:V12 U13 T14:V14 T15:V15 T16:V16 U17 T18:V18 T19:V19 T20:V20 U21 T22:V22 T23:V23 T24:V24 U25 T26:V26 T27:V27 T28:V28 U29 T30:V30 T31:V31 T32:V32 U33 T34:V34 T35:V35 T36:V36 U37 T38:V38 T39:V39 T40:V40 T41:V41 T42:V42 T43:V43 T44:V44 T45:V45 W1 W2 W3 W4 X1:AL1 X2:AL2 X3:AL3 X4:AL4 X5 Z5:AL5 X6:AL6 X7:AL7 X8:AL8 X9 Z9:AL9 X10:AL10 X11:AL11 X12:AL12 X13 Z13:AL13 X14:AL14 X15:AL15 X16:AL16 X17 Z17:AL17 X18:AL18 X19:AL19 X20:AL20 X21 Z21:AL21 X22:AL22 X23:AL23 X24:AL24 X25 Z25:AL25 X26:AL26 X27:AL27 X28:AL28 X29 Z29:AL29 X30:AL30 X31:AL31 X32:AL32 X33 Z33:AL33 X34:AL34 X35:AL35 X36:AL36 X37 Z37:AL37 X38:AL38 X39:AL39 X40:AL40 X41:AL41 X42:AL42 X43:AL43 X44:AL44 X45:AL45 X46 Z46:AL46 X47:AL47 X48:AL48 X49:AL49 X50 Z50:AL50 X51:AL51 X52:AL52 X53:AL53 X54 Z54:AL54 X55:AL55 X56:AL56 X57:AL57 X58 Z58:AL58 X59:AL59 X60:AL60 X61:AL61 X62 Z62:AL62 X63:AL63 X64:AL64 X65:AL65 X66 Z66:AL66 X67:AL67 X68:AL68 X69:AL69 X70 Z70:AL70 X71:AL71 X72:AL72 X73:AL73 X74 Z74:AL74 X75:AL75 X76:AL76 X77:AL77 X78 Z78:AL78 X79:AL79 X80:AL80 X81:AL81 X82:AL82 X83:AL83 X84:AL84 X85:AL85 X86:AL86 X87:AL87 X88 Z88:AL88 X89:AL89 X90:AL90 X91:AL91 X92 Z92:AL92 X93:AL93 X94:AL94 X95:AL95 X96 Z96:AL96 X97:AL97 X98:AL98 X99:AL99 X100 Z100:AL100 X101:AL101 X102:AL102 X103:AL103 X104 Z104:AL104 X105:AL105 X106:AL106 X107:AL107 X108 Z108:AL108 X109:AL109 X110:AL110 X111:AL111 X112 Z112:AL112 X113:AL113 X114:AL114 X115:AL115 X116 Z116:AL116 X117:AL117 X118:AL118 X119:AL119 X120 Z120:AL120 X121:AL121 X122:AL122 X123:AL123 X124:AL124 X125:AL125 X126:AL126 X127:AL127 X128:AL128 X129:AL129 X130:AL130 X131:AL131 X132:AL132 X133:AL133 X134:AL134 X135:AL135 X136:AL136 X137:AL137 X138:AL138 X139:AL139 X140:AL140 X141:AL141 X142:AL142 X143:AL143 X144:AL144 X145:AL145 X146:AL146 X147:AL147 X148:AL148 X149:AL149 X150:AL150 X151:AL151 X152:AL152 X153:AL153 X154:AL154 X155:AL155 X156:AL156 X157:AL157 X158:AL158 X159:AL159 X160:AL160 X161:AL161 X162:AL162 X163:AL163 X164:AL164 X165:AL165 X166:AL166 X167:AL167 X168:AL168 X169:AL169 X170:AL170 X171:AL171 X172:AL172 X173:AL173 X174:AL174 X175:AL175 X176:AL176 X177:AL177 X178:AL178 X179:AL179 X180:AL180 X181:AL181 X182:AL182 X183:AL183 X184:AL184 X185:AL185 X186:AL186 X187:AL187 X188:AL188 X189:AL189 X190:AL190 X191:AL191 X192:AL192 X193:AL193 X194:AL194 X195:AL195 X196:AL196 X197:AL197 X198:AL198 X199:AL199 X200:AL200 X201:AL201 X202:AL202 X203:AL203 X204:AL204 X205:AL205 X206:AL206 X207:AL207 X208:AL208 X209:AL209 X210:AL210 X211:AL211 X212:AL212 X213:AL213 X214:AL214 X215:AL215 X216:AL216 X217:AL217 X218:AL218 X219:AL219 X220:AL220 X221:AL221 X222:AL222 X223:AL223 X224:AL224 X225:AL225 X226:AL226 X227:AL227 X228:AL228 X229:AL229 X230:AL230 X231:AL231 X232:AL232 X233:AL233 X234:AL234 X235:AL235 X236:AL236 X237:AL237 X238:AL238 X239:AL239 X240:AL240 X241:AL241 X242:AL242 X243:AL243 X244:AL244 X245:AL245 X246:AL246 X247:AL247 X248:AL248 X249:AL249 X250:AL250 X251:AL251 X252:AL252 X253:AL253 X254:AL254 X255:AL255 X256:AL256 X257:AL257 X258:AL258 X259:AL259 X260:AL260 X261:AL261 X262:AL262 X263:AL263 X264:AL264 X265:AL265 X266:AL266 X267:AL267 X268:AL268 X269:AL269 X270:AL270 X271:AL271 X272:AL272 X273:AL273 X274:AL274 X275:AL275 X276:AL276 X277:AL277 X278:AL278 X279:AL279 X280:AL280 X281:AL281 X282:AL282 X283:AL283 X284:AL284 X285:AL285 X286:AL286 X287:AL287 X288:AL288 X289:AL289 X290:AL290 X291:AL291 X292:AL292 X293:AL293 X294:AL294 X295:AL295 X296:AL296 X297:AL297 X298:AL298 X299:AL299 X300:AL300 X301:AL301 X302:AL302 X303:AL303 X304:AL304 X305:AL305 X306:AL306 X307:AL307 X308:AL308 X309:AL309 X310:AL310 X311:AL311 X312:AL312 X313:AL313 X314:AL314 X315:AL315 X316:AL316 X317:AL317 X318:AL318 X319:AL319 X320:AL320 X321:AL321 X322:AL322 X323:AL323 X324:AL324 X325:AL325 X326:AL326 X327:AL327 X328:AL328 X329:AL329 X330:AL330 X331:AL331 X332:AL332 X333:AL333 X334:AL334 X335:AL335 X336:AL336 X337:AL337 X338:AL338 X339:AL339 X340:AL340 X341:AL341 X342:AL342 X343:AL343 X344:AL344 X345:AL345 X346:AL346 X347:AL347 X348:AL348 X349:AL349 X350:AL350 X351:AL351 X352:AL352 X353:AL353 X354:AL354 X355:AL355 X356:AL356 X357:AL357 X358:AL358 X359:AL359 X360:AL360 X361:AL361 X362:AL362 X363:AL363 X364:AL364 X365:AL365 X366:AL366 X367:AL367 X368:AL368 X369:AL369 X370:AL370 X371:AL371 X372:AL372 X373:AL373 X374:AL374 X375:AL375 X376:AL376 X377:AL377 X378:AL378 X379:AL379 X380:AL380 X381:AL381 X382:AL382 X383:AL383 X384:AL384 X385:AL385 X386:AL386 X387:AL387 X388:AL388 X389:AL389 X390:AL390 X391:AL391 X392:AL392 X393:AL393 X394:AL394 X395:AL395 X396:AL396 X397:AL397 X398:AL398 X399:AL399 X400:AL400 X401:AL401 X402:AL402 X403:AL403 X404:AL404 X405:AL405 X406:AL406 X407:AL407 X408:AL408 X409:AL409 X410:AL410 X411:AL411 X412:AL412 X413:AL413 X414:AL414 X415:AL415 X416:AL416 X417:AL417 X418:AL418 X419:AL419 X420:AL420 X421:AL421 X422:AL422 X423:AL423 X424:AL424 X425:AL425 X426:AL426 X427:AL427 X428:AL428 X429:AL429 X430:AL430 X431:AL431 X432:AL432 X433:AL433 X434:AL434 X435:AL435 X436:AL436 X437:AL437 X438:AL438 X439:AL439 X440:AL440 X441:AL441 X442:AL442 X443:AL443 X444:AL444 X445:AL445 X446:AL446 X447:AL447 X448:AL448 X449:AL449 X450:AL450 X451:AL451 X452:AL452 X453:AL453 X454:AL454 X455:AL455 X456:AL456 X457:AL457 X458:AL458 X459:AL459 X460:AL460 X461:AL461 X462:AL462 X463:AL463 X464:AL464 X465:AL465 X466:AL466 X467:AL467 X468:AL468 X469:AL469 X470:AL470 X471:AL471 X472:AL472 X473:AL473 X474:AL474 X475:AL475 X476:AL476 X477:AL477 X478:AL478 X479:AL479 X480:AL480 X481:AL481 X482:AL482 X483:AL483 X484:AL484 X485:AL485 X486:AL486 X487:AL487 X488:AL488 X489:AL489 X490:AL490 X491:AL491 X492:AL492 X493:AL493 X494:AL494 X495:AL495 X496:AL496 X497:AL497 X498:AL498 X499:AL499 X500:AL500 X501:AL501 X502:AL502 X503:AL503 X504:AL504 X505:AL505 X506:AL506 X507:AL507 X508:AL508 X509:AL509 X510:AL510 X511:AL511 X512:AL512 X513:AL513 X514:AL514 X515:AL515 X516:AL516 X517:AL517 X518:AL518 X519:AL519 X520:AL520 X521:AL521 X522:AL522 X523:AL523 X524:AL524 X525:AL525 X526:AL526 X527:AL527 X528:AL528 X529:AL529 X530:AL530 X531:AL531 X532:AL532 X533:AL533 X534:AL534 X535:AL535 X536:AL536 X537:AL537 X538:AL538 X539:AL539 X540:AL540 X541:AL541 X542:AL542 X543:AL543 X544:AL544 X545:AL545 X546:AL546 X547:AL547 X548:AL548 X549:AL549 X550:AL550 X551:AL551 X552:AL552 X553:AL553 X554:AL554 X555:AL555 X556:AL556 X557:AL557 X558:AL558 X559:AL559 X560:AL560 X561:AL561 X562:AL562 X563:AL563 X564:AL564 X565:AL565 X566:AL566 X567:AL567 X568:AL568 X569:AL569 X570:AL570 X571:AL571 X572:AL572 X573:AL573 X574:AL574 X575:AL575 X576:AL576 X577:AL577 X578:AL578 X579:AL579 X580:AL580 X581:AL581 X582:AL582 X583:AL583 X584:AL584 X585:AL585 X586:AL586 X587:AL587 X588:AL588 X589:AL589 X590:AL590 X591:AL591 X592:AL592 X593:AL593 X594:AL594 X595:AL595 X596:AL596 X597:AL597 X598:AL598 X599:AL599 X600:AL600 X601:AL601 X602:AL602 X603:AL603 X604:AL604 X605:AL605 X606:AL606 X607:AL607 X608:AL608 X609:AL609 X610:AL610 X611:AL611 X612:AL612 X613:AL613 X614:AL614 X615:AL615 X616:AL616 X617:AL617 X618:AL618 X619:AL619 X620:AL620 X621:AL621 X622:AL622 X623:AL623 X624:AL624 X625:AL625 X626:AL626 X627:AL627 X628:AL628 X629:AL629 X630:AL630 X631:AL631 X632:AL632 X633:AL633 X634:AL634 X635:AL635 X636:AL636 X637:AL637 X638:AL638 X639:AL639 X640:AL640 X641:AL641 X642:AL642 X643:AL643 X644:AL644 X645:AL645 X646:AL646 X647:AL647 X648:AL648 X649:AL649 X650:AL650 X651:AL651 X652:AL652 X653:AL653 X654:AL654 X655:AL655 X656:AL656 X657:AL657 X658:AL658 X659:AL659 X660:AL660 X661:AL661 X662:AL662 X663:AL663 X664:AL664 X665:AL665 X666:AL666 X667:AL667 X668:AL668 X669:AL669 X670:AL670 X671:AL671 X672:AL672 X673:AL673 X674:AL674 X675:AL675 X676:AL676 X677:AL677 X678:AL678 X679:AL679 X680:AL680 X681:AL681 X682:AL682 X683:AL683 X684:AL684 X685:AL685 X686:AL686 X687:AL687 X688:AL688 X689:AL689 X690:AL690 X691:AL691 X692:AL692 X693:AL693 X694:AL694 X695:AL695 X696:AL696 X697:AL697 X698:AL698 X699:AL699 X700:AL700 X701:AL701 X702:AL702 X703:AL703 X704:AL704 X705:AL705 X706:AL706 X707:AL707 X708:AL708 X709:AL709 X710:AL710 X711:AL711 X712:AL712 X713:AL713 X714:AL714 X715:AL715 X716:AL716 X717:AL717 X718:AL718 X719:AL719 X720:AL720 X721:AL721 X722:AL722 X723:AL723 X724:AL724 X725:AL725 X726:AL726 X727:AL727 X728:AL728 X729:AL729 X730:AL730 X731:AL731 X732:AL732 X733:AL733 X734:AL734 X735:AL735 X736:AL736 X737:AL737 X738:AL738 X739:AL739 X740:AL740 X741:AL741 X742:AL742 X743:AL743 X744:AL744 X745:AL745 X746:AL746 X747:AL747 X748:AL748 X749:AL749 X750:AL750 X751:AL751 X752:AL752 X753:AL753 X754:AL754 X755:AL755 X756:AL756 X757:AL757 X758:AL758 X759:AL759 X760:AL760 X761:AL761 X762:AL762 X763:AL763 X764:AL764 X765:AL765 X766:AL766 X767:AL767 X768:AL768 X769:AL769 X770:AL770 X771:AL771 X772:AL772 X773:AL773 X774:AL774 X775:AL775 X776:AL776 X777:AL777 X778:AL778 X779:AL779 X780:AL780 X781:AL781 X782:AL782 X783:AL783 X784:AL784 X785:AL785 X786:AL786 X787:AL787 X788:AL788 X789:AL789 X790:AL790 X791:AL791 X792:AL792 X793:AL793 X794:AL794 X795:AL795 X796:AL796 X797:AL797 X798:AL798 X799:AL799 X800:AL800 X801:AL801 X802:AL802 X803:AL803 X804:AL804 X805:AL805 X806:AL806 X807:AL807 X808:AL808 X809:AL809 X810:AL810 X811:AL811 X812:AL812 X813:AL813 X814:AL814 X815:AL815 X816:AL816 X817:AL817 X818:AL818 X819:AL819 X820:AL820 X821:AL821 X822:AL822 X823:AL823 X824:AL824 X825:AL825 X826:AL826 X827:AL827 X828:AL828 X829:AL829 X830:AL830 X831:AL831 X832:AL832 X833:AL833 X834:AL834 X835:AL835 X836:AL836 X837:AL837 X838:AL838 X839:AL839 X840:AL840 X841:AL841 X842:AL842 X843:AL843 X844:AL844 X845:AL845 X846:AL846 X847:AL847 X848:AL848 X849:AL849 X850:AL850 X851:AL851 X852:AL852 X853:AL853 X854:AL854 X855:AL855 X856:AL856 X857:AL857 X858:AL858 X859:AL859 X860:AL860 X861:AL861 X862:AL862 X863:AL863 X864:AL864 X865:AL865 X866:AL866 X867:AL867 X868:AL868 X869:AL869 X870:AL870 X871:AL871 X872:AL872 X873:AL873 X874:AL874 X875:AL875 X876:AL876 X877:AL877 X878:AL878 X879:AL879 X880:AL880 X881:AL881 X882:AL882 X883:AL883 X884:AL884 X885:AL885 X886:AL886 X887:AL887 X888:AL888 X889:AL889 X890:AL890 X891:AL891 X892:AL892 X893:AL893 X894:AL894 X895:AL895 X896:AL896 X897:AL897 X898:AL898 X899:AL899 X900:AL900 X901:AL901 X902:AL902 X903:AL903 X904:AL904 X905:AL905 X906:AL906 X907:AL907 X908:AL908 X909:AL909 X910:AL910 X911:AL911 X912:AL912 X913:AL913 X914:AL914 X915:AL915 X916:AL916 X917:AL917 X918:AL918 X919:AL919 X920:AL920 X921:AL921 X922:AL922 X923:AL923 X924:AL924 X925:AL925 X926:AL926 X927:AL927 X928:AL928 X929:AL929 X930:AL930 X931:AL931 X932:AL932 X933:AL933 X934:AL934 X935:AL935 X936:AL936 X937:AL937 X938:AL938 X939:AL939 X940:AL940 X941:AL941 X942:AL942 X943:AL943 X944:AL944 X945:AL945 X946:AL946 X947:AL947 X948:AL948 X949:AL949 X950:AL950 X951:AL951 X952:AL952 X953:AL953 X954:AL954 X955:AL955 X956:AL956 X957:AL957 X958:AL958 X959:AL959 X960:AL960 X961:AL961 X962:AL962 X963:AL963 X964:AL964 X965:AL965 X966:AL966 X967:AL967 X968:AL968 X969:AL969 X970:AL970 X971:AL971 X972:AL972 X973:AL973 X974:AL974 X975:AL975 X976:AL976 X977:AL977 X978:AL978 X979:AL979 X980:AL980 X981:AL981 X982:AL982 X983:AL983 X984:AL984 X985:AL985 X986:AL986 X987:AL987 X988:AL988 X989:AL989 X990:AL990 X991:AL991 X992:AL992 X993:AL993 X994:AL994 X995:AL995 X996:AL996 X997:AL997 X998:AL998 X999:AL999 X1000:AL1000 X1001:AL1001 X1002:AL1002 X1003:AL1003 X1004:AL1004 X1005:AL1005 X1006:AL1006 X1007:AL1007 X1008:AL1008 X1009:AL1009 X1010:AL1010 X1011:AL1011 X1012:AL1012 X1013:AL1013 X1014:AL1014 X1015:AL1015 X1016:AL1016 X1017:AL1017 X1018:AL1018 X1019:AL1019 X1020:AL1020 X1021:AL1021 X1022:AL1022 X1023:AL1023 X1024:AL1024 X1025:AL1025 X1026:AL1026 X1027:AL1027 X1028:AL1028 X1029:AL1029 B6 B7 B8 B10 B11 B12 B14 B15 B16 B18 B19 B20 B22 B23 B24 B26 B27 B28 B30 B31 B32 B34 B35 B36 B38 B39 B40 B41 B42 B43 B44 B45 B47 B48 B49 B51 B52 B53 B55 B56 B57 B59 B60 B61 B63 B64 B65 B67 B68 B69 B71 B72 B73 B75 B76 B77 B79 B80 B81 B82 B83 B84 B85 B86 B87 B89 B90 B91 B93 B94 B95 B97 B98 B99 B101 B102 B103 B105 B106 B107 B109 B110 B111 B113 B114 B115 B117 B118 B119 B121 B122 B123 B124 B125 B126 B127 B128 B130 B131 B132 B134 B135 B136 B138 B139 B140 B142 B143 B144 B146 B147 B148 B150 B151 B152 B154 B155 B156 B158 B159 B160 B162 B163 B164 B165 B166 B167 B168 B169 B170 B171 B172 B173 B174 B175 B176 B177 B178 B179 B180 B181 B182 B183 B184 B185 B186 B187 B188 B189 B190 B191 B192 B193 B194 B195 B196 B197 B198 B199 B200 B201 B202 B203 B204 B205 B206 B207 B208 B209 B210 B211 B212 B213 B214 B215 B216 B217 B218 B219 B220 B221 B222 B223 B224 B225 B226 B227 B228 B229 B230 B231 B232 B233 B234 B235 B236 B237 B238 B239 B240 B241 B242 B243 B244 B245 B246 B247 B248 B249 B250 B251 B252 B253 B254 B255 B256 B257 B258 B259 B260 B261 B262 B263 B264 B265 B266 B267 B268 B269 B270 B271 B272 B273 B274 B275 B276 B277 B278 B279 B280 B281 B282 B283 B284 B285 B286 B287 B288 B289 B290 B291 B292 B293 B294 B295 B296 B297 B298 B299 B300 B301 B302 B303 B304 B305 B306 B307 B308 B309 B310 B311 B312 B313 B314 B315 B316 B317 B318 B319 B320 B321 B322 B323 B324 B325 B326 B327 B328 B329 B330 B331 B332 B333 B334 B335 B336 B337 B338 B339 B340 B341 B342 B343 B344 B345 B346 B347 B348 B349 B350 B351 B352 B353 B354 B355 B356 B357 B358 B359 B360 B361 B362 B363 B364 B365 B366 B367 B368 B369 B370 B371 B372 B373 B374 B375 B376 B377 B378 B379 B380 B381 B382 B383 B384 B385 B386 B387 B388 B389 B390 B391 B392 B393 B394 B395 B396 B397 B398 B399 B400 B401 B402 B403 B404 B405 B406 B407 B408 B409 B410 B411 B412 B413 B414 B415 B416 B417 B418 B419 B420 B421 B422 B423 B424 B425 B426 B427 B428 B429 B430 B431 B432 B433 B434 B435 B436 B437 B438 B439 B440 B441 B442 B443 B444 B445 B446 B447 B448 B449 B450 B451 B452 B453 B454 B455 B456 B457 B458 B459 B460 B461 B462 B463 B464 B465 B466 B467 B468 B469 B470 B471 B472 B473 B474 B475 B476 B477 B478 B479 B480 B481 B482 B483 B484 B485 B486 B487 B488 B489 B490 B491 B492 B493 B494 B495 B496 B497 B498 B499 B500 B501 B502 B503 B504 B505 B506 B507 B508 B509 B510 B511 B512 B513 B514 B515 B516 B517 B518 B519 B520 B521 B522 B523 B524 B525 B526 B527 B528 B529 B530 B531 B532 B533 B534 B535 B536 B537 B538 B539 B540 B541 B542 B543 B544 B545 B546 B547 B548 B549 B550 B551 B552 B553 B554 B555 B556 B557 B558 B559 B560 B561 B562 B563 B564 B565 B566 B567 B568 B569 B570 B571 B572 B573 B574 B575 B576 B577 B578 B579 B580 B581 B582 B583 B584 B585 B586 B587 B588 B589 B590 B591 B592 B593 B594 B595 B596 B597 B598 B599 B600 B601 B602 B603 B604 B605 B606 B607 B608 B609 B610 B611 B612 B613 B614 B615 B616 B617 B618 B619 B620 B621 B622 B623 B624 B625 B626 B627 B628 B629 B630 B631 B632 B633 B634 B635 B636 B637 B638 B639 B640 B641 B642 B643 B644 B645 B646 B647 B648 B649 B650 B651 B652 B653 B654 B655 B656 B657 B658 B659 B660 B661 B662 B663 B664 B665 B666 B667 B668 B669 B670 B671 B672 B673 B674 B675 B676 B677 B678 B679 B680 B681 B682 B683 B684 B685 B686 B687 B688 B689 B690 B691 B692 B693 B694 B695 B696 B697 B698 B699 B700 B701 B702 B703 B704 B705 B706 B707 B708 B709 B710 B711 B712 B713 B714 B715 B716 B717 B718 B719 B720 B721 B722 B723 B724 B725 B726 B727 B728 B729 B730 B731 B732 B733 B734 B735 B736 B737 B738 B739 B740 B741 B742 B743 B744 B745 B746 B747 B748 B749 B750 B751 B752 B753 B754 B755 B756 B757 B758 B759 B760 B761 B762 B763 B764 B765 B766 B767 B768 B769 B770 B771 B772 B773 B774 B775 B776 B777 B778 B779 B780 B781 B782 B783 B784 B785 B786 B787 B788 B789 B790 B791 B792 B793 B794 B795 B796 B797 B798 B799 B800 B801 B802 B803 B804 B805 B806 B807 B808 B809 B810 B811 B812 B813 B814 B815 B816 B817 B818 B819 B820 B821 B822 B823 B824 B825 B826 B827 B828 B829 B830 B831 B832 B833 B834 B835 B836 B837 B838 B839 B840 B841 B842 B843 B844 B845 B846 B847 B848 B849 B850 B851 B852 B853 B854 B855 B856 B857 B858 B859 B860 B861 B862 B863 B864 B865 B866 B867 B868 B869 B870 B871 B872 B873 B874 B875 B876 B877 B878 B879 B880 B881 B882 B883 B884 B885 B886 B887 B888 B889 B890 B891 B892 B893 B894 B895 B896 B897 B898 B899 B900 B901 B902 B903 B904 B905 B906 B907 B908 B909 B910 B911 B912 B913 B914 B915 B916 B917 B918 B919 B920 B921 B922 B923 B924 B925 B926 B927 B928 B929 B930 B931 B932 B933 B934 B935 B936 B937 B938 B939 B940 B941 B942 B943 B944 B945 B946 B947 B948 B949 B950 B951 B952 B953 B954 B955 B956 B957 B958 B959 B960 B961 B962 B963 B964 B965 B966 B967 B968 B969 B970 B971 B972 B973 B974 B975 B976 B977 B978 B979 B980 B981 B982 B983 B984 B985 B986 B987 B988 B989 B990 B991 B992 B993 B994 B995 B996 B997 B998 B999 B1000 B1001 B1002 B1003 B1004 B1005 B1006 B1007 B1008 B1009 B1010 B1011 B1012 B1013 B1014 B1015 B1016 B1017 B1018 B1019 B1020 B1021 B1022 B1023 B1024 B1025 B1026 B1027 B1028 B1029 W6 W7 W8 W10 W11 W12 W14 W15 W16 W18 W19 W20 W22 W23 W24 W26 W27 W28 W30 W31 W32 W34 W35 W36 W38 W39 W40 W41 W42 W43 W44 W45 W47 W48 W49 W51 W52 W53 W55 W56 W57 W59 W60 W61 W63 W64 W65 W67 W68 W69 W71 W72 W73 W75 W76 W77 W79 W80 W81 W82 W83 W84 W85 W86 W87 W89 W90 W91 W93 W94 W95 W97 W98 W99 W101 W102 W103 W105 W106 W107 W109 W110 W111 W113 W114 W115 W117 W118 W119 W121 W122 W123 W124 W125 W126 W127 W128 W129 W130 W131 W132 W133 W134 W135 W136 W137 W138 W139 W140 W141 W142 W143 W144 W145 W146 W147 W148 W149 W150 W151 W152 W153 W154 W155 W156 W157 W158 W159 W160 W161 W162 W163 W164 W165 W166 W167 W168 W169 W170 W171 W172 W173 W174 W175 W176 W177 W178 W179 W180 W181 W182 W183 W184 W185 W186 W187 W188 W189 W190 W191 W192 W193 W194 W195 W196 W197 W198 W199 W200 W201 W202 W203 W204 W205 W206 W207 W208 W209 W210 W211 W212 W213 W214 W215 W216 W217 W218 W219 W220 W221 W222 W223 W224 W225 W226 W227 W228 W229 W230 W231 W232 W233 W234 W235 W236 W237 W238 W239 W240 W241 W242 W243 W244 W245 W246 W247 W248 W249 W250 W251 W252 W253 W254 W255 W256 W257 W258 W259 W260 W261 W262 W263 W264 W265 W266 W267 W268 W269 W270 W271 W272 W273 W274 W275 W276 W277 W278 W279 W280 W281 W282 W283 W284 W285 W286 W287 W288 W289 W290 W291 W292 W293 W294 W295 W296 W297 W298 W299 W300 W301 W302 W303 W304 W305 W306 W307 W308 W309 W310 W311 W312 W313 W314 W315 W316 W317 W318 W319 W320 W321 W322 W323 W324 W325 W326 W327 W328 W329 W330 W331 W332 W333 W334 W335 W336 W337 W338 W339 W340 W341 W342 W343 W344 W345 W346 W347 W348 W349 W350 W351 W352 W353 W354 W355 W356 W357 W358 W359 W360 W361 W362 W363 W364 W365 W366 W367 W368 W369 W370 W371 W372 W373 W374 W375 W376 W377 W378 W379 W380 W381 W382 W383 W384 W385 W386 W387 W388 W389 W390 W391 W392 W393 W394 W395 W396 W397 W398 W399 W400 W401 W402 W403 W404 W405 W406 W407 W408 W409 W410 W411 W412 W413 W414 W415 W416 W417 W418 W419 W420 W421 W422 W423 W424 W425 W426 W427 W428 W429 W430 W431 W432 W433 W434 W435 W436 W437 W438 W439 W440 W441 W442 W443 W444 W445 W446 W447 W448 W449 W450 W451 W452 W453 W454 W455 W456 W457 W458 W459 W460 W461 W462 W463 W464 W465 W466 W467 W468 W469 W470 W471 W472 W473 W474 W475 W476 W477 W478 W479 W480 W481 W482 W483 W484 W485 W486 W487 W488 W489 W490 W491 W492 W493 W494 W495 W496 W497 W498 W499 W500 W501 W502 W503 W504 W505 W506 W507 W508 W509 W510 W511 W512 W513 W514 W515 W516 W517 W518 W519 W520 W521 W522 W523 W524 W525 W526 W527 W528 W529 W530 W531 W532 W533 W534 W535 W536 W537 W538 W539 W540 W541 W542 W543 W544 W545 W546 W547 W548 W549 W550 W551 W552 W553 W554 W555 W556 W557 W558 W559 W560 W561 W562 W563 W564 W565 W566 W567 W568 W569 W570 W571 W572 W573 W574 W575 W576 W577 W578 W579 W580 W581 W582 W583 W584 W585 W586 W587 W588 W589 W590 W591 W592 W593 W594 W595 W596 W597 W598 W599 W600 W601 W602 W603 W604 W605 W606 W607 W608 W609 W610 W611 W612 W613 W614 W615 W616 W617 W618 W619 W620 W621 W622 W623 W624 W625 W626 W627 W628 W629 W630 W631 W632 W633 W634 W635 W636 W637 W638 W639 W640 W641 W642 W643 W644 W645 W646 W647 W648 W649 W650 W651 W652 W653 W654 W655 W656 W657 W658 W659 W660 W661 W662 W663 W664 W665 W666 W667 W668 W669 W670 W671 W672 W673 W674 W675 W676 W677 W678 W679 W680 W681 W682 W683 W684 W685 W686 W687 W688 W689 W690 W691 W692 W693 W694 W695 W696 W697 W698 W699 W700 W701 W702 W703 W704 W705 W706 W707 W708 W709 W710 W711 W712 W713 W714 W715 W716 W717 W718 W719 W720 W721 W722 W723 W724 W725 W726 W727 W728 W729 W730 W731 W732 W733 W734 W735 W736 W737 W738 W739 W740 W741 W742 W743 W744 W745 W746 W747 W748 W749 W750 W751 W752 W753 W754 W755 W756 W757 W758 W759 W760 W761 W762 W763 W764 W765 W766 W767 W768 W769 W770 W771 W772 W773 W774 W775 W776 W777 W778 W779 W780 W781 W782 W783 W784 W785 W786 W787 W788 W789 W790 W791 W792 W793 W794 W795 W796 W797 W798 W799 W800 W801 W802 W803 W804 W805 W806 W807 W808 W809 W810 W811 W812 W813 W814 W815 W816 W817 W818 W819 W820 W821 W822 W823 W824 W825 W826 W827 W828 W829 W830 W831 W832 W833 W834 W835 W836 W837 W838 W839 W840 W841 W842 W843 W844 W845 W846 W847 W848 W849 W850 W851 W852 W853 W854 W855 W856 W857 W858 W859 W860 W861 W862 W863 W864 W865 W866 W867 W868 W869 W870 W871 W872 W873 W874 W875 W876 W877 W878 W879 W880 W881 W882 W883 W884 W885 W886 W887 W888 W889 W890 W891 W892 W893 W894 W895 W896 W897 W898 W899 W900 W901 W902 W903 W904 W905 W906 W907 W908 W909 W910 W911 W912 W913 W914 W915 W916 W917 W918 W919 W920 W921 W922 W923 W924 W925 W926 W927 W928 W929 W930 W931 W932 W933 W934 W935 W936 W937 W938 W939 W940 W941 W942 W943 W944 W945 W946 W947 W948 W949 W950 W951 W952 W953 W954 W955 W956 W957 W958 W959 W960 W961 W962 W963 W964 W965 W966 W967 W968 W969 W970 W971 W972 W973 W974 W975 W976 W977 W978 W979 W980 W981 W982 W983 W984 W985 W986 W987 W988 W989 W990 W991 W992 W993 W994 W995 W996 W997 W998 W999 W1000 W1001 W1002 W1003 W1004 W1005 W1006 W1007 W1008 W1009 W1010 W1011 W1012 W1013 W1014 W1015 W1016 W1017 W1018 W1019 W1020 W1021 W1022 W1023 W1024 W1025 W1026 W1027 W1028 W1029 T82:V82 T83:V83 T84:V84 T85:V85 T86:V86 T87:V87 U88 T89:V89 T90:V90 T91:V91 U92 T93:V93 T94:V94 T95:V95 U96 T97:V97 T98:V98 T99:V99 U100 T101:V101 T102:V102 T103:V103 U104 T105:V105 T106:V106 T107:V107 U108 T109:V109 T110:V110 T111:V111 U112 T113:V113 T114:V114 T115:V115 U116 T117:V117 T118:V118 T119:V119 U120 T121:V121 T122:V122 T123:V123 T124:V124 T125:V125 T126:V126 T127:V127 T128:V128 Q124:S124 Q125:S125 Q126:S126 Q127:S127 Q128:S128 N165:V165 N166:V166 N167:V167 N168:V168 N169:V169 N170:V170 N171:V171 N172:V172 N173:V173 N174:V174 N175:V175 N176:V176 N177:V177 N178:V178 N179:V179 N180:V180 N181:V181 N182:V182 N183:V183 N184:V184 N185:V185 N186:V186 N187:V187 N188:V188 N189:V189 N190:V190 N191:V191 N192:V192 N193:V193 N194:V194 N195:V195 N196:V196 N197:V197 N198:V198 N199:V199 N200:V200 N201:V201 N202:V202 N203:V203 N204:V204 N205:V205 N206:V206 N207:V207 N208:V208 N209:V209 N210:V210 N211:V211 N212:V212 N213:V213 N214:V214 N215:V215 N216:V216 N217:V217 N218:V218 N219:V219 N220:V220 N221:V221 N222:V222 N223:V223 N224:V224 N225:V225 N226:V226 N227:V227 N228:V228 N229:V229 N230:V230 N231:V231 N232:V232 N233:V233 N234:V234 N235:V235 N236:V236 N237:V237 N238:V238 N239:V239 N240:V240 N241:V241 N242:V242 N243:V243 N244:V244 N245:V245 N246:V246 N247:V247 N248:V248 N249:V249 N250:V250 N251:V251 N252:V252 N253:V253 N254:V254 N255:V255 N256:V256 N257:V257 N258:V258 N259:V259 N260:V260 N261:V261 N262:V262 N263:V263 N264:V264 N265:V265 N266:V266 N267:V267 N268:V268 N269:V269 N270:V270 N271:V271 N272:V272 N273:V273 N274:V274 N275:V275 N276:V276 N277:V277 N278:V278 N279:V279 N280:V280 N281:V281 N282:V282 N283:V283 N284:V284 N285:V285 N286:V286 N287:V287 N288:V288 N289:V289 N290:V290 N291:V291 N292:V292 N293:V293 N294:V294 N295:V295 N296:V296 N297:V297 N298:V298 N299:V299 N300:V300 N301:V301 N302:V302 N303:V303 N304:V304 N305:V305 N306:V306 N307:V307 N308:V308 N309:V309 N310:V310 N311:V311 N312:V312 N313:V313 N314:V314 N315:V315 N316:V316 N317:V317 N318:V318 N319:V319 N320:V320 N321:V321 N322:V322 N323:V323 N324:V324 N325:V325 N326:V326 N327:V327 N328:V328 N329:V329 N330:V330 N331:V331 N332:V332 N333:V333 N334:V334 N335:V335 N336:V336 N337:V337 N338:V338 N339:V339 N340:V340 N341:V341 N342:V342 N343:V343 N344:V344 N345:V345 N346:V346 N347:V347 N348:V348 N349:V349 N350:V350 N351:V351 N352:V352 N353:V353 N354:V354 N355:V355 N356:V356 N357:V357 N358:V358 N359:V359 N360:V360 N361:V361 N362:V362 N363:V363 N364:V364 N365:V365 N366:V366 N367:V367 N368:V368 N369:V369 N370:V370 N371:V371 N372:V372 N373:V373 N374:V374 N375:V375 N376:V376 N377:V377 N378:V378 N379:V379 N380:V380 N381:V381 N382:V382 N383:V383 N384:V384 N385:V385 N386:V386 N387:V387 N388:V388 N389:V389 N390:V390 N391:V391 N392:V392 N393:V393 N394:V394 N395:V395 N396:V396 N397:V397 N398:V398 N399:V399 N400:V400 N401:V401 N402:V402 N403:V403 N404:V404 N405:V405 N406:V406 N407:V407 N408:V408 N409:V409 N410:V410 N411:V411 N412:V412 N413:V413 N414:V414 N415:V415 N416:V416 N417:V417 N418:V418 N419:V419 N420:V420 N421:V421 N422:V422 N423:V423 N424:V424 N425:V425 N426:V426 N427:V427 N428:V428 N429:V429 N430:V430 N431:V431 N432:V432 N433:V433 N434:V434 N435:V435 N436:V436 N437:V437 N438:V438 N439:V439 N440:V440 N441:V441 N442:V442 N443:V443 N444:V444 N445:V445 N446:V446 N447:V447 N448:V448 N449:V449 N450:V450 N451:V451 N452:V452 N453:V453 N454:V454 N455:V455 N456:V456 N457:V457 N458:V458 N459:V459 N460:V460 N461:V461 N462:V462 N463:V463 N464:V464 N465:V465 N466:V466 N467:V467 N468:V468 N469:V469 N470:V470 N471:V471 N472:V472 N473:V473 N474:V474 N475:V475 N476:V476 N477:V477 N478:V478 N479:V479 N480:V480 N481:V481 N482:V482 N483:V483 N484:V484 N485:V485 N486:V486 N487:V487 N488:V488 N489:V489 N490:V490 N491:V491 N492:V492 N493:V493 N494:V494 N495:V495 N496:V496 N497:V497 N498:V498 N499:V499 N500:V500 N501:V501 N502:V502 N503:V503 N504:V504 N505:V505 N506:V506 N507:V507 N508:V508 N509:V509 N510:V510 N511:V511 N512:V512 N513:V513 N514:V514 N515:V515 N516:V516 N517:V517 N518:V518 N519:V519 N520:V520 N521:V521 N522:V522 N523:V523 N524:V524 N525:V525 N526:V526 N527:V527 N528:V528 N529:V529 N530:V530 N531:V531 N532:V532 N533:V533 N534:V534 N535:V535 N536:V536 N537:V537 N538:V538 N539:V539 N540:V540 N541:V541 N542:V542 N543:V543 N544:V544 N545:V545 N546:V546 N547:V547 N548:V548 N549:V549 N550:V550 N551:V551 N552:V552 N553:V553 N554:V554 N555:V555 N556:V556 N557:V557 N558:V558 N559:V559 N560:V560 N561:V561 N562:V562 N563:V563 N564:V564 N565:V565 N566:V566 N567:V567 N568:V568 N569:V569 N570:V570 N571:V571 N572:V572 N573:V573 N574:V574 N575:V575 N576:V576 N577:V577 N578:V578 N579:V579 N580:V580 N581:V581 N582:V582 N583:V583 N584:V584 N585:V585 N586:V586 N587:V587 N588:V588 N589:V589 N590:V590 N591:V591 N592:V592 N593:V593 N594:V594 N595:V595 N596:V596 N597:V597 N598:V598 N599:V599 N600:V600 N601:V601 N602:V602 N603:V603 N604:V604 N605:V605 N606:V606 N607:V607 N608:V608 N609:V609 N610:V610 N611:V611 N612:V612 N613:V613 N614:V614 N615:V615 N616:V616 N617:V617 N618:V618 N619:V619 N620:V620 N621:V621 N622:V622 N623:V623 N624:V624 N625:V625 N626:V626 N627:V627 N628:V628 N629:V629 N630:V630 N631:V631 N632:V632 N633:V633 N634:V634 N635:V635 N636:V636 N637:V637 N638:V638 N639:V639 N640:V640 N641:V641 N642:V642 N643:V643 N644:V644 N645:V645 N646:V646 N647:V647 N648:V648 N649:V649 N650:V650 N651:V651 N652:V652 N653:V653 N654:V654 N655:V655 N656:V656 N657:V657 N658:V658 N659:V659 N660:V660 N661:V661 N662:V662 N663:V663 N664:V664 N665:V665 N666:V666 N667:V667 N668:V668 N669:V669 N670:V670 N671:V671 N672:V672 N673:V673 N674:V674 N675:V675 N676:V676 N677:V677 N678:V678 N679:V679 N680:V680 N681:V681 N682:V682 N683:V683 N684:V684 N685:V685 N686:V686 N687:V687 N688:V688 N689:V689 N690:V690 N691:V691 N692:V692 N693:V693 N694:V694 N695:V695 N696:V696 N697:V697 N698:V698 N699:V699 N700:V700 N701:V701 N702:V702 N703:V703 N704:V704 N705:V705 N706:V706 N707:V707 N708:V708 N709:V709 N710:V710 N711:V711 N712:V712 N713:V713 N714:V714 N715:V715 N716:V716 N717:V717 N718:V718 N719:V719 N720:V720 N721:V721 N722:V722 N723:V723 N724:V724 N725:V725 N726:V726 N727:V727 N728:V728 N729:V729 N730:V730 N731:V731 N732:V732 N733:V733 N734:V734 N735:V735 N736:V736 N737:V737 N738:V738 N739:V739 N740:V740 N741:V741 N742:V742 N743:V743 N744:V744 N745:V745 N746:V746 N747:V747 N748:V748 N749:V749 N750:V750 N751:V751 N752:V752 N753:V753 N754:V754 N755:V755 N756:V756 N757:V757 N758:V758 N759:V759 N760:V760 N761:V761 N762:V762 N763:V763 N764:V764 N765:V765 N766:V766 N767:V767 N768:V768 N769:V769 N770:V770 N771:V771 N772:V772 N773:V773 N774:V774 N775:V775 N776:V776 N777:V777 N778:V778 N779:V779 N780:V780 N781:V781 N782:V782 N783:V783 N784:V784 N785:V785 N786:V786 N787:V787 N788:V788 N789:V789 N790:V790 N791:V791 N792:V792 N793:V793 N794:V794 N795:V795 N796:V796 N797:V797 N798:V798 N799:V799 N800:V800 N801:V801 N802:V802 N803:V803 N804:V804 N805:V805 N806:V806 N807:V807 N808:V808 N809:V809 N810:V810 N811:V811 N812:V812 N813:V813 N814:V814 N815:V815 N816:V816 N817:V817 N818:V818 N819:V819 N820:V820 N821:V821 N822:V822 N823:V823 N824:V824 N825:V825 N826:V826 N827:V827 N828:V828 N829:V829 N830:V830 N831:V831 N832:V832 N833:V833 N834:V834 N835:V835 N836:V836 N837:V837 N838:V838 N839:V839 N840:V840 N841:V841 N842:V842 N843:V843 N844:V844 N845:V845 N846:V846 N847:V847 N848:V848 N849:V849 N850:V850 N851:V851 N852:V852 N853:V853 N854:V854 N855:V855 N856:V856 N857:V857 N858:V858 N859:V859 N860:V860 N861:V861 N862:V862 N863:V863 N864:V864 N865:V865 N866:V866 N867:V867 N868:V868 N869:V869 N870:V870 N871:V871 N872:V872 N873:V873 N874:V874 N875:V875 N876:V876 N877:V877 N878:V878 N879:V879 N880:V880 N881:V881 N882:V882 N883:V883 N884:V884 N885:V885 N886:V886 N887:V887 N888:V888 N889:V889 N890:V890 N891:V891 N892:V892 N893:V893 N894:V894 N895:V895 N896:V896 N897:V897 N898:V898 N899:V899 N900:V900 N901:V901 N902:V902 N903:V903 N904:V904 N905:V905 N906:V906 N907:V907 N908:V908 N909:V909 N910:V910 N911:V911 N912:V912 N913:V913 N914:V914 N915:V915 N916:V916 N917:V917 N918:V918 N919:V919 N920:V920 N921:V921 N922:V922 N923:V923 N924:V924 N925:V925 N926:V926 N927:V927 N928:V928 N929:V929 N930:V930 N931:V931 N932:V932 N933:V933 N934:V934 N935:V935 N936:V936 N937:V937 N938:V938 N939:V939 N940:V940 N941:V941 N942:V942 N943:V943 N944:V944 N945:V945 N946:V946 N947:V947 N948:V948 N949:V949 N950:V950 N951:V951 N952:V952 N953:V953 N954:V954 N955:V955 N956:V956 N957:V957 N958:V958 N959:V959 N960:V960 N961:V961 N962:V962 N963:V963 N964:V964 N965:V965 N966:V966 N967:V967 N968:V968 N969:V969 N970:V970 N971:V971 N972:V972 N973:V973 N974:V974 N975:V975 N976:V976 N977:V977 N978:V978 N979:V979 N980:V980 N981:V981 N982:V982 N983:V983 N984:V984 N985:V985 N986:V986 N987:V987 N988:V988 N989:V989 N990:V990 N991:V991 N992:V992 N993:V993 N994:V994 N995:V995 N996:V996 N997:V997 N998:V998 N999:V999 N1000:V1000 N1001:V1001 N1002:V1002 N1003:V1003 N1004:V1004 N1005:V1005 N1006:V1006 N1007:V1007 N1008:V1008 N1009:V1009 N1010:V1010 N1011:V1011 N1012:V1012 N1013:V1013 N1014:V1014 N1015:V1015 N1016:V1016 N1017:V1017 N1018:V1018 N1019:V1019 N1020:V1020 N1021:V1021 N1022:V1022 N1023:V1023 N1024:V1024 N1025:V1025 N1026:V1026 N1027:V1027 N1028:V1028 N1029:V1029">
    <cfRule type="containsText" dxfId="24" priority="18" stopIfTrue="1" operator="containsText" text="WspXmas">
      <formula>NOT(ISERROR(SEARCH(("WspXmas"),(A1))))</formula>
    </cfRule>
  </conditionalFormatting>
  <conditionalFormatting sqref="A1 A2 A3 A4 A5 A6 A7 A8 A9 A10 A11 A12 A13 A14 A15 A16 A17 A18 A19 A20 A21 A22 A23 A24 A25 A26 A27 A28 A29 A30 A31 A32 A33 A34 A35 A36 A37 A38 A39 A40 A41 A42 A43 A44 A45 A46 A47 A48 A49 A50 A51 A52 A53 A54 A55 A56 A57 A58 A59 A60 A61 A62 A63 A64 A65 A66 A67 A68 A69 A70 A71 A72 A73 A74 A75 A76 A77 A78 A79 A80 A81 A82 A83 A84 A85 A86 A87 A88 A89 A90 A91 A92 A93 A94 A95 A96 A97 A98 A99 A100 A101 A102 A103 A104 A105 A106 A107 A108 A109 A110 A111 A112 A113 A114 A115 A116 A117 A118 A119 A120 A121 A122 A123 A124 A125 A126 A127 A128 A129 A130 A131 A132 A133 A134 A135 A136 A137 A138 A139 A140 A141 A142 A143 A144 A145 A146 A147 A148 A149 A150 A151 A152 A153 A154 A155 A156 A157 A158 A159 A160 A161 A162 A163 A164 A165 A166 A167 A168 A169 A170 A171 A172 A173 A174 A175 A176 A177 A178 A179 A180 A181 A182 A183 A184 A185 A186 A187 A188 A189 A190 A191 A192 A193 A194 A195 A196 A197 A198 A199 A200 A201 A202 A203 A204 A205 A206 A207 A208 A209 A210 A211 A212 A213 A214 A215 A216 A217 A218 A219 A220 A221 A222 A223 A224 A225 A226 A227 A228 A229 A230 A231 A232 A233 A234 A235 A236 A237 A238 A239 A240 A241 A242 A243 A244 A245 A246 A247 A248 A249 A250 A251 A252 A253 A254 A255 A256 A257 A258 A259 A260 A261 A262 A263 A264 A265 A266 A267 A268 A269 A270 A271 A272 A273 A274 A275 A276 A277 A278 A279 A280 A281 A282 A283 A284 A285 A286 A287 A288 A289 A290 A291 A292 A293 A294 A295 A296 A297 A298 A299 A300 A301 A302 A303 A304 A305 A306 A307 A308 A309 A310 A311 A312 A313 A314 A315 A316 A317 A318 A319 A320 A321 A322 A323 A324 A325 A326 A327 A328 A329 A330 A331 A332 A333 A334 A335 A336 A337 A338 A339 A340 A341 A342 A343 A344 A345 A346 A347 A348 A349 A350 A351 A352 A353 A354 A355 A356 A357 A358 A359 A360 A361 A362 A363 A364 A365 A366 A367 A368 A369 A370 A371 A372 A373 A374 A375 A376 A377 A378 A379 A380 A381 A382 A383 A384 A385 A386 A387 A388 A389 A390 A391 A392 A393 A394 A395 A396 A397 A398 A399 A400 A401 A402 A403 A404 A405 A406 A407 A408 A409 A410 A411 A412 A413 A414 A415 A416 A417 A418 A419 A420 A421 A422 A423 A424 A425 A426 A427 A428 A429 A430 A431 A432 A433 A434 A435 A436 A437 A438 A439 A440 A441 A442 A443 A444 A445 A446 A447 A448 A449 A450 A451 A452 A453 A454 A455 A456 A457 A458 A459 A460 A461 A462 A463 A464 A465 A466 A467 A468 A469 A470 A471 A472 A473 A474 A475 A476 A477 A478 A479 A480 A481 A482 A483 A484 A485 A486 A487 A488 A489 A490 A491 A492 A493 A494 A495 A496 A497 A498 A499 A500 A501 A502 A503 A504 A505 A506 A507 A508 A509 A510 A511 A512 A513 A514 A515 A516 A517 A518 A519 A520 A521 A522 A523 A524 A525 A526 A527 A528 A529 A530 A531 A532 A533 A534 A535 A536 A537 A538 A539 A540 A541 A542 A543 A544 A545 A546 A547 A548 A549 A550 A551 A552 A553 A554 A555 A556 A557 A558 A559 A560 A561 A562 A563 A564 A565 A566 A567 A568 A569 A570 A571 A572 A573 A574 A575 A576 A577 A578 A579 A580 A581 A582 A583 A584 A585 A586 A587 A588 A589 A590 A591 A592 A593 A594 A595 A596 A597 A598 A599 A600 A601 A602 A603 A604 A605 A606 A607 A608 A609 A610 A611 A612 A613 A614 A615 A616 A617 A618 A619 A620 A621 A622 A623 A624 A625 A626 A627 A628 A629 A630 A631 A632 A633 A634 A635 A636 A637 A638 A639 A640 A641 A642 A643 A644 A645 A646 A647 A648 A649 A650 A651 A652 A653 A654 A655 A656 A657 A658 A659 A660 A661 A662 A663 A664 A665 A666 A667 A668 A669 A670 A671 A672 A673 A674 A675 A676 A677 A678 A679 A680 A681 A682 A683 A684 A685 A686 A687 A688 A689 A690 A691 A692 A693 A694 A695 A696 A697 A698 A699 A700 A701 A702 A703 A704 A705 A706 A707 A708 A709 A710 A711 A712 A713 A714 A715 A716 A717 A718 A719 A720 A721 A722 A723 A724 A725 A726 A727 A728 A729 A730 A731 A732 A733 A734 A735 A736 A737 A738 A739 A740 A741 A742 A743 A744 A745 A746 A747 A748 A749 A750 A751 A752 A753 A754 A755 A756 A757 A758 A759 A760 A761 A762 A763 A764 A765 A766 A767 A768 A769 A770 A771 A772 A773 A774 A775 A776 A777 A778 A779 A780 A781 A782 A783 A784 A785 A786 A787 A788 A789 A790 A791 A792 A793 A794 A795 A796 A797 A798 A799 A800 A801 A802 A803 A804 A805 A806 A807 A808 A809 A810 A811 A812 A813 A814 A815 A816 A817 A818 A819 A820 A821 A822 A823 A824 A825 A826 A827 A828 A829 A830 A831 A832 A833 A834 A835 A836 A837 A838 A839 A840 A841 A842 A843 A844 A845 A846 A847 A848 A849 A850 A851 A852 A853 A854 A855 A856 A857 A858 A859 A860 A861 A862 A863 A864 A865 A866 A867 A868 A869 A870 A871 A872 A873 A874 A875 A876 A877 A878 A879 A880 A881 A882 A883 A884 A885 A886 A887 A888 A889 A890 A891 A892 A893 A894 A895 A896 A897 A898 A899 A900 A901 A902 A903 A904 A905 A906 A907 A908 A909 A910 A911 A912 A913 A914 A915 A916 A917 A918 A919 A920 A921 A922 A923 A924 A925 A926 A927 A928 A929 A930 A931 A932 A933 A934 A935 A936 A937 A938 A939 A940 A941 A942 A943 A944 A945 A946 A947 A948 A949 A950 A951 A952 A953 A954 A955 A956 A957 A958 A959 A960 A961 A962 A963 A964 A965 A966 A967 A968 A969 A970 A971 A972 A973 A974 A975 A976 A977 A978 A979 A980 A981 A982 A983 A984 A985 A986 A987 A988 A989 A990 A991 A992 A993 A994 A995 A996 A997 A998 A999 A1000 A1001 A1002 A1003 A1004 A1005 A1006 A1007 A1008 A1009 A1010 A1011 A1012 A1013 A1014 A1015 A1016 A1017 A1018 A1019 A1020 A1021 A1022 A1023 A1024 A1025 A1026 A1027 A1028 A1029 B1 B2 B3 B4 C1:M1 C2:M2 C3:M3 C4:M4 C5 F5 I5 L5 C6:M6 C7:M7 C8:M8 C9 F9 I9 L9 C10:M10 C11:M11 C12:M12 C13 F13 I13 L13 C14:M14 C15:M15 C16:M16 C17 F17 I17 L17 C18:M18 C19:M19 C20:M20 C21 F21 I21 L21 C22:M22 C23:M23 C24:M24 C25 F25 I25 L25 C26:M26 C27:M27 C28:M28 C29 F29 I29 L29 C30:M30 C31:M31 C32:M32 C33 F33 I33 L33 C34:M34 C35:M35 C36:M36 C37 F37 I37 L37 C38:M38 C39:M39 C40:M40 C41:M41 C42:M42 C43:M43 C44:M44 C45:M45 C46 F46 I46 L46 C47:M47 C48:M48 C49:M49 C50 F50 I50 L50 C51:M51 C52:M52 C53:M53 C54 F54 I54 L54 C55:M55 C56:M56 C57:M57 C58 F58 I58 L58 C59:M59 C60:M60 C61:M61 C62 F62 I62 L62 C63:M63 C64:M64 C65:M65 C66 F66 I66 L66 C67:M67 C68:M68 C69:M69 C70 F70 I70 L70 C71:M71 C72:M72 C73:M73 C74 F74 I74 L74 C75:M75 C76:M76 C77:M77 C78 F78 I78 L78 C79:M79 C80:M80 C81:M81 C82:M82 C83:M83 C84:M84 C85:M85 C86:M86 C87:M87 C88 F88 I88 L88 C89:M89 C90:M90 C91:M91 C92 F92 I92 L92 C93:M93 C94:M94 C95:M95 C96 F96 I96 L96 C97:M97 C98:M98 C99:M99 C100 F100 I100 L100 C101:M101 C102:M102 C103:M103 C104 F104 I104 L104 C105:M105 C106:M106 C107:M107 C108 F108 I108 L108 C109:M109 C110:M110 C111:M111 C112 F112 I112 L112 C113:M113 C114:M114 C115:M115 C116 F116 I116 L116 C117:M117 C118:M118 C119:M119 C120 F120 I120 L120 C121:M121 C122:M122 C123:M123 C124:M124 C125:M125 C126:M126 C127:M127 C128:M128 C129 F129 I129 L129 C130:M130 C131:M131 C132:M132 C133 F133 I133 L133 C134:M134 C135:M135 C136:M136 C137 F137 I137 L137 C138:M138 C139:M139 C140:M140 C141 F141 I141 L141 C142:M142 C143:M143 C144:M144 C145 F145 I145 L145 C146:M146 C147:M147 C148:M148 C149 F149 I149 L149 C150:M150 C151:M151 C152:M152 C153 F153 I153 L153 C154:M154 C155:M155 C156:M156 C157 F157 I157 L157 C158:M158 C159:M159 C160:M160 C161 F161 I161 L161 C162:M162 C163:M163 C164:M164 C165:M165 C166:M166 C167:M167 C168:M168 C169:M169 C170:M170 C171:M171 C172:M172 C173:M173 C174:M174 C175:M175 C176:M176 C177:M177 C178:M178 C179:M179 C180:M180 C181:M181 C182:M182 C183:M183 C184:M184 C185:M185 C186:M186 C187:M187 C188:M188 C189:M189 C190:M190 C191:M191 C192:M192 C193:M193 C194:M194 C195:M195 C196:M196 C197:M197 C198:M198 C199:M199 C200:M200 C201:M201 C202:M202 C203:M203 C204:M204 C205:M205 C206:M206 C207:M207 C208:M208 C209:M209 C210:M210 C211:M211 C212:M212 C213:M213 C214:M214 C215:M215 C216:M216 C217:M217 C218:M218 C219:M219 C220:M220 C221:M221 C222:M222 C223:M223 C224:M224 C225:M225 C226:M226 C227:M227 C228:M228 C229:M229 C230:M230 C231:M231 C232:M232 C233:M233 C234:M234 C235:M235 C236:M236 C237:M237 C238:M238 C239:M239 C240:M240 C241:M241 C242:M242 C243:M243 C244:M244 C245:M245 C246:M246 C247:M247 C248:M248 C249:M249 C250:M250 C251:M251 C252:M252 C253:M253 C254:M254 C255:M255 C256:M256 C257:M257 C258:M258 C259:M259 C260:M260 C261:M261 C262:M262 C263:M263 C264:M264 C265:M265 C266:M266 C267:M267 C268:M268 C269:M269 C270:M270 C271:M271 C272:M272 C273:M273 C274:M274 C275:M275 C276:M276 C277:M277 C278:M278 C279:M279 C280:M280 C281:M281 C282:M282 C283:M283 C284:M284 C285:M285 C286:M286 C287:M287 C288:M288 C289:M289 C290:M290 C291:M291 C292:M292 C293:M293 C294:M294 C295:M295 C296:M296 C297:M297 C298:M298 C299:M299 C300:M300 C301:M301 C302:M302 C303:M303 C304:M304 C305:M305 C306:M306 C307:M307 C308:M308 C309:M309 C310:M310 C311:M311 C312:M312 C313:M313 C314:M314 C315:M315 C316:M316 C317:M317 C318:M318 C319:M319 C320:M320 C321:M321 C322:M322 C323:M323 C324:M324 C325:M325 C326:M326 C327:M327 C328:M328 C329:M329 C330:M330 C331:M331 C332:M332 C333:M333 C334:M334 C335:M335 C336:M336 C337:M337 C338:M338 C339:M339 C340:M340 C341:M341 C342:M342 C343:M343 C344:M344 C345:M345 C346:M346 C347:M347 C348:M348 C349:M349 C350:M350 C351:M351 C352:M352 C353:M353 C354:M354 C355:M355 C356:M356 C357:M357 C358:M358 C359:M359 C360:M360 C361:M361 C362:M362 C363:M363 C364:M364 C365:M365 C366:M366 C367:M367 C368:M368 C369:M369 C370:M370 C371:M371 C372:M372 C373:M373 C374:M374 C375:M375 C376:M376 C377:M377 C378:M378 C379:M379 C380:M380 C381:M381 C382:M382 C383:M383 C384:M384 C385:M385 C386:M386 C387:M387 C388:M388 C389:M389 C390:M390 C391:M391 C392:M392 C393:M393 C394:M394 C395:M395 C396:M396 C397:M397 C398:M398 C399:M399 C400:M400 C401:M401 C402:M402 C403:M403 C404:M404 C405:M405 C406:M406 C407:M407 C408:M408 C409:M409 C410:M410 C411:M411 C412:M412 C413:M413 C414:M414 C415:M415 C416:M416 C417:M417 C418:M418 C419:M419 C420:M420 C421:M421 C422:M422 C423:M423 C424:M424 C425:M425 C426:M426 C427:M427 C428:M428 C429:M429 C430:M430 C431:M431 C432:M432 C433:M433 C434:M434 C435:M435 C436:M436 C437:M437 C438:M438 C439:M439 C440:M440 C441:M441 C442:M442 C443:M443 C444:M444 C445:M445 C446:M446 C447:M447 C448:M448 C449:M449 C450:M450 C451:M451 C452:M452 C453:M453 C454:M454 C455:M455 C456:M456 C457:M457 C458:M458 C459:M459 C460:M460 C461:M461 C462:M462 C463:M463 C464:M464 C465:M465 C466:M466 C467:M467 C468:M468 C469:M469 C470:M470 C471:M471 C472:M472 C473:M473 C474:M474 C475:M475 C476:M476 C477:M477 C478:M478 C479:M479 C480:M480 C481:M481 C482:M482 C483:M483 C484:M484 C485:M485 C486:M486 C487:M487 C488:M488 C489:M489 C490:M490 C491:M491 C492:M492 C493:M493 C494:M494 C495:M495 C496:M496 C497:M497 C498:M498 C499:M499 C500:M500 C501:M501 C502:M502 C503:M503 C504:M504 C505:M505 C506:M506 C507:M507 C508:M508 C509:M509 C510:M510 C511:M511 C512:M512 C513:M513 C514:M514 C515:M515 C516:M516 C517:M517 C518:M518 C519:M519 C520:M520 C521:M521 C522:M522 C523:M523 C524:M524 C525:M525 C526:M526 C527:M527 C528:M528 C529:M529 C530:M530 C531:M531 C532:M532 C533:M533 C534:M534 C535:M535 C536:M536 C537:M537 C538:M538 C539:M539 C540:M540 C541:M541 C542:M542 C543:M543 C544:M544 C545:M545 C546:M546 C547:M547 C548:M548 C549:M549 C550:M550 C551:M551 C552:M552 C553:M553 C554:M554 C555:M555 C556:M556 C557:M557 C558:M558 C559:M559 C560:M560 C561:M561 C562:M562 C563:M563 C564:M564 C565:M565 C566:M566 C567:M567 C568:M568 C569:M569 C570:M570 C571:M571 C572:M572 C573:M573 C574:M574 C575:M575 C576:M576 C577:M577 C578:M578 C579:M579 C580:M580 C581:M581 C582:M582 C583:M583 C584:M584 C585:M585 C586:M586 C587:M587 C588:M588 C589:M589 C590:M590 C591:M591 C592:M592 C593:M593 C594:M594 C595:M595 C596:M596 C597:M597 C598:M598 C599:M599 C600:M600 C601:M601 C602:M602 C603:M603 C604:M604 C605:M605 C606:M606 C607:M607 C608:M608 C609:M609 C610:M610 C611:M611 C612:M612 C613:M613 C614:M614 C615:M615 C616:M616 C617:M617 C618:M618 C619:M619 C620:M620 C621:M621 C622:M622 C623:M623 C624:M624 C625:M625 C626:M626 C627:M627 C628:M628 C629:M629 C630:M630 C631:M631 C632:M632 C633:M633 C634:M634 C635:M635 C636:M636 C637:M637 C638:M638 C639:M639 C640:M640 C641:M641 C642:M642 C643:M643 C644:M644 C645:M645 C646:M646 C647:M647 C648:M648 C649:M649 C650:M650 C651:M651 C652:M652 C653:M653 C654:M654 C655:M655 C656:M656 C657:M657 C658:M658 C659:M659 C660:M660 C661:M661 C662:M662 C663:M663 C664:M664 C665:M665 C666:M666 C667:M667 C668:M668 C669:M669 C670:M670 C671:M671 C672:M672 C673:M673 C674:M674 C675:M675 C676:M676 C677:M677 C678:M678 C679:M679 C680:M680 C681:M681 C682:M682 C683:M683 C684:M684 C685:M685 C686:M686 C687:M687 C688:M688 C689:M689 C690:M690 C691:M691 C692:M692 C693:M693 C694:M694 C695:M695 C696:M696 C697:M697 C698:M698 C699:M699 C700:M700 C701:M701 C702:M702 C703:M703 C704:M704 C705:M705 C706:M706 C707:M707 C708:M708 C709:M709 C710:M710 C711:M711 C712:M712 C713:M713 C714:M714 C715:M715 C716:M716 C717:M717 C718:M718 C719:M719 C720:M720 C721:M721 C722:M722 C723:M723 C724:M724 C725:M725 C726:M726 C727:M727 C728:M728 C729:M729 C730:M730 C731:M731 C732:M732 C733:M733 C734:M734 C735:M735 C736:M736 C737:M737 C738:M738 C739:M739 C740:M740 C741:M741 C742:M742 C743:M743 C744:M744 C745:M745 C746:M746 C747:M747 C748:M748 C749:M749 C750:M750 C751:M751 C752:M752 C753:M753 C754:M754 C755:M755 C756:M756 C757:M757 C758:M758 C759:M759 C760:M760 C761:M761 C762:M762 C763:M763 C764:M764 C765:M765 C766:M766 C767:M767 C768:M768 C769:M769 C770:M770 C771:M771 C772:M772 C773:M773 C774:M774 C775:M775 C776:M776 C777:M777 C778:M778 C779:M779 C780:M780 C781:M781 C782:M782 C783:M783 C784:M784 C785:M785 C786:M786 C787:M787 C788:M788 C789:M789 C790:M790 C791:M791 C792:M792 C793:M793 C794:M794 C795:M795 C796:M796 C797:M797 C798:M798 C799:M799 C800:M800 C801:M801 C802:M802 C803:M803 C804:M804 C805:M805 C806:M806 C807:M807 C808:M808 C809:M809 C810:M810 C811:M811 C812:M812 C813:M813 C814:M814 C815:M815 C816:M816 C817:M817 C818:M818 C819:M819 C820:M820 C821:M821 C822:M822 C823:M823 C824:M824 C825:M825 C826:M826 C827:M827 C828:M828 C829:M829 C830:M830 C831:M831 C832:M832 C833:M833 C834:M834 C835:M835 C836:M836 C837:M837 C838:M838 C839:M839 C840:M840 C841:M841 C842:M842 C843:M843 C844:M844 C845:M845 C846:M846 C847:M847 C848:M848 C849:M849 C850:M850 C851:M851 C852:M852 C853:M853 C854:M854 C855:M855 C856:M856 C857:M857 C858:M858 C859:M859 C860:M860 C861:M861 C862:M862 C863:M863 C864:M864 C865:M865 C866:M866 C867:M867 C868:M868 C869:M869 C870:M870 C871:M871 C872:M872 C873:M873 C874:M874 C875:M875 C876:M876 C877:M877 C878:M878 C879:M879 C880:M880 C881:M881 C882:M882 C883:M883 C884:M884 C885:M885 C886:M886 C887:M887 C888:M888 C889:M889 C890:M890 C891:M891 C892:M892 C893:M893 C894:M894 C895:M895 C896:M896 C897:M897 C898:M898 C899:M899 C900:M900 C901:M901 C902:M902 C903:M903 C904:M904 C905:M905 C906:M906 C907:M907 C908:M908 C909:M909 C910:M910 C911:M911 C912:M912 C913:M913 C914:M914 C915:M915 C916:M916 C917:M917 C918:M918 C919:M919 C920:M920 C921:M921 C922:M922 C923:M923 C924:M924 C925:M925 C926:M926 C927:M927 C928:M928 C929:M929 C930:M930 C931:M931 C932:M932 C933:M933 C934:M934 C935:M935 C936:M936 C937:M937 C938:M938 C939:M939 C940:M940 C941:M941 C942:M942 C943:M943 C944:M944 C945:M945 C946:M946 C947:M947 C948:M948 C949:M949 C950:M950 C951:M951 C952:M952 C953:M953 C954:M954 C955:M955 C956:M956 C957:M957 C958:M958 C959:M959 C960:M960 C961:M961 C962:M962 C963:M963 C964:M964 C965:M965 C966:M966 C967:M967 C968:M968 C969:M969 C970:M970 C971:M971 C972:M972 C973:M973 C974:M974 C975:M975 C976:M976 C977:M977 C978:M978 C979:M979 C980:M980 C981:M981 C982:M982 C983:M983 C984:M984 C985:M985 C986:M986 C987:M987 C988:M988 C989:M989 C990:M990 C991:M991 C992:M992 C993:M993 C994:M994 C995:M995 C996:M996 C997:M997 C998:M998 C999:M999 C1000:M1000 C1001:M1001 C1002:M1002 C1003:M1003 C1004:M1004 C1005:M1005 C1006:M1006 C1007:M1007 C1008:M1008 C1009:M1009 C1010:M1010 C1011:M1011 C1012:M1012 C1013:M1013 C1014:M1014 C1015:M1015 C1016:M1016 C1017:M1017 C1018:M1018 C1019:M1019 C1020:M1020 C1021:M1021 C1022:M1022 C1023:M1023 C1024:M1024 C1025:M1025 C1026:M1026 C1027:M1027 C1028:M1028 C1029:M1029 N1:P1 N2:P2 N3:P3 N4:P4 O5 N6:P6 N7:P7 N8:P8 O9 N10:P10 N11:P11 N12:P12 O13 N14:P14 N15:P15 N16:P16 O17 N18:P18 N19:P19 N20:P20 O21 N22:P22 N23:P23 N24:P24 O25 N26:P26 N27:P27 N28:P28 O29 N30:P30 N31:P31 N32:P32 O33 N34:P34 N35:P35 N36:P36 O37 N38:P38 N39:P39 N40:P40 N41:P41 N42:P42 N43:P43 N44:P44 N45:P45 O46 N47:P47 N48:P48 N49:P49 O50 N51:P51 N52:P52 N53:P53 O54 N55:P55 N56:P56 N57:P57 O58 N59:P59 N60:P60 N61:P61 O62 N63:P63 N64:P64 N65:P65 O66 N67:P67 N68:P68 N69:P69 O70 N71:P71 N72:P72 N73:P73 O74 N75:P75 N76:P76 N77:P77 O78 N79:P79 N80:P80 N81:P81 N82:P82 N83:P83 N84:P84 N85:P85 N86:P86 N87:P87 O88 N89:P89 N90:P90 N91:P91 O92 N93:P93 N94:P94 N95:P95 O96 N97:P97 N98:P98 N99:P99 O100 N101:P101 N102:P102 N103:P103 O104 N105:P105 N106:P106 N107:P107 O108 N109:P109 N110:P110 N111:P111 O112 N113:P113 N114:P114 N115:P115 O116 N117:P117 N118:P118 N119:P119 O120 N121:P121 N122:P122 N123:P123 N124:P124 N125:P125 N126:P126 N127:P127 N128:P128 Q1:S1 Q2:S2 Q3:S3 Q4:S4 R5 Q6:S6 Q7:S7 Q8:S8 R9 Q10:S10 Q11:S11 Q12:S12 R13 Q14:S14 Q15:S15 Q16:S16 R17 Q18:S18 Q19:S19 Q20:S20 R21 Q22:S22 Q23:S23 Q24:S24 R25 Q26:S26 Q27:S27 Q28:S28 R29 Q30:S30 Q31:S31 Q32:S32 R33 Q34:S34 Q35:S35 Q36:S36 R37 Q38:S38 Q39:S39 Q40:S40 Q41:S41 Q42:S42 Q43:S43 Q44:S44 Q45:S45 R46 Q47:S47 Q48:S48 Q49:S49 R50 Q51:S51 Q52:S52 Q53:S53 R54 Q55:S55 Q56:S56 Q57:S57 R58 Q59:S59 Q60:S60 Q61:S61 R62 Q63:S63 Q64:S64 Q65:S65 R66 Q67:S67 Q68:S68 Q69:S69 R70 Q71:S71 Q72:S72 Q73:S73 R74 Q75:S75 Q76:S76 Q77:S77 R78 Q79:S79 Q80:S80 Q81:S81 Q82:S82 Q83:S83 Q84:S84 Q85:S85 Q86:S86 Q87:S87 T1:V1 T2:V2 T3:V3 T4:V4 U5 T6:V6 T7:V7 T8:V8 U9 T10:V10 T11:V11 T12:V12 U13 T14:V14 T15:V15 T16:V16 U17 T18:V18 T19:V19 T20:V20 U21 T22:V22 T23:V23 T24:V24 U25 T26:V26 T27:V27 T28:V28 U29 T30:V30 T31:V31 T32:V32 U33 T34:V34 T35:V35 T36:V36 U37 T38:V38 T39:V39 T40:V40 T41:V41 T42:V42 T43:V43 T44:V44 T45:V45 W1 W2 W3 W4 X1:AL1 X2:AL2 X3:AL3 X4:AL4 X5 Z5:AL5 X6:AL6 X7:AL7 X8:AL8 X9 Z9:AL9 X10:AL10 X11:AL11 X12:AL12 X13 Z13:AL13 X14:AL14 X15:AL15 X16:AL16 X17 Z17:AL17 X18:AL18 X19:AL19 X20:AL20 X21 Z21:AL21 X22:AL22 X23:AL23 X24:AL24 X25 Z25:AL25 X26:AL26 X27:AL27 X28:AL28 X29 Z29:AL29 X30:AL30 X31:AL31 X32:AL32 X33 Z33:AL33 X34:AL34 X35:AL35 X36:AL36 X37 Z37:AL37 X38:AL38 X39:AL39 X40:AL40 X41:AL41 X42:AL42 X43:AL43 X44:AL44 X45:AL45 X46 Z46:AL46 X47:AL47 X48:AL48 X49:AL49 X50 Z50:AL50 X51:AL51 X52:AL52 X53:AL53 X54 Z54:AL54 X55:AL55 X56:AL56 X57:AL57 X58 Z58:AL58 X59:AL59 X60:AL60 X61:AL61 X62 Z62:AL62 X63:AL63 X64:AL64 X65:AL65 X66 Z66:AL66 X67:AL67 X68:AL68 X69:AL69 X70 Z70:AL70 X71:AL71 X72:AL72 X73:AL73 X74 Z74:AL74 X75:AL75 X76:AL76 X77:AL77 X78 Z78:AL78 X79:AL79 X80:AL80 X81:AL81 X82:AL82 X83:AL83 X84:AL84 X85:AL85 X86:AL86 X87:AL87 X88 Z88:AL88 X89:AL89 X90:AL90 X91:AL91 X92 Z92:AL92 X93:AL93 X94:AL94 X95:AL95 X96 Z96:AL96 X97:AL97 X98:AL98 X99:AL99 X100 Z100:AL100 X101:AL101 X102:AL102 X103:AL103 X104 Z104:AL104 X105:AL105 X106:AL106 X107:AL107 X108 Z108:AL108 X109:AL109 X110:AL110 X111:AL111 X112 Z112:AL112 X113:AL113 X114:AL114 X115:AL115 X116 Z116:AL116 X117:AL117 X118:AL118 X119:AL119 X120 Z120:AL120 X121:AL121 X122:AL122 X123:AL123 X124:AL124 X125:AL125 X126:AL126 X127:AL127 X128:AL128 X129:AL129 X130:AL130 X131:AL131 X132:AL132 X133:AL133 X134:AL134 X135:AL135 X136:AL136 X137:AL137 X138:AL138 X139:AL139 X140:AL140 X141:AL141 X142:AL142 X143:AL143 X144:AL144 X145:AL145 X146:AL146 X147:AL147 X148:AL148 X149:AL149 X150:AL150 X151:AL151 X152:AL152 X153:AL153 X154:AL154 X155:AL155 X156:AL156 X157:AL157 X158:AL158 X159:AL159 X160:AL160 X161:AL161 X162:AL162 X163:AL163 X164:AL164 X165:AL165 X166:AL166 X167:AL167 X168:AL168 X169:AL169 X170:AL170 X171:AL171 X172:AL172 X173:AL173 X174:AL174 X175:AL175 X176:AL176 X177:AL177 X178:AL178 X179:AL179 X180:AL180 X181:AL181 X182:AL182 X183:AL183 X184:AL184 X185:AL185 X186:AL186 X187:AL187 X188:AL188 X189:AL189 X190:AL190 X191:AL191 X192:AL192 X193:AL193 X194:AL194 X195:AL195 X196:AL196 X197:AL197 X198:AL198 X199:AL199 X200:AL200 X201:AL201 X202:AL202 X203:AL203 X204:AL204 X205:AL205 X206:AL206 X207:AL207 X208:AL208 X209:AL209 X210:AL210 X211:AL211 X212:AL212 X213:AL213 X214:AL214 X215:AL215 X216:AL216 X217:AL217 X218:AL218 X219:AL219 X220:AL220 X221:AL221 X222:AL222 X223:AL223 X224:AL224 X225:AL225 X226:AL226 X227:AL227 X228:AL228 X229:AL229 X230:AL230 X231:AL231 X232:AL232 X233:AL233 X234:AL234 X235:AL235 X236:AL236 X237:AL237 X238:AL238 X239:AL239 X240:AL240 X241:AL241 X242:AL242 X243:AL243 X244:AL244 X245:AL245 X246:AL246 X247:AL247 X248:AL248 X249:AL249 X250:AL250 X251:AL251 X252:AL252 X253:AL253 X254:AL254 X255:AL255 X256:AL256 X257:AL257 X258:AL258 X259:AL259 X260:AL260 X261:AL261 X262:AL262 X263:AL263 X264:AL264 X265:AL265 X266:AL266 X267:AL267 X268:AL268 X269:AL269 X270:AL270 X271:AL271 X272:AL272 X273:AL273 X274:AL274 X275:AL275 X276:AL276 X277:AL277 X278:AL278 X279:AL279 X280:AL280 X281:AL281 X282:AL282 X283:AL283 X284:AL284 X285:AL285 X286:AL286 X287:AL287 X288:AL288 X289:AL289 X290:AL290 X291:AL291 X292:AL292 X293:AL293 X294:AL294 X295:AL295 X296:AL296 X297:AL297 X298:AL298 X299:AL299 X300:AL300 X301:AL301 X302:AL302 X303:AL303 X304:AL304 X305:AL305 X306:AL306 X307:AL307 X308:AL308 X309:AL309 X310:AL310 X311:AL311 X312:AL312 X313:AL313 X314:AL314 X315:AL315 X316:AL316 X317:AL317 X318:AL318 X319:AL319 X320:AL320 X321:AL321 X322:AL322 X323:AL323 X324:AL324 X325:AL325 X326:AL326 X327:AL327 X328:AL328 X329:AL329 X330:AL330 X331:AL331 X332:AL332 X333:AL333 X334:AL334 X335:AL335 X336:AL336 X337:AL337 X338:AL338 X339:AL339 X340:AL340 X341:AL341 X342:AL342 X343:AL343 X344:AL344 X345:AL345 X346:AL346 X347:AL347 X348:AL348 X349:AL349 X350:AL350 X351:AL351 X352:AL352 X353:AL353 X354:AL354 X355:AL355 X356:AL356 X357:AL357 X358:AL358 X359:AL359 X360:AL360 X361:AL361 X362:AL362 X363:AL363 X364:AL364 X365:AL365 X366:AL366 X367:AL367 X368:AL368 X369:AL369 X370:AL370 X371:AL371 X372:AL372 X373:AL373 X374:AL374 X375:AL375 X376:AL376 X377:AL377 X378:AL378 X379:AL379 X380:AL380 X381:AL381 X382:AL382 X383:AL383 X384:AL384 X385:AL385 X386:AL386 X387:AL387 X388:AL388 X389:AL389 X390:AL390 X391:AL391 X392:AL392 X393:AL393 X394:AL394 X395:AL395 X396:AL396 X397:AL397 X398:AL398 X399:AL399 X400:AL400 X401:AL401 X402:AL402 X403:AL403 X404:AL404 X405:AL405 X406:AL406 X407:AL407 X408:AL408 X409:AL409 X410:AL410 X411:AL411 X412:AL412 X413:AL413 X414:AL414 X415:AL415 X416:AL416 X417:AL417 X418:AL418 X419:AL419 X420:AL420 X421:AL421 X422:AL422 X423:AL423 X424:AL424 X425:AL425 X426:AL426 X427:AL427 X428:AL428 X429:AL429 X430:AL430 X431:AL431 X432:AL432 X433:AL433 X434:AL434 X435:AL435 X436:AL436 X437:AL437 X438:AL438 X439:AL439 X440:AL440 X441:AL441 X442:AL442 X443:AL443 X444:AL444 X445:AL445 X446:AL446 X447:AL447 X448:AL448 X449:AL449 X450:AL450 X451:AL451 X452:AL452 X453:AL453 X454:AL454 X455:AL455 X456:AL456 X457:AL457 X458:AL458 X459:AL459 X460:AL460 X461:AL461 X462:AL462 X463:AL463 X464:AL464 X465:AL465 X466:AL466 X467:AL467 X468:AL468 X469:AL469 X470:AL470 X471:AL471 X472:AL472 X473:AL473 X474:AL474 X475:AL475 X476:AL476 X477:AL477 X478:AL478 X479:AL479 X480:AL480 X481:AL481 X482:AL482 X483:AL483 X484:AL484 X485:AL485 X486:AL486 X487:AL487 X488:AL488 X489:AL489 X490:AL490 X491:AL491 X492:AL492 X493:AL493 X494:AL494 X495:AL495 X496:AL496 X497:AL497 X498:AL498 X499:AL499 X500:AL500 X501:AL501 X502:AL502 X503:AL503 X504:AL504 X505:AL505 X506:AL506 X507:AL507 X508:AL508 X509:AL509 X510:AL510 X511:AL511 X512:AL512 X513:AL513 X514:AL514 X515:AL515 X516:AL516 X517:AL517 X518:AL518 X519:AL519 X520:AL520 X521:AL521 X522:AL522 X523:AL523 X524:AL524 X525:AL525 X526:AL526 X527:AL527 X528:AL528 X529:AL529 X530:AL530 X531:AL531 X532:AL532 X533:AL533 X534:AL534 X535:AL535 X536:AL536 X537:AL537 X538:AL538 X539:AL539 X540:AL540 X541:AL541 X542:AL542 X543:AL543 X544:AL544 X545:AL545 X546:AL546 X547:AL547 X548:AL548 X549:AL549 X550:AL550 X551:AL551 X552:AL552 X553:AL553 X554:AL554 X555:AL555 X556:AL556 X557:AL557 X558:AL558 X559:AL559 X560:AL560 X561:AL561 X562:AL562 X563:AL563 X564:AL564 X565:AL565 X566:AL566 X567:AL567 X568:AL568 X569:AL569 X570:AL570 X571:AL571 X572:AL572 X573:AL573 X574:AL574 X575:AL575 X576:AL576 X577:AL577 X578:AL578 X579:AL579 X580:AL580 X581:AL581 X582:AL582 X583:AL583 X584:AL584 X585:AL585 X586:AL586 X587:AL587 X588:AL588 X589:AL589 X590:AL590 X591:AL591 X592:AL592 X593:AL593 X594:AL594 X595:AL595 X596:AL596 X597:AL597 X598:AL598 X599:AL599 X600:AL600 X601:AL601 X602:AL602 X603:AL603 X604:AL604 X605:AL605 X606:AL606 X607:AL607 X608:AL608 X609:AL609 X610:AL610 X611:AL611 X612:AL612 X613:AL613 X614:AL614 X615:AL615 X616:AL616 X617:AL617 X618:AL618 X619:AL619 X620:AL620 X621:AL621 X622:AL622 X623:AL623 X624:AL624 X625:AL625 X626:AL626 X627:AL627 X628:AL628 X629:AL629 X630:AL630 X631:AL631 X632:AL632 X633:AL633 X634:AL634 X635:AL635 X636:AL636 X637:AL637 X638:AL638 X639:AL639 X640:AL640 X641:AL641 X642:AL642 X643:AL643 X644:AL644 X645:AL645 X646:AL646 X647:AL647 X648:AL648 X649:AL649 X650:AL650 X651:AL651 X652:AL652 X653:AL653 X654:AL654 X655:AL655 X656:AL656 X657:AL657 X658:AL658 X659:AL659 X660:AL660 X661:AL661 X662:AL662 X663:AL663 X664:AL664 X665:AL665 X666:AL666 X667:AL667 X668:AL668 X669:AL669 X670:AL670 X671:AL671 X672:AL672 X673:AL673 X674:AL674 X675:AL675 X676:AL676 X677:AL677 X678:AL678 X679:AL679 X680:AL680 X681:AL681 X682:AL682 X683:AL683 X684:AL684 X685:AL685 X686:AL686 X687:AL687 X688:AL688 X689:AL689 X690:AL690 X691:AL691 X692:AL692 X693:AL693 X694:AL694 X695:AL695 X696:AL696 X697:AL697 X698:AL698 X699:AL699 X700:AL700 X701:AL701 X702:AL702 X703:AL703 X704:AL704 X705:AL705 X706:AL706 X707:AL707 X708:AL708 X709:AL709 X710:AL710 X711:AL711 X712:AL712 X713:AL713 X714:AL714 X715:AL715 X716:AL716 X717:AL717 X718:AL718 X719:AL719 X720:AL720 X721:AL721 X722:AL722 X723:AL723 X724:AL724 X725:AL725 X726:AL726 X727:AL727 X728:AL728 X729:AL729 X730:AL730 X731:AL731 X732:AL732 X733:AL733 X734:AL734 X735:AL735 X736:AL736 X737:AL737 X738:AL738 X739:AL739 X740:AL740 X741:AL741 X742:AL742 X743:AL743 X744:AL744 X745:AL745 X746:AL746 X747:AL747 X748:AL748 X749:AL749 X750:AL750 X751:AL751 X752:AL752 X753:AL753 X754:AL754 X755:AL755 X756:AL756 X757:AL757 X758:AL758 X759:AL759 X760:AL760 X761:AL761 X762:AL762 X763:AL763 X764:AL764 X765:AL765 X766:AL766 X767:AL767 X768:AL768 X769:AL769 X770:AL770 X771:AL771 X772:AL772 X773:AL773 X774:AL774 X775:AL775 X776:AL776 X777:AL777 X778:AL778 X779:AL779 X780:AL780 X781:AL781 X782:AL782 X783:AL783 X784:AL784 X785:AL785 X786:AL786 X787:AL787 X788:AL788 X789:AL789 X790:AL790 X791:AL791 X792:AL792 X793:AL793 X794:AL794 X795:AL795 X796:AL796 X797:AL797 X798:AL798 X799:AL799 X800:AL800 X801:AL801 X802:AL802 X803:AL803 X804:AL804 X805:AL805 X806:AL806 X807:AL807 X808:AL808 X809:AL809 X810:AL810 X811:AL811 X812:AL812 X813:AL813 X814:AL814 X815:AL815 X816:AL816 X817:AL817 X818:AL818 X819:AL819 X820:AL820 X821:AL821 X822:AL822 X823:AL823 X824:AL824 X825:AL825 X826:AL826 X827:AL827 X828:AL828 X829:AL829 X830:AL830 X831:AL831 X832:AL832 X833:AL833 X834:AL834 X835:AL835 X836:AL836 X837:AL837 X838:AL838 X839:AL839 X840:AL840 X841:AL841 X842:AL842 X843:AL843 X844:AL844 X845:AL845 X846:AL846 X847:AL847 X848:AL848 X849:AL849 X850:AL850 X851:AL851 X852:AL852 X853:AL853 X854:AL854 X855:AL855 X856:AL856 X857:AL857 X858:AL858 X859:AL859 X860:AL860 X861:AL861 X862:AL862 X863:AL863 X864:AL864 X865:AL865 X866:AL866 X867:AL867 X868:AL868 X869:AL869 X870:AL870 X871:AL871 X872:AL872 X873:AL873 X874:AL874 X875:AL875 X876:AL876 X877:AL877 X878:AL878 X879:AL879 X880:AL880 X881:AL881 X882:AL882 X883:AL883 X884:AL884 X885:AL885 X886:AL886 X887:AL887 X888:AL888 X889:AL889 X890:AL890 X891:AL891 X892:AL892 X893:AL893 X894:AL894 X895:AL895 X896:AL896 X897:AL897 X898:AL898 X899:AL899 X900:AL900 X901:AL901 X902:AL902 X903:AL903 X904:AL904 X905:AL905 X906:AL906 X907:AL907 X908:AL908 X909:AL909 X910:AL910 X911:AL911 X912:AL912 X913:AL913 X914:AL914 X915:AL915 X916:AL916 X917:AL917 X918:AL918 X919:AL919 X920:AL920 X921:AL921 X922:AL922 X923:AL923 X924:AL924 X925:AL925 X926:AL926 X927:AL927 X928:AL928 X929:AL929 X930:AL930 X931:AL931 X932:AL932 X933:AL933 X934:AL934 X935:AL935 X936:AL936 X937:AL937 X938:AL938 X939:AL939 X940:AL940 X941:AL941 X942:AL942 X943:AL943 X944:AL944 X945:AL945 X946:AL946 X947:AL947 X948:AL948 X949:AL949 X950:AL950 X951:AL951 X952:AL952 X953:AL953 X954:AL954 X955:AL955 X956:AL956 X957:AL957 X958:AL958 X959:AL959 X960:AL960 X961:AL961 X962:AL962 X963:AL963 X964:AL964 X965:AL965 X966:AL966 X967:AL967 X968:AL968 X969:AL969 X970:AL970 X971:AL971 X972:AL972 X973:AL973 X974:AL974 X975:AL975 X976:AL976 X977:AL977 X978:AL978 X979:AL979 X980:AL980 X981:AL981 X982:AL982 X983:AL983 X984:AL984 X985:AL985 X986:AL986 X987:AL987 X988:AL988 X989:AL989 X990:AL990 X991:AL991 X992:AL992 X993:AL993 X994:AL994 X995:AL995 X996:AL996 X997:AL997 X998:AL998 X999:AL999 X1000:AL1000 X1001:AL1001 X1002:AL1002 X1003:AL1003 X1004:AL1004 X1005:AL1005 X1006:AL1006 X1007:AL1007 X1008:AL1008 X1009:AL1009 X1010:AL1010 X1011:AL1011 X1012:AL1012 X1013:AL1013 X1014:AL1014 X1015:AL1015 X1016:AL1016 X1017:AL1017 X1018:AL1018 X1019:AL1019 X1020:AL1020 X1021:AL1021 X1022:AL1022 X1023:AL1023 X1024:AL1024 X1025:AL1025 X1026:AL1026 X1027:AL1027 X1028:AL1028 X1029:AL1029 B6 B7 B8 B10 B11 B12 B14 B15 B16 B18 B19 B20 B22 B23 B24 B26 B27 B28 B30 B31 B32 B34 B35 B36 B38 B39 B40 B41 B42 B43 B44 B45 B47 B48 B49 B51 B52 B53 B55 B56 B57 B59 B60 B61 B63 B64 B65 B67 B68 B69 B71 B72 B73 B75 B76 B77 B79 B80 B81 B82 B83 B84 B85 B86 B87 B89 B90 B91 B93 B94 B95 B97 B98 B99 B101 B102 B103 B105 B106 B107 B109 B110 B111 B113 B114 B115 B117 B118 B119 B121 B122 B123 B124 B125 B126 B127 B128 B130 B131 B132 B134 B135 B136 B138 B139 B140 B142 B143 B144 B146 B147 B148 B150 B151 B152 B154 B155 B156 B158 B159 B160 B162 B163 B164 B165 B166 B167 B168 B169 B170 B171 B172 B173 B174 B175 B176 B177 B178 B179 B180 B181 B182 B183 B184 B185 B186 B187 B188 B189 B190 B191 B192 B193 B194 B195 B196 B197 B198 B199 B200 B201 B202 B203 B204 B205 B206 B207 B208 B209 B210 B211 B212 B213 B214 B215 B216 B217 B218 B219 B220 B221 B222 B223 B224 B225 B226 B227 B228 B229 B230 B231 B232 B233 B234 B235 B236 B237 B238 B239 B240 B241 B242 B243 B244 B245 B246 B247 B248 B249 B250 B251 B252 B253 B254 B255 B256 B257 B258 B259 B260 B261 B262 B263 B264 B265 B266 B267 B268 B269 B270 B271 B272 B273 B274 B275 B276 B277 B278 B279 B280 B281 B282 B283 B284 B285 B286 B287 B288 B289 B290 B291 B292 B293 B294 B295 B296 B297 B298 B299 B300 B301 B302 B303 B304 B305 B306 B307 B308 B309 B310 B311 B312 B313 B314 B315 B316 B317 B318 B319 B320 B321 B322 B323 B324 B325 B326 B327 B328 B329 B330 B331 B332 B333 B334 B335 B336 B337 B338 B339 B340 B341 B342 B343 B344 B345 B346 B347 B348 B349 B350 B351 B352 B353 B354 B355 B356 B357 B358 B359 B360 B361 B362 B363 B364 B365 B366 B367 B368 B369 B370 B371 B372 B373 B374 B375 B376 B377 B378 B379 B380 B381 B382 B383 B384 B385 B386 B387 B388 B389 B390 B391 B392 B393 B394 B395 B396 B397 B398 B399 B400 B401 B402 B403 B404 B405 B406 B407 B408 B409 B410 B411 B412 B413 B414 B415 B416 B417 B418 B419 B420 B421 B422 B423 B424 B425 B426 B427 B428 B429 B430 B431 B432 B433 B434 B435 B436 B437 B438 B439 B440 B441 B442 B443 B444 B445 B446 B447 B448 B449 B450 B451 B452 B453 B454 B455 B456 B457 B458 B459 B460 B461 B462 B463 B464 B465 B466 B467 B468 B469 B470 B471 B472 B473 B474 B475 B476 B477 B478 B479 B480 B481 B482 B483 B484 B485 B486 B487 B488 B489 B490 B491 B492 B493 B494 B495 B496 B497 B498 B499 B500 B501 B502 B503 B504 B505 B506 B507 B508 B509 B510 B511 B512 B513 B514 B515 B516 B517 B518 B519 B520 B521 B522 B523 B524 B525 B526 B527 B528 B529 B530 B531 B532 B533 B534 B535 B536 B537 B538 B539 B540 B541 B542 B543 B544 B545 B546 B547 B548 B549 B550 B551 B552 B553 B554 B555 B556 B557 B558 B559 B560 B561 B562 B563 B564 B565 B566 B567 B568 B569 B570 B571 B572 B573 B574 B575 B576 B577 B578 B579 B580 B581 B582 B583 B584 B585 B586 B587 B588 B589 B590 B591 B592 B593 B594 B595 B596 B597 B598 B599 B600 B601 B602 B603 B604 B605 B606 B607 B608 B609 B610 B611 B612 B613 B614 B615 B616 B617 B618 B619 B620 B621 B622 B623 B624 B625 B626 B627 B628 B629 B630 B631 B632 B633 B634 B635 B636 B637 B638 B639 B640 B641 B642 B643 B644 B645 B646 B647 B648 B649 B650 B651 B652 B653 B654 B655 B656 B657 B658 B659 B660 B661 B662 B663 B664 B665 B666 B667 B668 B669 B670 B671 B672 B673 B674 B675 B676 B677 B678 B679 B680 B681 B682 B683 B684 B685 B686 B687 B688 B689 B690 B691 B692 B693 B694 B695 B696 B697 B698 B699 B700 B701 B702 B703 B704 B705 B706 B707 B708 B709 B710 B711 B712 B713 B714 B715 B716 B717 B718 B719 B720 B721 B722 B723 B724 B725 B726 B727 B728 B729 B730 B731 B732 B733 B734 B735 B736 B737 B738 B739 B740 B741 B742 B743 B744 B745 B746 B747 B748 B749 B750 B751 B752 B753 B754 B755 B756 B757 B758 B759 B760 B761 B762 B763 B764 B765 B766 B767 B768 B769 B770 B771 B772 B773 B774 B775 B776 B777 B778 B779 B780 B781 B782 B783 B784 B785 B786 B787 B788 B789 B790 B791 B792 B793 B794 B795 B796 B797 B798 B799 B800 B801 B802 B803 B804 B805 B806 B807 B808 B809 B810 B811 B812 B813 B814 B815 B816 B817 B818 B819 B820 B821 B822 B823 B824 B825 B826 B827 B828 B829 B830 B831 B832 B833 B834 B835 B836 B837 B838 B839 B840 B841 B842 B843 B844 B845 B846 B847 B848 B849 B850 B851 B852 B853 B854 B855 B856 B857 B858 B859 B860 B861 B862 B863 B864 B865 B866 B867 B868 B869 B870 B871 B872 B873 B874 B875 B876 B877 B878 B879 B880 B881 B882 B883 B884 B885 B886 B887 B888 B889 B890 B891 B892 B893 B894 B895 B896 B897 B898 B899 B900 B901 B902 B903 B904 B905 B906 B907 B908 B909 B910 B911 B912 B913 B914 B915 B916 B917 B918 B919 B920 B921 B922 B923 B924 B925 B926 B927 B928 B929 B930 B931 B932 B933 B934 B935 B936 B937 B938 B939 B940 B941 B942 B943 B944 B945 B946 B947 B948 B949 B950 B951 B952 B953 B954 B955 B956 B957 B958 B959 B960 B961 B962 B963 B964 B965 B966 B967 B968 B969 B970 B971 B972 B973 B974 B975 B976 B977 B978 B979 B980 B981 B982 B983 B984 B985 B986 B987 B988 B989 B990 B991 B992 B993 B994 B995 B996 B997 B998 B999 B1000 B1001 B1002 B1003 B1004 B1005 B1006 B1007 B1008 B1009 B1010 B1011 B1012 B1013 B1014 B1015 B1016 B1017 B1018 B1019 B1020 B1021 B1022 B1023 B1024 B1025 B1026 B1027 B1028 B1029 W6 W7 W8 W10 W11 W12 W14 W15 W16 W18 W19 W20 W22 W23 W24 W26 W27 W28 W30 W31 W32 W34 W35 W36 W38 W39 W40 W41 W42 W43 W44 W45 W47 W48 W49 W51 W52 W53 W55 W56 W57 W59 W60 W61 W63 W64 W65 W67 W68 W69 W71 W72 W73 W75 W76 W77 W79 W80 W81 W82 W83 W84 W85 W86 W87 W89 W90 W91 W93 W94 W95 W97 W98 W99 W101 W102 W103 W105 W106 W107 W109 W110 W111 W113 W114 W115 W117 W118 W119 W121 W122 W123 W124 W125 W126 W127 W128 W129 W130 W131 W132 W133 W134 W135 W136 W137 W138 W139 W140 W141 W142 W143 W144 W145 W146 W147 W148 W149 W150 W151 W152 W153 W154 W155 W156 W157 W158 W159 W160 W161 W162 W163 W164 W165 W166 W167 W168 W169 W170 W171 W172 W173 W174 W175 W176 W177 W178 W179 W180 W181 W182 W183 W184 W185 W186 W187 W188 W189 W190 W191 W192 W193 W194 W195 W196 W197 W198 W199 W200 W201 W202 W203 W204 W205 W206 W207 W208 W209 W210 W211 W212 W213 W214 W215 W216 W217 W218 W219 W220 W221 W222 W223 W224 W225 W226 W227 W228 W229 W230 W231 W232 W233 W234 W235 W236 W237 W238 W239 W240 W241 W242 W243 W244 W245 W246 W247 W248 W249 W250 W251 W252 W253 W254 W255 W256 W257 W258 W259 W260 W261 W262 W263 W264 W265 W266 W267 W268 W269 W270 W271 W272 W273 W274 W275 W276 W277 W278 W279 W280 W281 W282 W283 W284 W285 W286 W287 W288 W289 W290 W291 W292 W293 W294 W295 W296 W297 W298 W299 W300 W301 W302 W303 W304 W305 W306 W307 W308 W309 W310 W311 W312 W313 W314 W315 W316 W317 W318 W319 W320 W321 W322 W323 W324 W325 W326 W327 W328 W329 W330 W331 W332 W333 W334 W335 W336 W337 W338 W339 W340 W341 W342 W343 W344 W345 W346 W347 W348 W349 W350 W351 W352 W353 W354 W355 W356 W357 W358 W359 W360 W361 W362 W363 W364 W365 W366 W367 W368 W369 W370 W371 W372 W373 W374 W375 W376 W377 W378 W379 W380 W381 W382 W383 W384 W385 W386 W387 W388 W389 W390 W391 W392 W393 W394 W395 W396 W397 W398 W399 W400 W401 W402 W403 W404 W405 W406 W407 W408 W409 W410 W411 W412 W413 W414 W415 W416 W417 W418 W419 W420 W421 W422 W423 W424 W425 W426 W427 W428 W429 W430 W431 W432 W433 W434 W435 W436 W437 W438 W439 W440 W441 W442 W443 W444 W445 W446 W447 W448 W449 W450 W451 W452 W453 W454 W455 W456 W457 W458 W459 W460 W461 W462 W463 W464 W465 W466 W467 W468 W469 W470 W471 W472 W473 W474 W475 W476 W477 W478 W479 W480 W481 W482 W483 W484 W485 W486 W487 W488 W489 W490 W491 W492 W493 W494 W495 W496 W497 W498 W499 W500 W501 W502 W503 W504 W505 W506 W507 W508 W509 W510 W511 W512 W513 W514 W515 W516 W517 W518 W519 W520 W521 W522 W523 W524 W525 W526 W527 W528 W529 W530 W531 W532 W533 W534 W535 W536 W537 W538 W539 W540 W541 W542 W543 W544 W545 W546 W547 W548 W549 W550 W551 W552 W553 W554 W555 W556 W557 W558 W559 W560 W561 W562 W563 W564 W565 W566 W567 W568 W569 W570 W571 W572 W573 W574 W575 W576 W577 W578 W579 W580 W581 W582 W583 W584 W585 W586 W587 W588 W589 W590 W591 W592 W593 W594 W595 W596 W597 W598 W599 W600 W601 W602 W603 W604 W605 W606 W607 W608 W609 W610 W611 W612 W613 W614 W615 W616 W617 W618 W619 W620 W621 W622 W623 W624 W625 W626 W627 W628 W629 W630 W631 W632 W633 W634 W635 W636 W637 W638 W639 W640 W641 W642 W643 W644 W645 W646 W647 W648 W649 W650 W651 W652 W653 W654 W655 W656 W657 W658 W659 W660 W661 W662 W663 W664 W665 W666 W667 W668 W669 W670 W671 W672 W673 W674 W675 W676 W677 W678 W679 W680 W681 W682 W683 W684 W685 W686 W687 W688 W689 W690 W691 W692 W693 W694 W695 W696 W697 W698 W699 W700 W701 W702 W703 W704 W705 W706 W707 W708 W709 W710 W711 W712 W713 W714 W715 W716 W717 W718 W719 W720 W721 W722 W723 W724 W725 W726 W727 W728 W729 W730 W731 W732 W733 W734 W735 W736 W737 W738 W739 W740 W741 W742 W743 W744 W745 W746 W747 W748 W749 W750 W751 W752 W753 W754 W755 W756 W757 W758 W759 W760 W761 W762 W763 W764 W765 W766 W767 W768 W769 W770 W771 W772 W773 W774 W775 W776 W777 W778 W779 W780 W781 W782 W783 W784 W785 W786 W787 W788 W789 W790 W791 W792 W793 W794 W795 W796 W797 W798 W799 W800 W801 W802 W803 W804 W805 W806 W807 W808 W809 W810 W811 W812 W813 W814 W815 W816 W817 W818 W819 W820 W821 W822 W823 W824 W825 W826 W827 W828 W829 W830 W831 W832 W833 W834 W835 W836 W837 W838 W839 W840 W841 W842 W843 W844 W845 W846 W847 W848 W849 W850 W851 W852 W853 W854 W855 W856 W857 W858 W859 W860 W861 W862 W863 W864 W865 W866 W867 W868 W869 W870 W871 W872 W873 W874 W875 W876 W877 W878 W879 W880 W881 W882 W883 W884 W885 W886 W887 W888 W889 W890 W891 W892 W893 W894 W895 W896 W897 W898 W899 W900 W901 W902 W903 W904 W905 W906 W907 W908 W909 W910 W911 W912 W913 W914 W915 W916 W917 W918 W919 W920 W921 W922 W923 W924 W925 W926 W927 W928 W929 W930 W931 W932 W933 W934 W935 W936 W937 W938 W939 W940 W941 W942 W943 W944 W945 W946 W947 W948 W949 W950 W951 W952 W953 W954 W955 W956 W957 W958 W959 W960 W961 W962 W963 W964 W965 W966 W967 W968 W969 W970 W971 W972 W973 W974 W975 W976 W977 W978 W979 W980 W981 W982 W983 W984 W985 W986 W987 W988 W989 W990 W991 W992 W993 W994 W995 W996 W997 W998 W999 W1000 W1001 W1002 W1003 W1004 W1005 W1006 W1007 W1008 W1009 W1010 W1011 W1012 W1013 W1014 W1015 W1016 W1017 W1018 W1019 W1020 W1021 W1022 W1023 W1024 W1025 W1026 W1027 W1028 W1029 T82:V82 T83:V83 T84:V84 T85:V85 T86:V86 T87:V87 U88 T89:V89 T90:V90 T91:V91 U92 T93:V93 T94:V94 T95:V95 U96 T97:V97 T98:V98 T99:V99 U100 T101:V101 T102:V102 T103:V103 U104 T105:V105 T106:V106 T107:V107 U108 T109:V109 T110:V110 T111:V111 U112 T113:V113 T114:V114 T115:V115 U116 T117:V117 T118:V118 T119:V119 U120 T121:V121 T122:V122 T123:V123 T124:V124 T125:V125 T126:V126 T127:V127 T128:V128 Q124:S124 Q125:S125 Q126:S126 Q127:S127 Q128:S128 N165:V165 N166:V166 N167:V167 N168:V168 N169:V169 N170:V170 N171:V171 N172:V172 N173:V173 N174:V174 N175:V175 N176:V176 N177:V177 N178:V178 N179:V179 N180:V180 N181:V181 N182:V182 N183:V183 N184:V184 N185:V185 N186:V186 N187:V187 N188:V188 N189:V189 N190:V190 N191:V191 N192:V192 N193:V193 N194:V194 N195:V195 N196:V196 N197:V197 N198:V198 N199:V199 N200:V200 N201:V201 N202:V202 N203:V203 N204:V204 N205:V205 N206:V206 N207:V207 N208:V208 N209:V209 N210:V210 N211:V211 N212:V212 N213:V213 N214:V214 N215:V215 N216:V216 N217:V217 N218:V218 N219:V219 N220:V220 N221:V221 N222:V222 N223:V223 N224:V224 N225:V225 N226:V226 N227:V227 N228:V228 N229:V229 N230:V230 N231:V231 N232:V232 N233:V233 N234:V234 N235:V235 N236:V236 N237:V237 N238:V238 N239:V239 N240:V240 N241:V241 N242:V242 N243:V243 N244:V244 N245:V245 N246:V246 N247:V247 N248:V248 N249:V249 N250:V250 N251:V251 N252:V252 N253:V253 N254:V254 N255:V255 N256:V256 N257:V257 N258:V258 N259:V259 N260:V260 N261:V261 N262:V262 N263:V263 N264:V264 N265:V265 N266:V266 N267:V267 N268:V268 N269:V269 N270:V270 N271:V271 N272:V272 N273:V273 N274:V274 N275:V275 N276:V276 N277:V277 N278:V278 N279:V279 N280:V280 N281:V281 N282:V282 N283:V283 N284:V284 N285:V285 N286:V286 N287:V287 N288:V288 N289:V289 N290:V290 N291:V291 N292:V292 N293:V293 N294:V294 N295:V295 N296:V296 N297:V297 N298:V298 N299:V299 N300:V300 N301:V301 N302:V302 N303:V303 N304:V304 N305:V305 N306:V306 N307:V307 N308:V308 N309:V309 N310:V310 N311:V311 N312:V312 N313:V313 N314:V314 N315:V315 N316:V316 N317:V317 N318:V318 N319:V319 N320:V320 N321:V321 N322:V322 N323:V323 N324:V324 N325:V325 N326:V326 N327:V327 N328:V328 N329:V329 N330:V330 N331:V331 N332:V332 N333:V333 N334:V334 N335:V335 N336:V336 N337:V337 N338:V338 N339:V339 N340:V340 N341:V341 N342:V342 N343:V343 N344:V344 N345:V345 N346:V346 N347:V347 N348:V348 N349:V349 N350:V350 N351:V351 N352:V352 N353:V353 N354:V354 N355:V355 N356:V356 N357:V357 N358:V358 N359:V359 N360:V360 N361:V361 N362:V362 N363:V363 N364:V364 N365:V365 N366:V366 N367:V367 N368:V368 N369:V369 N370:V370 N371:V371 N372:V372 N373:V373 N374:V374 N375:V375 N376:V376 N377:V377 N378:V378 N379:V379 N380:V380 N381:V381 N382:V382 N383:V383 N384:V384 N385:V385 N386:V386 N387:V387 N388:V388 N389:V389 N390:V390 N391:V391 N392:V392 N393:V393 N394:V394 N395:V395 N396:V396 N397:V397 N398:V398 N399:V399 N400:V400 N401:V401 N402:V402 N403:V403 N404:V404 N405:V405 N406:V406 N407:V407 N408:V408 N409:V409 N410:V410 N411:V411 N412:V412 N413:V413 N414:V414 N415:V415 N416:V416 N417:V417 N418:V418 N419:V419 N420:V420 N421:V421 N422:V422 N423:V423 N424:V424 N425:V425 N426:V426 N427:V427 N428:V428 N429:V429 N430:V430 N431:V431 N432:V432 N433:V433 N434:V434 N435:V435 N436:V436 N437:V437 N438:V438 N439:V439 N440:V440 N441:V441 N442:V442 N443:V443 N444:V444 N445:V445 N446:V446 N447:V447 N448:V448 N449:V449 N450:V450 N451:V451 N452:V452 N453:V453 N454:V454 N455:V455 N456:V456 N457:V457 N458:V458 N459:V459 N460:V460 N461:V461 N462:V462 N463:V463 N464:V464 N465:V465 N466:V466 N467:V467 N468:V468 N469:V469 N470:V470 N471:V471 N472:V472 N473:V473 N474:V474 N475:V475 N476:V476 N477:V477 N478:V478 N479:V479 N480:V480 N481:V481 N482:V482 N483:V483 N484:V484 N485:V485 N486:V486 N487:V487 N488:V488 N489:V489 N490:V490 N491:V491 N492:V492 N493:V493 N494:V494 N495:V495 N496:V496 N497:V497 N498:V498 N499:V499 N500:V500 N501:V501 N502:V502 N503:V503 N504:V504 N505:V505 N506:V506 N507:V507 N508:V508 N509:V509 N510:V510 N511:V511 N512:V512 N513:V513 N514:V514 N515:V515 N516:V516 N517:V517 N518:V518 N519:V519 N520:V520 N521:V521 N522:V522 N523:V523 N524:V524 N525:V525 N526:V526 N527:V527 N528:V528 N529:V529 N530:V530 N531:V531 N532:V532 N533:V533 N534:V534 N535:V535 N536:V536 N537:V537 N538:V538 N539:V539 N540:V540 N541:V541 N542:V542 N543:V543 N544:V544 N545:V545 N546:V546 N547:V547 N548:V548 N549:V549 N550:V550 N551:V551 N552:V552 N553:V553 N554:V554 N555:V555 N556:V556 N557:V557 N558:V558 N559:V559 N560:V560 N561:V561 N562:V562 N563:V563 N564:V564 N565:V565 N566:V566 N567:V567 N568:V568 N569:V569 N570:V570 N571:V571 N572:V572 N573:V573 N574:V574 N575:V575 N576:V576 N577:V577 N578:V578 N579:V579 N580:V580 N581:V581 N582:V582 N583:V583 N584:V584 N585:V585 N586:V586 N587:V587 N588:V588 N589:V589 N590:V590 N591:V591 N592:V592 N593:V593 N594:V594 N595:V595 N596:V596 N597:V597 N598:V598 N599:V599 N600:V600 N601:V601 N602:V602 N603:V603 N604:V604 N605:V605 N606:V606 N607:V607 N608:V608 N609:V609 N610:V610 N611:V611 N612:V612 N613:V613 N614:V614 N615:V615 N616:V616 N617:V617 N618:V618 N619:V619 N620:V620 N621:V621 N622:V622 N623:V623 N624:V624 N625:V625 N626:V626 N627:V627 N628:V628 N629:V629 N630:V630 N631:V631 N632:V632 N633:V633 N634:V634 N635:V635 N636:V636 N637:V637 N638:V638 N639:V639 N640:V640 N641:V641 N642:V642 N643:V643 N644:V644 N645:V645 N646:V646 N647:V647 N648:V648 N649:V649 N650:V650 N651:V651 N652:V652 N653:V653 N654:V654 N655:V655 N656:V656 N657:V657 N658:V658 N659:V659 N660:V660 N661:V661 N662:V662 N663:V663 N664:V664 N665:V665 N666:V666 N667:V667 N668:V668 N669:V669 N670:V670 N671:V671 N672:V672 N673:V673 N674:V674 N675:V675 N676:V676 N677:V677 N678:V678 N679:V679 N680:V680 N681:V681 N682:V682 N683:V683 N684:V684 N685:V685 N686:V686 N687:V687 N688:V688 N689:V689 N690:V690 N691:V691 N692:V692 N693:V693 N694:V694 N695:V695 N696:V696 N697:V697 N698:V698 N699:V699 N700:V700 N701:V701 N702:V702 N703:V703 N704:V704 N705:V705 N706:V706 N707:V707 N708:V708 N709:V709 N710:V710 N711:V711 N712:V712 N713:V713 N714:V714 N715:V715 N716:V716 N717:V717 N718:V718 N719:V719 N720:V720 N721:V721 N722:V722 N723:V723 N724:V724 N725:V725 N726:V726 N727:V727 N728:V728 N729:V729 N730:V730 N731:V731 N732:V732 N733:V733 N734:V734 N735:V735 N736:V736 N737:V737 N738:V738 N739:V739 N740:V740 N741:V741 N742:V742 N743:V743 N744:V744 N745:V745 N746:V746 N747:V747 N748:V748 N749:V749 N750:V750 N751:V751 N752:V752 N753:V753 N754:V754 N755:V755 N756:V756 N757:V757 N758:V758 N759:V759 N760:V760 N761:V761 N762:V762 N763:V763 N764:V764 N765:V765 N766:V766 N767:V767 N768:V768 N769:V769 N770:V770 N771:V771 N772:V772 N773:V773 N774:V774 N775:V775 N776:V776 N777:V777 N778:V778 N779:V779 N780:V780 N781:V781 N782:V782 N783:V783 N784:V784 N785:V785 N786:V786 N787:V787 N788:V788 N789:V789 N790:V790 N791:V791 N792:V792 N793:V793 N794:V794 N795:V795 N796:V796 N797:V797 N798:V798 N799:V799 N800:V800 N801:V801 N802:V802 N803:V803 N804:V804 N805:V805 N806:V806 N807:V807 N808:V808 N809:V809 N810:V810 N811:V811 N812:V812 N813:V813 N814:V814 N815:V815 N816:V816 N817:V817 N818:V818 N819:V819 N820:V820 N821:V821 N822:V822 N823:V823 N824:V824 N825:V825 N826:V826 N827:V827 N828:V828 N829:V829 N830:V830 N831:V831 N832:V832 N833:V833 N834:V834 N835:V835 N836:V836 N837:V837 N838:V838 N839:V839 N840:V840 N841:V841 N842:V842 N843:V843 N844:V844 N845:V845 N846:V846 N847:V847 N848:V848 N849:V849 N850:V850 N851:V851 N852:V852 N853:V853 N854:V854 N855:V855 N856:V856 N857:V857 N858:V858 N859:V859 N860:V860 N861:V861 N862:V862 N863:V863 N864:V864 N865:V865 N866:V866 N867:V867 N868:V868 N869:V869 N870:V870 N871:V871 N872:V872 N873:V873 N874:V874 N875:V875 N876:V876 N877:V877 N878:V878 N879:V879 N880:V880 N881:V881 N882:V882 N883:V883 N884:V884 N885:V885 N886:V886 N887:V887 N888:V888 N889:V889 N890:V890 N891:V891 N892:V892 N893:V893 N894:V894 N895:V895 N896:V896 N897:V897 N898:V898 N899:V899 N900:V900 N901:V901 N902:V902 N903:V903 N904:V904 N905:V905 N906:V906 N907:V907 N908:V908 N909:V909 N910:V910 N911:V911 N912:V912 N913:V913 N914:V914 N915:V915 N916:V916 N917:V917 N918:V918 N919:V919 N920:V920 N921:V921 N922:V922 N923:V923 N924:V924 N925:V925 N926:V926 N927:V927 N928:V928 N929:V929 N930:V930 N931:V931 N932:V932 N933:V933 N934:V934 N935:V935 N936:V936 N937:V937 N938:V938 N939:V939 N940:V940 N941:V941 N942:V942 N943:V943 N944:V944 N945:V945 N946:V946 N947:V947 N948:V948 N949:V949 N950:V950 N951:V951 N952:V952 N953:V953 N954:V954 N955:V955 N956:V956 N957:V957 N958:V958 N959:V959 N960:V960 N961:V961 N962:V962 N963:V963 N964:V964 N965:V965 N966:V966 N967:V967 N968:V968 N969:V969 N970:V970 N971:V971 N972:V972 N973:V973 N974:V974 N975:V975 N976:V976 N977:V977 N978:V978 N979:V979 N980:V980 N981:V981 N982:V982 N983:V983 N984:V984 N985:V985 N986:V986 N987:V987 N988:V988 N989:V989 N990:V990 N991:V991 N992:V992 N993:V993 N994:V994 N995:V995 N996:V996 N997:V997 N998:V998 N999:V999 N1000:V1000 N1001:V1001 N1002:V1002 N1003:V1003 N1004:V1004 N1005:V1005 N1006:V1006 N1007:V1007 N1008:V1008 N1009:V1009 N1010:V1010 N1011:V1011 N1012:V1012 N1013:V1013 N1014:V1014 N1015:V1015 N1016:V1016 N1017:V1017 N1018:V1018 N1019:V1019 N1020:V1020 N1021:V1021 N1022:V1022 N1023:V1023 N1024:V1024 N1025:V1025 N1026:V1026 N1027:V1027 N1028:V1028 N1029:V1029">
    <cfRule type="containsText" dxfId="21" priority="19" stopIfTrue="1" operator="containsText" text="Release&amp;Strength">
      <formula>NOT(ISERROR(SEARCH(("Release&amp;Strength"),(A1))))</formula>
    </cfRule>
  </conditionalFormatting>
  <conditionalFormatting sqref="A1 A2 A3 A4 A5 A6 A7 A8 A9 A10 A11 A12 A13 A14 A15 A16 A17 A18 A19 A20 A21 A22 A23 A24 A25 A26 A27 A28 A29 A30 A31 A32 A33 A34 A35 A36 A37 A38 A39 A40 A41 A42 A43 A44 A45 A46 A47 A48 A49 A50 A51 A52 A53 A54 A55 A56 A57 A58 A59 A60 A61 A62 A63 A64 A65 A66 A67 A68 A69 A70 A71 A72 A73 A74 A75 A76 A77 A78 A79 A80 A81 A82 A83 A84 A85 A86 A87 A88 A89 A90 A91 A92 A93 A94 A95 A96 A97 A98 A99 A100 A101 A102 A103 A104 A105 A106 A107 A108 A109 A110 A111 A112 A113 A114 A115 A116 A117 A118 A119 A120 A121 A122 A123 A124 A125 A126 A127 A128 A129 A130 A131 A132 A133 A134 A135 A136 A137 A138 A139 A140 A141 A142 A143 A144 A145 A146 A147 A148 A149 A150 A151 A152 A153 A154 A155 A156 A157 A158 A159 A160 A161 A162 A163 A164 A165 A166 A167 A168 A169 A170 A171 A172 A173 A174 A175 A176 A177 A178 A179 A180 A181 A182 A183 A184 A185 A186 A187 A188 A189 A190 A191 A192 A193 A194 A195 A196 A197 A198 A199 A200 A201 A202 A203 A204 A205 A206 A207 A208 A209 A210 A211 A212 A213 A214 A215 A216 A217 A218 A219 A220 A221 A222 A223 A224 A225 A226 A227 A228 A229 A230 A231 A232 A233 A234 A235 A236 A237 A238 A239 A240 A241 A242 A243 A244 A245 A246 A247 A248 A249 A250 A251 A252 A253 A254 A255 A256 A257 A258 A259 A260 A261 A262 A263 A264 A265 A266 A267 A268 A269 A270 A271 A272 A273 A274 A275 A276 A277 A278 A279 A280 A281 A282 A283 A284 A285 A286 A287 A288 A289 A290 A291 A292 A293 A294 A295 A296 A297 A298 A299 A300 A301 A302 A303 A304 A305 A306 A307 A308 A309 A310 A311 A312 A313 A314 A315 A316 A317 A318 A319 A320 A321 A322 A323 A324 A325 A326 A327 A328 A329 A330 A331 A332 A333 A334 A335 A336 A337 A338 A339 A340 A341 A342 A343 A344 A345 A346 A347 A348 A349 A350 A351 A352 A353 A354 A355 A356 A357 A358 A359 A360 A361 A362 A363 A364 A365 A366 A367 A368 A369 A370 A371 A372 A373 A374 A375 A376 A377 A378 A379 A380 A381 A382 A383 A384 A385 A386 A387 A388 A389 A390 A391 A392 A393 A394 A395 A396 A397 A398 A399 A400 A401 A402 A403 A404 A405 A406 A407 A408 A409 A410 A411 A412 A413 A414 A415 A416 A417 A418 A419 A420 A421 A422 A423 A424 A425 A426 A427 A428 A429 A430 A431 A432 A433 A434 A435 A436 A437 A438 A439 A440 A441 A442 A443 A444 A445 A446 A447 A448 A449 A450 A451 A452 A453 A454 A455 A456 A457 A458 A459 A460 A461 A462 A463 A464 A465 A466 A467 A468 A469 A470 A471 A472 A473 A474 A475 A476 A477 A478 A479 A480 A481 A482 A483 A484 A485 A486 A487 A488 A489 A490 A491 A492 A493 A494 A495 A496 A497 A498 A499 A500 A501 A502 A503 A504 A505 A506 A507 A508 A509 A510 A511 A512 A513 A514 A515 A516 A517 A518 A519 A520 A521 A522 A523 A524 A525 A526 A527 A528 A529 A530 A531 A532 A533 A534 A535 A536 A537 A538 A539 A540 A541 A542 A543 A544 A545 A546 A547 A548 A549 A550 A551 A552 A553 A554 A555 A556 A557 A558 A559 A560 A561 A562 A563 A564 A565 A566 A567 A568 A569 A570 A571 A572 A573 A574 A575 A576 A577 A578 A579 A580 A581 A582 A583 A584 A585 A586 A587 A588 A589 A590 A591 A592 A593 A594 A595 A596 A597 A598 A599 A600 A601 A602 A603 A604 A605 A606 A607 A608 A609 A610 A611 A612 A613 A614 A615 A616 A617 A618 A619 A620 A621 A622 A623 A624 A625 A626 A627 A628 A629 A630 A631 A632 A633 A634 A635 A636 A637 A638 A639 A640 A641 A642 A643 A644 A645 A646 A647 A648 A649 A650 A651 A652 A653 A654 A655 A656 A657 A658 A659 A660 A661 A662 A663 A664 A665 A666 A667 A668 A669 A670 A671 A672 A673 A674 A675 A676 A677 A678 A679 A680 A681 A682 A683 A684 A685 A686 A687 A688 A689 A690 A691 A692 A693 A694 A695 A696 A697 A698 A699 A700 A701 A702 A703 A704 A705 A706 A707 A708 A709 A710 A711 A712 A713 A714 A715 A716 A717 A718 A719 A720 A721 A722 A723 A724 A725 A726 A727 A728 A729 A730 A731 A732 A733 A734 A735 A736 A737 A738 A739 A740 A741 A742 A743 A744 A745 A746 A747 A748 A749 A750 A751 A752 A753 A754 A755 A756 A757 A758 A759 A760 A761 A762 A763 A764 A765 A766 A767 A768 A769 A770 A771 A772 A773 A774 A775 A776 A777 A778 A779 A780 A781 A782 A783 A784 A785 A786 A787 A788 A789 A790 A791 A792 A793 A794 A795 A796 A797 A798 A799 A800 A801 A802 A803 A804 A805 A806 A807 A808 A809 A810 A811 A812 A813 A814 A815 A816 A817 A818 A819 A820 A821 A822 A823 A824 A825 A826 A827 A828 A829 A830 A831 A832 A833 A834 A835 A836 A837 A838 A839 A840 A841 A842 A843 A844 A845 A846 A847 A848 A849 A850 A851 A852 A853 A854 A855 A856 A857 A858 A859 A860 A861 A862 A863 A864 A865 A866 A867 A868 A869 A870 A871 A872 A873 A874 A875 A876 A877 A878 A879 A880 A881 A882 A883 A884 A885 A886 A887 A888 A889 A890 A891 A892 A893 A894 A895 A896 A897 A898 A899 A900 A901 A902 A903 A904 A905 A906 A907 A908 A909 A910 A911 A912 A913 A914 A915 A916 A917 A918 A919 A920 A921 A922 A923 A924 A925 A926 A927 A928 A929 A930 A931 A932 A933 A934 A935 A936 A937 A938 A939 A940 A941 A942 A943 A944 A945 A946 A947 A948 A949 A950 A951 A952 A953 A954 A955 A956 A957 A958 A959 A960 A961 A962 A963 A964 A965 A966 A967 A968 A969 A970 A971 A972 A973 A974 A975 A976 A977 A978 A979 A980 A981 A982 A983 A984 A985 A986 A987 A988 A989 A990 A991 A992 A993 A994 A995 A996 A997 A998 A999 A1000 A1001 A1002 A1003 A1004 A1005 A1006 A1007 A1008 A1009 A1010 A1011 A1012 A1013 A1014 A1015 A1016 A1017 A1018 A1019 A1020 A1021 A1022 A1023 A1024 A1025 A1026 A1027 A1028 A1029 B1 B2 B3 B4 C1:M1 C2:M2 C3:M3 C4:M4 C5 F5 I5 L5 C6:M6 C7:M7 C8:M8 C9 F9 I9 L9 C10:M10 C11:M11 C12:M12 C13 F13 I13 L13 C14:M14 C15:M15 C16:M16 C17 F17 I17 L17 C18:M18 C19:M19 C20:M20 C21 F21 I21 L21 C22:M22 C23:M23 C24:M24 C25 F25 I25 L25 C26:M26 C27:M27 C28:M28 C29 F29 I29 L29 C30:M30 C31:M31 C32:M32 C33 F33 I33 L33 C34:M34 C35:M35 C36:M36 C37 F37 I37 L37 C38:M38 C39:M39 C40:M40 C41:M41 C42:M42 C43:M43 C44:M44 C45:M45 C46 F46 I46 L46 C47:M47 C48:M48 C49:M49 C50 F50 I50 L50 C51:M51 C52:M52 C53:M53 C54 F54 I54 L54 C55:M55 C56:M56 C57:M57 C58 F58 I58 L58 C59:M59 C60:M60 C61:M61 C62 F62 I62 L62 C63:M63 C64:M64 C65:M65 C66 F66 I66 L66 C67:M67 C68:M68 C69:M69 C70 F70 I70 L70 C71:M71 C72:M72 C73:M73 C74 F74 I74 L74 C75:M75 C76:M76 C77:M77 C78 F78 I78 L78 C79:M79 C80:M80 C81:M81 C82:M82 C83:M83 C84:M84 C85:M85 C86:M86 C87:M87 C88 F88 I88 L88 C89:M89 C90:M90 C91:M91 C92 F92 I92 L92 C93:M93 C94:M94 C95:M95 C96 F96 I96 L96 C97:M97 C98:M98 C99:M99 C100 F100 I100 L100 C101:M101 C102:M102 C103:M103 C104 F104 I104 L104 C105:M105 C106:M106 C107:M107 C108 F108 I108 L108 C109:M109 C110:M110 C111:M111 C112 F112 I112 L112 C113:M113 C114:M114 C115:M115 C116 F116 I116 L116 C117:M117 C118:M118 C119:M119 C120 F120 I120 L120 C121:M121 C122:M122 C123:M123 C124:M124 C125:M125 C126:M126 C127:M127 C128:M128 C129 F129 I129 L129 C130:M130 C131:M131 C132:M132 C133 F133 I133 L133 C134:M134 C135:M135 C136:M136 C137 F137 I137 L137 C138:M138 C139:M139 C140:M140 C141 F141 I141 L141 C142:M142 C143:M143 C144:M144 C145 F145 I145 L145 C146:M146 C147:M147 C148:M148 C149 F149 I149 L149 C150:M150 C151:M151 C152:M152 C153 F153 I153 L153 C154:M154 C155:M155 C156:M156 C157 F157 I157 L157 C158:M158 C159:M159 C160:M160 C161 F161 I161 L161 C162:M162 C163:M163 C164:M164 C165:M165 C166:M166 C167:M167 C168:M168 C169:M169 C170:M170 C171:M171 C172:M172 C173:M173 C174:M174 C175:M175 C176:M176 C177:M177 C178:M178 C179:M179 C180:M180 C181:M181 C182:M182 C183:M183 C184:M184 C185:M185 C186:M186 C187:M187 C188:M188 C189:M189 C190:M190 C191:M191 C192:M192 C193:M193 C194:M194 C195:M195 C196:M196 C197:M197 C198:M198 C199:M199 C200:M200 C201:M201 C202:M202 C203:M203 C204:M204 C205:M205 C206:M206 C207:M207 C208:M208 C209:M209 C210:M210 C211:M211 C212:M212 C213:M213 C214:M214 C215:M215 C216:M216 C217:M217 C218:M218 C219:M219 C220:M220 C221:M221 C222:M222 C223:M223 C224:M224 C225:M225 C226:M226 C227:M227 C228:M228 C229:M229 C230:M230 C231:M231 C232:M232 C233:M233 C234:M234 C235:M235 C236:M236 C237:M237 C238:M238 C239:M239 C240:M240 C241:M241 C242:M242 C243:M243 C244:M244 C245:M245 C246:M246 C247:M247 C248:M248 C249:M249 C250:M250 C251:M251 C252:M252 C253:M253 C254:M254 C255:M255 C256:M256 C257:M257 C258:M258 C259:M259 C260:M260 C261:M261 C262:M262 C263:M263 C264:M264 C265:M265 C266:M266 C267:M267 C268:M268 C269:M269 C270:M270 C271:M271 C272:M272 C273:M273 C274:M274 C275:M275 C276:M276 C277:M277 C278:M278 C279:M279 C280:M280 C281:M281 C282:M282 C283:M283 C284:M284 C285:M285 C286:M286 C287:M287 C288:M288 C289:M289 C290:M290 C291:M291 C292:M292 C293:M293 C294:M294 C295:M295 C296:M296 C297:M297 C298:M298 C299:M299 C300:M300 C301:M301 C302:M302 C303:M303 C304:M304 C305:M305 C306:M306 C307:M307 C308:M308 C309:M309 C310:M310 C311:M311 C312:M312 C313:M313 C314:M314 C315:M315 C316:M316 C317:M317 C318:M318 C319:M319 C320:M320 C321:M321 C322:M322 C323:M323 C324:M324 C325:M325 C326:M326 C327:M327 C328:M328 C329:M329 C330:M330 C331:M331 C332:M332 C333:M333 C334:M334 C335:M335 C336:M336 C337:M337 C338:M338 C339:M339 C340:M340 C341:M341 C342:M342 C343:M343 C344:M344 C345:M345 C346:M346 C347:M347 C348:M348 C349:M349 C350:M350 C351:M351 C352:M352 C353:M353 C354:M354 C355:M355 C356:M356 C357:M357 C358:M358 C359:M359 C360:M360 C361:M361 C362:M362 C363:M363 C364:M364 C365:M365 C366:M366 C367:M367 C368:M368 C369:M369 C370:M370 C371:M371 C372:M372 C373:M373 C374:M374 C375:M375 C376:M376 C377:M377 C378:M378 C379:M379 C380:M380 C381:M381 C382:M382 C383:M383 C384:M384 C385:M385 C386:M386 C387:M387 C388:M388 C389:M389 C390:M390 C391:M391 C392:M392 C393:M393 C394:M394 C395:M395 C396:M396 C397:M397 C398:M398 C399:M399 C400:M400 C401:M401 C402:M402 C403:M403 C404:M404 C405:M405 C406:M406 C407:M407 C408:M408 C409:M409 C410:M410 C411:M411 C412:M412 C413:M413 C414:M414 C415:M415 C416:M416 C417:M417 C418:M418 C419:M419 C420:M420 C421:M421 C422:M422 C423:M423 C424:M424 C425:M425 C426:M426 C427:M427 C428:M428 C429:M429 C430:M430 C431:M431 C432:M432 C433:M433 C434:M434 C435:M435 C436:M436 C437:M437 C438:M438 C439:M439 C440:M440 C441:M441 C442:M442 C443:M443 C444:M444 C445:M445 C446:M446 C447:M447 C448:M448 C449:M449 C450:M450 C451:M451 C452:M452 C453:M453 C454:M454 C455:M455 C456:M456 C457:M457 C458:M458 C459:M459 C460:M460 C461:M461 C462:M462 C463:M463 C464:M464 C465:M465 C466:M466 C467:M467 C468:M468 C469:M469 C470:M470 C471:M471 C472:M472 C473:M473 C474:M474 C475:M475 C476:M476 C477:M477 C478:M478 C479:M479 C480:M480 C481:M481 C482:M482 C483:M483 C484:M484 C485:M485 C486:M486 C487:M487 C488:M488 C489:M489 C490:M490 C491:M491 C492:M492 C493:M493 C494:M494 C495:M495 C496:M496 C497:M497 C498:M498 C499:M499 C500:M500 C501:M501 C502:M502 C503:M503 C504:M504 C505:M505 C506:M506 C507:M507 C508:M508 C509:M509 C510:M510 C511:M511 C512:M512 C513:M513 C514:M514 C515:M515 C516:M516 C517:M517 C518:M518 C519:M519 C520:M520 C521:M521 C522:M522 C523:M523 C524:M524 C525:M525 C526:M526 C527:M527 C528:M528 C529:M529 C530:M530 C531:M531 C532:M532 C533:M533 C534:M534 C535:M535 C536:M536 C537:M537 C538:M538 C539:M539 C540:M540 C541:M541 C542:M542 C543:M543 C544:M544 C545:M545 C546:M546 C547:M547 C548:M548 C549:M549 C550:M550 C551:M551 C552:M552 C553:M553 C554:M554 C555:M555 C556:M556 C557:M557 C558:M558 C559:M559 C560:M560 C561:M561 C562:M562 C563:M563 C564:M564 C565:M565 C566:M566 C567:M567 C568:M568 C569:M569 C570:M570 C571:M571 C572:M572 C573:M573 C574:M574 C575:M575 C576:M576 C577:M577 C578:M578 C579:M579 C580:M580 C581:M581 C582:M582 C583:M583 C584:M584 C585:M585 C586:M586 C587:M587 C588:M588 C589:M589 C590:M590 C591:M591 C592:M592 C593:M593 C594:M594 C595:M595 C596:M596 C597:M597 C598:M598 C599:M599 C600:M600 C601:M601 C602:M602 C603:M603 C604:M604 C605:M605 C606:M606 C607:M607 C608:M608 C609:M609 C610:M610 C611:M611 C612:M612 C613:M613 C614:M614 C615:M615 C616:M616 C617:M617 C618:M618 C619:M619 C620:M620 C621:M621 C622:M622 C623:M623 C624:M624 C625:M625 C626:M626 C627:M627 C628:M628 C629:M629 C630:M630 C631:M631 C632:M632 C633:M633 C634:M634 C635:M635 C636:M636 C637:M637 C638:M638 C639:M639 C640:M640 C641:M641 C642:M642 C643:M643 C644:M644 C645:M645 C646:M646 C647:M647 C648:M648 C649:M649 C650:M650 C651:M651 C652:M652 C653:M653 C654:M654 C655:M655 C656:M656 C657:M657 C658:M658 C659:M659 C660:M660 C661:M661 C662:M662 C663:M663 C664:M664 C665:M665 C666:M666 C667:M667 C668:M668 C669:M669 C670:M670 C671:M671 C672:M672 C673:M673 C674:M674 C675:M675 C676:M676 C677:M677 C678:M678 C679:M679 C680:M680 C681:M681 C682:M682 C683:M683 C684:M684 C685:M685 C686:M686 C687:M687 C688:M688 C689:M689 C690:M690 C691:M691 C692:M692 C693:M693 C694:M694 C695:M695 C696:M696 C697:M697 C698:M698 C699:M699 C700:M700 C701:M701 C702:M702 C703:M703 C704:M704 C705:M705 C706:M706 C707:M707 C708:M708 C709:M709 C710:M710 C711:M711 C712:M712 C713:M713 C714:M714 C715:M715 C716:M716 C717:M717 C718:M718 C719:M719 C720:M720 C721:M721 C722:M722 C723:M723 C724:M724 C725:M725 C726:M726 C727:M727 C728:M728 C729:M729 C730:M730 C731:M731 C732:M732 C733:M733 C734:M734 C735:M735 C736:M736 C737:M737 C738:M738 C739:M739 C740:M740 C741:M741 C742:M742 C743:M743 C744:M744 C745:M745 C746:M746 C747:M747 C748:M748 C749:M749 C750:M750 C751:M751 C752:M752 C753:M753 C754:M754 C755:M755 C756:M756 C757:M757 C758:M758 C759:M759 C760:M760 C761:M761 C762:M762 C763:M763 C764:M764 C765:M765 C766:M766 C767:M767 C768:M768 C769:M769 C770:M770 C771:M771 C772:M772 C773:M773 C774:M774 C775:M775 C776:M776 C777:M777 C778:M778 C779:M779 C780:M780 C781:M781 C782:M782 C783:M783 C784:M784 C785:M785 C786:M786 C787:M787 C788:M788 C789:M789 C790:M790 C791:M791 C792:M792 C793:M793 C794:M794 C795:M795 C796:M796 C797:M797 C798:M798 C799:M799 C800:M800 C801:M801 C802:M802 C803:M803 C804:M804 C805:M805 C806:M806 C807:M807 C808:M808 C809:M809 C810:M810 C811:M811 C812:M812 C813:M813 C814:M814 C815:M815 C816:M816 C817:M817 C818:M818 C819:M819 C820:M820 C821:M821 C822:M822 C823:M823 C824:M824 C825:M825 C826:M826 C827:M827 C828:M828 C829:M829 C830:M830 C831:M831 C832:M832 C833:M833 C834:M834 C835:M835 C836:M836 C837:M837 C838:M838 C839:M839 C840:M840 C841:M841 C842:M842 C843:M843 C844:M844 C845:M845 C846:M846 C847:M847 C848:M848 C849:M849 C850:M850 C851:M851 C852:M852 C853:M853 C854:M854 C855:M855 C856:M856 C857:M857 C858:M858 C859:M859 C860:M860 C861:M861 C862:M862 C863:M863 C864:M864 C865:M865 C866:M866 C867:M867 C868:M868 C869:M869 C870:M870 C871:M871 C872:M872 C873:M873 C874:M874 C875:M875 C876:M876 C877:M877 C878:M878 C879:M879 C880:M880 C881:M881 C882:M882 C883:M883 C884:M884 C885:M885 C886:M886 C887:M887 C888:M888 C889:M889 C890:M890 C891:M891 C892:M892 C893:M893 C894:M894 C895:M895 C896:M896 C897:M897 C898:M898 C899:M899 C900:M900 C901:M901 C902:M902 C903:M903 C904:M904 C905:M905 C906:M906 C907:M907 C908:M908 C909:M909 C910:M910 C911:M911 C912:M912 C913:M913 C914:M914 C915:M915 C916:M916 C917:M917 C918:M918 C919:M919 C920:M920 C921:M921 C922:M922 C923:M923 C924:M924 C925:M925 C926:M926 C927:M927 C928:M928 C929:M929 C930:M930 C931:M931 C932:M932 C933:M933 C934:M934 C935:M935 C936:M936 C937:M937 C938:M938 C939:M939 C940:M940 C941:M941 C942:M942 C943:M943 C944:M944 C945:M945 C946:M946 C947:M947 C948:M948 C949:M949 C950:M950 C951:M951 C952:M952 C953:M953 C954:M954 C955:M955 C956:M956 C957:M957 C958:M958 C959:M959 C960:M960 C961:M961 C962:M962 C963:M963 C964:M964 C965:M965 C966:M966 C967:M967 C968:M968 C969:M969 C970:M970 C971:M971 C972:M972 C973:M973 C974:M974 C975:M975 C976:M976 C977:M977 C978:M978 C979:M979 C980:M980 C981:M981 C982:M982 C983:M983 C984:M984 C985:M985 C986:M986 C987:M987 C988:M988 C989:M989 C990:M990 C991:M991 C992:M992 C993:M993 C994:M994 C995:M995 C996:M996 C997:M997 C998:M998 C999:M999 C1000:M1000 C1001:M1001 C1002:M1002 C1003:M1003 C1004:M1004 C1005:M1005 C1006:M1006 C1007:M1007 C1008:M1008 C1009:M1009 C1010:M1010 C1011:M1011 C1012:M1012 C1013:M1013 C1014:M1014 C1015:M1015 C1016:M1016 C1017:M1017 C1018:M1018 C1019:M1019 C1020:M1020 C1021:M1021 C1022:M1022 C1023:M1023 C1024:M1024 C1025:M1025 C1026:M1026 C1027:M1027 C1028:M1028 C1029:M1029 N1:P1 N2:P2 N3:P3 N4:P4 O5 N6:P6 N7:P7 N8:P8 O9 N10:P10 N11:P11 N12:P12 O13 N14:P14 N15:P15 N16:P16 O17 N18:P18 N19:P19 N20:P20 O21 N22:P22 N23:P23 N24:P24 O25 N26:P26 N27:P27 N28:P28 O29 N30:P30 N31:P31 N32:P32 O33 N34:P34 N35:P35 N36:P36 O37 N38:P38 N39:P39 N40:P40 N41:P41 N42:P42 N43:P43 N44:P44 N45:P45 O46 N47:P47 N48:P48 N49:P49 O50 N51:P51 N52:P52 N53:P53 O54 N55:P55 N56:P56 N57:P57 O58 N59:P59 N60:P60 N61:P61 O62 N63:P63 N64:P64 N65:P65 O66 N67:P67 N68:P68 N69:P69 O70 N71:P71 N72:P72 N73:P73 O74 N75:P75 N76:P76 N77:P77 O78 N79:P79 N80:P80 N81:P81 N82:P82 N83:P83 N84:P84 N85:P85 N86:P86 N87:P87 O88 N89:P89 N90:P90 N91:P91 O92 N93:P93 N94:P94 N95:P95 O96 N97:P97 N98:P98 N99:P99 O100 N101:P101 N102:P102 N103:P103 O104 N105:P105 N106:P106 N107:P107 O108 N109:P109 N110:P110 N111:P111 O112 N113:P113 N114:P114 N115:P115 O116 N117:P117 N118:P118 N119:P119 O120 N121:P121 N122:P122 N123:P123 N124:P124 N125:P125 N126:P126 N127:P127 N128:P128 Q1:S1 Q2:S2 Q3:S3 Q4:S4 R5 Q6:S6 Q7:S7 Q8:S8 R9 Q10:S10 Q11:S11 Q12:S12 R13 Q14:S14 Q15:S15 Q16:S16 R17 Q18:S18 Q19:S19 Q20:S20 R21 Q22:S22 Q23:S23 Q24:S24 R25 Q26:S26 Q27:S27 Q28:S28 R29 Q30:S30 Q31:S31 Q32:S32 R33 Q34:S34 Q35:S35 Q36:S36 R37 Q38:S38 Q39:S39 Q40:S40 Q41:S41 Q42:S42 Q43:S43 Q44:S44 Q45:S45 R46 Q47:S47 Q48:S48 Q49:S49 R50 Q51:S51 Q52:S52 Q53:S53 R54 Q55:S55 Q56:S56 Q57:S57 R58 Q59:S59 Q60:S60 Q61:S61 R62 Q63:S63 Q64:S64 Q65:S65 R66 Q67:S67 Q68:S68 Q69:S69 R70 Q71:S71 Q72:S72 Q73:S73 R74 Q75:S75 Q76:S76 Q77:S77 R78 Q79:S79 Q80:S80 Q81:S81 Q82:S82 Q83:S83 Q84:S84 Q85:S85 Q86:S86 Q87:S87 T1:V1 T2:V2 T3:V3 T4:V4 U5 T6:V6 T7:V7 T8:V8 U9 T10:V10 T11:V11 T12:V12 U13 T14:V14 T15:V15 T16:V16 U17 T18:V18 T19:V19 T20:V20 U21 T22:V22 T23:V23 T24:V24 U25 T26:V26 T27:V27 T28:V28 U29 T30:V30 T31:V31 T32:V32 U33 T34:V34 T35:V35 T36:V36 U37 T38:V38 T39:V39 T40:V40 T41:V41 T42:V42 T43:V43 T44:V44 T45:V45 W1 W2 W3 W4 X1:AL1 X2:AL2 X3:AL3 X4:AL4 X5 Z5:AL5 X6:AL6 X7:AL7 X8:AL8 X9 Z9:AL9 X10:AL10 X11:AL11 X12:AL12 X13 Z13:AL13 X14:AL14 X15:AL15 X16:AL16 X17 Z17:AL17 X18:AL18 X19:AL19 X20:AL20 X21 Z21:AL21 X22:AL22 X23:AL23 X24:AL24 X25 Z25:AL25 X26:AL26 X27:AL27 X28:AL28 X29 Z29:AL29 X30:AL30 X31:AL31 X32:AL32 X33 Z33:AL33 X34:AL34 X35:AL35 X36:AL36 X37 Z37:AL37 X38:AL38 X39:AL39 X40:AL40 X41:AL41 X42:AL42 X43:AL43 X44:AL44 X45:AL45 X46 Z46:AL46 X47:AL47 X48:AL48 X49:AL49 X50 Z50:AL50 X51:AL51 X52:AL52 X53:AL53 X54 Z54:AL54 X55:AL55 X56:AL56 X57:AL57 X58 Z58:AL58 X59:AL59 X60:AL60 X61:AL61 X62 Z62:AL62 X63:AL63 X64:AL64 X65:AL65 X66 Z66:AL66 X67:AL67 X68:AL68 X69:AL69 X70 Z70:AL70 X71:AL71 X72:AL72 X73:AL73 X74 Z74:AL74 X75:AL75 X76:AL76 X77:AL77 X78 Z78:AL78 X79:AL79 X80:AL80 X81:AL81 X82:AL82 X83:AL83 X84:AL84 X85:AL85 X86:AL86 X87:AL87 X88 Z88:AL88 X89:AL89 X90:AL90 X91:AL91 X92 Z92:AL92 X93:AL93 X94:AL94 X95:AL95 X96 Z96:AL96 X97:AL97 X98:AL98 X99:AL99 X100 Z100:AL100 X101:AL101 X102:AL102 X103:AL103 X104 Z104:AL104 X105:AL105 X106:AL106 X107:AL107 X108 Z108:AL108 X109:AL109 X110:AL110 X111:AL111 X112 Z112:AL112 X113:AL113 X114:AL114 X115:AL115 X116 Z116:AL116 X117:AL117 X118:AL118 X119:AL119 X120 Z120:AL120 X121:AL121 X122:AL122 X123:AL123 X124:AL124 X125:AL125 X126:AL126 X127:AL127 X128:AL128 X129:AL129 X130:AL130 X131:AL131 X132:AL132 X133:AL133 X134:AL134 X135:AL135 X136:AL136 X137:AL137 X138:AL138 X139:AL139 X140:AL140 X141:AL141 X142:AL142 X143:AL143 X144:AL144 X145:AL145 X146:AL146 X147:AL147 X148:AL148 X149:AL149 X150:AL150 X151:AL151 X152:AL152 X153:AL153 X154:AL154 X155:AL155 X156:AL156 X157:AL157 X158:AL158 X159:AL159 X160:AL160 X161:AL161 X162:AL162 X163:AL163 X164:AL164 X165:AL165 X166:AL166 X167:AL167 X168:AL168 X169:AL169 X170:AL170 X171:AL171 X172:AL172 X173:AL173 X174:AL174 X175:AL175 X176:AL176 X177:AL177 X178:AL178 X179:AL179 X180:AL180 X181:AL181 X182:AL182 X183:AL183 X184:AL184 X185:AL185 X186:AL186 X187:AL187 X188:AL188 X189:AL189 X190:AL190 X191:AL191 X192:AL192 X193:AL193 X194:AL194 X195:AL195 X196:AL196 X197:AL197 X198:AL198 X199:AL199 X200:AL200 X201:AL201 X202:AL202 X203:AL203 X204:AL204 X205:AL205 X206:AL206 X207:AL207 X208:AL208 X209:AL209 X210:AL210 X211:AL211 X212:AL212 X213:AL213 X214:AL214 X215:AL215 X216:AL216 X217:AL217 X218:AL218 X219:AL219 X220:AL220 X221:AL221 X222:AL222 X223:AL223 X224:AL224 X225:AL225 X226:AL226 X227:AL227 X228:AL228 X229:AL229 X230:AL230 X231:AL231 X232:AL232 X233:AL233 X234:AL234 X235:AL235 X236:AL236 X237:AL237 X238:AL238 X239:AL239 X240:AL240 X241:AL241 X242:AL242 X243:AL243 X244:AL244 X245:AL245 X246:AL246 X247:AL247 X248:AL248 X249:AL249 X250:AL250 X251:AL251 X252:AL252 X253:AL253 X254:AL254 X255:AL255 X256:AL256 X257:AL257 X258:AL258 X259:AL259 X260:AL260 X261:AL261 X262:AL262 X263:AL263 X264:AL264 X265:AL265 X266:AL266 X267:AL267 X268:AL268 X269:AL269 X270:AL270 X271:AL271 X272:AL272 X273:AL273 X274:AL274 X275:AL275 X276:AL276 X277:AL277 X278:AL278 X279:AL279 X280:AL280 X281:AL281 X282:AL282 X283:AL283 X284:AL284 X285:AL285 X286:AL286 X287:AL287 X288:AL288 X289:AL289 X290:AL290 X291:AL291 X292:AL292 X293:AL293 X294:AL294 X295:AL295 X296:AL296 X297:AL297 X298:AL298 X299:AL299 X300:AL300 X301:AL301 X302:AL302 X303:AL303 X304:AL304 X305:AL305 X306:AL306 X307:AL307 X308:AL308 X309:AL309 X310:AL310 X311:AL311 X312:AL312 X313:AL313 X314:AL314 X315:AL315 X316:AL316 X317:AL317 X318:AL318 X319:AL319 X320:AL320 X321:AL321 X322:AL322 X323:AL323 X324:AL324 X325:AL325 X326:AL326 X327:AL327 X328:AL328 X329:AL329 X330:AL330 X331:AL331 X332:AL332 X333:AL333 X334:AL334 X335:AL335 X336:AL336 X337:AL337 X338:AL338 X339:AL339 X340:AL340 X341:AL341 X342:AL342 X343:AL343 X344:AL344 X345:AL345 X346:AL346 X347:AL347 X348:AL348 X349:AL349 X350:AL350 X351:AL351 X352:AL352 X353:AL353 X354:AL354 X355:AL355 X356:AL356 X357:AL357 X358:AL358 X359:AL359 X360:AL360 X361:AL361 X362:AL362 X363:AL363 X364:AL364 X365:AL365 X366:AL366 X367:AL367 X368:AL368 X369:AL369 X370:AL370 X371:AL371 X372:AL372 X373:AL373 X374:AL374 X375:AL375 X376:AL376 X377:AL377 X378:AL378 X379:AL379 X380:AL380 X381:AL381 X382:AL382 X383:AL383 X384:AL384 X385:AL385 X386:AL386 X387:AL387 X388:AL388 X389:AL389 X390:AL390 X391:AL391 X392:AL392 X393:AL393 X394:AL394 X395:AL395 X396:AL396 X397:AL397 X398:AL398 X399:AL399 X400:AL400 X401:AL401 X402:AL402 X403:AL403 X404:AL404 X405:AL405 X406:AL406 X407:AL407 X408:AL408 X409:AL409 X410:AL410 X411:AL411 X412:AL412 X413:AL413 X414:AL414 X415:AL415 X416:AL416 X417:AL417 X418:AL418 X419:AL419 X420:AL420 X421:AL421 X422:AL422 X423:AL423 X424:AL424 X425:AL425 X426:AL426 X427:AL427 X428:AL428 X429:AL429 X430:AL430 X431:AL431 X432:AL432 X433:AL433 X434:AL434 X435:AL435 X436:AL436 X437:AL437 X438:AL438 X439:AL439 X440:AL440 X441:AL441 X442:AL442 X443:AL443 X444:AL444 X445:AL445 X446:AL446 X447:AL447 X448:AL448 X449:AL449 X450:AL450 X451:AL451 X452:AL452 X453:AL453 X454:AL454 X455:AL455 X456:AL456 X457:AL457 X458:AL458 X459:AL459 X460:AL460 X461:AL461 X462:AL462 X463:AL463 X464:AL464 X465:AL465 X466:AL466 X467:AL467 X468:AL468 X469:AL469 X470:AL470 X471:AL471 X472:AL472 X473:AL473 X474:AL474 X475:AL475 X476:AL476 X477:AL477 X478:AL478 X479:AL479 X480:AL480 X481:AL481 X482:AL482 X483:AL483 X484:AL484 X485:AL485 X486:AL486 X487:AL487 X488:AL488 X489:AL489 X490:AL490 X491:AL491 X492:AL492 X493:AL493 X494:AL494 X495:AL495 X496:AL496 X497:AL497 X498:AL498 X499:AL499 X500:AL500 X501:AL501 X502:AL502 X503:AL503 X504:AL504 X505:AL505 X506:AL506 X507:AL507 X508:AL508 X509:AL509 X510:AL510 X511:AL511 X512:AL512 X513:AL513 X514:AL514 X515:AL515 X516:AL516 X517:AL517 X518:AL518 X519:AL519 X520:AL520 X521:AL521 X522:AL522 X523:AL523 X524:AL524 X525:AL525 X526:AL526 X527:AL527 X528:AL528 X529:AL529 X530:AL530 X531:AL531 X532:AL532 X533:AL533 X534:AL534 X535:AL535 X536:AL536 X537:AL537 X538:AL538 X539:AL539 X540:AL540 X541:AL541 X542:AL542 X543:AL543 X544:AL544 X545:AL545 X546:AL546 X547:AL547 X548:AL548 X549:AL549 X550:AL550 X551:AL551 X552:AL552 X553:AL553 X554:AL554 X555:AL555 X556:AL556 X557:AL557 X558:AL558 X559:AL559 X560:AL560 X561:AL561 X562:AL562 X563:AL563 X564:AL564 X565:AL565 X566:AL566 X567:AL567 X568:AL568 X569:AL569 X570:AL570 X571:AL571 X572:AL572 X573:AL573 X574:AL574 X575:AL575 X576:AL576 X577:AL577 X578:AL578 X579:AL579 X580:AL580 X581:AL581 X582:AL582 X583:AL583 X584:AL584 X585:AL585 X586:AL586 X587:AL587 X588:AL588 X589:AL589 X590:AL590 X591:AL591 X592:AL592 X593:AL593 X594:AL594 X595:AL595 X596:AL596 X597:AL597 X598:AL598 X599:AL599 X600:AL600 X601:AL601 X602:AL602 X603:AL603 X604:AL604 X605:AL605 X606:AL606 X607:AL607 X608:AL608 X609:AL609 X610:AL610 X611:AL611 X612:AL612 X613:AL613 X614:AL614 X615:AL615 X616:AL616 X617:AL617 X618:AL618 X619:AL619 X620:AL620 X621:AL621 X622:AL622 X623:AL623 X624:AL624 X625:AL625 X626:AL626 X627:AL627 X628:AL628 X629:AL629 X630:AL630 X631:AL631 X632:AL632 X633:AL633 X634:AL634 X635:AL635 X636:AL636 X637:AL637 X638:AL638 X639:AL639 X640:AL640 X641:AL641 X642:AL642 X643:AL643 X644:AL644 X645:AL645 X646:AL646 X647:AL647 X648:AL648 X649:AL649 X650:AL650 X651:AL651 X652:AL652 X653:AL653 X654:AL654 X655:AL655 X656:AL656 X657:AL657 X658:AL658 X659:AL659 X660:AL660 X661:AL661 X662:AL662 X663:AL663 X664:AL664 X665:AL665 X666:AL666 X667:AL667 X668:AL668 X669:AL669 X670:AL670 X671:AL671 X672:AL672 X673:AL673 X674:AL674 X675:AL675 X676:AL676 X677:AL677 X678:AL678 X679:AL679 X680:AL680 X681:AL681 X682:AL682 X683:AL683 X684:AL684 X685:AL685 X686:AL686 X687:AL687 X688:AL688 X689:AL689 X690:AL690 X691:AL691 X692:AL692 X693:AL693 X694:AL694 X695:AL695 X696:AL696 X697:AL697 X698:AL698 X699:AL699 X700:AL700 X701:AL701 X702:AL702 X703:AL703 X704:AL704 X705:AL705 X706:AL706 X707:AL707 X708:AL708 X709:AL709 X710:AL710 X711:AL711 X712:AL712 X713:AL713 X714:AL714 X715:AL715 X716:AL716 X717:AL717 X718:AL718 X719:AL719 X720:AL720 X721:AL721 X722:AL722 X723:AL723 X724:AL724 X725:AL725 X726:AL726 X727:AL727 X728:AL728 X729:AL729 X730:AL730 X731:AL731 X732:AL732 X733:AL733 X734:AL734 X735:AL735 X736:AL736 X737:AL737 X738:AL738 X739:AL739 X740:AL740 X741:AL741 X742:AL742 X743:AL743 X744:AL744 X745:AL745 X746:AL746 X747:AL747 X748:AL748 X749:AL749 X750:AL750 X751:AL751 X752:AL752 X753:AL753 X754:AL754 X755:AL755 X756:AL756 X757:AL757 X758:AL758 X759:AL759 X760:AL760 X761:AL761 X762:AL762 X763:AL763 X764:AL764 X765:AL765 X766:AL766 X767:AL767 X768:AL768 X769:AL769 X770:AL770 X771:AL771 X772:AL772 X773:AL773 X774:AL774 X775:AL775 X776:AL776 X777:AL777 X778:AL778 X779:AL779 X780:AL780 X781:AL781 X782:AL782 X783:AL783 X784:AL784 X785:AL785 X786:AL786 X787:AL787 X788:AL788 X789:AL789 X790:AL790 X791:AL791 X792:AL792 X793:AL793 X794:AL794 X795:AL795 X796:AL796 X797:AL797 X798:AL798 X799:AL799 X800:AL800 X801:AL801 X802:AL802 X803:AL803 X804:AL804 X805:AL805 X806:AL806 X807:AL807 X808:AL808 X809:AL809 X810:AL810 X811:AL811 X812:AL812 X813:AL813 X814:AL814 X815:AL815 X816:AL816 X817:AL817 X818:AL818 X819:AL819 X820:AL820 X821:AL821 X822:AL822 X823:AL823 X824:AL824 X825:AL825 X826:AL826 X827:AL827 X828:AL828 X829:AL829 X830:AL830 X831:AL831 X832:AL832 X833:AL833 X834:AL834 X835:AL835 X836:AL836 X837:AL837 X838:AL838 X839:AL839 X840:AL840 X841:AL841 X842:AL842 X843:AL843 X844:AL844 X845:AL845 X846:AL846 X847:AL847 X848:AL848 X849:AL849 X850:AL850 X851:AL851 X852:AL852 X853:AL853 X854:AL854 X855:AL855 X856:AL856 X857:AL857 X858:AL858 X859:AL859 X860:AL860 X861:AL861 X862:AL862 X863:AL863 X864:AL864 X865:AL865 X866:AL866 X867:AL867 X868:AL868 X869:AL869 X870:AL870 X871:AL871 X872:AL872 X873:AL873 X874:AL874 X875:AL875 X876:AL876 X877:AL877 X878:AL878 X879:AL879 X880:AL880 X881:AL881 X882:AL882 X883:AL883 X884:AL884 X885:AL885 X886:AL886 X887:AL887 X888:AL888 X889:AL889 X890:AL890 X891:AL891 X892:AL892 X893:AL893 X894:AL894 X895:AL895 X896:AL896 X897:AL897 X898:AL898 X899:AL899 X900:AL900 X901:AL901 X902:AL902 X903:AL903 X904:AL904 X905:AL905 X906:AL906 X907:AL907 X908:AL908 X909:AL909 X910:AL910 X911:AL911 X912:AL912 X913:AL913 X914:AL914 X915:AL915 X916:AL916 X917:AL917 X918:AL918 X919:AL919 X920:AL920 X921:AL921 X922:AL922 X923:AL923 X924:AL924 X925:AL925 X926:AL926 X927:AL927 X928:AL928 X929:AL929 X930:AL930 X931:AL931 X932:AL932 X933:AL933 X934:AL934 X935:AL935 X936:AL936 X937:AL937 X938:AL938 X939:AL939 X940:AL940 X941:AL941 X942:AL942 X943:AL943 X944:AL944 X945:AL945 X946:AL946 X947:AL947 X948:AL948 X949:AL949 X950:AL950 X951:AL951 X952:AL952 X953:AL953 X954:AL954 X955:AL955 X956:AL956 X957:AL957 X958:AL958 X959:AL959 X960:AL960 X961:AL961 X962:AL962 X963:AL963 X964:AL964 X965:AL965 X966:AL966 X967:AL967 X968:AL968 X969:AL969 X970:AL970 X971:AL971 X972:AL972 X973:AL973 X974:AL974 X975:AL975 X976:AL976 X977:AL977 X978:AL978 X979:AL979 X980:AL980 X981:AL981 X982:AL982 X983:AL983 X984:AL984 X985:AL985 X986:AL986 X987:AL987 X988:AL988 X989:AL989 X990:AL990 X991:AL991 X992:AL992 X993:AL993 X994:AL994 X995:AL995 X996:AL996 X997:AL997 X998:AL998 X999:AL999 X1000:AL1000 X1001:AL1001 X1002:AL1002 X1003:AL1003 X1004:AL1004 X1005:AL1005 X1006:AL1006 X1007:AL1007 X1008:AL1008 X1009:AL1009 X1010:AL1010 X1011:AL1011 X1012:AL1012 X1013:AL1013 X1014:AL1014 X1015:AL1015 X1016:AL1016 X1017:AL1017 X1018:AL1018 X1019:AL1019 X1020:AL1020 X1021:AL1021 X1022:AL1022 X1023:AL1023 X1024:AL1024 X1025:AL1025 X1026:AL1026 X1027:AL1027 X1028:AL1028 X1029:AL1029 B6 B7 B8 B10 B11 B12 B14 B15 B16 B18 B19 B20 B22 B23 B24 B26 B27 B28 B30 B31 B32 B34 B35 B36 B38 B39 B40 B41 B42 B43 B44 B45 B47 B48 B49 B51 B52 B53 B55 B56 B57 B59 B60 B61 B63 B64 B65 B67 B68 B69 B71 B72 B73 B75 B76 B77 B79 B80 B81 B82 B83 B84 B85 B86 B87 B89 B90 B91 B93 B94 B95 B97 B98 B99 B101 B102 B103 B105 B106 B107 B109 B110 B111 B113 B114 B115 B117 B118 B119 B121 B122 B123 B124 B125 B126 B127 B128 B130 B131 B132 B134 B135 B136 B138 B139 B140 B142 B143 B144 B146 B147 B148 B150 B151 B152 B154 B155 B156 B158 B159 B160 B162 B163 B164 B165 B166 B167 B168 B169 B170 B171 B172 B173 B174 B175 B176 B177 B178 B179 B180 B181 B182 B183 B184 B185 B186 B187 B188 B189 B190 B191 B192 B193 B194 B195 B196 B197 B198 B199 B200 B201 B202 B203 B204 B205 B206 B207 B208 B209 B210 B211 B212 B213 B214 B215 B216 B217 B218 B219 B220 B221 B222 B223 B224 B225 B226 B227 B228 B229 B230 B231 B232 B233 B234 B235 B236 B237 B238 B239 B240 B241 B242 B243 B244 B245 B246 B247 B248 B249 B250 B251 B252 B253 B254 B255 B256 B257 B258 B259 B260 B261 B262 B263 B264 B265 B266 B267 B268 B269 B270 B271 B272 B273 B274 B275 B276 B277 B278 B279 B280 B281 B282 B283 B284 B285 B286 B287 B288 B289 B290 B291 B292 B293 B294 B295 B296 B297 B298 B299 B300 B301 B302 B303 B304 B305 B306 B307 B308 B309 B310 B311 B312 B313 B314 B315 B316 B317 B318 B319 B320 B321 B322 B323 B324 B325 B326 B327 B328 B329 B330 B331 B332 B333 B334 B335 B336 B337 B338 B339 B340 B341 B342 B343 B344 B345 B346 B347 B348 B349 B350 B351 B352 B353 B354 B355 B356 B357 B358 B359 B360 B361 B362 B363 B364 B365 B366 B367 B368 B369 B370 B371 B372 B373 B374 B375 B376 B377 B378 B379 B380 B381 B382 B383 B384 B385 B386 B387 B388 B389 B390 B391 B392 B393 B394 B395 B396 B397 B398 B399 B400 B401 B402 B403 B404 B405 B406 B407 B408 B409 B410 B411 B412 B413 B414 B415 B416 B417 B418 B419 B420 B421 B422 B423 B424 B425 B426 B427 B428 B429 B430 B431 B432 B433 B434 B435 B436 B437 B438 B439 B440 B441 B442 B443 B444 B445 B446 B447 B448 B449 B450 B451 B452 B453 B454 B455 B456 B457 B458 B459 B460 B461 B462 B463 B464 B465 B466 B467 B468 B469 B470 B471 B472 B473 B474 B475 B476 B477 B478 B479 B480 B481 B482 B483 B484 B485 B486 B487 B488 B489 B490 B491 B492 B493 B494 B495 B496 B497 B498 B499 B500 B501 B502 B503 B504 B505 B506 B507 B508 B509 B510 B511 B512 B513 B514 B515 B516 B517 B518 B519 B520 B521 B522 B523 B524 B525 B526 B527 B528 B529 B530 B531 B532 B533 B534 B535 B536 B537 B538 B539 B540 B541 B542 B543 B544 B545 B546 B547 B548 B549 B550 B551 B552 B553 B554 B555 B556 B557 B558 B559 B560 B561 B562 B563 B564 B565 B566 B567 B568 B569 B570 B571 B572 B573 B574 B575 B576 B577 B578 B579 B580 B581 B582 B583 B584 B585 B586 B587 B588 B589 B590 B591 B592 B593 B594 B595 B596 B597 B598 B599 B600 B601 B602 B603 B604 B605 B606 B607 B608 B609 B610 B611 B612 B613 B614 B615 B616 B617 B618 B619 B620 B621 B622 B623 B624 B625 B626 B627 B628 B629 B630 B631 B632 B633 B634 B635 B636 B637 B638 B639 B640 B641 B642 B643 B644 B645 B646 B647 B648 B649 B650 B651 B652 B653 B654 B655 B656 B657 B658 B659 B660 B661 B662 B663 B664 B665 B666 B667 B668 B669 B670 B671 B672 B673 B674 B675 B676 B677 B678 B679 B680 B681 B682 B683 B684 B685 B686 B687 B688 B689 B690 B691 B692 B693 B694 B695 B696 B697 B698 B699 B700 B701 B702 B703 B704 B705 B706 B707 B708 B709 B710 B711 B712 B713 B714 B715 B716 B717 B718 B719 B720 B721 B722 B723 B724 B725 B726 B727 B728 B729 B730 B731 B732 B733 B734 B735 B736 B737 B738 B739 B740 B741 B742 B743 B744 B745 B746 B747 B748 B749 B750 B751 B752 B753 B754 B755 B756 B757 B758 B759 B760 B761 B762 B763 B764 B765 B766 B767 B768 B769 B770 B771 B772 B773 B774 B775 B776 B777 B778 B779 B780 B781 B782 B783 B784 B785 B786 B787 B788 B789 B790 B791 B792 B793 B794 B795 B796 B797 B798 B799 B800 B801 B802 B803 B804 B805 B806 B807 B808 B809 B810 B811 B812 B813 B814 B815 B816 B817 B818 B819 B820 B821 B822 B823 B824 B825 B826 B827 B828 B829 B830 B831 B832 B833 B834 B835 B836 B837 B838 B839 B840 B841 B842 B843 B844 B845 B846 B847 B848 B849 B850 B851 B852 B853 B854 B855 B856 B857 B858 B859 B860 B861 B862 B863 B864 B865 B866 B867 B868 B869 B870 B871 B872 B873 B874 B875 B876 B877 B878 B879 B880 B881 B882 B883 B884 B885 B886 B887 B888 B889 B890 B891 B892 B893 B894 B895 B896 B897 B898 B899 B900 B901 B902 B903 B904 B905 B906 B907 B908 B909 B910 B911 B912 B913 B914 B915 B916 B917 B918 B919 B920 B921 B922 B923 B924 B925 B926 B927 B928 B929 B930 B931 B932 B933 B934 B935 B936 B937 B938 B939 B940 B941 B942 B943 B944 B945 B946 B947 B948 B949 B950 B951 B952 B953 B954 B955 B956 B957 B958 B959 B960 B961 B962 B963 B964 B965 B966 B967 B968 B969 B970 B971 B972 B973 B974 B975 B976 B977 B978 B979 B980 B981 B982 B983 B984 B985 B986 B987 B988 B989 B990 B991 B992 B993 B994 B995 B996 B997 B998 B999 B1000 B1001 B1002 B1003 B1004 B1005 B1006 B1007 B1008 B1009 B1010 B1011 B1012 B1013 B1014 B1015 B1016 B1017 B1018 B1019 B1020 B1021 B1022 B1023 B1024 B1025 B1026 B1027 B1028 B1029 W6 W7 W8 W10 W11 W12 W14 W15 W16 W18 W19 W20 W22 W23 W24 W26 W27 W28 W30 W31 W32 W34 W35 W36 W38 W39 W40 W41 W42 W43 W44 W45 W47 W48 W49 W51 W52 W53 W55 W56 W57 W59 W60 W61 W63 W64 W65 W67 W68 W69 W71 W72 W73 W75 W76 W77 W79 W80 W81 W82 W83 W84 W85 W86 W87 W89 W90 W91 W93 W94 W95 W97 W98 W99 W101 W102 W103 W105 W106 W107 W109 W110 W111 W113 W114 W115 W117 W118 W119 W121 W122 W123 W124 W125 W126 W127 W128 W129 W130 W131 W132 W133 W134 W135 W136 W137 W138 W139 W140 W141 W142 W143 W144 W145 W146 W147 W148 W149 W150 W151 W152 W153 W154 W155 W156 W157 W158 W159 W160 W161 W162 W163 W164 W165 W166 W167 W168 W169 W170 W171 W172 W173 W174 W175 W176 W177 W178 W179 W180 W181 W182 W183 W184 W185 W186 W187 W188 W189 W190 W191 W192 W193 W194 W195 W196 W197 W198 W199 W200 W201 W202 W203 W204 W205 W206 W207 W208 W209 W210 W211 W212 W213 W214 W215 W216 W217 W218 W219 W220 W221 W222 W223 W224 W225 W226 W227 W228 W229 W230 W231 W232 W233 W234 W235 W236 W237 W238 W239 W240 W241 W242 W243 W244 W245 W246 W247 W248 W249 W250 W251 W252 W253 W254 W255 W256 W257 W258 W259 W260 W261 W262 W263 W264 W265 W266 W267 W268 W269 W270 W271 W272 W273 W274 W275 W276 W277 W278 W279 W280 W281 W282 W283 W284 W285 W286 W287 W288 W289 W290 W291 W292 W293 W294 W295 W296 W297 W298 W299 W300 W301 W302 W303 W304 W305 W306 W307 W308 W309 W310 W311 W312 W313 W314 W315 W316 W317 W318 W319 W320 W321 W322 W323 W324 W325 W326 W327 W328 W329 W330 W331 W332 W333 W334 W335 W336 W337 W338 W339 W340 W341 W342 W343 W344 W345 W346 W347 W348 W349 W350 W351 W352 W353 W354 W355 W356 W357 W358 W359 W360 W361 W362 W363 W364 W365 W366 W367 W368 W369 W370 W371 W372 W373 W374 W375 W376 W377 W378 W379 W380 W381 W382 W383 W384 W385 W386 W387 W388 W389 W390 W391 W392 W393 W394 W395 W396 W397 W398 W399 W400 W401 W402 W403 W404 W405 W406 W407 W408 W409 W410 W411 W412 W413 W414 W415 W416 W417 W418 W419 W420 W421 W422 W423 W424 W425 W426 W427 W428 W429 W430 W431 W432 W433 W434 W435 W436 W437 W438 W439 W440 W441 W442 W443 W444 W445 W446 W447 W448 W449 W450 W451 W452 W453 W454 W455 W456 W457 W458 W459 W460 W461 W462 W463 W464 W465 W466 W467 W468 W469 W470 W471 W472 W473 W474 W475 W476 W477 W478 W479 W480 W481 W482 W483 W484 W485 W486 W487 W488 W489 W490 W491 W492 W493 W494 W495 W496 W497 W498 W499 W500 W501 W502 W503 W504 W505 W506 W507 W508 W509 W510 W511 W512 W513 W514 W515 W516 W517 W518 W519 W520 W521 W522 W523 W524 W525 W526 W527 W528 W529 W530 W531 W532 W533 W534 W535 W536 W537 W538 W539 W540 W541 W542 W543 W544 W545 W546 W547 W548 W549 W550 W551 W552 W553 W554 W555 W556 W557 W558 W559 W560 W561 W562 W563 W564 W565 W566 W567 W568 W569 W570 W571 W572 W573 W574 W575 W576 W577 W578 W579 W580 W581 W582 W583 W584 W585 W586 W587 W588 W589 W590 W591 W592 W593 W594 W595 W596 W597 W598 W599 W600 W601 W602 W603 W604 W605 W606 W607 W608 W609 W610 W611 W612 W613 W614 W615 W616 W617 W618 W619 W620 W621 W622 W623 W624 W625 W626 W627 W628 W629 W630 W631 W632 W633 W634 W635 W636 W637 W638 W639 W640 W641 W642 W643 W644 W645 W646 W647 W648 W649 W650 W651 W652 W653 W654 W655 W656 W657 W658 W659 W660 W661 W662 W663 W664 W665 W666 W667 W668 W669 W670 W671 W672 W673 W674 W675 W676 W677 W678 W679 W680 W681 W682 W683 W684 W685 W686 W687 W688 W689 W690 W691 W692 W693 W694 W695 W696 W697 W698 W699 W700 W701 W702 W703 W704 W705 W706 W707 W708 W709 W710 W711 W712 W713 W714 W715 W716 W717 W718 W719 W720 W721 W722 W723 W724 W725 W726 W727 W728 W729 W730 W731 W732 W733 W734 W735 W736 W737 W738 W739 W740 W741 W742 W743 W744 W745 W746 W747 W748 W749 W750 W751 W752 W753 W754 W755 W756 W757 W758 W759 W760 W761 W762 W763 W764 W765 W766 W767 W768 W769 W770 W771 W772 W773 W774 W775 W776 W777 W778 W779 W780 W781 W782 W783 W784 W785 W786 W787 W788 W789 W790 W791 W792 W793 W794 W795 W796 W797 W798 W799 W800 W801 W802 W803 W804 W805 W806 W807 W808 W809 W810 W811 W812 W813 W814 W815 W816 W817 W818 W819 W820 W821 W822 W823 W824 W825 W826 W827 W828 W829 W830 W831 W832 W833 W834 W835 W836 W837 W838 W839 W840 W841 W842 W843 W844 W845 W846 W847 W848 W849 W850 W851 W852 W853 W854 W855 W856 W857 W858 W859 W860 W861 W862 W863 W864 W865 W866 W867 W868 W869 W870 W871 W872 W873 W874 W875 W876 W877 W878 W879 W880 W881 W882 W883 W884 W885 W886 W887 W888 W889 W890 W891 W892 W893 W894 W895 W896 W897 W898 W899 W900 W901 W902 W903 W904 W905 W906 W907 W908 W909 W910 W911 W912 W913 W914 W915 W916 W917 W918 W919 W920 W921 W922 W923 W924 W925 W926 W927 W928 W929 W930 W931 W932 W933 W934 W935 W936 W937 W938 W939 W940 W941 W942 W943 W944 W945 W946 W947 W948 W949 W950 W951 W952 W953 W954 W955 W956 W957 W958 W959 W960 W961 W962 W963 W964 W965 W966 W967 W968 W969 W970 W971 W972 W973 W974 W975 W976 W977 W978 W979 W980 W981 W982 W983 W984 W985 W986 W987 W988 W989 W990 W991 W992 W993 W994 W995 W996 W997 W998 W999 W1000 W1001 W1002 W1003 W1004 W1005 W1006 W1007 W1008 W1009 W1010 W1011 W1012 W1013 W1014 W1015 W1016 W1017 W1018 W1019 W1020 W1021 W1022 W1023 W1024 W1025 W1026 W1027 W1028 W1029 T82:V82 T83:V83 T84:V84 T85:V85 T86:V86 T87:V87 U88 T89:V89 T90:V90 T91:V91 U92 T93:V93 T94:V94 T95:V95 U96 T97:V97 T98:V98 T99:V99 U100 T101:V101 T102:V102 T103:V103 U104 T105:V105 T106:V106 T107:V107 U108 T109:V109 T110:V110 T111:V111 U112 T113:V113 T114:V114 T115:V115 U116 T117:V117 T118:V118 T119:V119 U120 T121:V121 T122:V122 T123:V123 T124:V124 T125:V125 T126:V126 T127:V127 T128:V128 Q124:S124 Q125:S125 Q126:S126 Q127:S127 Q128:S128 N165:V165 N166:V166 N167:V167 N168:V168 N169:V169 N170:V170 N171:V171 N172:V172 N173:V173 N174:V174 N175:V175 N176:V176 N177:V177 N178:V178 N179:V179 N180:V180 N181:V181 N182:V182 N183:V183 N184:V184 N185:V185 N186:V186 N187:V187 N188:V188 N189:V189 N190:V190 N191:V191 N192:V192 N193:V193 N194:V194 N195:V195 N196:V196 N197:V197 N198:V198 N199:V199 N200:V200 N201:V201 N202:V202 N203:V203 N204:V204 N205:V205 N206:V206 N207:V207 N208:V208 N209:V209 N210:V210 N211:V211 N212:V212 N213:V213 N214:V214 N215:V215 N216:V216 N217:V217 N218:V218 N219:V219 N220:V220 N221:V221 N222:V222 N223:V223 N224:V224 N225:V225 N226:V226 N227:V227 N228:V228 N229:V229 N230:V230 N231:V231 N232:V232 N233:V233 N234:V234 N235:V235 N236:V236 N237:V237 N238:V238 N239:V239 N240:V240 N241:V241 N242:V242 N243:V243 N244:V244 N245:V245 N246:V246 N247:V247 N248:V248 N249:V249 N250:V250 N251:V251 N252:V252 N253:V253 N254:V254 N255:V255 N256:V256 N257:V257 N258:V258 N259:V259 N260:V260 N261:V261 N262:V262 N263:V263 N264:V264 N265:V265 N266:V266 N267:V267 N268:V268 N269:V269 N270:V270 N271:V271 N272:V272 N273:V273 N274:V274 N275:V275 N276:V276 N277:V277 N278:V278 N279:V279 N280:V280 N281:V281 N282:V282 N283:V283 N284:V284 N285:V285 N286:V286 N287:V287 N288:V288 N289:V289 N290:V290 N291:V291 N292:V292 N293:V293 N294:V294 N295:V295 N296:V296 N297:V297 N298:V298 N299:V299 N300:V300 N301:V301 N302:V302 N303:V303 N304:V304 N305:V305 N306:V306 N307:V307 N308:V308 N309:V309 N310:V310 N311:V311 N312:V312 N313:V313 N314:V314 N315:V315 N316:V316 N317:V317 N318:V318 N319:V319 N320:V320 N321:V321 N322:V322 N323:V323 N324:V324 N325:V325 N326:V326 N327:V327 N328:V328 N329:V329 N330:V330 N331:V331 N332:V332 N333:V333 N334:V334 N335:V335 N336:V336 N337:V337 N338:V338 N339:V339 N340:V340 N341:V341 N342:V342 N343:V343 N344:V344 N345:V345 N346:V346 N347:V347 N348:V348 N349:V349 N350:V350 N351:V351 N352:V352 N353:V353 N354:V354 N355:V355 N356:V356 N357:V357 N358:V358 N359:V359 N360:V360 N361:V361 N362:V362 N363:V363 N364:V364 N365:V365 N366:V366 N367:V367 N368:V368 N369:V369 N370:V370 N371:V371 N372:V372 N373:V373 N374:V374 N375:V375 N376:V376 N377:V377 N378:V378 N379:V379 N380:V380 N381:V381 N382:V382 N383:V383 N384:V384 N385:V385 N386:V386 N387:V387 N388:V388 N389:V389 N390:V390 N391:V391 N392:V392 N393:V393 N394:V394 N395:V395 N396:V396 N397:V397 N398:V398 N399:V399 N400:V400 N401:V401 N402:V402 N403:V403 N404:V404 N405:V405 N406:V406 N407:V407 N408:V408 N409:V409 N410:V410 N411:V411 N412:V412 N413:V413 N414:V414 N415:V415 N416:V416 N417:V417 N418:V418 N419:V419 N420:V420 N421:V421 N422:V422 N423:V423 N424:V424 N425:V425 N426:V426 N427:V427 N428:V428 N429:V429 N430:V430 N431:V431 N432:V432 N433:V433 N434:V434 N435:V435 N436:V436 N437:V437 N438:V438 N439:V439 N440:V440 N441:V441 N442:V442 N443:V443 N444:V444 N445:V445 N446:V446 N447:V447 N448:V448 N449:V449 N450:V450 N451:V451 N452:V452 N453:V453 N454:V454 N455:V455 N456:V456 N457:V457 N458:V458 N459:V459 N460:V460 N461:V461 N462:V462 N463:V463 N464:V464 N465:V465 N466:V466 N467:V467 N468:V468 N469:V469 N470:V470 N471:V471 N472:V472 N473:V473 N474:V474 N475:V475 N476:V476 N477:V477 N478:V478 N479:V479 N480:V480 N481:V481 N482:V482 N483:V483 N484:V484 N485:V485 N486:V486 N487:V487 N488:V488 N489:V489 N490:V490 N491:V491 N492:V492 N493:V493 N494:V494 N495:V495 N496:V496 N497:V497 N498:V498 N499:V499 N500:V500 N501:V501 N502:V502 N503:V503 N504:V504 N505:V505 N506:V506 N507:V507 N508:V508 N509:V509 N510:V510 N511:V511 N512:V512 N513:V513 N514:V514 N515:V515 N516:V516 N517:V517 N518:V518 N519:V519 N520:V520 N521:V521 N522:V522 N523:V523 N524:V524 N525:V525 N526:V526 N527:V527 N528:V528 N529:V529 N530:V530 N531:V531 N532:V532 N533:V533 N534:V534 N535:V535 N536:V536 N537:V537 N538:V538 N539:V539 N540:V540 N541:V541 N542:V542 N543:V543 N544:V544 N545:V545 N546:V546 N547:V547 N548:V548 N549:V549 N550:V550 N551:V551 N552:V552 N553:V553 N554:V554 N555:V555 N556:V556 N557:V557 N558:V558 N559:V559 N560:V560 N561:V561 N562:V562 N563:V563 N564:V564 N565:V565 N566:V566 N567:V567 N568:V568 N569:V569 N570:V570 N571:V571 N572:V572 N573:V573 N574:V574 N575:V575 N576:V576 N577:V577 N578:V578 N579:V579 N580:V580 N581:V581 N582:V582 N583:V583 N584:V584 N585:V585 N586:V586 N587:V587 N588:V588 N589:V589 N590:V590 N591:V591 N592:V592 N593:V593 N594:V594 N595:V595 N596:V596 N597:V597 N598:V598 N599:V599 N600:V600 N601:V601 N602:V602 N603:V603 N604:V604 N605:V605 N606:V606 N607:V607 N608:V608 N609:V609 N610:V610 N611:V611 N612:V612 N613:V613 N614:V614 N615:V615 N616:V616 N617:V617 N618:V618 N619:V619 N620:V620 N621:V621 N622:V622 N623:V623 N624:V624 N625:V625 N626:V626 N627:V627 N628:V628 N629:V629 N630:V630 N631:V631 N632:V632 N633:V633 N634:V634 N635:V635 N636:V636 N637:V637 N638:V638 N639:V639 N640:V640 N641:V641 N642:V642 N643:V643 N644:V644 N645:V645 N646:V646 N647:V647 N648:V648 N649:V649 N650:V650 N651:V651 N652:V652 N653:V653 N654:V654 N655:V655 N656:V656 N657:V657 N658:V658 N659:V659 N660:V660 N661:V661 N662:V662 N663:V663 N664:V664 N665:V665 N666:V666 N667:V667 N668:V668 N669:V669 N670:V670 N671:V671 N672:V672 N673:V673 N674:V674 N675:V675 N676:V676 N677:V677 N678:V678 N679:V679 N680:V680 N681:V681 N682:V682 N683:V683 N684:V684 N685:V685 N686:V686 N687:V687 N688:V688 N689:V689 N690:V690 N691:V691 N692:V692 N693:V693 N694:V694 N695:V695 N696:V696 N697:V697 N698:V698 N699:V699 N700:V700 N701:V701 N702:V702 N703:V703 N704:V704 N705:V705 N706:V706 N707:V707 N708:V708 N709:V709 N710:V710 N711:V711 N712:V712 N713:V713 N714:V714 N715:V715 N716:V716 N717:V717 N718:V718 N719:V719 N720:V720 N721:V721 N722:V722 N723:V723 N724:V724 N725:V725 N726:V726 N727:V727 N728:V728 N729:V729 N730:V730 N731:V731 N732:V732 N733:V733 N734:V734 N735:V735 N736:V736 N737:V737 N738:V738 N739:V739 N740:V740 N741:V741 N742:V742 N743:V743 N744:V744 N745:V745 N746:V746 N747:V747 N748:V748 N749:V749 N750:V750 N751:V751 N752:V752 N753:V753 N754:V754 N755:V755 N756:V756 N757:V757 N758:V758 N759:V759 N760:V760 N761:V761 N762:V762 N763:V763 N764:V764 N765:V765 N766:V766 N767:V767 N768:V768 N769:V769 N770:V770 N771:V771 N772:V772 N773:V773 N774:V774 N775:V775 N776:V776 N777:V777 N778:V778 N779:V779 N780:V780 N781:V781 N782:V782 N783:V783 N784:V784 N785:V785 N786:V786 N787:V787 N788:V788 N789:V789 N790:V790 N791:V791 N792:V792 N793:V793 N794:V794 N795:V795 N796:V796 N797:V797 N798:V798 N799:V799 N800:V800 N801:V801 N802:V802 N803:V803 N804:V804 N805:V805 N806:V806 N807:V807 N808:V808 N809:V809 N810:V810 N811:V811 N812:V812 N813:V813 N814:V814 N815:V815 N816:V816 N817:V817 N818:V818 N819:V819 N820:V820 N821:V821 N822:V822 N823:V823 N824:V824 N825:V825 N826:V826 N827:V827 N828:V828 N829:V829 N830:V830 N831:V831 N832:V832 N833:V833 N834:V834 N835:V835 N836:V836 N837:V837 N838:V838 N839:V839 N840:V840 N841:V841 N842:V842 N843:V843 N844:V844 N845:V845 N846:V846 N847:V847 N848:V848 N849:V849 N850:V850 N851:V851 N852:V852 N853:V853 N854:V854 N855:V855 N856:V856 N857:V857 N858:V858 N859:V859 N860:V860 N861:V861 N862:V862 N863:V863 N864:V864 N865:V865 N866:V866 N867:V867 N868:V868 N869:V869 N870:V870 N871:V871 N872:V872 N873:V873 N874:V874 N875:V875 N876:V876 N877:V877 N878:V878 N879:V879 N880:V880 N881:V881 N882:V882 N883:V883 N884:V884 N885:V885 N886:V886 N887:V887 N888:V888 N889:V889 N890:V890 N891:V891 N892:V892 N893:V893 N894:V894 N895:V895 N896:V896 N897:V897 N898:V898 N899:V899 N900:V900 N901:V901 N902:V902 N903:V903 N904:V904 N905:V905 N906:V906 N907:V907 N908:V908 N909:V909 N910:V910 N911:V911 N912:V912 N913:V913 N914:V914 N915:V915 N916:V916 N917:V917 N918:V918 N919:V919 N920:V920 N921:V921 N922:V922 N923:V923 N924:V924 N925:V925 N926:V926 N927:V927 N928:V928 N929:V929 N930:V930 N931:V931 N932:V932 N933:V933 N934:V934 N935:V935 N936:V936 N937:V937 N938:V938 N939:V939 N940:V940 N941:V941 N942:V942 N943:V943 N944:V944 N945:V945 N946:V946 N947:V947 N948:V948 N949:V949 N950:V950 N951:V951 N952:V952 N953:V953 N954:V954 N955:V955 N956:V956 N957:V957 N958:V958 N959:V959 N960:V960 N961:V961 N962:V962 N963:V963 N964:V964 N965:V965 N966:V966 N967:V967 N968:V968 N969:V969 N970:V970 N971:V971 N972:V972 N973:V973 N974:V974 N975:V975 N976:V976 N977:V977 N978:V978 N979:V979 N980:V980 N981:V981 N982:V982 N983:V983 N984:V984 N985:V985 N986:V986 N987:V987 N988:V988 N989:V989 N990:V990 N991:V991 N992:V992 N993:V993 N994:V994 N995:V995 N996:V996 N997:V997 N998:V998 N999:V999 N1000:V1000 N1001:V1001 N1002:V1002 N1003:V1003 N1004:V1004 N1005:V1005 N1006:V1006 N1007:V1007 N1008:V1008 N1009:V1009 N1010:V1010 N1011:V1011 N1012:V1012 N1013:V1013 N1014:V1014 N1015:V1015 N1016:V1016 N1017:V1017 N1018:V1018 N1019:V1019 N1020:V1020 N1021:V1021 N1022:V1022 N1023:V1023 N1024:V1024 N1025:V1025 N1026:V1026 N1027:V1027 N1028:V1028 N1029:V1029">
    <cfRule type="containsText" dxfId="7" priority="20" stopIfTrue="1" operator="containsText" text="Beauty Pilates">
      <formula>NOT(ISERROR(SEARCH(("Beauty Pilates"),(A1))))</formula>
    </cfRule>
  </conditionalFormatting>
  <conditionalFormatting sqref="A1 A2 A3 A4 A5 A6 A7 A8 A9 A10 A11 A12 A13 A14 A15 A16 A17 A18 A19 A20 A21 A22 A23 A24 A25 A26 A27 A28 A29 A30 A31 A32 A33 A34 A35 A36 A37 A38 A39 A40 A41 A42 A43 A44 A45 A46 A47 A48 A49 A50 A51 A52 A53 A54 A55 A56 A57 A58 A59 A60 A61 A62 A63 A64 A65 A66 A67 A68 A69 A70 A71 A72 A73 A74 A75 A76 A77 A78 A79 A80 A81 A82 A83 A84 A85 A86 A87 A88 A89 A90 A91 A92 A93 A94 A95 A96 A97 A98 A99 A100 A101 A102 A103 A104 A105 A106 A107 A108 A109 A110 A111 A112 A113 A114 A115 A116 A117 A118 A119 A120 A121 A122 A123 A124 A125 A126 A127 A128 A129 A130 A131 A132 A133 A134 A135 A136 A137 A138 A139 A140 A141 A142 A143 A144 A145 A146 A147 A148 A149 A150 A151 A152 A153 A154 A155 A156 A157 A158 A159 A160 A161 A162 A163 A164 A165 A166 A167 A168 A169 A170 A171 A172 A173 A174 A175 A176 A177 A178 A179 A180 A181 A182 A183 A184 A185 A186 A187 A188 A189 A190 A191 A192 A193 A194 A195 A196 A197 A198 A199 A200 A201 A202 A203 A204 A205 A206 A207 A208 A209 A210 A211 A212 A213 A214 A215 A216 A217 A218 A219 A220 A221 A222 A223 A224 A225 A226 A227 A228 A229 A230 A231 A232 A233 A234 A235 A236 A237 A238 A239 A240 A241 A242 A243 A244 A245 A246 A247 A248 A249 A250 A251 A252 A253 A254 A255 A256 A257 A258 A259 A260 A261 A262 A263 A264 A265 A266 A267 A268 A269 A270 A271 A272 A273 A274 A275 A276 A277 A278 A279 A280 A281 A282 A283 A284 A285 A286 A287 A288 A289 A290 A291 A292 A293 A294 A295 A296 A297 A298 A299 A300 A301 A302 A303 A304 A305 A306 A307 A308 A309 A310 A311 A312 A313 A314 A315 A316 A317 A318 A319 A320 A321 A322 A323 A324 A325 A326 A327 A328 A329 A330 A331 A332 A333 A334 A335 A336 A337 A338 A339 A340 A341 A342 A343 A344 A345 A346 A347 A348 A349 A350 A351 A352 A353 A354 A355 A356 A357 A358 A359 A360 A361 A362 A363 A364 A365 A366 A367 A368 A369 A370 A371 A372 A373 A374 A375 A376 A377 A378 A379 A380 A381 A382 A383 A384 A385 A386 A387 A388 A389 A390 A391 A392 A393 A394 A395 A396 A397 A398 A399 A400 A401 A402 A403 A404 A405 A406 A407 A408 A409 A410 A411 A412 A413 A414 A415 A416 A417 A418 A419 A420 A421 A422 A423 A424 A425 A426 A427 A428 A429 A430 A431 A432 A433 A434 A435 A436 A437 A438 A439 A440 A441 A442 A443 A444 A445 A446 A447 A448 A449 A450 A451 A452 A453 A454 A455 A456 A457 A458 A459 A460 A461 A462 A463 A464 A465 A466 A467 A468 A469 A470 A471 A472 A473 A474 A475 A476 A477 A478 A479 A480 A481 A482 A483 A484 A485 A486 A487 A488 A489 A490 A491 A492 A493 A494 A495 A496 A497 A498 A499 A500 A501 A502 A503 A504 A505 A506 A507 A508 A509 A510 A511 A512 A513 A514 A515 A516 A517 A518 A519 A520 A521 A522 A523 A524 A525 A526 A527 A528 A529 A530 A531 A532 A533 A534 A535 A536 A537 A538 A539 A540 A541 A542 A543 A544 A545 A546 A547 A548 A549 A550 A551 A552 A553 A554 A555 A556 A557 A558 A559 A560 A561 A562 A563 A564 A565 A566 A567 A568 A569 A570 A571 A572 A573 A574 A575 A576 A577 A578 A579 A580 A581 A582 A583 A584 A585 A586 A587 A588 A589 A590 A591 A592 A593 A594 A595 A596 A597 A598 A599 A600 A601 A602 A603 A604 A605 A606 A607 A608 A609 A610 A611 A612 A613 A614 A615 A616 A617 A618 A619 A620 A621 A622 A623 A624 A625 A626 A627 A628 A629 A630 A631 A632 A633 A634 A635 A636 A637 A638 A639 A640 A641 A642 A643 A644 A645 A646 A647 A648 A649 A650 A651 A652 A653 A654 A655 A656 A657 A658 A659 A660 A661 A662 A663 A664 A665 A666 A667 A668 A669 A670 A671 A672 A673 A674 A675 A676 A677 A678 A679 A680 A681 A682 A683 A684 A685 A686 A687 A688 A689 A690 A691 A692 A693 A694 A695 A696 A697 A698 A699 A700 A701 A702 A703 A704 A705 A706 A707 A708 A709 A710 A711 A712 A713 A714 A715 A716 A717 A718 A719 A720 A721 A722 A723 A724 A725 A726 A727 A728 A729 A730 A731 A732 A733 A734 A735 A736 A737 A738 A739 A740 A741 A742 A743 A744 A745 A746 A747 A748 A749 A750 A751 A752 A753 A754 A755 A756 A757 A758 A759 A760 A761 A762 A763 A764 A765 A766 A767 A768 A769 A770 A771 A772 A773 A774 A775 A776 A777 A778 A779 A780 A781 A782 A783 A784 A785 A786 A787 A788 A789 A790 A791 A792 A793 A794 A795 A796 A797 A798 A799 A800 A801 A802 A803 A804 A805 A806 A807 A808 A809 A810 A811 A812 A813 A814 A815 A816 A817 A818 A819 A820 A821 A822 A823 A824 A825 A826 A827 A828 A829 A830 A831 A832 A833 A834 A835 A836 A837 A838 A839 A840 A841 A842 A843 A844 A845 A846 A847 A848 A849 A850 A851 A852 A853 A854 A855 A856 A857 A858 A859 A860 A861 A862 A863 A864 A865 A866 A867 A868 A869 A870 A871 A872 A873 A874 A875 A876 A877 A878 A879 A880 A881 A882 A883 A884 A885 A886 A887 A888 A889 A890 A891 A892 A893 A894 A895 A896 A897 A898 A899 A900 A901 A902 A903 A904 A905 A906 A907 A908 A909 A910 A911 A912 A913 A914 A915 A916 A917 A918 A919 A920 A921 A922 A923 A924 A925 A926 A927 A928 A929 A930 A931 A932 A933 A934 A935 A936 A937 A938 A939 A940 A941 A942 A943 A944 A945 A946 A947 A948 A949 A950 A951 A952 A953 A954 A955 A956 A957 A958 A959 A960 A961 A962 A963 A964 A965 A966 A967 A968 A969 A970 A971 A972 A973 A974 A975 A976 A977 A978 A979 A980 A981 A982 A983 A984 A985 A986 A987 A988 A989 A990 A991 A992 A993 A994 A995 A996 A997 A998 A999 A1000 A1001 A1002 A1003 A1004 A1005 A1006 A1007 A1008 A1009 A1010 A1011 A1012 A1013 A1014 A1015 A1016 A1017 A1018 A1019 A1020 A1021 A1022 A1023 A1024 A1025 A1026 A1027 A1028 A1029 B1 B2 B3 B4 C1:M1 C2:M2 C3:M3 C4:M4 C5 F5 I5 L5 C6:M6 C7:M7 C8:M8 C9 F9 I9 L9 C10:M10 C11:M11 C12:M12 C13 F13 I13 L13 C14:M14 C15:M15 C16:M16 C17 F17 I17 L17 C18:M18 C19:M19 C20:M20 C21 F21 I21 L21 C22:M22 C23:M23 C24:M24 C25 F25 I25 L25 C26:M26 C27:M27 C28:M28 C29 F29 I29 L29 C30:M30 C31:M31 C32:M32 C33 F33 I33 L33 C34:M34 C35:M35 C36:M36 C37 F37 I37 L37 C38:M38 C39:M39 C40:M40 C41:M41 C42:M42 C43:M43 C44:M44 C45:M45 C46 F46 I46 L46 C47:M47 C48:M48 C49:M49 C50 F50 I50 L50 C51:M51 C52:M52 C53:M53 C54 F54 I54 L54 C55:M55 C56:M56 C57:M57 C58 F58 I58 L58 C59:M59 C60:M60 C61:M61 C62 F62 I62 L62 C63:M63 C64:M64 C65:M65 C66 F66 I66 L66 C67:M67 C68:M68 C69:M69 C70 F70 I70 L70 C71:M71 C72:M72 C73:M73 C74 F74 I74 L74 C75:M75 C76:M76 C77:M77 C78 F78 I78 L78 C79:M79 C80:M80 C81:M81 C82:M82 C83:M83 C84:M84 C85:M85 C86:M86 C87:M87 C88 F88 I88 L88 C89:M89 C90:M90 C91:M91 C92 F92 I92 L92 C93:M93 C94:M94 C95:M95 C96 F96 I96 L96 C97:M97 C98:M98 C99:M99 C100 F100 I100 L100 C101:M101 C102:M102 C103:M103 C104 F104 I104 L104 C105:M105 C106:M106 C107:M107 C108 F108 I108 L108 C109:M109 C110:M110 C111:M111 C112 F112 I112 L112 C113:M113 C114:M114 C115:M115 C116 F116 I116 L116 C117:M117 C118:M118 C119:M119 C120 F120 I120 L120 C121:M121 C122:M122 C123:M123 C124:M124 C125:M125 C126:M126 C127:M127 C128:M128 C129 F129 I129 L129 C130:M130 C131:M131 C132:M132 C133 F133 I133 L133 C134:M134 C135:M135 C136:M136 C137 F137 I137 L137 C138:M138 C139:M139 C140:M140 C141 F141 I141 L141 C142:M142 C143:M143 C144:M144 C145 F145 I145 L145 C146:M146 C147:M147 C148:M148 C149 F149 I149 L149 C150:M150 C151:M151 C152:M152 C153 F153 I153 L153 C154:M154 C155:M155 C156:M156 C157 F157 I157 L157 C158:M158 C159:M159 C160:M160 C161 F161 I161 L161 C162:M162 C163:M163 C164:M164 C165:M165 C166:M166 C167:M167 C168:M168 C169:M169 C170:M170 C171:M171 C172:M172 C173:M173 C174:M174 C175:M175 C176:M176 C177:M177 C178:M178 C179:M179 C180:M180 C181:M181 C182:M182 C183:M183 C184:M184 C185:M185 C186:M186 C187:M187 C188:M188 C189:M189 C190:M190 C191:M191 C192:M192 C193:M193 C194:M194 C195:M195 C196:M196 C197:M197 C198:M198 C199:M199 C200:M200 C201:M201 C202:M202 C203:M203 C204:M204 C205:M205 C206:M206 C207:M207 C208:M208 C209:M209 C210:M210 C211:M211 C212:M212 C213:M213 C214:M214 C215:M215 C216:M216 C217:M217 C218:M218 C219:M219 C220:M220 C221:M221 C222:M222 C223:M223 C224:M224 C225:M225 C226:M226 C227:M227 C228:M228 C229:M229 C230:M230 C231:M231 C232:M232 C233:M233 C234:M234 C235:M235 C236:M236 C237:M237 C238:M238 C239:M239 C240:M240 C241:M241 C242:M242 C243:M243 C244:M244 C245:M245 C246:M246 C247:M247 C248:M248 C249:M249 C250:M250 C251:M251 C252:M252 C253:M253 C254:M254 C255:M255 C256:M256 C257:M257 C258:M258 C259:M259 C260:M260 C261:M261 C262:M262 C263:M263 C264:M264 C265:M265 C266:M266 C267:M267 C268:M268 C269:M269 C270:M270 C271:M271 C272:M272 C273:M273 C274:M274 C275:M275 C276:M276 C277:M277 C278:M278 C279:M279 C280:M280 C281:M281 C282:M282 C283:M283 C284:M284 C285:M285 C286:M286 C287:M287 C288:M288 C289:M289 C290:M290 C291:M291 C292:M292 C293:M293 C294:M294 C295:M295 C296:M296 C297:M297 C298:M298 C299:M299 C300:M300 C301:M301 C302:M302 C303:M303 C304:M304 C305:M305 C306:M306 C307:M307 C308:M308 C309:M309 C310:M310 C311:M311 C312:M312 C313:M313 C314:M314 C315:M315 C316:M316 C317:M317 C318:M318 C319:M319 C320:M320 C321:M321 C322:M322 C323:M323 C324:M324 C325:M325 C326:M326 C327:M327 C328:M328 C329:M329 C330:M330 C331:M331 C332:M332 C333:M333 C334:M334 C335:M335 C336:M336 C337:M337 C338:M338 C339:M339 C340:M340 C341:M341 C342:M342 C343:M343 C344:M344 C345:M345 C346:M346 C347:M347 C348:M348 C349:M349 C350:M350 C351:M351 C352:M352 C353:M353 C354:M354 C355:M355 C356:M356 C357:M357 C358:M358 C359:M359 C360:M360 C361:M361 C362:M362 C363:M363 C364:M364 C365:M365 C366:M366 C367:M367 C368:M368 C369:M369 C370:M370 C371:M371 C372:M372 C373:M373 C374:M374 C375:M375 C376:M376 C377:M377 C378:M378 C379:M379 C380:M380 C381:M381 C382:M382 C383:M383 C384:M384 C385:M385 C386:M386 C387:M387 C388:M388 C389:M389 C390:M390 C391:M391 C392:M392 C393:M393 C394:M394 C395:M395 C396:M396 C397:M397 C398:M398 C399:M399 C400:M400 C401:M401 C402:M402 C403:M403 C404:M404 C405:M405 C406:M406 C407:M407 C408:M408 C409:M409 C410:M410 C411:M411 C412:M412 C413:M413 C414:M414 C415:M415 C416:M416 C417:M417 C418:M418 C419:M419 C420:M420 C421:M421 C422:M422 C423:M423 C424:M424 C425:M425 C426:M426 C427:M427 C428:M428 C429:M429 C430:M430 C431:M431 C432:M432 C433:M433 C434:M434 C435:M435 C436:M436 C437:M437 C438:M438 C439:M439 C440:M440 C441:M441 C442:M442 C443:M443 C444:M444 C445:M445 C446:M446 C447:M447 C448:M448 C449:M449 C450:M450 C451:M451 C452:M452 C453:M453 C454:M454 C455:M455 C456:M456 C457:M457 C458:M458 C459:M459 C460:M460 C461:M461 C462:M462 C463:M463 C464:M464 C465:M465 C466:M466 C467:M467 C468:M468 C469:M469 C470:M470 C471:M471 C472:M472 C473:M473 C474:M474 C475:M475 C476:M476 C477:M477 C478:M478 C479:M479 C480:M480 C481:M481 C482:M482 C483:M483 C484:M484 C485:M485 C486:M486 C487:M487 C488:M488 C489:M489 C490:M490 C491:M491 C492:M492 C493:M493 C494:M494 C495:M495 C496:M496 C497:M497 C498:M498 C499:M499 C500:M500 C501:M501 C502:M502 C503:M503 C504:M504 C505:M505 C506:M506 C507:M507 C508:M508 C509:M509 C510:M510 C511:M511 C512:M512 C513:M513 C514:M514 C515:M515 C516:M516 C517:M517 C518:M518 C519:M519 C520:M520 C521:M521 C522:M522 C523:M523 C524:M524 C525:M525 C526:M526 C527:M527 C528:M528 C529:M529 C530:M530 C531:M531 C532:M532 C533:M533 C534:M534 C535:M535 C536:M536 C537:M537 C538:M538 C539:M539 C540:M540 C541:M541 C542:M542 C543:M543 C544:M544 C545:M545 C546:M546 C547:M547 C548:M548 C549:M549 C550:M550 C551:M551 C552:M552 C553:M553 C554:M554 C555:M555 C556:M556 C557:M557 C558:M558 C559:M559 C560:M560 C561:M561 C562:M562 C563:M563 C564:M564 C565:M565 C566:M566 C567:M567 C568:M568 C569:M569 C570:M570 C571:M571 C572:M572 C573:M573 C574:M574 C575:M575 C576:M576 C577:M577 C578:M578 C579:M579 C580:M580 C581:M581 C582:M582 C583:M583 C584:M584 C585:M585 C586:M586 C587:M587 C588:M588 C589:M589 C590:M590 C591:M591 C592:M592 C593:M593 C594:M594 C595:M595 C596:M596 C597:M597 C598:M598 C599:M599 C600:M600 C601:M601 C602:M602 C603:M603 C604:M604 C605:M605 C606:M606 C607:M607 C608:M608 C609:M609 C610:M610 C611:M611 C612:M612 C613:M613 C614:M614 C615:M615 C616:M616 C617:M617 C618:M618 C619:M619 C620:M620 C621:M621 C622:M622 C623:M623 C624:M624 C625:M625 C626:M626 C627:M627 C628:M628 C629:M629 C630:M630 C631:M631 C632:M632 C633:M633 C634:M634 C635:M635 C636:M636 C637:M637 C638:M638 C639:M639 C640:M640 C641:M641 C642:M642 C643:M643 C644:M644 C645:M645 C646:M646 C647:M647 C648:M648 C649:M649 C650:M650 C651:M651 C652:M652 C653:M653 C654:M654 C655:M655 C656:M656 C657:M657 C658:M658 C659:M659 C660:M660 C661:M661 C662:M662 C663:M663 C664:M664 C665:M665 C666:M666 C667:M667 C668:M668 C669:M669 C670:M670 C671:M671 C672:M672 C673:M673 C674:M674 C675:M675 C676:M676 C677:M677 C678:M678 C679:M679 C680:M680 C681:M681 C682:M682 C683:M683 C684:M684 C685:M685 C686:M686 C687:M687 C688:M688 C689:M689 C690:M690 C691:M691 C692:M692 C693:M693 C694:M694 C695:M695 C696:M696 C697:M697 C698:M698 C699:M699 C700:M700 C701:M701 C702:M702 C703:M703 C704:M704 C705:M705 C706:M706 C707:M707 C708:M708 C709:M709 C710:M710 C711:M711 C712:M712 C713:M713 C714:M714 C715:M715 C716:M716 C717:M717 C718:M718 C719:M719 C720:M720 C721:M721 C722:M722 C723:M723 C724:M724 C725:M725 C726:M726 C727:M727 C728:M728 C729:M729 C730:M730 C731:M731 C732:M732 C733:M733 C734:M734 C735:M735 C736:M736 C737:M737 C738:M738 C739:M739 C740:M740 C741:M741 C742:M742 C743:M743 C744:M744 C745:M745 C746:M746 C747:M747 C748:M748 C749:M749 C750:M750 C751:M751 C752:M752 C753:M753 C754:M754 C755:M755 C756:M756 C757:M757 C758:M758 C759:M759 C760:M760 C761:M761 C762:M762 C763:M763 C764:M764 C765:M765 C766:M766 C767:M767 C768:M768 C769:M769 C770:M770 C771:M771 C772:M772 C773:M773 C774:M774 C775:M775 C776:M776 C777:M777 C778:M778 C779:M779 C780:M780 C781:M781 C782:M782 C783:M783 C784:M784 C785:M785 C786:M786 C787:M787 C788:M788 C789:M789 C790:M790 C791:M791 C792:M792 C793:M793 C794:M794 C795:M795 C796:M796 C797:M797 C798:M798 C799:M799 C800:M800 C801:M801 C802:M802 C803:M803 C804:M804 C805:M805 C806:M806 C807:M807 C808:M808 C809:M809 C810:M810 C811:M811 C812:M812 C813:M813 C814:M814 C815:M815 C816:M816 C817:M817 C818:M818 C819:M819 C820:M820 C821:M821 C822:M822 C823:M823 C824:M824 C825:M825 C826:M826 C827:M827 C828:M828 C829:M829 C830:M830 C831:M831 C832:M832 C833:M833 C834:M834 C835:M835 C836:M836 C837:M837 C838:M838 C839:M839 C840:M840 C841:M841 C842:M842 C843:M843 C844:M844 C845:M845 C846:M846 C847:M847 C848:M848 C849:M849 C850:M850 C851:M851 C852:M852 C853:M853 C854:M854 C855:M855 C856:M856 C857:M857 C858:M858 C859:M859 C860:M860 C861:M861 C862:M862 C863:M863 C864:M864 C865:M865 C866:M866 C867:M867 C868:M868 C869:M869 C870:M870 C871:M871 C872:M872 C873:M873 C874:M874 C875:M875 C876:M876 C877:M877 C878:M878 C879:M879 C880:M880 C881:M881 C882:M882 C883:M883 C884:M884 C885:M885 C886:M886 C887:M887 C888:M888 C889:M889 C890:M890 C891:M891 C892:M892 C893:M893 C894:M894 C895:M895 C896:M896 C897:M897 C898:M898 C899:M899 C900:M900 C901:M901 C902:M902 C903:M903 C904:M904 C905:M905 C906:M906 C907:M907 C908:M908 C909:M909 C910:M910 C911:M911 C912:M912 C913:M913 C914:M914 C915:M915 C916:M916 C917:M917 C918:M918 C919:M919 C920:M920 C921:M921 C922:M922 C923:M923 C924:M924 C925:M925 C926:M926 C927:M927 C928:M928 C929:M929 C930:M930 C931:M931 C932:M932 C933:M933 C934:M934 C935:M935 C936:M936 C937:M937 C938:M938 C939:M939 C940:M940 C941:M941 C942:M942 C943:M943 C944:M944 C945:M945 C946:M946 C947:M947 C948:M948 C949:M949 C950:M950 C951:M951 C952:M952 C953:M953 C954:M954 C955:M955 C956:M956 C957:M957 C958:M958 C959:M959 C960:M960 C961:M961 C962:M962 C963:M963 C964:M964 C965:M965 C966:M966 C967:M967 C968:M968 C969:M969 C970:M970 C971:M971 C972:M972 C973:M973 C974:M974 C975:M975 C976:M976 C977:M977 C978:M978 C979:M979 C980:M980 C981:M981 C982:M982 C983:M983 C984:M984 C985:M985 C986:M986 C987:M987 C988:M988 C989:M989 C990:M990 C991:M991 C992:M992 C993:M993 C994:M994 C995:M995 C996:M996 C997:M997 C998:M998 C999:M999 C1000:M1000 C1001:M1001 C1002:M1002 C1003:M1003 C1004:M1004 C1005:M1005 C1006:M1006 C1007:M1007 C1008:M1008 C1009:M1009 C1010:M1010 C1011:M1011 C1012:M1012 C1013:M1013 C1014:M1014 C1015:M1015 C1016:M1016 C1017:M1017 C1018:M1018 C1019:M1019 C1020:M1020 C1021:M1021 C1022:M1022 C1023:M1023 C1024:M1024 C1025:M1025 C1026:M1026 C1027:M1027 C1028:M1028 C1029:M1029 N1:P1 N2:P2 N3:P3 N4:P4 O5 N6:P6 N7:P7 N8:P8 O9 N10:P10 N11:P11 N12:P12 O13 N14:P14 N15:P15 N16:P16 O17 N18:P18 N19:P19 N20:P20 O21 N22:P22 N23:P23 N24:P24 O25 N26:P26 N27:P27 N28:P28 O29 N30:P30 N31:P31 N32:P32 O33 N34:P34 N35:P35 N36:P36 O37 N38:P38 N39:P39 N40:P40 N41:P41 N42:P42 N43:P43 N44:P44 N45:P45 O46 N47:P47 N48:P48 N49:P49 O50 N51:P51 N52:P52 N53:P53 O54 N55:P55 N56:P56 N57:P57 O58 N59:P59 N60:P60 N61:P61 O62 N63:P63 N64:P64 N65:P65 O66 N67:P67 N68:P68 N69:P69 O70 N71:P71 N72:P72 N73:P73 O74 N75:P75 N76:P76 N77:P77 O78 N79:P79 N80:P80 N81:P81 N82:P82 N83:P83 N84:P84 N85:P85 N86:P86 N87:P87 O88 N89:P89 N90:P90 N91:P91 O92 N93:P93 N94:P94 N95:P95 O96 N97:P97 N98:P98 N99:P99 O100 N101:P101 N102:P102 N103:P103 O104 N105:P105 N106:P106 N107:P107 O108 N109:P109 N110:P110 N111:P111 O112 N113:P113 N114:P114 N115:P115 O116 N117:P117 N118:P118 N119:P119 O120 N121:P121 N122:P122 N123:P123 N124:P124 N125:P125 N126:P126 N127:P127 N128:P128 Q1:S1 Q2:S2 Q3:S3 Q4:S4 R5 Q6:S6 Q7:S7 Q8:S8 R9 Q10:S10 Q11:S11 Q12:S12 R13 Q14:S14 Q15:S15 Q16:S16 R17 Q18:S18 Q19:S19 Q20:S20 R21 Q22:S22 Q23:S23 Q24:S24 R25 Q26:S26 Q27:S27 Q28:S28 R29 Q30:S30 Q31:S31 Q32:S32 R33 Q34:S34 Q35:S35 Q36:S36 R37 Q38:S38 Q39:S39 Q40:S40 Q41:S41 Q42:S42 Q43:S43 Q44:S44 Q45:S45 R46 Q47:S47 Q48:S48 Q49:S49 R50 Q51:S51 Q52:S52 Q53:S53 R54 Q55:S55 Q56:S56 Q57:S57 R58 Q59:S59 Q60:S60 Q61:S61 R62 Q63:S63 Q64:S64 Q65:S65 R66 Q67:S67 Q68:S68 Q69:S69 R70 Q71:S71 Q72:S72 Q73:S73 R74 Q75:S75 Q76:S76 Q77:S77 R78 Q79:S79 Q80:S80 Q81:S81 Q82:S82 Q83:S83 Q84:S84 Q85:S85 Q86:S86 Q87:S87 T1:V1 T2:V2 T3:V3 T4:V4 U5 T6:V6 T7:V7 T8:V8 U9 T10:V10 T11:V11 T12:V12 U13 T14:V14 T15:V15 T16:V16 U17 T18:V18 T19:V19 T20:V20 U21 T22:V22 T23:V23 T24:V24 U25 T26:V26 T27:V27 T28:V28 U29 T30:V30 T31:V31 T32:V32 U33 T34:V34 T35:V35 T36:V36 U37 T38:V38 T39:V39 T40:V40 T41:V41 T42:V42 T43:V43 T44:V44 T45:V45 W1 W2 W3 W4 X1:AL1 X2:AL2 X3:AL3 X4:AL4 X5 Z5:AL5 X6:AL6 X7:AL7 X8:AL8 X9 Z9:AL9 X10:AL10 X11:AL11 X12:AL12 X13 Z13:AL13 X14:AL14 X15:AL15 X16:AL16 X17 Z17:AL17 X18:AL18 X19:AL19 X20:AL20 X21 Z21:AL21 X22:AL22 X23:AL23 X24:AL24 X25 Z25:AL25 X26:AL26 X27:AL27 X28:AL28 X29 Z29:AL29 X30:AL30 X31:AL31 X32:AL32 X33 Z33:AL33 X34:AL34 X35:AL35 X36:AL36 X37 Z37:AL37 X38:AL38 X39:AL39 X40:AL40 X41:AL41 X42:AL42 X43:AL43 X44:AL44 X45:AL45 X46 Z46:AL46 X47:AL47 X48:AL48 X49:AL49 X50 Z50:AL50 X51:AL51 X52:AL52 X53:AL53 X54 Z54:AL54 X55:AL55 X56:AL56 X57:AL57 X58 Z58:AL58 X59:AL59 X60:AL60 X61:AL61 X62 Z62:AL62 X63:AL63 X64:AL64 X65:AL65 X66 Z66:AL66 X67:AL67 X68:AL68 X69:AL69 X70 Z70:AL70 X71:AL71 X72:AL72 X73:AL73 X74 Z74:AL74 X75:AL75 X76:AL76 X77:AL77 X78 Z78:AL78 X79:AL79 X80:AL80 X81:AL81 X82:AL82 X83:AL83 X84:AL84 X85:AL85 X86:AL86 X87:AL87 X88 Z88:AL88 X89:AL89 X90:AL90 X91:AL91 X92 Z92:AL92 X93:AL93 X94:AL94 X95:AL95 X96 Z96:AL96 X97:AL97 X98:AL98 X99:AL99 X100 Z100:AL100 X101:AL101 X102:AL102 X103:AL103 X104 Z104:AL104 X105:AL105 X106:AL106 X107:AL107 X108 Z108:AL108 X109:AL109 X110:AL110 X111:AL111 X112 Z112:AL112 X113:AL113 X114:AL114 X115:AL115 X116 Z116:AL116 X117:AL117 X118:AL118 X119:AL119 X120 Z120:AL120 X121:AL121 X122:AL122 X123:AL123 X124:AL124 X125:AL125 X126:AL126 X127:AL127 X128:AL128 X129:AL129 X130:AL130 X131:AL131 X132:AL132 X133:AL133 X134:AL134 X135:AL135 X136:AL136 X137:AL137 X138:AL138 X139:AL139 X140:AL140 X141:AL141 X142:AL142 X143:AL143 X144:AL144 X145:AL145 X146:AL146 X147:AL147 X148:AL148 X149:AL149 X150:AL150 X151:AL151 X152:AL152 X153:AL153 X154:AL154 X155:AL155 X156:AL156 X157:AL157 X158:AL158 X159:AL159 X160:AL160 X161:AL161 X162:AL162 X163:AL163 X164:AL164 X165:AL165 X166:AL166 X167:AL167 X168:AL168 X169:AL169 X170:AL170 X171:AL171 X172:AL172 X173:AL173 X174:AL174 X175:AL175 X176:AL176 X177:AL177 X178:AL178 X179:AL179 X180:AL180 X181:AL181 X182:AL182 X183:AL183 X184:AL184 X185:AL185 X186:AL186 X187:AL187 X188:AL188 X189:AL189 X190:AL190 X191:AL191 X192:AL192 X193:AL193 X194:AL194 X195:AL195 X196:AL196 X197:AL197 X198:AL198 X199:AL199 X200:AL200 X201:AL201 X202:AL202 X203:AL203 X204:AL204 X205:AL205 X206:AL206 X207:AL207 X208:AL208 X209:AL209 X210:AL210 X211:AL211 X212:AL212 X213:AL213 X214:AL214 X215:AL215 X216:AL216 X217:AL217 X218:AL218 X219:AL219 X220:AL220 X221:AL221 X222:AL222 X223:AL223 X224:AL224 X225:AL225 X226:AL226 X227:AL227 X228:AL228 X229:AL229 X230:AL230 X231:AL231 X232:AL232 X233:AL233 X234:AL234 X235:AL235 X236:AL236 X237:AL237 X238:AL238 X239:AL239 X240:AL240 X241:AL241 X242:AL242 X243:AL243 X244:AL244 X245:AL245 X246:AL246 X247:AL247 X248:AL248 X249:AL249 X250:AL250 X251:AL251 X252:AL252 X253:AL253 X254:AL254 X255:AL255 X256:AL256 X257:AL257 X258:AL258 X259:AL259 X260:AL260 X261:AL261 X262:AL262 X263:AL263 X264:AL264 X265:AL265 X266:AL266 X267:AL267 X268:AL268 X269:AL269 X270:AL270 X271:AL271 X272:AL272 X273:AL273 X274:AL274 X275:AL275 X276:AL276 X277:AL277 X278:AL278 X279:AL279 X280:AL280 X281:AL281 X282:AL282 X283:AL283 X284:AL284 X285:AL285 X286:AL286 X287:AL287 X288:AL288 X289:AL289 X290:AL290 X291:AL291 X292:AL292 X293:AL293 X294:AL294 X295:AL295 X296:AL296 X297:AL297 X298:AL298 X299:AL299 X300:AL300 X301:AL301 X302:AL302 X303:AL303 X304:AL304 X305:AL305 X306:AL306 X307:AL307 X308:AL308 X309:AL309 X310:AL310 X311:AL311 X312:AL312 X313:AL313 X314:AL314 X315:AL315 X316:AL316 X317:AL317 X318:AL318 X319:AL319 X320:AL320 X321:AL321 X322:AL322 X323:AL323 X324:AL324 X325:AL325 X326:AL326 X327:AL327 X328:AL328 X329:AL329 X330:AL330 X331:AL331 X332:AL332 X333:AL333 X334:AL334 X335:AL335 X336:AL336 X337:AL337 X338:AL338 X339:AL339 X340:AL340 X341:AL341 X342:AL342 X343:AL343 X344:AL344 X345:AL345 X346:AL346 X347:AL347 X348:AL348 X349:AL349 X350:AL350 X351:AL351 X352:AL352 X353:AL353 X354:AL354 X355:AL355 X356:AL356 X357:AL357 X358:AL358 X359:AL359 X360:AL360 X361:AL361 X362:AL362 X363:AL363 X364:AL364 X365:AL365 X366:AL366 X367:AL367 X368:AL368 X369:AL369 X370:AL370 X371:AL371 X372:AL372 X373:AL373 X374:AL374 X375:AL375 X376:AL376 X377:AL377 X378:AL378 X379:AL379 X380:AL380 X381:AL381 X382:AL382 X383:AL383 X384:AL384 X385:AL385 X386:AL386 X387:AL387 X388:AL388 X389:AL389 X390:AL390 X391:AL391 X392:AL392 X393:AL393 X394:AL394 X395:AL395 X396:AL396 X397:AL397 X398:AL398 X399:AL399 X400:AL400 X401:AL401 X402:AL402 X403:AL403 X404:AL404 X405:AL405 X406:AL406 X407:AL407 X408:AL408 X409:AL409 X410:AL410 X411:AL411 X412:AL412 X413:AL413 X414:AL414 X415:AL415 X416:AL416 X417:AL417 X418:AL418 X419:AL419 X420:AL420 X421:AL421 X422:AL422 X423:AL423 X424:AL424 X425:AL425 X426:AL426 X427:AL427 X428:AL428 X429:AL429 X430:AL430 X431:AL431 X432:AL432 X433:AL433 X434:AL434 X435:AL435 X436:AL436 X437:AL437 X438:AL438 X439:AL439 X440:AL440 X441:AL441 X442:AL442 X443:AL443 X444:AL444 X445:AL445 X446:AL446 X447:AL447 X448:AL448 X449:AL449 X450:AL450 X451:AL451 X452:AL452 X453:AL453 X454:AL454 X455:AL455 X456:AL456 X457:AL457 X458:AL458 X459:AL459 X460:AL460 X461:AL461 X462:AL462 X463:AL463 X464:AL464 X465:AL465 X466:AL466 X467:AL467 X468:AL468 X469:AL469 X470:AL470 X471:AL471 X472:AL472 X473:AL473 X474:AL474 X475:AL475 X476:AL476 X477:AL477 X478:AL478 X479:AL479 X480:AL480 X481:AL481 X482:AL482 X483:AL483 X484:AL484 X485:AL485 X486:AL486 X487:AL487 X488:AL488 X489:AL489 X490:AL490 X491:AL491 X492:AL492 X493:AL493 X494:AL494 X495:AL495 X496:AL496 X497:AL497 X498:AL498 X499:AL499 X500:AL500 X501:AL501 X502:AL502 X503:AL503 X504:AL504 X505:AL505 X506:AL506 X507:AL507 X508:AL508 X509:AL509 X510:AL510 X511:AL511 X512:AL512 X513:AL513 X514:AL514 X515:AL515 X516:AL516 X517:AL517 X518:AL518 X519:AL519 X520:AL520 X521:AL521 X522:AL522 X523:AL523 X524:AL524 X525:AL525 X526:AL526 X527:AL527 X528:AL528 X529:AL529 X530:AL530 X531:AL531 X532:AL532 X533:AL533 X534:AL534 X535:AL535 X536:AL536 X537:AL537 X538:AL538 X539:AL539 X540:AL540 X541:AL541 X542:AL542 X543:AL543 X544:AL544 X545:AL545 X546:AL546 X547:AL547 X548:AL548 X549:AL549 X550:AL550 X551:AL551 X552:AL552 X553:AL553 X554:AL554 X555:AL555 X556:AL556 X557:AL557 X558:AL558 X559:AL559 X560:AL560 X561:AL561 X562:AL562 X563:AL563 X564:AL564 X565:AL565 X566:AL566 X567:AL567 X568:AL568 X569:AL569 X570:AL570 X571:AL571 X572:AL572 X573:AL573 X574:AL574 X575:AL575 X576:AL576 X577:AL577 X578:AL578 X579:AL579 X580:AL580 X581:AL581 X582:AL582 X583:AL583 X584:AL584 X585:AL585 X586:AL586 X587:AL587 X588:AL588 X589:AL589 X590:AL590 X591:AL591 X592:AL592 X593:AL593 X594:AL594 X595:AL595 X596:AL596 X597:AL597 X598:AL598 X599:AL599 X600:AL600 X601:AL601 X602:AL602 X603:AL603 X604:AL604 X605:AL605 X606:AL606 X607:AL607 X608:AL608 X609:AL609 X610:AL610 X611:AL611 X612:AL612 X613:AL613 X614:AL614 X615:AL615 X616:AL616 X617:AL617 X618:AL618 X619:AL619 X620:AL620 X621:AL621 X622:AL622 X623:AL623 X624:AL624 X625:AL625 X626:AL626 X627:AL627 X628:AL628 X629:AL629 X630:AL630 X631:AL631 X632:AL632 X633:AL633 X634:AL634 X635:AL635 X636:AL636 X637:AL637 X638:AL638 X639:AL639 X640:AL640 X641:AL641 X642:AL642 X643:AL643 X644:AL644 X645:AL645 X646:AL646 X647:AL647 X648:AL648 X649:AL649 X650:AL650 X651:AL651 X652:AL652 X653:AL653 X654:AL654 X655:AL655 X656:AL656 X657:AL657 X658:AL658 X659:AL659 X660:AL660 X661:AL661 X662:AL662 X663:AL663 X664:AL664 X665:AL665 X666:AL666 X667:AL667 X668:AL668 X669:AL669 X670:AL670 X671:AL671 X672:AL672 X673:AL673 X674:AL674 X675:AL675 X676:AL676 X677:AL677 X678:AL678 X679:AL679 X680:AL680 X681:AL681 X682:AL682 X683:AL683 X684:AL684 X685:AL685 X686:AL686 X687:AL687 X688:AL688 X689:AL689 X690:AL690 X691:AL691 X692:AL692 X693:AL693 X694:AL694 X695:AL695 X696:AL696 X697:AL697 X698:AL698 X699:AL699 X700:AL700 X701:AL701 X702:AL702 X703:AL703 X704:AL704 X705:AL705 X706:AL706 X707:AL707 X708:AL708 X709:AL709 X710:AL710 X711:AL711 X712:AL712 X713:AL713 X714:AL714 X715:AL715 X716:AL716 X717:AL717 X718:AL718 X719:AL719 X720:AL720 X721:AL721 X722:AL722 X723:AL723 X724:AL724 X725:AL725 X726:AL726 X727:AL727 X728:AL728 X729:AL729 X730:AL730 X731:AL731 X732:AL732 X733:AL733 X734:AL734 X735:AL735 X736:AL736 X737:AL737 X738:AL738 X739:AL739 X740:AL740 X741:AL741 X742:AL742 X743:AL743 X744:AL744 X745:AL745 X746:AL746 X747:AL747 X748:AL748 X749:AL749 X750:AL750 X751:AL751 X752:AL752 X753:AL753 X754:AL754 X755:AL755 X756:AL756 X757:AL757 X758:AL758 X759:AL759 X760:AL760 X761:AL761 X762:AL762 X763:AL763 X764:AL764 X765:AL765 X766:AL766 X767:AL767 X768:AL768 X769:AL769 X770:AL770 X771:AL771 X772:AL772 X773:AL773 X774:AL774 X775:AL775 X776:AL776 X777:AL777 X778:AL778 X779:AL779 X780:AL780 X781:AL781 X782:AL782 X783:AL783 X784:AL784 X785:AL785 X786:AL786 X787:AL787 X788:AL788 X789:AL789 X790:AL790 X791:AL791 X792:AL792 X793:AL793 X794:AL794 X795:AL795 X796:AL796 X797:AL797 X798:AL798 X799:AL799 X800:AL800 X801:AL801 X802:AL802 X803:AL803 X804:AL804 X805:AL805 X806:AL806 X807:AL807 X808:AL808 X809:AL809 X810:AL810 X811:AL811 X812:AL812 X813:AL813 X814:AL814 X815:AL815 X816:AL816 X817:AL817 X818:AL818 X819:AL819 X820:AL820 X821:AL821 X822:AL822 X823:AL823 X824:AL824 X825:AL825 X826:AL826 X827:AL827 X828:AL828 X829:AL829 X830:AL830 X831:AL831 X832:AL832 X833:AL833 X834:AL834 X835:AL835 X836:AL836 X837:AL837 X838:AL838 X839:AL839 X840:AL840 X841:AL841 X842:AL842 X843:AL843 X844:AL844 X845:AL845 X846:AL846 X847:AL847 X848:AL848 X849:AL849 X850:AL850 X851:AL851 X852:AL852 X853:AL853 X854:AL854 X855:AL855 X856:AL856 X857:AL857 X858:AL858 X859:AL859 X860:AL860 X861:AL861 X862:AL862 X863:AL863 X864:AL864 X865:AL865 X866:AL866 X867:AL867 X868:AL868 X869:AL869 X870:AL870 X871:AL871 X872:AL872 X873:AL873 X874:AL874 X875:AL875 X876:AL876 X877:AL877 X878:AL878 X879:AL879 X880:AL880 X881:AL881 X882:AL882 X883:AL883 X884:AL884 X885:AL885 X886:AL886 X887:AL887 X888:AL888 X889:AL889 X890:AL890 X891:AL891 X892:AL892 X893:AL893 X894:AL894 X895:AL895 X896:AL896 X897:AL897 X898:AL898 X899:AL899 X900:AL900 X901:AL901 X902:AL902 X903:AL903 X904:AL904 X905:AL905 X906:AL906 X907:AL907 X908:AL908 X909:AL909 X910:AL910 X911:AL911 X912:AL912 X913:AL913 X914:AL914 X915:AL915 X916:AL916 X917:AL917 X918:AL918 X919:AL919 X920:AL920 X921:AL921 X922:AL922 X923:AL923 X924:AL924 X925:AL925 X926:AL926 X927:AL927 X928:AL928 X929:AL929 X930:AL930 X931:AL931 X932:AL932 X933:AL933 X934:AL934 X935:AL935 X936:AL936 X937:AL937 X938:AL938 X939:AL939 X940:AL940 X941:AL941 X942:AL942 X943:AL943 X944:AL944 X945:AL945 X946:AL946 X947:AL947 X948:AL948 X949:AL949 X950:AL950 X951:AL951 X952:AL952 X953:AL953 X954:AL954 X955:AL955 X956:AL956 X957:AL957 X958:AL958 X959:AL959 X960:AL960 X961:AL961 X962:AL962 X963:AL963 X964:AL964 X965:AL965 X966:AL966 X967:AL967 X968:AL968 X969:AL969 X970:AL970 X971:AL971 X972:AL972 X973:AL973 X974:AL974 X975:AL975 X976:AL976 X977:AL977 X978:AL978 X979:AL979 X980:AL980 X981:AL981 X982:AL982 X983:AL983 X984:AL984 X985:AL985 X986:AL986 X987:AL987 X988:AL988 X989:AL989 X990:AL990 X991:AL991 X992:AL992 X993:AL993 X994:AL994 X995:AL995 X996:AL996 X997:AL997 X998:AL998 X999:AL999 X1000:AL1000 X1001:AL1001 X1002:AL1002 X1003:AL1003 X1004:AL1004 X1005:AL1005 X1006:AL1006 X1007:AL1007 X1008:AL1008 X1009:AL1009 X1010:AL1010 X1011:AL1011 X1012:AL1012 X1013:AL1013 X1014:AL1014 X1015:AL1015 X1016:AL1016 X1017:AL1017 X1018:AL1018 X1019:AL1019 X1020:AL1020 X1021:AL1021 X1022:AL1022 X1023:AL1023 X1024:AL1024 X1025:AL1025 X1026:AL1026 X1027:AL1027 X1028:AL1028 X1029:AL1029 B6 B7 B8 B10 B11 B12 B14 B15 B16 B18 B19 B20 B22 B23 B24 B26 B27 B28 B30 B31 B32 B34 B35 B36 B38 B39 B40 B41 B42 B43 B44 B45 B47 B48 B49 B51 B52 B53 B55 B56 B57 B59 B60 B61 B63 B64 B65 B67 B68 B69 B71 B72 B73 B75 B76 B77 B79 B80 B81 B82 B83 B84 B85 B86 B87 B89 B90 B91 B93 B94 B95 B97 B98 B99 B101 B102 B103 B105 B106 B107 B109 B110 B111 B113 B114 B115 B117 B118 B119 B121 B122 B123 B124 B125 B126 B127 B128 B130 B131 B132 B134 B135 B136 B138 B139 B140 B142 B143 B144 B146 B147 B148 B150 B151 B152 B154 B155 B156 B158 B159 B160 B162 B163 B164 B165 B166 B167 B168 B169 B170 B171 B172 B173 B174 B175 B176 B177 B178 B179 B180 B181 B182 B183 B184 B185 B186 B187 B188 B189 B190 B191 B192 B193 B194 B195 B196 B197 B198 B199 B200 B201 B202 B203 B204 B205 B206 B207 B208 B209 B210 B211 B212 B213 B214 B215 B216 B217 B218 B219 B220 B221 B222 B223 B224 B225 B226 B227 B228 B229 B230 B231 B232 B233 B234 B235 B236 B237 B238 B239 B240 B241 B242 B243 B244 B245 B246 B247 B248 B249 B250 B251 B252 B253 B254 B255 B256 B257 B258 B259 B260 B261 B262 B263 B264 B265 B266 B267 B268 B269 B270 B271 B272 B273 B274 B275 B276 B277 B278 B279 B280 B281 B282 B283 B284 B285 B286 B287 B288 B289 B290 B291 B292 B293 B294 B295 B296 B297 B298 B299 B300 B301 B302 B303 B304 B305 B306 B307 B308 B309 B310 B311 B312 B313 B314 B315 B316 B317 B318 B319 B320 B321 B322 B323 B324 B325 B326 B327 B328 B329 B330 B331 B332 B333 B334 B335 B336 B337 B338 B339 B340 B341 B342 B343 B344 B345 B346 B347 B348 B349 B350 B351 B352 B353 B354 B355 B356 B357 B358 B359 B360 B361 B362 B363 B364 B365 B366 B367 B368 B369 B370 B371 B372 B373 B374 B375 B376 B377 B378 B379 B380 B381 B382 B383 B384 B385 B386 B387 B388 B389 B390 B391 B392 B393 B394 B395 B396 B397 B398 B399 B400 B401 B402 B403 B404 B405 B406 B407 B408 B409 B410 B411 B412 B413 B414 B415 B416 B417 B418 B419 B420 B421 B422 B423 B424 B425 B426 B427 B428 B429 B430 B431 B432 B433 B434 B435 B436 B437 B438 B439 B440 B441 B442 B443 B444 B445 B446 B447 B448 B449 B450 B451 B452 B453 B454 B455 B456 B457 B458 B459 B460 B461 B462 B463 B464 B465 B466 B467 B468 B469 B470 B471 B472 B473 B474 B475 B476 B477 B478 B479 B480 B481 B482 B483 B484 B485 B486 B487 B488 B489 B490 B491 B492 B493 B494 B495 B496 B497 B498 B499 B500 B501 B502 B503 B504 B505 B506 B507 B508 B509 B510 B511 B512 B513 B514 B515 B516 B517 B518 B519 B520 B521 B522 B523 B524 B525 B526 B527 B528 B529 B530 B531 B532 B533 B534 B535 B536 B537 B538 B539 B540 B541 B542 B543 B544 B545 B546 B547 B548 B549 B550 B551 B552 B553 B554 B555 B556 B557 B558 B559 B560 B561 B562 B563 B564 B565 B566 B567 B568 B569 B570 B571 B572 B573 B574 B575 B576 B577 B578 B579 B580 B581 B582 B583 B584 B585 B586 B587 B588 B589 B590 B591 B592 B593 B594 B595 B596 B597 B598 B599 B600 B601 B602 B603 B604 B605 B606 B607 B608 B609 B610 B611 B612 B613 B614 B615 B616 B617 B618 B619 B620 B621 B622 B623 B624 B625 B626 B627 B628 B629 B630 B631 B632 B633 B634 B635 B636 B637 B638 B639 B640 B641 B642 B643 B644 B645 B646 B647 B648 B649 B650 B651 B652 B653 B654 B655 B656 B657 B658 B659 B660 B661 B662 B663 B664 B665 B666 B667 B668 B669 B670 B671 B672 B673 B674 B675 B676 B677 B678 B679 B680 B681 B682 B683 B684 B685 B686 B687 B688 B689 B690 B691 B692 B693 B694 B695 B696 B697 B698 B699 B700 B701 B702 B703 B704 B705 B706 B707 B708 B709 B710 B711 B712 B713 B714 B715 B716 B717 B718 B719 B720 B721 B722 B723 B724 B725 B726 B727 B728 B729 B730 B731 B732 B733 B734 B735 B736 B737 B738 B739 B740 B741 B742 B743 B744 B745 B746 B747 B748 B749 B750 B751 B752 B753 B754 B755 B756 B757 B758 B759 B760 B761 B762 B763 B764 B765 B766 B767 B768 B769 B770 B771 B772 B773 B774 B775 B776 B777 B778 B779 B780 B781 B782 B783 B784 B785 B786 B787 B788 B789 B790 B791 B792 B793 B794 B795 B796 B797 B798 B799 B800 B801 B802 B803 B804 B805 B806 B807 B808 B809 B810 B811 B812 B813 B814 B815 B816 B817 B818 B819 B820 B821 B822 B823 B824 B825 B826 B827 B828 B829 B830 B831 B832 B833 B834 B835 B836 B837 B838 B839 B840 B841 B842 B843 B844 B845 B846 B847 B848 B849 B850 B851 B852 B853 B854 B855 B856 B857 B858 B859 B860 B861 B862 B863 B864 B865 B866 B867 B868 B869 B870 B871 B872 B873 B874 B875 B876 B877 B878 B879 B880 B881 B882 B883 B884 B885 B886 B887 B888 B889 B890 B891 B892 B893 B894 B895 B896 B897 B898 B899 B900 B901 B902 B903 B904 B905 B906 B907 B908 B909 B910 B911 B912 B913 B914 B915 B916 B917 B918 B919 B920 B921 B922 B923 B924 B925 B926 B927 B928 B929 B930 B931 B932 B933 B934 B935 B936 B937 B938 B939 B940 B941 B942 B943 B944 B945 B946 B947 B948 B949 B950 B951 B952 B953 B954 B955 B956 B957 B958 B959 B960 B961 B962 B963 B964 B965 B966 B967 B968 B969 B970 B971 B972 B973 B974 B975 B976 B977 B978 B979 B980 B981 B982 B983 B984 B985 B986 B987 B988 B989 B990 B991 B992 B993 B994 B995 B996 B997 B998 B999 B1000 B1001 B1002 B1003 B1004 B1005 B1006 B1007 B1008 B1009 B1010 B1011 B1012 B1013 B1014 B1015 B1016 B1017 B1018 B1019 B1020 B1021 B1022 B1023 B1024 B1025 B1026 B1027 B1028 B1029 W6 W7 W8 W10 W11 W12 W14 W15 W16 W18 W19 W20 W22 W23 W24 W26 W27 W28 W30 W31 W32 W34 W35 W36 W38 W39 W40 W41 W42 W43 W44 W45 W47 W48 W49 W51 W52 W53 W55 W56 W57 W59 W60 W61 W63 W64 W65 W67 W68 W69 W71 W72 W73 W75 W76 W77 W79 W80 W81 W82 W83 W84 W85 W86 W87 W89 W90 W91 W93 W94 W95 W97 W98 W99 W101 W102 W103 W105 W106 W107 W109 W110 W111 W113 W114 W115 W117 W118 W119 W121 W122 W123 W124 W125 W126 W127 W128 W129 W130 W131 W132 W133 W134 W135 W136 W137 W138 W139 W140 W141 W142 W143 W144 W145 W146 W147 W148 W149 W150 W151 W152 W153 W154 W155 W156 W157 W158 W159 W160 W161 W162 W163 W164 W165 W166 W167 W168 W169 W170 W171 W172 W173 W174 W175 W176 W177 W178 W179 W180 W181 W182 W183 W184 W185 W186 W187 W188 W189 W190 W191 W192 W193 W194 W195 W196 W197 W198 W199 W200 W201 W202 W203 W204 W205 W206 W207 W208 W209 W210 W211 W212 W213 W214 W215 W216 W217 W218 W219 W220 W221 W222 W223 W224 W225 W226 W227 W228 W229 W230 W231 W232 W233 W234 W235 W236 W237 W238 W239 W240 W241 W242 W243 W244 W245 W246 W247 W248 W249 W250 W251 W252 W253 W254 W255 W256 W257 W258 W259 W260 W261 W262 W263 W264 W265 W266 W267 W268 W269 W270 W271 W272 W273 W274 W275 W276 W277 W278 W279 W280 W281 W282 W283 W284 W285 W286 W287 W288 W289 W290 W291 W292 W293 W294 W295 W296 W297 W298 W299 W300 W301 W302 W303 W304 W305 W306 W307 W308 W309 W310 W311 W312 W313 W314 W315 W316 W317 W318 W319 W320 W321 W322 W323 W324 W325 W326 W327 W328 W329 W330 W331 W332 W333 W334 W335 W336 W337 W338 W339 W340 W341 W342 W343 W344 W345 W346 W347 W348 W349 W350 W351 W352 W353 W354 W355 W356 W357 W358 W359 W360 W361 W362 W363 W364 W365 W366 W367 W368 W369 W370 W371 W372 W373 W374 W375 W376 W377 W378 W379 W380 W381 W382 W383 W384 W385 W386 W387 W388 W389 W390 W391 W392 W393 W394 W395 W396 W397 W398 W399 W400 W401 W402 W403 W404 W405 W406 W407 W408 W409 W410 W411 W412 W413 W414 W415 W416 W417 W418 W419 W420 W421 W422 W423 W424 W425 W426 W427 W428 W429 W430 W431 W432 W433 W434 W435 W436 W437 W438 W439 W440 W441 W442 W443 W444 W445 W446 W447 W448 W449 W450 W451 W452 W453 W454 W455 W456 W457 W458 W459 W460 W461 W462 W463 W464 W465 W466 W467 W468 W469 W470 W471 W472 W473 W474 W475 W476 W477 W478 W479 W480 W481 W482 W483 W484 W485 W486 W487 W488 W489 W490 W491 W492 W493 W494 W495 W496 W497 W498 W499 W500 W501 W502 W503 W504 W505 W506 W507 W508 W509 W510 W511 W512 W513 W514 W515 W516 W517 W518 W519 W520 W521 W522 W523 W524 W525 W526 W527 W528 W529 W530 W531 W532 W533 W534 W535 W536 W537 W538 W539 W540 W541 W542 W543 W544 W545 W546 W547 W548 W549 W550 W551 W552 W553 W554 W555 W556 W557 W558 W559 W560 W561 W562 W563 W564 W565 W566 W567 W568 W569 W570 W571 W572 W573 W574 W575 W576 W577 W578 W579 W580 W581 W582 W583 W584 W585 W586 W587 W588 W589 W590 W591 W592 W593 W594 W595 W596 W597 W598 W599 W600 W601 W602 W603 W604 W605 W606 W607 W608 W609 W610 W611 W612 W613 W614 W615 W616 W617 W618 W619 W620 W621 W622 W623 W624 W625 W626 W627 W628 W629 W630 W631 W632 W633 W634 W635 W636 W637 W638 W639 W640 W641 W642 W643 W644 W645 W646 W647 W648 W649 W650 W651 W652 W653 W654 W655 W656 W657 W658 W659 W660 W661 W662 W663 W664 W665 W666 W667 W668 W669 W670 W671 W672 W673 W674 W675 W676 W677 W678 W679 W680 W681 W682 W683 W684 W685 W686 W687 W688 W689 W690 W691 W692 W693 W694 W695 W696 W697 W698 W699 W700 W701 W702 W703 W704 W705 W706 W707 W708 W709 W710 W711 W712 W713 W714 W715 W716 W717 W718 W719 W720 W721 W722 W723 W724 W725 W726 W727 W728 W729 W730 W731 W732 W733 W734 W735 W736 W737 W738 W739 W740 W741 W742 W743 W744 W745 W746 W747 W748 W749 W750 W751 W752 W753 W754 W755 W756 W757 W758 W759 W760 W761 W762 W763 W764 W765 W766 W767 W768 W769 W770 W771 W772 W773 W774 W775 W776 W777 W778 W779 W780 W781 W782 W783 W784 W785 W786 W787 W788 W789 W790 W791 W792 W793 W794 W795 W796 W797 W798 W799 W800 W801 W802 W803 W804 W805 W806 W807 W808 W809 W810 W811 W812 W813 W814 W815 W816 W817 W818 W819 W820 W821 W822 W823 W824 W825 W826 W827 W828 W829 W830 W831 W832 W833 W834 W835 W836 W837 W838 W839 W840 W841 W842 W843 W844 W845 W846 W847 W848 W849 W850 W851 W852 W853 W854 W855 W856 W857 W858 W859 W860 W861 W862 W863 W864 W865 W866 W867 W868 W869 W870 W871 W872 W873 W874 W875 W876 W877 W878 W879 W880 W881 W882 W883 W884 W885 W886 W887 W888 W889 W890 W891 W892 W893 W894 W895 W896 W897 W898 W899 W900 W901 W902 W903 W904 W905 W906 W907 W908 W909 W910 W911 W912 W913 W914 W915 W916 W917 W918 W919 W920 W921 W922 W923 W924 W925 W926 W927 W928 W929 W930 W931 W932 W933 W934 W935 W936 W937 W938 W939 W940 W941 W942 W943 W944 W945 W946 W947 W948 W949 W950 W951 W952 W953 W954 W955 W956 W957 W958 W959 W960 W961 W962 W963 W964 W965 W966 W967 W968 W969 W970 W971 W972 W973 W974 W975 W976 W977 W978 W979 W980 W981 W982 W983 W984 W985 W986 W987 W988 W989 W990 W991 W992 W993 W994 W995 W996 W997 W998 W999 W1000 W1001 W1002 W1003 W1004 W1005 W1006 W1007 W1008 W1009 W1010 W1011 W1012 W1013 W1014 W1015 W1016 W1017 W1018 W1019 W1020 W1021 W1022 W1023 W1024 W1025 W1026 W1027 W1028 W1029 T82:V82 T83:V83 T84:V84 T85:V85 T86:V86 T87:V87 U88 T89:V89 T90:V90 T91:V91 U92 T93:V93 T94:V94 T95:V95 U96 T97:V97 T98:V98 T99:V99 U100 T101:V101 T102:V102 T103:V103 U104 T105:V105 T106:V106 T107:V107 U108 T109:V109 T110:V110 T111:V111 U112 T113:V113 T114:V114 T115:V115 U116 T117:V117 T118:V118 T119:V119 U120 T121:V121 T122:V122 T123:V123 T124:V124 T125:V125 T126:V126 T127:V127 T128:V128 Q124:S124 Q125:S125 Q126:S126 Q127:S127 Q128:S128 N165:V165 N166:V166 N167:V167 N168:V168 N169:V169 N170:V170 N171:V171 N172:V172 N173:V173 N174:V174 N175:V175 N176:V176 N177:V177 N178:V178 N179:V179 N180:V180 N181:V181 N182:V182 N183:V183 N184:V184 N185:V185 N186:V186 N187:V187 N188:V188 N189:V189 N190:V190 N191:V191 N192:V192 N193:V193 N194:V194 N195:V195 N196:V196 N197:V197 N198:V198 N199:V199 N200:V200 N201:V201 N202:V202 N203:V203 N204:V204 N205:V205 N206:V206 N207:V207 N208:V208 N209:V209 N210:V210 N211:V211 N212:V212 N213:V213 N214:V214 N215:V215 N216:V216 N217:V217 N218:V218 N219:V219 N220:V220 N221:V221 N222:V222 N223:V223 N224:V224 N225:V225 N226:V226 N227:V227 N228:V228 N229:V229 N230:V230 N231:V231 N232:V232 N233:V233 N234:V234 N235:V235 N236:V236 N237:V237 N238:V238 N239:V239 N240:V240 N241:V241 N242:V242 N243:V243 N244:V244 N245:V245 N246:V246 N247:V247 N248:V248 N249:V249 N250:V250 N251:V251 N252:V252 N253:V253 N254:V254 N255:V255 N256:V256 N257:V257 N258:V258 N259:V259 N260:V260 N261:V261 N262:V262 N263:V263 N264:V264 N265:V265 N266:V266 N267:V267 N268:V268 N269:V269 N270:V270 N271:V271 N272:V272 N273:V273 N274:V274 N275:V275 N276:V276 N277:V277 N278:V278 N279:V279 N280:V280 N281:V281 N282:V282 N283:V283 N284:V284 N285:V285 N286:V286 N287:V287 N288:V288 N289:V289 N290:V290 N291:V291 N292:V292 N293:V293 N294:V294 N295:V295 N296:V296 N297:V297 N298:V298 N299:V299 N300:V300 N301:V301 N302:V302 N303:V303 N304:V304 N305:V305 N306:V306 N307:V307 N308:V308 N309:V309 N310:V310 N311:V311 N312:V312 N313:V313 N314:V314 N315:V315 N316:V316 N317:V317 N318:V318 N319:V319 N320:V320 N321:V321 N322:V322 N323:V323 N324:V324 N325:V325 N326:V326 N327:V327 N328:V328 N329:V329 N330:V330 N331:V331 N332:V332 N333:V333 N334:V334 N335:V335 N336:V336 N337:V337 N338:V338 N339:V339 N340:V340 N341:V341 N342:V342 N343:V343 N344:V344 N345:V345 N346:V346 N347:V347 N348:V348 N349:V349 N350:V350 N351:V351 N352:V352 N353:V353 N354:V354 N355:V355 N356:V356 N357:V357 N358:V358 N359:V359 N360:V360 N361:V361 N362:V362 N363:V363 N364:V364 N365:V365 N366:V366 N367:V367 N368:V368 N369:V369 N370:V370 N371:V371 N372:V372 N373:V373 N374:V374 N375:V375 N376:V376 N377:V377 N378:V378 N379:V379 N380:V380 N381:V381 N382:V382 N383:V383 N384:V384 N385:V385 N386:V386 N387:V387 N388:V388 N389:V389 N390:V390 N391:V391 N392:V392 N393:V393 N394:V394 N395:V395 N396:V396 N397:V397 N398:V398 N399:V399 N400:V400 N401:V401 N402:V402 N403:V403 N404:V404 N405:V405 N406:V406 N407:V407 N408:V408 N409:V409 N410:V410 N411:V411 N412:V412 N413:V413 N414:V414 N415:V415 N416:V416 N417:V417 N418:V418 N419:V419 N420:V420 N421:V421 N422:V422 N423:V423 N424:V424 N425:V425 N426:V426 N427:V427 N428:V428 N429:V429 N430:V430 N431:V431 N432:V432 N433:V433 N434:V434 N435:V435 N436:V436 N437:V437 N438:V438 N439:V439 N440:V440 N441:V441 N442:V442 N443:V443 N444:V444 N445:V445 N446:V446 N447:V447 N448:V448 N449:V449 N450:V450 N451:V451 N452:V452 N453:V453 N454:V454 N455:V455 N456:V456 N457:V457 N458:V458 N459:V459 N460:V460 N461:V461 N462:V462 N463:V463 N464:V464 N465:V465 N466:V466 N467:V467 N468:V468 N469:V469 N470:V470 N471:V471 N472:V472 N473:V473 N474:V474 N475:V475 N476:V476 N477:V477 N478:V478 N479:V479 N480:V480 N481:V481 N482:V482 N483:V483 N484:V484 N485:V485 N486:V486 N487:V487 N488:V488 N489:V489 N490:V490 N491:V491 N492:V492 N493:V493 N494:V494 N495:V495 N496:V496 N497:V497 N498:V498 N499:V499 N500:V500 N501:V501 N502:V502 N503:V503 N504:V504 N505:V505 N506:V506 N507:V507 N508:V508 N509:V509 N510:V510 N511:V511 N512:V512 N513:V513 N514:V514 N515:V515 N516:V516 N517:V517 N518:V518 N519:V519 N520:V520 N521:V521 N522:V522 N523:V523 N524:V524 N525:V525 N526:V526 N527:V527 N528:V528 N529:V529 N530:V530 N531:V531 N532:V532 N533:V533 N534:V534 N535:V535 N536:V536 N537:V537 N538:V538 N539:V539 N540:V540 N541:V541 N542:V542 N543:V543 N544:V544 N545:V545 N546:V546 N547:V547 N548:V548 N549:V549 N550:V550 N551:V551 N552:V552 N553:V553 N554:V554 N555:V555 N556:V556 N557:V557 N558:V558 N559:V559 N560:V560 N561:V561 N562:V562 N563:V563 N564:V564 N565:V565 N566:V566 N567:V567 N568:V568 N569:V569 N570:V570 N571:V571 N572:V572 N573:V573 N574:V574 N575:V575 N576:V576 N577:V577 N578:V578 N579:V579 N580:V580 N581:V581 N582:V582 N583:V583 N584:V584 N585:V585 N586:V586 N587:V587 N588:V588 N589:V589 N590:V590 N591:V591 N592:V592 N593:V593 N594:V594 N595:V595 N596:V596 N597:V597 N598:V598 N599:V599 N600:V600 N601:V601 N602:V602 N603:V603 N604:V604 N605:V605 N606:V606 N607:V607 N608:V608 N609:V609 N610:V610 N611:V611 N612:V612 N613:V613 N614:V614 N615:V615 N616:V616 N617:V617 N618:V618 N619:V619 N620:V620 N621:V621 N622:V622 N623:V623 N624:V624 N625:V625 N626:V626 N627:V627 N628:V628 N629:V629 N630:V630 N631:V631 N632:V632 N633:V633 N634:V634 N635:V635 N636:V636 N637:V637 N638:V638 N639:V639 N640:V640 N641:V641 N642:V642 N643:V643 N644:V644 N645:V645 N646:V646 N647:V647 N648:V648 N649:V649 N650:V650 N651:V651 N652:V652 N653:V653 N654:V654 N655:V655 N656:V656 N657:V657 N658:V658 N659:V659 N660:V660 N661:V661 N662:V662 N663:V663 N664:V664 N665:V665 N666:V666 N667:V667 N668:V668 N669:V669 N670:V670 N671:V671 N672:V672 N673:V673 N674:V674 N675:V675 N676:V676 N677:V677 N678:V678 N679:V679 N680:V680 N681:V681 N682:V682 N683:V683 N684:V684 N685:V685 N686:V686 N687:V687 N688:V688 N689:V689 N690:V690 N691:V691 N692:V692 N693:V693 N694:V694 N695:V695 N696:V696 N697:V697 N698:V698 N699:V699 N700:V700 N701:V701 N702:V702 N703:V703 N704:V704 N705:V705 N706:V706 N707:V707 N708:V708 N709:V709 N710:V710 N711:V711 N712:V712 N713:V713 N714:V714 N715:V715 N716:V716 N717:V717 N718:V718 N719:V719 N720:V720 N721:V721 N722:V722 N723:V723 N724:V724 N725:V725 N726:V726 N727:V727 N728:V728 N729:V729 N730:V730 N731:V731 N732:V732 N733:V733 N734:V734 N735:V735 N736:V736 N737:V737 N738:V738 N739:V739 N740:V740 N741:V741 N742:V742 N743:V743 N744:V744 N745:V745 N746:V746 N747:V747 N748:V748 N749:V749 N750:V750 N751:V751 N752:V752 N753:V753 N754:V754 N755:V755 N756:V756 N757:V757 N758:V758 N759:V759 N760:V760 N761:V761 N762:V762 N763:V763 N764:V764 N765:V765 N766:V766 N767:V767 N768:V768 N769:V769 N770:V770 N771:V771 N772:V772 N773:V773 N774:V774 N775:V775 N776:V776 N777:V777 N778:V778 N779:V779 N780:V780 N781:V781 N782:V782 N783:V783 N784:V784 N785:V785 N786:V786 N787:V787 N788:V788 N789:V789 N790:V790 N791:V791 N792:V792 N793:V793 N794:V794 N795:V795 N796:V796 N797:V797 N798:V798 N799:V799 N800:V800 N801:V801 N802:V802 N803:V803 N804:V804 N805:V805 N806:V806 N807:V807 N808:V808 N809:V809 N810:V810 N811:V811 N812:V812 N813:V813 N814:V814 N815:V815 N816:V816 N817:V817 N818:V818 N819:V819 N820:V820 N821:V821 N822:V822 N823:V823 N824:V824 N825:V825 N826:V826 N827:V827 N828:V828 N829:V829 N830:V830 N831:V831 N832:V832 N833:V833 N834:V834 N835:V835 N836:V836 N837:V837 N838:V838 N839:V839 N840:V840 N841:V841 N842:V842 N843:V843 N844:V844 N845:V845 N846:V846 N847:V847 N848:V848 N849:V849 N850:V850 N851:V851 N852:V852 N853:V853 N854:V854 N855:V855 N856:V856 N857:V857 N858:V858 N859:V859 N860:V860 N861:V861 N862:V862 N863:V863 N864:V864 N865:V865 N866:V866 N867:V867 N868:V868 N869:V869 N870:V870 N871:V871 N872:V872 N873:V873 N874:V874 N875:V875 N876:V876 N877:V877 N878:V878 N879:V879 N880:V880 N881:V881 N882:V882 N883:V883 N884:V884 N885:V885 N886:V886 N887:V887 N888:V888 N889:V889 N890:V890 N891:V891 N892:V892 N893:V893 N894:V894 N895:V895 N896:V896 N897:V897 N898:V898 N899:V899 N900:V900 N901:V901 N902:V902 N903:V903 N904:V904 N905:V905 N906:V906 N907:V907 N908:V908 N909:V909 N910:V910 N911:V911 N912:V912 N913:V913 N914:V914 N915:V915 N916:V916 N917:V917 N918:V918 N919:V919 N920:V920 N921:V921 N922:V922 N923:V923 N924:V924 N925:V925 N926:V926 N927:V927 N928:V928 N929:V929 N930:V930 N931:V931 N932:V932 N933:V933 N934:V934 N935:V935 N936:V936 N937:V937 N938:V938 N939:V939 N940:V940 N941:V941 N942:V942 N943:V943 N944:V944 N945:V945 N946:V946 N947:V947 N948:V948 N949:V949 N950:V950 N951:V951 N952:V952 N953:V953 N954:V954 N955:V955 N956:V956 N957:V957 N958:V958 N959:V959 N960:V960 N961:V961 N962:V962 N963:V963 N964:V964 N965:V965 N966:V966 N967:V967 N968:V968 N969:V969 N970:V970 N971:V971 N972:V972 N973:V973 N974:V974 N975:V975 N976:V976 N977:V977 N978:V978 N979:V979 N980:V980 N981:V981 N982:V982 N983:V983 N984:V984 N985:V985 N986:V986 N987:V987 N988:V988 N989:V989 N990:V990 N991:V991 N992:V992 N993:V993 N994:V994 N995:V995 N996:V996 N997:V997 N998:V998 N999:V999 N1000:V1000 N1001:V1001 N1002:V1002 N1003:V1003 N1004:V1004 N1005:V1005 N1006:V1006 N1007:V1007 N1008:V1008 N1009:V1009 N1010:V1010 N1011:V1011 N1012:V1012 N1013:V1013 N1014:V1014 N1015:V1015 N1016:V1016 N1017:V1017 N1018:V1018 N1019:V1019 N1020:V1020 N1021:V1021 N1022:V1022 N1023:V1023 N1024:V1024 N1025:V1025 N1026:V1026 N1027:V1027 N1028:V1028 N1029:V1029">
    <cfRule type="containsText" dxfId="20" priority="21" stopIfTrue="1" operator="containsText" text="Waist">
      <formula>NOT(ISERROR(SEARCH(("Waist"),(A1))))</formula>
    </cfRule>
  </conditionalFormatting>
  <conditionalFormatting sqref="A1 A2 A3 A4 A5 A6 A7 A8 A9 A10 A11 A12 A13 A14 A15 A16 A17 A18 A19 A20 A21 A22 A23 A24 A25 A26 A27 A28 A29 A30 A31 A32 A33 A34 A35 A36 A37 A38 A39 A40 A41 A42 A43 A44 A45 A46 A47 A48 A49 A50 A51 A52 A53 A54 A55 A56 A57 A58 A59 A60 A61 A62 A63 A64 A65 A66 A67 A68 A69 A70 A71 A72 A73 A74 A75 A76 A77 A78 A79 A80 A81 A82 A83 A84 A85 A86 A87 A88 A89 A90 A91 A92 A93 A94 A95 A96 A97 A98 A99 A100 A101 A102 A103 A104 A105 A106 A107 A108 A109 A110 A111 A112 A113 A114 A115 A116 A117 A118 A119 A120 A121 A122 A123 A124 A125 A126 A127 A128 A129 A130 A131 A132 A133 A134 A135 A136 A137 A138 A139 A140 A141 A142 A143 A144 A145 A146 A147 A148 A149 A150 A151 A152 A153 A154 A155 A156 A157 A158 A159 A160 A161 A162 A163 A164 A165 A166 A167 A168 A169 A170 A171 A172 A173 A174 A175 A176 A177 A178 A179 A180 A181 A182 A183 A184 A185 A186 A187 A188 A189 A190 A191 A192 A193 A194 A195 A196 A197 A198 A199 A200 A201 A202 A203 A204 A205 A206 A207 A208 A209 A210 A211 A212 A213 A214 A215 A216 A217 A218 A219 A220 A221 A222 A223 A224 A225 A226 A227 A228 A229 A230 A231 A232 A233 A234 A235 A236 A237 A238 A239 A240 A241 A242 A243 A244 A245 A246 A247 A248 A249 A250 A251 A252 A253 A254 A255 A256 A257 A258 A259 A260 A261 A262 A263 A264 A265 A266 A267 A268 A269 A270 A271 A272 A273 A274 A275 A276 A277 A278 A279 A280 A281 A282 A283 A284 A285 A286 A287 A288 A289 A290 A291 A292 A293 A294 A295 A296 A297 A298 A299 A300 A301 A302 A303 A304 A305 A306 A307 A308 A309 A310 A311 A312 A313 A314 A315 A316 A317 A318 A319 A320 A321 A322 A323 A324 A325 A326 A327 A328 A329 A330 A331 A332 A333 A334 A335 A336 A337 A338 A339 A340 A341 A342 A343 A344 A345 A346 A347 A348 A349 A350 A351 A352 A353 A354 A355 A356 A357 A358 A359 A360 A361 A362 A363 A364 A365 A366 A367 A368 A369 A370 A371 A372 A373 A374 A375 A376 A377 A378 A379 A380 A381 A382 A383 A384 A385 A386 A387 A388 A389 A390 A391 A392 A393 A394 A395 A396 A397 A398 A399 A400 A401 A402 A403 A404 A405 A406 A407 A408 A409 A410 A411 A412 A413 A414 A415 A416 A417 A418 A419 A420 A421 A422 A423 A424 A425 A426 A427 A428 A429 A430 A431 A432 A433 A434 A435 A436 A437 A438 A439 A440 A441 A442 A443 A444 A445 A446 A447 A448 A449 A450 A451 A452 A453 A454 A455 A456 A457 A458 A459 A460 A461 A462 A463 A464 A465 A466 A467 A468 A469 A470 A471 A472 A473 A474 A475 A476 A477 A478 A479 A480 A481 A482 A483 A484 A485 A486 A487 A488 A489 A490 A491 A492 A493 A494 A495 A496 A497 A498 A499 A500 A501 A502 A503 A504 A505 A506 A507 A508 A509 A510 A511 A512 A513 A514 A515 A516 A517 A518 A519 A520 A521 A522 A523 A524 A525 A526 A527 A528 A529 A530 A531 A532 A533 A534 A535 A536 A537 A538 A539 A540 A541 A542 A543 A544 A545 A546 A547 A548 A549 A550 A551 A552 A553 A554 A555 A556 A557 A558 A559 A560 A561 A562 A563 A564 A565 A566 A567 A568 A569 A570 A571 A572 A573 A574 A575 A576 A577 A578 A579 A580 A581 A582 A583 A584 A585 A586 A587 A588 A589 A590 A591 A592 A593 A594 A595 A596 A597 A598 A599 A600 A601 A602 A603 A604 A605 A606 A607 A608 A609 A610 A611 A612 A613 A614 A615 A616 A617 A618 A619 A620 A621 A622 A623 A624 A625 A626 A627 A628 A629 A630 A631 A632 A633 A634 A635 A636 A637 A638 A639 A640 A641 A642 A643 A644 A645 A646 A647 A648 A649 A650 A651 A652 A653 A654 A655 A656 A657 A658 A659 A660 A661 A662 A663 A664 A665 A666 A667 A668 A669 A670 A671 A672 A673 A674 A675 A676 A677 A678 A679 A680 A681 A682 A683 A684 A685 A686 A687 A688 A689 A690 A691 A692 A693 A694 A695 A696 A697 A698 A699 A700 A701 A702 A703 A704 A705 A706 A707 A708 A709 A710 A711 A712 A713 A714 A715 A716 A717 A718 A719 A720 A721 A722 A723 A724 A725 A726 A727 A728 A729 A730 A731 A732 A733 A734 A735 A736 A737 A738 A739 A740 A741 A742 A743 A744 A745 A746 A747 A748 A749 A750 A751 A752 A753 A754 A755 A756 A757 A758 A759 A760 A761 A762 A763 A764 A765 A766 A767 A768 A769 A770 A771 A772 A773 A774 A775 A776 A777 A778 A779 A780 A781 A782 A783 A784 A785 A786 A787 A788 A789 A790 A791 A792 A793 A794 A795 A796 A797 A798 A799 A800 A801 A802 A803 A804 A805 A806 A807 A808 A809 A810 A811 A812 A813 A814 A815 A816 A817 A818 A819 A820 A821 A822 A823 A824 A825 A826 A827 A828 A829 A830 A831 A832 A833 A834 A835 A836 A837 A838 A839 A840 A841 A842 A843 A844 A845 A846 A847 A848 A849 A850 A851 A852 A853 A854 A855 A856 A857 A858 A859 A860 A861 A862 A863 A864 A865 A866 A867 A868 A869 A870 A871 A872 A873 A874 A875 A876 A877 A878 A879 A880 A881 A882 A883 A884 A885 A886 A887 A888 A889 A890 A891 A892 A893 A894 A895 A896 A897 A898 A899 A900 A901 A902 A903 A904 A905 A906 A907 A908 A909 A910 A911 A912 A913 A914 A915 A916 A917 A918 A919 A920 A921 A922 A923 A924 A925 A926 A927 A928 A929 A930 A931 A932 A933 A934 A935 A936 A937 A938 A939 A940 A941 A942 A943 A944 A945 A946 A947 A948 A949 A950 A951 A952 A953 A954 A955 A956 A957 A958 A959 A960 A961 A962 A963 A964 A965 A966 A967 A968 A969 A970 A971 A972 A973 A974 A975 A976 A977 A978 A979 A980 A981 A982 A983 A984 A985 A986 A987 A988 A989 A990 A991 A992 A993 A994 A995 A996 A997 A998 A999 A1000 A1001 A1002 A1003 A1004 A1005 A1006 A1007 A1008 A1009 A1010 A1011 A1012 A1013 A1014 A1015 A1016 A1017 A1018 A1019 A1020 A1021 A1022 A1023 A1024 A1025 A1026 A1027 A1028 A1029 B1 B2 B3 B4 C1:M1 C2:M2 C3:M3 C4:M4 C5 F5 I5 L5 C6:M6 C7:M7 C8:M8 C9 F9 I9 L9 C10:M10 C11:M11 C12:M12 C13 F13 I13 L13 C14:M14 C15:M15 C16:M16 C17 F17 I17 L17 C18:M18 C19:M19 C20:M20 C21 F21 I21 L21 C22:M22 C23:M23 C24:M24 C25 F25 I25 L25 C26:M26 C27:M27 C28:M28 C29 F29 I29 L29 C30:M30 C31:M31 C32:M32 C33 F33 I33 L33 C34:M34 C35:M35 C36:M36 C37 F37 I37 L37 C38:M38 C39:M39 C40:M40 C41:M41 C42:M42 C43:M43 C44:M44 C45:M45 C46 F46 I46 L46 C47:M47 C48:M48 C49:M49 C50 F50 I50 L50 C51:M51 C52:M52 C53:M53 C54 F54 I54 L54 C55:M55 C56:M56 C57:M57 C58 F58 I58 L58 C59:M59 C60:M60 C61:M61 C62 F62 I62 L62 C63:M63 C64:M64 C65:M65 C66 F66 I66 L66 C67:M67 C68:M68 C69:M69 C70 F70 I70 L70 C71:M71 C72:M72 C73:M73 C74 F74 I74 L74 C75:M75 C76:M76 C77:M77 C78 F78 I78 L78 C79:M79 C80:M80 C81:M81 C82:M82 C83:M83 C84:M84 C85:M85 C86:M86 C87:M87 C88 F88 I88 L88 C89:M89 C90:M90 C91:M91 C92 F92 I92 L92 C93:M93 C94:M94 C95:M95 C96 F96 I96 L96 C97:M97 C98:M98 C99:M99 C100 F100 I100 L100 C101:M101 C102:M102 C103:M103 C104 F104 I104 L104 C105:M105 C106:M106 C107:M107 C108 F108 I108 L108 C109:M109 C110:M110 C111:M111 C112 F112 I112 L112 C113:M113 C114:M114 C115:M115 C116 F116 I116 L116 C117:M117 C118:M118 C119:M119 C120 F120 I120 L120 C121:M121 C122:M122 C123:M123 C124:M124 C125:M125 C126:M126 C127:M127 C128:M128 C129 F129 I129 L129 C130:M130 C131:M131 C132:M132 C133 F133 I133 L133 C134:M134 C135:M135 C136:M136 C137 F137 I137 L137 C138:M138 C139:M139 C140:M140 C141 F141 I141 L141 C142:M142 C143:M143 C144:M144 C145 F145 I145 L145 C146:M146 C147:M147 C148:M148 C149 F149 I149 L149 C150:M150 C151:M151 C152:M152 C153 F153 I153 L153 C154:M154 C155:M155 C156:M156 C157 F157 I157 L157 C158:M158 C159:M159 C160:M160 C161 F161 I161 L161 C162:M162 C163:M163 C164:M164 C165:M165 C166:M166 C167:M167 C168:M168 C169:M169 C170:M170 C171:M171 C172:M172 C173:M173 C174:M174 C175:M175 C176:M176 C177:M177 C178:M178 C179:M179 C180:M180 C181:M181 C182:M182 C183:M183 C184:M184 C185:M185 C186:M186 C187:M187 C188:M188 C189:M189 C190:M190 C191:M191 C192:M192 C193:M193 C194:M194 C195:M195 C196:M196 C197:M197 C198:M198 C199:M199 C200:M200 C201:M201 C202:M202 C203:M203 C204:M204 C205:M205 C206:M206 C207:M207 C208:M208 C209:M209 C210:M210 C211:M211 C212:M212 C213:M213 C214:M214 C215:M215 C216:M216 C217:M217 C218:M218 C219:M219 C220:M220 C221:M221 C222:M222 C223:M223 C224:M224 C225:M225 C226:M226 C227:M227 C228:M228 C229:M229 C230:M230 C231:M231 C232:M232 C233:M233 C234:M234 C235:M235 C236:M236 C237:M237 C238:M238 C239:M239 C240:M240 C241:M241 C242:M242 C243:M243 C244:M244 C245:M245 C246:M246 C247:M247 C248:M248 C249:M249 C250:M250 C251:M251 C252:M252 C253:M253 C254:M254 C255:M255 C256:M256 C257:M257 C258:M258 C259:M259 C260:M260 C261:M261 C262:M262 C263:M263 C264:M264 C265:M265 C266:M266 C267:M267 C268:M268 C269:M269 C270:M270 C271:M271 C272:M272 C273:M273 C274:M274 C275:M275 C276:M276 C277:M277 C278:M278 C279:M279 C280:M280 C281:M281 C282:M282 C283:M283 C284:M284 C285:M285 C286:M286 C287:M287 C288:M288 C289:M289 C290:M290 C291:M291 C292:M292 C293:M293 C294:M294 C295:M295 C296:M296 C297:M297 C298:M298 C299:M299 C300:M300 C301:M301 C302:M302 C303:M303 C304:M304 C305:M305 C306:M306 C307:M307 C308:M308 C309:M309 C310:M310 C311:M311 C312:M312 C313:M313 C314:M314 C315:M315 C316:M316 C317:M317 C318:M318 C319:M319 C320:M320 C321:M321 C322:M322 C323:M323 C324:M324 C325:M325 C326:M326 C327:M327 C328:M328 C329:M329 C330:M330 C331:M331 C332:M332 C333:M333 C334:M334 C335:M335 C336:M336 C337:M337 C338:M338 C339:M339 C340:M340 C341:M341 C342:M342 C343:M343 C344:M344 C345:M345 C346:M346 C347:M347 C348:M348 C349:M349 C350:M350 C351:M351 C352:M352 C353:M353 C354:M354 C355:M355 C356:M356 C357:M357 C358:M358 C359:M359 C360:M360 C361:M361 C362:M362 C363:M363 C364:M364 C365:M365 C366:M366 C367:M367 C368:M368 C369:M369 C370:M370 C371:M371 C372:M372 C373:M373 C374:M374 C375:M375 C376:M376 C377:M377 C378:M378 C379:M379 C380:M380 C381:M381 C382:M382 C383:M383 C384:M384 C385:M385 C386:M386 C387:M387 C388:M388 C389:M389 C390:M390 C391:M391 C392:M392 C393:M393 C394:M394 C395:M395 C396:M396 C397:M397 C398:M398 C399:M399 C400:M400 C401:M401 C402:M402 C403:M403 C404:M404 C405:M405 C406:M406 C407:M407 C408:M408 C409:M409 C410:M410 C411:M411 C412:M412 C413:M413 C414:M414 C415:M415 C416:M416 C417:M417 C418:M418 C419:M419 C420:M420 C421:M421 C422:M422 C423:M423 C424:M424 C425:M425 C426:M426 C427:M427 C428:M428 C429:M429 C430:M430 C431:M431 C432:M432 C433:M433 C434:M434 C435:M435 C436:M436 C437:M437 C438:M438 C439:M439 C440:M440 C441:M441 C442:M442 C443:M443 C444:M444 C445:M445 C446:M446 C447:M447 C448:M448 C449:M449 C450:M450 C451:M451 C452:M452 C453:M453 C454:M454 C455:M455 C456:M456 C457:M457 C458:M458 C459:M459 C460:M460 C461:M461 C462:M462 C463:M463 C464:M464 C465:M465 C466:M466 C467:M467 C468:M468 C469:M469 C470:M470 C471:M471 C472:M472 C473:M473 C474:M474 C475:M475 C476:M476 C477:M477 C478:M478 C479:M479 C480:M480 C481:M481 C482:M482 C483:M483 C484:M484 C485:M485 C486:M486 C487:M487 C488:M488 C489:M489 C490:M490 C491:M491 C492:M492 C493:M493 C494:M494 C495:M495 C496:M496 C497:M497 C498:M498 C499:M499 C500:M500 C501:M501 C502:M502 C503:M503 C504:M504 C505:M505 C506:M506 C507:M507 C508:M508 C509:M509 C510:M510 C511:M511 C512:M512 C513:M513 C514:M514 C515:M515 C516:M516 C517:M517 C518:M518 C519:M519 C520:M520 C521:M521 C522:M522 C523:M523 C524:M524 C525:M525 C526:M526 C527:M527 C528:M528 C529:M529 C530:M530 C531:M531 C532:M532 C533:M533 C534:M534 C535:M535 C536:M536 C537:M537 C538:M538 C539:M539 C540:M540 C541:M541 C542:M542 C543:M543 C544:M544 C545:M545 C546:M546 C547:M547 C548:M548 C549:M549 C550:M550 C551:M551 C552:M552 C553:M553 C554:M554 C555:M555 C556:M556 C557:M557 C558:M558 C559:M559 C560:M560 C561:M561 C562:M562 C563:M563 C564:M564 C565:M565 C566:M566 C567:M567 C568:M568 C569:M569 C570:M570 C571:M571 C572:M572 C573:M573 C574:M574 C575:M575 C576:M576 C577:M577 C578:M578 C579:M579 C580:M580 C581:M581 C582:M582 C583:M583 C584:M584 C585:M585 C586:M586 C587:M587 C588:M588 C589:M589 C590:M590 C591:M591 C592:M592 C593:M593 C594:M594 C595:M595 C596:M596 C597:M597 C598:M598 C599:M599 C600:M600 C601:M601 C602:M602 C603:M603 C604:M604 C605:M605 C606:M606 C607:M607 C608:M608 C609:M609 C610:M610 C611:M611 C612:M612 C613:M613 C614:M614 C615:M615 C616:M616 C617:M617 C618:M618 C619:M619 C620:M620 C621:M621 C622:M622 C623:M623 C624:M624 C625:M625 C626:M626 C627:M627 C628:M628 C629:M629 C630:M630 C631:M631 C632:M632 C633:M633 C634:M634 C635:M635 C636:M636 C637:M637 C638:M638 C639:M639 C640:M640 C641:M641 C642:M642 C643:M643 C644:M644 C645:M645 C646:M646 C647:M647 C648:M648 C649:M649 C650:M650 C651:M651 C652:M652 C653:M653 C654:M654 C655:M655 C656:M656 C657:M657 C658:M658 C659:M659 C660:M660 C661:M661 C662:M662 C663:M663 C664:M664 C665:M665 C666:M666 C667:M667 C668:M668 C669:M669 C670:M670 C671:M671 C672:M672 C673:M673 C674:M674 C675:M675 C676:M676 C677:M677 C678:M678 C679:M679 C680:M680 C681:M681 C682:M682 C683:M683 C684:M684 C685:M685 C686:M686 C687:M687 C688:M688 C689:M689 C690:M690 C691:M691 C692:M692 C693:M693 C694:M694 C695:M695 C696:M696 C697:M697 C698:M698 C699:M699 C700:M700 C701:M701 C702:M702 C703:M703 C704:M704 C705:M705 C706:M706 C707:M707 C708:M708 C709:M709 C710:M710 C711:M711 C712:M712 C713:M713 C714:M714 C715:M715 C716:M716 C717:M717 C718:M718 C719:M719 C720:M720 C721:M721 C722:M722 C723:M723 C724:M724 C725:M725 C726:M726 C727:M727 C728:M728 C729:M729 C730:M730 C731:M731 C732:M732 C733:M733 C734:M734 C735:M735 C736:M736 C737:M737 C738:M738 C739:M739 C740:M740 C741:M741 C742:M742 C743:M743 C744:M744 C745:M745 C746:M746 C747:M747 C748:M748 C749:M749 C750:M750 C751:M751 C752:M752 C753:M753 C754:M754 C755:M755 C756:M756 C757:M757 C758:M758 C759:M759 C760:M760 C761:M761 C762:M762 C763:M763 C764:M764 C765:M765 C766:M766 C767:M767 C768:M768 C769:M769 C770:M770 C771:M771 C772:M772 C773:M773 C774:M774 C775:M775 C776:M776 C777:M777 C778:M778 C779:M779 C780:M780 C781:M781 C782:M782 C783:M783 C784:M784 C785:M785 C786:M786 C787:M787 C788:M788 C789:M789 C790:M790 C791:M791 C792:M792 C793:M793 C794:M794 C795:M795 C796:M796 C797:M797 C798:M798 C799:M799 C800:M800 C801:M801 C802:M802 C803:M803 C804:M804 C805:M805 C806:M806 C807:M807 C808:M808 C809:M809 C810:M810 C811:M811 C812:M812 C813:M813 C814:M814 C815:M815 C816:M816 C817:M817 C818:M818 C819:M819 C820:M820 C821:M821 C822:M822 C823:M823 C824:M824 C825:M825 C826:M826 C827:M827 C828:M828 C829:M829 C830:M830 C831:M831 C832:M832 C833:M833 C834:M834 C835:M835 C836:M836 C837:M837 C838:M838 C839:M839 C840:M840 C841:M841 C842:M842 C843:M843 C844:M844 C845:M845 C846:M846 C847:M847 C848:M848 C849:M849 C850:M850 C851:M851 C852:M852 C853:M853 C854:M854 C855:M855 C856:M856 C857:M857 C858:M858 C859:M859 C860:M860 C861:M861 C862:M862 C863:M863 C864:M864 C865:M865 C866:M866 C867:M867 C868:M868 C869:M869 C870:M870 C871:M871 C872:M872 C873:M873 C874:M874 C875:M875 C876:M876 C877:M877 C878:M878 C879:M879 C880:M880 C881:M881 C882:M882 C883:M883 C884:M884 C885:M885 C886:M886 C887:M887 C888:M888 C889:M889 C890:M890 C891:M891 C892:M892 C893:M893 C894:M894 C895:M895 C896:M896 C897:M897 C898:M898 C899:M899 C900:M900 C901:M901 C902:M902 C903:M903 C904:M904 C905:M905 C906:M906 C907:M907 C908:M908 C909:M909 C910:M910 C911:M911 C912:M912 C913:M913 C914:M914 C915:M915 C916:M916 C917:M917 C918:M918 C919:M919 C920:M920 C921:M921 C922:M922 C923:M923 C924:M924 C925:M925 C926:M926 C927:M927 C928:M928 C929:M929 C930:M930 C931:M931 C932:M932 C933:M933 C934:M934 C935:M935 C936:M936 C937:M937 C938:M938 C939:M939 C940:M940 C941:M941 C942:M942 C943:M943 C944:M944 C945:M945 C946:M946 C947:M947 C948:M948 C949:M949 C950:M950 C951:M951 C952:M952 C953:M953 C954:M954 C955:M955 C956:M956 C957:M957 C958:M958 C959:M959 C960:M960 C961:M961 C962:M962 C963:M963 C964:M964 C965:M965 C966:M966 C967:M967 C968:M968 C969:M969 C970:M970 C971:M971 C972:M972 C973:M973 C974:M974 C975:M975 C976:M976 C977:M977 C978:M978 C979:M979 C980:M980 C981:M981 C982:M982 C983:M983 C984:M984 C985:M985 C986:M986 C987:M987 C988:M988 C989:M989 C990:M990 C991:M991 C992:M992 C993:M993 C994:M994 C995:M995 C996:M996 C997:M997 C998:M998 C999:M999 C1000:M1000 C1001:M1001 C1002:M1002 C1003:M1003 C1004:M1004 C1005:M1005 C1006:M1006 C1007:M1007 C1008:M1008 C1009:M1009 C1010:M1010 C1011:M1011 C1012:M1012 C1013:M1013 C1014:M1014 C1015:M1015 C1016:M1016 C1017:M1017 C1018:M1018 C1019:M1019 C1020:M1020 C1021:M1021 C1022:M1022 C1023:M1023 C1024:M1024 C1025:M1025 C1026:M1026 C1027:M1027 C1028:M1028 C1029:M1029 N1:P1 N2:P2 N3:P3 N4:P4 O5 N6:P6 N7:P7 N8:P8 O9 N10:P10 N11:P11 N12:P12 O13 N14:P14 N15:P15 N16:P16 O17 N18:P18 N19:P19 N20:P20 O21 N22:P22 N23:P23 N24:P24 O25 N26:P26 N27:P27 N28:P28 O29 N30:P30 N31:P31 N32:P32 O33 N34:P34 N35:P35 N36:P36 O37 N38:P38 N39:P39 N40:P40 N41:P41 N42:P42 N43:P43 N44:P44 N45:P45 O46 N47:P47 N48:P48 N49:P49 O50 N51:P51 N52:P52 N53:P53 O54 N55:P55 N56:P56 N57:P57 O58 N59:P59 N60:P60 N61:P61 O62 N63:P63 N64:P64 N65:P65 O66 N67:P67 N68:P68 N69:P69 O70 N71:P71 N72:P72 N73:P73 O74 N75:P75 N76:P76 N77:P77 O78 N79:P79 N80:P80 N81:P81 N82:P82 N83:P83 N84:P84 N85:P85 N86:P86 N87:P87 O88 N89:P89 N90:P90 N91:P91 O92 N93:P93 N94:P94 N95:P95 O96 N97:P97 N98:P98 N99:P99 O100 N101:P101 N102:P102 N103:P103 O104 N105:P105 N106:P106 N107:P107 O108 N109:P109 N110:P110 N111:P111 O112 N113:P113 N114:P114 N115:P115 O116 N117:P117 N118:P118 N119:P119 O120 N121:P121 N122:P122 N123:P123 N124:P124 N125:P125 N126:P126 N127:P127 N128:P128 Q1:S1 Q2:S2 Q3:S3 Q4:S4 R5 Q6:S6 Q7:S7 Q8:S8 R9 Q10:S10 Q11:S11 Q12:S12 R13 Q14:S14 Q15:S15 Q16:S16 R17 Q18:S18 Q19:S19 Q20:S20 R21 Q22:S22 Q23:S23 Q24:S24 R25 Q26:S26 Q27:S27 Q28:S28 R29 Q30:S30 Q31:S31 Q32:S32 R33 Q34:S34 Q35:S35 Q36:S36 R37 Q38:S38 Q39:S39 Q40:S40 Q41:S41 Q42:S42 Q43:S43 Q44:S44 Q45:S45 R46 Q47:S47 Q48:S48 Q49:S49 R50 Q51:S51 Q52:S52 Q53:S53 R54 Q55:S55 Q56:S56 Q57:S57 R58 Q59:S59 Q60:S60 Q61:S61 R62 Q63:S63 Q64:S64 Q65:S65 R66 Q67:S67 Q68:S68 Q69:S69 R70 Q71:S71 Q72:S72 Q73:S73 R74 Q75:S75 Q76:S76 Q77:S77 R78 Q79:S79 Q80:S80 Q81:S81 Q82:S82 Q83:S83 Q84:S84 Q85:S85 Q86:S86 Q87:S87 T1:V1 T2:V2 T3:V3 T4:V4 U5 T6:V6 T7:V7 T8:V8 U9 T10:V10 T11:V11 T12:V12 U13 T14:V14 T15:V15 T16:V16 U17 T18:V18 T19:V19 T20:V20 U21 T22:V22 T23:V23 T24:V24 U25 T26:V26 T27:V27 T28:V28 U29 T30:V30 T31:V31 T32:V32 U33 T34:V34 T35:V35 T36:V36 U37 T38:V38 T39:V39 T40:V40 T41:V41 T42:V42 T43:V43 T44:V44 T45:V45 W1 W2 W3 W4 X1:AL1 X2:AL2 X3:AL3 X4:AL4 X5 Z5:AL5 X6:AL6 X7:AL7 X8:AL8 X9 Z9:AL9 X10:AL10 X11:AL11 X12:AL12 X13 Z13:AL13 X14:AL14 X15:AL15 X16:AL16 X17 Z17:AL17 X18:AL18 X19:AL19 X20:AL20 X21 Z21:AL21 X22:AL22 X23:AL23 X24:AL24 X25 Z25:AL25 X26:AL26 X27:AL27 X28:AL28 X29 Z29:AL29 X30:AL30 X31:AL31 X32:AL32 X33 Z33:AL33 X34:AL34 X35:AL35 X36:AL36 X37 Z37:AL37 X38:AL38 X39:AL39 X40:AL40 X41:AL41 X42:AL42 X43:AL43 X44:AL44 X45:AL45 X46 Z46:AL46 X47:AL47 X48:AL48 X49:AL49 X50 Z50:AL50 X51:AL51 X52:AL52 X53:AL53 X54 Z54:AL54 X55:AL55 X56:AL56 X57:AL57 X58 Z58:AL58 X59:AL59 X60:AL60 X61:AL61 X62 Z62:AL62 X63:AL63 X64:AL64 X65:AL65 X66 Z66:AL66 X67:AL67 X68:AL68 X69:AL69 X70 Z70:AL70 X71:AL71 X72:AL72 X73:AL73 X74 Z74:AL74 X75:AL75 X76:AL76 X77:AL77 X78 Z78:AL78 X79:AL79 X80:AL80 X81:AL81 X82:AL82 X83:AL83 X84:AL84 X85:AL85 X86:AL86 X87:AL87 X88 Z88:AL88 X89:AL89 X90:AL90 X91:AL91 X92 Z92:AL92 X93:AL93 X94:AL94 X95:AL95 X96 Z96:AL96 X97:AL97 X98:AL98 X99:AL99 X100 Z100:AL100 X101:AL101 X102:AL102 X103:AL103 X104 Z104:AL104 X105:AL105 X106:AL106 X107:AL107 X108 Z108:AL108 X109:AL109 X110:AL110 X111:AL111 X112 Z112:AL112 X113:AL113 X114:AL114 X115:AL115 X116 Z116:AL116 X117:AL117 X118:AL118 X119:AL119 X120 Z120:AL120 X121:AL121 X122:AL122 X123:AL123 X124:AL124 X125:AL125 X126:AL126 X127:AL127 X128:AL128 X129:AL129 X130:AL130 X131:AL131 X132:AL132 X133:AL133 X134:AL134 X135:AL135 X136:AL136 X137:AL137 X138:AL138 X139:AL139 X140:AL140 X141:AL141 X142:AL142 X143:AL143 X144:AL144 X145:AL145 X146:AL146 X147:AL147 X148:AL148 X149:AL149 X150:AL150 X151:AL151 X152:AL152 X153:AL153 X154:AL154 X155:AL155 X156:AL156 X157:AL157 X158:AL158 X159:AL159 X160:AL160 X161:AL161 X162:AL162 X163:AL163 X164:AL164 X165:AL165 X166:AL166 X167:AL167 X168:AL168 X169:AL169 X170:AL170 X171:AL171 X172:AL172 X173:AL173 X174:AL174 X175:AL175 X176:AL176 X177:AL177 X178:AL178 X179:AL179 X180:AL180 X181:AL181 X182:AL182 X183:AL183 X184:AL184 X185:AL185 X186:AL186 X187:AL187 X188:AL188 X189:AL189 X190:AL190 X191:AL191 X192:AL192 X193:AL193 X194:AL194 X195:AL195 X196:AL196 X197:AL197 X198:AL198 X199:AL199 X200:AL200 X201:AL201 X202:AL202 X203:AL203 X204:AL204 X205:AL205 X206:AL206 X207:AL207 X208:AL208 X209:AL209 X210:AL210 X211:AL211 X212:AL212 X213:AL213 X214:AL214 X215:AL215 X216:AL216 X217:AL217 X218:AL218 X219:AL219 X220:AL220 X221:AL221 X222:AL222 X223:AL223 X224:AL224 X225:AL225 X226:AL226 X227:AL227 X228:AL228 X229:AL229 X230:AL230 X231:AL231 X232:AL232 X233:AL233 X234:AL234 X235:AL235 X236:AL236 X237:AL237 X238:AL238 X239:AL239 X240:AL240 X241:AL241 X242:AL242 X243:AL243 X244:AL244 X245:AL245 X246:AL246 X247:AL247 X248:AL248 X249:AL249 X250:AL250 X251:AL251 X252:AL252 X253:AL253 X254:AL254 X255:AL255 X256:AL256 X257:AL257 X258:AL258 X259:AL259 X260:AL260 X261:AL261 X262:AL262 X263:AL263 X264:AL264 X265:AL265 X266:AL266 X267:AL267 X268:AL268 X269:AL269 X270:AL270 X271:AL271 X272:AL272 X273:AL273 X274:AL274 X275:AL275 X276:AL276 X277:AL277 X278:AL278 X279:AL279 X280:AL280 X281:AL281 X282:AL282 X283:AL283 X284:AL284 X285:AL285 X286:AL286 X287:AL287 X288:AL288 X289:AL289 X290:AL290 X291:AL291 X292:AL292 X293:AL293 X294:AL294 X295:AL295 X296:AL296 X297:AL297 X298:AL298 X299:AL299 X300:AL300 X301:AL301 X302:AL302 X303:AL303 X304:AL304 X305:AL305 X306:AL306 X307:AL307 X308:AL308 X309:AL309 X310:AL310 X311:AL311 X312:AL312 X313:AL313 X314:AL314 X315:AL315 X316:AL316 X317:AL317 X318:AL318 X319:AL319 X320:AL320 X321:AL321 X322:AL322 X323:AL323 X324:AL324 X325:AL325 X326:AL326 X327:AL327 X328:AL328 X329:AL329 X330:AL330 X331:AL331 X332:AL332 X333:AL333 X334:AL334 X335:AL335 X336:AL336 X337:AL337 X338:AL338 X339:AL339 X340:AL340 X341:AL341 X342:AL342 X343:AL343 X344:AL344 X345:AL345 X346:AL346 X347:AL347 X348:AL348 X349:AL349 X350:AL350 X351:AL351 X352:AL352 X353:AL353 X354:AL354 X355:AL355 X356:AL356 X357:AL357 X358:AL358 X359:AL359 X360:AL360 X361:AL361 X362:AL362 X363:AL363 X364:AL364 X365:AL365 X366:AL366 X367:AL367 X368:AL368 X369:AL369 X370:AL370 X371:AL371 X372:AL372 X373:AL373 X374:AL374 X375:AL375 X376:AL376 X377:AL377 X378:AL378 X379:AL379 X380:AL380 X381:AL381 X382:AL382 X383:AL383 X384:AL384 X385:AL385 X386:AL386 X387:AL387 X388:AL388 X389:AL389 X390:AL390 X391:AL391 X392:AL392 X393:AL393 X394:AL394 X395:AL395 X396:AL396 X397:AL397 X398:AL398 X399:AL399 X400:AL400 X401:AL401 X402:AL402 X403:AL403 X404:AL404 X405:AL405 X406:AL406 X407:AL407 X408:AL408 X409:AL409 X410:AL410 X411:AL411 X412:AL412 X413:AL413 X414:AL414 X415:AL415 X416:AL416 X417:AL417 X418:AL418 X419:AL419 X420:AL420 X421:AL421 X422:AL422 X423:AL423 X424:AL424 X425:AL425 X426:AL426 X427:AL427 X428:AL428 X429:AL429 X430:AL430 X431:AL431 X432:AL432 X433:AL433 X434:AL434 X435:AL435 X436:AL436 X437:AL437 X438:AL438 X439:AL439 X440:AL440 X441:AL441 X442:AL442 X443:AL443 X444:AL444 X445:AL445 X446:AL446 X447:AL447 X448:AL448 X449:AL449 X450:AL450 X451:AL451 X452:AL452 X453:AL453 X454:AL454 X455:AL455 X456:AL456 X457:AL457 X458:AL458 X459:AL459 X460:AL460 X461:AL461 X462:AL462 X463:AL463 X464:AL464 X465:AL465 X466:AL466 X467:AL467 X468:AL468 X469:AL469 X470:AL470 X471:AL471 X472:AL472 X473:AL473 X474:AL474 X475:AL475 X476:AL476 X477:AL477 X478:AL478 X479:AL479 X480:AL480 X481:AL481 X482:AL482 X483:AL483 X484:AL484 X485:AL485 X486:AL486 X487:AL487 X488:AL488 X489:AL489 X490:AL490 X491:AL491 X492:AL492 X493:AL493 X494:AL494 X495:AL495 X496:AL496 X497:AL497 X498:AL498 X499:AL499 X500:AL500 X501:AL501 X502:AL502 X503:AL503 X504:AL504 X505:AL505 X506:AL506 X507:AL507 X508:AL508 X509:AL509 X510:AL510 X511:AL511 X512:AL512 X513:AL513 X514:AL514 X515:AL515 X516:AL516 X517:AL517 X518:AL518 X519:AL519 X520:AL520 X521:AL521 X522:AL522 X523:AL523 X524:AL524 X525:AL525 X526:AL526 X527:AL527 X528:AL528 X529:AL529 X530:AL530 X531:AL531 X532:AL532 X533:AL533 X534:AL534 X535:AL535 X536:AL536 X537:AL537 X538:AL538 X539:AL539 X540:AL540 X541:AL541 X542:AL542 X543:AL543 X544:AL544 X545:AL545 X546:AL546 X547:AL547 X548:AL548 X549:AL549 X550:AL550 X551:AL551 X552:AL552 X553:AL553 X554:AL554 X555:AL555 X556:AL556 X557:AL557 X558:AL558 X559:AL559 X560:AL560 X561:AL561 X562:AL562 X563:AL563 X564:AL564 X565:AL565 X566:AL566 X567:AL567 X568:AL568 X569:AL569 X570:AL570 X571:AL571 X572:AL572 X573:AL573 X574:AL574 X575:AL575 X576:AL576 X577:AL577 X578:AL578 X579:AL579 X580:AL580 X581:AL581 X582:AL582 X583:AL583 X584:AL584 X585:AL585 X586:AL586 X587:AL587 X588:AL588 X589:AL589 X590:AL590 X591:AL591 X592:AL592 X593:AL593 X594:AL594 X595:AL595 X596:AL596 X597:AL597 X598:AL598 X599:AL599 X600:AL600 X601:AL601 X602:AL602 X603:AL603 X604:AL604 X605:AL605 X606:AL606 X607:AL607 X608:AL608 X609:AL609 X610:AL610 X611:AL611 X612:AL612 X613:AL613 X614:AL614 X615:AL615 X616:AL616 X617:AL617 X618:AL618 X619:AL619 X620:AL620 X621:AL621 X622:AL622 X623:AL623 X624:AL624 X625:AL625 X626:AL626 X627:AL627 X628:AL628 X629:AL629 X630:AL630 X631:AL631 X632:AL632 X633:AL633 X634:AL634 X635:AL635 X636:AL636 X637:AL637 X638:AL638 X639:AL639 X640:AL640 X641:AL641 X642:AL642 X643:AL643 X644:AL644 X645:AL645 X646:AL646 X647:AL647 X648:AL648 X649:AL649 X650:AL650 X651:AL651 X652:AL652 X653:AL653 X654:AL654 X655:AL655 X656:AL656 X657:AL657 X658:AL658 X659:AL659 X660:AL660 X661:AL661 X662:AL662 X663:AL663 X664:AL664 X665:AL665 X666:AL666 X667:AL667 X668:AL668 X669:AL669 X670:AL670 X671:AL671 X672:AL672 X673:AL673 X674:AL674 X675:AL675 X676:AL676 X677:AL677 X678:AL678 X679:AL679 X680:AL680 X681:AL681 X682:AL682 X683:AL683 X684:AL684 X685:AL685 X686:AL686 X687:AL687 X688:AL688 X689:AL689 X690:AL690 X691:AL691 X692:AL692 X693:AL693 X694:AL694 X695:AL695 X696:AL696 X697:AL697 X698:AL698 X699:AL699 X700:AL700 X701:AL701 X702:AL702 X703:AL703 X704:AL704 X705:AL705 X706:AL706 X707:AL707 X708:AL708 X709:AL709 X710:AL710 X711:AL711 X712:AL712 X713:AL713 X714:AL714 X715:AL715 X716:AL716 X717:AL717 X718:AL718 X719:AL719 X720:AL720 X721:AL721 X722:AL722 X723:AL723 X724:AL724 X725:AL725 X726:AL726 X727:AL727 X728:AL728 X729:AL729 X730:AL730 X731:AL731 X732:AL732 X733:AL733 X734:AL734 X735:AL735 X736:AL736 X737:AL737 X738:AL738 X739:AL739 X740:AL740 X741:AL741 X742:AL742 X743:AL743 X744:AL744 X745:AL745 X746:AL746 X747:AL747 X748:AL748 X749:AL749 X750:AL750 X751:AL751 X752:AL752 X753:AL753 X754:AL754 X755:AL755 X756:AL756 X757:AL757 X758:AL758 X759:AL759 X760:AL760 X761:AL761 X762:AL762 X763:AL763 X764:AL764 X765:AL765 X766:AL766 X767:AL767 X768:AL768 X769:AL769 X770:AL770 X771:AL771 X772:AL772 X773:AL773 X774:AL774 X775:AL775 X776:AL776 X777:AL777 X778:AL778 X779:AL779 X780:AL780 X781:AL781 X782:AL782 X783:AL783 X784:AL784 X785:AL785 X786:AL786 X787:AL787 X788:AL788 X789:AL789 X790:AL790 X791:AL791 X792:AL792 X793:AL793 X794:AL794 X795:AL795 X796:AL796 X797:AL797 X798:AL798 X799:AL799 X800:AL800 X801:AL801 X802:AL802 X803:AL803 X804:AL804 X805:AL805 X806:AL806 X807:AL807 X808:AL808 X809:AL809 X810:AL810 X811:AL811 X812:AL812 X813:AL813 X814:AL814 X815:AL815 X816:AL816 X817:AL817 X818:AL818 X819:AL819 X820:AL820 X821:AL821 X822:AL822 X823:AL823 X824:AL824 X825:AL825 X826:AL826 X827:AL827 X828:AL828 X829:AL829 X830:AL830 X831:AL831 X832:AL832 X833:AL833 X834:AL834 X835:AL835 X836:AL836 X837:AL837 X838:AL838 X839:AL839 X840:AL840 X841:AL841 X842:AL842 X843:AL843 X844:AL844 X845:AL845 X846:AL846 X847:AL847 X848:AL848 X849:AL849 X850:AL850 X851:AL851 X852:AL852 X853:AL853 X854:AL854 X855:AL855 X856:AL856 X857:AL857 X858:AL858 X859:AL859 X860:AL860 X861:AL861 X862:AL862 X863:AL863 X864:AL864 X865:AL865 X866:AL866 X867:AL867 X868:AL868 X869:AL869 X870:AL870 X871:AL871 X872:AL872 X873:AL873 X874:AL874 X875:AL875 X876:AL876 X877:AL877 X878:AL878 X879:AL879 X880:AL880 X881:AL881 X882:AL882 X883:AL883 X884:AL884 X885:AL885 X886:AL886 X887:AL887 X888:AL888 X889:AL889 X890:AL890 X891:AL891 X892:AL892 X893:AL893 X894:AL894 X895:AL895 X896:AL896 X897:AL897 X898:AL898 X899:AL899 X900:AL900 X901:AL901 X902:AL902 X903:AL903 X904:AL904 X905:AL905 X906:AL906 X907:AL907 X908:AL908 X909:AL909 X910:AL910 X911:AL911 X912:AL912 X913:AL913 X914:AL914 X915:AL915 X916:AL916 X917:AL917 X918:AL918 X919:AL919 X920:AL920 X921:AL921 X922:AL922 X923:AL923 X924:AL924 X925:AL925 X926:AL926 X927:AL927 X928:AL928 X929:AL929 X930:AL930 X931:AL931 X932:AL932 X933:AL933 X934:AL934 X935:AL935 X936:AL936 X937:AL937 X938:AL938 X939:AL939 X940:AL940 X941:AL941 X942:AL942 X943:AL943 X944:AL944 X945:AL945 X946:AL946 X947:AL947 X948:AL948 X949:AL949 X950:AL950 X951:AL951 X952:AL952 X953:AL953 X954:AL954 X955:AL955 X956:AL956 X957:AL957 X958:AL958 X959:AL959 X960:AL960 X961:AL961 X962:AL962 X963:AL963 X964:AL964 X965:AL965 X966:AL966 X967:AL967 X968:AL968 X969:AL969 X970:AL970 X971:AL971 X972:AL972 X973:AL973 X974:AL974 X975:AL975 X976:AL976 X977:AL977 X978:AL978 X979:AL979 X980:AL980 X981:AL981 X982:AL982 X983:AL983 X984:AL984 X985:AL985 X986:AL986 X987:AL987 X988:AL988 X989:AL989 X990:AL990 X991:AL991 X992:AL992 X993:AL993 X994:AL994 X995:AL995 X996:AL996 X997:AL997 X998:AL998 X999:AL999 X1000:AL1000 X1001:AL1001 X1002:AL1002 X1003:AL1003 X1004:AL1004 X1005:AL1005 X1006:AL1006 X1007:AL1007 X1008:AL1008 X1009:AL1009 X1010:AL1010 X1011:AL1011 X1012:AL1012 X1013:AL1013 X1014:AL1014 X1015:AL1015 X1016:AL1016 X1017:AL1017 X1018:AL1018 X1019:AL1019 X1020:AL1020 X1021:AL1021 X1022:AL1022 X1023:AL1023 X1024:AL1024 X1025:AL1025 X1026:AL1026 X1027:AL1027 X1028:AL1028 X1029:AL1029 B6 B7 B8 B10 B11 B12 B14 B15 B16 B18 B19 B20 B22 B23 B24 B26 B27 B28 B30 B31 B32 B34 B35 B36 B38 B39 B40 B41 B42 B43 B44 B45 B47 B48 B49 B51 B52 B53 B55 B56 B57 B59 B60 B61 B63 B64 B65 B67 B68 B69 B71 B72 B73 B75 B76 B77 B79 B80 B81 B82 B83 B84 B85 B86 B87 B89 B90 B91 B93 B94 B95 B97 B98 B99 B101 B102 B103 B105 B106 B107 B109 B110 B111 B113 B114 B115 B117 B118 B119 B121 B122 B123 B124 B125 B126 B127 B128 B130 B131 B132 B134 B135 B136 B138 B139 B140 B142 B143 B144 B146 B147 B148 B150 B151 B152 B154 B155 B156 B158 B159 B160 B162 B163 B164 B165 B166 B167 B168 B169 B170 B171 B172 B173 B174 B175 B176 B177 B178 B179 B180 B181 B182 B183 B184 B185 B186 B187 B188 B189 B190 B191 B192 B193 B194 B195 B196 B197 B198 B199 B200 B201 B202 B203 B204 B205 B206 B207 B208 B209 B210 B211 B212 B213 B214 B215 B216 B217 B218 B219 B220 B221 B222 B223 B224 B225 B226 B227 B228 B229 B230 B231 B232 B233 B234 B235 B236 B237 B238 B239 B240 B241 B242 B243 B244 B245 B246 B247 B248 B249 B250 B251 B252 B253 B254 B255 B256 B257 B258 B259 B260 B261 B262 B263 B264 B265 B266 B267 B268 B269 B270 B271 B272 B273 B274 B275 B276 B277 B278 B279 B280 B281 B282 B283 B284 B285 B286 B287 B288 B289 B290 B291 B292 B293 B294 B295 B296 B297 B298 B299 B300 B301 B302 B303 B304 B305 B306 B307 B308 B309 B310 B311 B312 B313 B314 B315 B316 B317 B318 B319 B320 B321 B322 B323 B324 B325 B326 B327 B328 B329 B330 B331 B332 B333 B334 B335 B336 B337 B338 B339 B340 B341 B342 B343 B344 B345 B346 B347 B348 B349 B350 B351 B352 B353 B354 B355 B356 B357 B358 B359 B360 B361 B362 B363 B364 B365 B366 B367 B368 B369 B370 B371 B372 B373 B374 B375 B376 B377 B378 B379 B380 B381 B382 B383 B384 B385 B386 B387 B388 B389 B390 B391 B392 B393 B394 B395 B396 B397 B398 B399 B400 B401 B402 B403 B404 B405 B406 B407 B408 B409 B410 B411 B412 B413 B414 B415 B416 B417 B418 B419 B420 B421 B422 B423 B424 B425 B426 B427 B428 B429 B430 B431 B432 B433 B434 B435 B436 B437 B438 B439 B440 B441 B442 B443 B444 B445 B446 B447 B448 B449 B450 B451 B452 B453 B454 B455 B456 B457 B458 B459 B460 B461 B462 B463 B464 B465 B466 B467 B468 B469 B470 B471 B472 B473 B474 B475 B476 B477 B478 B479 B480 B481 B482 B483 B484 B485 B486 B487 B488 B489 B490 B491 B492 B493 B494 B495 B496 B497 B498 B499 B500 B501 B502 B503 B504 B505 B506 B507 B508 B509 B510 B511 B512 B513 B514 B515 B516 B517 B518 B519 B520 B521 B522 B523 B524 B525 B526 B527 B528 B529 B530 B531 B532 B533 B534 B535 B536 B537 B538 B539 B540 B541 B542 B543 B544 B545 B546 B547 B548 B549 B550 B551 B552 B553 B554 B555 B556 B557 B558 B559 B560 B561 B562 B563 B564 B565 B566 B567 B568 B569 B570 B571 B572 B573 B574 B575 B576 B577 B578 B579 B580 B581 B582 B583 B584 B585 B586 B587 B588 B589 B590 B591 B592 B593 B594 B595 B596 B597 B598 B599 B600 B601 B602 B603 B604 B605 B606 B607 B608 B609 B610 B611 B612 B613 B614 B615 B616 B617 B618 B619 B620 B621 B622 B623 B624 B625 B626 B627 B628 B629 B630 B631 B632 B633 B634 B635 B636 B637 B638 B639 B640 B641 B642 B643 B644 B645 B646 B647 B648 B649 B650 B651 B652 B653 B654 B655 B656 B657 B658 B659 B660 B661 B662 B663 B664 B665 B666 B667 B668 B669 B670 B671 B672 B673 B674 B675 B676 B677 B678 B679 B680 B681 B682 B683 B684 B685 B686 B687 B688 B689 B690 B691 B692 B693 B694 B695 B696 B697 B698 B699 B700 B701 B702 B703 B704 B705 B706 B707 B708 B709 B710 B711 B712 B713 B714 B715 B716 B717 B718 B719 B720 B721 B722 B723 B724 B725 B726 B727 B728 B729 B730 B731 B732 B733 B734 B735 B736 B737 B738 B739 B740 B741 B742 B743 B744 B745 B746 B747 B748 B749 B750 B751 B752 B753 B754 B755 B756 B757 B758 B759 B760 B761 B762 B763 B764 B765 B766 B767 B768 B769 B770 B771 B772 B773 B774 B775 B776 B777 B778 B779 B780 B781 B782 B783 B784 B785 B786 B787 B788 B789 B790 B791 B792 B793 B794 B795 B796 B797 B798 B799 B800 B801 B802 B803 B804 B805 B806 B807 B808 B809 B810 B811 B812 B813 B814 B815 B816 B817 B818 B819 B820 B821 B822 B823 B824 B825 B826 B827 B828 B829 B830 B831 B832 B833 B834 B835 B836 B837 B838 B839 B840 B841 B842 B843 B844 B845 B846 B847 B848 B849 B850 B851 B852 B853 B854 B855 B856 B857 B858 B859 B860 B861 B862 B863 B864 B865 B866 B867 B868 B869 B870 B871 B872 B873 B874 B875 B876 B877 B878 B879 B880 B881 B882 B883 B884 B885 B886 B887 B888 B889 B890 B891 B892 B893 B894 B895 B896 B897 B898 B899 B900 B901 B902 B903 B904 B905 B906 B907 B908 B909 B910 B911 B912 B913 B914 B915 B916 B917 B918 B919 B920 B921 B922 B923 B924 B925 B926 B927 B928 B929 B930 B931 B932 B933 B934 B935 B936 B937 B938 B939 B940 B941 B942 B943 B944 B945 B946 B947 B948 B949 B950 B951 B952 B953 B954 B955 B956 B957 B958 B959 B960 B961 B962 B963 B964 B965 B966 B967 B968 B969 B970 B971 B972 B973 B974 B975 B976 B977 B978 B979 B980 B981 B982 B983 B984 B985 B986 B987 B988 B989 B990 B991 B992 B993 B994 B995 B996 B997 B998 B999 B1000 B1001 B1002 B1003 B1004 B1005 B1006 B1007 B1008 B1009 B1010 B1011 B1012 B1013 B1014 B1015 B1016 B1017 B1018 B1019 B1020 B1021 B1022 B1023 B1024 B1025 B1026 B1027 B1028 B1029 W6 W7 W8 W10 W11 W12 W14 W15 W16 W18 W19 W20 W22 W23 W24 W26 W27 W28 W30 W31 W32 W34 W35 W36 W38 W39 W40 W41 W42 W43 W44 W45 W47 W48 W49 W51 W52 W53 W55 W56 W57 W59 W60 W61 W63 W64 W65 W67 W68 W69 W71 W72 W73 W75 W76 W77 W79 W80 W81 W82 W83 W84 W85 W86 W87 W89 W90 W91 W93 W94 W95 W97 W98 W99 W101 W102 W103 W105 W106 W107 W109 W110 W111 W113 W114 W115 W117 W118 W119 W121 W122 W123 W124 W125 W126 W127 W128 W129 W130 W131 W132 W133 W134 W135 W136 W137 W138 W139 W140 W141 W142 W143 W144 W145 W146 W147 W148 W149 W150 W151 W152 W153 W154 W155 W156 W157 W158 W159 W160 W161 W162 W163 W164 W165 W166 W167 W168 W169 W170 W171 W172 W173 W174 W175 W176 W177 W178 W179 W180 W181 W182 W183 W184 W185 W186 W187 W188 W189 W190 W191 W192 W193 W194 W195 W196 W197 W198 W199 W200 W201 W202 W203 W204 W205 W206 W207 W208 W209 W210 W211 W212 W213 W214 W215 W216 W217 W218 W219 W220 W221 W222 W223 W224 W225 W226 W227 W228 W229 W230 W231 W232 W233 W234 W235 W236 W237 W238 W239 W240 W241 W242 W243 W244 W245 W246 W247 W248 W249 W250 W251 W252 W253 W254 W255 W256 W257 W258 W259 W260 W261 W262 W263 W264 W265 W266 W267 W268 W269 W270 W271 W272 W273 W274 W275 W276 W277 W278 W279 W280 W281 W282 W283 W284 W285 W286 W287 W288 W289 W290 W291 W292 W293 W294 W295 W296 W297 W298 W299 W300 W301 W302 W303 W304 W305 W306 W307 W308 W309 W310 W311 W312 W313 W314 W315 W316 W317 W318 W319 W320 W321 W322 W323 W324 W325 W326 W327 W328 W329 W330 W331 W332 W333 W334 W335 W336 W337 W338 W339 W340 W341 W342 W343 W344 W345 W346 W347 W348 W349 W350 W351 W352 W353 W354 W355 W356 W357 W358 W359 W360 W361 W362 W363 W364 W365 W366 W367 W368 W369 W370 W371 W372 W373 W374 W375 W376 W377 W378 W379 W380 W381 W382 W383 W384 W385 W386 W387 W388 W389 W390 W391 W392 W393 W394 W395 W396 W397 W398 W399 W400 W401 W402 W403 W404 W405 W406 W407 W408 W409 W410 W411 W412 W413 W414 W415 W416 W417 W418 W419 W420 W421 W422 W423 W424 W425 W426 W427 W428 W429 W430 W431 W432 W433 W434 W435 W436 W437 W438 W439 W440 W441 W442 W443 W444 W445 W446 W447 W448 W449 W450 W451 W452 W453 W454 W455 W456 W457 W458 W459 W460 W461 W462 W463 W464 W465 W466 W467 W468 W469 W470 W471 W472 W473 W474 W475 W476 W477 W478 W479 W480 W481 W482 W483 W484 W485 W486 W487 W488 W489 W490 W491 W492 W493 W494 W495 W496 W497 W498 W499 W500 W501 W502 W503 W504 W505 W506 W507 W508 W509 W510 W511 W512 W513 W514 W515 W516 W517 W518 W519 W520 W521 W522 W523 W524 W525 W526 W527 W528 W529 W530 W531 W532 W533 W534 W535 W536 W537 W538 W539 W540 W541 W542 W543 W544 W545 W546 W547 W548 W549 W550 W551 W552 W553 W554 W555 W556 W557 W558 W559 W560 W561 W562 W563 W564 W565 W566 W567 W568 W569 W570 W571 W572 W573 W574 W575 W576 W577 W578 W579 W580 W581 W582 W583 W584 W585 W586 W587 W588 W589 W590 W591 W592 W593 W594 W595 W596 W597 W598 W599 W600 W601 W602 W603 W604 W605 W606 W607 W608 W609 W610 W611 W612 W613 W614 W615 W616 W617 W618 W619 W620 W621 W622 W623 W624 W625 W626 W627 W628 W629 W630 W631 W632 W633 W634 W635 W636 W637 W638 W639 W640 W641 W642 W643 W644 W645 W646 W647 W648 W649 W650 W651 W652 W653 W654 W655 W656 W657 W658 W659 W660 W661 W662 W663 W664 W665 W666 W667 W668 W669 W670 W671 W672 W673 W674 W675 W676 W677 W678 W679 W680 W681 W682 W683 W684 W685 W686 W687 W688 W689 W690 W691 W692 W693 W694 W695 W696 W697 W698 W699 W700 W701 W702 W703 W704 W705 W706 W707 W708 W709 W710 W711 W712 W713 W714 W715 W716 W717 W718 W719 W720 W721 W722 W723 W724 W725 W726 W727 W728 W729 W730 W731 W732 W733 W734 W735 W736 W737 W738 W739 W740 W741 W742 W743 W744 W745 W746 W747 W748 W749 W750 W751 W752 W753 W754 W755 W756 W757 W758 W759 W760 W761 W762 W763 W764 W765 W766 W767 W768 W769 W770 W771 W772 W773 W774 W775 W776 W777 W778 W779 W780 W781 W782 W783 W784 W785 W786 W787 W788 W789 W790 W791 W792 W793 W794 W795 W796 W797 W798 W799 W800 W801 W802 W803 W804 W805 W806 W807 W808 W809 W810 W811 W812 W813 W814 W815 W816 W817 W818 W819 W820 W821 W822 W823 W824 W825 W826 W827 W828 W829 W830 W831 W832 W833 W834 W835 W836 W837 W838 W839 W840 W841 W842 W843 W844 W845 W846 W847 W848 W849 W850 W851 W852 W853 W854 W855 W856 W857 W858 W859 W860 W861 W862 W863 W864 W865 W866 W867 W868 W869 W870 W871 W872 W873 W874 W875 W876 W877 W878 W879 W880 W881 W882 W883 W884 W885 W886 W887 W888 W889 W890 W891 W892 W893 W894 W895 W896 W897 W898 W899 W900 W901 W902 W903 W904 W905 W906 W907 W908 W909 W910 W911 W912 W913 W914 W915 W916 W917 W918 W919 W920 W921 W922 W923 W924 W925 W926 W927 W928 W929 W930 W931 W932 W933 W934 W935 W936 W937 W938 W939 W940 W941 W942 W943 W944 W945 W946 W947 W948 W949 W950 W951 W952 W953 W954 W955 W956 W957 W958 W959 W960 W961 W962 W963 W964 W965 W966 W967 W968 W969 W970 W971 W972 W973 W974 W975 W976 W977 W978 W979 W980 W981 W982 W983 W984 W985 W986 W987 W988 W989 W990 W991 W992 W993 W994 W995 W996 W997 W998 W999 W1000 W1001 W1002 W1003 W1004 W1005 W1006 W1007 W1008 W1009 W1010 W1011 W1012 W1013 W1014 W1015 W1016 W1017 W1018 W1019 W1020 W1021 W1022 W1023 W1024 W1025 W1026 W1027 W1028 W1029 T82:V82 T83:V83 T84:V84 T85:V85 T86:V86 T87:V87 U88 T89:V89 T90:V90 T91:V91 U92 T93:V93 T94:V94 T95:V95 U96 T97:V97 T98:V98 T99:V99 U100 T101:V101 T102:V102 T103:V103 U104 T105:V105 T106:V106 T107:V107 U108 T109:V109 T110:V110 T111:V111 U112 T113:V113 T114:V114 T115:V115 U116 T117:V117 T118:V118 T119:V119 U120 T121:V121 T122:V122 T123:V123 T124:V124 T125:V125 T126:V126 T127:V127 T128:V128 Q124:S124 Q125:S125 Q126:S126 Q127:S127 Q128:S128 N165:V165 N166:V166 N167:V167 N168:V168 N169:V169 N170:V170 N171:V171 N172:V172 N173:V173 N174:V174 N175:V175 N176:V176 N177:V177 N178:V178 N179:V179 N180:V180 N181:V181 N182:V182 N183:V183 N184:V184 N185:V185 N186:V186 N187:V187 N188:V188 N189:V189 N190:V190 N191:V191 N192:V192 N193:V193 N194:V194 N195:V195 N196:V196 N197:V197 N198:V198 N199:V199 N200:V200 N201:V201 N202:V202 N203:V203 N204:V204 N205:V205 N206:V206 N207:V207 N208:V208 N209:V209 N210:V210 N211:V211 N212:V212 N213:V213 N214:V214 N215:V215 N216:V216 N217:V217 N218:V218 N219:V219 N220:V220 N221:V221 N222:V222 N223:V223 N224:V224 N225:V225 N226:V226 N227:V227 N228:V228 N229:V229 N230:V230 N231:V231 N232:V232 N233:V233 N234:V234 N235:V235 N236:V236 N237:V237 N238:V238 N239:V239 N240:V240 N241:V241 N242:V242 N243:V243 N244:V244 N245:V245 N246:V246 N247:V247 N248:V248 N249:V249 N250:V250 N251:V251 N252:V252 N253:V253 N254:V254 N255:V255 N256:V256 N257:V257 N258:V258 N259:V259 N260:V260 N261:V261 N262:V262 N263:V263 N264:V264 N265:V265 N266:V266 N267:V267 N268:V268 N269:V269 N270:V270 N271:V271 N272:V272 N273:V273 N274:V274 N275:V275 N276:V276 N277:V277 N278:V278 N279:V279 N280:V280 N281:V281 N282:V282 N283:V283 N284:V284 N285:V285 N286:V286 N287:V287 N288:V288 N289:V289 N290:V290 N291:V291 N292:V292 N293:V293 N294:V294 N295:V295 N296:V296 N297:V297 N298:V298 N299:V299 N300:V300 N301:V301 N302:V302 N303:V303 N304:V304 N305:V305 N306:V306 N307:V307 N308:V308 N309:V309 N310:V310 N311:V311 N312:V312 N313:V313 N314:V314 N315:V315 N316:V316 N317:V317 N318:V318 N319:V319 N320:V320 N321:V321 N322:V322 N323:V323 N324:V324 N325:V325 N326:V326 N327:V327 N328:V328 N329:V329 N330:V330 N331:V331 N332:V332 N333:V333 N334:V334 N335:V335 N336:V336 N337:V337 N338:V338 N339:V339 N340:V340 N341:V341 N342:V342 N343:V343 N344:V344 N345:V345 N346:V346 N347:V347 N348:V348 N349:V349 N350:V350 N351:V351 N352:V352 N353:V353 N354:V354 N355:V355 N356:V356 N357:V357 N358:V358 N359:V359 N360:V360 N361:V361 N362:V362 N363:V363 N364:V364 N365:V365 N366:V366 N367:V367 N368:V368 N369:V369 N370:V370 N371:V371 N372:V372 N373:V373 N374:V374 N375:V375 N376:V376 N377:V377 N378:V378 N379:V379 N380:V380 N381:V381 N382:V382 N383:V383 N384:V384 N385:V385 N386:V386 N387:V387 N388:V388 N389:V389 N390:V390 N391:V391 N392:V392 N393:V393 N394:V394 N395:V395 N396:V396 N397:V397 N398:V398 N399:V399 N400:V400 N401:V401 N402:V402 N403:V403 N404:V404 N405:V405 N406:V406 N407:V407 N408:V408 N409:V409 N410:V410 N411:V411 N412:V412 N413:V413 N414:V414 N415:V415 N416:V416 N417:V417 N418:V418 N419:V419 N420:V420 N421:V421 N422:V422 N423:V423 N424:V424 N425:V425 N426:V426 N427:V427 N428:V428 N429:V429 N430:V430 N431:V431 N432:V432 N433:V433 N434:V434 N435:V435 N436:V436 N437:V437 N438:V438 N439:V439 N440:V440 N441:V441 N442:V442 N443:V443 N444:V444 N445:V445 N446:V446 N447:V447 N448:V448 N449:V449 N450:V450 N451:V451 N452:V452 N453:V453 N454:V454 N455:V455 N456:V456 N457:V457 N458:V458 N459:V459 N460:V460 N461:V461 N462:V462 N463:V463 N464:V464 N465:V465 N466:V466 N467:V467 N468:V468 N469:V469 N470:V470 N471:V471 N472:V472 N473:V473 N474:V474 N475:V475 N476:V476 N477:V477 N478:V478 N479:V479 N480:V480 N481:V481 N482:V482 N483:V483 N484:V484 N485:V485 N486:V486 N487:V487 N488:V488 N489:V489 N490:V490 N491:V491 N492:V492 N493:V493 N494:V494 N495:V495 N496:V496 N497:V497 N498:V498 N499:V499 N500:V500 N501:V501 N502:V502 N503:V503 N504:V504 N505:V505 N506:V506 N507:V507 N508:V508 N509:V509 N510:V510 N511:V511 N512:V512 N513:V513 N514:V514 N515:V515 N516:V516 N517:V517 N518:V518 N519:V519 N520:V520 N521:V521 N522:V522 N523:V523 N524:V524 N525:V525 N526:V526 N527:V527 N528:V528 N529:V529 N530:V530 N531:V531 N532:V532 N533:V533 N534:V534 N535:V535 N536:V536 N537:V537 N538:V538 N539:V539 N540:V540 N541:V541 N542:V542 N543:V543 N544:V544 N545:V545 N546:V546 N547:V547 N548:V548 N549:V549 N550:V550 N551:V551 N552:V552 N553:V553 N554:V554 N555:V555 N556:V556 N557:V557 N558:V558 N559:V559 N560:V560 N561:V561 N562:V562 N563:V563 N564:V564 N565:V565 N566:V566 N567:V567 N568:V568 N569:V569 N570:V570 N571:V571 N572:V572 N573:V573 N574:V574 N575:V575 N576:V576 N577:V577 N578:V578 N579:V579 N580:V580 N581:V581 N582:V582 N583:V583 N584:V584 N585:V585 N586:V586 N587:V587 N588:V588 N589:V589 N590:V590 N591:V591 N592:V592 N593:V593 N594:V594 N595:V595 N596:V596 N597:V597 N598:V598 N599:V599 N600:V600 N601:V601 N602:V602 N603:V603 N604:V604 N605:V605 N606:V606 N607:V607 N608:V608 N609:V609 N610:V610 N611:V611 N612:V612 N613:V613 N614:V614 N615:V615 N616:V616 N617:V617 N618:V618 N619:V619 N620:V620 N621:V621 N622:V622 N623:V623 N624:V624 N625:V625 N626:V626 N627:V627 N628:V628 N629:V629 N630:V630 N631:V631 N632:V632 N633:V633 N634:V634 N635:V635 N636:V636 N637:V637 N638:V638 N639:V639 N640:V640 N641:V641 N642:V642 N643:V643 N644:V644 N645:V645 N646:V646 N647:V647 N648:V648 N649:V649 N650:V650 N651:V651 N652:V652 N653:V653 N654:V654 N655:V655 N656:V656 N657:V657 N658:V658 N659:V659 N660:V660 N661:V661 N662:V662 N663:V663 N664:V664 N665:V665 N666:V666 N667:V667 N668:V668 N669:V669 N670:V670 N671:V671 N672:V672 N673:V673 N674:V674 N675:V675 N676:V676 N677:V677 N678:V678 N679:V679 N680:V680 N681:V681 N682:V682 N683:V683 N684:V684 N685:V685 N686:V686 N687:V687 N688:V688 N689:V689 N690:V690 N691:V691 N692:V692 N693:V693 N694:V694 N695:V695 N696:V696 N697:V697 N698:V698 N699:V699 N700:V700 N701:V701 N702:V702 N703:V703 N704:V704 N705:V705 N706:V706 N707:V707 N708:V708 N709:V709 N710:V710 N711:V711 N712:V712 N713:V713 N714:V714 N715:V715 N716:V716 N717:V717 N718:V718 N719:V719 N720:V720 N721:V721 N722:V722 N723:V723 N724:V724 N725:V725 N726:V726 N727:V727 N728:V728 N729:V729 N730:V730 N731:V731 N732:V732 N733:V733 N734:V734 N735:V735 N736:V736 N737:V737 N738:V738 N739:V739 N740:V740 N741:V741 N742:V742 N743:V743 N744:V744 N745:V745 N746:V746 N747:V747 N748:V748 N749:V749 N750:V750 N751:V751 N752:V752 N753:V753 N754:V754 N755:V755 N756:V756 N757:V757 N758:V758 N759:V759 N760:V760 N761:V761 N762:V762 N763:V763 N764:V764 N765:V765 N766:V766 N767:V767 N768:V768 N769:V769 N770:V770 N771:V771 N772:V772 N773:V773 N774:V774 N775:V775 N776:V776 N777:V777 N778:V778 N779:V779 N780:V780 N781:V781 N782:V782 N783:V783 N784:V784 N785:V785 N786:V786 N787:V787 N788:V788 N789:V789 N790:V790 N791:V791 N792:V792 N793:V793 N794:V794 N795:V795 N796:V796 N797:V797 N798:V798 N799:V799 N800:V800 N801:V801 N802:V802 N803:V803 N804:V804 N805:V805 N806:V806 N807:V807 N808:V808 N809:V809 N810:V810 N811:V811 N812:V812 N813:V813 N814:V814 N815:V815 N816:V816 N817:V817 N818:V818 N819:V819 N820:V820 N821:V821 N822:V822 N823:V823 N824:V824 N825:V825 N826:V826 N827:V827 N828:V828 N829:V829 N830:V830 N831:V831 N832:V832 N833:V833 N834:V834 N835:V835 N836:V836 N837:V837 N838:V838 N839:V839 N840:V840 N841:V841 N842:V842 N843:V843 N844:V844 N845:V845 N846:V846 N847:V847 N848:V848 N849:V849 N850:V850 N851:V851 N852:V852 N853:V853 N854:V854 N855:V855 N856:V856 N857:V857 N858:V858 N859:V859 N860:V860 N861:V861 N862:V862 N863:V863 N864:V864 N865:V865 N866:V866 N867:V867 N868:V868 N869:V869 N870:V870 N871:V871 N872:V872 N873:V873 N874:V874 N875:V875 N876:V876 N877:V877 N878:V878 N879:V879 N880:V880 N881:V881 N882:V882 N883:V883 N884:V884 N885:V885 N886:V886 N887:V887 N888:V888 N889:V889 N890:V890 N891:V891 N892:V892 N893:V893 N894:V894 N895:V895 N896:V896 N897:V897 N898:V898 N899:V899 N900:V900 N901:V901 N902:V902 N903:V903 N904:V904 N905:V905 N906:V906 N907:V907 N908:V908 N909:V909 N910:V910 N911:V911 N912:V912 N913:V913 N914:V914 N915:V915 N916:V916 N917:V917 N918:V918 N919:V919 N920:V920 N921:V921 N922:V922 N923:V923 N924:V924 N925:V925 N926:V926 N927:V927 N928:V928 N929:V929 N930:V930 N931:V931 N932:V932 N933:V933 N934:V934 N935:V935 N936:V936 N937:V937 N938:V938 N939:V939 N940:V940 N941:V941 N942:V942 N943:V943 N944:V944 N945:V945 N946:V946 N947:V947 N948:V948 N949:V949 N950:V950 N951:V951 N952:V952 N953:V953 N954:V954 N955:V955 N956:V956 N957:V957 N958:V958 N959:V959 N960:V960 N961:V961 N962:V962 N963:V963 N964:V964 N965:V965 N966:V966 N967:V967 N968:V968 N969:V969 N970:V970 N971:V971 N972:V972 N973:V973 N974:V974 N975:V975 N976:V976 N977:V977 N978:V978 N979:V979 N980:V980 N981:V981 N982:V982 N983:V983 N984:V984 N985:V985 N986:V986 N987:V987 N988:V988 N989:V989 N990:V990 N991:V991 N992:V992 N993:V993 N994:V994 N995:V995 N996:V996 N997:V997 N998:V998 N999:V999 N1000:V1000 N1001:V1001 N1002:V1002 N1003:V1003 N1004:V1004 N1005:V1005 N1006:V1006 N1007:V1007 N1008:V1008 N1009:V1009 N1010:V1010 N1011:V1011 N1012:V1012 N1013:V1013 N1014:V1014 N1015:V1015 N1016:V1016 N1017:V1017 N1018:V1018 N1019:V1019 N1020:V1020 N1021:V1021 N1022:V1022 N1023:V1023 N1024:V1024 N1025:V1025 N1026:V1026 N1027:V1027 N1028:V1028 N1029:V1029">
    <cfRule type="containsText" dxfId="22" priority="22" stopIfTrue="1" operator="containsText" text="Pilates Barre">
      <formula>NOT(ISERROR(SEARCH(("Pilates Barre"),(A1))))</formula>
    </cfRule>
  </conditionalFormatting>
  <conditionalFormatting sqref="A1 A2 A3 A4 A5 A6 A7 A8 A9 A10 A11 A12 A13 A14 A15 A16 A17 A18 A19 A20 A21 A22 A23 A24 A25 A26 A27 A28 A29 A30 A31 A32 A33 A34 A35 A36 A37 A38 A39 A40 A41 A42 A43 A44 A45 A46 A47 A48 A49 A50 A51 A52 A53 A54 A55 A56 A57 A58 A59 A60 A61 A62 A63 A64 A65 A66 A67 A68 A69 A70 A71 A72 A73 A74 A75 A76 A77 A78 A79 A80 A81 A82 A83 A84 A85 A86 A87 A88 A89 A90 A91 A92 A93 A94 A95 A96 A97 A98 A99 A100 A101 A102 A103 A104 A105 A106 A107 A108 A109 A110 A111 A112 A113 A114 A115 A116 A117 A118 A119 A120 A121 A122 A123 A124 A125 A126 A127 A128 A129 A130 A131 A132 A133 A134 A135 A136 A137 A138 A139 A140 A141 A142 A143 A144 A145 A146 A147 A148 A149 A150 A151 A152 A153 A154 A155 A156 A157 A158 A159 A160 A161 A162 A163 A164 A165 A166 A167 A168 A169 A170 A171 A172 A173 A174 A175 A176 A177 A178 A179 A180 A181 A182 A183 A184 A185 A186 A187 A188 A189 A190 A191 A192 A193 A194 A195 A196 A197 A198 A199 A200 A201 A202 A203 A204 A205 A206 A207 A208 A209 A210 A211 A212 A213 A214 A215 A216 A217 A218 A219 A220 A221 A222 A223 A224 A225 A226 A227 A228 A229 A230 A231 A232 A233 A234 A235 A236 A237 A238 A239 A240 A241 A242 A243 A244 A245 A246 A247 A248 A249 A250 A251 A252 A253 A254 A255 A256 A257 A258 A259 A260 A261 A262 A263 A264 A265 A266 A267 A268 A269 A270 A271 A272 A273 A274 A275 A276 A277 A278 A279 A280 A281 A282 A283 A284 A285 A286 A287 A288 A289 A290 A291 A292 A293 A294 A295 A296 A297 A298 A299 A300 A301 A302 A303 A304 A305 A306 A307 A308 A309 A310 A311 A312 A313 A314 A315 A316 A317 A318 A319 A320 A321 A322 A323 A324 A325 A326 A327 A328 A329 A330 A331 A332 A333 A334 A335 A336 A337 A338 A339 A340 A341 A342 A343 A344 A345 A346 A347 A348 A349 A350 A351 A352 A353 A354 A355 A356 A357 A358 A359 A360 A361 A362 A363 A364 A365 A366 A367 A368 A369 A370 A371 A372 A373 A374 A375 A376 A377 A378 A379 A380 A381 A382 A383 A384 A385 A386 A387 A388 A389 A390 A391 A392 A393 A394 A395 A396 A397 A398 A399 A400 A401 A402 A403 A404 A405 A406 A407 A408 A409 A410 A411 A412 A413 A414 A415 A416 A417 A418 A419 A420 A421 A422 A423 A424 A425 A426 A427 A428 A429 A430 A431 A432 A433 A434 A435 A436 A437 A438 A439 A440 A441 A442 A443 A444 A445 A446 A447 A448 A449 A450 A451 A452 A453 A454 A455 A456 A457 A458 A459 A460 A461 A462 A463 A464 A465 A466 A467 A468 A469 A470 A471 A472 A473 A474 A475 A476 A477 A478 A479 A480 A481 A482 A483 A484 A485 A486 A487 A488 A489 A490 A491 A492 A493 A494 A495 A496 A497 A498 A499 A500 A501 A502 A503 A504 A505 A506 A507 A508 A509 A510 A511 A512 A513 A514 A515 A516 A517 A518 A519 A520 A521 A522 A523 A524 A525 A526 A527 A528 A529 A530 A531 A532 A533 A534 A535 A536 A537 A538 A539 A540 A541 A542 A543 A544 A545 A546 A547 A548 A549 A550 A551 A552 A553 A554 A555 A556 A557 A558 A559 A560 A561 A562 A563 A564 A565 A566 A567 A568 A569 A570 A571 A572 A573 A574 A575 A576 A577 A578 A579 A580 A581 A582 A583 A584 A585 A586 A587 A588 A589 A590 A591 A592 A593 A594 A595 A596 A597 A598 A599 A600 A601 A602 A603 A604 A605 A606 A607 A608 A609 A610 A611 A612 A613 A614 A615 A616 A617 A618 A619 A620 A621 A622 A623 A624 A625 A626 A627 A628 A629 A630 A631 A632 A633 A634 A635 A636 A637 A638 A639 A640 A641 A642 A643 A644 A645 A646 A647 A648 A649 A650 A651 A652 A653 A654 A655 A656 A657 A658 A659 A660 A661 A662 A663 A664 A665 A666 A667 A668 A669 A670 A671 A672 A673 A674 A675 A676 A677 A678 A679 A680 A681 A682 A683 A684 A685 A686 A687 A688 A689 A690 A691 A692 A693 A694 A695 A696 A697 A698 A699 A700 A701 A702 A703 A704 A705 A706 A707 A708 A709 A710 A711 A712 A713 A714 A715 A716 A717 A718 A719 A720 A721 A722 A723 A724 A725 A726 A727 A728 A729 A730 A731 A732 A733 A734 A735 A736 A737 A738 A739 A740 A741 A742 A743 A744 A745 A746 A747 A748 A749 A750 A751 A752 A753 A754 A755 A756 A757 A758 A759 A760 A761 A762 A763 A764 A765 A766 A767 A768 A769 A770 A771 A772 A773 A774 A775 A776 A777 A778 A779 A780 A781 A782 A783 A784 A785 A786 A787 A788 A789 A790 A791 A792 A793 A794 A795 A796 A797 A798 A799 A800 A801 A802 A803 A804 A805 A806 A807 A808 A809 A810 A811 A812 A813 A814 A815 A816 A817 A818 A819 A820 A821 A822 A823 A824 A825 A826 A827 A828 A829 A830 A831 A832 A833 A834 A835 A836 A837 A838 A839 A840 A841 A842 A843 A844 A845 A846 A847 A848 A849 A850 A851 A852 A853 A854 A855 A856 A857 A858 A859 A860 A861 A862 A863 A864 A865 A866 A867 A868 A869 A870 A871 A872 A873 A874 A875 A876 A877 A878 A879 A880 A881 A882 A883 A884 A885 A886 A887 A888 A889 A890 A891 A892 A893 A894 A895 A896 A897 A898 A899 A900 A901 A902 A903 A904 A905 A906 A907 A908 A909 A910 A911 A912 A913 A914 A915 A916 A917 A918 A919 A920 A921 A922 A923 A924 A925 A926 A927 A928 A929 A930 A931 A932 A933 A934 A935 A936 A937 A938 A939 A940 A941 A942 A943 A944 A945 A946 A947 A948 A949 A950 A951 A952 A953 A954 A955 A956 A957 A958 A959 A960 A961 A962 A963 A964 A965 A966 A967 A968 A969 A970 A971 A972 A973 A974 A975 A976 A977 A978 A979 A980 A981 A982 A983 A984 A985 A986 A987 A988 A989 A990 A991 A992 A993 A994 A995 A996 A997 A998 A999 A1000 A1001 A1002 A1003 A1004 A1005 A1006 A1007 A1008 A1009 A1010 A1011 A1012 A1013 A1014 A1015 A1016 A1017 A1018 A1019 A1020 A1021 A1022 A1023 A1024 A1025 A1026 A1027 A1028 A1029 B1 B2 B3 B4 C1:M1 C2:M2 C3:M3 C4:M4 C5 F5 I5 L5 C6:M6 C7:M7 C8:M8 C9 F9 I9 L9 C10:M10 C11:M11 C12:M12 C13 F13 I13 L13 C14:M14 C15:M15 C16:M16 C17 F17 I17 L17 C18:M18 C19:M19 C20:M20 C21 F21 I21 L21 C22:M22 C23:M23 C24:M24 C25 F25 I25 L25 C26:M26 C27:M27 C28:M28 C29 F29 I29 L29 C30:M30 C31:M31 C32:M32 C33 F33 I33 L33 C34:M34 C35:M35 C36:M36 C37 F37 I37 L37 C38:M38 C39:M39 C40:M40 C41:M41 C42:M42 C43:M43 C44:M44 C45:M45 C46 F46 I46 L46 C47:M47 C48:M48 C49:M49 C50 F50 I50 L50 C51:M51 C52:M52 C53:M53 C54 F54 I54 L54 C55:M55 C56:M56 C57:M57 C58 F58 I58 L58 C59:M59 C60:M60 C61:M61 C62 F62 I62 L62 C63:M63 C64:M64 C65:M65 C66 F66 I66 L66 C67:M67 C68:M68 C69:M69 C70 F70 I70 L70 C71:M71 C72:M72 C73:M73 C74 F74 I74 L74 C75:M75 C76:M76 C77:M77 C78 F78 I78 L78 C79:M79 C80:M80 C81:M81 C82:M82 C83:M83 C84:M84 C85:M85 C86:M86 C87:M87 C88 F88 I88 L88 C89:M89 C90:M90 C91:M91 C92 F92 I92 L92 C93:M93 C94:M94 C95:M95 C96 F96 I96 L96 C97:M97 C98:M98 C99:M99 C100 F100 I100 L100 C101:M101 C102:M102 C103:M103 C104 F104 I104 L104 C105:M105 C106:M106 C107:M107 C108 F108 I108 L108 C109:M109 C110:M110 C111:M111 C112 F112 I112 L112 C113:M113 C114:M114 C115:M115 C116 F116 I116 L116 C117:M117 C118:M118 C119:M119 C120 F120 I120 L120 C121:M121 C122:M122 C123:M123 C124:M124 C125:M125 C126:M126 C127:M127 C128:M128 C129 F129 I129 L129 C130:M130 C131:M131 C132:M132 C133 F133 I133 L133 C134:M134 C135:M135 C136:M136 C137 F137 I137 L137 C138:M138 C139:M139 C140:M140 C141 F141 I141 L141 C142:M142 C143:M143 C144:M144 C145 F145 I145 L145 C146:M146 C147:M147 C148:M148 C149 F149 I149 L149 C150:M150 C151:M151 C152:M152 C153 F153 I153 L153 C154:M154 C155:M155 C156:M156 C157 F157 I157 L157 C158:M158 C159:M159 C160:M160 C161 F161 I161 L161 C162:M162 C163:M163 C164:M164 C165:M165 C166:M166 C167:M167 C168:M168 C169:M169 C170:M170 C171:M171 C172:M172 C173:M173 C174:M174 C175:M175 C176:M176 C177:M177 C178:M178 C179:M179 C180:M180 C181:M181 C182:M182 C183:M183 C184:M184 C185:M185 C186:M186 C187:M187 C188:M188 C189:M189 C190:M190 C191:M191 C192:M192 C193:M193 C194:M194 C195:M195 C196:M196 C197:M197 C198:M198 C199:M199 C200:M200 C201:M201 C202:M202 C203:M203 C204:M204 C205:M205 C206:M206 C207:M207 C208:M208 C209:M209 C210:M210 C211:M211 C212:M212 C213:M213 C214:M214 C215:M215 C216:M216 C217:M217 C218:M218 C219:M219 C220:M220 C221:M221 C222:M222 C223:M223 C224:M224 C225:M225 C226:M226 C227:M227 C228:M228 C229:M229 C230:M230 C231:M231 C232:M232 C233:M233 C234:M234 C235:M235 C236:M236 C237:M237 C238:M238 C239:M239 C240:M240 C241:M241 C242:M242 C243:M243 C244:M244 C245:M245 C246:M246 C247:M247 C248:M248 C249:M249 C250:M250 C251:M251 C252:M252 C253:M253 C254:M254 C255:M255 C256:M256 C257:M257 C258:M258 C259:M259 C260:M260 C261:M261 C262:M262 C263:M263 C264:M264 C265:M265 C266:M266 C267:M267 C268:M268 C269:M269 C270:M270 C271:M271 C272:M272 C273:M273 C274:M274 C275:M275 C276:M276 C277:M277 C278:M278 C279:M279 C280:M280 C281:M281 C282:M282 C283:M283 C284:M284 C285:M285 C286:M286 C287:M287 C288:M288 C289:M289 C290:M290 C291:M291 C292:M292 C293:M293 C294:M294 C295:M295 C296:M296 C297:M297 C298:M298 C299:M299 C300:M300 C301:M301 C302:M302 C303:M303 C304:M304 C305:M305 C306:M306 C307:M307 C308:M308 C309:M309 C310:M310 C311:M311 C312:M312 C313:M313 C314:M314 C315:M315 C316:M316 C317:M317 C318:M318 C319:M319 C320:M320 C321:M321 C322:M322 C323:M323 C324:M324 C325:M325 C326:M326 C327:M327 C328:M328 C329:M329 C330:M330 C331:M331 C332:M332 C333:M333 C334:M334 C335:M335 C336:M336 C337:M337 C338:M338 C339:M339 C340:M340 C341:M341 C342:M342 C343:M343 C344:M344 C345:M345 C346:M346 C347:M347 C348:M348 C349:M349 C350:M350 C351:M351 C352:M352 C353:M353 C354:M354 C355:M355 C356:M356 C357:M357 C358:M358 C359:M359 C360:M360 C361:M361 C362:M362 C363:M363 C364:M364 C365:M365 C366:M366 C367:M367 C368:M368 C369:M369 C370:M370 C371:M371 C372:M372 C373:M373 C374:M374 C375:M375 C376:M376 C377:M377 C378:M378 C379:M379 C380:M380 C381:M381 C382:M382 C383:M383 C384:M384 C385:M385 C386:M386 C387:M387 C388:M388 C389:M389 C390:M390 C391:M391 C392:M392 C393:M393 C394:M394 C395:M395 C396:M396 C397:M397 C398:M398 C399:M399 C400:M400 C401:M401 C402:M402 C403:M403 C404:M404 C405:M405 C406:M406 C407:M407 C408:M408 C409:M409 C410:M410 C411:M411 C412:M412 C413:M413 C414:M414 C415:M415 C416:M416 C417:M417 C418:M418 C419:M419 C420:M420 C421:M421 C422:M422 C423:M423 C424:M424 C425:M425 C426:M426 C427:M427 C428:M428 C429:M429 C430:M430 C431:M431 C432:M432 C433:M433 C434:M434 C435:M435 C436:M436 C437:M437 C438:M438 C439:M439 C440:M440 C441:M441 C442:M442 C443:M443 C444:M444 C445:M445 C446:M446 C447:M447 C448:M448 C449:M449 C450:M450 C451:M451 C452:M452 C453:M453 C454:M454 C455:M455 C456:M456 C457:M457 C458:M458 C459:M459 C460:M460 C461:M461 C462:M462 C463:M463 C464:M464 C465:M465 C466:M466 C467:M467 C468:M468 C469:M469 C470:M470 C471:M471 C472:M472 C473:M473 C474:M474 C475:M475 C476:M476 C477:M477 C478:M478 C479:M479 C480:M480 C481:M481 C482:M482 C483:M483 C484:M484 C485:M485 C486:M486 C487:M487 C488:M488 C489:M489 C490:M490 C491:M491 C492:M492 C493:M493 C494:M494 C495:M495 C496:M496 C497:M497 C498:M498 C499:M499 C500:M500 C501:M501 C502:M502 C503:M503 C504:M504 C505:M505 C506:M506 C507:M507 C508:M508 C509:M509 C510:M510 C511:M511 C512:M512 C513:M513 C514:M514 C515:M515 C516:M516 C517:M517 C518:M518 C519:M519 C520:M520 C521:M521 C522:M522 C523:M523 C524:M524 C525:M525 C526:M526 C527:M527 C528:M528 C529:M529 C530:M530 C531:M531 C532:M532 C533:M533 C534:M534 C535:M535 C536:M536 C537:M537 C538:M538 C539:M539 C540:M540 C541:M541 C542:M542 C543:M543 C544:M544 C545:M545 C546:M546 C547:M547 C548:M548 C549:M549 C550:M550 C551:M551 C552:M552 C553:M553 C554:M554 C555:M555 C556:M556 C557:M557 C558:M558 C559:M559 C560:M560 C561:M561 C562:M562 C563:M563 C564:M564 C565:M565 C566:M566 C567:M567 C568:M568 C569:M569 C570:M570 C571:M571 C572:M572 C573:M573 C574:M574 C575:M575 C576:M576 C577:M577 C578:M578 C579:M579 C580:M580 C581:M581 C582:M582 C583:M583 C584:M584 C585:M585 C586:M586 C587:M587 C588:M588 C589:M589 C590:M590 C591:M591 C592:M592 C593:M593 C594:M594 C595:M595 C596:M596 C597:M597 C598:M598 C599:M599 C600:M600 C601:M601 C602:M602 C603:M603 C604:M604 C605:M605 C606:M606 C607:M607 C608:M608 C609:M609 C610:M610 C611:M611 C612:M612 C613:M613 C614:M614 C615:M615 C616:M616 C617:M617 C618:M618 C619:M619 C620:M620 C621:M621 C622:M622 C623:M623 C624:M624 C625:M625 C626:M626 C627:M627 C628:M628 C629:M629 C630:M630 C631:M631 C632:M632 C633:M633 C634:M634 C635:M635 C636:M636 C637:M637 C638:M638 C639:M639 C640:M640 C641:M641 C642:M642 C643:M643 C644:M644 C645:M645 C646:M646 C647:M647 C648:M648 C649:M649 C650:M650 C651:M651 C652:M652 C653:M653 C654:M654 C655:M655 C656:M656 C657:M657 C658:M658 C659:M659 C660:M660 C661:M661 C662:M662 C663:M663 C664:M664 C665:M665 C666:M666 C667:M667 C668:M668 C669:M669 C670:M670 C671:M671 C672:M672 C673:M673 C674:M674 C675:M675 C676:M676 C677:M677 C678:M678 C679:M679 C680:M680 C681:M681 C682:M682 C683:M683 C684:M684 C685:M685 C686:M686 C687:M687 C688:M688 C689:M689 C690:M690 C691:M691 C692:M692 C693:M693 C694:M694 C695:M695 C696:M696 C697:M697 C698:M698 C699:M699 C700:M700 C701:M701 C702:M702 C703:M703 C704:M704 C705:M705 C706:M706 C707:M707 C708:M708 C709:M709 C710:M710 C711:M711 C712:M712 C713:M713 C714:M714 C715:M715 C716:M716 C717:M717 C718:M718 C719:M719 C720:M720 C721:M721 C722:M722 C723:M723 C724:M724 C725:M725 C726:M726 C727:M727 C728:M728 C729:M729 C730:M730 C731:M731 C732:M732 C733:M733 C734:M734 C735:M735 C736:M736 C737:M737 C738:M738 C739:M739 C740:M740 C741:M741 C742:M742 C743:M743 C744:M744 C745:M745 C746:M746 C747:M747 C748:M748 C749:M749 C750:M750 C751:M751 C752:M752 C753:M753 C754:M754 C755:M755 C756:M756 C757:M757 C758:M758 C759:M759 C760:M760 C761:M761 C762:M762 C763:M763 C764:M764 C765:M765 C766:M766 C767:M767 C768:M768 C769:M769 C770:M770 C771:M771 C772:M772 C773:M773 C774:M774 C775:M775 C776:M776 C777:M777 C778:M778 C779:M779 C780:M780 C781:M781 C782:M782 C783:M783 C784:M784 C785:M785 C786:M786 C787:M787 C788:M788 C789:M789 C790:M790 C791:M791 C792:M792 C793:M793 C794:M794 C795:M795 C796:M796 C797:M797 C798:M798 C799:M799 C800:M800 C801:M801 C802:M802 C803:M803 C804:M804 C805:M805 C806:M806 C807:M807 C808:M808 C809:M809 C810:M810 C811:M811 C812:M812 C813:M813 C814:M814 C815:M815 C816:M816 C817:M817 C818:M818 C819:M819 C820:M820 C821:M821 C822:M822 C823:M823 C824:M824 C825:M825 C826:M826 C827:M827 C828:M828 C829:M829 C830:M830 C831:M831 C832:M832 C833:M833 C834:M834 C835:M835 C836:M836 C837:M837 C838:M838 C839:M839 C840:M840 C841:M841 C842:M842 C843:M843 C844:M844 C845:M845 C846:M846 C847:M847 C848:M848 C849:M849 C850:M850 C851:M851 C852:M852 C853:M853 C854:M854 C855:M855 C856:M856 C857:M857 C858:M858 C859:M859 C860:M860 C861:M861 C862:M862 C863:M863 C864:M864 C865:M865 C866:M866 C867:M867 C868:M868 C869:M869 C870:M870 C871:M871 C872:M872 C873:M873 C874:M874 C875:M875 C876:M876 C877:M877 C878:M878 C879:M879 C880:M880 C881:M881 C882:M882 C883:M883 C884:M884 C885:M885 C886:M886 C887:M887 C888:M888 C889:M889 C890:M890 C891:M891 C892:M892 C893:M893 C894:M894 C895:M895 C896:M896 C897:M897 C898:M898 C899:M899 C900:M900 C901:M901 C902:M902 C903:M903 C904:M904 C905:M905 C906:M906 C907:M907 C908:M908 C909:M909 C910:M910 C911:M911 C912:M912 C913:M913 C914:M914 C915:M915 C916:M916 C917:M917 C918:M918 C919:M919 C920:M920 C921:M921 C922:M922 C923:M923 C924:M924 C925:M925 C926:M926 C927:M927 C928:M928 C929:M929 C930:M930 C931:M931 C932:M932 C933:M933 C934:M934 C935:M935 C936:M936 C937:M937 C938:M938 C939:M939 C940:M940 C941:M941 C942:M942 C943:M943 C944:M944 C945:M945 C946:M946 C947:M947 C948:M948 C949:M949 C950:M950 C951:M951 C952:M952 C953:M953 C954:M954 C955:M955 C956:M956 C957:M957 C958:M958 C959:M959 C960:M960 C961:M961 C962:M962 C963:M963 C964:M964 C965:M965 C966:M966 C967:M967 C968:M968 C969:M969 C970:M970 C971:M971 C972:M972 C973:M973 C974:M974 C975:M975 C976:M976 C977:M977 C978:M978 C979:M979 C980:M980 C981:M981 C982:M982 C983:M983 C984:M984 C985:M985 C986:M986 C987:M987 C988:M988 C989:M989 C990:M990 C991:M991 C992:M992 C993:M993 C994:M994 C995:M995 C996:M996 C997:M997 C998:M998 C999:M999 C1000:M1000 C1001:M1001 C1002:M1002 C1003:M1003 C1004:M1004 C1005:M1005 C1006:M1006 C1007:M1007 C1008:M1008 C1009:M1009 C1010:M1010 C1011:M1011 C1012:M1012 C1013:M1013 C1014:M1014 C1015:M1015 C1016:M1016 C1017:M1017 C1018:M1018 C1019:M1019 C1020:M1020 C1021:M1021 C1022:M1022 C1023:M1023 C1024:M1024 C1025:M1025 C1026:M1026 C1027:M1027 C1028:M1028 C1029:M1029 N1:P1 N2:P2 N3:P3 N4:P4 O5 N6:P6 N7:P7 N8:P8 O9 N10:P10 N11:P11 N12:P12 O13 N14:P14 N15:P15 N16:P16 O17 N18:P18 N19:P19 N20:P20 O21 N22:P22 N23:P23 N24:P24 O25 N26:P26 N27:P27 N28:P28 O29 N30:P30 N31:P31 N32:P32 O33 N34:P34 N35:P35 N36:P36 O37 N38:P38 N39:P39 N40:P40 N41:P41 N42:P42 N43:P43 N44:P44 N45:P45 O46 N47:P47 N48:P48 N49:P49 O50 N51:P51 N52:P52 N53:P53 O54 N55:P55 N56:P56 N57:P57 O58 N59:P59 N60:P60 N61:P61 O62 N63:P63 N64:P64 N65:P65 O66 N67:P67 N68:P68 N69:P69 O70 N71:P71 N72:P72 N73:P73 O74 N75:P75 N76:P76 N77:P77 O78 N79:P79 N80:P80 N81:P81 N82:P82 N83:P83 N84:P84 N85:P85 N86:P86 N87:P87 O88 N89:P89 N90:P90 N91:P91 O92 N93:P93 N94:P94 N95:P95 O96 N97:P97 N98:P98 N99:P99 O100 N101:P101 N102:P102 N103:P103 O104 N105:P105 N106:P106 N107:P107 O108 N109:P109 N110:P110 N111:P111 O112 N113:P113 N114:P114 N115:P115 O116 N117:P117 N118:P118 N119:P119 O120 N121:P121 N122:P122 N123:P123 N124:P124 N125:P125 N126:P126 N127:P127 N128:P128 Q1:S1 Q2:S2 Q3:S3 Q4:S4 R5 Q6:S6 Q7:S7 Q8:S8 R9 Q10:S10 Q11:S11 Q12:S12 R13 Q14:S14 Q15:S15 Q16:S16 R17 Q18:S18 Q19:S19 Q20:S20 R21 Q22:S22 Q23:S23 Q24:S24 R25 Q26:S26 Q27:S27 Q28:S28 R29 Q30:S30 Q31:S31 Q32:S32 R33 Q34:S34 Q35:S35 Q36:S36 R37 Q38:S38 Q39:S39 Q40:S40 Q41:S41 Q42:S42 Q43:S43 Q44:S44 Q45:S45 R46 Q47:S47 Q48:S48 Q49:S49 R50 Q51:S51 Q52:S52 Q53:S53 R54 Q55:S55 Q56:S56 Q57:S57 R58 Q59:S59 Q60:S60 Q61:S61 R62 Q63:S63 Q64:S64 Q65:S65 R66 Q67:S67 Q68:S68 Q69:S69 R70 Q71:S71 Q72:S72 Q73:S73 R74 Q75:S75 Q76:S76 Q77:S77 R78 Q79:S79 Q80:S80 Q81:S81 Q82:S82 Q83:S83 Q84:S84 Q85:S85 Q86:S86 Q87:S87 T1:V1 T2:V2 T3:V3 T4:V4 U5 T6:V6 T7:V7 T8:V8 U9 T10:V10 T11:V11 T12:V12 U13 T14:V14 T15:V15 T16:V16 U17 T18:V18 T19:V19 T20:V20 U21 T22:V22 T23:V23 T24:V24 U25 T26:V26 T27:V27 T28:V28 U29 T30:V30 T31:V31 T32:V32 U33 T34:V34 T35:V35 T36:V36 U37 T38:V38 T39:V39 T40:V40 T41:V41 T42:V42 T43:V43 T44:V44 T45:V45 W1 W2 W3 W4 X1:AL1 X2:AL2 X3:AL3 X4:AL4 X5 Z5:AL5 X6:AL6 X7:AL7 X8:AL8 X9 Z9:AL9 X10:AL10 X11:AL11 X12:AL12 X13 Z13:AL13 X14:AL14 X15:AL15 X16:AL16 X17 Z17:AL17 X18:AL18 X19:AL19 X20:AL20 X21 Z21:AL21 X22:AL22 X23:AL23 X24:AL24 X25 Z25:AL25 X26:AL26 X27:AL27 X28:AL28 X29 Z29:AL29 X30:AL30 X31:AL31 X32:AL32 X33 Z33:AL33 X34:AL34 X35:AL35 X36:AL36 X37 Z37:AL37 X38:AL38 X39:AL39 X40:AL40 X41:AL41 X42:AL42 X43:AL43 X44:AL44 X45:AL45 X46 Z46:AL46 X47:AL47 X48:AL48 X49:AL49 X50 Z50:AL50 X51:AL51 X52:AL52 X53:AL53 X54 Z54:AL54 X55:AL55 X56:AL56 X57:AL57 X58 Z58:AL58 X59:AL59 X60:AL60 X61:AL61 X62 Z62:AL62 X63:AL63 X64:AL64 X65:AL65 X66 Z66:AL66 X67:AL67 X68:AL68 X69:AL69 X70 Z70:AL70 X71:AL71 X72:AL72 X73:AL73 X74 Z74:AL74 X75:AL75 X76:AL76 X77:AL77 X78 Z78:AL78 X79:AL79 X80:AL80 X81:AL81 X82:AL82 X83:AL83 X84:AL84 X85:AL85 X86:AL86 X87:AL87 X88 Z88:AL88 X89:AL89 X90:AL90 X91:AL91 X92 Z92:AL92 X93:AL93 X94:AL94 X95:AL95 X96 Z96:AL96 X97:AL97 X98:AL98 X99:AL99 X100 Z100:AL100 X101:AL101 X102:AL102 X103:AL103 X104 Z104:AL104 X105:AL105 X106:AL106 X107:AL107 X108 Z108:AL108 X109:AL109 X110:AL110 X111:AL111 X112 Z112:AL112 X113:AL113 X114:AL114 X115:AL115 X116 Z116:AL116 X117:AL117 X118:AL118 X119:AL119 X120 Z120:AL120 X121:AL121 X122:AL122 X123:AL123 X124:AL124 X125:AL125 X126:AL126 X127:AL127 X128:AL128 X129:AL129 X130:AL130 X131:AL131 X132:AL132 X133:AL133 X134:AL134 X135:AL135 X136:AL136 X137:AL137 X138:AL138 X139:AL139 X140:AL140 X141:AL141 X142:AL142 X143:AL143 X144:AL144 X145:AL145 X146:AL146 X147:AL147 X148:AL148 X149:AL149 X150:AL150 X151:AL151 X152:AL152 X153:AL153 X154:AL154 X155:AL155 X156:AL156 X157:AL157 X158:AL158 X159:AL159 X160:AL160 X161:AL161 X162:AL162 X163:AL163 X164:AL164 X165:AL165 X166:AL166 X167:AL167 X168:AL168 X169:AL169 X170:AL170 X171:AL171 X172:AL172 X173:AL173 X174:AL174 X175:AL175 X176:AL176 X177:AL177 X178:AL178 X179:AL179 X180:AL180 X181:AL181 X182:AL182 X183:AL183 X184:AL184 X185:AL185 X186:AL186 X187:AL187 X188:AL188 X189:AL189 X190:AL190 X191:AL191 X192:AL192 X193:AL193 X194:AL194 X195:AL195 X196:AL196 X197:AL197 X198:AL198 X199:AL199 X200:AL200 X201:AL201 X202:AL202 X203:AL203 X204:AL204 X205:AL205 X206:AL206 X207:AL207 X208:AL208 X209:AL209 X210:AL210 X211:AL211 X212:AL212 X213:AL213 X214:AL214 X215:AL215 X216:AL216 X217:AL217 X218:AL218 X219:AL219 X220:AL220 X221:AL221 X222:AL222 X223:AL223 X224:AL224 X225:AL225 X226:AL226 X227:AL227 X228:AL228 X229:AL229 X230:AL230 X231:AL231 X232:AL232 X233:AL233 X234:AL234 X235:AL235 X236:AL236 X237:AL237 X238:AL238 X239:AL239 X240:AL240 X241:AL241 X242:AL242 X243:AL243 X244:AL244 X245:AL245 X246:AL246 X247:AL247 X248:AL248 X249:AL249 X250:AL250 X251:AL251 X252:AL252 X253:AL253 X254:AL254 X255:AL255 X256:AL256 X257:AL257 X258:AL258 X259:AL259 X260:AL260 X261:AL261 X262:AL262 X263:AL263 X264:AL264 X265:AL265 X266:AL266 X267:AL267 X268:AL268 X269:AL269 X270:AL270 X271:AL271 X272:AL272 X273:AL273 X274:AL274 X275:AL275 X276:AL276 X277:AL277 X278:AL278 X279:AL279 X280:AL280 X281:AL281 X282:AL282 X283:AL283 X284:AL284 X285:AL285 X286:AL286 X287:AL287 X288:AL288 X289:AL289 X290:AL290 X291:AL291 X292:AL292 X293:AL293 X294:AL294 X295:AL295 X296:AL296 X297:AL297 X298:AL298 X299:AL299 X300:AL300 X301:AL301 X302:AL302 X303:AL303 X304:AL304 X305:AL305 X306:AL306 X307:AL307 X308:AL308 X309:AL309 X310:AL310 X311:AL311 X312:AL312 X313:AL313 X314:AL314 X315:AL315 X316:AL316 X317:AL317 X318:AL318 X319:AL319 X320:AL320 X321:AL321 X322:AL322 X323:AL323 X324:AL324 X325:AL325 X326:AL326 X327:AL327 X328:AL328 X329:AL329 X330:AL330 X331:AL331 X332:AL332 X333:AL333 X334:AL334 X335:AL335 X336:AL336 X337:AL337 X338:AL338 X339:AL339 X340:AL340 X341:AL341 X342:AL342 X343:AL343 X344:AL344 X345:AL345 X346:AL346 X347:AL347 X348:AL348 X349:AL349 X350:AL350 X351:AL351 X352:AL352 X353:AL353 X354:AL354 X355:AL355 X356:AL356 X357:AL357 X358:AL358 X359:AL359 X360:AL360 X361:AL361 X362:AL362 X363:AL363 X364:AL364 X365:AL365 X366:AL366 X367:AL367 X368:AL368 X369:AL369 X370:AL370 X371:AL371 X372:AL372 X373:AL373 X374:AL374 X375:AL375 X376:AL376 X377:AL377 X378:AL378 X379:AL379 X380:AL380 X381:AL381 X382:AL382 X383:AL383 X384:AL384 X385:AL385 X386:AL386 X387:AL387 X388:AL388 X389:AL389 X390:AL390 X391:AL391 X392:AL392 X393:AL393 X394:AL394 X395:AL395 X396:AL396 X397:AL397 X398:AL398 X399:AL399 X400:AL400 X401:AL401 X402:AL402 X403:AL403 X404:AL404 X405:AL405 X406:AL406 X407:AL407 X408:AL408 X409:AL409 X410:AL410 X411:AL411 X412:AL412 X413:AL413 X414:AL414 X415:AL415 X416:AL416 X417:AL417 X418:AL418 X419:AL419 X420:AL420 X421:AL421 X422:AL422 X423:AL423 X424:AL424 X425:AL425 X426:AL426 X427:AL427 X428:AL428 X429:AL429 X430:AL430 X431:AL431 X432:AL432 X433:AL433 X434:AL434 X435:AL435 X436:AL436 X437:AL437 X438:AL438 X439:AL439 X440:AL440 X441:AL441 X442:AL442 X443:AL443 X444:AL444 X445:AL445 X446:AL446 X447:AL447 X448:AL448 X449:AL449 X450:AL450 X451:AL451 X452:AL452 X453:AL453 X454:AL454 X455:AL455 X456:AL456 X457:AL457 X458:AL458 X459:AL459 X460:AL460 X461:AL461 X462:AL462 X463:AL463 X464:AL464 X465:AL465 X466:AL466 X467:AL467 X468:AL468 X469:AL469 X470:AL470 X471:AL471 X472:AL472 X473:AL473 X474:AL474 X475:AL475 X476:AL476 X477:AL477 X478:AL478 X479:AL479 X480:AL480 X481:AL481 X482:AL482 X483:AL483 X484:AL484 X485:AL485 X486:AL486 X487:AL487 X488:AL488 X489:AL489 X490:AL490 X491:AL491 X492:AL492 X493:AL493 X494:AL494 X495:AL495 X496:AL496 X497:AL497 X498:AL498 X499:AL499 X500:AL500 X501:AL501 X502:AL502 X503:AL503 X504:AL504 X505:AL505 X506:AL506 X507:AL507 X508:AL508 X509:AL509 X510:AL510 X511:AL511 X512:AL512 X513:AL513 X514:AL514 X515:AL515 X516:AL516 X517:AL517 X518:AL518 X519:AL519 X520:AL520 X521:AL521 X522:AL522 X523:AL523 X524:AL524 X525:AL525 X526:AL526 X527:AL527 X528:AL528 X529:AL529 X530:AL530 X531:AL531 X532:AL532 X533:AL533 X534:AL534 X535:AL535 X536:AL536 X537:AL537 X538:AL538 X539:AL539 X540:AL540 X541:AL541 X542:AL542 X543:AL543 X544:AL544 X545:AL545 X546:AL546 X547:AL547 X548:AL548 X549:AL549 X550:AL550 X551:AL551 X552:AL552 X553:AL553 X554:AL554 X555:AL555 X556:AL556 X557:AL557 X558:AL558 X559:AL559 X560:AL560 X561:AL561 X562:AL562 X563:AL563 X564:AL564 X565:AL565 X566:AL566 X567:AL567 X568:AL568 X569:AL569 X570:AL570 X571:AL571 X572:AL572 X573:AL573 X574:AL574 X575:AL575 X576:AL576 X577:AL577 X578:AL578 X579:AL579 X580:AL580 X581:AL581 X582:AL582 X583:AL583 X584:AL584 X585:AL585 X586:AL586 X587:AL587 X588:AL588 X589:AL589 X590:AL590 X591:AL591 X592:AL592 X593:AL593 X594:AL594 X595:AL595 X596:AL596 X597:AL597 X598:AL598 X599:AL599 X600:AL600 X601:AL601 X602:AL602 X603:AL603 X604:AL604 X605:AL605 X606:AL606 X607:AL607 X608:AL608 X609:AL609 X610:AL610 X611:AL611 X612:AL612 X613:AL613 X614:AL614 X615:AL615 X616:AL616 X617:AL617 X618:AL618 X619:AL619 X620:AL620 X621:AL621 X622:AL622 X623:AL623 X624:AL624 X625:AL625 X626:AL626 X627:AL627 X628:AL628 X629:AL629 X630:AL630 X631:AL631 X632:AL632 X633:AL633 X634:AL634 X635:AL635 X636:AL636 X637:AL637 X638:AL638 X639:AL639 X640:AL640 X641:AL641 X642:AL642 X643:AL643 X644:AL644 X645:AL645 X646:AL646 X647:AL647 X648:AL648 X649:AL649 X650:AL650 X651:AL651 X652:AL652 X653:AL653 X654:AL654 X655:AL655 X656:AL656 X657:AL657 X658:AL658 X659:AL659 X660:AL660 X661:AL661 X662:AL662 X663:AL663 X664:AL664 X665:AL665 X666:AL666 X667:AL667 X668:AL668 X669:AL669 X670:AL670 X671:AL671 X672:AL672 X673:AL673 X674:AL674 X675:AL675 X676:AL676 X677:AL677 X678:AL678 X679:AL679 X680:AL680 X681:AL681 X682:AL682 X683:AL683 X684:AL684 X685:AL685 X686:AL686 X687:AL687 X688:AL688 X689:AL689 X690:AL690 X691:AL691 X692:AL692 X693:AL693 X694:AL694 X695:AL695 X696:AL696 X697:AL697 X698:AL698 X699:AL699 X700:AL700 X701:AL701 X702:AL702 X703:AL703 X704:AL704 X705:AL705 X706:AL706 X707:AL707 X708:AL708 X709:AL709 X710:AL710 X711:AL711 X712:AL712 X713:AL713 X714:AL714 X715:AL715 X716:AL716 X717:AL717 X718:AL718 X719:AL719 X720:AL720 X721:AL721 X722:AL722 X723:AL723 X724:AL724 X725:AL725 X726:AL726 X727:AL727 X728:AL728 X729:AL729 X730:AL730 X731:AL731 X732:AL732 X733:AL733 X734:AL734 X735:AL735 X736:AL736 X737:AL737 X738:AL738 X739:AL739 X740:AL740 X741:AL741 X742:AL742 X743:AL743 X744:AL744 X745:AL745 X746:AL746 X747:AL747 X748:AL748 X749:AL749 X750:AL750 X751:AL751 X752:AL752 X753:AL753 X754:AL754 X755:AL755 X756:AL756 X757:AL757 X758:AL758 X759:AL759 X760:AL760 X761:AL761 X762:AL762 X763:AL763 X764:AL764 X765:AL765 X766:AL766 X767:AL767 X768:AL768 X769:AL769 X770:AL770 X771:AL771 X772:AL772 X773:AL773 X774:AL774 X775:AL775 X776:AL776 X777:AL777 X778:AL778 X779:AL779 X780:AL780 X781:AL781 X782:AL782 X783:AL783 X784:AL784 X785:AL785 X786:AL786 X787:AL787 X788:AL788 X789:AL789 X790:AL790 X791:AL791 X792:AL792 X793:AL793 X794:AL794 X795:AL795 X796:AL796 X797:AL797 X798:AL798 X799:AL799 X800:AL800 X801:AL801 X802:AL802 X803:AL803 X804:AL804 X805:AL805 X806:AL806 X807:AL807 X808:AL808 X809:AL809 X810:AL810 X811:AL811 X812:AL812 X813:AL813 X814:AL814 X815:AL815 X816:AL816 X817:AL817 X818:AL818 X819:AL819 X820:AL820 X821:AL821 X822:AL822 X823:AL823 X824:AL824 X825:AL825 X826:AL826 X827:AL827 X828:AL828 X829:AL829 X830:AL830 X831:AL831 X832:AL832 X833:AL833 X834:AL834 X835:AL835 X836:AL836 X837:AL837 X838:AL838 X839:AL839 X840:AL840 X841:AL841 X842:AL842 X843:AL843 X844:AL844 X845:AL845 X846:AL846 X847:AL847 X848:AL848 X849:AL849 X850:AL850 X851:AL851 X852:AL852 X853:AL853 X854:AL854 X855:AL855 X856:AL856 X857:AL857 X858:AL858 X859:AL859 X860:AL860 X861:AL861 X862:AL862 X863:AL863 X864:AL864 X865:AL865 X866:AL866 X867:AL867 X868:AL868 X869:AL869 X870:AL870 X871:AL871 X872:AL872 X873:AL873 X874:AL874 X875:AL875 X876:AL876 X877:AL877 X878:AL878 X879:AL879 X880:AL880 X881:AL881 X882:AL882 X883:AL883 X884:AL884 X885:AL885 X886:AL886 X887:AL887 X888:AL888 X889:AL889 X890:AL890 X891:AL891 X892:AL892 X893:AL893 X894:AL894 X895:AL895 X896:AL896 X897:AL897 X898:AL898 X899:AL899 X900:AL900 X901:AL901 X902:AL902 X903:AL903 X904:AL904 X905:AL905 X906:AL906 X907:AL907 X908:AL908 X909:AL909 X910:AL910 X911:AL911 X912:AL912 X913:AL913 X914:AL914 X915:AL915 X916:AL916 X917:AL917 X918:AL918 X919:AL919 X920:AL920 X921:AL921 X922:AL922 X923:AL923 X924:AL924 X925:AL925 X926:AL926 X927:AL927 X928:AL928 X929:AL929 X930:AL930 X931:AL931 X932:AL932 X933:AL933 X934:AL934 X935:AL935 X936:AL936 X937:AL937 X938:AL938 X939:AL939 X940:AL940 X941:AL941 X942:AL942 X943:AL943 X944:AL944 X945:AL945 X946:AL946 X947:AL947 X948:AL948 X949:AL949 X950:AL950 X951:AL951 X952:AL952 X953:AL953 X954:AL954 X955:AL955 X956:AL956 X957:AL957 X958:AL958 X959:AL959 X960:AL960 X961:AL961 X962:AL962 X963:AL963 X964:AL964 X965:AL965 X966:AL966 X967:AL967 X968:AL968 X969:AL969 X970:AL970 X971:AL971 X972:AL972 X973:AL973 X974:AL974 X975:AL975 X976:AL976 X977:AL977 X978:AL978 X979:AL979 X980:AL980 X981:AL981 X982:AL982 X983:AL983 X984:AL984 X985:AL985 X986:AL986 X987:AL987 X988:AL988 X989:AL989 X990:AL990 X991:AL991 X992:AL992 X993:AL993 X994:AL994 X995:AL995 X996:AL996 X997:AL997 X998:AL998 X999:AL999 X1000:AL1000 X1001:AL1001 X1002:AL1002 X1003:AL1003 X1004:AL1004 X1005:AL1005 X1006:AL1006 X1007:AL1007 X1008:AL1008 X1009:AL1009 X1010:AL1010 X1011:AL1011 X1012:AL1012 X1013:AL1013 X1014:AL1014 X1015:AL1015 X1016:AL1016 X1017:AL1017 X1018:AL1018 X1019:AL1019 X1020:AL1020 X1021:AL1021 X1022:AL1022 X1023:AL1023 X1024:AL1024 X1025:AL1025 X1026:AL1026 X1027:AL1027 X1028:AL1028 X1029:AL1029 B6 B7 B8 B10 B11 B12 B14 B15 B16 B18 B19 B20 B22 B23 B24 B26 B27 B28 B30 B31 B32 B34 B35 B36 B38 B39 B40 B41 B42 B43 B44 B45 B47 B48 B49 B51 B52 B53 B55 B56 B57 B59 B60 B61 B63 B64 B65 B67 B68 B69 B71 B72 B73 B75 B76 B77 B79 B80 B81 B82 B83 B84 B85 B86 B87 B89 B90 B91 B93 B94 B95 B97 B98 B99 B101 B102 B103 B105 B106 B107 B109 B110 B111 B113 B114 B115 B117 B118 B119 B121 B122 B123 B124 B125 B126 B127 B128 B130 B131 B132 B134 B135 B136 B138 B139 B140 B142 B143 B144 B146 B147 B148 B150 B151 B152 B154 B155 B156 B158 B159 B160 B162 B163 B164 B165 B166 B167 B168 B169 B170 B171 B172 B173 B174 B175 B176 B177 B178 B179 B180 B181 B182 B183 B184 B185 B186 B187 B188 B189 B190 B191 B192 B193 B194 B195 B196 B197 B198 B199 B200 B201 B202 B203 B204 B205 B206 B207 B208 B209 B210 B211 B212 B213 B214 B215 B216 B217 B218 B219 B220 B221 B222 B223 B224 B225 B226 B227 B228 B229 B230 B231 B232 B233 B234 B235 B236 B237 B238 B239 B240 B241 B242 B243 B244 B245 B246 B247 B248 B249 B250 B251 B252 B253 B254 B255 B256 B257 B258 B259 B260 B261 B262 B263 B264 B265 B266 B267 B268 B269 B270 B271 B272 B273 B274 B275 B276 B277 B278 B279 B280 B281 B282 B283 B284 B285 B286 B287 B288 B289 B290 B291 B292 B293 B294 B295 B296 B297 B298 B299 B300 B301 B302 B303 B304 B305 B306 B307 B308 B309 B310 B311 B312 B313 B314 B315 B316 B317 B318 B319 B320 B321 B322 B323 B324 B325 B326 B327 B328 B329 B330 B331 B332 B333 B334 B335 B336 B337 B338 B339 B340 B341 B342 B343 B344 B345 B346 B347 B348 B349 B350 B351 B352 B353 B354 B355 B356 B357 B358 B359 B360 B361 B362 B363 B364 B365 B366 B367 B368 B369 B370 B371 B372 B373 B374 B375 B376 B377 B378 B379 B380 B381 B382 B383 B384 B385 B386 B387 B388 B389 B390 B391 B392 B393 B394 B395 B396 B397 B398 B399 B400 B401 B402 B403 B404 B405 B406 B407 B408 B409 B410 B411 B412 B413 B414 B415 B416 B417 B418 B419 B420 B421 B422 B423 B424 B425 B426 B427 B428 B429 B430 B431 B432 B433 B434 B435 B436 B437 B438 B439 B440 B441 B442 B443 B444 B445 B446 B447 B448 B449 B450 B451 B452 B453 B454 B455 B456 B457 B458 B459 B460 B461 B462 B463 B464 B465 B466 B467 B468 B469 B470 B471 B472 B473 B474 B475 B476 B477 B478 B479 B480 B481 B482 B483 B484 B485 B486 B487 B488 B489 B490 B491 B492 B493 B494 B495 B496 B497 B498 B499 B500 B501 B502 B503 B504 B505 B506 B507 B508 B509 B510 B511 B512 B513 B514 B515 B516 B517 B518 B519 B520 B521 B522 B523 B524 B525 B526 B527 B528 B529 B530 B531 B532 B533 B534 B535 B536 B537 B538 B539 B540 B541 B542 B543 B544 B545 B546 B547 B548 B549 B550 B551 B552 B553 B554 B555 B556 B557 B558 B559 B560 B561 B562 B563 B564 B565 B566 B567 B568 B569 B570 B571 B572 B573 B574 B575 B576 B577 B578 B579 B580 B581 B582 B583 B584 B585 B586 B587 B588 B589 B590 B591 B592 B593 B594 B595 B596 B597 B598 B599 B600 B601 B602 B603 B604 B605 B606 B607 B608 B609 B610 B611 B612 B613 B614 B615 B616 B617 B618 B619 B620 B621 B622 B623 B624 B625 B626 B627 B628 B629 B630 B631 B632 B633 B634 B635 B636 B637 B638 B639 B640 B641 B642 B643 B644 B645 B646 B647 B648 B649 B650 B651 B652 B653 B654 B655 B656 B657 B658 B659 B660 B661 B662 B663 B664 B665 B666 B667 B668 B669 B670 B671 B672 B673 B674 B675 B676 B677 B678 B679 B680 B681 B682 B683 B684 B685 B686 B687 B688 B689 B690 B691 B692 B693 B694 B695 B696 B697 B698 B699 B700 B701 B702 B703 B704 B705 B706 B707 B708 B709 B710 B711 B712 B713 B714 B715 B716 B717 B718 B719 B720 B721 B722 B723 B724 B725 B726 B727 B728 B729 B730 B731 B732 B733 B734 B735 B736 B737 B738 B739 B740 B741 B742 B743 B744 B745 B746 B747 B748 B749 B750 B751 B752 B753 B754 B755 B756 B757 B758 B759 B760 B761 B762 B763 B764 B765 B766 B767 B768 B769 B770 B771 B772 B773 B774 B775 B776 B777 B778 B779 B780 B781 B782 B783 B784 B785 B786 B787 B788 B789 B790 B791 B792 B793 B794 B795 B796 B797 B798 B799 B800 B801 B802 B803 B804 B805 B806 B807 B808 B809 B810 B811 B812 B813 B814 B815 B816 B817 B818 B819 B820 B821 B822 B823 B824 B825 B826 B827 B828 B829 B830 B831 B832 B833 B834 B835 B836 B837 B838 B839 B840 B841 B842 B843 B844 B845 B846 B847 B848 B849 B850 B851 B852 B853 B854 B855 B856 B857 B858 B859 B860 B861 B862 B863 B864 B865 B866 B867 B868 B869 B870 B871 B872 B873 B874 B875 B876 B877 B878 B879 B880 B881 B882 B883 B884 B885 B886 B887 B888 B889 B890 B891 B892 B893 B894 B895 B896 B897 B898 B899 B900 B901 B902 B903 B904 B905 B906 B907 B908 B909 B910 B911 B912 B913 B914 B915 B916 B917 B918 B919 B920 B921 B922 B923 B924 B925 B926 B927 B928 B929 B930 B931 B932 B933 B934 B935 B936 B937 B938 B939 B940 B941 B942 B943 B944 B945 B946 B947 B948 B949 B950 B951 B952 B953 B954 B955 B956 B957 B958 B959 B960 B961 B962 B963 B964 B965 B966 B967 B968 B969 B970 B971 B972 B973 B974 B975 B976 B977 B978 B979 B980 B981 B982 B983 B984 B985 B986 B987 B988 B989 B990 B991 B992 B993 B994 B995 B996 B997 B998 B999 B1000 B1001 B1002 B1003 B1004 B1005 B1006 B1007 B1008 B1009 B1010 B1011 B1012 B1013 B1014 B1015 B1016 B1017 B1018 B1019 B1020 B1021 B1022 B1023 B1024 B1025 B1026 B1027 B1028 B1029 W6 W7 W8 W10 W11 W12 W14 W15 W16 W18 W19 W20 W22 W23 W24 W26 W27 W28 W30 W31 W32 W34 W35 W36 W38 W39 W40 W41 W42 W43 W44 W45 W47 W48 W49 W51 W52 W53 W55 W56 W57 W59 W60 W61 W63 W64 W65 W67 W68 W69 W71 W72 W73 W75 W76 W77 W79 W80 W81 W82 W83 W84 W85 W86 W87 W89 W90 W91 W93 W94 W95 W97 W98 W99 W101 W102 W103 W105 W106 W107 W109 W110 W111 W113 W114 W115 W117 W118 W119 W121 W122 W123 W124 W125 W126 W127 W128 W129 W130 W131 W132 W133 W134 W135 W136 W137 W138 W139 W140 W141 W142 W143 W144 W145 W146 W147 W148 W149 W150 W151 W152 W153 W154 W155 W156 W157 W158 W159 W160 W161 W162 W163 W164 W165 W166 W167 W168 W169 W170 W171 W172 W173 W174 W175 W176 W177 W178 W179 W180 W181 W182 W183 W184 W185 W186 W187 W188 W189 W190 W191 W192 W193 W194 W195 W196 W197 W198 W199 W200 W201 W202 W203 W204 W205 W206 W207 W208 W209 W210 W211 W212 W213 W214 W215 W216 W217 W218 W219 W220 W221 W222 W223 W224 W225 W226 W227 W228 W229 W230 W231 W232 W233 W234 W235 W236 W237 W238 W239 W240 W241 W242 W243 W244 W245 W246 W247 W248 W249 W250 W251 W252 W253 W254 W255 W256 W257 W258 W259 W260 W261 W262 W263 W264 W265 W266 W267 W268 W269 W270 W271 W272 W273 W274 W275 W276 W277 W278 W279 W280 W281 W282 W283 W284 W285 W286 W287 W288 W289 W290 W291 W292 W293 W294 W295 W296 W297 W298 W299 W300 W301 W302 W303 W304 W305 W306 W307 W308 W309 W310 W311 W312 W313 W314 W315 W316 W317 W318 W319 W320 W321 W322 W323 W324 W325 W326 W327 W328 W329 W330 W331 W332 W333 W334 W335 W336 W337 W338 W339 W340 W341 W342 W343 W344 W345 W346 W347 W348 W349 W350 W351 W352 W353 W354 W355 W356 W357 W358 W359 W360 W361 W362 W363 W364 W365 W366 W367 W368 W369 W370 W371 W372 W373 W374 W375 W376 W377 W378 W379 W380 W381 W382 W383 W384 W385 W386 W387 W388 W389 W390 W391 W392 W393 W394 W395 W396 W397 W398 W399 W400 W401 W402 W403 W404 W405 W406 W407 W408 W409 W410 W411 W412 W413 W414 W415 W416 W417 W418 W419 W420 W421 W422 W423 W424 W425 W426 W427 W428 W429 W430 W431 W432 W433 W434 W435 W436 W437 W438 W439 W440 W441 W442 W443 W444 W445 W446 W447 W448 W449 W450 W451 W452 W453 W454 W455 W456 W457 W458 W459 W460 W461 W462 W463 W464 W465 W466 W467 W468 W469 W470 W471 W472 W473 W474 W475 W476 W477 W478 W479 W480 W481 W482 W483 W484 W485 W486 W487 W488 W489 W490 W491 W492 W493 W494 W495 W496 W497 W498 W499 W500 W501 W502 W503 W504 W505 W506 W507 W508 W509 W510 W511 W512 W513 W514 W515 W516 W517 W518 W519 W520 W521 W522 W523 W524 W525 W526 W527 W528 W529 W530 W531 W532 W533 W534 W535 W536 W537 W538 W539 W540 W541 W542 W543 W544 W545 W546 W547 W548 W549 W550 W551 W552 W553 W554 W555 W556 W557 W558 W559 W560 W561 W562 W563 W564 W565 W566 W567 W568 W569 W570 W571 W572 W573 W574 W575 W576 W577 W578 W579 W580 W581 W582 W583 W584 W585 W586 W587 W588 W589 W590 W591 W592 W593 W594 W595 W596 W597 W598 W599 W600 W601 W602 W603 W604 W605 W606 W607 W608 W609 W610 W611 W612 W613 W614 W615 W616 W617 W618 W619 W620 W621 W622 W623 W624 W625 W626 W627 W628 W629 W630 W631 W632 W633 W634 W635 W636 W637 W638 W639 W640 W641 W642 W643 W644 W645 W646 W647 W648 W649 W650 W651 W652 W653 W654 W655 W656 W657 W658 W659 W660 W661 W662 W663 W664 W665 W666 W667 W668 W669 W670 W671 W672 W673 W674 W675 W676 W677 W678 W679 W680 W681 W682 W683 W684 W685 W686 W687 W688 W689 W690 W691 W692 W693 W694 W695 W696 W697 W698 W699 W700 W701 W702 W703 W704 W705 W706 W707 W708 W709 W710 W711 W712 W713 W714 W715 W716 W717 W718 W719 W720 W721 W722 W723 W724 W725 W726 W727 W728 W729 W730 W731 W732 W733 W734 W735 W736 W737 W738 W739 W740 W741 W742 W743 W744 W745 W746 W747 W748 W749 W750 W751 W752 W753 W754 W755 W756 W757 W758 W759 W760 W761 W762 W763 W764 W765 W766 W767 W768 W769 W770 W771 W772 W773 W774 W775 W776 W777 W778 W779 W780 W781 W782 W783 W784 W785 W786 W787 W788 W789 W790 W791 W792 W793 W794 W795 W796 W797 W798 W799 W800 W801 W802 W803 W804 W805 W806 W807 W808 W809 W810 W811 W812 W813 W814 W815 W816 W817 W818 W819 W820 W821 W822 W823 W824 W825 W826 W827 W828 W829 W830 W831 W832 W833 W834 W835 W836 W837 W838 W839 W840 W841 W842 W843 W844 W845 W846 W847 W848 W849 W850 W851 W852 W853 W854 W855 W856 W857 W858 W859 W860 W861 W862 W863 W864 W865 W866 W867 W868 W869 W870 W871 W872 W873 W874 W875 W876 W877 W878 W879 W880 W881 W882 W883 W884 W885 W886 W887 W888 W889 W890 W891 W892 W893 W894 W895 W896 W897 W898 W899 W900 W901 W902 W903 W904 W905 W906 W907 W908 W909 W910 W911 W912 W913 W914 W915 W916 W917 W918 W919 W920 W921 W922 W923 W924 W925 W926 W927 W928 W929 W930 W931 W932 W933 W934 W935 W936 W937 W938 W939 W940 W941 W942 W943 W944 W945 W946 W947 W948 W949 W950 W951 W952 W953 W954 W955 W956 W957 W958 W959 W960 W961 W962 W963 W964 W965 W966 W967 W968 W969 W970 W971 W972 W973 W974 W975 W976 W977 W978 W979 W980 W981 W982 W983 W984 W985 W986 W987 W988 W989 W990 W991 W992 W993 W994 W995 W996 W997 W998 W999 W1000 W1001 W1002 W1003 W1004 W1005 W1006 W1007 W1008 W1009 W1010 W1011 W1012 W1013 W1014 W1015 W1016 W1017 W1018 W1019 W1020 W1021 W1022 W1023 W1024 W1025 W1026 W1027 W1028 W1029 T82:V82 T83:V83 T84:V84 T85:V85 T86:V86 T87:V87 U88 T89:V89 T90:V90 T91:V91 U92 T93:V93 T94:V94 T95:V95 U96 T97:V97 T98:V98 T99:V99 U100 T101:V101 T102:V102 T103:V103 U104 T105:V105 T106:V106 T107:V107 U108 T109:V109 T110:V110 T111:V111 U112 T113:V113 T114:V114 T115:V115 U116 T117:V117 T118:V118 T119:V119 U120 T121:V121 T122:V122 T123:V123 T124:V124 T125:V125 T126:V126 T127:V127 T128:V128 Q124:S124 Q125:S125 Q126:S126 Q127:S127 Q128:S128 N165:V165 N166:V166 N167:V167 N168:V168 N169:V169 N170:V170 N171:V171 N172:V172 N173:V173 N174:V174 N175:V175 N176:V176 N177:V177 N178:V178 N179:V179 N180:V180 N181:V181 N182:V182 N183:V183 N184:V184 N185:V185 N186:V186 N187:V187 N188:V188 N189:V189 N190:V190 N191:V191 N192:V192 N193:V193 N194:V194 N195:V195 N196:V196 N197:V197 N198:V198 N199:V199 N200:V200 N201:V201 N202:V202 N203:V203 N204:V204 N205:V205 N206:V206 N207:V207 N208:V208 N209:V209 N210:V210 N211:V211 N212:V212 N213:V213 N214:V214 N215:V215 N216:V216 N217:V217 N218:V218 N219:V219 N220:V220 N221:V221 N222:V222 N223:V223 N224:V224 N225:V225 N226:V226 N227:V227 N228:V228 N229:V229 N230:V230 N231:V231 N232:V232 N233:V233 N234:V234 N235:V235 N236:V236 N237:V237 N238:V238 N239:V239 N240:V240 N241:V241 N242:V242 N243:V243 N244:V244 N245:V245 N246:V246 N247:V247 N248:V248 N249:V249 N250:V250 N251:V251 N252:V252 N253:V253 N254:V254 N255:V255 N256:V256 N257:V257 N258:V258 N259:V259 N260:V260 N261:V261 N262:V262 N263:V263 N264:V264 N265:V265 N266:V266 N267:V267 N268:V268 N269:V269 N270:V270 N271:V271 N272:V272 N273:V273 N274:V274 N275:V275 N276:V276 N277:V277 N278:V278 N279:V279 N280:V280 N281:V281 N282:V282 N283:V283 N284:V284 N285:V285 N286:V286 N287:V287 N288:V288 N289:V289 N290:V290 N291:V291 N292:V292 N293:V293 N294:V294 N295:V295 N296:V296 N297:V297 N298:V298 N299:V299 N300:V300 N301:V301 N302:V302 N303:V303 N304:V304 N305:V305 N306:V306 N307:V307 N308:V308 N309:V309 N310:V310 N311:V311 N312:V312 N313:V313 N314:V314 N315:V315 N316:V316 N317:V317 N318:V318 N319:V319 N320:V320 N321:V321 N322:V322 N323:V323 N324:V324 N325:V325 N326:V326 N327:V327 N328:V328 N329:V329 N330:V330 N331:V331 N332:V332 N333:V333 N334:V334 N335:V335 N336:V336 N337:V337 N338:V338 N339:V339 N340:V340 N341:V341 N342:V342 N343:V343 N344:V344 N345:V345 N346:V346 N347:V347 N348:V348 N349:V349 N350:V350 N351:V351 N352:V352 N353:V353 N354:V354 N355:V355 N356:V356 N357:V357 N358:V358 N359:V359 N360:V360 N361:V361 N362:V362 N363:V363 N364:V364 N365:V365 N366:V366 N367:V367 N368:V368 N369:V369 N370:V370 N371:V371 N372:V372 N373:V373 N374:V374 N375:V375 N376:V376 N377:V377 N378:V378 N379:V379 N380:V380 N381:V381 N382:V382 N383:V383 N384:V384 N385:V385 N386:V386 N387:V387 N388:V388 N389:V389 N390:V390 N391:V391 N392:V392 N393:V393 N394:V394 N395:V395 N396:V396 N397:V397 N398:V398 N399:V399 N400:V400 N401:V401 N402:V402 N403:V403 N404:V404 N405:V405 N406:V406 N407:V407 N408:V408 N409:V409 N410:V410 N411:V411 N412:V412 N413:V413 N414:V414 N415:V415 N416:V416 N417:V417 N418:V418 N419:V419 N420:V420 N421:V421 N422:V422 N423:V423 N424:V424 N425:V425 N426:V426 N427:V427 N428:V428 N429:V429 N430:V430 N431:V431 N432:V432 N433:V433 N434:V434 N435:V435 N436:V436 N437:V437 N438:V438 N439:V439 N440:V440 N441:V441 N442:V442 N443:V443 N444:V444 N445:V445 N446:V446 N447:V447 N448:V448 N449:V449 N450:V450 N451:V451 N452:V452 N453:V453 N454:V454 N455:V455 N456:V456 N457:V457 N458:V458 N459:V459 N460:V460 N461:V461 N462:V462 N463:V463 N464:V464 N465:V465 N466:V466 N467:V467 N468:V468 N469:V469 N470:V470 N471:V471 N472:V472 N473:V473 N474:V474 N475:V475 N476:V476 N477:V477 N478:V478 N479:V479 N480:V480 N481:V481 N482:V482 N483:V483 N484:V484 N485:V485 N486:V486 N487:V487 N488:V488 N489:V489 N490:V490 N491:V491 N492:V492 N493:V493 N494:V494 N495:V495 N496:V496 N497:V497 N498:V498 N499:V499 N500:V500 N501:V501 N502:V502 N503:V503 N504:V504 N505:V505 N506:V506 N507:V507 N508:V508 N509:V509 N510:V510 N511:V511 N512:V512 N513:V513 N514:V514 N515:V515 N516:V516 N517:V517 N518:V518 N519:V519 N520:V520 N521:V521 N522:V522 N523:V523 N524:V524 N525:V525 N526:V526 N527:V527 N528:V528 N529:V529 N530:V530 N531:V531 N532:V532 N533:V533 N534:V534 N535:V535 N536:V536 N537:V537 N538:V538 N539:V539 N540:V540 N541:V541 N542:V542 N543:V543 N544:V544 N545:V545 N546:V546 N547:V547 N548:V548 N549:V549 N550:V550 N551:V551 N552:V552 N553:V553 N554:V554 N555:V555 N556:V556 N557:V557 N558:V558 N559:V559 N560:V560 N561:V561 N562:V562 N563:V563 N564:V564 N565:V565 N566:V566 N567:V567 N568:V568 N569:V569 N570:V570 N571:V571 N572:V572 N573:V573 N574:V574 N575:V575 N576:V576 N577:V577 N578:V578 N579:V579 N580:V580 N581:V581 N582:V582 N583:V583 N584:V584 N585:V585 N586:V586 N587:V587 N588:V588 N589:V589 N590:V590 N591:V591 N592:V592 N593:V593 N594:V594 N595:V595 N596:V596 N597:V597 N598:V598 N599:V599 N600:V600 N601:V601 N602:V602 N603:V603 N604:V604 N605:V605 N606:V606 N607:V607 N608:V608 N609:V609 N610:V610 N611:V611 N612:V612 N613:V613 N614:V614 N615:V615 N616:V616 N617:V617 N618:V618 N619:V619 N620:V620 N621:V621 N622:V622 N623:V623 N624:V624 N625:V625 N626:V626 N627:V627 N628:V628 N629:V629 N630:V630 N631:V631 N632:V632 N633:V633 N634:V634 N635:V635 N636:V636 N637:V637 N638:V638 N639:V639 N640:V640 N641:V641 N642:V642 N643:V643 N644:V644 N645:V645 N646:V646 N647:V647 N648:V648 N649:V649 N650:V650 N651:V651 N652:V652 N653:V653 N654:V654 N655:V655 N656:V656 N657:V657 N658:V658 N659:V659 N660:V660 N661:V661 N662:V662 N663:V663 N664:V664 N665:V665 N666:V666 N667:V667 N668:V668 N669:V669 N670:V670 N671:V671 N672:V672 N673:V673 N674:V674 N675:V675 N676:V676 N677:V677 N678:V678 N679:V679 N680:V680 N681:V681 N682:V682 N683:V683 N684:V684 N685:V685 N686:V686 N687:V687 N688:V688 N689:V689 N690:V690 N691:V691 N692:V692 N693:V693 N694:V694 N695:V695 N696:V696 N697:V697 N698:V698 N699:V699 N700:V700 N701:V701 N702:V702 N703:V703 N704:V704 N705:V705 N706:V706 N707:V707 N708:V708 N709:V709 N710:V710 N711:V711 N712:V712 N713:V713 N714:V714 N715:V715 N716:V716 N717:V717 N718:V718 N719:V719 N720:V720 N721:V721 N722:V722 N723:V723 N724:V724 N725:V725 N726:V726 N727:V727 N728:V728 N729:V729 N730:V730 N731:V731 N732:V732 N733:V733 N734:V734 N735:V735 N736:V736 N737:V737 N738:V738 N739:V739 N740:V740 N741:V741 N742:V742 N743:V743 N744:V744 N745:V745 N746:V746 N747:V747 N748:V748 N749:V749 N750:V750 N751:V751 N752:V752 N753:V753 N754:V754 N755:V755 N756:V756 N757:V757 N758:V758 N759:V759 N760:V760 N761:V761 N762:V762 N763:V763 N764:V764 N765:V765 N766:V766 N767:V767 N768:V768 N769:V769 N770:V770 N771:V771 N772:V772 N773:V773 N774:V774 N775:V775 N776:V776 N777:V777 N778:V778 N779:V779 N780:V780 N781:V781 N782:V782 N783:V783 N784:V784 N785:V785 N786:V786 N787:V787 N788:V788 N789:V789 N790:V790 N791:V791 N792:V792 N793:V793 N794:V794 N795:V795 N796:V796 N797:V797 N798:V798 N799:V799 N800:V800 N801:V801 N802:V802 N803:V803 N804:V804 N805:V805 N806:V806 N807:V807 N808:V808 N809:V809 N810:V810 N811:V811 N812:V812 N813:V813 N814:V814 N815:V815 N816:V816 N817:V817 N818:V818 N819:V819 N820:V820 N821:V821 N822:V822 N823:V823 N824:V824 N825:V825 N826:V826 N827:V827 N828:V828 N829:V829 N830:V830 N831:V831 N832:V832 N833:V833 N834:V834 N835:V835 N836:V836 N837:V837 N838:V838 N839:V839 N840:V840 N841:V841 N842:V842 N843:V843 N844:V844 N845:V845 N846:V846 N847:V847 N848:V848 N849:V849 N850:V850 N851:V851 N852:V852 N853:V853 N854:V854 N855:V855 N856:V856 N857:V857 N858:V858 N859:V859 N860:V860 N861:V861 N862:V862 N863:V863 N864:V864 N865:V865 N866:V866 N867:V867 N868:V868 N869:V869 N870:V870 N871:V871 N872:V872 N873:V873 N874:V874 N875:V875 N876:V876 N877:V877 N878:V878 N879:V879 N880:V880 N881:V881 N882:V882 N883:V883 N884:V884 N885:V885 N886:V886 N887:V887 N888:V888 N889:V889 N890:V890 N891:V891 N892:V892 N893:V893 N894:V894 N895:V895 N896:V896 N897:V897 N898:V898 N899:V899 N900:V900 N901:V901 N902:V902 N903:V903 N904:V904 N905:V905 N906:V906 N907:V907 N908:V908 N909:V909 N910:V910 N911:V911 N912:V912 N913:V913 N914:V914 N915:V915 N916:V916 N917:V917 N918:V918 N919:V919 N920:V920 N921:V921 N922:V922 N923:V923 N924:V924 N925:V925 N926:V926 N927:V927 N928:V928 N929:V929 N930:V930 N931:V931 N932:V932 N933:V933 N934:V934 N935:V935 N936:V936 N937:V937 N938:V938 N939:V939 N940:V940 N941:V941 N942:V942 N943:V943 N944:V944 N945:V945 N946:V946 N947:V947 N948:V948 N949:V949 N950:V950 N951:V951 N952:V952 N953:V953 N954:V954 N955:V955 N956:V956 N957:V957 N958:V958 N959:V959 N960:V960 N961:V961 N962:V962 N963:V963 N964:V964 N965:V965 N966:V966 N967:V967 N968:V968 N969:V969 N970:V970 N971:V971 N972:V972 N973:V973 N974:V974 N975:V975 N976:V976 N977:V977 N978:V978 N979:V979 N980:V980 N981:V981 N982:V982 N983:V983 N984:V984 N985:V985 N986:V986 N987:V987 N988:V988 N989:V989 N990:V990 N991:V991 N992:V992 N993:V993 N994:V994 N995:V995 N996:V996 N997:V997 N998:V998 N999:V999 N1000:V1000 N1001:V1001 N1002:V1002 N1003:V1003 N1004:V1004 N1005:V1005 N1006:V1006 N1007:V1007 N1008:V1008 N1009:V1009 N1010:V1010 N1011:V1011 N1012:V1012 N1013:V1013 N1014:V1014 N1015:V1015 N1016:V1016 N1017:V1017 N1018:V1018 N1019:V1019 N1020:V1020 N1021:V1021 N1022:V1022 N1023:V1023 N1024:V1024 N1025:V1025 N1026:V1026 N1027:V1027 N1028:V1028 N1029:V1029">
    <cfRule type="containsText" dxfId="22" priority="23" stopIfTrue="1" operator="containsText" text="Style up Pilates">
      <formula>NOT(ISERROR(SEARCH(("Style up Pilates"),(A1))))</formula>
    </cfRule>
  </conditionalFormatting>
  <conditionalFormatting sqref="A1 A2 A3 A4 A5 A6 A7 A8 A9 A10 A11 A12 A13 A14 A15 A16 A17 A18 A19 A20 A21 A22 A23 A24 A25 A26 A27 A28 A29 A30 A31 A32 A33 A34 A35 A36 A37 A38 A39 A40 A41 A42 A43 A44 A45 A46 A47 A48 A49 A50 A51 A52 A53 A54 A55 A56 A57 A58 A59 A60 A61 A62 A63 A64 A65 A66 A67 A68 A69 A70 A71 A72 A73 A74 A75 A76 A77 A78 A79 A80 A81 A82 A83 A84 A85 A86 A87 A88 A89 A90 A91 A92 A93 A94 A95 A96 A97 A98 A99 A100 A101 A102 A103 A104 A105 A106 A107 A108 A109 A110 A111 A112 A113 A114 A115 A116 A117 A118 A119 A120 A121 A122 A123 A124 A125 A126 A127 A128 A129 A130 A131 A132 A133 A134 A135 A136 A137 A138 A139 A140 A141 A142 A143 A144 A145 A146 A147 A148 A149 A150 A151 A152 A153 A154 A155 A156 A157 A158 A159 A160 A161 A162 A163 A164 A165 A166 A167 A168 A169 A170 A171 A172 A173 A174 A175 A176 A177 A178 A179 A180 A181 A182 A183 A184 A185 A186 A187 A188 A189 A190 A191 A192 A193 A194 A195 A196 A197 A198 A199 A200 A201 A202 A203 A204 A205 A206 A207 A208 A209 A210 A211 A212 A213 A214 A215 A216 A217 A218 A219 A220 A221 A222 A223 A224 A225 A226 A227 A228 A229 A230 A231 A232 A233 A234 A235 A236 A237 A238 A239 A240 A241 A242 A243 A244 A245 A246 A247 A248 A249 A250 A251 A252 A253 A254 A255 A256 A257 A258 A259 A260 A261 A262 A263 A264 A265 A266 A267 A268 A269 A270 A271 A272 A273 A274 A275 A276 A277 A278 A279 A280 A281 A282 A283 A284 A285 A286 A287 A288 A289 A290 A291 A292 A293 A294 A295 A296 A297 A298 A299 A300 A301 A302 A303 A304 A305 A306 A307 A308 A309 A310 A311 A312 A313 A314 A315 A316 A317 A318 A319 A320 A321 A322 A323 A324 A325 A326 A327 A328 A329 A330 A331 A332 A333 A334 A335 A336 A337 A338 A339 A340 A341 A342 A343 A344 A345 A346 A347 A348 A349 A350 A351 A352 A353 A354 A355 A356 A357 A358 A359 A360 A361 A362 A363 A364 A365 A366 A367 A368 A369 A370 A371 A372 A373 A374 A375 A376 A377 A378 A379 A380 A381 A382 A383 A384 A385 A386 A387 A388 A389 A390 A391 A392 A393 A394 A395 A396 A397 A398 A399 A400 A401 A402 A403 A404 A405 A406 A407 A408 A409 A410 A411 A412 A413 A414 A415 A416 A417 A418 A419 A420 A421 A422 A423 A424 A425 A426 A427 A428 A429 A430 A431 A432 A433 A434 A435 A436 A437 A438 A439 A440 A441 A442 A443 A444 A445 A446 A447 A448 A449 A450 A451 A452 A453 A454 A455 A456 A457 A458 A459 A460 A461 A462 A463 A464 A465 A466 A467 A468 A469 A470 A471 A472 A473 A474 A475 A476 A477 A478 A479 A480 A481 A482 A483 A484 A485 A486 A487 A488 A489 A490 A491 A492 A493 A494 A495 A496 A497 A498 A499 A500 A501 A502 A503 A504 A505 A506 A507 A508 A509 A510 A511 A512 A513 A514 A515 A516 A517 A518 A519 A520 A521 A522 A523 A524 A525 A526 A527 A528 A529 A530 A531 A532 A533 A534 A535 A536 A537 A538 A539 A540 A541 A542 A543 A544 A545 A546 A547 A548 A549 A550 A551 A552 A553 A554 A555 A556 A557 A558 A559 A560 A561 A562 A563 A564 A565 A566 A567 A568 A569 A570 A571 A572 A573 A574 A575 A576 A577 A578 A579 A580 A581 A582 A583 A584 A585 A586 A587 A588 A589 A590 A591 A592 A593 A594 A595 A596 A597 A598 A599 A600 A601 A602 A603 A604 A605 A606 A607 A608 A609 A610 A611 A612 A613 A614 A615 A616 A617 A618 A619 A620 A621 A622 A623 A624 A625 A626 A627 A628 A629 A630 A631 A632 A633 A634 A635 A636 A637 A638 A639 A640 A641 A642 A643 A644 A645 A646 A647 A648 A649 A650 A651 A652 A653 A654 A655 A656 A657 A658 A659 A660 A661 A662 A663 A664 A665 A666 A667 A668 A669 A670 A671 A672 A673 A674 A675 A676 A677 A678 A679 A680 A681 A682 A683 A684 A685 A686 A687 A688 A689 A690 A691 A692 A693 A694 A695 A696 A697 A698 A699 A700 A701 A702 A703 A704 A705 A706 A707 A708 A709 A710 A711 A712 A713 A714 A715 A716 A717 A718 A719 A720 A721 A722 A723 A724 A725 A726 A727 A728 A729 A730 A731 A732 A733 A734 A735 A736 A737 A738 A739 A740 A741 A742 A743 A744 A745 A746 A747 A748 A749 A750 A751 A752 A753 A754 A755 A756 A757 A758 A759 A760 A761 A762 A763 A764 A765 A766 A767 A768 A769 A770 A771 A772 A773 A774 A775 A776 A777 A778 A779 A780 A781 A782 A783 A784 A785 A786 A787 A788 A789 A790 A791 A792 A793 A794 A795 A796 A797 A798 A799 A800 A801 A802 A803 A804 A805 A806 A807 A808 A809 A810 A811 A812 A813 A814 A815 A816 A817 A818 A819 A820 A821 A822 A823 A824 A825 A826 A827 A828 A829 A830 A831 A832 A833 A834 A835 A836 A837 A838 A839 A840 A841 A842 A843 A844 A845 A846 A847 A848 A849 A850 A851 A852 A853 A854 A855 A856 A857 A858 A859 A860 A861 A862 A863 A864 A865 A866 A867 A868 A869 A870 A871 A872 A873 A874 A875 A876 A877 A878 A879 A880 A881 A882 A883 A884 A885 A886 A887 A888 A889 A890 A891 A892 A893 A894 A895 A896 A897 A898 A899 A900 A901 A902 A903 A904 A905 A906 A907 A908 A909 A910 A911 A912 A913 A914 A915 A916 A917 A918 A919 A920 A921 A922 A923 A924 A925 A926 A927 A928 A929 A930 A931 A932 A933 A934 A935 A936 A937 A938 A939 A940 A941 A942 A943 A944 A945 A946 A947 A948 A949 A950 A951 A952 A953 A954 A955 A956 A957 A958 A959 A960 A961 A962 A963 A964 A965 A966 A967 A968 A969 A970 A971 A972 A973 A974 A975 A976 A977 A978 A979 A980 A981 A982 A983 A984 A985 A986 A987 A988 A989 A990 A991 A992 A993 A994 A995 A996 A997 A998 A999 A1000 A1001 A1002 A1003 A1004 A1005 A1006 A1007 A1008 A1009 A1010 A1011 A1012 A1013 A1014 A1015 A1016 A1017 A1018 A1019 A1020 A1021 A1022 A1023 A1024 A1025 A1026 A1027 A1028 A1029 B1 B2 B3 B4 C1:M1 C2:M2 C3:M3 C4:M4 C5 F5 I5 L5 C6:M6 C7:M7 C8:M8 C9 F9 I9 L9 C10:M10 C11:M11 C12:M12 C13 F13 I13 L13 C14:M14 C15:M15 C16:M16 C17 F17 I17 L17 C18:M18 C19:M19 C20:M20 C21 F21 I21 L21 C22:M22 C23:M23 C24:M24 C25 F25 I25 L25 C26:M26 C27:M27 C28:M28 C29 F29 I29 L29 C30:M30 C31:M31 C32:M32 C33 F33 I33 L33 C34:M34 C35:M35 C36:M36 C37 F37 I37 L37 C38:M38 C39:M39 C40:M40 C41:M41 C42:M42 C43:M43 C44:M44 C45:M45 C46 F46 I46 L46 C47:M47 C48:M48 C49:M49 C50 F50 I50 L50 C51:M51 C52:M52 C53:M53 C54 F54 I54 L54 C55:M55 C56:M56 C57:M57 C58 F58 I58 L58 C59:M59 C60:M60 C61:M61 C62 F62 I62 L62 C63:M63 C64:M64 C65:M65 C66 F66 I66 L66 C67:M67 C68:M68 C69:M69 C70 F70 I70 L70 C71:M71 C72:M72 C73:M73 C74 F74 I74 L74 C75:M75 C76:M76 C77:M77 C78 F78 I78 L78 C79:M79 C80:M80 C81:M81 C82:M82 C83:M83 C84:M84 C85:M85 C86:M86 C87:M87 C88 F88 I88 L88 C89:M89 C90:M90 C91:M91 C92 F92 I92 L92 C93:M93 C94:M94 C95:M95 C96 F96 I96 L96 C97:M97 C98:M98 C99:M99 C100 F100 I100 L100 C101:M101 C102:M102 C103:M103 C104 F104 I104 L104 C105:M105 C106:M106 C107:M107 C108 F108 I108 L108 C109:M109 C110:M110 C111:M111 C112 F112 I112 L112 C113:M113 C114:M114 C115:M115 C116 F116 I116 L116 C117:M117 C118:M118 C119:M119 C120 F120 I120 L120 C121:M121 C122:M122 C123:M123 C124:M124 C125:M125 C126:M126 C127:M127 C128:M128 C129 F129 I129 L129 C130:M130 C131:M131 C132:M132 C133 F133 I133 L133 C134:M134 C135:M135 C136:M136 C137 F137 I137 L137 C138:M138 C139:M139 C140:M140 C141 F141 I141 L141 C142:M142 C143:M143 C144:M144 C145 F145 I145 L145 C146:M146 C147:M147 C148:M148 C149 F149 I149 L149 C150:M150 C151:M151 C152:M152 C153 F153 I153 L153 C154:M154 C155:M155 C156:M156 C157 F157 I157 L157 C158:M158 C159:M159 C160:M160 C161 F161 I161 L161 C162:M162 C163:M163 C164:M164 C165:M165 C166:M166 C167:M167 C168:M168 C169:M169 C170:M170 C171:M171 C172:M172 C173:M173 C174:M174 C175:M175 C176:M176 C177:M177 C178:M178 C179:M179 C180:M180 C181:M181 C182:M182 C183:M183 C184:M184 C185:M185 C186:M186 C187:M187 C188:M188 C189:M189 C190:M190 C191:M191 C192:M192 C193:M193 C194:M194 C195:M195 C196:M196 C197:M197 C198:M198 C199:M199 C200:M200 C201:M201 C202:M202 C203:M203 C204:M204 C205:M205 C206:M206 C207:M207 C208:M208 C209:M209 C210:M210 C211:M211 C212:M212 C213:M213 C214:M214 C215:M215 C216:M216 C217:M217 C218:M218 C219:M219 C220:M220 C221:M221 C222:M222 C223:M223 C224:M224 C225:M225 C226:M226 C227:M227 C228:M228 C229:M229 C230:M230 C231:M231 C232:M232 C233:M233 C234:M234 C235:M235 C236:M236 C237:M237 C238:M238 C239:M239 C240:M240 C241:M241 C242:M242 C243:M243 C244:M244 C245:M245 C246:M246 C247:M247 C248:M248 C249:M249 C250:M250 C251:M251 C252:M252 C253:M253 C254:M254 C255:M255 C256:M256 C257:M257 C258:M258 C259:M259 C260:M260 C261:M261 C262:M262 C263:M263 C264:M264 C265:M265 C266:M266 C267:M267 C268:M268 C269:M269 C270:M270 C271:M271 C272:M272 C273:M273 C274:M274 C275:M275 C276:M276 C277:M277 C278:M278 C279:M279 C280:M280 C281:M281 C282:M282 C283:M283 C284:M284 C285:M285 C286:M286 C287:M287 C288:M288 C289:M289 C290:M290 C291:M291 C292:M292 C293:M293 C294:M294 C295:M295 C296:M296 C297:M297 C298:M298 C299:M299 C300:M300 C301:M301 C302:M302 C303:M303 C304:M304 C305:M305 C306:M306 C307:M307 C308:M308 C309:M309 C310:M310 C311:M311 C312:M312 C313:M313 C314:M314 C315:M315 C316:M316 C317:M317 C318:M318 C319:M319 C320:M320 C321:M321 C322:M322 C323:M323 C324:M324 C325:M325 C326:M326 C327:M327 C328:M328 C329:M329 C330:M330 C331:M331 C332:M332 C333:M333 C334:M334 C335:M335 C336:M336 C337:M337 C338:M338 C339:M339 C340:M340 C341:M341 C342:M342 C343:M343 C344:M344 C345:M345 C346:M346 C347:M347 C348:M348 C349:M349 C350:M350 C351:M351 C352:M352 C353:M353 C354:M354 C355:M355 C356:M356 C357:M357 C358:M358 C359:M359 C360:M360 C361:M361 C362:M362 C363:M363 C364:M364 C365:M365 C366:M366 C367:M367 C368:M368 C369:M369 C370:M370 C371:M371 C372:M372 C373:M373 C374:M374 C375:M375 C376:M376 C377:M377 C378:M378 C379:M379 C380:M380 C381:M381 C382:M382 C383:M383 C384:M384 C385:M385 C386:M386 C387:M387 C388:M388 C389:M389 C390:M390 C391:M391 C392:M392 C393:M393 C394:M394 C395:M395 C396:M396 C397:M397 C398:M398 C399:M399 C400:M400 C401:M401 C402:M402 C403:M403 C404:M404 C405:M405 C406:M406 C407:M407 C408:M408 C409:M409 C410:M410 C411:M411 C412:M412 C413:M413 C414:M414 C415:M415 C416:M416 C417:M417 C418:M418 C419:M419 C420:M420 C421:M421 C422:M422 C423:M423 C424:M424 C425:M425 C426:M426 C427:M427 C428:M428 C429:M429 C430:M430 C431:M431 C432:M432 C433:M433 C434:M434 C435:M435 C436:M436 C437:M437 C438:M438 C439:M439 C440:M440 C441:M441 C442:M442 C443:M443 C444:M444 C445:M445 C446:M446 C447:M447 C448:M448 C449:M449 C450:M450 C451:M451 C452:M452 C453:M453 C454:M454 C455:M455 C456:M456 C457:M457 C458:M458 C459:M459 C460:M460 C461:M461 C462:M462 C463:M463 C464:M464 C465:M465 C466:M466 C467:M467 C468:M468 C469:M469 C470:M470 C471:M471 C472:M472 C473:M473 C474:M474 C475:M475 C476:M476 C477:M477 C478:M478 C479:M479 C480:M480 C481:M481 C482:M482 C483:M483 C484:M484 C485:M485 C486:M486 C487:M487 C488:M488 C489:M489 C490:M490 C491:M491 C492:M492 C493:M493 C494:M494 C495:M495 C496:M496 C497:M497 C498:M498 C499:M499 C500:M500 C501:M501 C502:M502 C503:M503 C504:M504 C505:M505 C506:M506 C507:M507 C508:M508 C509:M509 C510:M510 C511:M511 C512:M512 C513:M513 C514:M514 C515:M515 C516:M516 C517:M517 C518:M518 C519:M519 C520:M520 C521:M521 C522:M522 C523:M523 C524:M524 C525:M525 C526:M526 C527:M527 C528:M528 C529:M529 C530:M530 C531:M531 C532:M532 C533:M533 C534:M534 C535:M535 C536:M536 C537:M537 C538:M538 C539:M539 C540:M540 C541:M541 C542:M542 C543:M543 C544:M544 C545:M545 C546:M546 C547:M547 C548:M548 C549:M549 C550:M550 C551:M551 C552:M552 C553:M553 C554:M554 C555:M555 C556:M556 C557:M557 C558:M558 C559:M559 C560:M560 C561:M561 C562:M562 C563:M563 C564:M564 C565:M565 C566:M566 C567:M567 C568:M568 C569:M569 C570:M570 C571:M571 C572:M572 C573:M573 C574:M574 C575:M575 C576:M576 C577:M577 C578:M578 C579:M579 C580:M580 C581:M581 C582:M582 C583:M583 C584:M584 C585:M585 C586:M586 C587:M587 C588:M588 C589:M589 C590:M590 C591:M591 C592:M592 C593:M593 C594:M594 C595:M595 C596:M596 C597:M597 C598:M598 C599:M599 C600:M600 C601:M601 C602:M602 C603:M603 C604:M604 C605:M605 C606:M606 C607:M607 C608:M608 C609:M609 C610:M610 C611:M611 C612:M612 C613:M613 C614:M614 C615:M615 C616:M616 C617:M617 C618:M618 C619:M619 C620:M620 C621:M621 C622:M622 C623:M623 C624:M624 C625:M625 C626:M626 C627:M627 C628:M628 C629:M629 C630:M630 C631:M631 C632:M632 C633:M633 C634:M634 C635:M635 C636:M636 C637:M637 C638:M638 C639:M639 C640:M640 C641:M641 C642:M642 C643:M643 C644:M644 C645:M645 C646:M646 C647:M647 C648:M648 C649:M649 C650:M650 C651:M651 C652:M652 C653:M653 C654:M654 C655:M655 C656:M656 C657:M657 C658:M658 C659:M659 C660:M660 C661:M661 C662:M662 C663:M663 C664:M664 C665:M665 C666:M666 C667:M667 C668:M668 C669:M669 C670:M670 C671:M671 C672:M672 C673:M673 C674:M674 C675:M675 C676:M676 C677:M677 C678:M678 C679:M679 C680:M680 C681:M681 C682:M682 C683:M683 C684:M684 C685:M685 C686:M686 C687:M687 C688:M688 C689:M689 C690:M690 C691:M691 C692:M692 C693:M693 C694:M694 C695:M695 C696:M696 C697:M697 C698:M698 C699:M699 C700:M700 C701:M701 C702:M702 C703:M703 C704:M704 C705:M705 C706:M706 C707:M707 C708:M708 C709:M709 C710:M710 C711:M711 C712:M712 C713:M713 C714:M714 C715:M715 C716:M716 C717:M717 C718:M718 C719:M719 C720:M720 C721:M721 C722:M722 C723:M723 C724:M724 C725:M725 C726:M726 C727:M727 C728:M728 C729:M729 C730:M730 C731:M731 C732:M732 C733:M733 C734:M734 C735:M735 C736:M736 C737:M737 C738:M738 C739:M739 C740:M740 C741:M741 C742:M742 C743:M743 C744:M744 C745:M745 C746:M746 C747:M747 C748:M748 C749:M749 C750:M750 C751:M751 C752:M752 C753:M753 C754:M754 C755:M755 C756:M756 C757:M757 C758:M758 C759:M759 C760:M760 C761:M761 C762:M762 C763:M763 C764:M764 C765:M765 C766:M766 C767:M767 C768:M768 C769:M769 C770:M770 C771:M771 C772:M772 C773:M773 C774:M774 C775:M775 C776:M776 C777:M777 C778:M778 C779:M779 C780:M780 C781:M781 C782:M782 C783:M783 C784:M784 C785:M785 C786:M786 C787:M787 C788:M788 C789:M789 C790:M790 C791:M791 C792:M792 C793:M793 C794:M794 C795:M795 C796:M796 C797:M797 C798:M798 C799:M799 C800:M800 C801:M801 C802:M802 C803:M803 C804:M804 C805:M805 C806:M806 C807:M807 C808:M808 C809:M809 C810:M810 C811:M811 C812:M812 C813:M813 C814:M814 C815:M815 C816:M816 C817:M817 C818:M818 C819:M819 C820:M820 C821:M821 C822:M822 C823:M823 C824:M824 C825:M825 C826:M826 C827:M827 C828:M828 C829:M829 C830:M830 C831:M831 C832:M832 C833:M833 C834:M834 C835:M835 C836:M836 C837:M837 C838:M838 C839:M839 C840:M840 C841:M841 C842:M842 C843:M843 C844:M844 C845:M845 C846:M846 C847:M847 C848:M848 C849:M849 C850:M850 C851:M851 C852:M852 C853:M853 C854:M854 C855:M855 C856:M856 C857:M857 C858:M858 C859:M859 C860:M860 C861:M861 C862:M862 C863:M863 C864:M864 C865:M865 C866:M866 C867:M867 C868:M868 C869:M869 C870:M870 C871:M871 C872:M872 C873:M873 C874:M874 C875:M875 C876:M876 C877:M877 C878:M878 C879:M879 C880:M880 C881:M881 C882:M882 C883:M883 C884:M884 C885:M885 C886:M886 C887:M887 C888:M888 C889:M889 C890:M890 C891:M891 C892:M892 C893:M893 C894:M894 C895:M895 C896:M896 C897:M897 C898:M898 C899:M899 C900:M900 C901:M901 C902:M902 C903:M903 C904:M904 C905:M905 C906:M906 C907:M907 C908:M908 C909:M909 C910:M910 C911:M911 C912:M912 C913:M913 C914:M914 C915:M915 C916:M916 C917:M917 C918:M918 C919:M919 C920:M920 C921:M921 C922:M922 C923:M923 C924:M924 C925:M925 C926:M926 C927:M927 C928:M928 C929:M929 C930:M930 C931:M931 C932:M932 C933:M933 C934:M934 C935:M935 C936:M936 C937:M937 C938:M938 C939:M939 C940:M940 C941:M941 C942:M942 C943:M943 C944:M944 C945:M945 C946:M946 C947:M947 C948:M948 C949:M949 C950:M950 C951:M951 C952:M952 C953:M953 C954:M954 C955:M955 C956:M956 C957:M957 C958:M958 C959:M959 C960:M960 C961:M961 C962:M962 C963:M963 C964:M964 C965:M965 C966:M966 C967:M967 C968:M968 C969:M969 C970:M970 C971:M971 C972:M972 C973:M973 C974:M974 C975:M975 C976:M976 C977:M977 C978:M978 C979:M979 C980:M980 C981:M981 C982:M982 C983:M983 C984:M984 C985:M985 C986:M986 C987:M987 C988:M988 C989:M989 C990:M990 C991:M991 C992:M992 C993:M993 C994:M994 C995:M995 C996:M996 C997:M997 C998:M998 C999:M999 C1000:M1000 C1001:M1001 C1002:M1002 C1003:M1003 C1004:M1004 C1005:M1005 C1006:M1006 C1007:M1007 C1008:M1008 C1009:M1009 C1010:M1010 C1011:M1011 C1012:M1012 C1013:M1013 C1014:M1014 C1015:M1015 C1016:M1016 C1017:M1017 C1018:M1018 C1019:M1019 C1020:M1020 C1021:M1021 C1022:M1022 C1023:M1023 C1024:M1024 C1025:M1025 C1026:M1026 C1027:M1027 C1028:M1028 C1029:M1029 N1:P1 N2:P2 N3:P3 N4:P4 O5 N6:P6 N7:P7 N8:P8 O9 N10:P10 N11:P11 N12:P12 O13 N14:P14 N15:P15 N16:P16 O17 N18:P18 N19:P19 N20:P20 O21 N22:P22 N23:P23 N24:P24 O25 N26:P26 N27:P27 N28:P28 O29 N30:P30 N31:P31 N32:P32 O33 N34:P34 N35:P35 N36:P36 O37 N38:P38 N39:P39 N40:P40 N41:P41 N42:P42 N43:P43 N44:P44 N45:P45 O46 N47:P47 N48:P48 N49:P49 O50 N51:P51 N52:P52 N53:P53 O54 N55:P55 N56:P56 N57:P57 O58 N59:P59 N60:P60 N61:P61 O62 N63:P63 N64:P64 N65:P65 O66 N67:P67 N68:P68 N69:P69 O70 N71:P71 N72:P72 N73:P73 O74 N75:P75 N76:P76 N77:P77 O78 N79:P79 N80:P80 N81:P81 N82:P82 N83:P83 N84:P84 N85:P85 N86:P86 N87:P87 O88 N89:P89 N90:P90 N91:P91 O92 N93:P93 N94:P94 N95:P95 O96 N97:P97 N98:P98 N99:P99 O100 N101:P101 N102:P102 N103:P103 O104 N105:P105 N106:P106 N107:P107 O108 N109:P109 N110:P110 N111:P111 O112 N113:P113 N114:P114 N115:P115 O116 N117:P117 N118:P118 N119:P119 O120 N121:P121 N122:P122 N123:P123 N124:P124 N125:P125 N126:P126 N127:P127 N128:P128 Q1:S1 Q2:S2 Q3:S3 Q4:S4 R5 Q6:S6 Q7:S7 Q8:S8 R9 Q10:S10 Q11:S11 Q12:S12 R13 Q14:S14 Q15:S15 Q16:S16 R17 Q18:S18 Q19:S19 Q20:S20 R21 Q22:S22 Q23:S23 Q24:S24 R25 Q26:S26 Q27:S27 Q28:S28 R29 Q30:S30 Q31:S31 Q32:S32 R33 Q34:S34 Q35:S35 Q36:S36 R37 Q38:S38 Q39:S39 Q40:S40 Q41:S41 Q42:S42 Q43:S43 Q44:S44 Q45:S45 R46 Q47:S47 Q48:S48 Q49:S49 R50 Q51:S51 Q52:S52 Q53:S53 R54 Q55:S55 Q56:S56 Q57:S57 R58 Q59:S59 Q60:S60 Q61:S61 R62 Q63:S63 Q64:S64 Q65:S65 R66 Q67:S67 Q68:S68 Q69:S69 R70 Q71:S71 Q72:S72 Q73:S73 R74 Q75:S75 Q76:S76 Q77:S77 R78 Q79:S79 Q80:S80 Q81:S81 Q82:S82 Q83:S83 Q84:S84 Q85:S85 Q86:S86 Q87:S87 T1:V1 T2:V2 T3:V3 T4:V4 U5 T6:V6 T7:V7 T8:V8 U9 T10:V10 T11:V11 T12:V12 U13 T14:V14 T15:V15 T16:V16 U17 T18:V18 T19:V19 T20:V20 U21 T22:V22 T23:V23 T24:V24 U25 T26:V26 T27:V27 T28:V28 U29 T30:V30 T31:V31 T32:V32 U33 T34:V34 T35:V35 T36:V36 U37 T38:V38 T39:V39 T40:V40 T41:V41 T42:V42 T43:V43 T44:V44 T45:V45 W1 W2 W3 W4 X1:AL1 X2:AL2 X3:AL3 X4:AL4 X5 Z5:AL5 X6:AL6 X7:AL7 X8:AL8 X9 Z9:AL9 X10:AL10 X11:AL11 X12:AL12 X13 Z13:AL13 X14:AL14 X15:AL15 X16:AL16 X17 Z17:AL17 X18:AL18 X19:AL19 X20:AL20 X21 Z21:AL21 X22:AL22 X23:AL23 X24:AL24 X25 Z25:AL25 X26:AL26 X27:AL27 X28:AL28 X29 Z29:AL29 X30:AL30 X31:AL31 X32:AL32 X33 Z33:AL33 X34:AL34 X35:AL35 X36:AL36 X37 Z37:AL37 X38:AL38 X39:AL39 X40:AL40 X41:AL41 X42:AL42 X43:AL43 X44:AL44 X45:AL45 X46 Z46:AL46 X47:AL47 X48:AL48 X49:AL49 X50 Z50:AL50 X51:AL51 X52:AL52 X53:AL53 X54 Z54:AL54 X55:AL55 X56:AL56 X57:AL57 X58 Z58:AL58 X59:AL59 X60:AL60 X61:AL61 X62 Z62:AL62 X63:AL63 X64:AL64 X65:AL65 X66 Z66:AL66 X67:AL67 X68:AL68 X69:AL69 X70 Z70:AL70 X71:AL71 X72:AL72 X73:AL73 X74 Z74:AL74 X75:AL75 X76:AL76 X77:AL77 X78 Z78:AL78 X79:AL79 X80:AL80 X81:AL81 X82:AL82 X83:AL83 X84:AL84 X85:AL85 X86:AL86 X87:AL87 X88 Z88:AL88 X89:AL89 X90:AL90 X91:AL91 X92 Z92:AL92 X93:AL93 X94:AL94 X95:AL95 X96 Z96:AL96 X97:AL97 X98:AL98 X99:AL99 X100 Z100:AL100 X101:AL101 X102:AL102 X103:AL103 X104 Z104:AL104 X105:AL105 X106:AL106 X107:AL107 X108 Z108:AL108 X109:AL109 X110:AL110 X111:AL111 X112 Z112:AL112 X113:AL113 X114:AL114 X115:AL115 X116 Z116:AL116 X117:AL117 X118:AL118 X119:AL119 X120 Z120:AL120 X121:AL121 X122:AL122 X123:AL123 X124:AL124 X125:AL125 X126:AL126 X127:AL127 X128:AL128 X129:AL129 X130:AL130 X131:AL131 X132:AL132 X133:AL133 X134:AL134 X135:AL135 X136:AL136 X137:AL137 X138:AL138 X139:AL139 X140:AL140 X141:AL141 X142:AL142 X143:AL143 X144:AL144 X145:AL145 X146:AL146 X147:AL147 X148:AL148 X149:AL149 X150:AL150 X151:AL151 X152:AL152 X153:AL153 X154:AL154 X155:AL155 X156:AL156 X157:AL157 X158:AL158 X159:AL159 X160:AL160 X161:AL161 X162:AL162 X163:AL163 X164:AL164 X165:AL165 X166:AL166 X167:AL167 X168:AL168 X169:AL169 X170:AL170 X171:AL171 X172:AL172 X173:AL173 X174:AL174 X175:AL175 X176:AL176 X177:AL177 X178:AL178 X179:AL179 X180:AL180 X181:AL181 X182:AL182 X183:AL183 X184:AL184 X185:AL185 X186:AL186 X187:AL187 X188:AL188 X189:AL189 X190:AL190 X191:AL191 X192:AL192 X193:AL193 X194:AL194 X195:AL195 X196:AL196 X197:AL197 X198:AL198 X199:AL199 X200:AL200 X201:AL201 X202:AL202 X203:AL203 X204:AL204 X205:AL205 X206:AL206 X207:AL207 X208:AL208 X209:AL209 X210:AL210 X211:AL211 X212:AL212 X213:AL213 X214:AL214 X215:AL215 X216:AL216 X217:AL217 X218:AL218 X219:AL219 X220:AL220 X221:AL221 X222:AL222 X223:AL223 X224:AL224 X225:AL225 X226:AL226 X227:AL227 X228:AL228 X229:AL229 X230:AL230 X231:AL231 X232:AL232 X233:AL233 X234:AL234 X235:AL235 X236:AL236 X237:AL237 X238:AL238 X239:AL239 X240:AL240 X241:AL241 X242:AL242 X243:AL243 X244:AL244 X245:AL245 X246:AL246 X247:AL247 X248:AL248 X249:AL249 X250:AL250 X251:AL251 X252:AL252 X253:AL253 X254:AL254 X255:AL255 X256:AL256 X257:AL257 X258:AL258 X259:AL259 X260:AL260 X261:AL261 X262:AL262 X263:AL263 X264:AL264 X265:AL265 X266:AL266 X267:AL267 X268:AL268 X269:AL269 X270:AL270 X271:AL271 X272:AL272 X273:AL273 X274:AL274 X275:AL275 X276:AL276 X277:AL277 X278:AL278 X279:AL279 X280:AL280 X281:AL281 X282:AL282 X283:AL283 X284:AL284 X285:AL285 X286:AL286 X287:AL287 X288:AL288 X289:AL289 X290:AL290 X291:AL291 X292:AL292 X293:AL293 X294:AL294 X295:AL295 X296:AL296 X297:AL297 X298:AL298 X299:AL299 X300:AL300 X301:AL301 X302:AL302 X303:AL303 X304:AL304 X305:AL305 X306:AL306 X307:AL307 X308:AL308 X309:AL309 X310:AL310 X311:AL311 X312:AL312 X313:AL313 X314:AL314 X315:AL315 X316:AL316 X317:AL317 X318:AL318 X319:AL319 X320:AL320 X321:AL321 X322:AL322 X323:AL323 X324:AL324 X325:AL325 X326:AL326 X327:AL327 X328:AL328 X329:AL329 X330:AL330 X331:AL331 X332:AL332 X333:AL333 X334:AL334 X335:AL335 X336:AL336 X337:AL337 X338:AL338 X339:AL339 X340:AL340 X341:AL341 X342:AL342 X343:AL343 X344:AL344 X345:AL345 X346:AL346 X347:AL347 X348:AL348 X349:AL349 X350:AL350 X351:AL351 X352:AL352 X353:AL353 X354:AL354 X355:AL355 X356:AL356 X357:AL357 X358:AL358 X359:AL359 X360:AL360 X361:AL361 X362:AL362 X363:AL363 X364:AL364 X365:AL365 X366:AL366 X367:AL367 X368:AL368 X369:AL369 X370:AL370 X371:AL371 X372:AL372 X373:AL373 X374:AL374 X375:AL375 X376:AL376 X377:AL377 X378:AL378 X379:AL379 X380:AL380 X381:AL381 X382:AL382 X383:AL383 X384:AL384 X385:AL385 X386:AL386 X387:AL387 X388:AL388 X389:AL389 X390:AL390 X391:AL391 X392:AL392 X393:AL393 X394:AL394 X395:AL395 X396:AL396 X397:AL397 X398:AL398 X399:AL399 X400:AL400 X401:AL401 X402:AL402 X403:AL403 X404:AL404 X405:AL405 X406:AL406 X407:AL407 X408:AL408 X409:AL409 X410:AL410 X411:AL411 X412:AL412 X413:AL413 X414:AL414 X415:AL415 X416:AL416 X417:AL417 X418:AL418 X419:AL419 X420:AL420 X421:AL421 X422:AL422 X423:AL423 X424:AL424 X425:AL425 X426:AL426 X427:AL427 X428:AL428 X429:AL429 X430:AL430 X431:AL431 X432:AL432 X433:AL433 X434:AL434 X435:AL435 X436:AL436 X437:AL437 X438:AL438 X439:AL439 X440:AL440 X441:AL441 X442:AL442 X443:AL443 X444:AL444 X445:AL445 X446:AL446 X447:AL447 X448:AL448 X449:AL449 X450:AL450 X451:AL451 X452:AL452 X453:AL453 X454:AL454 X455:AL455 X456:AL456 X457:AL457 X458:AL458 X459:AL459 X460:AL460 X461:AL461 X462:AL462 X463:AL463 X464:AL464 X465:AL465 X466:AL466 X467:AL467 X468:AL468 X469:AL469 X470:AL470 X471:AL471 X472:AL472 X473:AL473 X474:AL474 X475:AL475 X476:AL476 X477:AL477 X478:AL478 X479:AL479 X480:AL480 X481:AL481 X482:AL482 X483:AL483 X484:AL484 X485:AL485 X486:AL486 X487:AL487 X488:AL488 X489:AL489 X490:AL490 X491:AL491 X492:AL492 X493:AL493 X494:AL494 X495:AL495 X496:AL496 X497:AL497 X498:AL498 X499:AL499 X500:AL500 X501:AL501 X502:AL502 X503:AL503 X504:AL504 X505:AL505 X506:AL506 X507:AL507 X508:AL508 X509:AL509 X510:AL510 X511:AL511 X512:AL512 X513:AL513 X514:AL514 X515:AL515 X516:AL516 X517:AL517 X518:AL518 X519:AL519 X520:AL520 X521:AL521 X522:AL522 X523:AL523 X524:AL524 X525:AL525 X526:AL526 X527:AL527 X528:AL528 X529:AL529 X530:AL530 X531:AL531 X532:AL532 X533:AL533 X534:AL534 X535:AL535 X536:AL536 X537:AL537 X538:AL538 X539:AL539 X540:AL540 X541:AL541 X542:AL542 X543:AL543 X544:AL544 X545:AL545 X546:AL546 X547:AL547 X548:AL548 X549:AL549 X550:AL550 X551:AL551 X552:AL552 X553:AL553 X554:AL554 X555:AL555 X556:AL556 X557:AL557 X558:AL558 X559:AL559 X560:AL560 X561:AL561 X562:AL562 X563:AL563 X564:AL564 X565:AL565 X566:AL566 X567:AL567 X568:AL568 X569:AL569 X570:AL570 X571:AL571 X572:AL572 X573:AL573 X574:AL574 X575:AL575 X576:AL576 X577:AL577 X578:AL578 X579:AL579 X580:AL580 X581:AL581 X582:AL582 X583:AL583 X584:AL584 X585:AL585 X586:AL586 X587:AL587 X588:AL588 X589:AL589 X590:AL590 X591:AL591 X592:AL592 X593:AL593 X594:AL594 X595:AL595 X596:AL596 X597:AL597 X598:AL598 X599:AL599 X600:AL600 X601:AL601 X602:AL602 X603:AL603 X604:AL604 X605:AL605 X606:AL606 X607:AL607 X608:AL608 X609:AL609 X610:AL610 X611:AL611 X612:AL612 X613:AL613 X614:AL614 X615:AL615 X616:AL616 X617:AL617 X618:AL618 X619:AL619 X620:AL620 X621:AL621 X622:AL622 X623:AL623 X624:AL624 X625:AL625 X626:AL626 X627:AL627 X628:AL628 X629:AL629 X630:AL630 X631:AL631 X632:AL632 X633:AL633 X634:AL634 X635:AL635 X636:AL636 X637:AL637 X638:AL638 X639:AL639 X640:AL640 X641:AL641 X642:AL642 X643:AL643 X644:AL644 X645:AL645 X646:AL646 X647:AL647 X648:AL648 X649:AL649 X650:AL650 X651:AL651 X652:AL652 X653:AL653 X654:AL654 X655:AL655 X656:AL656 X657:AL657 X658:AL658 X659:AL659 X660:AL660 X661:AL661 X662:AL662 X663:AL663 X664:AL664 X665:AL665 X666:AL666 X667:AL667 X668:AL668 X669:AL669 X670:AL670 X671:AL671 X672:AL672 X673:AL673 X674:AL674 X675:AL675 X676:AL676 X677:AL677 X678:AL678 X679:AL679 X680:AL680 X681:AL681 X682:AL682 X683:AL683 X684:AL684 X685:AL685 X686:AL686 X687:AL687 X688:AL688 X689:AL689 X690:AL690 X691:AL691 X692:AL692 X693:AL693 X694:AL694 X695:AL695 X696:AL696 X697:AL697 X698:AL698 X699:AL699 X700:AL700 X701:AL701 X702:AL702 X703:AL703 X704:AL704 X705:AL705 X706:AL706 X707:AL707 X708:AL708 X709:AL709 X710:AL710 X711:AL711 X712:AL712 X713:AL713 X714:AL714 X715:AL715 X716:AL716 X717:AL717 X718:AL718 X719:AL719 X720:AL720 X721:AL721 X722:AL722 X723:AL723 X724:AL724 X725:AL725 X726:AL726 X727:AL727 X728:AL728 X729:AL729 X730:AL730 X731:AL731 X732:AL732 X733:AL733 X734:AL734 X735:AL735 X736:AL736 X737:AL737 X738:AL738 X739:AL739 X740:AL740 X741:AL741 X742:AL742 X743:AL743 X744:AL744 X745:AL745 X746:AL746 X747:AL747 X748:AL748 X749:AL749 X750:AL750 X751:AL751 X752:AL752 X753:AL753 X754:AL754 X755:AL755 X756:AL756 X757:AL757 X758:AL758 X759:AL759 X760:AL760 X761:AL761 X762:AL762 X763:AL763 X764:AL764 X765:AL765 X766:AL766 X767:AL767 X768:AL768 X769:AL769 X770:AL770 X771:AL771 X772:AL772 X773:AL773 X774:AL774 X775:AL775 X776:AL776 X777:AL777 X778:AL778 X779:AL779 X780:AL780 X781:AL781 X782:AL782 X783:AL783 X784:AL784 X785:AL785 X786:AL786 X787:AL787 X788:AL788 X789:AL789 X790:AL790 X791:AL791 X792:AL792 X793:AL793 X794:AL794 X795:AL795 X796:AL796 X797:AL797 X798:AL798 X799:AL799 X800:AL800 X801:AL801 X802:AL802 X803:AL803 X804:AL804 X805:AL805 X806:AL806 X807:AL807 X808:AL808 X809:AL809 X810:AL810 X811:AL811 X812:AL812 X813:AL813 X814:AL814 X815:AL815 X816:AL816 X817:AL817 X818:AL818 X819:AL819 X820:AL820 X821:AL821 X822:AL822 X823:AL823 X824:AL824 X825:AL825 X826:AL826 X827:AL827 X828:AL828 X829:AL829 X830:AL830 X831:AL831 X832:AL832 X833:AL833 X834:AL834 X835:AL835 X836:AL836 X837:AL837 X838:AL838 X839:AL839 X840:AL840 X841:AL841 X842:AL842 X843:AL843 X844:AL844 X845:AL845 X846:AL846 X847:AL847 X848:AL848 X849:AL849 X850:AL850 X851:AL851 X852:AL852 X853:AL853 X854:AL854 X855:AL855 X856:AL856 X857:AL857 X858:AL858 X859:AL859 X860:AL860 X861:AL861 X862:AL862 X863:AL863 X864:AL864 X865:AL865 X866:AL866 X867:AL867 X868:AL868 X869:AL869 X870:AL870 X871:AL871 X872:AL872 X873:AL873 X874:AL874 X875:AL875 X876:AL876 X877:AL877 X878:AL878 X879:AL879 X880:AL880 X881:AL881 X882:AL882 X883:AL883 X884:AL884 X885:AL885 X886:AL886 X887:AL887 X888:AL888 X889:AL889 X890:AL890 X891:AL891 X892:AL892 X893:AL893 X894:AL894 X895:AL895 X896:AL896 X897:AL897 X898:AL898 X899:AL899 X900:AL900 X901:AL901 X902:AL902 X903:AL903 X904:AL904 X905:AL905 X906:AL906 X907:AL907 X908:AL908 X909:AL909 X910:AL910 X911:AL911 X912:AL912 X913:AL913 X914:AL914 X915:AL915 X916:AL916 X917:AL917 X918:AL918 X919:AL919 X920:AL920 X921:AL921 X922:AL922 X923:AL923 X924:AL924 X925:AL925 X926:AL926 X927:AL927 X928:AL928 X929:AL929 X930:AL930 X931:AL931 X932:AL932 X933:AL933 X934:AL934 X935:AL935 X936:AL936 X937:AL937 X938:AL938 X939:AL939 X940:AL940 X941:AL941 X942:AL942 X943:AL943 X944:AL944 X945:AL945 X946:AL946 X947:AL947 X948:AL948 X949:AL949 X950:AL950 X951:AL951 X952:AL952 X953:AL953 X954:AL954 X955:AL955 X956:AL956 X957:AL957 X958:AL958 X959:AL959 X960:AL960 X961:AL961 X962:AL962 X963:AL963 X964:AL964 X965:AL965 X966:AL966 X967:AL967 X968:AL968 X969:AL969 X970:AL970 X971:AL971 X972:AL972 X973:AL973 X974:AL974 X975:AL975 X976:AL976 X977:AL977 X978:AL978 X979:AL979 X980:AL980 X981:AL981 X982:AL982 X983:AL983 X984:AL984 X985:AL985 X986:AL986 X987:AL987 X988:AL988 X989:AL989 X990:AL990 X991:AL991 X992:AL992 X993:AL993 X994:AL994 X995:AL995 X996:AL996 X997:AL997 X998:AL998 X999:AL999 X1000:AL1000 X1001:AL1001 X1002:AL1002 X1003:AL1003 X1004:AL1004 X1005:AL1005 X1006:AL1006 X1007:AL1007 X1008:AL1008 X1009:AL1009 X1010:AL1010 X1011:AL1011 X1012:AL1012 X1013:AL1013 X1014:AL1014 X1015:AL1015 X1016:AL1016 X1017:AL1017 X1018:AL1018 X1019:AL1019 X1020:AL1020 X1021:AL1021 X1022:AL1022 X1023:AL1023 X1024:AL1024 X1025:AL1025 X1026:AL1026 X1027:AL1027 X1028:AL1028 X1029:AL1029 B6 B7 B8 B10 B11 B12 B14 B15 B16 B18 B19 B20 B22 B23 B24 B26 B27 B28 B30 B31 B32 B34 B35 B36 B38 B39 B40 B41 B42 B43 B44 B45 B47 B48 B49 B51 B52 B53 B55 B56 B57 B59 B60 B61 B63 B64 B65 B67 B68 B69 B71 B72 B73 B75 B76 B77 B79 B80 B81 B82 B83 B84 B85 B86 B87 B89 B90 B91 B93 B94 B95 B97 B98 B99 B101 B102 B103 B105 B106 B107 B109 B110 B111 B113 B114 B115 B117 B118 B119 B121 B122 B123 B124 B125 B126 B127 B128 B130 B131 B132 B134 B135 B136 B138 B139 B140 B142 B143 B144 B146 B147 B148 B150 B151 B152 B154 B155 B156 B158 B159 B160 B162 B163 B164 B165 B166 B167 B168 B169 B170 B171 B172 B173 B174 B175 B176 B177 B178 B179 B180 B181 B182 B183 B184 B185 B186 B187 B188 B189 B190 B191 B192 B193 B194 B195 B196 B197 B198 B199 B200 B201 B202 B203 B204 B205 B206 B207 B208 B209 B210 B211 B212 B213 B214 B215 B216 B217 B218 B219 B220 B221 B222 B223 B224 B225 B226 B227 B228 B229 B230 B231 B232 B233 B234 B235 B236 B237 B238 B239 B240 B241 B242 B243 B244 B245 B246 B247 B248 B249 B250 B251 B252 B253 B254 B255 B256 B257 B258 B259 B260 B261 B262 B263 B264 B265 B266 B267 B268 B269 B270 B271 B272 B273 B274 B275 B276 B277 B278 B279 B280 B281 B282 B283 B284 B285 B286 B287 B288 B289 B290 B291 B292 B293 B294 B295 B296 B297 B298 B299 B300 B301 B302 B303 B304 B305 B306 B307 B308 B309 B310 B311 B312 B313 B314 B315 B316 B317 B318 B319 B320 B321 B322 B323 B324 B325 B326 B327 B328 B329 B330 B331 B332 B333 B334 B335 B336 B337 B338 B339 B340 B341 B342 B343 B344 B345 B346 B347 B348 B349 B350 B351 B352 B353 B354 B355 B356 B357 B358 B359 B360 B361 B362 B363 B364 B365 B366 B367 B368 B369 B370 B371 B372 B373 B374 B375 B376 B377 B378 B379 B380 B381 B382 B383 B384 B385 B386 B387 B388 B389 B390 B391 B392 B393 B394 B395 B396 B397 B398 B399 B400 B401 B402 B403 B404 B405 B406 B407 B408 B409 B410 B411 B412 B413 B414 B415 B416 B417 B418 B419 B420 B421 B422 B423 B424 B425 B426 B427 B428 B429 B430 B431 B432 B433 B434 B435 B436 B437 B438 B439 B440 B441 B442 B443 B444 B445 B446 B447 B448 B449 B450 B451 B452 B453 B454 B455 B456 B457 B458 B459 B460 B461 B462 B463 B464 B465 B466 B467 B468 B469 B470 B471 B472 B473 B474 B475 B476 B477 B478 B479 B480 B481 B482 B483 B484 B485 B486 B487 B488 B489 B490 B491 B492 B493 B494 B495 B496 B497 B498 B499 B500 B501 B502 B503 B504 B505 B506 B507 B508 B509 B510 B511 B512 B513 B514 B515 B516 B517 B518 B519 B520 B521 B522 B523 B524 B525 B526 B527 B528 B529 B530 B531 B532 B533 B534 B535 B536 B537 B538 B539 B540 B541 B542 B543 B544 B545 B546 B547 B548 B549 B550 B551 B552 B553 B554 B555 B556 B557 B558 B559 B560 B561 B562 B563 B564 B565 B566 B567 B568 B569 B570 B571 B572 B573 B574 B575 B576 B577 B578 B579 B580 B581 B582 B583 B584 B585 B586 B587 B588 B589 B590 B591 B592 B593 B594 B595 B596 B597 B598 B599 B600 B601 B602 B603 B604 B605 B606 B607 B608 B609 B610 B611 B612 B613 B614 B615 B616 B617 B618 B619 B620 B621 B622 B623 B624 B625 B626 B627 B628 B629 B630 B631 B632 B633 B634 B635 B636 B637 B638 B639 B640 B641 B642 B643 B644 B645 B646 B647 B648 B649 B650 B651 B652 B653 B654 B655 B656 B657 B658 B659 B660 B661 B662 B663 B664 B665 B666 B667 B668 B669 B670 B671 B672 B673 B674 B675 B676 B677 B678 B679 B680 B681 B682 B683 B684 B685 B686 B687 B688 B689 B690 B691 B692 B693 B694 B695 B696 B697 B698 B699 B700 B701 B702 B703 B704 B705 B706 B707 B708 B709 B710 B711 B712 B713 B714 B715 B716 B717 B718 B719 B720 B721 B722 B723 B724 B725 B726 B727 B728 B729 B730 B731 B732 B733 B734 B735 B736 B737 B738 B739 B740 B741 B742 B743 B744 B745 B746 B747 B748 B749 B750 B751 B752 B753 B754 B755 B756 B757 B758 B759 B760 B761 B762 B763 B764 B765 B766 B767 B768 B769 B770 B771 B772 B773 B774 B775 B776 B777 B778 B779 B780 B781 B782 B783 B784 B785 B786 B787 B788 B789 B790 B791 B792 B793 B794 B795 B796 B797 B798 B799 B800 B801 B802 B803 B804 B805 B806 B807 B808 B809 B810 B811 B812 B813 B814 B815 B816 B817 B818 B819 B820 B821 B822 B823 B824 B825 B826 B827 B828 B829 B830 B831 B832 B833 B834 B835 B836 B837 B838 B839 B840 B841 B842 B843 B844 B845 B846 B847 B848 B849 B850 B851 B852 B853 B854 B855 B856 B857 B858 B859 B860 B861 B862 B863 B864 B865 B866 B867 B868 B869 B870 B871 B872 B873 B874 B875 B876 B877 B878 B879 B880 B881 B882 B883 B884 B885 B886 B887 B888 B889 B890 B891 B892 B893 B894 B895 B896 B897 B898 B899 B900 B901 B902 B903 B904 B905 B906 B907 B908 B909 B910 B911 B912 B913 B914 B915 B916 B917 B918 B919 B920 B921 B922 B923 B924 B925 B926 B927 B928 B929 B930 B931 B932 B933 B934 B935 B936 B937 B938 B939 B940 B941 B942 B943 B944 B945 B946 B947 B948 B949 B950 B951 B952 B953 B954 B955 B956 B957 B958 B959 B960 B961 B962 B963 B964 B965 B966 B967 B968 B969 B970 B971 B972 B973 B974 B975 B976 B977 B978 B979 B980 B981 B982 B983 B984 B985 B986 B987 B988 B989 B990 B991 B992 B993 B994 B995 B996 B997 B998 B999 B1000 B1001 B1002 B1003 B1004 B1005 B1006 B1007 B1008 B1009 B1010 B1011 B1012 B1013 B1014 B1015 B1016 B1017 B1018 B1019 B1020 B1021 B1022 B1023 B1024 B1025 B1026 B1027 B1028 B1029 W6 W7 W8 W10 W11 W12 W14 W15 W16 W18 W19 W20 W22 W23 W24 W26 W27 W28 W30 W31 W32 W34 W35 W36 W38 W39 W40 W41 W42 W43 W44 W45 W47 W48 W49 W51 W52 W53 W55 W56 W57 W59 W60 W61 W63 W64 W65 W67 W68 W69 W71 W72 W73 W75 W76 W77 W79 W80 W81 W82 W83 W84 W85 W86 W87 W89 W90 W91 W93 W94 W95 W97 W98 W99 W101 W102 W103 W105 W106 W107 W109 W110 W111 W113 W114 W115 W117 W118 W119 W121 W122 W123 W124 W125 W126 W127 W128 W129 W130 W131 W132 W133 W134 W135 W136 W137 W138 W139 W140 W141 W142 W143 W144 W145 W146 W147 W148 W149 W150 W151 W152 W153 W154 W155 W156 W157 W158 W159 W160 W161 W162 W163 W164 W165 W166 W167 W168 W169 W170 W171 W172 W173 W174 W175 W176 W177 W178 W179 W180 W181 W182 W183 W184 W185 W186 W187 W188 W189 W190 W191 W192 W193 W194 W195 W196 W197 W198 W199 W200 W201 W202 W203 W204 W205 W206 W207 W208 W209 W210 W211 W212 W213 W214 W215 W216 W217 W218 W219 W220 W221 W222 W223 W224 W225 W226 W227 W228 W229 W230 W231 W232 W233 W234 W235 W236 W237 W238 W239 W240 W241 W242 W243 W244 W245 W246 W247 W248 W249 W250 W251 W252 W253 W254 W255 W256 W257 W258 W259 W260 W261 W262 W263 W264 W265 W266 W267 W268 W269 W270 W271 W272 W273 W274 W275 W276 W277 W278 W279 W280 W281 W282 W283 W284 W285 W286 W287 W288 W289 W290 W291 W292 W293 W294 W295 W296 W297 W298 W299 W300 W301 W302 W303 W304 W305 W306 W307 W308 W309 W310 W311 W312 W313 W314 W315 W316 W317 W318 W319 W320 W321 W322 W323 W324 W325 W326 W327 W328 W329 W330 W331 W332 W333 W334 W335 W336 W337 W338 W339 W340 W341 W342 W343 W344 W345 W346 W347 W348 W349 W350 W351 W352 W353 W354 W355 W356 W357 W358 W359 W360 W361 W362 W363 W364 W365 W366 W367 W368 W369 W370 W371 W372 W373 W374 W375 W376 W377 W378 W379 W380 W381 W382 W383 W384 W385 W386 W387 W388 W389 W390 W391 W392 W393 W394 W395 W396 W397 W398 W399 W400 W401 W402 W403 W404 W405 W406 W407 W408 W409 W410 W411 W412 W413 W414 W415 W416 W417 W418 W419 W420 W421 W422 W423 W424 W425 W426 W427 W428 W429 W430 W431 W432 W433 W434 W435 W436 W437 W438 W439 W440 W441 W442 W443 W444 W445 W446 W447 W448 W449 W450 W451 W452 W453 W454 W455 W456 W457 W458 W459 W460 W461 W462 W463 W464 W465 W466 W467 W468 W469 W470 W471 W472 W473 W474 W475 W476 W477 W478 W479 W480 W481 W482 W483 W484 W485 W486 W487 W488 W489 W490 W491 W492 W493 W494 W495 W496 W497 W498 W499 W500 W501 W502 W503 W504 W505 W506 W507 W508 W509 W510 W511 W512 W513 W514 W515 W516 W517 W518 W519 W520 W521 W522 W523 W524 W525 W526 W527 W528 W529 W530 W531 W532 W533 W534 W535 W536 W537 W538 W539 W540 W541 W542 W543 W544 W545 W546 W547 W548 W549 W550 W551 W552 W553 W554 W555 W556 W557 W558 W559 W560 W561 W562 W563 W564 W565 W566 W567 W568 W569 W570 W571 W572 W573 W574 W575 W576 W577 W578 W579 W580 W581 W582 W583 W584 W585 W586 W587 W588 W589 W590 W591 W592 W593 W594 W595 W596 W597 W598 W599 W600 W601 W602 W603 W604 W605 W606 W607 W608 W609 W610 W611 W612 W613 W614 W615 W616 W617 W618 W619 W620 W621 W622 W623 W624 W625 W626 W627 W628 W629 W630 W631 W632 W633 W634 W635 W636 W637 W638 W639 W640 W641 W642 W643 W644 W645 W646 W647 W648 W649 W650 W651 W652 W653 W654 W655 W656 W657 W658 W659 W660 W661 W662 W663 W664 W665 W666 W667 W668 W669 W670 W671 W672 W673 W674 W675 W676 W677 W678 W679 W680 W681 W682 W683 W684 W685 W686 W687 W688 W689 W690 W691 W692 W693 W694 W695 W696 W697 W698 W699 W700 W701 W702 W703 W704 W705 W706 W707 W708 W709 W710 W711 W712 W713 W714 W715 W716 W717 W718 W719 W720 W721 W722 W723 W724 W725 W726 W727 W728 W729 W730 W731 W732 W733 W734 W735 W736 W737 W738 W739 W740 W741 W742 W743 W744 W745 W746 W747 W748 W749 W750 W751 W752 W753 W754 W755 W756 W757 W758 W759 W760 W761 W762 W763 W764 W765 W766 W767 W768 W769 W770 W771 W772 W773 W774 W775 W776 W777 W778 W779 W780 W781 W782 W783 W784 W785 W786 W787 W788 W789 W790 W791 W792 W793 W794 W795 W796 W797 W798 W799 W800 W801 W802 W803 W804 W805 W806 W807 W808 W809 W810 W811 W812 W813 W814 W815 W816 W817 W818 W819 W820 W821 W822 W823 W824 W825 W826 W827 W828 W829 W830 W831 W832 W833 W834 W835 W836 W837 W838 W839 W840 W841 W842 W843 W844 W845 W846 W847 W848 W849 W850 W851 W852 W853 W854 W855 W856 W857 W858 W859 W860 W861 W862 W863 W864 W865 W866 W867 W868 W869 W870 W871 W872 W873 W874 W875 W876 W877 W878 W879 W880 W881 W882 W883 W884 W885 W886 W887 W888 W889 W890 W891 W892 W893 W894 W895 W896 W897 W898 W899 W900 W901 W902 W903 W904 W905 W906 W907 W908 W909 W910 W911 W912 W913 W914 W915 W916 W917 W918 W919 W920 W921 W922 W923 W924 W925 W926 W927 W928 W929 W930 W931 W932 W933 W934 W935 W936 W937 W938 W939 W940 W941 W942 W943 W944 W945 W946 W947 W948 W949 W950 W951 W952 W953 W954 W955 W956 W957 W958 W959 W960 W961 W962 W963 W964 W965 W966 W967 W968 W969 W970 W971 W972 W973 W974 W975 W976 W977 W978 W979 W980 W981 W982 W983 W984 W985 W986 W987 W988 W989 W990 W991 W992 W993 W994 W995 W996 W997 W998 W999 W1000 W1001 W1002 W1003 W1004 W1005 W1006 W1007 W1008 W1009 W1010 W1011 W1012 W1013 W1014 W1015 W1016 W1017 W1018 W1019 W1020 W1021 W1022 W1023 W1024 W1025 W1026 W1027 W1028 W1029 T82:V82 T83:V83 T84:V84 T85:V85 T86:V86 T87:V87 U88 T89:V89 T90:V90 T91:V91 U92 T93:V93 T94:V94 T95:V95 U96 T97:V97 T98:V98 T99:V99 U100 T101:V101 T102:V102 T103:V103 U104 T105:V105 T106:V106 T107:V107 U108 T109:V109 T110:V110 T111:V111 U112 T113:V113 T114:V114 T115:V115 U116 T117:V117 T118:V118 T119:V119 U120 T121:V121 T122:V122 T123:V123 T124:V124 T125:V125 T126:V126 T127:V127 T128:V128 Q124:S124 Q125:S125 Q126:S126 Q127:S127 Q128:S128 N165:V165 N166:V166 N167:V167 N168:V168 N169:V169 N170:V170 N171:V171 N172:V172 N173:V173 N174:V174 N175:V175 N176:V176 N177:V177 N178:V178 N179:V179 N180:V180 N181:V181 N182:V182 N183:V183 N184:V184 N185:V185 N186:V186 N187:V187 N188:V188 N189:V189 N190:V190 N191:V191 N192:V192 N193:V193 N194:V194 N195:V195 N196:V196 N197:V197 N198:V198 N199:V199 N200:V200 N201:V201 N202:V202 N203:V203 N204:V204 N205:V205 N206:V206 N207:V207 N208:V208 N209:V209 N210:V210 N211:V211 N212:V212 N213:V213 N214:V214 N215:V215 N216:V216 N217:V217 N218:V218 N219:V219 N220:V220 N221:V221 N222:V222 N223:V223 N224:V224 N225:V225 N226:V226 N227:V227 N228:V228 N229:V229 N230:V230 N231:V231 N232:V232 N233:V233 N234:V234 N235:V235 N236:V236 N237:V237 N238:V238 N239:V239 N240:V240 N241:V241 N242:V242 N243:V243 N244:V244 N245:V245 N246:V246 N247:V247 N248:V248 N249:V249 N250:V250 N251:V251 N252:V252 N253:V253 N254:V254 N255:V255 N256:V256 N257:V257 N258:V258 N259:V259 N260:V260 N261:V261 N262:V262 N263:V263 N264:V264 N265:V265 N266:V266 N267:V267 N268:V268 N269:V269 N270:V270 N271:V271 N272:V272 N273:V273 N274:V274 N275:V275 N276:V276 N277:V277 N278:V278 N279:V279 N280:V280 N281:V281 N282:V282 N283:V283 N284:V284 N285:V285 N286:V286 N287:V287 N288:V288 N289:V289 N290:V290 N291:V291 N292:V292 N293:V293 N294:V294 N295:V295 N296:V296 N297:V297 N298:V298 N299:V299 N300:V300 N301:V301 N302:V302 N303:V303 N304:V304 N305:V305 N306:V306 N307:V307 N308:V308 N309:V309 N310:V310 N311:V311 N312:V312 N313:V313 N314:V314 N315:V315 N316:V316 N317:V317 N318:V318 N319:V319 N320:V320 N321:V321 N322:V322 N323:V323 N324:V324 N325:V325 N326:V326 N327:V327 N328:V328 N329:V329 N330:V330 N331:V331 N332:V332 N333:V333 N334:V334 N335:V335 N336:V336 N337:V337 N338:V338 N339:V339 N340:V340 N341:V341 N342:V342 N343:V343 N344:V344 N345:V345 N346:V346 N347:V347 N348:V348 N349:V349 N350:V350 N351:V351 N352:V352 N353:V353 N354:V354 N355:V355 N356:V356 N357:V357 N358:V358 N359:V359 N360:V360 N361:V361 N362:V362 N363:V363 N364:V364 N365:V365 N366:V366 N367:V367 N368:V368 N369:V369 N370:V370 N371:V371 N372:V372 N373:V373 N374:V374 N375:V375 N376:V376 N377:V377 N378:V378 N379:V379 N380:V380 N381:V381 N382:V382 N383:V383 N384:V384 N385:V385 N386:V386 N387:V387 N388:V388 N389:V389 N390:V390 N391:V391 N392:V392 N393:V393 N394:V394 N395:V395 N396:V396 N397:V397 N398:V398 N399:V399 N400:V400 N401:V401 N402:V402 N403:V403 N404:V404 N405:V405 N406:V406 N407:V407 N408:V408 N409:V409 N410:V410 N411:V411 N412:V412 N413:V413 N414:V414 N415:V415 N416:V416 N417:V417 N418:V418 N419:V419 N420:V420 N421:V421 N422:V422 N423:V423 N424:V424 N425:V425 N426:V426 N427:V427 N428:V428 N429:V429 N430:V430 N431:V431 N432:V432 N433:V433 N434:V434 N435:V435 N436:V436 N437:V437 N438:V438 N439:V439 N440:V440 N441:V441 N442:V442 N443:V443 N444:V444 N445:V445 N446:V446 N447:V447 N448:V448 N449:V449 N450:V450 N451:V451 N452:V452 N453:V453 N454:V454 N455:V455 N456:V456 N457:V457 N458:V458 N459:V459 N460:V460 N461:V461 N462:V462 N463:V463 N464:V464 N465:V465 N466:V466 N467:V467 N468:V468 N469:V469 N470:V470 N471:V471 N472:V472 N473:V473 N474:V474 N475:V475 N476:V476 N477:V477 N478:V478 N479:V479 N480:V480 N481:V481 N482:V482 N483:V483 N484:V484 N485:V485 N486:V486 N487:V487 N488:V488 N489:V489 N490:V490 N491:V491 N492:V492 N493:V493 N494:V494 N495:V495 N496:V496 N497:V497 N498:V498 N499:V499 N500:V500 N501:V501 N502:V502 N503:V503 N504:V504 N505:V505 N506:V506 N507:V507 N508:V508 N509:V509 N510:V510 N511:V511 N512:V512 N513:V513 N514:V514 N515:V515 N516:V516 N517:V517 N518:V518 N519:V519 N520:V520 N521:V521 N522:V522 N523:V523 N524:V524 N525:V525 N526:V526 N527:V527 N528:V528 N529:V529 N530:V530 N531:V531 N532:V532 N533:V533 N534:V534 N535:V535 N536:V536 N537:V537 N538:V538 N539:V539 N540:V540 N541:V541 N542:V542 N543:V543 N544:V544 N545:V545 N546:V546 N547:V547 N548:V548 N549:V549 N550:V550 N551:V551 N552:V552 N553:V553 N554:V554 N555:V555 N556:V556 N557:V557 N558:V558 N559:V559 N560:V560 N561:V561 N562:V562 N563:V563 N564:V564 N565:V565 N566:V566 N567:V567 N568:V568 N569:V569 N570:V570 N571:V571 N572:V572 N573:V573 N574:V574 N575:V575 N576:V576 N577:V577 N578:V578 N579:V579 N580:V580 N581:V581 N582:V582 N583:V583 N584:V584 N585:V585 N586:V586 N587:V587 N588:V588 N589:V589 N590:V590 N591:V591 N592:V592 N593:V593 N594:V594 N595:V595 N596:V596 N597:V597 N598:V598 N599:V599 N600:V600 N601:V601 N602:V602 N603:V603 N604:V604 N605:V605 N606:V606 N607:V607 N608:V608 N609:V609 N610:V610 N611:V611 N612:V612 N613:V613 N614:V614 N615:V615 N616:V616 N617:V617 N618:V618 N619:V619 N620:V620 N621:V621 N622:V622 N623:V623 N624:V624 N625:V625 N626:V626 N627:V627 N628:V628 N629:V629 N630:V630 N631:V631 N632:V632 N633:V633 N634:V634 N635:V635 N636:V636 N637:V637 N638:V638 N639:V639 N640:V640 N641:V641 N642:V642 N643:V643 N644:V644 N645:V645 N646:V646 N647:V647 N648:V648 N649:V649 N650:V650 N651:V651 N652:V652 N653:V653 N654:V654 N655:V655 N656:V656 N657:V657 N658:V658 N659:V659 N660:V660 N661:V661 N662:V662 N663:V663 N664:V664 N665:V665 N666:V666 N667:V667 N668:V668 N669:V669 N670:V670 N671:V671 N672:V672 N673:V673 N674:V674 N675:V675 N676:V676 N677:V677 N678:V678 N679:V679 N680:V680 N681:V681 N682:V682 N683:V683 N684:V684 N685:V685 N686:V686 N687:V687 N688:V688 N689:V689 N690:V690 N691:V691 N692:V692 N693:V693 N694:V694 N695:V695 N696:V696 N697:V697 N698:V698 N699:V699 N700:V700 N701:V701 N702:V702 N703:V703 N704:V704 N705:V705 N706:V706 N707:V707 N708:V708 N709:V709 N710:V710 N711:V711 N712:V712 N713:V713 N714:V714 N715:V715 N716:V716 N717:V717 N718:V718 N719:V719 N720:V720 N721:V721 N722:V722 N723:V723 N724:V724 N725:V725 N726:V726 N727:V727 N728:V728 N729:V729 N730:V730 N731:V731 N732:V732 N733:V733 N734:V734 N735:V735 N736:V736 N737:V737 N738:V738 N739:V739 N740:V740 N741:V741 N742:V742 N743:V743 N744:V744 N745:V745 N746:V746 N747:V747 N748:V748 N749:V749 N750:V750 N751:V751 N752:V752 N753:V753 N754:V754 N755:V755 N756:V756 N757:V757 N758:V758 N759:V759 N760:V760 N761:V761 N762:V762 N763:V763 N764:V764 N765:V765 N766:V766 N767:V767 N768:V768 N769:V769 N770:V770 N771:V771 N772:V772 N773:V773 N774:V774 N775:V775 N776:V776 N777:V777 N778:V778 N779:V779 N780:V780 N781:V781 N782:V782 N783:V783 N784:V784 N785:V785 N786:V786 N787:V787 N788:V788 N789:V789 N790:V790 N791:V791 N792:V792 N793:V793 N794:V794 N795:V795 N796:V796 N797:V797 N798:V798 N799:V799 N800:V800 N801:V801 N802:V802 N803:V803 N804:V804 N805:V805 N806:V806 N807:V807 N808:V808 N809:V809 N810:V810 N811:V811 N812:V812 N813:V813 N814:V814 N815:V815 N816:V816 N817:V817 N818:V818 N819:V819 N820:V820 N821:V821 N822:V822 N823:V823 N824:V824 N825:V825 N826:V826 N827:V827 N828:V828 N829:V829 N830:V830 N831:V831 N832:V832 N833:V833 N834:V834 N835:V835 N836:V836 N837:V837 N838:V838 N839:V839 N840:V840 N841:V841 N842:V842 N843:V843 N844:V844 N845:V845 N846:V846 N847:V847 N848:V848 N849:V849 N850:V850 N851:V851 N852:V852 N853:V853 N854:V854 N855:V855 N856:V856 N857:V857 N858:V858 N859:V859 N860:V860 N861:V861 N862:V862 N863:V863 N864:V864 N865:V865 N866:V866 N867:V867 N868:V868 N869:V869 N870:V870 N871:V871 N872:V872 N873:V873 N874:V874 N875:V875 N876:V876 N877:V877 N878:V878 N879:V879 N880:V880 N881:V881 N882:V882 N883:V883 N884:V884 N885:V885 N886:V886 N887:V887 N888:V888 N889:V889 N890:V890 N891:V891 N892:V892 N893:V893 N894:V894 N895:V895 N896:V896 N897:V897 N898:V898 N899:V899 N900:V900 N901:V901 N902:V902 N903:V903 N904:V904 N905:V905 N906:V906 N907:V907 N908:V908 N909:V909 N910:V910 N911:V911 N912:V912 N913:V913 N914:V914 N915:V915 N916:V916 N917:V917 N918:V918 N919:V919 N920:V920 N921:V921 N922:V922 N923:V923 N924:V924 N925:V925 N926:V926 N927:V927 N928:V928 N929:V929 N930:V930 N931:V931 N932:V932 N933:V933 N934:V934 N935:V935 N936:V936 N937:V937 N938:V938 N939:V939 N940:V940 N941:V941 N942:V942 N943:V943 N944:V944 N945:V945 N946:V946 N947:V947 N948:V948 N949:V949 N950:V950 N951:V951 N952:V952 N953:V953 N954:V954 N955:V955 N956:V956 N957:V957 N958:V958 N959:V959 N960:V960 N961:V961 N962:V962 N963:V963 N964:V964 N965:V965 N966:V966 N967:V967 N968:V968 N969:V969 N970:V970 N971:V971 N972:V972 N973:V973 N974:V974 N975:V975 N976:V976 N977:V977 N978:V978 N979:V979 N980:V980 N981:V981 N982:V982 N983:V983 N984:V984 N985:V985 N986:V986 N987:V987 N988:V988 N989:V989 N990:V990 N991:V991 N992:V992 N993:V993 N994:V994 N995:V995 N996:V996 N997:V997 N998:V998 N999:V999 N1000:V1000 N1001:V1001 N1002:V1002 N1003:V1003 N1004:V1004 N1005:V1005 N1006:V1006 N1007:V1007 N1008:V1008 N1009:V1009 N1010:V1010 N1011:V1011 N1012:V1012 N1013:V1013 N1014:V1014 N1015:V1015 N1016:V1016 N1017:V1017 N1018:V1018 N1019:V1019 N1020:V1020 N1021:V1021 N1022:V1022 N1023:V1023 N1024:V1024 N1025:V1025 N1026:V1026 N1027:V1027 N1028:V1028 N1029:V1029">
    <cfRule type="containsText" dxfId="24" priority="24" stopIfTrue="1" operator="containsText" text="pilates lovers">
      <formula>NOT(ISERROR(SEARCH(("pilates lovers"),(A1))))</formula>
    </cfRule>
  </conditionalFormatting>
  <conditionalFormatting sqref="A1 A2 A3 A4 A5 A6 A7 A8 A9 A10 A11 A12 A13 A14 A15 A16 A17 A18 A19 A20 A21 A22 A23 A24 A25 A26 A27 A28 A29 A30 A31 A32 A33 A34 A35 A36 A37 A38 A39 A40 A41 A42 A43 A44 A45 A46 A47 A48 A49 A50 A51 A52 A53 A54 A55 A56 A57 A58 A59 A60 A61 A62 A63 A64 A65 A66 A67 A68 A69 A70 A71 A72 A73 A74 A75 A76 A77 A78 A79 A80 A81 A82 A83 A84 A85 A86 A87 A88 A89 A90 A91 A92 A93 A94 A95 A96 A97 A98 A99 A100 A101 A102 A103 A104 A105 A106 A107 A108 A109 A110 A111 A112 A113 A114 A115 A116 A117 A118 A119 A120 A121 A122 A123 A124 A125 A126 A127 A128 A129 A130 A131 A132 A133 A134 A135 A136 A137 A138 A139 A140 A141 A142 A143 A144 A145 A146 A147 A148 A149 A150 A151 A152 A153 A154 A155 A156 A157 A158 A159 A160 A161 A162 A163 A164 A165 A166 A167 A168 A169 A170 A171 A172 A173 A174 A175 A176 A177 A178 A179 A180 A181 A182 A183 A184 A185 A186 A187 A188 A189 A190 A191 A192 A193 A194 A195 A196 A197 A198 A199 A200 A201 A202 A203 A204 A205 A206 A207 A208 A209 A210 A211 A212 A213 A214 A215 A216 A217 A218 A219 A220 A221 A222 A223 A224 A225 A226 A227 A228 A229 A230 A231 A232 A233 A234 A235 A236 A237 A238 A239 A240 A241 A242 A243 A244 A245 A246 A247 A248 A249 A250 A251 A252 A253 A254 A255 A256 A257 A258 A259 A260 A261 A262 A263 A264 A265 A266 A267 A268 A269 A270 A271 A272 A273 A274 A275 A276 A277 A278 A279 A280 A281 A282 A283 A284 A285 A286 A287 A288 A289 A290 A291 A292 A293 A294 A295 A296 A297 A298 A299 A300 A301 A302 A303 A304 A305 A306 A307 A308 A309 A310 A311 A312 A313 A314 A315 A316 A317 A318 A319 A320 A321 A322 A323 A324 A325 A326 A327 A328 A329 A330 A331 A332 A333 A334 A335 A336 A337 A338 A339 A340 A341 A342 A343 A344 A345 A346 A347 A348 A349 A350 A351 A352 A353 A354 A355 A356 A357 A358 A359 A360 A361 A362 A363 A364 A365 A366 A367 A368 A369 A370 A371 A372 A373 A374 A375 A376 A377 A378 A379 A380 A381 A382 A383 A384 A385 A386 A387 A388 A389 A390 A391 A392 A393 A394 A395 A396 A397 A398 A399 A400 A401 A402 A403 A404 A405 A406 A407 A408 A409 A410 A411 A412 A413 A414 A415 A416 A417 A418 A419 A420 A421 A422 A423 A424 A425 A426 A427 A428 A429 A430 A431 A432 A433 A434 A435 A436 A437 A438 A439 A440 A441 A442 A443 A444 A445 A446 A447 A448 A449 A450 A451 A452 A453 A454 A455 A456 A457 A458 A459 A460 A461 A462 A463 A464 A465 A466 A467 A468 A469 A470 A471 A472 A473 A474 A475 A476 A477 A478 A479 A480 A481 A482 A483 A484 A485 A486 A487 A488 A489 A490 A491 A492 A493 A494 A495 A496 A497 A498 A499 A500 A501 A502 A503 A504 A505 A506 A507 A508 A509 A510 A511 A512 A513 A514 A515 A516 A517 A518 A519 A520 A521 A522 A523 A524 A525 A526 A527 A528 A529 A530 A531 A532 A533 A534 A535 A536 A537 A538 A539 A540 A541 A542 A543 A544 A545 A546 A547 A548 A549 A550 A551 A552 A553 A554 A555 A556 A557 A558 A559 A560 A561 A562 A563 A564 A565 A566 A567 A568 A569 A570 A571 A572 A573 A574 A575 A576 A577 A578 A579 A580 A581 A582 A583 A584 A585 A586 A587 A588 A589 A590 A591 A592 A593 A594 A595 A596 A597 A598 A599 A600 A601 A602 A603 A604 A605 A606 A607 A608 A609 A610 A611 A612 A613 A614 A615 A616 A617 A618 A619 A620 A621 A622 A623 A624 A625 A626 A627 A628 A629 A630 A631 A632 A633 A634 A635 A636 A637 A638 A639 A640 A641 A642 A643 A644 A645 A646 A647 A648 A649 A650 A651 A652 A653 A654 A655 A656 A657 A658 A659 A660 A661 A662 A663 A664 A665 A666 A667 A668 A669 A670 A671 A672 A673 A674 A675 A676 A677 A678 A679 A680 A681 A682 A683 A684 A685 A686 A687 A688 A689 A690 A691 A692 A693 A694 A695 A696 A697 A698 A699 A700 A701 A702 A703 A704 A705 A706 A707 A708 A709 A710 A711 A712 A713 A714 A715 A716 A717 A718 A719 A720 A721 A722 A723 A724 A725 A726 A727 A728 A729 A730 A731 A732 A733 A734 A735 A736 A737 A738 A739 A740 A741 A742 A743 A744 A745 A746 A747 A748 A749 A750 A751 A752 A753 A754 A755 A756 A757 A758 A759 A760 A761 A762 A763 A764 A765 A766 A767 A768 A769 A770 A771 A772 A773 A774 A775 A776 A777 A778 A779 A780 A781 A782 A783 A784 A785 A786 A787 A788 A789 A790 A791 A792 A793 A794 A795 A796 A797 A798 A799 A800 A801 A802 A803 A804 A805 A806 A807 A808 A809 A810 A811 A812 A813 A814 A815 A816 A817 A818 A819 A820 A821 A822 A823 A824 A825 A826 A827 A828 A829 A830 A831 A832 A833 A834 A835 A836 A837 A838 A839 A840 A841 A842 A843 A844 A845 A846 A847 A848 A849 A850 A851 A852 A853 A854 A855 A856 A857 A858 A859 A860 A861 A862 A863 A864 A865 A866 A867 A868 A869 A870 A871 A872 A873 A874 A875 A876 A877 A878 A879 A880 A881 A882 A883 A884 A885 A886 A887 A888 A889 A890 A891 A892 A893 A894 A895 A896 A897 A898 A899 A900 A901 A902 A903 A904 A905 A906 A907 A908 A909 A910 A911 A912 A913 A914 A915 A916 A917 A918 A919 A920 A921 A922 A923 A924 A925 A926 A927 A928 A929 A930 A931 A932 A933 A934 A935 A936 A937 A938 A939 A940 A941 A942 A943 A944 A945 A946 A947 A948 A949 A950 A951 A952 A953 A954 A955 A956 A957 A958 A959 A960 A961 A962 A963 A964 A965 A966 A967 A968 A969 A970 A971 A972 A973 A974 A975 A976 A977 A978 A979 A980 A981 A982 A983 A984 A985 A986 A987 A988 A989 A990 A991 A992 A993 A994 A995 A996 A997 A998 A999 A1000 A1001 A1002 A1003 A1004 A1005 A1006 A1007 A1008 A1009 A1010 A1011 A1012 A1013 A1014 A1015 A1016 A1017 A1018 A1019 A1020 A1021 A1022 A1023 A1024 A1025 A1026 A1027 A1028 A1029 B1 B2 B3 B4 C1:M1 C2:M2 C3:M3 C4:M4 C5 F5 I5 L5 C6:M6 C7:M7 C8:M8 C9 F9 I9 L9 C10:M10 C11:M11 C12:M12 C13 F13 I13 L13 C14:M14 C15:M15 C16:M16 C17 F17 I17 L17 C18:M18 C19:M19 C20:M20 C21 F21 I21 L21 C22:M22 C23:M23 C24:M24 C25 F25 I25 L25 C26:M26 C27:M27 C28:M28 C29 F29 I29 L29 C30:M30 C31:M31 C32:M32 C33 F33 I33 L33 C34:M34 C35:M35 C36:M36 C37 F37 I37 L37 C38:M38 C39:M39 C40:M40 C41:M41 C42:M42 C43:M43 C44:M44 C45:M45 C46 F46 I46 L46 C47:M47 C48:M48 C49:M49 C50 F50 I50 L50 C51:M51 C52:M52 C53:M53 C54 F54 I54 L54 C55:M55 C56:M56 C57:M57 C58 F58 I58 L58 C59:M59 C60:M60 C61:M61 C62 F62 I62 L62 C63:M63 C64:M64 C65:M65 C66 F66 I66 L66 C67:M67 C68:M68 C69:M69 C70 F70 I70 L70 C71:M71 C72:M72 C73:M73 C74 F74 I74 L74 C75:M75 C76:M76 C77:M77 C78 F78 I78 L78 C79:M79 C80:M80 C81:M81 C82:M82 C83:M83 C84:M84 C85:M85 C86:M86 C87:M87 C88 F88 I88 L88 C89:M89 C90:M90 C91:M91 C92 F92 I92 L92 C93:M93 C94:M94 C95:M95 C96 F96 I96 L96 C97:M97 C98:M98 C99:M99 C100 F100 I100 L100 C101:M101 C102:M102 C103:M103 C104 F104 I104 L104 C105:M105 C106:M106 C107:M107 C108 F108 I108 L108 C109:M109 C110:M110 C111:M111 C112 F112 I112 L112 C113:M113 C114:M114 C115:M115 C116 F116 I116 L116 C117:M117 C118:M118 C119:M119 C120 F120 I120 L120 C121:M121 C122:M122 C123:M123 C124:M124 C125:M125 C126:M126 C127:M127 C128:M128 C129 F129 I129 L129 C130:M130 C131:M131 C132:M132 C133 F133 I133 L133 C134:M134 C135:M135 C136:M136 C137 F137 I137 L137 C138:M138 C139:M139 C140:M140 C141 F141 I141 L141 C142:M142 C143:M143 C144:M144 C145 F145 I145 L145 C146:M146 C147:M147 C148:M148 C149 F149 I149 L149 C150:M150 C151:M151 C152:M152 C153 F153 I153 L153 C154:M154 C155:M155 C156:M156 C157 F157 I157 L157 C158:M158 C159:M159 C160:M160 C161 F161 I161 L161 C162:M162 C163:M163 C164:M164 C165:M165 C166:M166 C167:M167 C168:M168 C169:M169 C170:M170 C171:M171 C172:M172 C173:M173 C174:M174 C175:M175 C176:M176 C177:M177 C178:M178 C179:M179 C180:M180 C181:M181 C182:M182 C183:M183 C184:M184 C185:M185 C186:M186 C187:M187 C188:M188 C189:M189 C190:M190 C191:M191 C192:M192 C193:M193 C194:M194 C195:M195 C196:M196 C197:M197 C198:M198 C199:M199 C200:M200 C201:M201 C202:M202 C203:M203 C204:M204 C205:M205 C206:M206 C207:M207 C208:M208 C209:M209 C210:M210 C211:M211 C212:M212 C213:M213 C214:M214 C215:M215 C216:M216 C217:M217 C218:M218 C219:M219 C220:M220 C221:M221 C222:M222 C223:M223 C224:M224 C225:M225 C226:M226 C227:M227 C228:M228 C229:M229 C230:M230 C231:M231 C232:M232 C233:M233 C234:M234 C235:M235 C236:M236 C237:M237 C238:M238 C239:M239 C240:M240 C241:M241 C242:M242 C243:M243 C244:M244 C245:M245 C246:M246 C247:M247 C248:M248 C249:M249 C250:M250 C251:M251 C252:M252 C253:M253 C254:M254 C255:M255 C256:M256 C257:M257 C258:M258 C259:M259 C260:M260 C261:M261 C262:M262 C263:M263 C264:M264 C265:M265 C266:M266 C267:M267 C268:M268 C269:M269 C270:M270 C271:M271 C272:M272 C273:M273 C274:M274 C275:M275 C276:M276 C277:M277 C278:M278 C279:M279 C280:M280 C281:M281 C282:M282 C283:M283 C284:M284 C285:M285 C286:M286 C287:M287 C288:M288 C289:M289 C290:M290 C291:M291 C292:M292 C293:M293 C294:M294 C295:M295 C296:M296 C297:M297 C298:M298 C299:M299 C300:M300 C301:M301 C302:M302 C303:M303 C304:M304 C305:M305 C306:M306 C307:M307 C308:M308 C309:M309 C310:M310 C311:M311 C312:M312 C313:M313 C314:M314 C315:M315 C316:M316 C317:M317 C318:M318 C319:M319 C320:M320 C321:M321 C322:M322 C323:M323 C324:M324 C325:M325 C326:M326 C327:M327 C328:M328 C329:M329 C330:M330 C331:M331 C332:M332 C333:M333 C334:M334 C335:M335 C336:M336 C337:M337 C338:M338 C339:M339 C340:M340 C341:M341 C342:M342 C343:M343 C344:M344 C345:M345 C346:M346 C347:M347 C348:M348 C349:M349 C350:M350 C351:M351 C352:M352 C353:M353 C354:M354 C355:M355 C356:M356 C357:M357 C358:M358 C359:M359 C360:M360 C361:M361 C362:M362 C363:M363 C364:M364 C365:M365 C366:M366 C367:M367 C368:M368 C369:M369 C370:M370 C371:M371 C372:M372 C373:M373 C374:M374 C375:M375 C376:M376 C377:M377 C378:M378 C379:M379 C380:M380 C381:M381 C382:M382 C383:M383 C384:M384 C385:M385 C386:M386 C387:M387 C388:M388 C389:M389 C390:M390 C391:M391 C392:M392 C393:M393 C394:M394 C395:M395 C396:M396 C397:M397 C398:M398 C399:M399 C400:M400 C401:M401 C402:M402 C403:M403 C404:M404 C405:M405 C406:M406 C407:M407 C408:M408 C409:M409 C410:M410 C411:M411 C412:M412 C413:M413 C414:M414 C415:M415 C416:M416 C417:M417 C418:M418 C419:M419 C420:M420 C421:M421 C422:M422 C423:M423 C424:M424 C425:M425 C426:M426 C427:M427 C428:M428 C429:M429 C430:M430 C431:M431 C432:M432 C433:M433 C434:M434 C435:M435 C436:M436 C437:M437 C438:M438 C439:M439 C440:M440 C441:M441 C442:M442 C443:M443 C444:M444 C445:M445 C446:M446 C447:M447 C448:M448 C449:M449 C450:M450 C451:M451 C452:M452 C453:M453 C454:M454 C455:M455 C456:M456 C457:M457 C458:M458 C459:M459 C460:M460 C461:M461 C462:M462 C463:M463 C464:M464 C465:M465 C466:M466 C467:M467 C468:M468 C469:M469 C470:M470 C471:M471 C472:M472 C473:M473 C474:M474 C475:M475 C476:M476 C477:M477 C478:M478 C479:M479 C480:M480 C481:M481 C482:M482 C483:M483 C484:M484 C485:M485 C486:M486 C487:M487 C488:M488 C489:M489 C490:M490 C491:M491 C492:M492 C493:M493 C494:M494 C495:M495 C496:M496 C497:M497 C498:M498 C499:M499 C500:M500 C501:M501 C502:M502 C503:M503 C504:M504 C505:M505 C506:M506 C507:M507 C508:M508 C509:M509 C510:M510 C511:M511 C512:M512 C513:M513 C514:M514 C515:M515 C516:M516 C517:M517 C518:M518 C519:M519 C520:M520 C521:M521 C522:M522 C523:M523 C524:M524 C525:M525 C526:M526 C527:M527 C528:M528 C529:M529 C530:M530 C531:M531 C532:M532 C533:M533 C534:M534 C535:M535 C536:M536 C537:M537 C538:M538 C539:M539 C540:M540 C541:M541 C542:M542 C543:M543 C544:M544 C545:M545 C546:M546 C547:M547 C548:M548 C549:M549 C550:M550 C551:M551 C552:M552 C553:M553 C554:M554 C555:M555 C556:M556 C557:M557 C558:M558 C559:M559 C560:M560 C561:M561 C562:M562 C563:M563 C564:M564 C565:M565 C566:M566 C567:M567 C568:M568 C569:M569 C570:M570 C571:M571 C572:M572 C573:M573 C574:M574 C575:M575 C576:M576 C577:M577 C578:M578 C579:M579 C580:M580 C581:M581 C582:M582 C583:M583 C584:M584 C585:M585 C586:M586 C587:M587 C588:M588 C589:M589 C590:M590 C591:M591 C592:M592 C593:M593 C594:M594 C595:M595 C596:M596 C597:M597 C598:M598 C599:M599 C600:M600 C601:M601 C602:M602 C603:M603 C604:M604 C605:M605 C606:M606 C607:M607 C608:M608 C609:M609 C610:M610 C611:M611 C612:M612 C613:M613 C614:M614 C615:M615 C616:M616 C617:M617 C618:M618 C619:M619 C620:M620 C621:M621 C622:M622 C623:M623 C624:M624 C625:M625 C626:M626 C627:M627 C628:M628 C629:M629 C630:M630 C631:M631 C632:M632 C633:M633 C634:M634 C635:M635 C636:M636 C637:M637 C638:M638 C639:M639 C640:M640 C641:M641 C642:M642 C643:M643 C644:M644 C645:M645 C646:M646 C647:M647 C648:M648 C649:M649 C650:M650 C651:M651 C652:M652 C653:M653 C654:M654 C655:M655 C656:M656 C657:M657 C658:M658 C659:M659 C660:M660 C661:M661 C662:M662 C663:M663 C664:M664 C665:M665 C666:M666 C667:M667 C668:M668 C669:M669 C670:M670 C671:M671 C672:M672 C673:M673 C674:M674 C675:M675 C676:M676 C677:M677 C678:M678 C679:M679 C680:M680 C681:M681 C682:M682 C683:M683 C684:M684 C685:M685 C686:M686 C687:M687 C688:M688 C689:M689 C690:M690 C691:M691 C692:M692 C693:M693 C694:M694 C695:M695 C696:M696 C697:M697 C698:M698 C699:M699 C700:M700 C701:M701 C702:M702 C703:M703 C704:M704 C705:M705 C706:M706 C707:M707 C708:M708 C709:M709 C710:M710 C711:M711 C712:M712 C713:M713 C714:M714 C715:M715 C716:M716 C717:M717 C718:M718 C719:M719 C720:M720 C721:M721 C722:M722 C723:M723 C724:M724 C725:M725 C726:M726 C727:M727 C728:M728 C729:M729 C730:M730 C731:M731 C732:M732 C733:M733 C734:M734 C735:M735 C736:M736 C737:M737 C738:M738 C739:M739 C740:M740 C741:M741 C742:M742 C743:M743 C744:M744 C745:M745 C746:M746 C747:M747 C748:M748 C749:M749 C750:M750 C751:M751 C752:M752 C753:M753 C754:M754 C755:M755 C756:M756 C757:M757 C758:M758 C759:M759 C760:M760 C761:M761 C762:M762 C763:M763 C764:M764 C765:M765 C766:M766 C767:M767 C768:M768 C769:M769 C770:M770 C771:M771 C772:M772 C773:M773 C774:M774 C775:M775 C776:M776 C777:M777 C778:M778 C779:M779 C780:M780 C781:M781 C782:M782 C783:M783 C784:M784 C785:M785 C786:M786 C787:M787 C788:M788 C789:M789 C790:M790 C791:M791 C792:M792 C793:M793 C794:M794 C795:M795 C796:M796 C797:M797 C798:M798 C799:M799 C800:M800 C801:M801 C802:M802 C803:M803 C804:M804 C805:M805 C806:M806 C807:M807 C808:M808 C809:M809 C810:M810 C811:M811 C812:M812 C813:M813 C814:M814 C815:M815 C816:M816 C817:M817 C818:M818 C819:M819 C820:M820 C821:M821 C822:M822 C823:M823 C824:M824 C825:M825 C826:M826 C827:M827 C828:M828 C829:M829 C830:M830 C831:M831 C832:M832 C833:M833 C834:M834 C835:M835 C836:M836 C837:M837 C838:M838 C839:M839 C840:M840 C841:M841 C842:M842 C843:M843 C844:M844 C845:M845 C846:M846 C847:M847 C848:M848 C849:M849 C850:M850 C851:M851 C852:M852 C853:M853 C854:M854 C855:M855 C856:M856 C857:M857 C858:M858 C859:M859 C860:M860 C861:M861 C862:M862 C863:M863 C864:M864 C865:M865 C866:M866 C867:M867 C868:M868 C869:M869 C870:M870 C871:M871 C872:M872 C873:M873 C874:M874 C875:M875 C876:M876 C877:M877 C878:M878 C879:M879 C880:M880 C881:M881 C882:M882 C883:M883 C884:M884 C885:M885 C886:M886 C887:M887 C888:M888 C889:M889 C890:M890 C891:M891 C892:M892 C893:M893 C894:M894 C895:M895 C896:M896 C897:M897 C898:M898 C899:M899 C900:M900 C901:M901 C902:M902 C903:M903 C904:M904 C905:M905 C906:M906 C907:M907 C908:M908 C909:M909 C910:M910 C911:M911 C912:M912 C913:M913 C914:M914 C915:M915 C916:M916 C917:M917 C918:M918 C919:M919 C920:M920 C921:M921 C922:M922 C923:M923 C924:M924 C925:M925 C926:M926 C927:M927 C928:M928 C929:M929 C930:M930 C931:M931 C932:M932 C933:M933 C934:M934 C935:M935 C936:M936 C937:M937 C938:M938 C939:M939 C940:M940 C941:M941 C942:M942 C943:M943 C944:M944 C945:M945 C946:M946 C947:M947 C948:M948 C949:M949 C950:M950 C951:M951 C952:M952 C953:M953 C954:M954 C955:M955 C956:M956 C957:M957 C958:M958 C959:M959 C960:M960 C961:M961 C962:M962 C963:M963 C964:M964 C965:M965 C966:M966 C967:M967 C968:M968 C969:M969 C970:M970 C971:M971 C972:M972 C973:M973 C974:M974 C975:M975 C976:M976 C977:M977 C978:M978 C979:M979 C980:M980 C981:M981 C982:M982 C983:M983 C984:M984 C985:M985 C986:M986 C987:M987 C988:M988 C989:M989 C990:M990 C991:M991 C992:M992 C993:M993 C994:M994 C995:M995 C996:M996 C997:M997 C998:M998 C999:M999 C1000:M1000 C1001:M1001 C1002:M1002 C1003:M1003 C1004:M1004 C1005:M1005 C1006:M1006 C1007:M1007 C1008:M1008 C1009:M1009 C1010:M1010 C1011:M1011 C1012:M1012 C1013:M1013 C1014:M1014 C1015:M1015 C1016:M1016 C1017:M1017 C1018:M1018 C1019:M1019 C1020:M1020 C1021:M1021 C1022:M1022 C1023:M1023 C1024:M1024 C1025:M1025 C1026:M1026 C1027:M1027 C1028:M1028 C1029:M1029 N1:P1 N2:P2 N3:P3 N4:P4 O5 N6:P6 N7:P7 N8:P8 O9 N10:P10 N11:P11 N12:P12 O13 N14:P14 N15:P15 N16:P16 O17 N18:P18 N19:P19 N20:P20 O21 N22:P22 N23:P23 N24:P24 O25 N26:P26 N27:P27 N28:P28 O29 N30:P30 N31:P31 N32:P32 O33 N34:P34 N35:P35 N36:P36 O37 N38:P38 N39:P39 N40:P40 N41:P41 N42:P42 N43:P43 N44:P44 N45:P45 O46 N47:P47 N48:P48 N49:P49 O50 N51:P51 N52:P52 N53:P53 O54 N55:P55 N56:P56 N57:P57 O58 N59:P59 N60:P60 N61:P61 O62 N63:P63 N64:P64 N65:P65 O66 N67:P67 N68:P68 N69:P69 O70 N71:P71 N72:P72 N73:P73 O74 N75:P75 N76:P76 N77:P77 O78 N79:P79 N80:P80 N81:P81 N82:P82 N83:P83 N84:P84 N85:P85 N86:P86 N87:P87 O88 N89:P89 N90:P90 N91:P91 O92 N93:P93 N94:P94 N95:P95 O96 N97:P97 N98:P98 N99:P99 O100 N101:P101 N102:P102 N103:P103 O104 N105:P105 N106:P106 N107:P107 O108 N109:P109 N110:P110 N111:P111 O112 N113:P113 N114:P114 N115:P115 O116 N117:P117 N118:P118 N119:P119 O120 N121:P121 N122:P122 N123:P123 N124:P124 N125:P125 N126:P126 N127:P127 N128:P128 Q1:S1 Q2:S2 Q3:S3 Q4:S4 R5 Q6:S6 Q7:S7 Q8:S8 R9 Q10:S10 Q11:S11 Q12:S12 R13 Q14:S14 Q15:S15 Q16:S16 R17 Q18:S18 Q19:S19 Q20:S20 R21 Q22:S22 Q23:S23 Q24:S24 R25 Q26:S26 Q27:S27 Q28:S28 R29 Q30:S30 Q31:S31 Q32:S32 R33 Q34:S34 Q35:S35 Q36:S36 R37 Q38:S38 Q39:S39 Q40:S40 Q41:S41 Q42:S42 Q43:S43 Q44:S44 Q45:S45 R46 Q47:S47 Q48:S48 Q49:S49 R50 Q51:S51 Q52:S52 Q53:S53 R54 Q55:S55 Q56:S56 Q57:S57 R58 Q59:S59 Q60:S60 Q61:S61 R62 Q63:S63 Q64:S64 Q65:S65 R66 Q67:S67 Q68:S68 Q69:S69 R70 Q71:S71 Q72:S72 Q73:S73 R74 Q75:S75 Q76:S76 Q77:S77 R78 Q79:S79 Q80:S80 Q81:S81 Q82:S82 Q83:S83 Q84:S84 Q85:S85 Q86:S86 Q87:S87 T1:V1 T2:V2 T3:V3 T4:V4 U5 T6:V6 T7:V7 T8:V8 U9 T10:V10 T11:V11 T12:V12 U13 T14:V14 T15:V15 T16:V16 U17 T18:V18 T19:V19 T20:V20 U21 T22:V22 T23:V23 T24:V24 U25 T26:V26 T27:V27 T28:V28 U29 T30:V30 T31:V31 T32:V32 U33 T34:V34 T35:V35 T36:V36 U37 T38:V38 T39:V39 T40:V40 T41:V41 T42:V42 T43:V43 T44:V44 T45:V45 W1 W2 W3 W4 X1:AL1 X2:AL2 X3:AL3 X4:AL4 X5 Z5:AL5 X6:AL6 X7:AL7 X8:AL8 X9 Z9:AL9 X10:AL10 X11:AL11 X12:AL12 X13 Z13:AL13 X14:AL14 X15:AL15 X16:AL16 X17 Z17:AL17 X18:AL18 X19:AL19 X20:AL20 X21 Z21:AL21 X22:AL22 X23:AL23 X24:AL24 X25 Z25:AL25 X26:AL26 X27:AL27 X28:AL28 X29 Z29:AL29 X30:AL30 X31:AL31 X32:AL32 X33 Z33:AL33 X34:AL34 X35:AL35 X36:AL36 X37 Z37:AL37 X38:AL38 X39:AL39 X40:AL40 X41:AL41 X42:AL42 X43:AL43 X44:AL44 X45:AL45 X46 Z46:AL46 X47:AL47 X48:AL48 X49:AL49 X50 Z50:AL50 X51:AL51 X52:AL52 X53:AL53 X54 Z54:AL54 X55:AL55 X56:AL56 X57:AL57 X58 Z58:AL58 X59:AL59 X60:AL60 X61:AL61 X62 Z62:AL62 X63:AL63 X64:AL64 X65:AL65 X66 Z66:AL66 X67:AL67 X68:AL68 X69:AL69 X70 Z70:AL70 X71:AL71 X72:AL72 X73:AL73 X74 Z74:AL74 X75:AL75 X76:AL76 X77:AL77 X78 Z78:AL78 X79:AL79 X80:AL80 X81:AL81 X82:AL82 X83:AL83 X84:AL84 X85:AL85 X86:AL86 X87:AL87 X88 Z88:AL88 X89:AL89 X90:AL90 X91:AL91 X92 Z92:AL92 X93:AL93 X94:AL94 X95:AL95 X96 Z96:AL96 X97:AL97 X98:AL98 X99:AL99 X100 Z100:AL100 X101:AL101 X102:AL102 X103:AL103 X104 Z104:AL104 X105:AL105 X106:AL106 X107:AL107 X108 Z108:AL108 X109:AL109 X110:AL110 X111:AL111 X112 Z112:AL112 X113:AL113 X114:AL114 X115:AL115 X116 Z116:AL116 X117:AL117 X118:AL118 X119:AL119 X120 Z120:AL120 X121:AL121 X122:AL122 X123:AL123 X124:AL124 X125:AL125 X126:AL126 X127:AL127 X128:AL128 X129:AL129 X130:AL130 X131:AL131 X132:AL132 X133:AL133 X134:AL134 X135:AL135 X136:AL136 X137:AL137 X138:AL138 X139:AL139 X140:AL140 X141:AL141 X142:AL142 X143:AL143 X144:AL144 X145:AL145 X146:AL146 X147:AL147 X148:AL148 X149:AL149 X150:AL150 X151:AL151 X152:AL152 X153:AL153 X154:AL154 X155:AL155 X156:AL156 X157:AL157 X158:AL158 X159:AL159 X160:AL160 X161:AL161 X162:AL162 X163:AL163 X164:AL164 X165:AL165 X166:AL166 X167:AL167 X168:AL168 X169:AL169 X170:AL170 X171:AL171 X172:AL172 X173:AL173 X174:AL174 X175:AL175 X176:AL176 X177:AL177 X178:AL178 X179:AL179 X180:AL180 X181:AL181 X182:AL182 X183:AL183 X184:AL184 X185:AL185 X186:AL186 X187:AL187 X188:AL188 X189:AL189 X190:AL190 X191:AL191 X192:AL192 X193:AL193 X194:AL194 X195:AL195 X196:AL196 X197:AL197 X198:AL198 X199:AL199 X200:AL200 X201:AL201 X202:AL202 X203:AL203 X204:AL204 X205:AL205 X206:AL206 X207:AL207 X208:AL208 X209:AL209 X210:AL210 X211:AL211 X212:AL212 X213:AL213 X214:AL214 X215:AL215 X216:AL216 X217:AL217 X218:AL218 X219:AL219 X220:AL220 X221:AL221 X222:AL222 X223:AL223 X224:AL224 X225:AL225 X226:AL226 X227:AL227 X228:AL228 X229:AL229 X230:AL230 X231:AL231 X232:AL232 X233:AL233 X234:AL234 X235:AL235 X236:AL236 X237:AL237 X238:AL238 X239:AL239 X240:AL240 X241:AL241 X242:AL242 X243:AL243 X244:AL244 X245:AL245 X246:AL246 X247:AL247 X248:AL248 X249:AL249 X250:AL250 X251:AL251 X252:AL252 X253:AL253 X254:AL254 X255:AL255 X256:AL256 X257:AL257 X258:AL258 X259:AL259 X260:AL260 X261:AL261 X262:AL262 X263:AL263 X264:AL264 X265:AL265 X266:AL266 X267:AL267 X268:AL268 X269:AL269 X270:AL270 X271:AL271 X272:AL272 X273:AL273 X274:AL274 X275:AL275 X276:AL276 X277:AL277 X278:AL278 X279:AL279 X280:AL280 X281:AL281 X282:AL282 X283:AL283 X284:AL284 X285:AL285 X286:AL286 X287:AL287 X288:AL288 X289:AL289 X290:AL290 X291:AL291 X292:AL292 X293:AL293 X294:AL294 X295:AL295 X296:AL296 X297:AL297 X298:AL298 X299:AL299 X300:AL300 X301:AL301 X302:AL302 X303:AL303 X304:AL304 X305:AL305 X306:AL306 X307:AL307 X308:AL308 X309:AL309 X310:AL310 X311:AL311 X312:AL312 X313:AL313 X314:AL314 X315:AL315 X316:AL316 X317:AL317 X318:AL318 X319:AL319 X320:AL320 X321:AL321 X322:AL322 X323:AL323 X324:AL324 X325:AL325 X326:AL326 X327:AL327 X328:AL328 X329:AL329 X330:AL330 X331:AL331 X332:AL332 X333:AL333 X334:AL334 X335:AL335 X336:AL336 X337:AL337 X338:AL338 X339:AL339 X340:AL340 X341:AL341 X342:AL342 X343:AL343 X344:AL344 X345:AL345 X346:AL346 X347:AL347 X348:AL348 X349:AL349 X350:AL350 X351:AL351 X352:AL352 X353:AL353 X354:AL354 X355:AL355 X356:AL356 X357:AL357 X358:AL358 X359:AL359 X360:AL360 X361:AL361 X362:AL362 X363:AL363 X364:AL364 X365:AL365 X366:AL366 X367:AL367 X368:AL368 X369:AL369 X370:AL370 X371:AL371 X372:AL372 X373:AL373 X374:AL374 X375:AL375 X376:AL376 X377:AL377 X378:AL378 X379:AL379 X380:AL380 X381:AL381 X382:AL382 X383:AL383 X384:AL384 X385:AL385 X386:AL386 X387:AL387 X388:AL388 X389:AL389 X390:AL390 X391:AL391 X392:AL392 X393:AL393 X394:AL394 X395:AL395 X396:AL396 X397:AL397 X398:AL398 X399:AL399 X400:AL400 X401:AL401 X402:AL402 X403:AL403 X404:AL404 X405:AL405 X406:AL406 X407:AL407 X408:AL408 X409:AL409 X410:AL410 X411:AL411 X412:AL412 X413:AL413 X414:AL414 X415:AL415 X416:AL416 X417:AL417 X418:AL418 X419:AL419 X420:AL420 X421:AL421 X422:AL422 X423:AL423 X424:AL424 X425:AL425 X426:AL426 X427:AL427 X428:AL428 X429:AL429 X430:AL430 X431:AL431 X432:AL432 X433:AL433 X434:AL434 X435:AL435 X436:AL436 X437:AL437 X438:AL438 X439:AL439 X440:AL440 X441:AL441 X442:AL442 X443:AL443 X444:AL444 X445:AL445 X446:AL446 X447:AL447 X448:AL448 X449:AL449 X450:AL450 X451:AL451 X452:AL452 X453:AL453 X454:AL454 X455:AL455 X456:AL456 X457:AL457 X458:AL458 X459:AL459 X460:AL460 X461:AL461 X462:AL462 X463:AL463 X464:AL464 X465:AL465 X466:AL466 X467:AL467 X468:AL468 X469:AL469 X470:AL470 X471:AL471 X472:AL472 X473:AL473 X474:AL474 X475:AL475 X476:AL476 X477:AL477 X478:AL478 X479:AL479 X480:AL480 X481:AL481 X482:AL482 X483:AL483 X484:AL484 X485:AL485 X486:AL486 X487:AL487 X488:AL488 X489:AL489 X490:AL490 X491:AL491 X492:AL492 X493:AL493 X494:AL494 X495:AL495 X496:AL496 X497:AL497 X498:AL498 X499:AL499 X500:AL500 X501:AL501 X502:AL502 X503:AL503 X504:AL504 X505:AL505 X506:AL506 X507:AL507 X508:AL508 X509:AL509 X510:AL510 X511:AL511 X512:AL512 X513:AL513 X514:AL514 X515:AL515 X516:AL516 X517:AL517 X518:AL518 X519:AL519 X520:AL520 X521:AL521 X522:AL522 X523:AL523 X524:AL524 X525:AL525 X526:AL526 X527:AL527 X528:AL528 X529:AL529 X530:AL530 X531:AL531 X532:AL532 X533:AL533 X534:AL534 X535:AL535 X536:AL536 X537:AL537 X538:AL538 X539:AL539 X540:AL540 X541:AL541 X542:AL542 X543:AL543 X544:AL544 X545:AL545 X546:AL546 X547:AL547 X548:AL548 X549:AL549 X550:AL550 X551:AL551 X552:AL552 X553:AL553 X554:AL554 X555:AL555 X556:AL556 X557:AL557 X558:AL558 X559:AL559 X560:AL560 X561:AL561 X562:AL562 X563:AL563 X564:AL564 X565:AL565 X566:AL566 X567:AL567 X568:AL568 X569:AL569 X570:AL570 X571:AL571 X572:AL572 X573:AL573 X574:AL574 X575:AL575 X576:AL576 X577:AL577 X578:AL578 X579:AL579 X580:AL580 X581:AL581 X582:AL582 X583:AL583 X584:AL584 X585:AL585 X586:AL586 X587:AL587 X588:AL588 X589:AL589 X590:AL590 X591:AL591 X592:AL592 X593:AL593 X594:AL594 X595:AL595 X596:AL596 X597:AL597 X598:AL598 X599:AL599 X600:AL600 X601:AL601 X602:AL602 X603:AL603 X604:AL604 X605:AL605 X606:AL606 X607:AL607 X608:AL608 X609:AL609 X610:AL610 X611:AL611 X612:AL612 X613:AL613 X614:AL614 X615:AL615 X616:AL616 X617:AL617 X618:AL618 X619:AL619 X620:AL620 X621:AL621 X622:AL622 X623:AL623 X624:AL624 X625:AL625 X626:AL626 X627:AL627 X628:AL628 X629:AL629 X630:AL630 X631:AL631 X632:AL632 X633:AL633 X634:AL634 X635:AL635 X636:AL636 X637:AL637 X638:AL638 X639:AL639 X640:AL640 X641:AL641 X642:AL642 X643:AL643 X644:AL644 X645:AL645 X646:AL646 X647:AL647 X648:AL648 X649:AL649 X650:AL650 X651:AL651 X652:AL652 X653:AL653 X654:AL654 X655:AL655 X656:AL656 X657:AL657 X658:AL658 X659:AL659 X660:AL660 X661:AL661 X662:AL662 X663:AL663 X664:AL664 X665:AL665 X666:AL666 X667:AL667 X668:AL668 X669:AL669 X670:AL670 X671:AL671 X672:AL672 X673:AL673 X674:AL674 X675:AL675 X676:AL676 X677:AL677 X678:AL678 X679:AL679 X680:AL680 X681:AL681 X682:AL682 X683:AL683 X684:AL684 X685:AL685 X686:AL686 X687:AL687 X688:AL688 X689:AL689 X690:AL690 X691:AL691 X692:AL692 X693:AL693 X694:AL694 X695:AL695 X696:AL696 X697:AL697 X698:AL698 X699:AL699 X700:AL700 X701:AL701 X702:AL702 X703:AL703 X704:AL704 X705:AL705 X706:AL706 X707:AL707 X708:AL708 X709:AL709 X710:AL710 X711:AL711 X712:AL712 X713:AL713 X714:AL714 X715:AL715 X716:AL716 X717:AL717 X718:AL718 X719:AL719 X720:AL720 X721:AL721 X722:AL722 X723:AL723 X724:AL724 X725:AL725 X726:AL726 X727:AL727 X728:AL728 X729:AL729 X730:AL730 X731:AL731 X732:AL732 X733:AL733 X734:AL734 X735:AL735 X736:AL736 X737:AL737 X738:AL738 X739:AL739 X740:AL740 X741:AL741 X742:AL742 X743:AL743 X744:AL744 X745:AL745 X746:AL746 X747:AL747 X748:AL748 X749:AL749 X750:AL750 X751:AL751 X752:AL752 X753:AL753 X754:AL754 X755:AL755 X756:AL756 X757:AL757 X758:AL758 X759:AL759 X760:AL760 X761:AL761 X762:AL762 X763:AL763 X764:AL764 X765:AL765 X766:AL766 X767:AL767 X768:AL768 X769:AL769 X770:AL770 X771:AL771 X772:AL772 X773:AL773 X774:AL774 X775:AL775 X776:AL776 X777:AL777 X778:AL778 X779:AL779 X780:AL780 X781:AL781 X782:AL782 X783:AL783 X784:AL784 X785:AL785 X786:AL786 X787:AL787 X788:AL788 X789:AL789 X790:AL790 X791:AL791 X792:AL792 X793:AL793 X794:AL794 X795:AL795 X796:AL796 X797:AL797 X798:AL798 X799:AL799 X800:AL800 X801:AL801 X802:AL802 X803:AL803 X804:AL804 X805:AL805 X806:AL806 X807:AL807 X808:AL808 X809:AL809 X810:AL810 X811:AL811 X812:AL812 X813:AL813 X814:AL814 X815:AL815 X816:AL816 X817:AL817 X818:AL818 X819:AL819 X820:AL820 X821:AL821 X822:AL822 X823:AL823 X824:AL824 X825:AL825 X826:AL826 X827:AL827 X828:AL828 X829:AL829 X830:AL830 X831:AL831 X832:AL832 X833:AL833 X834:AL834 X835:AL835 X836:AL836 X837:AL837 X838:AL838 X839:AL839 X840:AL840 X841:AL841 X842:AL842 X843:AL843 X844:AL844 X845:AL845 X846:AL846 X847:AL847 X848:AL848 X849:AL849 X850:AL850 X851:AL851 X852:AL852 X853:AL853 X854:AL854 X855:AL855 X856:AL856 X857:AL857 X858:AL858 X859:AL859 X860:AL860 X861:AL861 X862:AL862 X863:AL863 X864:AL864 X865:AL865 X866:AL866 X867:AL867 X868:AL868 X869:AL869 X870:AL870 X871:AL871 X872:AL872 X873:AL873 X874:AL874 X875:AL875 X876:AL876 X877:AL877 X878:AL878 X879:AL879 X880:AL880 X881:AL881 X882:AL882 X883:AL883 X884:AL884 X885:AL885 X886:AL886 X887:AL887 X888:AL888 X889:AL889 X890:AL890 X891:AL891 X892:AL892 X893:AL893 X894:AL894 X895:AL895 X896:AL896 X897:AL897 X898:AL898 X899:AL899 X900:AL900 X901:AL901 X902:AL902 X903:AL903 X904:AL904 X905:AL905 X906:AL906 X907:AL907 X908:AL908 X909:AL909 X910:AL910 X911:AL911 X912:AL912 X913:AL913 X914:AL914 X915:AL915 X916:AL916 X917:AL917 X918:AL918 X919:AL919 X920:AL920 X921:AL921 X922:AL922 X923:AL923 X924:AL924 X925:AL925 X926:AL926 X927:AL927 X928:AL928 X929:AL929 X930:AL930 X931:AL931 X932:AL932 X933:AL933 X934:AL934 X935:AL935 X936:AL936 X937:AL937 X938:AL938 X939:AL939 X940:AL940 X941:AL941 X942:AL942 X943:AL943 X944:AL944 X945:AL945 X946:AL946 X947:AL947 X948:AL948 X949:AL949 X950:AL950 X951:AL951 X952:AL952 X953:AL953 X954:AL954 X955:AL955 X956:AL956 X957:AL957 X958:AL958 X959:AL959 X960:AL960 X961:AL961 X962:AL962 X963:AL963 X964:AL964 X965:AL965 X966:AL966 X967:AL967 X968:AL968 X969:AL969 X970:AL970 X971:AL971 X972:AL972 X973:AL973 X974:AL974 X975:AL975 X976:AL976 X977:AL977 X978:AL978 X979:AL979 X980:AL980 X981:AL981 X982:AL982 X983:AL983 X984:AL984 X985:AL985 X986:AL986 X987:AL987 X988:AL988 X989:AL989 X990:AL990 X991:AL991 X992:AL992 X993:AL993 X994:AL994 X995:AL995 X996:AL996 X997:AL997 X998:AL998 X999:AL999 X1000:AL1000 X1001:AL1001 X1002:AL1002 X1003:AL1003 X1004:AL1004 X1005:AL1005 X1006:AL1006 X1007:AL1007 X1008:AL1008 X1009:AL1009 X1010:AL1010 X1011:AL1011 X1012:AL1012 X1013:AL1013 X1014:AL1014 X1015:AL1015 X1016:AL1016 X1017:AL1017 X1018:AL1018 X1019:AL1019 X1020:AL1020 X1021:AL1021 X1022:AL1022 X1023:AL1023 X1024:AL1024 X1025:AL1025 X1026:AL1026 X1027:AL1027 X1028:AL1028 X1029:AL1029 B6 B7 B8 B10 B11 B12 B14 B15 B16 B18 B19 B20 B22 B23 B24 B26 B27 B28 B30 B31 B32 B34 B35 B36 B38 B39 B40 B41 B42 B43 B44 B45 B47 B48 B49 B51 B52 B53 B55 B56 B57 B59 B60 B61 B63 B64 B65 B67 B68 B69 B71 B72 B73 B75 B76 B77 B79 B80 B81 B82 B83 B84 B85 B86 B87 B89 B90 B91 B93 B94 B95 B97 B98 B99 B101 B102 B103 B105 B106 B107 B109 B110 B111 B113 B114 B115 B117 B118 B119 B121 B122 B123 B124 B125 B126 B127 B128 B130 B131 B132 B134 B135 B136 B138 B139 B140 B142 B143 B144 B146 B147 B148 B150 B151 B152 B154 B155 B156 B158 B159 B160 B162 B163 B164 B165 B166 B167 B168 B169 B170 B171 B172 B173 B174 B175 B176 B177 B178 B179 B180 B181 B182 B183 B184 B185 B186 B187 B188 B189 B190 B191 B192 B193 B194 B195 B196 B197 B198 B199 B200 B201 B202 B203 B204 B205 B206 B207 B208 B209 B210 B211 B212 B213 B214 B215 B216 B217 B218 B219 B220 B221 B222 B223 B224 B225 B226 B227 B228 B229 B230 B231 B232 B233 B234 B235 B236 B237 B238 B239 B240 B241 B242 B243 B244 B245 B246 B247 B248 B249 B250 B251 B252 B253 B254 B255 B256 B257 B258 B259 B260 B261 B262 B263 B264 B265 B266 B267 B268 B269 B270 B271 B272 B273 B274 B275 B276 B277 B278 B279 B280 B281 B282 B283 B284 B285 B286 B287 B288 B289 B290 B291 B292 B293 B294 B295 B296 B297 B298 B299 B300 B301 B302 B303 B304 B305 B306 B307 B308 B309 B310 B311 B312 B313 B314 B315 B316 B317 B318 B319 B320 B321 B322 B323 B324 B325 B326 B327 B328 B329 B330 B331 B332 B333 B334 B335 B336 B337 B338 B339 B340 B341 B342 B343 B344 B345 B346 B347 B348 B349 B350 B351 B352 B353 B354 B355 B356 B357 B358 B359 B360 B361 B362 B363 B364 B365 B366 B367 B368 B369 B370 B371 B372 B373 B374 B375 B376 B377 B378 B379 B380 B381 B382 B383 B384 B385 B386 B387 B388 B389 B390 B391 B392 B393 B394 B395 B396 B397 B398 B399 B400 B401 B402 B403 B404 B405 B406 B407 B408 B409 B410 B411 B412 B413 B414 B415 B416 B417 B418 B419 B420 B421 B422 B423 B424 B425 B426 B427 B428 B429 B430 B431 B432 B433 B434 B435 B436 B437 B438 B439 B440 B441 B442 B443 B444 B445 B446 B447 B448 B449 B450 B451 B452 B453 B454 B455 B456 B457 B458 B459 B460 B461 B462 B463 B464 B465 B466 B467 B468 B469 B470 B471 B472 B473 B474 B475 B476 B477 B478 B479 B480 B481 B482 B483 B484 B485 B486 B487 B488 B489 B490 B491 B492 B493 B494 B495 B496 B497 B498 B499 B500 B501 B502 B503 B504 B505 B506 B507 B508 B509 B510 B511 B512 B513 B514 B515 B516 B517 B518 B519 B520 B521 B522 B523 B524 B525 B526 B527 B528 B529 B530 B531 B532 B533 B534 B535 B536 B537 B538 B539 B540 B541 B542 B543 B544 B545 B546 B547 B548 B549 B550 B551 B552 B553 B554 B555 B556 B557 B558 B559 B560 B561 B562 B563 B564 B565 B566 B567 B568 B569 B570 B571 B572 B573 B574 B575 B576 B577 B578 B579 B580 B581 B582 B583 B584 B585 B586 B587 B588 B589 B590 B591 B592 B593 B594 B595 B596 B597 B598 B599 B600 B601 B602 B603 B604 B605 B606 B607 B608 B609 B610 B611 B612 B613 B614 B615 B616 B617 B618 B619 B620 B621 B622 B623 B624 B625 B626 B627 B628 B629 B630 B631 B632 B633 B634 B635 B636 B637 B638 B639 B640 B641 B642 B643 B644 B645 B646 B647 B648 B649 B650 B651 B652 B653 B654 B655 B656 B657 B658 B659 B660 B661 B662 B663 B664 B665 B666 B667 B668 B669 B670 B671 B672 B673 B674 B675 B676 B677 B678 B679 B680 B681 B682 B683 B684 B685 B686 B687 B688 B689 B690 B691 B692 B693 B694 B695 B696 B697 B698 B699 B700 B701 B702 B703 B704 B705 B706 B707 B708 B709 B710 B711 B712 B713 B714 B715 B716 B717 B718 B719 B720 B721 B722 B723 B724 B725 B726 B727 B728 B729 B730 B731 B732 B733 B734 B735 B736 B737 B738 B739 B740 B741 B742 B743 B744 B745 B746 B747 B748 B749 B750 B751 B752 B753 B754 B755 B756 B757 B758 B759 B760 B761 B762 B763 B764 B765 B766 B767 B768 B769 B770 B771 B772 B773 B774 B775 B776 B777 B778 B779 B780 B781 B782 B783 B784 B785 B786 B787 B788 B789 B790 B791 B792 B793 B794 B795 B796 B797 B798 B799 B800 B801 B802 B803 B804 B805 B806 B807 B808 B809 B810 B811 B812 B813 B814 B815 B816 B817 B818 B819 B820 B821 B822 B823 B824 B825 B826 B827 B828 B829 B830 B831 B832 B833 B834 B835 B836 B837 B838 B839 B840 B841 B842 B843 B844 B845 B846 B847 B848 B849 B850 B851 B852 B853 B854 B855 B856 B857 B858 B859 B860 B861 B862 B863 B864 B865 B866 B867 B868 B869 B870 B871 B872 B873 B874 B875 B876 B877 B878 B879 B880 B881 B882 B883 B884 B885 B886 B887 B888 B889 B890 B891 B892 B893 B894 B895 B896 B897 B898 B899 B900 B901 B902 B903 B904 B905 B906 B907 B908 B909 B910 B911 B912 B913 B914 B915 B916 B917 B918 B919 B920 B921 B922 B923 B924 B925 B926 B927 B928 B929 B930 B931 B932 B933 B934 B935 B936 B937 B938 B939 B940 B941 B942 B943 B944 B945 B946 B947 B948 B949 B950 B951 B952 B953 B954 B955 B956 B957 B958 B959 B960 B961 B962 B963 B964 B965 B966 B967 B968 B969 B970 B971 B972 B973 B974 B975 B976 B977 B978 B979 B980 B981 B982 B983 B984 B985 B986 B987 B988 B989 B990 B991 B992 B993 B994 B995 B996 B997 B998 B999 B1000 B1001 B1002 B1003 B1004 B1005 B1006 B1007 B1008 B1009 B1010 B1011 B1012 B1013 B1014 B1015 B1016 B1017 B1018 B1019 B1020 B1021 B1022 B1023 B1024 B1025 B1026 B1027 B1028 B1029 W6 W7 W8 W10 W11 W12 W14 W15 W16 W18 W19 W20 W22 W23 W24 W26 W27 W28 W30 W31 W32 W34 W35 W36 W38 W39 W40 W41 W42 W43 W44 W45 W47 W48 W49 W51 W52 W53 W55 W56 W57 W59 W60 W61 W63 W64 W65 W67 W68 W69 W71 W72 W73 W75 W76 W77 W79 W80 W81 W82 W83 W84 W85 W86 W87 W89 W90 W91 W93 W94 W95 W97 W98 W99 W101 W102 W103 W105 W106 W107 W109 W110 W111 W113 W114 W115 W117 W118 W119 W121 W122 W123 W124 W125 W126 W127 W128 W129 W130 W131 W132 W133 W134 W135 W136 W137 W138 W139 W140 W141 W142 W143 W144 W145 W146 W147 W148 W149 W150 W151 W152 W153 W154 W155 W156 W157 W158 W159 W160 W161 W162 W163 W164 W165 W166 W167 W168 W169 W170 W171 W172 W173 W174 W175 W176 W177 W178 W179 W180 W181 W182 W183 W184 W185 W186 W187 W188 W189 W190 W191 W192 W193 W194 W195 W196 W197 W198 W199 W200 W201 W202 W203 W204 W205 W206 W207 W208 W209 W210 W211 W212 W213 W214 W215 W216 W217 W218 W219 W220 W221 W222 W223 W224 W225 W226 W227 W228 W229 W230 W231 W232 W233 W234 W235 W236 W237 W238 W239 W240 W241 W242 W243 W244 W245 W246 W247 W248 W249 W250 W251 W252 W253 W254 W255 W256 W257 W258 W259 W260 W261 W262 W263 W264 W265 W266 W267 W268 W269 W270 W271 W272 W273 W274 W275 W276 W277 W278 W279 W280 W281 W282 W283 W284 W285 W286 W287 W288 W289 W290 W291 W292 W293 W294 W295 W296 W297 W298 W299 W300 W301 W302 W303 W304 W305 W306 W307 W308 W309 W310 W311 W312 W313 W314 W315 W316 W317 W318 W319 W320 W321 W322 W323 W324 W325 W326 W327 W328 W329 W330 W331 W332 W333 W334 W335 W336 W337 W338 W339 W340 W341 W342 W343 W344 W345 W346 W347 W348 W349 W350 W351 W352 W353 W354 W355 W356 W357 W358 W359 W360 W361 W362 W363 W364 W365 W366 W367 W368 W369 W370 W371 W372 W373 W374 W375 W376 W377 W378 W379 W380 W381 W382 W383 W384 W385 W386 W387 W388 W389 W390 W391 W392 W393 W394 W395 W396 W397 W398 W399 W400 W401 W402 W403 W404 W405 W406 W407 W408 W409 W410 W411 W412 W413 W414 W415 W416 W417 W418 W419 W420 W421 W422 W423 W424 W425 W426 W427 W428 W429 W430 W431 W432 W433 W434 W435 W436 W437 W438 W439 W440 W441 W442 W443 W444 W445 W446 W447 W448 W449 W450 W451 W452 W453 W454 W455 W456 W457 W458 W459 W460 W461 W462 W463 W464 W465 W466 W467 W468 W469 W470 W471 W472 W473 W474 W475 W476 W477 W478 W479 W480 W481 W482 W483 W484 W485 W486 W487 W488 W489 W490 W491 W492 W493 W494 W495 W496 W497 W498 W499 W500 W501 W502 W503 W504 W505 W506 W507 W508 W509 W510 W511 W512 W513 W514 W515 W516 W517 W518 W519 W520 W521 W522 W523 W524 W525 W526 W527 W528 W529 W530 W531 W532 W533 W534 W535 W536 W537 W538 W539 W540 W541 W542 W543 W544 W545 W546 W547 W548 W549 W550 W551 W552 W553 W554 W555 W556 W557 W558 W559 W560 W561 W562 W563 W564 W565 W566 W567 W568 W569 W570 W571 W572 W573 W574 W575 W576 W577 W578 W579 W580 W581 W582 W583 W584 W585 W586 W587 W588 W589 W590 W591 W592 W593 W594 W595 W596 W597 W598 W599 W600 W601 W602 W603 W604 W605 W606 W607 W608 W609 W610 W611 W612 W613 W614 W615 W616 W617 W618 W619 W620 W621 W622 W623 W624 W625 W626 W627 W628 W629 W630 W631 W632 W633 W634 W635 W636 W637 W638 W639 W640 W641 W642 W643 W644 W645 W646 W647 W648 W649 W650 W651 W652 W653 W654 W655 W656 W657 W658 W659 W660 W661 W662 W663 W664 W665 W666 W667 W668 W669 W670 W671 W672 W673 W674 W675 W676 W677 W678 W679 W680 W681 W682 W683 W684 W685 W686 W687 W688 W689 W690 W691 W692 W693 W694 W695 W696 W697 W698 W699 W700 W701 W702 W703 W704 W705 W706 W707 W708 W709 W710 W711 W712 W713 W714 W715 W716 W717 W718 W719 W720 W721 W722 W723 W724 W725 W726 W727 W728 W729 W730 W731 W732 W733 W734 W735 W736 W737 W738 W739 W740 W741 W742 W743 W744 W745 W746 W747 W748 W749 W750 W751 W752 W753 W754 W755 W756 W757 W758 W759 W760 W761 W762 W763 W764 W765 W766 W767 W768 W769 W770 W771 W772 W773 W774 W775 W776 W777 W778 W779 W780 W781 W782 W783 W784 W785 W786 W787 W788 W789 W790 W791 W792 W793 W794 W795 W796 W797 W798 W799 W800 W801 W802 W803 W804 W805 W806 W807 W808 W809 W810 W811 W812 W813 W814 W815 W816 W817 W818 W819 W820 W821 W822 W823 W824 W825 W826 W827 W828 W829 W830 W831 W832 W833 W834 W835 W836 W837 W838 W839 W840 W841 W842 W843 W844 W845 W846 W847 W848 W849 W850 W851 W852 W853 W854 W855 W856 W857 W858 W859 W860 W861 W862 W863 W864 W865 W866 W867 W868 W869 W870 W871 W872 W873 W874 W875 W876 W877 W878 W879 W880 W881 W882 W883 W884 W885 W886 W887 W888 W889 W890 W891 W892 W893 W894 W895 W896 W897 W898 W899 W900 W901 W902 W903 W904 W905 W906 W907 W908 W909 W910 W911 W912 W913 W914 W915 W916 W917 W918 W919 W920 W921 W922 W923 W924 W925 W926 W927 W928 W929 W930 W931 W932 W933 W934 W935 W936 W937 W938 W939 W940 W941 W942 W943 W944 W945 W946 W947 W948 W949 W950 W951 W952 W953 W954 W955 W956 W957 W958 W959 W960 W961 W962 W963 W964 W965 W966 W967 W968 W969 W970 W971 W972 W973 W974 W975 W976 W977 W978 W979 W980 W981 W982 W983 W984 W985 W986 W987 W988 W989 W990 W991 W992 W993 W994 W995 W996 W997 W998 W999 W1000 W1001 W1002 W1003 W1004 W1005 W1006 W1007 W1008 W1009 W1010 W1011 W1012 W1013 W1014 W1015 W1016 W1017 W1018 W1019 W1020 W1021 W1022 W1023 W1024 W1025 W1026 W1027 W1028 W1029 T82:V82 T83:V83 T84:V84 T85:V85 T86:V86 T87:V87 U88 T89:V89 T90:V90 T91:V91 U92 T93:V93 T94:V94 T95:V95 U96 T97:V97 T98:V98 T99:V99 U100 T101:V101 T102:V102 T103:V103 U104 T105:V105 T106:V106 T107:V107 U108 T109:V109 T110:V110 T111:V111 U112 T113:V113 T114:V114 T115:V115 U116 T117:V117 T118:V118 T119:V119 U120 T121:V121 T122:V122 T123:V123 T124:V124 T125:V125 T126:V126 T127:V127 T128:V128 Q124:S124 Q125:S125 Q126:S126 Q127:S127 Q128:S128 N165:V165 N166:V166 N167:V167 N168:V168 N169:V169 N170:V170 N171:V171 N172:V172 N173:V173 N174:V174 N175:V175 N176:V176 N177:V177 N178:V178 N179:V179 N180:V180 N181:V181 N182:V182 N183:V183 N184:V184 N185:V185 N186:V186 N187:V187 N188:V188 N189:V189 N190:V190 N191:V191 N192:V192 N193:V193 N194:V194 N195:V195 N196:V196 N197:V197 N198:V198 N199:V199 N200:V200 N201:V201 N202:V202 N203:V203 N204:V204 N205:V205 N206:V206 N207:V207 N208:V208 N209:V209 N210:V210 N211:V211 N212:V212 N213:V213 N214:V214 N215:V215 N216:V216 N217:V217 N218:V218 N219:V219 N220:V220 N221:V221 N222:V222 N223:V223 N224:V224 N225:V225 N226:V226 N227:V227 N228:V228 N229:V229 N230:V230 N231:V231 N232:V232 N233:V233 N234:V234 N235:V235 N236:V236 N237:V237 N238:V238 N239:V239 N240:V240 N241:V241 N242:V242 N243:V243 N244:V244 N245:V245 N246:V246 N247:V247 N248:V248 N249:V249 N250:V250 N251:V251 N252:V252 N253:V253 N254:V254 N255:V255 N256:V256 N257:V257 N258:V258 N259:V259 N260:V260 N261:V261 N262:V262 N263:V263 N264:V264 N265:V265 N266:V266 N267:V267 N268:V268 N269:V269 N270:V270 N271:V271 N272:V272 N273:V273 N274:V274 N275:V275 N276:V276 N277:V277 N278:V278 N279:V279 N280:V280 N281:V281 N282:V282 N283:V283 N284:V284 N285:V285 N286:V286 N287:V287 N288:V288 N289:V289 N290:V290 N291:V291 N292:V292 N293:V293 N294:V294 N295:V295 N296:V296 N297:V297 N298:V298 N299:V299 N300:V300 N301:V301 N302:V302 N303:V303 N304:V304 N305:V305 N306:V306 N307:V307 N308:V308 N309:V309 N310:V310 N311:V311 N312:V312 N313:V313 N314:V314 N315:V315 N316:V316 N317:V317 N318:V318 N319:V319 N320:V320 N321:V321 N322:V322 N323:V323 N324:V324 N325:V325 N326:V326 N327:V327 N328:V328 N329:V329 N330:V330 N331:V331 N332:V332 N333:V333 N334:V334 N335:V335 N336:V336 N337:V337 N338:V338 N339:V339 N340:V340 N341:V341 N342:V342 N343:V343 N344:V344 N345:V345 N346:V346 N347:V347 N348:V348 N349:V349 N350:V350 N351:V351 N352:V352 N353:V353 N354:V354 N355:V355 N356:V356 N357:V357 N358:V358 N359:V359 N360:V360 N361:V361 N362:V362 N363:V363 N364:V364 N365:V365 N366:V366 N367:V367 N368:V368 N369:V369 N370:V370 N371:V371 N372:V372 N373:V373 N374:V374 N375:V375 N376:V376 N377:V377 N378:V378 N379:V379 N380:V380 N381:V381 N382:V382 N383:V383 N384:V384 N385:V385 N386:V386 N387:V387 N388:V388 N389:V389 N390:V390 N391:V391 N392:V392 N393:V393 N394:V394 N395:V395 N396:V396 N397:V397 N398:V398 N399:V399 N400:V400 N401:V401 N402:V402 N403:V403 N404:V404 N405:V405 N406:V406 N407:V407 N408:V408 N409:V409 N410:V410 N411:V411 N412:V412 N413:V413 N414:V414 N415:V415 N416:V416 N417:V417 N418:V418 N419:V419 N420:V420 N421:V421 N422:V422 N423:V423 N424:V424 N425:V425 N426:V426 N427:V427 N428:V428 N429:V429 N430:V430 N431:V431 N432:V432 N433:V433 N434:V434 N435:V435 N436:V436 N437:V437 N438:V438 N439:V439 N440:V440 N441:V441 N442:V442 N443:V443 N444:V444 N445:V445 N446:V446 N447:V447 N448:V448 N449:V449 N450:V450 N451:V451 N452:V452 N453:V453 N454:V454 N455:V455 N456:V456 N457:V457 N458:V458 N459:V459 N460:V460 N461:V461 N462:V462 N463:V463 N464:V464 N465:V465 N466:V466 N467:V467 N468:V468 N469:V469 N470:V470 N471:V471 N472:V472 N473:V473 N474:V474 N475:V475 N476:V476 N477:V477 N478:V478 N479:V479 N480:V480 N481:V481 N482:V482 N483:V483 N484:V484 N485:V485 N486:V486 N487:V487 N488:V488 N489:V489 N490:V490 N491:V491 N492:V492 N493:V493 N494:V494 N495:V495 N496:V496 N497:V497 N498:V498 N499:V499 N500:V500 N501:V501 N502:V502 N503:V503 N504:V504 N505:V505 N506:V506 N507:V507 N508:V508 N509:V509 N510:V510 N511:V511 N512:V512 N513:V513 N514:V514 N515:V515 N516:V516 N517:V517 N518:V518 N519:V519 N520:V520 N521:V521 N522:V522 N523:V523 N524:V524 N525:V525 N526:V526 N527:V527 N528:V528 N529:V529 N530:V530 N531:V531 N532:V532 N533:V533 N534:V534 N535:V535 N536:V536 N537:V537 N538:V538 N539:V539 N540:V540 N541:V541 N542:V542 N543:V543 N544:V544 N545:V545 N546:V546 N547:V547 N548:V548 N549:V549 N550:V550 N551:V551 N552:V552 N553:V553 N554:V554 N555:V555 N556:V556 N557:V557 N558:V558 N559:V559 N560:V560 N561:V561 N562:V562 N563:V563 N564:V564 N565:V565 N566:V566 N567:V567 N568:V568 N569:V569 N570:V570 N571:V571 N572:V572 N573:V573 N574:V574 N575:V575 N576:V576 N577:V577 N578:V578 N579:V579 N580:V580 N581:V581 N582:V582 N583:V583 N584:V584 N585:V585 N586:V586 N587:V587 N588:V588 N589:V589 N590:V590 N591:V591 N592:V592 N593:V593 N594:V594 N595:V595 N596:V596 N597:V597 N598:V598 N599:V599 N600:V600 N601:V601 N602:V602 N603:V603 N604:V604 N605:V605 N606:V606 N607:V607 N608:V608 N609:V609 N610:V610 N611:V611 N612:V612 N613:V613 N614:V614 N615:V615 N616:V616 N617:V617 N618:V618 N619:V619 N620:V620 N621:V621 N622:V622 N623:V623 N624:V624 N625:V625 N626:V626 N627:V627 N628:V628 N629:V629 N630:V630 N631:V631 N632:V632 N633:V633 N634:V634 N635:V635 N636:V636 N637:V637 N638:V638 N639:V639 N640:V640 N641:V641 N642:V642 N643:V643 N644:V644 N645:V645 N646:V646 N647:V647 N648:V648 N649:V649 N650:V650 N651:V651 N652:V652 N653:V653 N654:V654 N655:V655 N656:V656 N657:V657 N658:V658 N659:V659 N660:V660 N661:V661 N662:V662 N663:V663 N664:V664 N665:V665 N666:V666 N667:V667 N668:V668 N669:V669 N670:V670 N671:V671 N672:V672 N673:V673 N674:V674 N675:V675 N676:V676 N677:V677 N678:V678 N679:V679 N680:V680 N681:V681 N682:V682 N683:V683 N684:V684 N685:V685 N686:V686 N687:V687 N688:V688 N689:V689 N690:V690 N691:V691 N692:V692 N693:V693 N694:V694 N695:V695 N696:V696 N697:V697 N698:V698 N699:V699 N700:V700 N701:V701 N702:V702 N703:V703 N704:V704 N705:V705 N706:V706 N707:V707 N708:V708 N709:V709 N710:V710 N711:V711 N712:V712 N713:V713 N714:V714 N715:V715 N716:V716 N717:V717 N718:V718 N719:V719 N720:V720 N721:V721 N722:V722 N723:V723 N724:V724 N725:V725 N726:V726 N727:V727 N728:V728 N729:V729 N730:V730 N731:V731 N732:V732 N733:V733 N734:V734 N735:V735 N736:V736 N737:V737 N738:V738 N739:V739 N740:V740 N741:V741 N742:V742 N743:V743 N744:V744 N745:V745 N746:V746 N747:V747 N748:V748 N749:V749 N750:V750 N751:V751 N752:V752 N753:V753 N754:V754 N755:V755 N756:V756 N757:V757 N758:V758 N759:V759 N760:V760 N761:V761 N762:V762 N763:V763 N764:V764 N765:V765 N766:V766 N767:V767 N768:V768 N769:V769 N770:V770 N771:V771 N772:V772 N773:V773 N774:V774 N775:V775 N776:V776 N777:V777 N778:V778 N779:V779 N780:V780 N781:V781 N782:V782 N783:V783 N784:V784 N785:V785 N786:V786 N787:V787 N788:V788 N789:V789 N790:V790 N791:V791 N792:V792 N793:V793 N794:V794 N795:V795 N796:V796 N797:V797 N798:V798 N799:V799 N800:V800 N801:V801 N802:V802 N803:V803 N804:V804 N805:V805 N806:V806 N807:V807 N808:V808 N809:V809 N810:V810 N811:V811 N812:V812 N813:V813 N814:V814 N815:V815 N816:V816 N817:V817 N818:V818 N819:V819 N820:V820 N821:V821 N822:V822 N823:V823 N824:V824 N825:V825 N826:V826 N827:V827 N828:V828 N829:V829 N830:V830 N831:V831 N832:V832 N833:V833 N834:V834 N835:V835 N836:V836 N837:V837 N838:V838 N839:V839 N840:V840 N841:V841 N842:V842 N843:V843 N844:V844 N845:V845 N846:V846 N847:V847 N848:V848 N849:V849 N850:V850 N851:V851 N852:V852 N853:V853 N854:V854 N855:V855 N856:V856 N857:V857 N858:V858 N859:V859 N860:V860 N861:V861 N862:V862 N863:V863 N864:V864 N865:V865 N866:V866 N867:V867 N868:V868 N869:V869 N870:V870 N871:V871 N872:V872 N873:V873 N874:V874 N875:V875 N876:V876 N877:V877 N878:V878 N879:V879 N880:V880 N881:V881 N882:V882 N883:V883 N884:V884 N885:V885 N886:V886 N887:V887 N888:V888 N889:V889 N890:V890 N891:V891 N892:V892 N893:V893 N894:V894 N895:V895 N896:V896 N897:V897 N898:V898 N899:V899 N900:V900 N901:V901 N902:V902 N903:V903 N904:V904 N905:V905 N906:V906 N907:V907 N908:V908 N909:V909 N910:V910 N911:V911 N912:V912 N913:V913 N914:V914 N915:V915 N916:V916 N917:V917 N918:V918 N919:V919 N920:V920 N921:V921 N922:V922 N923:V923 N924:V924 N925:V925 N926:V926 N927:V927 N928:V928 N929:V929 N930:V930 N931:V931 N932:V932 N933:V933 N934:V934 N935:V935 N936:V936 N937:V937 N938:V938 N939:V939 N940:V940 N941:V941 N942:V942 N943:V943 N944:V944 N945:V945 N946:V946 N947:V947 N948:V948 N949:V949 N950:V950 N951:V951 N952:V952 N953:V953 N954:V954 N955:V955 N956:V956 N957:V957 N958:V958 N959:V959 N960:V960 N961:V961 N962:V962 N963:V963 N964:V964 N965:V965 N966:V966 N967:V967 N968:V968 N969:V969 N970:V970 N971:V971 N972:V972 N973:V973 N974:V974 N975:V975 N976:V976 N977:V977 N978:V978 N979:V979 N980:V980 N981:V981 N982:V982 N983:V983 N984:V984 N985:V985 N986:V986 N987:V987 N988:V988 N989:V989 N990:V990 N991:V991 N992:V992 N993:V993 N994:V994 N995:V995 N996:V996 N997:V997 N998:V998 N999:V999 N1000:V1000 N1001:V1001 N1002:V1002 N1003:V1003 N1004:V1004 N1005:V1005 N1006:V1006 N1007:V1007 N1008:V1008 N1009:V1009 N1010:V1010 N1011:V1011 N1012:V1012 N1013:V1013 N1014:V1014 N1015:V1015 N1016:V1016 N1017:V1017 N1018:V1018 N1019:V1019 N1020:V1020 N1021:V1021 N1022:V1022 N1023:V1023 N1024:V1024 N1025:V1025 N1026:V1026 N1027:V1027 N1028:V1028 N1029:V1029">
    <cfRule type="containsText" dxfId="23" priority="25" stopIfTrue="1" operator="containsText" text="Pilates Cardio">
      <formula>NOT(ISERROR(SEARCH(("Pilates Cardio"),(A1))))</formula>
    </cfRule>
  </conditionalFormatting>
  <conditionalFormatting sqref="A1 A2 A3 A4 A5 A6 A7 A8 A9 A10 A11 A12 A13 A14 A15 A16 A17 A18 A19 A20 A21 A22 A23 A24 A25 A26 A27 A28 A29 A30 A31 A32 A33 A34 A35 A36 A37 A38 A39 A40 A41 A42 A43 A44 A45 A46 A47 A48 A49 A50 A51 A52 A53 A54 A55 A56 A57 A58 A59 A60 A61 A62 A63 A64 A65 A66 A67 A68 A69 A70 A71 A72 A73 A74 A75 A76 A77 A78 A79 A80 A81 A82 A83 A84 A85 A86 A87 A88 A89 A90 A91 A92 A93 A94 A95 A96 A97 A98 A99 A100 A101 A102 A103 A104 A105 A106 A107 A108 A109 A110 A111 A112 A113 A114 A115 A116 A117 A118 A119 A120 A121 A122 A123 A124 A125 A126 A127 A128 A129 A130 A131 A132 A133 A134 A135 A136 A137 A138 A139 A140 A141 A142 A143 A144 A145 A146 A147 A148 A149 A150 A151 A152 A153 A154 A155 A156 A157 A158 A159 A160 A161 A162 A163 A164 A165 A166 A167 A168 A169 A170 A171 A172 A173 A174 A175 A176 A177 A178 A179 A180 A181 A182 A183 A184 A185 A186 A187 A188 A189 A190 A191 A192 A193 A194 A195 A196 A197 A198 A199 A200 A201 A202 A203 A204 A205 A206 A207 A208 A209 A210 A211 A212 A213 A214 A215 A216 A217 A218 A219 A220 A221 A222 A223 A224 A225 A226 A227 A228 A229 A230 A231 A232 A233 A234 A235 A236 A237 A238 A239 A240 A241 A242 A243 A244 A245 A246 A247 A248 A249 A250 A251 A252 A253 A254 A255 A256 A257 A258 A259 A260 A261 A262 A263 A264 A265 A266 A267 A268 A269 A270 A271 A272 A273 A274 A275 A276 A277 A278 A279 A280 A281 A282 A283 A284 A285 A286 A287 A288 A289 A290 A291 A292 A293 A294 A295 A296 A297 A298 A299 A300 A301 A302 A303 A304 A305 A306 A307 A308 A309 A310 A311 A312 A313 A314 A315 A316 A317 A318 A319 A320 A321 A322 A323 A324 A325 A326 A327 A328 A329 A330 A331 A332 A333 A334 A335 A336 A337 A338 A339 A340 A341 A342 A343 A344 A345 A346 A347 A348 A349 A350 A351 A352 A353 A354 A355 A356 A357 A358 A359 A360 A361 A362 A363 A364 A365 A366 A367 A368 A369 A370 A371 A372 A373 A374 A375 A376 A377 A378 A379 A380 A381 A382 A383 A384 A385 A386 A387 A388 A389 A390 A391 A392 A393 A394 A395 A396 A397 A398 A399 A400 A401 A402 A403 A404 A405 A406 A407 A408 A409 A410 A411 A412 A413 A414 A415 A416 A417 A418 A419 A420 A421 A422 A423 A424 A425 A426 A427 A428 A429 A430 A431 A432 A433 A434 A435 A436 A437 A438 A439 A440 A441 A442 A443 A444 A445 A446 A447 A448 A449 A450 A451 A452 A453 A454 A455 A456 A457 A458 A459 A460 A461 A462 A463 A464 A465 A466 A467 A468 A469 A470 A471 A472 A473 A474 A475 A476 A477 A478 A479 A480 A481 A482 A483 A484 A485 A486 A487 A488 A489 A490 A491 A492 A493 A494 A495 A496 A497 A498 A499 A500 A501 A502 A503 A504 A505 A506 A507 A508 A509 A510 A511 A512 A513 A514 A515 A516 A517 A518 A519 A520 A521 A522 A523 A524 A525 A526 A527 A528 A529 A530 A531 A532 A533 A534 A535 A536 A537 A538 A539 A540 A541 A542 A543 A544 A545 A546 A547 A548 A549 A550 A551 A552 A553 A554 A555 A556 A557 A558 A559 A560 A561 A562 A563 A564 A565 A566 A567 A568 A569 A570 A571 A572 A573 A574 A575 A576 A577 A578 A579 A580 A581 A582 A583 A584 A585 A586 A587 A588 A589 A590 A591 A592 A593 A594 A595 A596 A597 A598 A599 A600 A601 A602 A603 A604 A605 A606 A607 A608 A609 A610 A611 A612 A613 A614 A615 A616 A617 A618 A619 A620 A621 A622 A623 A624 A625 A626 A627 A628 A629 A630 A631 A632 A633 A634 A635 A636 A637 A638 A639 A640 A641 A642 A643 A644 A645 A646 A647 A648 A649 A650 A651 A652 A653 A654 A655 A656 A657 A658 A659 A660 A661 A662 A663 A664 A665 A666 A667 A668 A669 A670 A671 A672 A673 A674 A675 A676 A677 A678 A679 A680 A681 A682 A683 A684 A685 A686 A687 A688 A689 A690 A691 A692 A693 A694 A695 A696 A697 A698 A699 A700 A701 A702 A703 A704 A705 A706 A707 A708 A709 A710 A711 A712 A713 A714 A715 A716 A717 A718 A719 A720 A721 A722 A723 A724 A725 A726 A727 A728 A729 A730 A731 A732 A733 A734 A735 A736 A737 A738 A739 A740 A741 A742 A743 A744 A745 A746 A747 A748 A749 A750 A751 A752 A753 A754 A755 A756 A757 A758 A759 A760 A761 A762 A763 A764 A765 A766 A767 A768 A769 A770 A771 A772 A773 A774 A775 A776 A777 A778 A779 A780 A781 A782 A783 A784 A785 A786 A787 A788 A789 A790 A791 A792 A793 A794 A795 A796 A797 A798 A799 A800 A801 A802 A803 A804 A805 A806 A807 A808 A809 A810 A811 A812 A813 A814 A815 A816 A817 A818 A819 A820 A821 A822 A823 A824 A825 A826 A827 A828 A829 A830 A831 A832 A833 A834 A835 A836 A837 A838 A839 A840 A841 A842 A843 A844 A845 A846 A847 A848 A849 A850 A851 A852 A853 A854 A855 A856 A857 A858 A859 A860 A861 A862 A863 A864 A865 A866 A867 A868 A869 A870 A871 A872 A873 A874 A875 A876 A877 A878 A879 A880 A881 A882 A883 A884 A885 A886 A887 A888 A889 A890 A891 A892 A893 A894 A895 A896 A897 A898 A899 A900 A901 A902 A903 A904 A905 A906 A907 A908 A909 A910 A911 A912 A913 A914 A915 A916 A917 A918 A919 A920 A921 A922 A923 A924 A925 A926 A927 A928 A929 A930 A931 A932 A933 A934 A935 A936 A937 A938 A939 A940 A941 A942 A943 A944 A945 A946 A947 A948 A949 A950 A951 A952 A953 A954 A955 A956 A957 A958 A959 A960 A961 A962 A963 A964 A965 A966 A967 A968 A969 A970 A971 A972 A973 A974 A975 A976 A977 A978 A979 A980 A981 A982 A983 A984 A985 A986 A987 A988 A989 A990 A991 A992 A993 A994 A995 A996 A997 A998 A999 A1000 A1001 A1002 A1003 A1004 A1005 A1006 A1007 A1008 A1009 A1010 A1011 A1012 A1013 A1014 A1015 A1016 A1017 A1018 A1019 A1020 A1021 A1022 A1023 A1024 A1025 A1026 A1027 A1028 A1029 B1 B2 B3 B4 C1:M1 C2:M2 C3:M3 C4:M4 C5 F5 I5 L5 C6:M6 C7:M7 C8:M8 C9 F9 I9 L9 C10:M10 C11:M11 C12:M12 C13 F13 I13 L13 C14:M14 C15:M15 C16:M16 C17 F17 I17 L17 C18:M18 C19:M19 C20:M20 C21 F21 I21 L21 C22:M22 C23:M23 C24:M24 C25 F25 I25 L25 C26:M26 C27:M27 C28:M28 C29 F29 I29 L29 C30:M30 C31:M31 C32:M32 C33 F33 I33 L33 C34:M34 C35:M35 C36:M36 C37 F37 I37 L37 C38:M38 C39:M39 C40:M40 C41:M41 C42:M42 C43:M43 C44:M44 C45:M45 C46 F46 I46 L46 C47:M47 C48:M48 C49:M49 C50 F50 I50 L50 C51:M51 C52:M52 C53:M53 C54 F54 I54 L54 C55:M55 C56:M56 C57:M57 C58 F58 I58 L58 C59:M59 C60:M60 C61:M61 C62 F62 I62 L62 C63:M63 C64:M64 C65:M65 C66 F66 I66 L66 C67:M67 C68:M68 C69:M69 C70 F70 I70 L70 C71:M71 C72:M72 C73:M73 C74 F74 I74 L74 C75:M75 C76:M76 C77:M77 C78 F78 I78 L78 C79:M79 C80:M80 C81:M81 C82:M82 C83:M83 C84:M84 C85:M85 C86:M86 C87:M87 C88 F88 I88 L88 C89:M89 C90:M90 C91:M91 C92 F92 I92 L92 C93:M93 C94:M94 C95:M95 C96 F96 I96 L96 C97:M97 C98:M98 C99:M99 C100 F100 I100 L100 C101:M101 C102:M102 C103:M103 C104 F104 I104 L104 C105:M105 C106:M106 C107:M107 C108 F108 I108 L108 C109:M109 C110:M110 C111:M111 C112 F112 I112 L112 C113:M113 C114:M114 C115:M115 C116 F116 I116 L116 C117:M117 C118:M118 C119:M119 C120 F120 I120 L120 C121:M121 C122:M122 C123:M123 C124:M124 C125:M125 C126:M126 C127:M127 C128:M128 C129 F129 I129 L129 C130:M130 C131:M131 C132:M132 C133 F133 I133 L133 C134:M134 C135:M135 C136:M136 C137 F137 I137 L137 C138:M138 C139:M139 C140:M140 C141 F141 I141 L141 C142:M142 C143:M143 C144:M144 C145 F145 I145 L145 C146:M146 C147:M147 C148:M148 C149 F149 I149 L149 C150:M150 C151:M151 C152:M152 C153 F153 I153 L153 C154:M154 C155:M155 C156:M156 C157 F157 I157 L157 C158:M158 C159:M159 C160:M160 C161 F161 I161 L161 C162:M162 C163:M163 C164:M164 C165:M165 C166:M166 C167:M167 C168:M168 C169:M169 C170:M170 C171:M171 C172:M172 C173:M173 C174:M174 C175:M175 C176:M176 C177:M177 C178:M178 C179:M179 C180:M180 C181:M181 C182:M182 C183:M183 C184:M184 C185:M185 C186:M186 C187:M187 C188:M188 C189:M189 C190:M190 C191:M191 C192:M192 C193:M193 C194:M194 C195:M195 C196:M196 C197:M197 C198:M198 C199:M199 C200:M200 C201:M201 C202:M202 C203:M203 C204:M204 C205:M205 C206:M206 C207:M207 C208:M208 C209:M209 C210:M210 C211:M211 C212:M212 C213:M213 C214:M214 C215:M215 C216:M216 C217:M217 C218:M218 C219:M219 C220:M220 C221:M221 C222:M222 C223:M223 C224:M224 C225:M225 C226:M226 C227:M227 C228:M228 C229:M229 C230:M230 C231:M231 C232:M232 C233:M233 C234:M234 C235:M235 C236:M236 C237:M237 C238:M238 C239:M239 C240:M240 C241:M241 C242:M242 C243:M243 C244:M244 C245:M245 C246:M246 C247:M247 C248:M248 C249:M249 C250:M250 C251:M251 C252:M252 C253:M253 C254:M254 C255:M255 C256:M256 C257:M257 C258:M258 C259:M259 C260:M260 C261:M261 C262:M262 C263:M263 C264:M264 C265:M265 C266:M266 C267:M267 C268:M268 C269:M269 C270:M270 C271:M271 C272:M272 C273:M273 C274:M274 C275:M275 C276:M276 C277:M277 C278:M278 C279:M279 C280:M280 C281:M281 C282:M282 C283:M283 C284:M284 C285:M285 C286:M286 C287:M287 C288:M288 C289:M289 C290:M290 C291:M291 C292:M292 C293:M293 C294:M294 C295:M295 C296:M296 C297:M297 C298:M298 C299:M299 C300:M300 C301:M301 C302:M302 C303:M303 C304:M304 C305:M305 C306:M306 C307:M307 C308:M308 C309:M309 C310:M310 C311:M311 C312:M312 C313:M313 C314:M314 C315:M315 C316:M316 C317:M317 C318:M318 C319:M319 C320:M320 C321:M321 C322:M322 C323:M323 C324:M324 C325:M325 C326:M326 C327:M327 C328:M328 C329:M329 C330:M330 C331:M331 C332:M332 C333:M333 C334:M334 C335:M335 C336:M336 C337:M337 C338:M338 C339:M339 C340:M340 C341:M341 C342:M342 C343:M343 C344:M344 C345:M345 C346:M346 C347:M347 C348:M348 C349:M349 C350:M350 C351:M351 C352:M352 C353:M353 C354:M354 C355:M355 C356:M356 C357:M357 C358:M358 C359:M359 C360:M360 C361:M361 C362:M362 C363:M363 C364:M364 C365:M365 C366:M366 C367:M367 C368:M368 C369:M369 C370:M370 C371:M371 C372:M372 C373:M373 C374:M374 C375:M375 C376:M376 C377:M377 C378:M378 C379:M379 C380:M380 C381:M381 C382:M382 C383:M383 C384:M384 C385:M385 C386:M386 C387:M387 C388:M388 C389:M389 C390:M390 C391:M391 C392:M392 C393:M393 C394:M394 C395:M395 C396:M396 C397:M397 C398:M398 C399:M399 C400:M400 C401:M401 C402:M402 C403:M403 C404:M404 C405:M405 C406:M406 C407:M407 C408:M408 C409:M409 C410:M410 C411:M411 C412:M412 C413:M413 C414:M414 C415:M415 C416:M416 C417:M417 C418:M418 C419:M419 C420:M420 C421:M421 C422:M422 C423:M423 C424:M424 C425:M425 C426:M426 C427:M427 C428:M428 C429:M429 C430:M430 C431:M431 C432:M432 C433:M433 C434:M434 C435:M435 C436:M436 C437:M437 C438:M438 C439:M439 C440:M440 C441:M441 C442:M442 C443:M443 C444:M444 C445:M445 C446:M446 C447:M447 C448:M448 C449:M449 C450:M450 C451:M451 C452:M452 C453:M453 C454:M454 C455:M455 C456:M456 C457:M457 C458:M458 C459:M459 C460:M460 C461:M461 C462:M462 C463:M463 C464:M464 C465:M465 C466:M466 C467:M467 C468:M468 C469:M469 C470:M470 C471:M471 C472:M472 C473:M473 C474:M474 C475:M475 C476:M476 C477:M477 C478:M478 C479:M479 C480:M480 C481:M481 C482:M482 C483:M483 C484:M484 C485:M485 C486:M486 C487:M487 C488:M488 C489:M489 C490:M490 C491:M491 C492:M492 C493:M493 C494:M494 C495:M495 C496:M496 C497:M497 C498:M498 C499:M499 C500:M500 C501:M501 C502:M502 C503:M503 C504:M504 C505:M505 C506:M506 C507:M507 C508:M508 C509:M509 C510:M510 C511:M511 C512:M512 C513:M513 C514:M514 C515:M515 C516:M516 C517:M517 C518:M518 C519:M519 C520:M520 C521:M521 C522:M522 C523:M523 C524:M524 C525:M525 C526:M526 C527:M527 C528:M528 C529:M529 C530:M530 C531:M531 C532:M532 C533:M533 C534:M534 C535:M535 C536:M536 C537:M537 C538:M538 C539:M539 C540:M540 C541:M541 C542:M542 C543:M543 C544:M544 C545:M545 C546:M546 C547:M547 C548:M548 C549:M549 C550:M550 C551:M551 C552:M552 C553:M553 C554:M554 C555:M555 C556:M556 C557:M557 C558:M558 C559:M559 C560:M560 C561:M561 C562:M562 C563:M563 C564:M564 C565:M565 C566:M566 C567:M567 C568:M568 C569:M569 C570:M570 C571:M571 C572:M572 C573:M573 C574:M574 C575:M575 C576:M576 C577:M577 C578:M578 C579:M579 C580:M580 C581:M581 C582:M582 C583:M583 C584:M584 C585:M585 C586:M586 C587:M587 C588:M588 C589:M589 C590:M590 C591:M591 C592:M592 C593:M593 C594:M594 C595:M595 C596:M596 C597:M597 C598:M598 C599:M599 C600:M600 C601:M601 C602:M602 C603:M603 C604:M604 C605:M605 C606:M606 C607:M607 C608:M608 C609:M609 C610:M610 C611:M611 C612:M612 C613:M613 C614:M614 C615:M615 C616:M616 C617:M617 C618:M618 C619:M619 C620:M620 C621:M621 C622:M622 C623:M623 C624:M624 C625:M625 C626:M626 C627:M627 C628:M628 C629:M629 C630:M630 C631:M631 C632:M632 C633:M633 C634:M634 C635:M635 C636:M636 C637:M637 C638:M638 C639:M639 C640:M640 C641:M641 C642:M642 C643:M643 C644:M644 C645:M645 C646:M646 C647:M647 C648:M648 C649:M649 C650:M650 C651:M651 C652:M652 C653:M653 C654:M654 C655:M655 C656:M656 C657:M657 C658:M658 C659:M659 C660:M660 C661:M661 C662:M662 C663:M663 C664:M664 C665:M665 C666:M666 C667:M667 C668:M668 C669:M669 C670:M670 C671:M671 C672:M672 C673:M673 C674:M674 C675:M675 C676:M676 C677:M677 C678:M678 C679:M679 C680:M680 C681:M681 C682:M682 C683:M683 C684:M684 C685:M685 C686:M686 C687:M687 C688:M688 C689:M689 C690:M690 C691:M691 C692:M692 C693:M693 C694:M694 C695:M695 C696:M696 C697:M697 C698:M698 C699:M699 C700:M700 C701:M701 C702:M702 C703:M703 C704:M704 C705:M705 C706:M706 C707:M707 C708:M708 C709:M709 C710:M710 C711:M711 C712:M712 C713:M713 C714:M714 C715:M715 C716:M716 C717:M717 C718:M718 C719:M719 C720:M720 C721:M721 C722:M722 C723:M723 C724:M724 C725:M725 C726:M726 C727:M727 C728:M728 C729:M729 C730:M730 C731:M731 C732:M732 C733:M733 C734:M734 C735:M735 C736:M736 C737:M737 C738:M738 C739:M739 C740:M740 C741:M741 C742:M742 C743:M743 C744:M744 C745:M745 C746:M746 C747:M747 C748:M748 C749:M749 C750:M750 C751:M751 C752:M752 C753:M753 C754:M754 C755:M755 C756:M756 C757:M757 C758:M758 C759:M759 C760:M760 C761:M761 C762:M762 C763:M763 C764:M764 C765:M765 C766:M766 C767:M767 C768:M768 C769:M769 C770:M770 C771:M771 C772:M772 C773:M773 C774:M774 C775:M775 C776:M776 C777:M777 C778:M778 C779:M779 C780:M780 C781:M781 C782:M782 C783:M783 C784:M784 C785:M785 C786:M786 C787:M787 C788:M788 C789:M789 C790:M790 C791:M791 C792:M792 C793:M793 C794:M794 C795:M795 C796:M796 C797:M797 C798:M798 C799:M799 C800:M800 C801:M801 C802:M802 C803:M803 C804:M804 C805:M805 C806:M806 C807:M807 C808:M808 C809:M809 C810:M810 C811:M811 C812:M812 C813:M813 C814:M814 C815:M815 C816:M816 C817:M817 C818:M818 C819:M819 C820:M820 C821:M821 C822:M822 C823:M823 C824:M824 C825:M825 C826:M826 C827:M827 C828:M828 C829:M829 C830:M830 C831:M831 C832:M832 C833:M833 C834:M834 C835:M835 C836:M836 C837:M837 C838:M838 C839:M839 C840:M840 C841:M841 C842:M842 C843:M843 C844:M844 C845:M845 C846:M846 C847:M847 C848:M848 C849:M849 C850:M850 C851:M851 C852:M852 C853:M853 C854:M854 C855:M855 C856:M856 C857:M857 C858:M858 C859:M859 C860:M860 C861:M861 C862:M862 C863:M863 C864:M864 C865:M865 C866:M866 C867:M867 C868:M868 C869:M869 C870:M870 C871:M871 C872:M872 C873:M873 C874:M874 C875:M875 C876:M876 C877:M877 C878:M878 C879:M879 C880:M880 C881:M881 C882:M882 C883:M883 C884:M884 C885:M885 C886:M886 C887:M887 C888:M888 C889:M889 C890:M890 C891:M891 C892:M892 C893:M893 C894:M894 C895:M895 C896:M896 C897:M897 C898:M898 C899:M899 C900:M900 C901:M901 C902:M902 C903:M903 C904:M904 C905:M905 C906:M906 C907:M907 C908:M908 C909:M909 C910:M910 C911:M911 C912:M912 C913:M913 C914:M914 C915:M915 C916:M916 C917:M917 C918:M918 C919:M919 C920:M920 C921:M921 C922:M922 C923:M923 C924:M924 C925:M925 C926:M926 C927:M927 C928:M928 C929:M929 C930:M930 C931:M931 C932:M932 C933:M933 C934:M934 C935:M935 C936:M936 C937:M937 C938:M938 C939:M939 C940:M940 C941:M941 C942:M942 C943:M943 C944:M944 C945:M945 C946:M946 C947:M947 C948:M948 C949:M949 C950:M950 C951:M951 C952:M952 C953:M953 C954:M954 C955:M955 C956:M956 C957:M957 C958:M958 C959:M959 C960:M960 C961:M961 C962:M962 C963:M963 C964:M964 C965:M965 C966:M966 C967:M967 C968:M968 C969:M969 C970:M970 C971:M971 C972:M972 C973:M973 C974:M974 C975:M975 C976:M976 C977:M977 C978:M978 C979:M979 C980:M980 C981:M981 C982:M982 C983:M983 C984:M984 C985:M985 C986:M986 C987:M987 C988:M988 C989:M989 C990:M990 C991:M991 C992:M992 C993:M993 C994:M994 C995:M995 C996:M996 C997:M997 C998:M998 C999:M999 C1000:M1000 C1001:M1001 C1002:M1002 C1003:M1003 C1004:M1004 C1005:M1005 C1006:M1006 C1007:M1007 C1008:M1008 C1009:M1009 C1010:M1010 C1011:M1011 C1012:M1012 C1013:M1013 C1014:M1014 C1015:M1015 C1016:M1016 C1017:M1017 C1018:M1018 C1019:M1019 C1020:M1020 C1021:M1021 C1022:M1022 C1023:M1023 C1024:M1024 C1025:M1025 C1026:M1026 C1027:M1027 C1028:M1028 C1029:M1029 N1:P1 N2:P2 N3:P3 N4:P4 O5 N6:P6 N7:P7 N8:P8 O9 N10:P10 N11:P11 N12:P12 O13 N14:P14 N15:P15 N16:P16 O17 N18:P18 N19:P19 N20:P20 O21 N22:P22 N23:P23 N24:P24 O25 N26:P26 N27:P27 N28:P28 O29 N30:P30 N31:P31 N32:P32 O33 N34:P34 N35:P35 N36:P36 O37 N38:P38 N39:P39 N40:P40 N41:P41 N42:P42 N43:P43 N44:P44 N45:P45 O46 N47:P47 N48:P48 N49:P49 O50 N51:P51 N52:P52 N53:P53 O54 N55:P55 N56:P56 N57:P57 O58 N59:P59 N60:P60 N61:P61 O62 N63:P63 N64:P64 N65:P65 O66 N67:P67 N68:P68 N69:P69 O70 N71:P71 N72:P72 N73:P73 O74 N75:P75 N76:P76 N77:P77 O78 N79:P79 N80:P80 N81:P81 N82:P82 N83:P83 N84:P84 N85:P85 N86:P86 N87:P87 O88 N89:P89 N90:P90 N91:P91 O92 N93:P93 N94:P94 N95:P95 O96 N97:P97 N98:P98 N99:P99 O100 N101:P101 N102:P102 N103:P103 O104 N105:P105 N106:P106 N107:P107 O108 N109:P109 N110:P110 N111:P111 O112 N113:P113 N114:P114 N115:P115 O116 N117:P117 N118:P118 N119:P119 O120 N121:P121 N122:P122 N123:P123 N124:P124 N125:P125 N126:P126 N127:P127 N128:P128 Q1:S1 Q2:S2 Q3:S3 Q4:S4 R5 Q6:S6 Q7:S7 Q8:S8 R9 Q10:S10 Q11:S11 Q12:S12 R13 Q14:S14 Q15:S15 Q16:S16 R17 Q18:S18 Q19:S19 Q20:S20 R21 Q22:S22 Q23:S23 Q24:S24 R25 Q26:S26 Q27:S27 Q28:S28 R29 Q30:S30 Q31:S31 Q32:S32 R33 Q34:S34 Q35:S35 Q36:S36 R37 Q38:S38 Q39:S39 Q40:S40 Q41:S41 Q42:S42 Q43:S43 Q44:S44 Q45:S45 R46 Q47:S47 Q48:S48 Q49:S49 R50 Q51:S51 Q52:S52 Q53:S53 R54 Q55:S55 Q56:S56 Q57:S57 R58 Q59:S59 Q60:S60 Q61:S61 R62 Q63:S63 Q64:S64 Q65:S65 R66 Q67:S67 Q68:S68 Q69:S69 R70 Q71:S71 Q72:S72 Q73:S73 R74 Q75:S75 Q76:S76 Q77:S77 R78 Q79:S79 Q80:S80 Q81:S81 Q82:S82 Q83:S83 Q84:S84 Q85:S85 Q86:S86 Q87:S87 T1:V1 T2:V2 T3:V3 T4:V4 U5 T6:V6 T7:V7 T8:V8 U9 T10:V10 T11:V11 T12:V12 U13 T14:V14 T15:V15 T16:V16 U17 T18:V18 T19:V19 T20:V20 U21 T22:V22 T23:V23 T24:V24 U25 T26:V26 T27:V27 T28:V28 U29 T30:V30 T31:V31 T32:V32 U33 T34:V34 T35:V35 T36:V36 U37 T38:V38 T39:V39 T40:V40 T41:V41 T42:V42 T43:V43 T44:V44 T45:V45 W1 W2 W3 W4 X1:AL1 X2:AL2 X3:AL3 X4:AL4 X5 Z5:AL5 X6:AL6 X7:AL7 X8:AL8 X9 Z9:AL9 X10:AL10 X11:AL11 X12:AL12 X13 Z13:AL13 X14:AL14 X15:AL15 X16:AL16 X17 Z17:AL17 X18:AL18 X19:AL19 X20:AL20 X21 Z21:AL21 X22:AL22 X23:AL23 X24:AL24 X25 Z25:AL25 X26:AL26 X27:AL27 X28:AL28 X29 Z29:AL29 X30:AL30 X31:AL31 X32:AL32 X33 Z33:AL33 X34:AL34 X35:AL35 X36:AL36 X37 Z37:AL37 X38:AL38 X39:AL39 X40:AL40 X41:AL41 X42:AL42 X43:AL43 X44:AL44 X45:AL45 X46 Z46:AL46 X47:AL47 X48:AL48 X49:AL49 X50 Z50:AL50 X51:AL51 X52:AL52 X53:AL53 X54 Z54:AL54 X55:AL55 X56:AL56 X57:AL57 X58 Z58:AL58 X59:AL59 X60:AL60 X61:AL61 X62 Z62:AL62 X63:AL63 X64:AL64 X65:AL65 X66 Z66:AL66 X67:AL67 X68:AL68 X69:AL69 X70 Z70:AL70 X71:AL71 X72:AL72 X73:AL73 X74 Z74:AL74 X75:AL75 X76:AL76 X77:AL77 X78 Z78:AL78 X79:AL79 X80:AL80 X81:AL81 X82:AL82 X83:AL83 X84:AL84 X85:AL85 X86:AL86 X87:AL87 X88 Z88:AL88 X89:AL89 X90:AL90 X91:AL91 X92 Z92:AL92 X93:AL93 X94:AL94 X95:AL95 X96 Z96:AL96 X97:AL97 X98:AL98 X99:AL99 X100 Z100:AL100 X101:AL101 X102:AL102 X103:AL103 X104 Z104:AL104 X105:AL105 X106:AL106 X107:AL107 X108 Z108:AL108 X109:AL109 X110:AL110 X111:AL111 X112 Z112:AL112 X113:AL113 X114:AL114 X115:AL115 X116 Z116:AL116 X117:AL117 X118:AL118 X119:AL119 X120 Z120:AL120 X121:AL121 X122:AL122 X123:AL123 X124:AL124 X125:AL125 X126:AL126 X127:AL127 X128:AL128 X129:AL129 X130:AL130 X131:AL131 X132:AL132 X133:AL133 X134:AL134 X135:AL135 X136:AL136 X137:AL137 X138:AL138 X139:AL139 X140:AL140 X141:AL141 X142:AL142 X143:AL143 X144:AL144 X145:AL145 X146:AL146 X147:AL147 X148:AL148 X149:AL149 X150:AL150 X151:AL151 X152:AL152 X153:AL153 X154:AL154 X155:AL155 X156:AL156 X157:AL157 X158:AL158 X159:AL159 X160:AL160 X161:AL161 X162:AL162 X163:AL163 X164:AL164 X165:AL165 X166:AL166 X167:AL167 X168:AL168 X169:AL169 X170:AL170 X171:AL171 X172:AL172 X173:AL173 X174:AL174 X175:AL175 X176:AL176 X177:AL177 X178:AL178 X179:AL179 X180:AL180 X181:AL181 X182:AL182 X183:AL183 X184:AL184 X185:AL185 X186:AL186 X187:AL187 X188:AL188 X189:AL189 X190:AL190 X191:AL191 X192:AL192 X193:AL193 X194:AL194 X195:AL195 X196:AL196 X197:AL197 X198:AL198 X199:AL199 X200:AL200 X201:AL201 X202:AL202 X203:AL203 X204:AL204 X205:AL205 X206:AL206 X207:AL207 X208:AL208 X209:AL209 X210:AL210 X211:AL211 X212:AL212 X213:AL213 X214:AL214 X215:AL215 X216:AL216 X217:AL217 X218:AL218 X219:AL219 X220:AL220 X221:AL221 X222:AL222 X223:AL223 X224:AL224 X225:AL225 X226:AL226 X227:AL227 X228:AL228 X229:AL229 X230:AL230 X231:AL231 X232:AL232 X233:AL233 X234:AL234 X235:AL235 X236:AL236 X237:AL237 X238:AL238 X239:AL239 X240:AL240 X241:AL241 X242:AL242 X243:AL243 X244:AL244 X245:AL245 X246:AL246 X247:AL247 X248:AL248 X249:AL249 X250:AL250 X251:AL251 X252:AL252 X253:AL253 X254:AL254 X255:AL255 X256:AL256 X257:AL257 X258:AL258 X259:AL259 X260:AL260 X261:AL261 X262:AL262 X263:AL263 X264:AL264 X265:AL265 X266:AL266 X267:AL267 X268:AL268 X269:AL269 X270:AL270 X271:AL271 X272:AL272 X273:AL273 X274:AL274 X275:AL275 X276:AL276 X277:AL277 X278:AL278 X279:AL279 X280:AL280 X281:AL281 X282:AL282 X283:AL283 X284:AL284 X285:AL285 X286:AL286 X287:AL287 X288:AL288 X289:AL289 X290:AL290 X291:AL291 X292:AL292 X293:AL293 X294:AL294 X295:AL295 X296:AL296 X297:AL297 X298:AL298 X299:AL299 X300:AL300 X301:AL301 X302:AL302 X303:AL303 X304:AL304 X305:AL305 X306:AL306 X307:AL307 X308:AL308 X309:AL309 X310:AL310 X311:AL311 X312:AL312 X313:AL313 X314:AL314 X315:AL315 X316:AL316 X317:AL317 X318:AL318 X319:AL319 X320:AL320 X321:AL321 X322:AL322 X323:AL323 X324:AL324 X325:AL325 X326:AL326 X327:AL327 X328:AL328 X329:AL329 X330:AL330 X331:AL331 X332:AL332 X333:AL333 X334:AL334 X335:AL335 X336:AL336 X337:AL337 X338:AL338 X339:AL339 X340:AL340 X341:AL341 X342:AL342 X343:AL343 X344:AL344 X345:AL345 X346:AL346 X347:AL347 X348:AL348 X349:AL349 X350:AL350 X351:AL351 X352:AL352 X353:AL353 X354:AL354 X355:AL355 X356:AL356 X357:AL357 X358:AL358 X359:AL359 X360:AL360 X361:AL361 X362:AL362 X363:AL363 X364:AL364 X365:AL365 X366:AL366 X367:AL367 X368:AL368 X369:AL369 X370:AL370 X371:AL371 X372:AL372 X373:AL373 X374:AL374 X375:AL375 X376:AL376 X377:AL377 X378:AL378 X379:AL379 X380:AL380 X381:AL381 X382:AL382 X383:AL383 X384:AL384 X385:AL385 X386:AL386 X387:AL387 X388:AL388 X389:AL389 X390:AL390 X391:AL391 X392:AL392 X393:AL393 X394:AL394 X395:AL395 X396:AL396 X397:AL397 X398:AL398 X399:AL399 X400:AL400 X401:AL401 X402:AL402 X403:AL403 X404:AL404 X405:AL405 X406:AL406 X407:AL407 X408:AL408 X409:AL409 X410:AL410 X411:AL411 X412:AL412 X413:AL413 X414:AL414 X415:AL415 X416:AL416 X417:AL417 X418:AL418 X419:AL419 X420:AL420 X421:AL421 X422:AL422 X423:AL423 X424:AL424 X425:AL425 X426:AL426 X427:AL427 X428:AL428 X429:AL429 X430:AL430 X431:AL431 X432:AL432 X433:AL433 X434:AL434 X435:AL435 X436:AL436 X437:AL437 X438:AL438 X439:AL439 X440:AL440 X441:AL441 X442:AL442 X443:AL443 X444:AL444 X445:AL445 X446:AL446 X447:AL447 X448:AL448 X449:AL449 X450:AL450 X451:AL451 X452:AL452 X453:AL453 X454:AL454 X455:AL455 X456:AL456 X457:AL457 X458:AL458 X459:AL459 X460:AL460 X461:AL461 X462:AL462 X463:AL463 X464:AL464 X465:AL465 X466:AL466 X467:AL467 X468:AL468 X469:AL469 X470:AL470 X471:AL471 X472:AL472 X473:AL473 X474:AL474 X475:AL475 X476:AL476 X477:AL477 X478:AL478 X479:AL479 X480:AL480 X481:AL481 X482:AL482 X483:AL483 X484:AL484 X485:AL485 X486:AL486 X487:AL487 X488:AL488 X489:AL489 X490:AL490 X491:AL491 X492:AL492 X493:AL493 X494:AL494 X495:AL495 X496:AL496 X497:AL497 X498:AL498 X499:AL499 X500:AL500 X501:AL501 X502:AL502 X503:AL503 X504:AL504 X505:AL505 X506:AL506 X507:AL507 X508:AL508 X509:AL509 X510:AL510 X511:AL511 X512:AL512 X513:AL513 X514:AL514 X515:AL515 X516:AL516 X517:AL517 X518:AL518 X519:AL519 X520:AL520 X521:AL521 X522:AL522 X523:AL523 X524:AL524 X525:AL525 X526:AL526 X527:AL527 X528:AL528 X529:AL529 X530:AL530 X531:AL531 X532:AL532 X533:AL533 X534:AL534 X535:AL535 X536:AL536 X537:AL537 X538:AL538 X539:AL539 X540:AL540 X541:AL541 X542:AL542 X543:AL543 X544:AL544 X545:AL545 X546:AL546 X547:AL547 X548:AL548 X549:AL549 X550:AL550 X551:AL551 X552:AL552 X553:AL553 X554:AL554 X555:AL555 X556:AL556 X557:AL557 X558:AL558 X559:AL559 X560:AL560 X561:AL561 X562:AL562 X563:AL563 X564:AL564 X565:AL565 X566:AL566 X567:AL567 X568:AL568 X569:AL569 X570:AL570 X571:AL571 X572:AL572 X573:AL573 X574:AL574 X575:AL575 X576:AL576 X577:AL577 X578:AL578 X579:AL579 X580:AL580 X581:AL581 X582:AL582 X583:AL583 X584:AL584 X585:AL585 X586:AL586 X587:AL587 X588:AL588 X589:AL589 X590:AL590 X591:AL591 X592:AL592 X593:AL593 X594:AL594 X595:AL595 X596:AL596 X597:AL597 X598:AL598 X599:AL599 X600:AL600 X601:AL601 X602:AL602 X603:AL603 X604:AL604 X605:AL605 X606:AL606 X607:AL607 X608:AL608 X609:AL609 X610:AL610 X611:AL611 X612:AL612 X613:AL613 X614:AL614 X615:AL615 X616:AL616 X617:AL617 X618:AL618 X619:AL619 X620:AL620 X621:AL621 X622:AL622 X623:AL623 X624:AL624 X625:AL625 X626:AL626 X627:AL627 X628:AL628 X629:AL629 X630:AL630 X631:AL631 X632:AL632 X633:AL633 X634:AL634 X635:AL635 X636:AL636 X637:AL637 X638:AL638 X639:AL639 X640:AL640 X641:AL641 X642:AL642 X643:AL643 X644:AL644 X645:AL645 X646:AL646 X647:AL647 X648:AL648 X649:AL649 X650:AL650 X651:AL651 X652:AL652 X653:AL653 X654:AL654 X655:AL655 X656:AL656 X657:AL657 X658:AL658 X659:AL659 X660:AL660 X661:AL661 X662:AL662 X663:AL663 X664:AL664 X665:AL665 X666:AL666 X667:AL667 X668:AL668 X669:AL669 X670:AL670 X671:AL671 X672:AL672 X673:AL673 X674:AL674 X675:AL675 X676:AL676 X677:AL677 X678:AL678 X679:AL679 X680:AL680 X681:AL681 X682:AL682 X683:AL683 X684:AL684 X685:AL685 X686:AL686 X687:AL687 X688:AL688 X689:AL689 X690:AL690 X691:AL691 X692:AL692 X693:AL693 X694:AL694 X695:AL695 X696:AL696 X697:AL697 X698:AL698 X699:AL699 X700:AL700 X701:AL701 X702:AL702 X703:AL703 X704:AL704 X705:AL705 X706:AL706 X707:AL707 X708:AL708 X709:AL709 X710:AL710 X711:AL711 X712:AL712 X713:AL713 X714:AL714 X715:AL715 X716:AL716 X717:AL717 X718:AL718 X719:AL719 X720:AL720 X721:AL721 X722:AL722 X723:AL723 X724:AL724 X725:AL725 X726:AL726 X727:AL727 X728:AL728 X729:AL729 X730:AL730 X731:AL731 X732:AL732 X733:AL733 X734:AL734 X735:AL735 X736:AL736 X737:AL737 X738:AL738 X739:AL739 X740:AL740 X741:AL741 X742:AL742 X743:AL743 X744:AL744 X745:AL745 X746:AL746 X747:AL747 X748:AL748 X749:AL749 X750:AL750 X751:AL751 X752:AL752 X753:AL753 X754:AL754 X755:AL755 X756:AL756 X757:AL757 X758:AL758 X759:AL759 X760:AL760 X761:AL761 X762:AL762 X763:AL763 X764:AL764 X765:AL765 X766:AL766 X767:AL767 X768:AL768 X769:AL769 X770:AL770 X771:AL771 X772:AL772 X773:AL773 X774:AL774 X775:AL775 X776:AL776 X777:AL777 X778:AL778 X779:AL779 X780:AL780 X781:AL781 X782:AL782 X783:AL783 X784:AL784 X785:AL785 X786:AL786 X787:AL787 X788:AL788 X789:AL789 X790:AL790 X791:AL791 X792:AL792 X793:AL793 X794:AL794 X795:AL795 X796:AL796 X797:AL797 X798:AL798 X799:AL799 X800:AL800 X801:AL801 X802:AL802 X803:AL803 X804:AL804 X805:AL805 X806:AL806 X807:AL807 X808:AL808 X809:AL809 X810:AL810 X811:AL811 X812:AL812 X813:AL813 X814:AL814 X815:AL815 X816:AL816 X817:AL817 X818:AL818 X819:AL819 X820:AL820 X821:AL821 X822:AL822 X823:AL823 X824:AL824 X825:AL825 X826:AL826 X827:AL827 X828:AL828 X829:AL829 X830:AL830 X831:AL831 X832:AL832 X833:AL833 X834:AL834 X835:AL835 X836:AL836 X837:AL837 X838:AL838 X839:AL839 X840:AL840 X841:AL841 X842:AL842 X843:AL843 X844:AL844 X845:AL845 X846:AL846 X847:AL847 X848:AL848 X849:AL849 X850:AL850 X851:AL851 X852:AL852 X853:AL853 X854:AL854 X855:AL855 X856:AL856 X857:AL857 X858:AL858 X859:AL859 X860:AL860 X861:AL861 X862:AL862 X863:AL863 X864:AL864 X865:AL865 X866:AL866 X867:AL867 X868:AL868 X869:AL869 X870:AL870 X871:AL871 X872:AL872 X873:AL873 X874:AL874 X875:AL875 X876:AL876 X877:AL877 X878:AL878 X879:AL879 X880:AL880 X881:AL881 X882:AL882 X883:AL883 X884:AL884 X885:AL885 X886:AL886 X887:AL887 X888:AL888 X889:AL889 X890:AL890 X891:AL891 X892:AL892 X893:AL893 X894:AL894 X895:AL895 X896:AL896 X897:AL897 X898:AL898 X899:AL899 X900:AL900 X901:AL901 X902:AL902 X903:AL903 X904:AL904 X905:AL905 X906:AL906 X907:AL907 X908:AL908 X909:AL909 X910:AL910 X911:AL911 X912:AL912 X913:AL913 X914:AL914 X915:AL915 X916:AL916 X917:AL917 X918:AL918 X919:AL919 X920:AL920 X921:AL921 X922:AL922 X923:AL923 X924:AL924 X925:AL925 X926:AL926 X927:AL927 X928:AL928 X929:AL929 X930:AL930 X931:AL931 X932:AL932 X933:AL933 X934:AL934 X935:AL935 X936:AL936 X937:AL937 X938:AL938 X939:AL939 X940:AL940 X941:AL941 X942:AL942 X943:AL943 X944:AL944 X945:AL945 X946:AL946 X947:AL947 X948:AL948 X949:AL949 X950:AL950 X951:AL951 X952:AL952 X953:AL953 X954:AL954 X955:AL955 X956:AL956 X957:AL957 X958:AL958 X959:AL959 X960:AL960 X961:AL961 X962:AL962 X963:AL963 X964:AL964 X965:AL965 X966:AL966 X967:AL967 X968:AL968 X969:AL969 X970:AL970 X971:AL971 X972:AL972 X973:AL973 X974:AL974 X975:AL975 X976:AL976 X977:AL977 X978:AL978 X979:AL979 X980:AL980 X981:AL981 X982:AL982 X983:AL983 X984:AL984 X985:AL985 X986:AL986 X987:AL987 X988:AL988 X989:AL989 X990:AL990 X991:AL991 X992:AL992 X993:AL993 X994:AL994 X995:AL995 X996:AL996 X997:AL997 X998:AL998 X999:AL999 X1000:AL1000 X1001:AL1001 X1002:AL1002 X1003:AL1003 X1004:AL1004 X1005:AL1005 X1006:AL1006 X1007:AL1007 X1008:AL1008 X1009:AL1009 X1010:AL1010 X1011:AL1011 X1012:AL1012 X1013:AL1013 X1014:AL1014 X1015:AL1015 X1016:AL1016 X1017:AL1017 X1018:AL1018 X1019:AL1019 X1020:AL1020 X1021:AL1021 X1022:AL1022 X1023:AL1023 X1024:AL1024 X1025:AL1025 X1026:AL1026 X1027:AL1027 X1028:AL1028 X1029:AL1029 B6 B7 B8 B10 B11 B12 B14 B15 B16 B18 B19 B20 B22 B23 B24 B26 B27 B28 B30 B31 B32 B34 B35 B36 B38 B39 B40 B41 B42 B43 B44 B45 B47 B48 B49 B51 B52 B53 B55 B56 B57 B59 B60 B61 B63 B64 B65 B67 B68 B69 B71 B72 B73 B75 B76 B77 B79 B80 B81 B82 B83 B84 B85 B86 B87 B89 B90 B91 B93 B94 B95 B97 B98 B99 B101 B102 B103 B105 B106 B107 B109 B110 B111 B113 B114 B115 B117 B118 B119 B121 B122 B123 B124 B125 B126 B127 B128 B130 B131 B132 B134 B135 B136 B138 B139 B140 B142 B143 B144 B146 B147 B148 B150 B151 B152 B154 B155 B156 B158 B159 B160 B162 B163 B164 B165 B166 B167 B168 B169 B170 B171 B172 B173 B174 B175 B176 B177 B178 B179 B180 B181 B182 B183 B184 B185 B186 B187 B188 B189 B190 B191 B192 B193 B194 B195 B196 B197 B198 B199 B200 B201 B202 B203 B204 B205 B206 B207 B208 B209 B210 B211 B212 B213 B214 B215 B216 B217 B218 B219 B220 B221 B222 B223 B224 B225 B226 B227 B228 B229 B230 B231 B232 B233 B234 B235 B236 B237 B238 B239 B240 B241 B242 B243 B244 B245 B246 B247 B248 B249 B250 B251 B252 B253 B254 B255 B256 B257 B258 B259 B260 B261 B262 B263 B264 B265 B266 B267 B268 B269 B270 B271 B272 B273 B274 B275 B276 B277 B278 B279 B280 B281 B282 B283 B284 B285 B286 B287 B288 B289 B290 B291 B292 B293 B294 B295 B296 B297 B298 B299 B300 B301 B302 B303 B304 B305 B306 B307 B308 B309 B310 B311 B312 B313 B314 B315 B316 B317 B318 B319 B320 B321 B322 B323 B324 B325 B326 B327 B328 B329 B330 B331 B332 B333 B334 B335 B336 B337 B338 B339 B340 B341 B342 B343 B344 B345 B346 B347 B348 B349 B350 B351 B352 B353 B354 B355 B356 B357 B358 B359 B360 B361 B362 B363 B364 B365 B366 B367 B368 B369 B370 B371 B372 B373 B374 B375 B376 B377 B378 B379 B380 B381 B382 B383 B384 B385 B386 B387 B388 B389 B390 B391 B392 B393 B394 B395 B396 B397 B398 B399 B400 B401 B402 B403 B404 B405 B406 B407 B408 B409 B410 B411 B412 B413 B414 B415 B416 B417 B418 B419 B420 B421 B422 B423 B424 B425 B426 B427 B428 B429 B430 B431 B432 B433 B434 B435 B436 B437 B438 B439 B440 B441 B442 B443 B444 B445 B446 B447 B448 B449 B450 B451 B452 B453 B454 B455 B456 B457 B458 B459 B460 B461 B462 B463 B464 B465 B466 B467 B468 B469 B470 B471 B472 B473 B474 B475 B476 B477 B478 B479 B480 B481 B482 B483 B484 B485 B486 B487 B488 B489 B490 B491 B492 B493 B494 B495 B496 B497 B498 B499 B500 B501 B502 B503 B504 B505 B506 B507 B508 B509 B510 B511 B512 B513 B514 B515 B516 B517 B518 B519 B520 B521 B522 B523 B524 B525 B526 B527 B528 B529 B530 B531 B532 B533 B534 B535 B536 B537 B538 B539 B540 B541 B542 B543 B544 B545 B546 B547 B548 B549 B550 B551 B552 B553 B554 B555 B556 B557 B558 B559 B560 B561 B562 B563 B564 B565 B566 B567 B568 B569 B570 B571 B572 B573 B574 B575 B576 B577 B578 B579 B580 B581 B582 B583 B584 B585 B586 B587 B588 B589 B590 B591 B592 B593 B594 B595 B596 B597 B598 B599 B600 B601 B602 B603 B604 B605 B606 B607 B608 B609 B610 B611 B612 B613 B614 B615 B616 B617 B618 B619 B620 B621 B622 B623 B624 B625 B626 B627 B628 B629 B630 B631 B632 B633 B634 B635 B636 B637 B638 B639 B640 B641 B642 B643 B644 B645 B646 B647 B648 B649 B650 B651 B652 B653 B654 B655 B656 B657 B658 B659 B660 B661 B662 B663 B664 B665 B666 B667 B668 B669 B670 B671 B672 B673 B674 B675 B676 B677 B678 B679 B680 B681 B682 B683 B684 B685 B686 B687 B688 B689 B690 B691 B692 B693 B694 B695 B696 B697 B698 B699 B700 B701 B702 B703 B704 B705 B706 B707 B708 B709 B710 B711 B712 B713 B714 B715 B716 B717 B718 B719 B720 B721 B722 B723 B724 B725 B726 B727 B728 B729 B730 B731 B732 B733 B734 B735 B736 B737 B738 B739 B740 B741 B742 B743 B744 B745 B746 B747 B748 B749 B750 B751 B752 B753 B754 B755 B756 B757 B758 B759 B760 B761 B762 B763 B764 B765 B766 B767 B768 B769 B770 B771 B772 B773 B774 B775 B776 B777 B778 B779 B780 B781 B782 B783 B784 B785 B786 B787 B788 B789 B790 B791 B792 B793 B794 B795 B796 B797 B798 B799 B800 B801 B802 B803 B804 B805 B806 B807 B808 B809 B810 B811 B812 B813 B814 B815 B816 B817 B818 B819 B820 B821 B822 B823 B824 B825 B826 B827 B828 B829 B830 B831 B832 B833 B834 B835 B836 B837 B838 B839 B840 B841 B842 B843 B844 B845 B846 B847 B848 B849 B850 B851 B852 B853 B854 B855 B856 B857 B858 B859 B860 B861 B862 B863 B864 B865 B866 B867 B868 B869 B870 B871 B872 B873 B874 B875 B876 B877 B878 B879 B880 B881 B882 B883 B884 B885 B886 B887 B888 B889 B890 B891 B892 B893 B894 B895 B896 B897 B898 B899 B900 B901 B902 B903 B904 B905 B906 B907 B908 B909 B910 B911 B912 B913 B914 B915 B916 B917 B918 B919 B920 B921 B922 B923 B924 B925 B926 B927 B928 B929 B930 B931 B932 B933 B934 B935 B936 B937 B938 B939 B940 B941 B942 B943 B944 B945 B946 B947 B948 B949 B950 B951 B952 B953 B954 B955 B956 B957 B958 B959 B960 B961 B962 B963 B964 B965 B966 B967 B968 B969 B970 B971 B972 B973 B974 B975 B976 B977 B978 B979 B980 B981 B982 B983 B984 B985 B986 B987 B988 B989 B990 B991 B992 B993 B994 B995 B996 B997 B998 B999 B1000 B1001 B1002 B1003 B1004 B1005 B1006 B1007 B1008 B1009 B1010 B1011 B1012 B1013 B1014 B1015 B1016 B1017 B1018 B1019 B1020 B1021 B1022 B1023 B1024 B1025 B1026 B1027 B1028 B1029 W6 W7 W8 W10 W11 W12 W14 W15 W16 W18 W19 W20 W22 W23 W24 W26 W27 W28 W30 W31 W32 W34 W35 W36 W38 W39 W40 W41 W42 W43 W44 W45 W47 W48 W49 W51 W52 W53 W55 W56 W57 W59 W60 W61 W63 W64 W65 W67 W68 W69 W71 W72 W73 W75 W76 W77 W79 W80 W81 W82 W83 W84 W85 W86 W87 W89 W90 W91 W93 W94 W95 W97 W98 W99 W101 W102 W103 W105 W106 W107 W109 W110 W111 W113 W114 W115 W117 W118 W119 W121 W122 W123 W124 W125 W126 W127 W128 W129 W130 W131 W132 W133 W134 W135 W136 W137 W138 W139 W140 W141 W142 W143 W144 W145 W146 W147 W148 W149 W150 W151 W152 W153 W154 W155 W156 W157 W158 W159 W160 W161 W162 W163 W164 W165 W166 W167 W168 W169 W170 W171 W172 W173 W174 W175 W176 W177 W178 W179 W180 W181 W182 W183 W184 W185 W186 W187 W188 W189 W190 W191 W192 W193 W194 W195 W196 W197 W198 W199 W200 W201 W202 W203 W204 W205 W206 W207 W208 W209 W210 W211 W212 W213 W214 W215 W216 W217 W218 W219 W220 W221 W222 W223 W224 W225 W226 W227 W228 W229 W230 W231 W232 W233 W234 W235 W236 W237 W238 W239 W240 W241 W242 W243 W244 W245 W246 W247 W248 W249 W250 W251 W252 W253 W254 W255 W256 W257 W258 W259 W260 W261 W262 W263 W264 W265 W266 W267 W268 W269 W270 W271 W272 W273 W274 W275 W276 W277 W278 W279 W280 W281 W282 W283 W284 W285 W286 W287 W288 W289 W290 W291 W292 W293 W294 W295 W296 W297 W298 W299 W300 W301 W302 W303 W304 W305 W306 W307 W308 W309 W310 W311 W312 W313 W314 W315 W316 W317 W318 W319 W320 W321 W322 W323 W324 W325 W326 W327 W328 W329 W330 W331 W332 W333 W334 W335 W336 W337 W338 W339 W340 W341 W342 W343 W344 W345 W346 W347 W348 W349 W350 W351 W352 W353 W354 W355 W356 W357 W358 W359 W360 W361 W362 W363 W364 W365 W366 W367 W368 W369 W370 W371 W372 W373 W374 W375 W376 W377 W378 W379 W380 W381 W382 W383 W384 W385 W386 W387 W388 W389 W390 W391 W392 W393 W394 W395 W396 W397 W398 W399 W400 W401 W402 W403 W404 W405 W406 W407 W408 W409 W410 W411 W412 W413 W414 W415 W416 W417 W418 W419 W420 W421 W422 W423 W424 W425 W426 W427 W428 W429 W430 W431 W432 W433 W434 W435 W436 W437 W438 W439 W440 W441 W442 W443 W444 W445 W446 W447 W448 W449 W450 W451 W452 W453 W454 W455 W456 W457 W458 W459 W460 W461 W462 W463 W464 W465 W466 W467 W468 W469 W470 W471 W472 W473 W474 W475 W476 W477 W478 W479 W480 W481 W482 W483 W484 W485 W486 W487 W488 W489 W490 W491 W492 W493 W494 W495 W496 W497 W498 W499 W500 W501 W502 W503 W504 W505 W506 W507 W508 W509 W510 W511 W512 W513 W514 W515 W516 W517 W518 W519 W520 W521 W522 W523 W524 W525 W526 W527 W528 W529 W530 W531 W532 W533 W534 W535 W536 W537 W538 W539 W540 W541 W542 W543 W544 W545 W546 W547 W548 W549 W550 W551 W552 W553 W554 W555 W556 W557 W558 W559 W560 W561 W562 W563 W564 W565 W566 W567 W568 W569 W570 W571 W572 W573 W574 W575 W576 W577 W578 W579 W580 W581 W582 W583 W584 W585 W586 W587 W588 W589 W590 W591 W592 W593 W594 W595 W596 W597 W598 W599 W600 W601 W602 W603 W604 W605 W606 W607 W608 W609 W610 W611 W612 W613 W614 W615 W616 W617 W618 W619 W620 W621 W622 W623 W624 W625 W626 W627 W628 W629 W630 W631 W632 W633 W634 W635 W636 W637 W638 W639 W640 W641 W642 W643 W644 W645 W646 W647 W648 W649 W650 W651 W652 W653 W654 W655 W656 W657 W658 W659 W660 W661 W662 W663 W664 W665 W666 W667 W668 W669 W670 W671 W672 W673 W674 W675 W676 W677 W678 W679 W680 W681 W682 W683 W684 W685 W686 W687 W688 W689 W690 W691 W692 W693 W694 W695 W696 W697 W698 W699 W700 W701 W702 W703 W704 W705 W706 W707 W708 W709 W710 W711 W712 W713 W714 W715 W716 W717 W718 W719 W720 W721 W722 W723 W724 W725 W726 W727 W728 W729 W730 W731 W732 W733 W734 W735 W736 W737 W738 W739 W740 W741 W742 W743 W744 W745 W746 W747 W748 W749 W750 W751 W752 W753 W754 W755 W756 W757 W758 W759 W760 W761 W762 W763 W764 W765 W766 W767 W768 W769 W770 W771 W772 W773 W774 W775 W776 W777 W778 W779 W780 W781 W782 W783 W784 W785 W786 W787 W788 W789 W790 W791 W792 W793 W794 W795 W796 W797 W798 W799 W800 W801 W802 W803 W804 W805 W806 W807 W808 W809 W810 W811 W812 W813 W814 W815 W816 W817 W818 W819 W820 W821 W822 W823 W824 W825 W826 W827 W828 W829 W830 W831 W832 W833 W834 W835 W836 W837 W838 W839 W840 W841 W842 W843 W844 W845 W846 W847 W848 W849 W850 W851 W852 W853 W854 W855 W856 W857 W858 W859 W860 W861 W862 W863 W864 W865 W866 W867 W868 W869 W870 W871 W872 W873 W874 W875 W876 W877 W878 W879 W880 W881 W882 W883 W884 W885 W886 W887 W888 W889 W890 W891 W892 W893 W894 W895 W896 W897 W898 W899 W900 W901 W902 W903 W904 W905 W906 W907 W908 W909 W910 W911 W912 W913 W914 W915 W916 W917 W918 W919 W920 W921 W922 W923 W924 W925 W926 W927 W928 W929 W930 W931 W932 W933 W934 W935 W936 W937 W938 W939 W940 W941 W942 W943 W944 W945 W946 W947 W948 W949 W950 W951 W952 W953 W954 W955 W956 W957 W958 W959 W960 W961 W962 W963 W964 W965 W966 W967 W968 W969 W970 W971 W972 W973 W974 W975 W976 W977 W978 W979 W980 W981 W982 W983 W984 W985 W986 W987 W988 W989 W990 W991 W992 W993 W994 W995 W996 W997 W998 W999 W1000 W1001 W1002 W1003 W1004 W1005 W1006 W1007 W1008 W1009 W1010 W1011 W1012 W1013 W1014 W1015 W1016 W1017 W1018 W1019 W1020 W1021 W1022 W1023 W1024 W1025 W1026 W1027 W1028 W1029 T82:V82 T83:V83 T84:V84 T85:V85 T86:V86 T87:V87 U88 T89:V89 T90:V90 T91:V91 U92 T93:V93 T94:V94 T95:V95 U96 T97:V97 T98:V98 T99:V99 U100 T101:V101 T102:V102 T103:V103 U104 T105:V105 T106:V106 T107:V107 U108 T109:V109 T110:V110 T111:V111 U112 T113:V113 T114:V114 T115:V115 U116 T117:V117 T118:V118 T119:V119 U120 T121:V121 T122:V122 T123:V123 T124:V124 T125:V125 T126:V126 T127:V127 T128:V128 Q124:S124 Q125:S125 Q126:S126 Q127:S127 Q128:S128 N165:V165 N166:V166 N167:V167 N168:V168 N169:V169 N170:V170 N171:V171 N172:V172 N173:V173 N174:V174 N175:V175 N176:V176 N177:V177 N178:V178 N179:V179 N180:V180 N181:V181 N182:V182 N183:V183 N184:V184 N185:V185 N186:V186 N187:V187 N188:V188 N189:V189 N190:V190 N191:V191 N192:V192 N193:V193 N194:V194 N195:V195 N196:V196 N197:V197 N198:V198 N199:V199 N200:V200 N201:V201 N202:V202 N203:V203 N204:V204 N205:V205 N206:V206 N207:V207 N208:V208 N209:V209 N210:V210 N211:V211 N212:V212 N213:V213 N214:V214 N215:V215 N216:V216 N217:V217 N218:V218 N219:V219 N220:V220 N221:V221 N222:V222 N223:V223 N224:V224 N225:V225 N226:V226 N227:V227 N228:V228 N229:V229 N230:V230 N231:V231 N232:V232 N233:V233 N234:V234 N235:V235 N236:V236 N237:V237 N238:V238 N239:V239 N240:V240 N241:V241 N242:V242 N243:V243 N244:V244 N245:V245 N246:V246 N247:V247 N248:V248 N249:V249 N250:V250 N251:V251 N252:V252 N253:V253 N254:V254 N255:V255 N256:V256 N257:V257 N258:V258 N259:V259 N260:V260 N261:V261 N262:V262 N263:V263 N264:V264 N265:V265 N266:V266 N267:V267 N268:V268 N269:V269 N270:V270 N271:V271 N272:V272 N273:V273 N274:V274 N275:V275 N276:V276 N277:V277 N278:V278 N279:V279 N280:V280 N281:V281 N282:V282 N283:V283 N284:V284 N285:V285 N286:V286 N287:V287 N288:V288 N289:V289 N290:V290 N291:V291 N292:V292 N293:V293 N294:V294 N295:V295 N296:V296 N297:V297 N298:V298 N299:V299 N300:V300 N301:V301 N302:V302 N303:V303 N304:V304 N305:V305 N306:V306 N307:V307 N308:V308 N309:V309 N310:V310 N311:V311 N312:V312 N313:V313 N314:V314 N315:V315 N316:V316 N317:V317 N318:V318 N319:V319 N320:V320 N321:V321 N322:V322 N323:V323 N324:V324 N325:V325 N326:V326 N327:V327 N328:V328 N329:V329 N330:V330 N331:V331 N332:V332 N333:V333 N334:V334 N335:V335 N336:V336 N337:V337 N338:V338 N339:V339 N340:V340 N341:V341 N342:V342 N343:V343 N344:V344 N345:V345 N346:V346 N347:V347 N348:V348 N349:V349 N350:V350 N351:V351 N352:V352 N353:V353 N354:V354 N355:V355 N356:V356 N357:V357 N358:V358 N359:V359 N360:V360 N361:V361 N362:V362 N363:V363 N364:V364 N365:V365 N366:V366 N367:V367 N368:V368 N369:V369 N370:V370 N371:V371 N372:V372 N373:V373 N374:V374 N375:V375 N376:V376 N377:V377 N378:V378 N379:V379 N380:V380 N381:V381 N382:V382 N383:V383 N384:V384 N385:V385 N386:V386 N387:V387 N388:V388 N389:V389 N390:V390 N391:V391 N392:V392 N393:V393 N394:V394 N395:V395 N396:V396 N397:V397 N398:V398 N399:V399 N400:V400 N401:V401 N402:V402 N403:V403 N404:V404 N405:V405 N406:V406 N407:V407 N408:V408 N409:V409 N410:V410 N411:V411 N412:V412 N413:V413 N414:V414 N415:V415 N416:V416 N417:V417 N418:V418 N419:V419 N420:V420 N421:V421 N422:V422 N423:V423 N424:V424 N425:V425 N426:V426 N427:V427 N428:V428 N429:V429 N430:V430 N431:V431 N432:V432 N433:V433 N434:V434 N435:V435 N436:V436 N437:V437 N438:V438 N439:V439 N440:V440 N441:V441 N442:V442 N443:V443 N444:V444 N445:V445 N446:V446 N447:V447 N448:V448 N449:V449 N450:V450 N451:V451 N452:V452 N453:V453 N454:V454 N455:V455 N456:V456 N457:V457 N458:V458 N459:V459 N460:V460 N461:V461 N462:V462 N463:V463 N464:V464 N465:V465 N466:V466 N467:V467 N468:V468 N469:V469 N470:V470 N471:V471 N472:V472 N473:V473 N474:V474 N475:V475 N476:V476 N477:V477 N478:V478 N479:V479 N480:V480 N481:V481 N482:V482 N483:V483 N484:V484 N485:V485 N486:V486 N487:V487 N488:V488 N489:V489 N490:V490 N491:V491 N492:V492 N493:V493 N494:V494 N495:V495 N496:V496 N497:V497 N498:V498 N499:V499 N500:V500 N501:V501 N502:V502 N503:V503 N504:V504 N505:V505 N506:V506 N507:V507 N508:V508 N509:V509 N510:V510 N511:V511 N512:V512 N513:V513 N514:V514 N515:V515 N516:V516 N517:V517 N518:V518 N519:V519 N520:V520 N521:V521 N522:V522 N523:V523 N524:V524 N525:V525 N526:V526 N527:V527 N528:V528 N529:V529 N530:V530 N531:V531 N532:V532 N533:V533 N534:V534 N535:V535 N536:V536 N537:V537 N538:V538 N539:V539 N540:V540 N541:V541 N542:V542 N543:V543 N544:V544 N545:V545 N546:V546 N547:V547 N548:V548 N549:V549 N550:V550 N551:V551 N552:V552 N553:V553 N554:V554 N555:V555 N556:V556 N557:V557 N558:V558 N559:V559 N560:V560 N561:V561 N562:V562 N563:V563 N564:V564 N565:V565 N566:V566 N567:V567 N568:V568 N569:V569 N570:V570 N571:V571 N572:V572 N573:V573 N574:V574 N575:V575 N576:V576 N577:V577 N578:V578 N579:V579 N580:V580 N581:V581 N582:V582 N583:V583 N584:V584 N585:V585 N586:V586 N587:V587 N588:V588 N589:V589 N590:V590 N591:V591 N592:V592 N593:V593 N594:V594 N595:V595 N596:V596 N597:V597 N598:V598 N599:V599 N600:V600 N601:V601 N602:V602 N603:V603 N604:V604 N605:V605 N606:V606 N607:V607 N608:V608 N609:V609 N610:V610 N611:V611 N612:V612 N613:V613 N614:V614 N615:V615 N616:V616 N617:V617 N618:V618 N619:V619 N620:V620 N621:V621 N622:V622 N623:V623 N624:V624 N625:V625 N626:V626 N627:V627 N628:V628 N629:V629 N630:V630 N631:V631 N632:V632 N633:V633 N634:V634 N635:V635 N636:V636 N637:V637 N638:V638 N639:V639 N640:V640 N641:V641 N642:V642 N643:V643 N644:V644 N645:V645 N646:V646 N647:V647 N648:V648 N649:V649 N650:V650 N651:V651 N652:V652 N653:V653 N654:V654 N655:V655 N656:V656 N657:V657 N658:V658 N659:V659 N660:V660 N661:V661 N662:V662 N663:V663 N664:V664 N665:V665 N666:V666 N667:V667 N668:V668 N669:V669 N670:V670 N671:V671 N672:V672 N673:V673 N674:V674 N675:V675 N676:V676 N677:V677 N678:V678 N679:V679 N680:V680 N681:V681 N682:V682 N683:V683 N684:V684 N685:V685 N686:V686 N687:V687 N688:V688 N689:V689 N690:V690 N691:V691 N692:V692 N693:V693 N694:V694 N695:V695 N696:V696 N697:V697 N698:V698 N699:V699 N700:V700 N701:V701 N702:V702 N703:V703 N704:V704 N705:V705 N706:V706 N707:V707 N708:V708 N709:V709 N710:V710 N711:V711 N712:V712 N713:V713 N714:V714 N715:V715 N716:V716 N717:V717 N718:V718 N719:V719 N720:V720 N721:V721 N722:V722 N723:V723 N724:V724 N725:V725 N726:V726 N727:V727 N728:V728 N729:V729 N730:V730 N731:V731 N732:V732 N733:V733 N734:V734 N735:V735 N736:V736 N737:V737 N738:V738 N739:V739 N740:V740 N741:V741 N742:V742 N743:V743 N744:V744 N745:V745 N746:V746 N747:V747 N748:V748 N749:V749 N750:V750 N751:V751 N752:V752 N753:V753 N754:V754 N755:V755 N756:V756 N757:V757 N758:V758 N759:V759 N760:V760 N761:V761 N762:V762 N763:V763 N764:V764 N765:V765 N766:V766 N767:V767 N768:V768 N769:V769 N770:V770 N771:V771 N772:V772 N773:V773 N774:V774 N775:V775 N776:V776 N777:V777 N778:V778 N779:V779 N780:V780 N781:V781 N782:V782 N783:V783 N784:V784 N785:V785 N786:V786 N787:V787 N788:V788 N789:V789 N790:V790 N791:V791 N792:V792 N793:V793 N794:V794 N795:V795 N796:V796 N797:V797 N798:V798 N799:V799 N800:V800 N801:V801 N802:V802 N803:V803 N804:V804 N805:V805 N806:V806 N807:V807 N808:V808 N809:V809 N810:V810 N811:V811 N812:V812 N813:V813 N814:V814 N815:V815 N816:V816 N817:V817 N818:V818 N819:V819 N820:V820 N821:V821 N822:V822 N823:V823 N824:V824 N825:V825 N826:V826 N827:V827 N828:V828 N829:V829 N830:V830 N831:V831 N832:V832 N833:V833 N834:V834 N835:V835 N836:V836 N837:V837 N838:V838 N839:V839 N840:V840 N841:V841 N842:V842 N843:V843 N844:V844 N845:V845 N846:V846 N847:V847 N848:V848 N849:V849 N850:V850 N851:V851 N852:V852 N853:V853 N854:V854 N855:V855 N856:V856 N857:V857 N858:V858 N859:V859 N860:V860 N861:V861 N862:V862 N863:V863 N864:V864 N865:V865 N866:V866 N867:V867 N868:V868 N869:V869 N870:V870 N871:V871 N872:V872 N873:V873 N874:V874 N875:V875 N876:V876 N877:V877 N878:V878 N879:V879 N880:V880 N881:V881 N882:V882 N883:V883 N884:V884 N885:V885 N886:V886 N887:V887 N888:V888 N889:V889 N890:V890 N891:V891 N892:V892 N893:V893 N894:V894 N895:V895 N896:V896 N897:V897 N898:V898 N899:V899 N900:V900 N901:V901 N902:V902 N903:V903 N904:V904 N905:V905 N906:V906 N907:V907 N908:V908 N909:V909 N910:V910 N911:V911 N912:V912 N913:V913 N914:V914 N915:V915 N916:V916 N917:V917 N918:V918 N919:V919 N920:V920 N921:V921 N922:V922 N923:V923 N924:V924 N925:V925 N926:V926 N927:V927 N928:V928 N929:V929 N930:V930 N931:V931 N932:V932 N933:V933 N934:V934 N935:V935 N936:V936 N937:V937 N938:V938 N939:V939 N940:V940 N941:V941 N942:V942 N943:V943 N944:V944 N945:V945 N946:V946 N947:V947 N948:V948 N949:V949 N950:V950 N951:V951 N952:V952 N953:V953 N954:V954 N955:V955 N956:V956 N957:V957 N958:V958 N959:V959 N960:V960 N961:V961 N962:V962 N963:V963 N964:V964 N965:V965 N966:V966 N967:V967 N968:V968 N969:V969 N970:V970 N971:V971 N972:V972 N973:V973 N974:V974 N975:V975 N976:V976 N977:V977 N978:V978 N979:V979 N980:V980 N981:V981 N982:V982 N983:V983 N984:V984 N985:V985 N986:V986 N987:V987 N988:V988 N989:V989 N990:V990 N991:V991 N992:V992 N993:V993 N994:V994 N995:V995 N996:V996 N997:V997 N998:V998 N999:V999 N1000:V1000 N1001:V1001 N1002:V1002 N1003:V1003 N1004:V1004 N1005:V1005 N1006:V1006 N1007:V1007 N1008:V1008 N1009:V1009 N1010:V1010 N1011:V1011 N1012:V1012 N1013:V1013 N1014:V1014 N1015:V1015 N1016:V1016 N1017:V1017 N1018:V1018 N1019:V1019 N1020:V1020 N1021:V1021 N1022:V1022 N1023:V1023 N1024:V1024 N1025:V1025 N1026:V1026 N1027:V1027 N1028:V1028 N1029:V1029">
    <cfRule type="containsText" dxfId="20" priority="26" stopIfTrue="1" operator="containsText" text="Back＆Spine">
      <formula>NOT(ISERROR(SEARCH(("Back＆Spine"),(A1))))</formula>
    </cfRule>
  </conditionalFormatting>
  <conditionalFormatting sqref="A1 A2 A3 A4 A5 A6 A7 A8 A9 A10 A11 A12 A13 A14 A15 A16 A17 A18 A19 A20 A21 A22 A23 A24 A25 A26 A27 A28 A29 A30 A31 A32 A33 A34 A35 A36 A37 A38 A39 A40 A41 A42 A43 A44 A45 A46 A47 A48 A49 A50 A51 A52 A53 A54 A55 A56 A57 A58 A59 A60 A61 A62 A63 A64 A65 A66 A67 A68 A69 A70 A71 A72 A73 A74 A75 A76 A77 A78 A79 A80 A81 A82 A83 A84 A85 A86 A87 A88 A89 A90 A91 A92 A93 A94 A95 A96 A97 A98 A99 A100 A101 A102 A103 A104 A105 A106 A107 A108 A109 A110 A111 A112 A113 A114 A115 A116 A117 A118 A119 A120 A121 A122 A123 A124 A125 A126 A127 A128 A129 A130 A131 A132 A133 A134 A135 A136 A137 A138 A139 A140 A141 A142 A143 A144 A145 A146 A147 A148 A149 A150 A151 A152 A153 A154 A155 A156 A157 A158 A159 A160 A161 A162 A163 A164 A165 A166 A167 A168 A169 A170 A171 A172 A173 A174 A175 A176 A177 A178 A179 A180 A181 A182 A183 A184 A185 A186 A187 A188 A189 A190 A191 A192 A193 A194 A195 A196 A197 A198 A199 A200 A201 A202 A203 A204 A205 A206 A207 A208 A209 A210 A211 A212 A213 A214 A215 A216 A217 A218 A219 A220 A221 A222 A223 A224 A225 A226 A227 A228 A229 A230 A231 A232 A233 A234 A235 A236 A237 A238 A239 A240 A241 A242 A243 A244 A245 A246 A247 A248 A249 A250 A251 A252 A253 A254 A255 A256 A257 A258 A259 A260 A261 A262 A263 A264 A265 A266 A267 A268 A269 A270 A271 A272 A273 A274 A275 A276 A277 A278 A279 A280 A281 A282 A283 A284 A285 A286 A287 A288 A289 A290 A291 A292 A293 A294 A295 A296 A297 A298 A299 A300 A301 A302 A303 A304 A305 A306 A307 A308 A309 A310 A311 A312 A313 A314 A315 A316 A317 A318 A319 A320 A321 A322 A323 A324 A325 A326 A327 A328 A329 A330 A331 A332 A333 A334 A335 A336 A337 A338 A339 A340 A341 A342 A343 A344 A345 A346 A347 A348 A349 A350 A351 A352 A353 A354 A355 A356 A357 A358 A359 A360 A361 A362 A363 A364 A365 A366 A367 A368 A369 A370 A371 A372 A373 A374 A375 A376 A377 A378 A379 A380 A381 A382 A383 A384 A385 A386 A387 A388 A389 A390 A391 A392 A393 A394 A395 A396 A397 A398 A399 A400 A401 A402 A403 A404 A405 A406 A407 A408 A409 A410 A411 A412 A413 A414 A415 A416 A417 A418 A419 A420 A421 A422 A423 A424 A425 A426 A427 A428 A429 A430 A431 A432 A433 A434 A435 A436 A437 A438 A439 A440 A441 A442 A443 A444 A445 A446 A447 A448 A449 A450 A451 A452 A453 A454 A455 A456 A457 A458 A459 A460 A461 A462 A463 A464 A465 A466 A467 A468 A469 A470 A471 A472 A473 A474 A475 A476 A477 A478 A479 A480 A481 A482 A483 A484 A485 A486 A487 A488 A489 A490 A491 A492 A493 A494 A495 A496 A497 A498 A499 A500 A501 A502 A503 A504 A505 A506 A507 A508 A509 A510 A511 A512 A513 A514 A515 A516 A517 A518 A519 A520 A521 A522 A523 A524 A525 A526 A527 A528 A529 A530 A531 A532 A533 A534 A535 A536 A537 A538 A539 A540 A541 A542 A543 A544 A545 A546 A547 A548 A549 A550 A551 A552 A553 A554 A555 A556 A557 A558 A559 A560 A561 A562 A563 A564 A565 A566 A567 A568 A569 A570 A571 A572 A573 A574 A575 A576 A577 A578 A579 A580 A581 A582 A583 A584 A585 A586 A587 A588 A589 A590 A591 A592 A593 A594 A595 A596 A597 A598 A599 A600 A601 A602 A603 A604 A605 A606 A607 A608 A609 A610 A611 A612 A613 A614 A615 A616 A617 A618 A619 A620 A621 A622 A623 A624 A625 A626 A627 A628 A629 A630 A631 A632 A633 A634 A635 A636 A637 A638 A639 A640 A641 A642 A643 A644 A645 A646 A647 A648 A649 A650 A651 A652 A653 A654 A655 A656 A657 A658 A659 A660 A661 A662 A663 A664 A665 A666 A667 A668 A669 A670 A671 A672 A673 A674 A675 A676 A677 A678 A679 A680 A681 A682 A683 A684 A685 A686 A687 A688 A689 A690 A691 A692 A693 A694 A695 A696 A697 A698 A699 A700 A701 A702 A703 A704 A705 A706 A707 A708 A709 A710 A711 A712 A713 A714 A715 A716 A717 A718 A719 A720 A721 A722 A723 A724 A725 A726 A727 A728 A729 A730 A731 A732 A733 A734 A735 A736 A737 A738 A739 A740 A741 A742 A743 A744 A745 A746 A747 A748 A749 A750 A751 A752 A753 A754 A755 A756 A757 A758 A759 A760 A761 A762 A763 A764 A765 A766 A767 A768 A769 A770 A771 A772 A773 A774 A775 A776 A777 A778 A779 A780 A781 A782 A783 A784 A785 A786 A787 A788 A789 A790 A791 A792 A793 A794 A795 A796 A797 A798 A799 A800 A801 A802 A803 A804 A805 A806 A807 A808 A809 A810 A811 A812 A813 A814 A815 A816 A817 A818 A819 A820 A821 A822 A823 A824 A825 A826 A827 A828 A829 A830 A831 A832 A833 A834 A835 A836 A837 A838 A839 A840 A841 A842 A843 A844 A845 A846 A847 A848 A849 A850 A851 A852 A853 A854 A855 A856 A857 A858 A859 A860 A861 A862 A863 A864 A865 A866 A867 A868 A869 A870 A871 A872 A873 A874 A875 A876 A877 A878 A879 A880 A881 A882 A883 A884 A885 A886 A887 A888 A889 A890 A891 A892 A893 A894 A895 A896 A897 A898 A899 A900 A901 A902 A903 A904 A905 A906 A907 A908 A909 A910 A911 A912 A913 A914 A915 A916 A917 A918 A919 A920 A921 A922 A923 A924 A925 A926 A927 A928 A929 A930 A931 A932 A933 A934 A935 A936 A937 A938 A939 A940 A941 A942 A943 A944 A945 A946 A947 A948 A949 A950 A951 A952 A953 A954 A955 A956 A957 A958 A959 A960 A961 A962 A963 A964 A965 A966 A967 A968 A969 A970 A971 A972 A973 A974 A975 A976 A977 A978 A979 A980 A981 A982 A983 A984 A985 A986 A987 A988 A989 A990 A991 A992 A993 A994 A995 A996 A997 A998 A999 A1000 A1001 A1002 A1003 A1004 A1005 A1006 A1007 A1008 A1009 A1010 A1011 A1012 A1013 A1014 A1015 A1016 A1017 A1018 A1019 A1020 A1021 A1022 A1023 A1024 A1025 A1026 A1027 A1028 A1029 B1 B2 B3 B4 C1:M1 C2:M2 C3:M3 C4:M4 C5 F5 I5 L5 C6:M6 C7:M7 C8:M8 C9 F9 I9 L9 C10:M10 C11:M11 C12:M12 C13 F13 I13 L13 C14:M14 C15:M15 C16:M16 C17 F17 I17 L17 C18:M18 C19:M19 C20:M20 C21 F21 I21 L21 C22:M22 C23:M23 C24:M24 C25 F25 I25 L25 C26:M26 C27:M27 C28:M28 C29 F29 I29 L29 C30:M30 C31:M31 C32:M32 C33 F33 I33 L33 C34:M34 C35:M35 C36:M36 C37 F37 I37 L37 C38:M38 C39:M39 C40:M40 C41:M41 C42:M42 C43:M43 C44:M44 C45:M45 C46 F46 I46 L46 C47:M47 C48:M48 C49:M49 C50 F50 I50 L50 C51:M51 C52:M52 C53:M53 C54 F54 I54 L54 C55:M55 C56:M56 C57:M57 C58 F58 I58 L58 C59:M59 C60:M60 C61:M61 C62 F62 I62 L62 C63:M63 C64:M64 C65:M65 C66 F66 I66 L66 C67:M67 C68:M68 C69:M69 C70 F70 I70 L70 C71:M71 C72:M72 C73:M73 C74 F74 I74 L74 C75:M75 C76:M76 C77:M77 C78 F78 I78 L78 C79:M79 C80:M80 C81:M81 C82:M82 C83:M83 C84:M84 C85:M85 C86:M86 C87:M87 C88 F88 I88 L88 C89:M89 C90:M90 C91:M91 C92 F92 I92 L92 C93:M93 C94:M94 C95:M95 C96 F96 I96 L96 C97:M97 C98:M98 C99:M99 C100 F100 I100 L100 C101:M101 C102:M102 C103:M103 C104 F104 I104 L104 C105:M105 C106:M106 C107:M107 C108 F108 I108 L108 C109:M109 C110:M110 C111:M111 C112 F112 I112 L112 C113:M113 C114:M114 C115:M115 C116 F116 I116 L116 C117:M117 C118:M118 C119:M119 C120 F120 I120 L120 C121:M121 C122:M122 C123:M123 C124:M124 C125:M125 C126:M126 C127:M127 C128:M128 C129 F129 I129 L129 C130:M130 C131:M131 C132:M132 C133 F133 I133 L133 C134:M134 C135:M135 C136:M136 C137 F137 I137 L137 C138:M138 C139:M139 C140:M140 C141 F141 I141 L141 C142:M142 C143:M143 C144:M144 C145 F145 I145 L145 C146:M146 C147:M147 C148:M148 C149 F149 I149 L149 C150:M150 C151:M151 C152:M152 C153 F153 I153 L153 C154:M154 C155:M155 C156:M156 C157 F157 I157 L157 C158:M158 C159:M159 C160:M160 C161 F161 I161 L161 C162:M162 C163:M163 C164:M164 C165:M165 C166:M166 C167:M167 C168:M168 C169:M169 C170:M170 C171:M171 C172:M172 C173:M173 C174:M174 C175:M175 C176:M176 C177:M177 C178:M178 C179:M179 C180:M180 C181:M181 C182:M182 C183:M183 C184:M184 C185:M185 C186:M186 C187:M187 C188:M188 C189:M189 C190:M190 C191:M191 C192:M192 C193:M193 C194:M194 C195:M195 C196:M196 C197:M197 C198:M198 C199:M199 C200:M200 C201:M201 C202:M202 C203:M203 C204:M204 C205:M205 C206:M206 C207:M207 C208:M208 C209:M209 C210:M210 C211:M211 C212:M212 C213:M213 C214:M214 C215:M215 C216:M216 C217:M217 C218:M218 C219:M219 C220:M220 C221:M221 C222:M222 C223:M223 C224:M224 C225:M225 C226:M226 C227:M227 C228:M228 C229:M229 C230:M230 C231:M231 C232:M232 C233:M233 C234:M234 C235:M235 C236:M236 C237:M237 C238:M238 C239:M239 C240:M240 C241:M241 C242:M242 C243:M243 C244:M244 C245:M245 C246:M246 C247:M247 C248:M248 C249:M249 C250:M250 C251:M251 C252:M252 C253:M253 C254:M254 C255:M255 C256:M256 C257:M257 C258:M258 C259:M259 C260:M260 C261:M261 C262:M262 C263:M263 C264:M264 C265:M265 C266:M266 C267:M267 C268:M268 C269:M269 C270:M270 C271:M271 C272:M272 C273:M273 C274:M274 C275:M275 C276:M276 C277:M277 C278:M278 C279:M279 C280:M280 C281:M281 C282:M282 C283:M283 C284:M284 C285:M285 C286:M286 C287:M287 C288:M288 C289:M289 C290:M290 C291:M291 C292:M292 C293:M293 C294:M294 C295:M295 C296:M296 C297:M297 C298:M298 C299:M299 C300:M300 C301:M301 C302:M302 C303:M303 C304:M304 C305:M305 C306:M306 C307:M307 C308:M308 C309:M309 C310:M310 C311:M311 C312:M312 C313:M313 C314:M314 C315:M315 C316:M316 C317:M317 C318:M318 C319:M319 C320:M320 C321:M321 C322:M322 C323:M323 C324:M324 C325:M325 C326:M326 C327:M327 C328:M328 C329:M329 C330:M330 C331:M331 C332:M332 C333:M333 C334:M334 C335:M335 C336:M336 C337:M337 C338:M338 C339:M339 C340:M340 C341:M341 C342:M342 C343:M343 C344:M344 C345:M345 C346:M346 C347:M347 C348:M348 C349:M349 C350:M350 C351:M351 C352:M352 C353:M353 C354:M354 C355:M355 C356:M356 C357:M357 C358:M358 C359:M359 C360:M360 C361:M361 C362:M362 C363:M363 C364:M364 C365:M365 C366:M366 C367:M367 C368:M368 C369:M369 C370:M370 C371:M371 C372:M372 C373:M373 C374:M374 C375:M375 C376:M376 C377:M377 C378:M378 C379:M379 C380:M380 C381:M381 C382:M382 C383:M383 C384:M384 C385:M385 C386:M386 C387:M387 C388:M388 C389:M389 C390:M390 C391:M391 C392:M392 C393:M393 C394:M394 C395:M395 C396:M396 C397:M397 C398:M398 C399:M399 C400:M400 C401:M401 C402:M402 C403:M403 C404:M404 C405:M405 C406:M406 C407:M407 C408:M408 C409:M409 C410:M410 C411:M411 C412:M412 C413:M413 C414:M414 C415:M415 C416:M416 C417:M417 C418:M418 C419:M419 C420:M420 C421:M421 C422:M422 C423:M423 C424:M424 C425:M425 C426:M426 C427:M427 C428:M428 C429:M429 C430:M430 C431:M431 C432:M432 C433:M433 C434:M434 C435:M435 C436:M436 C437:M437 C438:M438 C439:M439 C440:M440 C441:M441 C442:M442 C443:M443 C444:M444 C445:M445 C446:M446 C447:M447 C448:M448 C449:M449 C450:M450 C451:M451 C452:M452 C453:M453 C454:M454 C455:M455 C456:M456 C457:M457 C458:M458 C459:M459 C460:M460 C461:M461 C462:M462 C463:M463 C464:M464 C465:M465 C466:M466 C467:M467 C468:M468 C469:M469 C470:M470 C471:M471 C472:M472 C473:M473 C474:M474 C475:M475 C476:M476 C477:M477 C478:M478 C479:M479 C480:M480 C481:M481 C482:M482 C483:M483 C484:M484 C485:M485 C486:M486 C487:M487 C488:M488 C489:M489 C490:M490 C491:M491 C492:M492 C493:M493 C494:M494 C495:M495 C496:M496 C497:M497 C498:M498 C499:M499 C500:M500 C501:M501 C502:M502 C503:M503 C504:M504 C505:M505 C506:M506 C507:M507 C508:M508 C509:M509 C510:M510 C511:M511 C512:M512 C513:M513 C514:M514 C515:M515 C516:M516 C517:M517 C518:M518 C519:M519 C520:M520 C521:M521 C522:M522 C523:M523 C524:M524 C525:M525 C526:M526 C527:M527 C528:M528 C529:M529 C530:M530 C531:M531 C532:M532 C533:M533 C534:M534 C535:M535 C536:M536 C537:M537 C538:M538 C539:M539 C540:M540 C541:M541 C542:M542 C543:M543 C544:M544 C545:M545 C546:M546 C547:M547 C548:M548 C549:M549 C550:M550 C551:M551 C552:M552 C553:M553 C554:M554 C555:M555 C556:M556 C557:M557 C558:M558 C559:M559 C560:M560 C561:M561 C562:M562 C563:M563 C564:M564 C565:M565 C566:M566 C567:M567 C568:M568 C569:M569 C570:M570 C571:M571 C572:M572 C573:M573 C574:M574 C575:M575 C576:M576 C577:M577 C578:M578 C579:M579 C580:M580 C581:M581 C582:M582 C583:M583 C584:M584 C585:M585 C586:M586 C587:M587 C588:M588 C589:M589 C590:M590 C591:M591 C592:M592 C593:M593 C594:M594 C595:M595 C596:M596 C597:M597 C598:M598 C599:M599 C600:M600 C601:M601 C602:M602 C603:M603 C604:M604 C605:M605 C606:M606 C607:M607 C608:M608 C609:M609 C610:M610 C611:M611 C612:M612 C613:M613 C614:M614 C615:M615 C616:M616 C617:M617 C618:M618 C619:M619 C620:M620 C621:M621 C622:M622 C623:M623 C624:M624 C625:M625 C626:M626 C627:M627 C628:M628 C629:M629 C630:M630 C631:M631 C632:M632 C633:M633 C634:M634 C635:M635 C636:M636 C637:M637 C638:M638 C639:M639 C640:M640 C641:M641 C642:M642 C643:M643 C644:M644 C645:M645 C646:M646 C647:M647 C648:M648 C649:M649 C650:M650 C651:M651 C652:M652 C653:M653 C654:M654 C655:M655 C656:M656 C657:M657 C658:M658 C659:M659 C660:M660 C661:M661 C662:M662 C663:M663 C664:M664 C665:M665 C666:M666 C667:M667 C668:M668 C669:M669 C670:M670 C671:M671 C672:M672 C673:M673 C674:M674 C675:M675 C676:M676 C677:M677 C678:M678 C679:M679 C680:M680 C681:M681 C682:M682 C683:M683 C684:M684 C685:M685 C686:M686 C687:M687 C688:M688 C689:M689 C690:M690 C691:M691 C692:M692 C693:M693 C694:M694 C695:M695 C696:M696 C697:M697 C698:M698 C699:M699 C700:M700 C701:M701 C702:M702 C703:M703 C704:M704 C705:M705 C706:M706 C707:M707 C708:M708 C709:M709 C710:M710 C711:M711 C712:M712 C713:M713 C714:M714 C715:M715 C716:M716 C717:M717 C718:M718 C719:M719 C720:M720 C721:M721 C722:M722 C723:M723 C724:M724 C725:M725 C726:M726 C727:M727 C728:M728 C729:M729 C730:M730 C731:M731 C732:M732 C733:M733 C734:M734 C735:M735 C736:M736 C737:M737 C738:M738 C739:M739 C740:M740 C741:M741 C742:M742 C743:M743 C744:M744 C745:M745 C746:M746 C747:M747 C748:M748 C749:M749 C750:M750 C751:M751 C752:M752 C753:M753 C754:M754 C755:M755 C756:M756 C757:M757 C758:M758 C759:M759 C760:M760 C761:M761 C762:M762 C763:M763 C764:M764 C765:M765 C766:M766 C767:M767 C768:M768 C769:M769 C770:M770 C771:M771 C772:M772 C773:M773 C774:M774 C775:M775 C776:M776 C777:M777 C778:M778 C779:M779 C780:M780 C781:M781 C782:M782 C783:M783 C784:M784 C785:M785 C786:M786 C787:M787 C788:M788 C789:M789 C790:M790 C791:M791 C792:M792 C793:M793 C794:M794 C795:M795 C796:M796 C797:M797 C798:M798 C799:M799 C800:M800 C801:M801 C802:M802 C803:M803 C804:M804 C805:M805 C806:M806 C807:M807 C808:M808 C809:M809 C810:M810 C811:M811 C812:M812 C813:M813 C814:M814 C815:M815 C816:M816 C817:M817 C818:M818 C819:M819 C820:M820 C821:M821 C822:M822 C823:M823 C824:M824 C825:M825 C826:M826 C827:M827 C828:M828 C829:M829 C830:M830 C831:M831 C832:M832 C833:M833 C834:M834 C835:M835 C836:M836 C837:M837 C838:M838 C839:M839 C840:M840 C841:M841 C842:M842 C843:M843 C844:M844 C845:M845 C846:M846 C847:M847 C848:M848 C849:M849 C850:M850 C851:M851 C852:M852 C853:M853 C854:M854 C855:M855 C856:M856 C857:M857 C858:M858 C859:M859 C860:M860 C861:M861 C862:M862 C863:M863 C864:M864 C865:M865 C866:M866 C867:M867 C868:M868 C869:M869 C870:M870 C871:M871 C872:M872 C873:M873 C874:M874 C875:M875 C876:M876 C877:M877 C878:M878 C879:M879 C880:M880 C881:M881 C882:M882 C883:M883 C884:M884 C885:M885 C886:M886 C887:M887 C888:M888 C889:M889 C890:M890 C891:M891 C892:M892 C893:M893 C894:M894 C895:M895 C896:M896 C897:M897 C898:M898 C899:M899 C900:M900 C901:M901 C902:M902 C903:M903 C904:M904 C905:M905 C906:M906 C907:M907 C908:M908 C909:M909 C910:M910 C911:M911 C912:M912 C913:M913 C914:M914 C915:M915 C916:M916 C917:M917 C918:M918 C919:M919 C920:M920 C921:M921 C922:M922 C923:M923 C924:M924 C925:M925 C926:M926 C927:M927 C928:M928 C929:M929 C930:M930 C931:M931 C932:M932 C933:M933 C934:M934 C935:M935 C936:M936 C937:M937 C938:M938 C939:M939 C940:M940 C941:M941 C942:M942 C943:M943 C944:M944 C945:M945 C946:M946 C947:M947 C948:M948 C949:M949 C950:M950 C951:M951 C952:M952 C953:M953 C954:M954 C955:M955 C956:M956 C957:M957 C958:M958 C959:M959 C960:M960 C961:M961 C962:M962 C963:M963 C964:M964 C965:M965 C966:M966 C967:M967 C968:M968 C969:M969 C970:M970 C971:M971 C972:M972 C973:M973 C974:M974 C975:M975 C976:M976 C977:M977 C978:M978 C979:M979 C980:M980 C981:M981 C982:M982 C983:M983 C984:M984 C985:M985 C986:M986 C987:M987 C988:M988 C989:M989 C990:M990 C991:M991 C992:M992 C993:M993 C994:M994 C995:M995 C996:M996 C997:M997 C998:M998 C999:M999 C1000:M1000 C1001:M1001 C1002:M1002 C1003:M1003 C1004:M1004 C1005:M1005 C1006:M1006 C1007:M1007 C1008:M1008 C1009:M1009 C1010:M1010 C1011:M1011 C1012:M1012 C1013:M1013 C1014:M1014 C1015:M1015 C1016:M1016 C1017:M1017 C1018:M1018 C1019:M1019 C1020:M1020 C1021:M1021 C1022:M1022 C1023:M1023 C1024:M1024 C1025:M1025 C1026:M1026 C1027:M1027 C1028:M1028 C1029:M1029 N1:P1 N2:P2 N3:P3 N4:P4 O5 N6:P6 N7:P7 N8:P8 O9 N10:P10 N11:P11 N12:P12 O13 N14:P14 N15:P15 N16:P16 O17 N18:P18 N19:P19 N20:P20 O21 N22:P22 N23:P23 N24:P24 O25 N26:P26 N27:P27 N28:P28 O29 N30:P30 N31:P31 N32:P32 O33 N34:P34 N35:P35 N36:P36 O37 N38:P38 N39:P39 N40:P40 N41:P41 N42:P42 N43:P43 N44:P44 N45:P45 O46 N47:P47 N48:P48 N49:P49 O50 N51:P51 N52:P52 N53:P53 O54 N55:P55 N56:P56 N57:P57 O58 N59:P59 N60:P60 N61:P61 O62 N63:P63 N64:P64 N65:P65 O66 N67:P67 N68:P68 N69:P69 O70 N71:P71 N72:P72 N73:P73 O74 N75:P75 N76:P76 N77:P77 O78 N79:P79 N80:P80 N81:P81 N82:P82 N83:P83 N84:P84 N85:P85 N86:P86 N87:P87 O88 N89:P89 N90:P90 N91:P91 O92 N93:P93 N94:P94 N95:P95 O96 N97:P97 N98:P98 N99:P99 O100 N101:P101 N102:P102 N103:P103 O104 N105:P105 N106:P106 N107:P107 O108 N109:P109 N110:P110 N111:P111 O112 N113:P113 N114:P114 N115:P115 O116 N117:P117 N118:P118 N119:P119 O120 N121:P121 N122:P122 N123:P123 N124:P124 N125:P125 N126:P126 N127:P127 N128:P128 Q1:S1 Q2:S2 Q3:S3 Q4:S4 R5 Q6:S6 Q7:S7 Q8:S8 R9 Q10:S10 Q11:S11 Q12:S12 R13 Q14:S14 Q15:S15 Q16:S16 R17 Q18:S18 Q19:S19 Q20:S20 R21 Q22:S22 Q23:S23 Q24:S24 R25 Q26:S26 Q27:S27 Q28:S28 R29 Q30:S30 Q31:S31 Q32:S32 R33 Q34:S34 Q35:S35 Q36:S36 R37 Q38:S38 Q39:S39 Q40:S40 Q41:S41 Q42:S42 Q43:S43 Q44:S44 Q45:S45 R46 Q47:S47 Q48:S48 Q49:S49 R50 Q51:S51 Q52:S52 Q53:S53 R54 Q55:S55 Q56:S56 Q57:S57 R58 Q59:S59 Q60:S60 Q61:S61 R62 Q63:S63 Q64:S64 Q65:S65 R66 Q67:S67 Q68:S68 Q69:S69 R70 Q71:S71 Q72:S72 Q73:S73 R74 Q75:S75 Q76:S76 Q77:S77 R78 Q79:S79 Q80:S80 Q81:S81 Q82:S82 Q83:S83 Q84:S84 Q85:S85 Q86:S86 Q87:S87 T1:V1 T2:V2 T3:V3 T4:V4 U5 T6:V6 T7:V7 T8:V8 U9 T10:V10 T11:V11 T12:V12 U13 T14:V14 T15:V15 T16:V16 U17 T18:V18 T19:V19 T20:V20 U21 T22:V22 T23:V23 T24:V24 U25 T26:V26 T27:V27 T28:V28 U29 T30:V30 T31:V31 T32:V32 U33 T34:V34 T35:V35 T36:V36 U37 T38:V38 T39:V39 T40:V40 T41:V41 T42:V42 T43:V43 T44:V44 T45:V45 W1 W2 W3 W4 X1:AL1 X2:AL2 X3:AL3 X4:AL4 X5 Z5:AL5 X6:AL6 X7:AL7 X8:AL8 X9 Z9:AL9 X10:AL10 X11:AL11 X12:AL12 X13 Z13:AL13 X14:AL14 X15:AL15 X16:AL16 X17 Z17:AL17 X18:AL18 X19:AL19 X20:AL20 X21 Z21:AL21 X22:AL22 X23:AL23 X24:AL24 X25 Z25:AL25 X26:AL26 X27:AL27 X28:AL28 X29 Z29:AL29 X30:AL30 X31:AL31 X32:AL32 X33 Z33:AL33 X34:AL34 X35:AL35 X36:AL36 X37 Z37:AL37 X38:AL38 X39:AL39 X40:AL40 X41:AL41 X42:AL42 X43:AL43 X44:AL44 X45:AL45 X46 Z46:AL46 X47:AL47 X48:AL48 X49:AL49 X50 Z50:AL50 X51:AL51 X52:AL52 X53:AL53 X54 Z54:AL54 X55:AL55 X56:AL56 X57:AL57 X58 Z58:AL58 X59:AL59 X60:AL60 X61:AL61 X62 Z62:AL62 X63:AL63 X64:AL64 X65:AL65 X66 Z66:AL66 X67:AL67 X68:AL68 X69:AL69 X70 Z70:AL70 X71:AL71 X72:AL72 X73:AL73 X74 Z74:AL74 X75:AL75 X76:AL76 X77:AL77 X78 Z78:AL78 X79:AL79 X80:AL80 X81:AL81 X82:AL82 X83:AL83 X84:AL84 X85:AL85 X86:AL86 X87:AL87 X88 Z88:AL88 X89:AL89 X90:AL90 X91:AL91 X92 Z92:AL92 X93:AL93 X94:AL94 X95:AL95 X96 Z96:AL96 X97:AL97 X98:AL98 X99:AL99 X100 Z100:AL100 X101:AL101 X102:AL102 X103:AL103 X104 Z104:AL104 X105:AL105 X106:AL106 X107:AL107 X108 Z108:AL108 X109:AL109 X110:AL110 X111:AL111 X112 Z112:AL112 X113:AL113 X114:AL114 X115:AL115 X116 Z116:AL116 X117:AL117 X118:AL118 X119:AL119 X120 Z120:AL120 X121:AL121 X122:AL122 X123:AL123 X124:AL124 X125:AL125 X126:AL126 X127:AL127 X128:AL128 X129:AL129 X130:AL130 X131:AL131 X132:AL132 X133:AL133 X134:AL134 X135:AL135 X136:AL136 X137:AL137 X138:AL138 X139:AL139 X140:AL140 X141:AL141 X142:AL142 X143:AL143 X144:AL144 X145:AL145 X146:AL146 X147:AL147 X148:AL148 X149:AL149 X150:AL150 X151:AL151 X152:AL152 X153:AL153 X154:AL154 X155:AL155 X156:AL156 X157:AL157 X158:AL158 X159:AL159 X160:AL160 X161:AL161 X162:AL162 X163:AL163 X164:AL164 X165:AL165 X166:AL166 X167:AL167 X168:AL168 X169:AL169 X170:AL170 X171:AL171 X172:AL172 X173:AL173 X174:AL174 X175:AL175 X176:AL176 X177:AL177 X178:AL178 X179:AL179 X180:AL180 X181:AL181 X182:AL182 X183:AL183 X184:AL184 X185:AL185 X186:AL186 X187:AL187 X188:AL188 X189:AL189 X190:AL190 X191:AL191 X192:AL192 X193:AL193 X194:AL194 X195:AL195 X196:AL196 X197:AL197 X198:AL198 X199:AL199 X200:AL200 X201:AL201 X202:AL202 X203:AL203 X204:AL204 X205:AL205 X206:AL206 X207:AL207 X208:AL208 X209:AL209 X210:AL210 X211:AL211 X212:AL212 X213:AL213 X214:AL214 X215:AL215 X216:AL216 X217:AL217 X218:AL218 X219:AL219 X220:AL220 X221:AL221 X222:AL222 X223:AL223 X224:AL224 X225:AL225 X226:AL226 X227:AL227 X228:AL228 X229:AL229 X230:AL230 X231:AL231 X232:AL232 X233:AL233 X234:AL234 X235:AL235 X236:AL236 X237:AL237 X238:AL238 X239:AL239 X240:AL240 X241:AL241 X242:AL242 X243:AL243 X244:AL244 X245:AL245 X246:AL246 X247:AL247 X248:AL248 X249:AL249 X250:AL250 X251:AL251 X252:AL252 X253:AL253 X254:AL254 X255:AL255 X256:AL256 X257:AL257 X258:AL258 X259:AL259 X260:AL260 X261:AL261 X262:AL262 X263:AL263 X264:AL264 X265:AL265 X266:AL266 X267:AL267 X268:AL268 X269:AL269 X270:AL270 X271:AL271 X272:AL272 X273:AL273 X274:AL274 X275:AL275 X276:AL276 X277:AL277 X278:AL278 X279:AL279 X280:AL280 X281:AL281 X282:AL282 X283:AL283 X284:AL284 X285:AL285 X286:AL286 X287:AL287 X288:AL288 X289:AL289 X290:AL290 X291:AL291 X292:AL292 X293:AL293 X294:AL294 X295:AL295 X296:AL296 X297:AL297 X298:AL298 X299:AL299 X300:AL300 X301:AL301 X302:AL302 X303:AL303 X304:AL304 X305:AL305 X306:AL306 X307:AL307 X308:AL308 X309:AL309 X310:AL310 X311:AL311 X312:AL312 X313:AL313 X314:AL314 X315:AL315 X316:AL316 X317:AL317 X318:AL318 X319:AL319 X320:AL320 X321:AL321 X322:AL322 X323:AL323 X324:AL324 X325:AL325 X326:AL326 X327:AL327 X328:AL328 X329:AL329 X330:AL330 X331:AL331 X332:AL332 X333:AL333 X334:AL334 X335:AL335 X336:AL336 X337:AL337 X338:AL338 X339:AL339 X340:AL340 X341:AL341 X342:AL342 X343:AL343 X344:AL344 X345:AL345 X346:AL346 X347:AL347 X348:AL348 X349:AL349 X350:AL350 X351:AL351 X352:AL352 X353:AL353 X354:AL354 X355:AL355 X356:AL356 X357:AL357 X358:AL358 X359:AL359 X360:AL360 X361:AL361 X362:AL362 X363:AL363 X364:AL364 X365:AL365 X366:AL366 X367:AL367 X368:AL368 X369:AL369 X370:AL370 X371:AL371 X372:AL372 X373:AL373 X374:AL374 X375:AL375 X376:AL376 X377:AL377 X378:AL378 X379:AL379 X380:AL380 X381:AL381 X382:AL382 X383:AL383 X384:AL384 X385:AL385 X386:AL386 X387:AL387 X388:AL388 X389:AL389 X390:AL390 X391:AL391 X392:AL392 X393:AL393 X394:AL394 X395:AL395 X396:AL396 X397:AL397 X398:AL398 X399:AL399 X400:AL400 X401:AL401 X402:AL402 X403:AL403 X404:AL404 X405:AL405 X406:AL406 X407:AL407 X408:AL408 X409:AL409 X410:AL410 X411:AL411 X412:AL412 X413:AL413 X414:AL414 X415:AL415 X416:AL416 X417:AL417 X418:AL418 X419:AL419 X420:AL420 X421:AL421 X422:AL422 X423:AL423 X424:AL424 X425:AL425 X426:AL426 X427:AL427 X428:AL428 X429:AL429 X430:AL430 X431:AL431 X432:AL432 X433:AL433 X434:AL434 X435:AL435 X436:AL436 X437:AL437 X438:AL438 X439:AL439 X440:AL440 X441:AL441 X442:AL442 X443:AL443 X444:AL444 X445:AL445 X446:AL446 X447:AL447 X448:AL448 X449:AL449 X450:AL450 X451:AL451 X452:AL452 X453:AL453 X454:AL454 X455:AL455 X456:AL456 X457:AL457 X458:AL458 X459:AL459 X460:AL460 X461:AL461 X462:AL462 X463:AL463 X464:AL464 X465:AL465 X466:AL466 X467:AL467 X468:AL468 X469:AL469 X470:AL470 X471:AL471 X472:AL472 X473:AL473 X474:AL474 X475:AL475 X476:AL476 X477:AL477 X478:AL478 X479:AL479 X480:AL480 X481:AL481 X482:AL482 X483:AL483 X484:AL484 X485:AL485 X486:AL486 X487:AL487 X488:AL488 X489:AL489 X490:AL490 X491:AL491 X492:AL492 X493:AL493 X494:AL494 X495:AL495 X496:AL496 X497:AL497 X498:AL498 X499:AL499 X500:AL500 X501:AL501 X502:AL502 X503:AL503 X504:AL504 X505:AL505 X506:AL506 X507:AL507 X508:AL508 X509:AL509 X510:AL510 X511:AL511 X512:AL512 X513:AL513 X514:AL514 X515:AL515 X516:AL516 X517:AL517 X518:AL518 X519:AL519 X520:AL520 X521:AL521 X522:AL522 X523:AL523 X524:AL524 X525:AL525 X526:AL526 X527:AL527 X528:AL528 X529:AL529 X530:AL530 X531:AL531 X532:AL532 X533:AL533 X534:AL534 X535:AL535 X536:AL536 X537:AL537 X538:AL538 X539:AL539 X540:AL540 X541:AL541 X542:AL542 X543:AL543 X544:AL544 X545:AL545 X546:AL546 X547:AL547 X548:AL548 X549:AL549 X550:AL550 X551:AL551 X552:AL552 X553:AL553 X554:AL554 X555:AL555 X556:AL556 X557:AL557 X558:AL558 X559:AL559 X560:AL560 X561:AL561 X562:AL562 X563:AL563 X564:AL564 X565:AL565 X566:AL566 X567:AL567 X568:AL568 X569:AL569 X570:AL570 X571:AL571 X572:AL572 X573:AL573 X574:AL574 X575:AL575 X576:AL576 X577:AL577 X578:AL578 X579:AL579 X580:AL580 X581:AL581 X582:AL582 X583:AL583 X584:AL584 X585:AL585 X586:AL586 X587:AL587 X588:AL588 X589:AL589 X590:AL590 X591:AL591 X592:AL592 X593:AL593 X594:AL594 X595:AL595 X596:AL596 X597:AL597 X598:AL598 X599:AL599 X600:AL600 X601:AL601 X602:AL602 X603:AL603 X604:AL604 X605:AL605 X606:AL606 X607:AL607 X608:AL608 X609:AL609 X610:AL610 X611:AL611 X612:AL612 X613:AL613 X614:AL614 X615:AL615 X616:AL616 X617:AL617 X618:AL618 X619:AL619 X620:AL620 X621:AL621 X622:AL622 X623:AL623 X624:AL624 X625:AL625 X626:AL626 X627:AL627 X628:AL628 X629:AL629 X630:AL630 X631:AL631 X632:AL632 X633:AL633 X634:AL634 X635:AL635 X636:AL636 X637:AL637 X638:AL638 X639:AL639 X640:AL640 X641:AL641 X642:AL642 X643:AL643 X644:AL644 X645:AL645 X646:AL646 X647:AL647 X648:AL648 X649:AL649 X650:AL650 X651:AL651 X652:AL652 X653:AL653 X654:AL654 X655:AL655 X656:AL656 X657:AL657 X658:AL658 X659:AL659 X660:AL660 X661:AL661 X662:AL662 X663:AL663 X664:AL664 X665:AL665 X666:AL666 X667:AL667 X668:AL668 X669:AL669 X670:AL670 X671:AL671 X672:AL672 X673:AL673 X674:AL674 X675:AL675 X676:AL676 X677:AL677 X678:AL678 X679:AL679 X680:AL680 X681:AL681 X682:AL682 X683:AL683 X684:AL684 X685:AL685 X686:AL686 X687:AL687 X688:AL688 X689:AL689 X690:AL690 X691:AL691 X692:AL692 X693:AL693 X694:AL694 X695:AL695 X696:AL696 X697:AL697 X698:AL698 X699:AL699 X700:AL700 X701:AL701 X702:AL702 X703:AL703 X704:AL704 X705:AL705 X706:AL706 X707:AL707 X708:AL708 X709:AL709 X710:AL710 X711:AL711 X712:AL712 X713:AL713 X714:AL714 X715:AL715 X716:AL716 X717:AL717 X718:AL718 X719:AL719 X720:AL720 X721:AL721 X722:AL722 X723:AL723 X724:AL724 X725:AL725 X726:AL726 X727:AL727 X728:AL728 X729:AL729 X730:AL730 X731:AL731 X732:AL732 X733:AL733 X734:AL734 X735:AL735 X736:AL736 X737:AL737 X738:AL738 X739:AL739 X740:AL740 X741:AL741 X742:AL742 X743:AL743 X744:AL744 X745:AL745 X746:AL746 X747:AL747 X748:AL748 X749:AL749 X750:AL750 X751:AL751 X752:AL752 X753:AL753 X754:AL754 X755:AL755 X756:AL756 X757:AL757 X758:AL758 X759:AL759 X760:AL760 X761:AL761 X762:AL762 X763:AL763 X764:AL764 X765:AL765 X766:AL766 X767:AL767 X768:AL768 X769:AL769 X770:AL770 X771:AL771 X772:AL772 X773:AL773 X774:AL774 X775:AL775 X776:AL776 X777:AL777 X778:AL778 X779:AL779 X780:AL780 X781:AL781 X782:AL782 X783:AL783 X784:AL784 X785:AL785 X786:AL786 X787:AL787 X788:AL788 X789:AL789 X790:AL790 X791:AL791 X792:AL792 X793:AL793 X794:AL794 X795:AL795 X796:AL796 X797:AL797 X798:AL798 X799:AL799 X800:AL800 X801:AL801 X802:AL802 X803:AL803 X804:AL804 X805:AL805 X806:AL806 X807:AL807 X808:AL808 X809:AL809 X810:AL810 X811:AL811 X812:AL812 X813:AL813 X814:AL814 X815:AL815 X816:AL816 X817:AL817 X818:AL818 X819:AL819 X820:AL820 X821:AL821 X822:AL822 X823:AL823 X824:AL824 X825:AL825 X826:AL826 X827:AL827 X828:AL828 X829:AL829 X830:AL830 X831:AL831 X832:AL832 X833:AL833 X834:AL834 X835:AL835 X836:AL836 X837:AL837 X838:AL838 X839:AL839 X840:AL840 X841:AL841 X842:AL842 X843:AL843 X844:AL844 X845:AL845 X846:AL846 X847:AL847 X848:AL848 X849:AL849 X850:AL850 X851:AL851 X852:AL852 X853:AL853 X854:AL854 X855:AL855 X856:AL856 X857:AL857 X858:AL858 X859:AL859 X860:AL860 X861:AL861 X862:AL862 X863:AL863 X864:AL864 X865:AL865 X866:AL866 X867:AL867 X868:AL868 X869:AL869 X870:AL870 X871:AL871 X872:AL872 X873:AL873 X874:AL874 X875:AL875 X876:AL876 X877:AL877 X878:AL878 X879:AL879 X880:AL880 X881:AL881 X882:AL882 X883:AL883 X884:AL884 X885:AL885 X886:AL886 X887:AL887 X888:AL888 X889:AL889 X890:AL890 X891:AL891 X892:AL892 X893:AL893 X894:AL894 X895:AL895 X896:AL896 X897:AL897 X898:AL898 X899:AL899 X900:AL900 X901:AL901 X902:AL902 X903:AL903 X904:AL904 X905:AL905 X906:AL906 X907:AL907 X908:AL908 X909:AL909 X910:AL910 X911:AL911 X912:AL912 X913:AL913 X914:AL914 X915:AL915 X916:AL916 X917:AL917 X918:AL918 X919:AL919 X920:AL920 X921:AL921 X922:AL922 X923:AL923 X924:AL924 X925:AL925 X926:AL926 X927:AL927 X928:AL928 X929:AL929 X930:AL930 X931:AL931 X932:AL932 X933:AL933 X934:AL934 X935:AL935 X936:AL936 X937:AL937 X938:AL938 X939:AL939 X940:AL940 X941:AL941 X942:AL942 X943:AL943 X944:AL944 X945:AL945 X946:AL946 X947:AL947 X948:AL948 X949:AL949 X950:AL950 X951:AL951 X952:AL952 X953:AL953 X954:AL954 X955:AL955 X956:AL956 X957:AL957 X958:AL958 X959:AL959 X960:AL960 X961:AL961 X962:AL962 X963:AL963 X964:AL964 X965:AL965 X966:AL966 X967:AL967 X968:AL968 X969:AL969 X970:AL970 X971:AL971 X972:AL972 X973:AL973 X974:AL974 X975:AL975 X976:AL976 X977:AL977 X978:AL978 X979:AL979 X980:AL980 X981:AL981 X982:AL982 X983:AL983 X984:AL984 X985:AL985 X986:AL986 X987:AL987 X988:AL988 X989:AL989 X990:AL990 X991:AL991 X992:AL992 X993:AL993 X994:AL994 X995:AL995 X996:AL996 X997:AL997 X998:AL998 X999:AL999 X1000:AL1000 X1001:AL1001 X1002:AL1002 X1003:AL1003 X1004:AL1004 X1005:AL1005 X1006:AL1006 X1007:AL1007 X1008:AL1008 X1009:AL1009 X1010:AL1010 X1011:AL1011 X1012:AL1012 X1013:AL1013 X1014:AL1014 X1015:AL1015 X1016:AL1016 X1017:AL1017 X1018:AL1018 X1019:AL1019 X1020:AL1020 X1021:AL1021 X1022:AL1022 X1023:AL1023 X1024:AL1024 X1025:AL1025 X1026:AL1026 X1027:AL1027 X1028:AL1028 X1029:AL1029 B6 B7 B8 B10 B11 B12 B14 B15 B16 B18 B19 B20 B22 B23 B24 B26 B27 B28 B30 B31 B32 B34 B35 B36 B38 B39 B40 B41 B42 B43 B44 B45 B47 B48 B49 B51 B52 B53 B55 B56 B57 B59 B60 B61 B63 B64 B65 B67 B68 B69 B71 B72 B73 B75 B76 B77 B79 B80 B81 B82 B83 B84 B85 B86 B87 B89 B90 B91 B93 B94 B95 B97 B98 B99 B101 B102 B103 B105 B106 B107 B109 B110 B111 B113 B114 B115 B117 B118 B119 B121 B122 B123 B124 B125 B126 B127 B128 B130 B131 B132 B134 B135 B136 B138 B139 B140 B142 B143 B144 B146 B147 B148 B150 B151 B152 B154 B155 B156 B158 B159 B160 B162 B163 B164 B165 B166 B167 B168 B169 B170 B171 B172 B173 B174 B175 B176 B177 B178 B179 B180 B181 B182 B183 B184 B185 B186 B187 B188 B189 B190 B191 B192 B193 B194 B195 B196 B197 B198 B199 B200 B201 B202 B203 B204 B205 B206 B207 B208 B209 B210 B211 B212 B213 B214 B215 B216 B217 B218 B219 B220 B221 B222 B223 B224 B225 B226 B227 B228 B229 B230 B231 B232 B233 B234 B235 B236 B237 B238 B239 B240 B241 B242 B243 B244 B245 B246 B247 B248 B249 B250 B251 B252 B253 B254 B255 B256 B257 B258 B259 B260 B261 B262 B263 B264 B265 B266 B267 B268 B269 B270 B271 B272 B273 B274 B275 B276 B277 B278 B279 B280 B281 B282 B283 B284 B285 B286 B287 B288 B289 B290 B291 B292 B293 B294 B295 B296 B297 B298 B299 B300 B301 B302 B303 B304 B305 B306 B307 B308 B309 B310 B311 B312 B313 B314 B315 B316 B317 B318 B319 B320 B321 B322 B323 B324 B325 B326 B327 B328 B329 B330 B331 B332 B333 B334 B335 B336 B337 B338 B339 B340 B341 B342 B343 B344 B345 B346 B347 B348 B349 B350 B351 B352 B353 B354 B355 B356 B357 B358 B359 B360 B361 B362 B363 B364 B365 B366 B367 B368 B369 B370 B371 B372 B373 B374 B375 B376 B377 B378 B379 B380 B381 B382 B383 B384 B385 B386 B387 B388 B389 B390 B391 B392 B393 B394 B395 B396 B397 B398 B399 B400 B401 B402 B403 B404 B405 B406 B407 B408 B409 B410 B411 B412 B413 B414 B415 B416 B417 B418 B419 B420 B421 B422 B423 B424 B425 B426 B427 B428 B429 B430 B431 B432 B433 B434 B435 B436 B437 B438 B439 B440 B441 B442 B443 B444 B445 B446 B447 B448 B449 B450 B451 B452 B453 B454 B455 B456 B457 B458 B459 B460 B461 B462 B463 B464 B465 B466 B467 B468 B469 B470 B471 B472 B473 B474 B475 B476 B477 B478 B479 B480 B481 B482 B483 B484 B485 B486 B487 B488 B489 B490 B491 B492 B493 B494 B495 B496 B497 B498 B499 B500 B501 B502 B503 B504 B505 B506 B507 B508 B509 B510 B511 B512 B513 B514 B515 B516 B517 B518 B519 B520 B521 B522 B523 B524 B525 B526 B527 B528 B529 B530 B531 B532 B533 B534 B535 B536 B537 B538 B539 B540 B541 B542 B543 B544 B545 B546 B547 B548 B549 B550 B551 B552 B553 B554 B555 B556 B557 B558 B559 B560 B561 B562 B563 B564 B565 B566 B567 B568 B569 B570 B571 B572 B573 B574 B575 B576 B577 B578 B579 B580 B581 B582 B583 B584 B585 B586 B587 B588 B589 B590 B591 B592 B593 B594 B595 B596 B597 B598 B599 B600 B601 B602 B603 B604 B605 B606 B607 B608 B609 B610 B611 B612 B613 B614 B615 B616 B617 B618 B619 B620 B621 B622 B623 B624 B625 B626 B627 B628 B629 B630 B631 B632 B633 B634 B635 B636 B637 B638 B639 B640 B641 B642 B643 B644 B645 B646 B647 B648 B649 B650 B651 B652 B653 B654 B655 B656 B657 B658 B659 B660 B661 B662 B663 B664 B665 B666 B667 B668 B669 B670 B671 B672 B673 B674 B675 B676 B677 B678 B679 B680 B681 B682 B683 B684 B685 B686 B687 B688 B689 B690 B691 B692 B693 B694 B695 B696 B697 B698 B699 B700 B701 B702 B703 B704 B705 B706 B707 B708 B709 B710 B711 B712 B713 B714 B715 B716 B717 B718 B719 B720 B721 B722 B723 B724 B725 B726 B727 B728 B729 B730 B731 B732 B733 B734 B735 B736 B737 B738 B739 B740 B741 B742 B743 B744 B745 B746 B747 B748 B749 B750 B751 B752 B753 B754 B755 B756 B757 B758 B759 B760 B761 B762 B763 B764 B765 B766 B767 B768 B769 B770 B771 B772 B773 B774 B775 B776 B777 B778 B779 B780 B781 B782 B783 B784 B785 B786 B787 B788 B789 B790 B791 B792 B793 B794 B795 B796 B797 B798 B799 B800 B801 B802 B803 B804 B805 B806 B807 B808 B809 B810 B811 B812 B813 B814 B815 B816 B817 B818 B819 B820 B821 B822 B823 B824 B825 B826 B827 B828 B829 B830 B831 B832 B833 B834 B835 B836 B837 B838 B839 B840 B841 B842 B843 B844 B845 B846 B847 B848 B849 B850 B851 B852 B853 B854 B855 B856 B857 B858 B859 B860 B861 B862 B863 B864 B865 B866 B867 B868 B869 B870 B871 B872 B873 B874 B875 B876 B877 B878 B879 B880 B881 B882 B883 B884 B885 B886 B887 B888 B889 B890 B891 B892 B893 B894 B895 B896 B897 B898 B899 B900 B901 B902 B903 B904 B905 B906 B907 B908 B909 B910 B911 B912 B913 B914 B915 B916 B917 B918 B919 B920 B921 B922 B923 B924 B925 B926 B927 B928 B929 B930 B931 B932 B933 B934 B935 B936 B937 B938 B939 B940 B941 B942 B943 B944 B945 B946 B947 B948 B949 B950 B951 B952 B953 B954 B955 B956 B957 B958 B959 B960 B961 B962 B963 B964 B965 B966 B967 B968 B969 B970 B971 B972 B973 B974 B975 B976 B977 B978 B979 B980 B981 B982 B983 B984 B985 B986 B987 B988 B989 B990 B991 B992 B993 B994 B995 B996 B997 B998 B999 B1000 B1001 B1002 B1003 B1004 B1005 B1006 B1007 B1008 B1009 B1010 B1011 B1012 B1013 B1014 B1015 B1016 B1017 B1018 B1019 B1020 B1021 B1022 B1023 B1024 B1025 B1026 B1027 B1028 B1029 W6 W7 W8 W10 W11 W12 W14 W15 W16 W18 W19 W20 W22 W23 W24 W26 W27 W28 W30 W31 W32 W34 W35 W36 W38 W39 W40 W41 W42 W43 W44 W45 W47 W48 W49 W51 W52 W53 W55 W56 W57 W59 W60 W61 W63 W64 W65 W67 W68 W69 W71 W72 W73 W75 W76 W77 W79 W80 W81 W82 W83 W84 W85 W86 W87 W89 W90 W91 W93 W94 W95 W97 W98 W99 W101 W102 W103 W105 W106 W107 W109 W110 W111 W113 W114 W115 W117 W118 W119 W121 W122 W123 W124 W125 W126 W127 W128 W129 W130 W131 W132 W133 W134 W135 W136 W137 W138 W139 W140 W141 W142 W143 W144 W145 W146 W147 W148 W149 W150 W151 W152 W153 W154 W155 W156 W157 W158 W159 W160 W161 W162 W163 W164 W165 W166 W167 W168 W169 W170 W171 W172 W173 W174 W175 W176 W177 W178 W179 W180 W181 W182 W183 W184 W185 W186 W187 W188 W189 W190 W191 W192 W193 W194 W195 W196 W197 W198 W199 W200 W201 W202 W203 W204 W205 W206 W207 W208 W209 W210 W211 W212 W213 W214 W215 W216 W217 W218 W219 W220 W221 W222 W223 W224 W225 W226 W227 W228 W229 W230 W231 W232 W233 W234 W235 W236 W237 W238 W239 W240 W241 W242 W243 W244 W245 W246 W247 W248 W249 W250 W251 W252 W253 W254 W255 W256 W257 W258 W259 W260 W261 W262 W263 W264 W265 W266 W267 W268 W269 W270 W271 W272 W273 W274 W275 W276 W277 W278 W279 W280 W281 W282 W283 W284 W285 W286 W287 W288 W289 W290 W291 W292 W293 W294 W295 W296 W297 W298 W299 W300 W301 W302 W303 W304 W305 W306 W307 W308 W309 W310 W311 W312 W313 W314 W315 W316 W317 W318 W319 W320 W321 W322 W323 W324 W325 W326 W327 W328 W329 W330 W331 W332 W333 W334 W335 W336 W337 W338 W339 W340 W341 W342 W343 W344 W345 W346 W347 W348 W349 W350 W351 W352 W353 W354 W355 W356 W357 W358 W359 W360 W361 W362 W363 W364 W365 W366 W367 W368 W369 W370 W371 W372 W373 W374 W375 W376 W377 W378 W379 W380 W381 W382 W383 W384 W385 W386 W387 W388 W389 W390 W391 W392 W393 W394 W395 W396 W397 W398 W399 W400 W401 W402 W403 W404 W405 W406 W407 W408 W409 W410 W411 W412 W413 W414 W415 W416 W417 W418 W419 W420 W421 W422 W423 W424 W425 W426 W427 W428 W429 W430 W431 W432 W433 W434 W435 W436 W437 W438 W439 W440 W441 W442 W443 W444 W445 W446 W447 W448 W449 W450 W451 W452 W453 W454 W455 W456 W457 W458 W459 W460 W461 W462 W463 W464 W465 W466 W467 W468 W469 W470 W471 W472 W473 W474 W475 W476 W477 W478 W479 W480 W481 W482 W483 W484 W485 W486 W487 W488 W489 W490 W491 W492 W493 W494 W495 W496 W497 W498 W499 W500 W501 W502 W503 W504 W505 W506 W507 W508 W509 W510 W511 W512 W513 W514 W515 W516 W517 W518 W519 W520 W521 W522 W523 W524 W525 W526 W527 W528 W529 W530 W531 W532 W533 W534 W535 W536 W537 W538 W539 W540 W541 W542 W543 W544 W545 W546 W547 W548 W549 W550 W551 W552 W553 W554 W555 W556 W557 W558 W559 W560 W561 W562 W563 W564 W565 W566 W567 W568 W569 W570 W571 W572 W573 W574 W575 W576 W577 W578 W579 W580 W581 W582 W583 W584 W585 W586 W587 W588 W589 W590 W591 W592 W593 W594 W595 W596 W597 W598 W599 W600 W601 W602 W603 W604 W605 W606 W607 W608 W609 W610 W611 W612 W613 W614 W615 W616 W617 W618 W619 W620 W621 W622 W623 W624 W625 W626 W627 W628 W629 W630 W631 W632 W633 W634 W635 W636 W637 W638 W639 W640 W641 W642 W643 W644 W645 W646 W647 W648 W649 W650 W651 W652 W653 W654 W655 W656 W657 W658 W659 W660 W661 W662 W663 W664 W665 W666 W667 W668 W669 W670 W671 W672 W673 W674 W675 W676 W677 W678 W679 W680 W681 W682 W683 W684 W685 W686 W687 W688 W689 W690 W691 W692 W693 W694 W695 W696 W697 W698 W699 W700 W701 W702 W703 W704 W705 W706 W707 W708 W709 W710 W711 W712 W713 W714 W715 W716 W717 W718 W719 W720 W721 W722 W723 W724 W725 W726 W727 W728 W729 W730 W731 W732 W733 W734 W735 W736 W737 W738 W739 W740 W741 W742 W743 W744 W745 W746 W747 W748 W749 W750 W751 W752 W753 W754 W755 W756 W757 W758 W759 W760 W761 W762 W763 W764 W765 W766 W767 W768 W769 W770 W771 W772 W773 W774 W775 W776 W777 W778 W779 W780 W781 W782 W783 W784 W785 W786 W787 W788 W789 W790 W791 W792 W793 W794 W795 W796 W797 W798 W799 W800 W801 W802 W803 W804 W805 W806 W807 W808 W809 W810 W811 W812 W813 W814 W815 W816 W817 W818 W819 W820 W821 W822 W823 W824 W825 W826 W827 W828 W829 W830 W831 W832 W833 W834 W835 W836 W837 W838 W839 W840 W841 W842 W843 W844 W845 W846 W847 W848 W849 W850 W851 W852 W853 W854 W855 W856 W857 W858 W859 W860 W861 W862 W863 W864 W865 W866 W867 W868 W869 W870 W871 W872 W873 W874 W875 W876 W877 W878 W879 W880 W881 W882 W883 W884 W885 W886 W887 W888 W889 W890 W891 W892 W893 W894 W895 W896 W897 W898 W899 W900 W901 W902 W903 W904 W905 W906 W907 W908 W909 W910 W911 W912 W913 W914 W915 W916 W917 W918 W919 W920 W921 W922 W923 W924 W925 W926 W927 W928 W929 W930 W931 W932 W933 W934 W935 W936 W937 W938 W939 W940 W941 W942 W943 W944 W945 W946 W947 W948 W949 W950 W951 W952 W953 W954 W955 W956 W957 W958 W959 W960 W961 W962 W963 W964 W965 W966 W967 W968 W969 W970 W971 W972 W973 W974 W975 W976 W977 W978 W979 W980 W981 W982 W983 W984 W985 W986 W987 W988 W989 W990 W991 W992 W993 W994 W995 W996 W997 W998 W999 W1000 W1001 W1002 W1003 W1004 W1005 W1006 W1007 W1008 W1009 W1010 W1011 W1012 W1013 W1014 W1015 W1016 W1017 W1018 W1019 W1020 W1021 W1022 W1023 W1024 W1025 W1026 W1027 W1028 W1029 T82:V82 T83:V83 T84:V84 T85:V85 T86:V86 T87:V87 U88 T89:V89 T90:V90 T91:V91 U92 T93:V93 T94:V94 T95:V95 U96 T97:V97 T98:V98 T99:V99 U100 T101:V101 T102:V102 T103:V103 U104 T105:V105 T106:V106 T107:V107 U108 T109:V109 T110:V110 T111:V111 U112 T113:V113 T114:V114 T115:V115 U116 T117:V117 T118:V118 T119:V119 U120 T121:V121 T122:V122 T123:V123 T124:V124 T125:V125 T126:V126 T127:V127 T128:V128 Q124:S124 Q125:S125 Q126:S126 Q127:S127 Q128:S128 N165:V165 N166:V166 N167:V167 N168:V168 N169:V169 N170:V170 N171:V171 N172:V172 N173:V173 N174:V174 N175:V175 N176:V176 N177:V177 N178:V178 N179:V179 N180:V180 N181:V181 N182:V182 N183:V183 N184:V184 N185:V185 N186:V186 N187:V187 N188:V188 N189:V189 N190:V190 N191:V191 N192:V192 N193:V193 N194:V194 N195:V195 N196:V196 N197:V197 N198:V198 N199:V199 N200:V200 N201:V201 N202:V202 N203:V203 N204:V204 N205:V205 N206:V206 N207:V207 N208:V208 N209:V209 N210:V210 N211:V211 N212:V212 N213:V213 N214:V214 N215:V215 N216:V216 N217:V217 N218:V218 N219:V219 N220:V220 N221:V221 N222:V222 N223:V223 N224:V224 N225:V225 N226:V226 N227:V227 N228:V228 N229:V229 N230:V230 N231:V231 N232:V232 N233:V233 N234:V234 N235:V235 N236:V236 N237:V237 N238:V238 N239:V239 N240:V240 N241:V241 N242:V242 N243:V243 N244:V244 N245:V245 N246:V246 N247:V247 N248:V248 N249:V249 N250:V250 N251:V251 N252:V252 N253:V253 N254:V254 N255:V255 N256:V256 N257:V257 N258:V258 N259:V259 N260:V260 N261:V261 N262:V262 N263:V263 N264:V264 N265:V265 N266:V266 N267:V267 N268:V268 N269:V269 N270:V270 N271:V271 N272:V272 N273:V273 N274:V274 N275:V275 N276:V276 N277:V277 N278:V278 N279:V279 N280:V280 N281:V281 N282:V282 N283:V283 N284:V284 N285:V285 N286:V286 N287:V287 N288:V288 N289:V289 N290:V290 N291:V291 N292:V292 N293:V293 N294:V294 N295:V295 N296:V296 N297:V297 N298:V298 N299:V299 N300:V300 N301:V301 N302:V302 N303:V303 N304:V304 N305:V305 N306:V306 N307:V307 N308:V308 N309:V309 N310:V310 N311:V311 N312:V312 N313:V313 N314:V314 N315:V315 N316:V316 N317:V317 N318:V318 N319:V319 N320:V320 N321:V321 N322:V322 N323:V323 N324:V324 N325:V325 N326:V326 N327:V327 N328:V328 N329:V329 N330:V330 N331:V331 N332:V332 N333:V333 N334:V334 N335:V335 N336:V336 N337:V337 N338:V338 N339:V339 N340:V340 N341:V341 N342:V342 N343:V343 N344:V344 N345:V345 N346:V346 N347:V347 N348:V348 N349:V349 N350:V350 N351:V351 N352:V352 N353:V353 N354:V354 N355:V355 N356:V356 N357:V357 N358:V358 N359:V359 N360:V360 N361:V361 N362:V362 N363:V363 N364:V364 N365:V365 N366:V366 N367:V367 N368:V368 N369:V369 N370:V370 N371:V371 N372:V372 N373:V373 N374:V374 N375:V375 N376:V376 N377:V377 N378:V378 N379:V379 N380:V380 N381:V381 N382:V382 N383:V383 N384:V384 N385:V385 N386:V386 N387:V387 N388:V388 N389:V389 N390:V390 N391:V391 N392:V392 N393:V393 N394:V394 N395:V395 N396:V396 N397:V397 N398:V398 N399:V399 N400:V400 N401:V401 N402:V402 N403:V403 N404:V404 N405:V405 N406:V406 N407:V407 N408:V408 N409:V409 N410:V410 N411:V411 N412:V412 N413:V413 N414:V414 N415:V415 N416:V416 N417:V417 N418:V418 N419:V419 N420:V420 N421:V421 N422:V422 N423:V423 N424:V424 N425:V425 N426:V426 N427:V427 N428:V428 N429:V429 N430:V430 N431:V431 N432:V432 N433:V433 N434:V434 N435:V435 N436:V436 N437:V437 N438:V438 N439:V439 N440:V440 N441:V441 N442:V442 N443:V443 N444:V444 N445:V445 N446:V446 N447:V447 N448:V448 N449:V449 N450:V450 N451:V451 N452:V452 N453:V453 N454:V454 N455:V455 N456:V456 N457:V457 N458:V458 N459:V459 N460:V460 N461:V461 N462:V462 N463:V463 N464:V464 N465:V465 N466:V466 N467:V467 N468:V468 N469:V469 N470:V470 N471:V471 N472:V472 N473:V473 N474:V474 N475:V475 N476:V476 N477:V477 N478:V478 N479:V479 N480:V480 N481:V481 N482:V482 N483:V483 N484:V484 N485:V485 N486:V486 N487:V487 N488:V488 N489:V489 N490:V490 N491:V491 N492:V492 N493:V493 N494:V494 N495:V495 N496:V496 N497:V497 N498:V498 N499:V499 N500:V500 N501:V501 N502:V502 N503:V503 N504:V504 N505:V505 N506:V506 N507:V507 N508:V508 N509:V509 N510:V510 N511:V511 N512:V512 N513:V513 N514:V514 N515:V515 N516:V516 N517:V517 N518:V518 N519:V519 N520:V520 N521:V521 N522:V522 N523:V523 N524:V524 N525:V525 N526:V526 N527:V527 N528:V528 N529:V529 N530:V530 N531:V531 N532:V532 N533:V533 N534:V534 N535:V535 N536:V536 N537:V537 N538:V538 N539:V539 N540:V540 N541:V541 N542:V542 N543:V543 N544:V544 N545:V545 N546:V546 N547:V547 N548:V548 N549:V549 N550:V550 N551:V551 N552:V552 N553:V553 N554:V554 N555:V555 N556:V556 N557:V557 N558:V558 N559:V559 N560:V560 N561:V561 N562:V562 N563:V563 N564:V564 N565:V565 N566:V566 N567:V567 N568:V568 N569:V569 N570:V570 N571:V571 N572:V572 N573:V573 N574:V574 N575:V575 N576:V576 N577:V577 N578:V578 N579:V579 N580:V580 N581:V581 N582:V582 N583:V583 N584:V584 N585:V585 N586:V586 N587:V587 N588:V588 N589:V589 N590:V590 N591:V591 N592:V592 N593:V593 N594:V594 N595:V595 N596:V596 N597:V597 N598:V598 N599:V599 N600:V600 N601:V601 N602:V602 N603:V603 N604:V604 N605:V605 N606:V606 N607:V607 N608:V608 N609:V609 N610:V610 N611:V611 N612:V612 N613:V613 N614:V614 N615:V615 N616:V616 N617:V617 N618:V618 N619:V619 N620:V620 N621:V621 N622:V622 N623:V623 N624:V624 N625:V625 N626:V626 N627:V627 N628:V628 N629:V629 N630:V630 N631:V631 N632:V632 N633:V633 N634:V634 N635:V635 N636:V636 N637:V637 N638:V638 N639:V639 N640:V640 N641:V641 N642:V642 N643:V643 N644:V644 N645:V645 N646:V646 N647:V647 N648:V648 N649:V649 N650:V650 N651:V651 N652:V652 N653:V653 N654:V654 N655:V655 N656:V656 N657:V657 N658:V658 N659:V659 N660:V660 N661:V661 N662:V662 N663:V663 N664:V664 N665:V665 N666:V666 N667:V667 N668:V668 N669:V669 N670:V670 N671:V671 N672:V672 N673:V673 N674:V674 N675:V675 N676:V676 N677:V677 N678:V678 N679:V679 N680:V680 N681:V681 N682:V682 N683:V683 N684:V684 N685:V685 N686:V686 N687:V687 N688:V688 N689:V689 N690:V690 N691:V691 N692:V692 N693:V693 N694:V694 N695:V695 N696:V696 N697:V697 N698:V698 N699:V699 N700:V700 N701:V701 N702:V702 N703:V703 N704:V704 N705:V705 N706:V706 N707:V707 N708:V708 N709:V709 N710:V710 N711:V711 N712:V712 N713:V713 N714:V714 N715:V715 N716:V716 N717:V717 N718:V718 N719:V719 N720:V720 N721:V721 N722:V722 N723:V723 N724:V724 N725:V725 N726:V726 N727:V727 N728:V728 N729:V729 N730:V730 N731:V731 N732:V732 N733:V733 N734:V734 N735:V735 N736:V736 N737:V737 N738:V738 N739:V739 N740:V740 N741:V741 N742:V742 N743:V743 N744:V744 N745:V745 N746:V746 N747:V747 N748:V748 N749:V749 N750:V750 N751:V751 N752:V752 N753:V753 N754:V754 N755:V755 N756:V756 N757:V757 N758:V758 N759:V759 N760:V760 N761:V761 N762:V762 N763:V763 N764:V764 N765:V765 N766:V766 N767:V767 N768:V768 N769:V769 N770:V770 N771:V771 N772:V772 N773:V773 N774:V774 N775:V775 N776:V776 N777:V777 N778:V778 N779:V779 N780:V780 N781:V781 N782:V782 N783:V783 N784:V784 N785:V785 N786:V786 N787:V787 N788:V788 N789:V789 N790:V790 N791:V791 N792:V792 N793:V793 N794:V794 N795:V795 N796:V796 N797:V797 N798:V798 N799:V799 N800:V800 N801:V801 N802:V802 N803:V803 N804:V804 N805:V805 N806:V806 N807:V807 N808:V808 N809:V809 N810:V810 N811:V811 N812:V812 N813:V813 N814:V814 N815:V815 N816:V816 N817:V817 N818:V818 N819:V819 N820:V820 N821:V821 N822:V822 N823:V823 N824:V824 N825:V825 N826:V826 N827:V827 N828:V828 N829:V829 N830:V830 N831:V831 N832:V832 N833:V833 N834:V834 N835:V835 N836:V836 N837:V837 N838:V838 N839:V839 N840:V840 N841:V841 N842:V842 N843:V843 N844:V844 N845:V845 N846:V846 N847:V847 N848:V848 N849:V849 N850:V850 N851:V851 N852:V852 N853:V853 N854:V854 N855:V855 N856:V856 N857:V857 N858:V858 N859:V859 N860:V860 N861:V861 N862:V862 N863:V863 N864:V864 N865:V865 N866:V866 N867:V867 N868:V868 N869:V869 N870:V870 N871:V871 N872:V872 N873:V873 N874:V874 N875:V875 N876:V876 N877:V877 N878:V878 N879:V879 N880:V880 N881:V881 N882:V882 N883:V883 N884:V884 N885:V885 N886:V886 N887:V887 N888:V888 N889:V889 N890:V890 N891:V891 N892:V892 N893:V893 N894:V894 N895:V895 N896:V896 N897:V897 N898:V898 N899:V899 N900:V900 N901:V901 N902:V902 N903:V903 N904:V904 N905:V905 N906:V906 N907:V907 N908:V908 N909:V909 N910:V910 N911:V911 N912:V912 N913:V913 N914:V914 N915:V915 N916:V916 N917:V917 N918:V918 N919:V919 N920:V920 N921:V921 N922:V922 N923:V923 N924:V924 N925:V925 N926:V926 N927:V927 N928:V928 N929:V929 N930:V930 N931:V931 N932:V932 N933:V933 N934:V934 N935:V935 N936:V936 N937:V937 N938:V938 N939:V939 N940:V940 N941:V941 N942:V942 N943:V943 N944:V944 N945:V945 N946:V946 N947:V947 N948:V948 N949:V949 N950:V950 N951:V951 N952:V952 N953:V953 N954:V954 N955:V955 N956:V956 N957:V957 N958:V958 N959:V959 N960:V960 N961:V961 N962:V962 N963:V963 N964:V964 N965:V965 N966:V966 N967:V967 N968:V968 N969:V969 N970:V970 N971:V971 N972:V972 N973:V973 N974:V974 N975:V975 N976:V976 N977:V977 N978:V978 N979:V979 N980:V980 N981:V981 N982:V982 N983:V983 N984:V984 N985:V985 N986:V986 N987:V987 N988:V988 N989:V989 N990:V990 N991:V991 N992:V992 N993:V993 N994:V994 N995:V995 N996:V996 N997:V997 N998:V998 N999:V999 N1000:V1000 N1001:V1001 N1002:V1002 N1003:V1003 N1004:V1004 N1005:V1005 N1006:V1006 N1007:V1007 N1008:V1008 N1009:V1009 N1010:V1010 N1011:V1011 N1012:V1012 N1013:V1013 N1014:V1014 N1015:V1015 N1016:V1016 N1017:V1017 N1018:V1018 N1019:V1019 N1020:V1020 N1021:V1021 N1022:V1022 N1023:V1023 N1024:V1024 N1025:V1025 N1026:V1026 N1027:V1027 N1028:V1028 N1029:V1029">
    <cfRule type="containsText" dxfId="20" priority="27" stopIfTrue="1" operator="containsText" text="Hip Punch">
      <formula>NOT(ISERROR(SEARCH(("Hip Punch"),(A1))))</formula>
    </cfRule>
  </conditionalFormatting>
  <conditionalFormatting sqref="A1 A2 A3 A4 A5 A6 A7 A8 A9 A10 A11 A12 A13 A14 A15 A16 A17 A18 A19 A20 A21 A22 A23 A24 A25 A26 A27 A28 A29 A30 A31 A32 A33 A34 A35 A36 A37 A38 A39 A40 A41 A42 A43 A44 A45 A46 A47 A48 A49 A50 A51 A52 A53 A54 A55 A56 A57 A58 A59 A60 A61 A62 A63 A64 A65 A66 A67 A68 A69 A70 A71 A72 A73 A74 A75 A76 A77 A78 A79 A80 A81 A82 A83 A84 A85 A86 A87 A88 A89 A90 A91 A92 A93 A94 A95 A96 A97 A98 A99 A100 A101 A102 A103 A104 A105 A106 A107 A108 A109 A110 A111 A112 A113 A114 A115 A116 A117 A118 A119 A120 A121 A122 A123 A124 A125 A126 A127 A128 A129 A130 A131 A132 A133 A134 A135 A136 A137 A138 A139 A140 A141 A142 A143 A144 A145 A146 A147 A148 A149 A150 A151 A152 A153 A154 A155 A156 A157 A158 A159 A160 A161 A162 A163 A164 A165 A166 A167 A168 A169 A170 A171 A172 A173 A174 A175 A176 A177 A178 A179 A180 A181 A182 A183 A184 A185 A186 A187 A188 A189 A190 A191 A192 A193 A194 A195 A196 A197 A198 A199 A200 A201 A202 A203 A204 A205 A206 A207 A208 A209 A210 A211 A212 A213 A214 A215 A216 A217 A218 A219 A220 A221 A222 A223 A224 A225 A226 A227 A228 A229 A230 A231 A232 A233 A234 A235 A236 A237 A238 A239 A240 A241 A242 A243 A244 A245 A246 A247 A248 A249 A250 A251 A252 A253 A254 A255 A256 A257 A258 A259 A260 A261 A262 A263 A264 A265 A266 A267 A268 A269 A270 A271 A272 A273 A274 A275 A276 A277 A278 A279 A280 A281 A282 A283 A284 A285 A286 A287 A288 A289 A290 A291 A292 A293 A294 A295 A296 A297 A298 A299 A300 A301 A302 A303 A304 A305 A306 A307 A308 A309 A310 A311 A312 A313 A314 A315 A316 A317 A318 A319 A320 A321 A322 A323 A324 A325 A326 A327 A328 A329 A330 A331 A332 A333 A334 A335 A336 A337 A338 A339 A340 A341 A342 A343 A344 A345 A346 A347 A348 A349 A350 A351 A352 A353 A354 A355 A356 A357 A358 A359 A360 A361 A362 A363 A364 A365 A366 A367 A368 A369 A370 A371 A372 A373 A374 A375 A376 A377 A378 A379 A380 A381 A382 A383 A384 A385 A386 A387 A388 A389 A390 A391 A392 A393 A394 A395 A396 A397 A398 A399 A400 A401 A402 A403 A404 A405 A406 A407 A408 A409 A410 A411 A412 A413 A414 A415 A416 A417 A418 A419 A420 A421 A422 A423 A424 A425 A426 A427 A428 A429 A430 A431 A432 A433 A434 A435 A436 A437 A438 A439 A440 A441 A442 A443 A444 A445 A446 A447 A448 A449 A450 A451 A452 A453 A454 A455 A456 A457 A458 A459 A460 A461 A462 A463 A464 A465 A466 A467 A468 A469 A470 A471 A472 A473 A474 A475 A476 A477 A478 A479 A480 A481 A482 A483 A484 A485 A486 A487 A488 A489 A490 A491 A492 A493 A494 A495 A496 A497 A498 A499 A500 A501 A502 A503 A504 A505 A506 A507 A508 A509 A510 A511 A512 A513 A514 A515 A516 A517 A518 A519 A520 A521 A522 A523 A524 A525 A526 A527 A528 A529 A530 A531 A532 A533 A534 A535 A536 A537 A538 A539 A540 A541 A542 A543 A544 A545 A546 A547 A548 A549 A550 A551 A552 A553 A554 A555 A556 A557 A558 A559 A560 A561 A562 A563 A564 A565 A566 A567 A568 A569 A570 A571 A572 A573 A574 A575 A576 A577 A578 A579 A580 A581 A582 A583 A584 A585 A586 A587 A588 A589 A590 A591 A592 A593 A594 A595 A596 A597 A598 A599 A600 A601 A602 A603 A604 A605 A606 A607 A608 A609 A610 A611 A612 A613 A614 A615 A616 A617 A618 A619 A620 A621 A622 A623 A624 A625 A626 A627 A628 A629 A630 A631 A632 A633 A634 A635 A636 A637 A638 A639 A640 A641 A642 A643 A644 A645 A646 A647 A648 A649 A650 A651 A652 A653 A654 A655 A656 A657 A658 A659 A660 A661 A662 A663 A664 A665 A666 A667 A668 A669 A670 A671 A672 A673 A674 A675 A676 A677 A678 A679 A680 A681 A682 A683 A684 A685 A686 A687 A688 A689 A690 A691 A692 A693 A694 A695 A696 A697 A698 A699 A700 A701 A702 A703 A704 A705 A706 A707 A708 A709 A710 A711 A712 A713 A714 A715 A716 A717 A718 A719 A720 A721 A722 A723 A724 A725 A726 A727 A728 A729 A730 A731 A732 A733 A734 A735 A736 A737 A738 A739 A740 A741 A742 A743 A744 A745 A746 A747 A748 A749 A750 A751 A752 A753 A754 A755 A756 A757 A758 A759 A760 A761 A762 A763 A764 A765 A766 A767 A768 A769 A770 A771 A772 A773 A774 A775 A776 A777 A778 A779 A780 A781 A782 A783 A784 A785 A786 A787 A788 A789 A790 A791 A792 A793 A794 A795 A796 A797 A798 A799 A800 A801 A802 A803 A804 A805 A806 A807 A808 A809 A810 A811 A812 A813 A814 A815 A816 A817 A818 A819 A820 A821 A822 A823 A824 A825 A826 A827 A828 A829 A830 A831 A832 A833 A834 A835 A836 A837 A838 A839 A840 A841 A842 A843 A844 A845 A846 A847 A848 A849 A850 A851 A852 A853 A854 A855 A856 A857 A858 A859 A860 A861 A862 A863 A864 A865 A866 A867 A868 A869 A870 A871 A872 A873 A874 A875 A876 A877 A878 A879 A880 A881 A882 A883 A884 A885 A886 A887 A888 A889 A890 A891 A892 A893 A894 A895 A896 A897 A898 A899 A900 A901 A902 A903 A904 A905 A906 A907 A908 A909 A910 A911 A912 A913 A914 A915 A916 A917 A918 A919 A920 A921 A922 A923 A924 A925 A926 A927 A928 A929 A930 A931 A932 A933 A934 A935 A936 A937 A938 A939 A940 A941 A942 A943 A944 A945 A946 A947 A948 A949 A950 A951 A952 A953 A954 A955 A956 A957 A958 A959 A960 A961 A962 A963 A964 A965 A966 A967 A968 A969 A970 A971 A972 A973 A974 A975 A976 A977 A978 A979 A980 A981 A982 A983 A984 A985 A986 A987 A988 A989 A990 A991 A992 A993 A994 A995 A996 A997 A998 A999 A1000 A1001 A1002 A1003 A1004 A1005 A1006 A1007 A1008 A1009 A1010 A1011 A1012 A1013 A1014 A1015 A1016 A1017 A1018 A1019 A1020 A1021 A1022 A1023 A1024 A1025 A1026 A1027 A1028 A1029 B1 B2 B3 B4 C1:M1 C2:M2 C3:M3 C4:M4 C5 F5 I5 L5 C6:M6 C7:M7 C8:M8 C9 F9 I9 L9 C10:M10 C11:M11 C12:M12 C13 F13 I13 L13 C14:M14 C15:M15 C16:M16 C17 F17 I17 L17 C18:M18 C19:M19 C20:M20 C21 F21 I21 L21 C22:M22 C23:M23 C24:M24 C25 F25 I25 L25 C26:M26 C27:M27 C28:M28 C29 F29 I29 L29 C30:M30 C31:M31 C32:M32 C33 F33 I33 L33 C34:M34 C35:M35 C36:M36 C37 F37 I37 L37 C38:M38 C39:M39 C40:M40 C41:M41 C42:M42 C43:M43 C44:M44 C45:M45 C46 F46 I46 L46 C47:M47 C48:M48 C49:M49 C50 F50 I50 L50 C51:M51 C52:M52 C53:M53 C54 F54 I54 L54 C55:M55 C56:M56 C57:M57 C58 F58 I58 L58 C59:M59 C60:M60 C61:M61 C62 F62 I62 L62 C63:M63 C64:M64 C65:M65 C66 F66 I66 L66 C67:M67 C68:M68 C69:M69 C70 F70 I70 L70 C71:M71 C72:M72 C73:M73 C74 F74 I74 L74 C75:M75 C76:M76 C77:M77 C78 F78 I78 L78 C79:M79 C80:M80 C81:M81 C82:M82 C83:M83 C84:M84 C85:M85 C86:M86 C87:M87 C88 F88 I88 L88 C89:M89 C90:M90 C91:M91 C92 F92 I92 L92 C93:M93 C94:M94 C95:M95 C96 F96 I96 L96 C97:M97 C98:M98 C99:M99 C100 F100 I100 L100 C101:M101 C102:M102 C103:M103 C104 F104 I104 L104 C105:M105 C106:M106 C107:M107 C108 F108 I108 L108 C109:M109 C110:M110 C111:M111 C112 F112 I112 L112 C113:M113 C114:M114 C115:M115 C116 F116 I116 L116 C117:M117 C118:M118 C119:M119 C120 F120 I120 L120 C121:M121 C122:M122 C123:M123 C124:M124 C125:M125 C126:M126 C127:M127 C128:M128 C129 F129 I129 L129 C130:M130 C131:M131 C132:M132 C133 F133 I133 L133 C134:M134 C135:M135 C136:M136 C137 F137 I137 L137 C138:M138 C139:M139 C140:M140 C141 F141 I141 L141 C142:M142 C143:M143 C144:M144 C145 F145 I145 L145 C146:M146 C147:M147 C148:M148 C149 F149 I149 L149 C150:M150 C151:M151 C152:M152 C153 F153 I153 L153 C154:M154 C155:M155 C156:M156 C157 F157 I157 L157 C158:M158 C159:M159 C160:M160 C161 F161 I161 L161 C162:M162 C163:M163 C164:M164 C165:M165 C166:M166 C167:M167 C168:M168 C169:M169 C170:M170 C171:M171 C172:M172 C173:M173 C174:M174 C175:M175 C176:M176 C177:M177 C178:M178 C179:M179 C180:M180 C181:M181 C182:M182 C183:M183 C184:M184 C185:M185 C186:M186 C187:M187 C188:M188 C189:M189 C190:M190 C191:M191 C192:M192 C193:M193 C194:M194 C195:M195 C196:M196 C197:M197 C198:M198 C199:M199 C200:M200 C201:M201 C202:M202 C203:M203 C204:M204 C205:M205 C206:M206 C207:M207 C208:M208 C209:M209 C210:M210 C211:M211 C212:M212 C213:M213 C214:M214 C215:M215 C216:M216 C217:M217 C218:M218 C219:M219 C220:M220 C221:M221 C222:M222 C223:M223 C224:M224 C225:M225 C226:M226 C227:M227 C228:M228 C229:M229 C230:M230 C231:M231 C232:M232 C233:M233 C234:M234 C235:M235 C236:M236 C237:M237 C238:M238 C239:M239 C240:M240 C241:M241 C242:M242 C243:M243 C244:M244 C245:M245 C246:M246 C247:M247 C248:M248 C249:M249 C250:M250 C251:M251 C252:M252 C253:M253 C254:M254 C255:M255 C256:M256 C257:M257 C258:M258 C259:M259 C260:M260 C261:M261 C262:M262 C263:M263 C264:M264 C265:M265 C266:M266 C267:M267 C268:M268 C269:M269 C270:M270 C271:M271 C272:M272 C273:M273 C274:M274 C275:M275 C276:M276 C277:M277 C278:M278 C279:M279 C280:M280 C281:M281 C282:M282 C283:M283 C284:M284 C285:M285 C286:M286 C287:M287 C288:M288 C289:M289 C290:M290 C291:M291 C292:M292 C293:M293 C294:M294 C295:M295 C296:M296 C297:M297 C298:M298 C299:M299 C300:M300 C301:M301 C302:M302 C303:M303 C304:M304 C305:M305 C306:M306 C307:M307 C308:M308 C309:M309 C310:M310 C311:M311 C312:M312 C313:M313 C314:M314 C315:M315 C316:M316 C317:M317 C318:M318 C319:M319 C320:M320 C321:M321 C322:M322 C323:M323 C324:M324 C325:M325 C326:M326 C327:M327 C328:M328 C329:M329 C330:M330 C331:M331 C332:M332 C333:M333 C334:M334 C335:M335 C336:M336 C337:M337 C338:M338 C339:M339 C340:M340 C341:M341 C342:M342 C343:M343 C344:M344 C345:M345 C346:M346 C347:M347 C348:M348 C349:M349 C350:M350 C351:M351 C352:M352 C353:M353 C354:M354 C355:M355 C356:M356 C357:M357 C358:M358 C359:M359 C360:M360 C361:M361 C362:M362 C363:M363 C364:M364 C365:M365 C366:M366 C367:M367 C368:M368 C369:M369 C370:M370 C371:M371 C372:M372 C373:M373 C374:M374 C375:M375 C376:M376 C377:M377 C378:M378 C379:M379 C380:M380 C381:M381 C382:M382 C383:M383 C384:M384 C385:M385 C386:M386 C387:M387 C388:M388 C389:M389 C390:M390 C391:M391 C392:M392 C393:M393 C394:M394 C395:M395 C396:M396 C397:M397 C398:M398 C399:M399 C400:M400 C401:M401 C402:M402 C403:M403 C404:M404 C405:M405 C406:M406 C407:M407 C408:M408 C409:M409 C410:M410 C411:M411 C412:M412 C413:M413 C414:M414 C415:M415 C416:M416 C417:M417 C418:M418 C419:M419 C420:M420 C421:M421 C422:M422 C423:M423 C424:M424 C425:M425 C426:M426 C427:M427 C428:M428 C429:M429 C430:M430 C431:M431 C432:M432 C433:M433 C434:M434 C435:M435 C436:M436 C437:M437 C438:M438 C439:M439 C440:M440 C441:M441 C442:M442 C443:M443 C444:M444 C445:M445 C446:M446 C447:M447 C448:M448 C449:M449 C450:M450 C451:M451 C452:M452 C453:M453 C454:M454 C455:M455 C456:M456 C457:M457 C458:M458 C459:M459 C460:M460 C461:M461 C462:M462 C463:M463 C464:M464 C465:M465 C466:M466 C467:M467 C468:M468 C469:M469 C470:M470 C471:M471 C472:M472 C473:M473 C474:M474 C475:M475 C476:M476 C477:M477 C478:M478 C479:M479 C480:M480 C481:M481 C482:M482 C483:M483 C484:M484 C485:M485 C486:M486 C487:M487 C488:M488 C489:M489 C490:M490 C491:M491 C492:M492 C493:M493 C494:M494 C495:M495 C496:M496 C497:M497 C498:M498 C499:M499 C500:M500 C501:M501 C502:M502 C503:M503 C504:M504 C505:M505 C506:M506 C507:M507 C508:M508 C509:M509 C510:M510 C511:M511 C512:M512 C513:M513 C514:M514 C515:M515 C516:M516 C517:M517 C518:M518 C519:M519 C520:M520 C521:M521 C522:M522 C523:M523 C524:M524 C525:M525 C526:M526 C527:M527 C528:M528 C529:M529 C530:M530 C531:M531 C532:M532 C533:M533 C534:M534 C535:M535 C536:M536 C537:M537 C538:M538 C539:M539 C540:M540 C541:M541 C542:M542 C543:M543 C544:M544 C545:M545 C546:M546 C547:M547 C548:M548 C549:M549 C550:M550 C551:M551 C552:M552 C553:M553 C554:M554 C555:M555 C556:M556 C557:M557 C558:M558 C559:M559 C560:M560 C561:M561 C562:M562 C563:M563 C564:M564 C565:M565 C566:M566 C567:M567 C568:M568 C569:M569 C570:M570 C571:M571 C572:M572 C573:M573 C574:M574 C575:M575 C576:M576 C577:M577 C578:M578 C579:M579 C580:M580 C581:M581 C582:M582 C583:M583 C584:M584 C585:M585 C586:M586 C587:M587 C588:M588 C589:M589 C590:M590 C591:M591 C592:M592 C593:M593 C594:M594 C595:M595 C596:M596 C597:M597 C598:M598 C599:M599 C600:M600 C601:M601 C602:M602 C603:M603 C604:M604 C605:M605 C606:M606 C607:M607 C608:M608 C609:M609 C610:M610 C611:M611 C612:M612 C613:M613 C614:M614 C615:M615 C616:M616 C617:M617 C618:M618 C619:M619 C620:M620 C621:M621 C622:M622 C623:M623 C624:M624 C625:M625 C626:M626 C627:M627 C628:M628 C629:M629 C630:M630 C631:M631 C632:M632 C633:M633 C634:M634 C635:M635 C636:M636 C637:M637 C638:M638 C639:M639 C640:M640 C641:M641 C642:M642 C643:M643 C644:M644 C645:M645 C646:M646 C647:M647 C648:M648 C649:M649 C650:M650 C651:M651 C652:M652 C653:M653 C654:M654 C655:M655 C656:M656 C657:M657 C658:M658 C659:M659 C660:M660 C661:M661 C662:M662 C663:M663 C664:M664 C665:M665 C666:M666 C667:M667 C668:M668 C669:M669 C670:M670 C671:M671 C672:M672 C673:M673 C674:M674 C675:M675 C676:M676 C677:M677 C678:M678 C679:M679 C680:M680 C681:M681 C682:M682 C683:M683 C684:M684 C685:M685 C686:M686 C687:M687 C688:M688 C689:M689 C690:M690 C691:M691 C692:M692 C693:M693 C694:M694 C695:M695 C696:M696 C697:M697 C698:M698 C699:M699 C700:M700 C701:M701 C702:M702 C703:M703 C704:M704 C705:M705 C706:M706 C707:M707 C708:M708 C709:M709 C710:M710 C711:M711 C712:M712 C713:M713 C714:M714 C715:M715 C716:M716 C717:M717 C718:M718 C719:M719 C720:M720 C721:M721 C722:M722 C723:M723 C724:M724 C725:M725 C726:M726 C727:M727 C728:M728 C729:M729 C730:M730 C731:M731 C732:M732 C733:M733 C734:M734 C735:M735 C736:M736 C737:M737 C738:M738 C739:M739 C740:M740 C741:M741 C742:M742 C743:M743 C744:M744 C745:M745 C746:M746 C747:M747 C748:M748 C749:M749 C750:M750 C751:M751 C752:M752 C753:M753 C754:M754 C755:M755 C756:M756 C757:M757 C758:M758 C759:M759 C760:M760 C761:M761 C762:M762 C763:M763 C764:M764 C765:M765 C766:M766 C767:M767 C768:M768 C769:M769 C770:M770 C771:M771 C772:M772 C773:M773 C774:M774 C775:M775 C776:M776 C777:M777 C778:M778 C779:M779 C780:M780 C781:M781 C782:M782 C783:M783 C784:M784 C785:M785 C786:M786 C787:M787 C788:M788 C789:M789 C790:M790 C791:M791 C792:M792 C793:M793 C794:M794 C795:M795 C796:M796 C797:M797 C798:M798 C799:M799 C800:M800 C801:M801 C802:M802 C803:M803 C804:M804 C805:M805 C806:M806 C807:M807 C808:M808 C809:M809 C810:M810 C811:M811 C812:M812 C813:M813 C814:M814 C815:M815 C816:M816 C817:M817 C818:M818 C819:M819 C820:M820 C821:M821 C822:M822 C823:M823 C824:M824 C825:M825 C826:M826 C827:M827 C828:M828 C829:M829 C830:M830 C831:M831 C832:M832 C833:M833 C834:M834 C835:M835 C836:M836 C837:M837 C838:M838 C839:M839 C840:M840 C841:M841 C842:M842 C843:M843 C844:M844 C845:M845 C846:M846 C847:M847 C848:M848 C849:M849 C850:M850 C851:M851 C852:M852 C853:M853 C854:M854 C855:M855 C856:M856 C857:M857 C858:M858 C859:M859 C860:M860 C861:M861 C862:M862 C863:M863 C864:M864 C865:M865 C866:M866 C867:M867 C868:M868 C869:M869 C870:M870 C871:M871 C872:M872 C873:M873 C874:M874 C875:M875 C876:M876 C877:M877 C878:M878 C879:M879 C880:M880 C881:M881 C882:M882 C883:M883 C884:M884 C885:M885 C886:M886 C887:M887 C888:M888 C889:M889 C890:M890 C891:M891 C892:M892 C893:M893 C894:M894 C895:M895 C896:M896 C897:M897 C898:M898 C899:M899 C900:M900 C901:M901 C902:M902 C903:M903 C904:M904 C905:M905 C906:M906 C907:M907 C908:M908 C909:M909 C910:M910 C911:M911 C912:M912 C913:M913 C914:M914 C915:M915 C916:M916 C917:M917 C918:M918 C919:M919 C920:M920 C921:M921 C922:M922 C923:M923 C924:M924 C925:M925 C926:M926 C927:M927 C928:M928 C929:M929 C930:M930 C931:M931 C932:M932 C933:M933 C934:M934 C935:M935 C936:M936 C937:M937 C938:M938 C939:M939 C940:M940 C941:M941 C942:M942 C943:M943 C944:M944 C945:M945 C946:M946 C947:M947 C948:M948 C949:M949 C950:M950 C951:M951 C952:M952 C953:M953 C954:M954 C955:M955 C956:M956 C957:M957 C958:M958 C959:M959 C960:M960 C961:M961 C962:M962 C963:M963 C964:M964 C965:M965 C966:M966 C967:M967 C968:M968 C969:M969 C970:M970 C971:M971 C972:M972 C973:M973 C974:M974 C975:M975 C976:M976 C977:M977 C978:M978 C979:M979 C980:M980 C981:M981 C982:M982 C983:M983 C984:M984 C985:M985 C986:M986 C987:M987 C988:M988 C989:M989 C990:M990 C991:M991 C992:M992 C993:M993 C994:M994 C995:M995 C996:M996 C997:M997 C998:M998 C999:M999 C1000:M1000 C1001:M1001 C1002:M1002 C1003:M1003 C1004:M1004 C1005:M1005 C1006:M1006 C1007:M1007 C1008:M1008 C1009:M1009 C1010:M1010 C1011:M1011 C1012:M1012 C1013:M1013 C1014:M1014 C1015:M1015 C1016:M1016 C1017:M1017 C1018:M1018 C1019:M1019 C1020:M1020 C1021:M1021 C1022:M1022 C1023:M1023 C1024:M1024 C1025:M1025 C1026:M1026 C1027:M1027 C1028:M1028 C1029:M1029 N1:P1 N2:P2 N3:P3 N4:P4 O5 N6:P6 N7:P7 N8:P8 O9 N10:P10 N11:P11 N12:P12 O13 N14:P14 N15:P15 N16:P16 O17 N18:P18 N19:P19 N20:P20 O21 N22:P22 N23:P23 N24:P24 O25 N26:P26 N27:P27 N28:P28 O29 N30:P30 N31:P31 N32:P32 O33 N34:P34 N35:P35 N36:P36 O37 N38:P38 N39:P39 N40:P40 N41:P41 N42:P42 N43:P43 N44:P44 N45:P45 O46 N47:P47 N48:P48 N49:P49 O50 N51:P51 N52:P52 N53:P53 O54 N55:P55 N56:P56 N57:P57 O58 N59:P59 N60:P60 N61:P61 O62 N63:P63 N64:P64 N65:P65 O66 N67:P67 N68:P68 N69:P69 O70 N71:P71 N72:P72 N73:P73 O74 N75:P75 N76:P76 N77:P77 O78 N79:P79 N80:P80 N81:P81 N82:P82 N83:P83 N84:P84 N85:P85 N86:P86 N87:P87 O88 N89:P89 N90:P90 N91:P91 O92 N93:P93 N94:P94 N95:P95 O96 N97:P97 N98:P98 N99:P99 O100 N101:P101 N102:P102 N103:P103 O104 N105:P105 N106:P106 N107:P107 O108 N109:P109 N110:P110 N111:P111 O112 N113:P113 N114:P114 N115:P115 O116 N117:P117 N118:P118 N119:P119 O120 N121:P121 N122:P122 N123:P123 N124:P124 N125:P125 N126:P126 N127:P127 N128:P128 Q1:S1 Q2:S2 Q3:S3 Q4:S4 R5 Q6:S6 Q7:S7 Q8:S8 R9 Q10:S10 Q11:S11 Q12:S12 R13 Q14:S14 Q15:S15 Q16:S16 R17 Q18:S18 Q19:S19 Q20:S20 R21 Q22:S22 Q23:S23 Q24:S24 R25 Q26:S26 Q27:S27 Q28:S28 R29 Q30:S30 Q31:S31 Q32:S32 R33 Q34:S34 Q35:S35 Q36:S36 R37 Q38:S38 Q39:S39 Q40:S40 Q41:S41 Q42:S42 Q43:S43 Q44:S44 Q45:S45 R46 Q47:S47 Q48:S48 Q49:S49 R50 Q51:S51 Q52:S52 Q53:S53 R54 Q55:S55 Q56:S56 Q57:S57 R58 Q59:S59 Q60:S60 Q61:S61 R62 Q63:S63 Q64:S64 Q65:S65 R66 Q67:S67 Q68:S68 Q69:S69 R70 Q71:S71 Q72:S72 Q73:S73 R74 Q75:S75 Q76:S76 Q77:S77 R78 Q79:S79 Q80:S80 Q81:S81 Q82:S82 Q83:S83 Q84:S84 Q85:S85 Q86:S86 Q87:S87 T1:V1 T2:V2 T3:V3 T4:V4 U5 T6:V6 T7:V7 T8:V8 U9 T10:V10 T11:V11 T12:V12 U13 T14:V14 T15:V15 T16:V16 U17 T18:V18 T19:V19 T20:V20 U21 T22:V22 T23:V23 T24:V24 U25 T26:V26 T27:V27 T28:V28 U29 T30:V30 T31:V31 T32:V32 U33 T34:V34 T35:V35 T36:V36 U37 T38:V38 T39:V39 T40:V40 T41:V41 T42:V42 T43:V43 T44:V44 T45:V45 W1 W2 W3 W4 X1:AL1 X2:AL2 X3:AL3 X4:AL4 X5 Z5:AL5 X6:AL6 X7:AL7 X8:AL8 X9 Z9:AL9 X10:AL10 X11:AL11 X12:AL12 X13 Z13:AL13 X14:AL14 X15:AL15 X16:AL16 X17 Z17:AL17 X18:AL18 X19:AL19 X20:AL20 X21 Z21:AL21 X22:AL22 X23:AL23 X24:AL24 X25 Z25:AL25 X26:AL26 X27:AL27 X28:AL28 X29 Z29:AL29 X30:AL30 X31:AL31 X32:AL32 X33 Z33:AL33 X34:AL34 X35:AL35 X36:AL36 X37 Z37:AL37 X38:AL38 X39:AL39 X40:AL40 X41:AL41 X42:AL42 X43:AL43 X44:AL44 X45:AL45 X46 Z46:AL46 X47:AL47 X48:AL48 X49:AL49 X50 Z50:AL50 X51:AL51 X52:AL52 X53:AL53 X54 Z54:AL54 X55:AL55 X56:AL56 X57:AL57 X58 Z58:AL58 X59:AL59 X60:AL60 X61:AL61 X62 Z62:AL62 X63:AL63 X64:AL64 X65:AL65 X66 Z66:AL66 X67:AL67 X68:AL68 X69:AL69 X70 Z70:AL70 X71:AL71 X72:AL72 X73:AL73 X74 Z74:AL74 X75:AL75 X76:AL76 X77:AL77 X78 Z78:AL78 X79:AL79 X80:AL80 X81:AL81 X82:AL82 X83:AL83 X84:AL84 X85:AL85 X86:AL86 X87:AL87 X88 Z88:AL88 X89:AL89 X90:AL90 X91:AL91 X92 Z92:AL92 X93:AL93 X94:AL94 X95:AL95 X96 Z96:AL96 X97:AL97 X98:AL98 X99:AL99 X100 Z100:AL100 X101:AL101 X102:AL102 X103:AL103 X104 Z104:AL104 X105:AL105 X106:AL106 X107:AL107 X108 Z108:AL108 X109:AL109 X110:AL110 X111:AL111 X112 Z112:AL112 X113:AL113 X114:AL114 X115:AL115 X116 Z116:AL116 X117:AL117 X118:AL118 X119:AL119 X120 Z120:AL120 X121:AL121 X122:AL122 X123:AL123 X124:AL124 X125:AL125 X126:AL126 X127:AL127 X128:AL128 X129:AL129 X130:AL130 X131:AL131 X132:AL132 X133:AL133 X134:AL134 X135:AL135 X136:AL136 X137:AL137 X138:AL138 X139:AL139 X140:AL140 X141:AL141 X142:AL142 X143:AL143 X144:AL144 X145:AL145 X146:AL146 X147:AL147 X148:AL148 X149:AL149 X150:AL150 X151:AL151 X152:AL152 X153:AL153 X154:AL154 X155:AL155 X156:AL156 X157:AL157 X158:AL158 X159:AL159 X160:AL160 X161:AL161 X162:AL162 X163:AL163 X164:AL164 X165:AL165 X166:AL166 X167:AL167 X168:AL168 X169:AL169 X170:AL170 X171:AL171 X172:AL172 X173:AL173 X174:AL174 X175:AL175 X176:AL176 X177:AL177 X178:AL178 X179:AL179 X180:AL180 X181:AL181 X182:AL182 X183:AL183 X184:AL184 X185:AL185 X186:AL186 X187:AL187 X188:AL188 X189:AL189 X190:AL190 X191:AL191 X192:AL192 X193:AL193 X194:AL194 X195:AL195 X196:AL196 X197:AL197 X198:AL198 X199:AL199 X200:AL200 X201:AL201 X202:AL202 X203:AL203 X204:AL204 X205:AL205 X206:AL206 X207:AL207 X208:AL208 X209:AL209 X210:AL210 X211:AL211 X212:AL212 X213:AL213 X214:AL214 X215:AL215 X216:AL216 X217:AL217 X218:AL218 X219:AL219 X220:AL220 X221:AL221 X222:AL222 X223:AL223 X224:AL224 X225:AL225 X226:AL226 X227:AL227 X228:AL228 X229:AL229 X230:AL230 X231:AL231 X232:AL232 X233:AL233 X234:AL234 X235:AL235 X236:AL236 X237:AL237 X238:AL238 X239:AL239 X240:AL240 X241:AL241 X242:AL242 X243:AL243 X244:AL244 X245:AL245 X246:AL246 X247:AL247 X248:AL248 X249:AL249 X250:AL250 X251:AL251 X252:AL252 X253:AL253 X254:AL254 X255:AL255 X256:AL256 X257:AL257 X258:AL258 X259:AL259 X260:AL260 X261:AL261 X262:AL262 X263:AL263 X264:AL264 X265:AL265 X266:AL266 X267:AL267 X268:AL268 X269:AL269 X270:AL270 X271:AL271 X272:AL272 X273:AL273 X274:AL274 X275:AL275 X276:AL276 X277:AL277 X278:AL278 X279:AL279 X280:AL280 X281:AL281 X282:AL282 X283:AL283 X284:AL284 X285:AL285 X286:AL286 X287:AL287 X288:AL288 X289:AL289 X290:AL290 X291:AL291 X292:AL292 X293:AL293 X294:AL294 X295:AL295 X296:AL296 X297:AL297 X298:AL298 X299:AL299 X300:AL300 X301:AL301 X302:AL302 X303:AL303 X304:AL304 X305:AL305 X306:AL306 X307:AL307 X308:AL308 X309:AL309 X310:AL310 X311:AL311 X312:AL312 X313:AL313 X314:AL314 X315:AL315 X316:AL316 X317:AL317 X318:AL318 X319:AL319 X320:AL320 X321:AL321 X322:AL322 X323:AL323 X324:AL324 X325:AL325 X326:AL326 X327:AL327 X328:AL328 X329:AL329 X330:AL330 X331:AL331 X332:AL332 X333:AL333 X334:AL334 X335:AL335 X336:AL336 X337:AL337 X338:AL338 X339:AL339 X340:AL340 X341:AL341 X342:AL342 X343:AL343 X344:AL344 X345:AL345 X346:AL346 X347:AL347 X348:AL348 X349:AL349 X350:AL350 X351:AL351 X352:AL352 X353:AL353 X354:AL354 X355:AL355 X356:AL356 X357:AL357 X358:AL358 X359:AL359 X360:AL360 X361:AL361 X362:AL362 X363:AL363 X364:AL364 X365:AL365 X366:AL366 X367:AL367 X368:AL368 X369:AL369 X370:AL370 X371:AL371 X372:AL372 X373:AL373 X374:AL374 X375:AL375 X376:AL376 X377:AL377 X378:AL378 X379:AL379 X380:AL380 X381:AL381 X382:AL382 X383:AL383 X384:AL384 X385:AL385 X386:AL386 X387:AL387 X388:AL388 X389:AL389 X390:AL390 X391:AL391 X392:AL392 X393:AL393 X394:AL394 X395:AL395 X396:AL396 X397:AL397 X398:AL398 X399:AL399 X400:AL400 X401:AL401 X402:AL402 X403:AL403 X404:AL404 X405:AL405 X406:AL406 X407:AL407 X408:AL408 X409:AL409 X410:AL410 X411:AL411 X412:AL412 X413:AL413 X414:AL414 X415:AL415 X416:AL416 X417:AL417 X418:AL418 X419:AL419 X420:AL420 X421:AL421 X422:AL422 X423:AL423 X424:AL424 X425:AL425 X426:AL426 X427:AL427 X428:AL428 X429:AL429 X430:AL430 X431:AL431 X432:AL432 X433:AL433 X434:AL434 X435:AL435 X436:AL436 X437:AL437 X438:AL438 X439:AL439 X440:AL440 X441:AL441 X442:AL442 X443:AL443 X444:AL444 X445:AL445 X446:AL446 X447:AL447 X448:AL448 X449:AL449 X450:AL450 X451:AL451 X452:AL452 X453:AL453 X454:AL454 X455:AL455 X456:AL456 X457:AL457 X458:AL458 X459:AL459 X460:AL460 X461:AL461 X462:AL462 X463:AL463 X464:AL464 X465:AL465 X466:AL466 X467:AL467 X468:AL468 X469:AL469 X470:AL470 X471:AL471 X472:AL472 X473:AL473 X474:AL474 X475:AL475 X476:AL476 X477:AL477 X478:AL478 X479:AL479 X480:AL480 X481:AL481 X482:AL482 X483:AL483 X484:AL484 X485:AL485 X486:AL486 X487:AL487 X488:AL488 X489:AL489 X490:AL490 X491:AL491 X492:AL492 X493:AL493 X494:AL494 X495:AL495 X496:AL496 X497:AL497 X498:AL498 X499:AL499 X500:AL500 X501:AL501 X502:AL502 X503:AL503 X504:AL504 X505:AL505 X506:AL506 X507:AL507 X508:AL508 X509:AL509 X510:AL510 X511:AL511 X512:AL512 X513:AL513 X514:AL514 X515:AL515 X516:AL516 X517:AL517 X518:AL518 X519:AL519 X520:AL520 X521:AL521 X522:AL522 X523:AL523 X524:AL524 X525:AL525 X526:AL526 X527:AL527 X528:AL528 X529:AL529 X530:AL530 X531:AL531 X532:AL532 X533:AL533 X534:AL534 X535:AL535 X536:AL536 X537:AL537 X538:AL538 X539:AL539 X540:AL540 X541:AL541 X542:AL542 X543:AL543 X544:AL544 X545:AL545 X546:AL546 X547:AL547 X548:AL548 X549:AL549 X550:AL550 X551:AL551 X552:AL552 X553:AL553 X554:AL554 X555:AL555 X556:AL556 X557:AL557 X558:AL558 X559:AL559 X560:AL560 X561:AL561 X562:AL562 X563:AL563 X564:AL564 X565:AL565 X566:AL566 X567:AL567 X568:AL568 X569:AL569 X570:AL570 X571:AL571 X572:AL572 X573:AL573 X574:AL574 X575:AL575 X576:AL576 X577:AL577 X578:AL578 X579:AL579 X580:AL580 X581:AL581 X582:AL582 X583:AL583 X584:AL584 X585:AL585 X586:AL586 X587:AL587 X588:AL588 X589:AL589 X590:AL590 X591:AL591 X592:AL592 X593:AL593 X594:AL594 X595:AL595 X596:AL596 X597:AL597 X598:AL598 X599:AL599 X600:AL600 X601:AL601 X602:AL602 X603:AL603 X604:AL604 X605:AL605 X606:AL606 X607:AL607 X608:AL608 X609:AL609 X610:AL610 X611:AL611 X612:AL612 X613:AL613 X614:AL614 X615:AL615 X616:AL616 X617:AL617 X618:AL618 X619:AL619 X620:AL620 X621:AL621 X622:AL622 X623:AL623 X624:AL624 X625:AL625 X626:AL626 X627:AL627 X628:AL628 X629:AL629 X630:AL630 X631:AL631 X632:AL632 X633:AL633 X634:AL634 X635:AL635 X636:AL636 X637:AL637 X638:AL638 X639:AL639 X640:AL640 X641:AL641 X642:AL642 X643:AL643 X644:AL644 X645:AL645 X646:AL646 X647:AL647 X648:AL648 X649:AL649 X650:AL650 X651:AL651 X652:AL652 X653:AL653 X654:AL654 X655:AL655 X656:AL656 X657:AL657 X658:AL658 X659:AL659 X660:AL660 X661:AL661 X662:AL662 X663:AL663 X664:AL664 X665:AL665 X666:AL666 X667:AL667 X668:AL668 X669:AL669 X670:AL670 X671:AL671 X672:AL672 X673:AL673 X674:AL674 X675:AL675 X676:AL676 X677:AL677 X678:AL678 X679:AL679 X680:AL680 X681:AL681 X682:AL682 X683:AL683 X684:AL684 X685:AL685 X686:AL686 X687:AL687 X688:AL688 X689:AL689 X690:AL690 X691:AL691 X692:AL692 X693:AL693 X694:AL694 X695:AL695 X696:AL696 X697:AL697 X698:AL698 X699:AL699 X700:AL700 X701:AL701 X702:AL702 X703:AL703 X704:AL704 X705:AL705 X706:AL706 X707:AL707 X708:AL708 X709:AL709 X710:AL710 X711:AL711 X712:AL712 X713:AL713 X714:AL714 X715:AL715 X716:AL716 X717:AL717 X718:AL718 X719:AL719 X720:AL720 X721:AL721 X722:AL722 X723:AL723 X724:AL724 X725:AL725 X726:AL726 X727:AL727 X728:AL728 X729:AL729 X730:AL730 X731:AL731 X732:AL732 X733:AL733 X734:AL734 X735:AL735 X736:AL736 X737:AL737 X738:AL738 X739:AL739 X740:AL740 X741:AL741 X742:AL742 X743:AL743 X744:AL744 X745:AL745 X746:AL746 X747:AL747 X748:AL748 X749:AL749 X750:AL750 X751:AL751 X752:AL752 X753:AL753 X754:AL754 X755:AL755 X756:AL756 X757:AL757 X758:AL758 X759:AL759 X760:AL760 X761:AL761 X762:AL762 X763:AL763 X764:AL764 X765:AL765 X766:AL766 X767:AL767 X768:AL768 X769:AL769 X770:AL770 X771:AL771 X772:AL772 X773:AL773 X774:AL774 X775:AL775 X776:AL776 X777:AL777 X778:AL778 X779:AL779 X780:AL780 X781:AL781 X782:AL782 X783:AL783 X784:AL784 X785:AL785 X786:AL786 X787:AL787 X788:AL788 X789:AL789 X790:AL790 X791:AL791 X792:AL792 X793:AL793 X794:AL794 X795:AL795 X796:AL796 X797:AL797 X798:AL798 X799:AL799 X800:AL800 X801:AL801 X802:AL802 X803:AL803 X804:AL804 X805:AL805 X806:AL806 X807:AL807 X808:AL808 X809:AL809 X810:AL810 X811:AL811 X812:AL812 X813:AL813 X814:AL814 X815:AL815 X816:AL816 X817:AL817 X818:AL818 X819:AL819 X820:AL820 X821:AL821 X822:AL822 X823:AL823 X824:AL824 X825:AL825 X826:AL826 X827:AL827 X828:AL828 X829:AL829 X830:AL830 X831:AL831 X832:AL832 X833:AL833 X834:AL834 X835:AL835 X836:AL836 X837:AL837 X838:AL838 X839:AL839 X840:AL840 X841:AL841 X842:AL842 X843:AL843 X844:AL844 X845:AL845 X846:AL846 X847:AL847 X848:AL848 X849:AL849 X850:AL850 X851:AL851 X852:AL852 X853:AL853 X854:AL854 X855:AL855 X856:AL856 X857:AL857 X858:AL858 X859:AL859 X860:AL860 X861:AL861 X862:AL862 X863:AL863 X864:AL864 X865:AL865 X866:AL866 X867:AL867 X868:AL868 X869:AL869 X870:AL870 X871:AL871 X872:AL872 X873:AL873 X874:AL874 X875:AL875 X876:AL876 X877:AL877 X878:AL878 X879:AL879 X880:AL880 X881:AL881 X882:AL882 X883:AL883 X884:AL884 X885:AL885 X886:AL886 X887:AL887 X888:AL888 X889:AL889 X890:AL890 X891:AL891 X892:AL892 X893:AL893 X894:AL894 X895:AL895 X896:AL896 X897:AL897 X898:AL898 X899:AL899 X900:AL900 X901:AL901 X902:AL902 X903:AL903 X904:AL904 X905:AL905 X906:AL906 X907:AL907 X908:AL908 X909:AL909 X910:AL910 X911:AL911 X912:AL912 X913:AL913 X914:AL914 X915:AL915 X916:AL916 X917:AL917 X918:AL918 X919:AL919 X920:AL920 X921:AL921 X922:AL922 X923:AL923 X924:AL924 X925:AL925 X926:AL926 X927:AL927 X928:AL928 X929:AL929 X930:AL930 X931:AL931 X932:AL932 X933:AL933 X934:AL934 X935:AL935 X936:AL936 X937:AL937 X938:AL938 X939:AL939 X940:AL940 X941:AL941 X942:AL942 X943:AL943 X944:AL944 X945:AL945 X946:AL946 X947:AL947 X948:AL948 X949:AL949 X950:AL950 X951:AL951 X952:AL952 X953:AL953 X954:AL954 X955:AL955 X956:AL956 X957:AL957 X958:AL958 X959:AL959 X960:AL960 X961:AL961 X962:AL962 X963:AL963 X964:AL964 X965:AL965 X966:AL966 X967:AL967 X968:AL968 X969:AL969 X970:AL970 X971:AL971 X972:AL972 X973:AL973 X974:AL974 X975:AL975 X976:AL976 X977:AL977 X978:AL978 X979:AL979 X980:AL980 X981:AL981 X982:AL982 X983:AL983 X984:AL984 X985:AL985 X986:AL986 X987:AL987 X988:AL988 X989:AL989 X990:AL990 X991:AL991 X992:AL992 X993:AL993 X994:AL994 X995:AL995 X996:AL996 X997:AL997 X998:AL998 X999:AL999 X1000:AL1000 X1001:AL1001 X1002:AL1002 X1003:AL1003 X1004:AL1004 X1005:AL1005 X1006:AL1006 X1007:AL1007 X1008:AL1008 X1009:AL1009 X1010:AL1010 X1011:AL1011 X1012:AL1012 X1013:AL1013 X1014:AL1014 X1015:AL1015 X1016:AL1016 X1017:AL1017 X1018:AL1018 X1019:AL1019 X1020:AL1020 X1021:AL1021 X1022:AL1022 X1023:AL1023 X1024:AL1024 X1025:AL1025 X1026:AL1026 X1027:AL1027 X1028:AL1028 X1029:AL1029 B6 B7 B8 B10 B11 B12 B14 B15 B16 B18 B19 B20 B22 B23 B24 B26 B27 B28 B30 B31 B32 B34 B35 B36 B38 B39 B40 B41 B42 B43 B44 B45 B47 B48 B49 B51 B52 B53 B55 B56 B57 B59 B60 B61 B63 B64 B65 B67 B68 B69 B71 B72 B73 B75 B76 B77 B79 B80 B81 B82 B83 B84 B85 B86 B87 B89 B90 B91 B93 B94 B95 B97 B98 B99 B101 B102 B103 B105 B106 B107 B109 B110 B111 B113 B114 B115 B117 B118 B119 B121 B122 B123 B124 B125 B126 B127 B128 B130 B131 B132 B134 B135 B136 B138 B139 B140 B142 B143 B144 B146 B147 B148 B150 B151 B152 B154 B155 B156 B158 B159 B160 B162 B163 B164 B165 B166 B167 B168 B169 B170 B171 B172 B173 B174 B175 B176 B177 B178 B179 B180 B181 B182 B183 B184 B185 B186 B187 B188 B189 B190 B191 B192 B193 B194 B195 B196 B197 B198 B199 B200 B201 B202 B203 B204 B205 B206 B207 B208 B209 B210 B211 B212 B213 B214 B215 B216 B217 B218 B219 B220 B221 B222 B223 B224 B225 B226 B227 B228 B229 B230 B231 B232 B233 B234 B235 B236 B237 B238 B239 B240 B241 B242 B243 B244 B245 B246 B247 B248 B249 B250 B251 B252 B253 B254 B255 B256 B257 B258 B259 B260 B261 B262 B263 B264 B265 B266 B267 B268 B269 B270 B271 B272 B273 B274 B275 B276 B277 B278 B279 B280 B281 B282 B283 B284 B285 B286 B287 B288 B289 B290 B291 B292 B293 B294 B295 B296 B297 B298 B299 B300 B301 B302 B303 B304 B305 B306 B307 B308 B309 B310 B311 B312 B313 B314 B315 B316 B317 B318 B319 B320 B321 B322 B323 B324 B325 B326 B327 B328 B329 B330 B331 B332 B333 B334 B335 B336 B337 B338 B339 B340 B341 B342 B343 B344 B345 B346 B347 B348 B349 B350 B351 B352 B353 B354 B355 B356 B357 B358 B359 B360 B361 B362 B363 B364 B365 B366 B367 B368 B369 B370 B371 B372 B373 B374 B375 B376 B377 B378 B379 B380 B381 B382 B383 B384 B385 B386 B387 B388 B389 B390 B391 B392 B393 B394 B395 B396 B397 B398 B399 B400 B401 B402 B403 B404 B405 B406 B407 B408 B409 B410 B411 B412 B413 B414 B415 B416 B417 B418 B419 B420 B421 B422 B423 B424 B425 B426 B427 B428 B429 B430 B431 B432 B433 B434 B435 B436 B437 B438 B439 B440 B441 B442 B443 B444 B445 B446 B447 B448 B449 B450 B451 B452 B453 B454 B455 B456 B457 B458 B459 B460 B461 B462 B463 B464 B465 B466 B467 B468 B469 B470 B471 B472 B473 B474 B475 B476 B477 B478 B479 B480 B481 B482 B483 B484 B485 B486 B487 B488 B489 B490 B491 B492 B493 B494 B495 B496 B497 B498 B499 B500 B501 B502 B503 B504 B505 B506 B507 B508 B509 B510 B511 B512 B513 B514 B515 B516 B517 B518 B519 B520 B521 B522 B523 B524 B525 B526 B527 B528 B529 B530 B531 B532 B533 B534 B535 B536 B537 B538 B539 B540 B541 B542 B543 B544 B545 B546 B547 B548 B549 B550 B551 B552 B553 B554 B555 B556 B557 B558 B559 B560 B561 B562 B563 B564 B565 B566 B567 B568 B569 B570 B571 B572 B573 B574 B575 B576 B577 B578 B579 B580 B581 B582 B583 B584 B585 B586 B587 B588 B589 B590 B591 B592 B593 B594 B595 B596 B597 B598 B599 B600 B601 B602 B603 B604 B605 B606 B607 B608 B609 B610 B611 B612 B613 B614 B615 B616 B617 B618 B619 B620 B621 B622 B623 B624 B625 B626 B627 B628 B629 B630 B631 B632 B633 B634 B635 B636 B637 B638 B639 B640 B641 B642 B643 B644 B645 B646 B647 B648 B649 B650 B651 B652 B653 B654 B655 B656 B657 B658 B659 B660 B661 B662 B663 B664 B665 B666 B667 B668 B669 B670 B671 B672 B673 B674 B675 B676 B677 B678 B679 B680 B681 B682 B683 B684 B685 B686 B687 B688 B689 B690 B691 B692 B693 B694 B695 B696 B697 B698 B699 B700 B701 B702 B703 B704 B705 B706 B707 B708 B709 B710 B711 B712 B713 B714 B715 B716 B717 B718 B719 B720 B721 B722 B723 B724 B725 B726 B727 B728 B729 B730 B731 B732 B733 B734 B735 B736 B737 B738 B739 B740 B741 B742 B743 B744 B745 B746 B747 B748 B749 B750 B751 B752 B753 B754 B755 B756 B757 B758 B759 B760 B761 B762 B763 B764 B765 B766 B767 B768 B769 B770 B771 B772 B773 B774 B775 B776 B777 B778 B779 B780 B781 B782 B783 B784 B785 B786 B787 B788 B789 B790 B791 B792 B793 B794 B795 B796 B797 B798 B799 B800 B801 B802 B803 B804 B805 B806 B807 B808 B809 B810 B811 B812 B813 B814 B815 B816 B817 B818 B819 B820 B821 B822 B823 B824 B825 B826 B827 B828 B829 B830 B831 B832 B833 B834 B835 B836 B837 B838 B839 B840 B841 B842 B843 B844 B845 B846 B847 B848 B849 B850 B851 B852 B853 B854 B855 B856 B857 B858 B859 B860 B861 B862 B863 B864 B865 B866 B867 B868 B869 B870 B871 B872 B873 B874 B875 B876 B877 B878 B879 B880 B881 B882 B883 B884 B885 B886 B887 B888 B889 B890 B891 B892 B893 B894 B895 B896 B897 B898 B899 B900 B901 B902 B903 B904 B905 B906 B907 B908 B909 B910 B911 B912 B913 B914 B915 B916 B917 B918 B919 B920 B921 B922 B923 B924 B925 B926 B927 B928 B929 B930 B931 B932 B933 B934 B935 B936 B937 B938 B939 B940 B941 B942 B943 B944 B945 B946 B947 B948 B949 B950 B951 B952 B953 B954 B955 B956 B957 B958 B959 B960 B961 B962 B963 B964 B965 B966 B967 B968 B969 B970 B971 B972 B973 B974 B975 B976 B977 B978 B979 B980 B981 B982 B983 B984 B985 B986 B987 B988 B989 B990 B991 B992 B993 B994 B995 B996 B997 B998 B999 B1000 B1001 B1002 B1003 B1004 B1005 B1006 B1007 B1008 B1009 B1010 B1011 B1012 B1013 B1014 B1015 B1016 B1017 B1018 B1019 B1020 B1021 B1022 B1023 B1024 B1025 B1026 B1027 B1028 B1029 W6 W7 W8 W10 W11 W12 W14 W15 W16 W18 W19 W20 W22 W23 W24 W26 W27 W28 W30 W31 W32 W34 W35 W36 W38 W39 W40 W41 W42 W43 W44 W45 W47 W48 W49 W51 W52 W53 W55 W56 W57 W59 W60 W61 W63 W64 W65 W67 W68 W69 W71 W72 W73 W75 W76 W77 W79 W80 W81 W82 W83 W84 W85 W86 W87 W89 W90 W91 W93 W94 W95 W97 W98 W99 W101 W102 W103 W105 W106 W107 W109 W110 W111 W113 W114 W115 W117 W118 W119 W121 W122 W123 W124 W125 W126 W127 W128 W129 W130 W131 W132 W133 W134 W135 W136 W137 W138 W139 W140 W141 W142 W143 W144 W145 W146 W147 W148 W149 W150 W151 W152 W153 W154 W155 W156 W157 W158 W159 W160 W161 W162 W163 W164 W165 W166 W167 W168 W169 W170 W171 W172 W173 W174 W175 W176 W177 W178 W179 W180 W181 W182 W183 W184 W185 W186 W187 W188 W189 W190 W191 W192 W193 W194 W195 W196 W197 W198 W199 W200 W201 W202 W203 W204 W205 W206 W207 W208 W209 W210 W211 W212 W213 W214 W215 W216 W217 W218 W219 W220 W221 W222 W223 W224 W225 W226 W227 W228 W229 W230 W231 W232 W233 W234 W235 W236 W237 W238 W239 W240 W241 W242 W243 W244 W245 W246 W247 W248 W249 W250 W251 W252 W253 W254 W255 W256 W257 W258 W259 W260 W261 W262 W263 W264 W265 W266 W267 W268 W269 W270 W271 W272 W273 W274 W275 W276 W277 W278 W279 W280 W281 W282 W283 W284 W285 W286 W287 W288 W289 W290 W291 W292 W293 W294 W295 W296 W297 W298 W299 W300 W301 W302 W303 W304 W305 W306 W307 W308 W309 W310 W311 W312 W313 W314 W315 W316 W317 W318 W319 W320 W321 W322 W323 W324 W325 W326 W327 W328 W329 W330 W331 W332 W333 W334 W335 W336 W337 W338 W339 W340 W341 W342 W343 W344 W345 W346 W347 W348 W349 W350 W351 W352 W353 W354 W355 W356 W357 W358 W359 W360 W361 W362 W363 W364 W365 W366 W367 W368 W369 W370 W371 W372 W373 W374 W375 W376 W377 W378 W379 W380 W381 W382 W383 W384 W385 W386 W387 W388 W389 W390 W391 W392 W393 W394 W395 W396 W397 W398 W399 W400 W401 W402 W403 W404 W405 W406 W407 W408 W409 W410 W411 W412 W413 W414 W415 W416 W417 W418 W419 W420 W421 W422 W423 W424 W425 W426 W427 W428 W429 W430 W431 W432 W433 W434 W435 W436 W437 W438 W439 W440 W441 W442 W443 W444 W445 W446 W447 W448 W449 W450 W451 W452 W453 W454 W455 W456 W457 W458 W459 W460 W461 W462 W463 W464 W465 W466 W467 W468 W469 W470 W471 W472 W473 W474 W475 W476 W477 W478 W479 W480 W481 W482 W483 W484 W485 W486 W487 W488 W489 W490 W491 W492 W493 W494 W495 W496 W497 W498 W499 W500 W501 W502 W503 W504 W505 W506 W507 W508 W509 W510 W511 W512 W513 W514 W515 W516 W517 W518 W519 W520 W521 W522 W523 W524 W525 W526 W527 W528 W529 W530 W531 W532 W533 W534 W535 W536 W537 W538 W539 W540 W541 W542 W543 W544 W545 W546 W547 W548 W549 W550 W551 W552 W553 W554 W555 W556 W557 W558 W559 W560 W561 W562 W563 W564 W565 W566 W567 W568 W569 W570 W571 W572 W573 W574 W575 W576 W577 W578 W579 W580 W581 W582 W583 W584 W585 W586 W587 W588 W589 W590 W591 W592 W593 W594 W595 W596 W597 W598 W599 W600 W601 W602 W603 W604 W605 W606 W607 W608 W609 W610 W611 W612 W613 W614 W615 W616 W617 W618 W619 W620 W621 W622 W623 W624 W625 W626 W627 W628 W629 W630 W631 W632 W633 W634 W635 W636 W637 W638 W639 W640 W641 W642 W643 W644 W645 W646 W647 W648 W649 W650 W651 W652 W653 W654 W655 W656 W657 W658 W659 W660 W661 W662 W663 W664 W665 W666 W667 W668 W669 W670 W671 W672 W673 W674 W675 W676 W677 W678 W679 W680 W681 W682 W683 W684 W685 W686 W687 W688 W689 W690 W691 W692 W693 W694 W695 W696 W697 W698 W699 W700 W701 W702 W703 W704 W705 W706 W707 W708 W709 W710 W711 W712 W713 W714 W715 W716 W717 W718 W719 W720 W721 W722 W723 W724 W725 W726 W727 W728 W729 W730 W731 W732 W733 W734 W735 W736 W737 W738 W739 W740 W741 W742 W743 W744 W745 W746 W747 W748 W749 W750 W751 W752 W753 W754 W755 W756 W757 W758 W759 W760 W761 W762 W763 W764 W765 W766 W767 W768 W769 W770 W771 W772 W773 W774 W775 W776 W777 W778 W779 W780 W781 W782 W783 W784 W785 W786 W787 W788 W789 W790 W791 W792 W793 W794 W795 W796 W797 W798 W799 W800 W801 W802 W803 W804 W805 W806 W807 W808 W809 W810 W811 W812 W813 W814 W815 W816 W817 W818 W819 W820 W821 W822 W823 W824 W825 W826 W827 W828 W829 W830 W831 W832 W833 W834 W835 W836 W837 W838 W839 W840 W841 W842 W843 W844 W845 W846 W847 W848 W849 W850 W851 W852 W853 W854 W855 W856 W857 W858 W859 W860 W861 W862 W863 W864 W865 W866 W867 W868 W869 W870 W871 W872 W873 W874 W875 W876 W877 W878 W879 W880 W881 W882 W883 W884 W885 W886 W887 W888 W889 W890 W891 W892 W893 W894 W895 W896 W897 W898 W899 W900 W901 W902 W903 W904 W905 W906 W907 W908 W909 W910 W911 W912 W913 W914 W915 W916 W917 W918 W919 W920 W921 W922 W923 W924 W925 W926 W927 W928 W929 W930 W931 W932 W933 W934 W935 W936 W937 W938 W939 W940 W941 W942 W943 W944 W945 W946 W947 W948 W949 W950 W951 W952 W953 W954 W955 W956 W957 W958 W959 W960 W961 W962 W963 W964 W965 W966 W967 W968 W969 W970 W971 W972 W973 W974 W975 W976 W977 W978 W979 W980 W981 W982 W983 W984 W985 W986 W987 W988 W989 W990 W991 W992 W993 W994 W995 W996 W997 W998 W999 W1000 W1001 W1002 W1003 W1004 W1005 W1006 W1007 W1008 W1009 W1010 W1011 W1012 W1013 W1014 W1015 W1016 W1017 W1018 W1019 W1020 W1021 W1022 W1023 W1024 W1025 W1026 W1027 W1028 W1029 T82:V82 T83:V83 T84:V84 T85:V85 T86:V86 T87:V87 U88 T89:V89 T90:V90 T91:V91 U92 T93:V93 T94:V94 T95:V95 U96 T97:V97 T98:V98 T99:V99 U100 T101:V101 T102:V102 T103:V103 U104 T105:V105 T106:V106 T107:V107 U108 T109:V109 T110:V110 T111:V111 U112 T113:V113 T114:V114 T115:V115 U116 T117:V117 T118:V118 T119:V119 U120 T121:V121 T122:V122 T123:V123 T124:V124 T125:V125 T126:V126 T127:V127 T128:V128 Q124:S124 Q125:S125 Q126:S126 Q127:S127 Q128:S128 N165:V165 N166:V166 N167:V167 N168:V168 N169:V169 N170:V170 N171:V171 N172:V172 N173:V173 N174:V174 N175:V175 N176:V176 N177:V177 N178:V178 N179:V179 N180:V180 N181:V181 N182:V182 N183:V183 N184:V184 N185:V185 N186:V186 N187:V187 N188:V188 N189:V189 N190:V190 N191:V191 N192:V192 N193:V193 N194:V194 N195:V195 N196:V196 N197:V197 N198:V198 N199:V199 N200:V200 N201:V201 N202:V202 N203:V203 N204:V204 N205:V205 N206:V206 N207:V207 N208:V208 N209:V209 N210:V210 N211:V211 N212:V212 N213:V213 N214:V214 N215:V215 N216:V216 N217:V217 N218:V218 N219:V219 N220:V220 N221:V221 N222:V222 N223:V223 N224:V224 N225:V225 N226:V226 N227:V227 N228:V228 N229:V229 N230:V230 N231:V231 N232:V232 N233:V233 N234:V234 N235:V235 N236:V236 N237:V237 N238:V238 N239:V239 N240:V240 N241:V241 N242:V242 N243:V243 N244:V244 N245:V245 N246:V246 N247:V247 N248:V248 N249:V249 N250:V250 N251:V251 N252:V252 N253:V253 N254:V254 N255:V255 N256:V256 N257:V257 N258:V258 N259:V259 N260:V260 N261:V261 N262:V262 N263:V263 N264:V264 N265:V265 N266:V266 N267:V267 N268:V268 N269:V269 N270:V270 N271:V271 N272:V272 N273:V273 N274:V274 N275:V275 N276:V276 N277:V277 N278:V278 N279:V279 N280:V280 N281:V281 N282:V282 N283:V283 N284:V284 N285:V285 N286:V286 N287:V287 N288:V288 N289:V289 N290:V290 N291:V291 N292:V292 N293:V293 N294:V294 N295:V295 N296:V296 N297:V297 N298:V298 N299:V299 N300:V300 N301:V301 N302:V302 N303:V303 N304:V304 N305:V305 N306:V306 N307:V307 N308:V308 N309:V309 N310:V310 N311:V311 N312:V312 N313:V313 N314:V314 N315:V315 N316:V316 N317:V317 N318:V318 N319:V319 N320:V320 N321:V321 N322:V322 N323:V323 N324:V324 N325:V325 N326:V326 N327:V327 N328:V328 N329:V329 N330:V330 N331:V331 N332:V332 N333:V333 N334:V334 N335:V335 N336:V336 N337:V337 N338:V338 N339:V339 N340:V340 N341:V341 N342:V342 N343:V343 N344:V344 N345:V345 N346:V346 N347:V347 N348:V348 N349:V349 N350:V350 N351:V351 N352:V352 N353:V353 N354:V354 N355:V355 N356:V356 N357:V357 N358:V358 N359:V359 N360:V360 N361:V361 N362:V362 N363:V363 N364:V364 N365:V365 N366:V366 N367:V367 N368:V368 N369:V369 N370:V370 N371:V371 N372:V372 N373:V373 N374:V374 N375:V375 N376:V376 N377:V377 N378:V378 N379:V379 N380:V380 N381:V381 N382:V382 N383:V383 N384:V384 N385:V385 N386:V386 N387:V387 N388:V388 N389:V389 N390:V390 N391:V391 N392:V392 N393:V393 N394:V394 N395:V395 N396:V396 N397:V397 N398:V398 N399:V399 N400:V400 N401:V401 N402:V402 N403:V403 N404:V404 N405:V405 N406:V406 N407:V407 N408:V408 N409:V409 N410:V410 N411:V411 N412:V412 N413:V413 N414:V414 N415:V415 N416:V416 N417:V417 N418:V418 N419:V419 N420:V420 N421:V421 N422:V422 N423:V423 N424:V424 N425:V425 N426:V426 N427:V427 N428:V428 N429:V429 N430:V430 N431:V431 N432:V432 N433:V433 N434:V434 N435:V435 N436:V436 N437:V437 N438:V438 N439:V439 N440:V440 N441:V441 N442:V442 N443:V443 N444:V444 N445:V445 N446:V446 N447:V447 N448:V448 N449:V449 N450:V450 N451:V451 N452:V452 N453:V453 N454:V454 N455:V455 N456:V456 N457:V457 N458:V458 N459:V459 N460:V460 N461:V461 N462:V462 N463:V463 N464:V464 N465:V465 N466:V466 N467:V467 N468:V468 N469:V469 N470:V470 N471:V471 N472:V472 N473:V473 N474:V474 N475:V475 N476:V476 N477:V477 N478:V478 N479:V479 N480:V480 N481:V481 N482:V482 N483:V483 N484:V484 N485:V485 N486:V486 N487:V487 N488:V488 N489:V489 N490:V490 N491:V491 N492:V492 N493:V493 N494:V494 N495:V495 N496:V496 N497:V497 N498:V498 N499:V499 N500:V500 N501:V501 N502:V502 N503:V503 N504:V504 N505:V505 N506:V506 N507:V507 N508:V508 N509:V509 N510:V510 N511:V511 N512:V512 N513:V513 N514:V514 N515:V515 N516:V516 N517:V517 N518:V518 N519:V519 N520:V520 N521:V521 N522:V522 N523:V523 N524:V524 N525:V525 N526:V526 N527:V527 N528:V528 N529:V529 N530:V530 N531:V531 N532:V532 N533:V533 N534:V534 N535:V535 N536:V536 N537:V537 N538:V538 N539:V539 N540:V540 N541:V541 N542:V542 N543:V543 N544:V544 N545:V545 N546:V546 N547:V547 N548:V548 N549:V549 N550:V550 N551:V551 N552:V552 N553:V553 N554:V554 N555:V555 N556:V556 N557:V557 N558:V558 N559:V559 N560:V560 N561:V561 N562:V562 N563:V563 N564:V564 N565:V565 N566:V566 N567:V567 N568:V568 N569:V569 N570:V570 N571:V571 N572:V572 N573:V573 N574:V574 N575:V575 N576:V576 N577:V577 N578:V578 N579:V579 N580:V580 N581:V581 N582:V582 N583:V583 N584:V584 N585:V585 N586:V586 N587:V587 N588:V588 N589:V589 N590:V590 N591:V591 N592:V592 N593:V593 N594:V594 N595:V595 N596:V596 N597:V597 N598:V598 N599:V599 N600:V600 N601:V601 N602:V602 N603:V603 N604:V604 N605:V605 N606:V606 N607:V607 N608:V608 N609:V609 N610:V610 N611:V611 N612:V612 N613:V613 N614:V614 N615:V615 N616:V616 N617:V617 N618:V618 N619:V619 N620:V620 N621:V621 N622:V622 N623:V623 N624:V624 N625:V625 N626:V626 N627:V627 N628:V628 N629:V629 N630:V630 N631:V631 N632:V632 N633:V633 N634:V634 N635:V635 N636:V636 N637:V637 N638:V638 N639:V639 N640:V640 N641:V641 N642:V642 N643:V643 N644:V644 N645:V645 N646:V646 N647:V647 N648:V648 N649:V649 N650:V650 N651:V651 N652:V652 N653:V653 N654:V654 N655:V655 N656:V656 N657:V657 N658:V658 N659:V659 N660:V660 N661:V661 N662:V662 N663:V663 N664:V664 N665:V665 N666:V666 N667:V667 N668:V668 N669:V669 N670:V670 N671:V671 N672:V672 N673:V673 N674:V674 N675:V675 N676:V676 N677:V677 N678:V678 N679:V679 N680:V680 N681:V681 N682:V682 N683:V683 N684:V684 N685:V685 N686:V686 N687:V687 N688:V688 N689:V689 N690:V690 N691:V691 N692:V692 N693:V693 N694:V694 N695:V695 N696:V696 N697:V697 N698:V698 N699:V699 N700:V700 N701:V701 N702:V702 N703:V703 N704:V704 N705:V705 N706:V706 N707:V707 N708:V708 N709:V709 N710:V710 N711:V711 N712:V712 N713:V713 N714:V714 N715:V715 N716:V716 N717:V717 N718:V718 N719:V719 N720:V720 N721:V721 N722:V722 N723:V723 N724:V724 N725:V725 N726:V726 N727:V727 N728:V728 N729:V729 N730:V730 N731:V731 N732:V732 N733:V733 N734:V734 N735:V735 N736:V736 N737:V737 N738:V738 N739:V739 N740:V740 N741:V741 N742:V742 N743:V743 N744:V744 N745:V745 N746:V746 N747:V747 N748:V748 N749:V749 N750:V750 N751:V751 N752:V752 N753:V753 N754:V754 N755:V755 N756:V756 N757:V757 N758:V758 N759:V759 N760:V760 N761:V761 N762:V762 N763:V763 N764:V764 N765:V765 N766:V766 N767:V767 N768:V768 N769:V769 N770:V770 N771:V771 N772:V772 N773:V773 N774:V774 N775:V775 N776:V776 N777:V777 N778:V778 N779:V779 N780:V780 N781:V781 N782:V782 N783:V783 N784:V784 N785:V785 N786:V786 N787:V787 N788:V788 N789:V789 N790:V790 N791:V791 N792:V792 N793:V793 N794:V794 N795:V795 N796:V796 N797:V797 N798:V798 N799:V799 N800:V800 N801:V801 N802:V802 N803:V803 N804:V804 N805:V805 N806:V806 N807:V807 N808:V808 N809:V809 N810:V810 N811:V811 N812:V812 N813:V813 N814:V814 N815:V815 N816:V816 N817:V817 N818:V818 N819:V819 N820:V820 N821:V821 N822:V822 N823:V823 N824:V824 N825:V825 N826:V826 N827:V827 N828:V828 N829:V829 N830:V830 N831:V831 N832:V832 N833:V833 N834:V834 N835:V835 N836:V836 N837:V837 N838:V838 N839:V839 N840:V840 N841:V841 N842:V842 N843:V843 N844:V844 N845:V845 N846:V846 N847:V847 N848:V848 N849:V849 N850:V850 N851:V851 N852:V852 N853:V853 N854:V854 N855:V855 N856:V856 N857:V857 N858:V858 N859:V859 N860:V860 N861:V861 N862:V862 N863:V863 N864:V864 N865:V865 N866:V866 N867:V867 N868:V868 N869:V869 N870:V870 N871:V871 N872:V872 N873:V873 N874:V874 N875:V875 N876:V876 N877:V877 N878:V878 N879:V879 N880:V880 N881:V881 N882:V882 N883:V883 N884:V884 N885:V885 N886:V886 N887:V887 N888:V888 N889:V889 N890:V890 N891:V891 N892:V892 N893:V893 N894:V894 N895:V895 N896:V896 N897:V897 N898:V898 N899:V899 N900:V900 N901:V901 N902:V902 N903:V903 N904:V904 N905:V905 N906:V906 N907:V907 N908:V908 N909:V909 N910:V910 N911:V911 N912:V912 N913:V913 N914:V914 N915:V915 N916:V916 N917:V917 N918:V918 N919:V919 N920:V920 N921:V921 N922:V922 N923:V923 N924:V924 N925:V925 N926:V926 N927:V927 N928:V928 N929:V929 N930:V930 N931:V931 N932:V932 N933:V933 N934:V934 N935:V935 N936:V936 N937:V937 N938:V938 N939:V939 N940:V940 N941:V941 N942:V942 N943:V943 N944:V944 N945:V945 N946:V946 N947:V947 N948:V948 N949:V949 N950:V950 N951:V951 N952:V952 N953:V953 N954:V954 N955:V955 N956:V956 N957:V957 N958:V958 N959:V959 N960:V960 N961:V961 N962:V962 N963:V963 N964:V964 N965:V965 N966:V966 N967:V967 N968:V968 N969:V969 N970:V970 N971:V971 N972:V972 N973:V973 N974:V974 N975:V975 N976:V976 N977:V977 N978:V978 N979:V979 N980:V980 N981:V981 N982:V982 N983:V983 N984:V984 N985:V985 N986:V986 N987:V987 N988:V988 N989:V989 N990:V990 N991:V991 N992:V992 N993:V993 N994:V994 N995:V995 N996:V996 N997:V997 N998:V998 N999:V999 N1000:V1000 N1001:V1001 N1002:V1002 N1003:V1003 N1004:V1004 N1005:V1005 N1006:V1006 N1007:V1007 N1008:V1008 N1009:V1009 N1010:V1010 N1011:V1011 N1012:V1012 N1013:V1013 N1014:V1014 N1015:V1015 N1016:V1016 N1017:V1017 N1018:V1018 N1019:V1019 N1020:V1020 N1021:V1021 N1022:V1022 N1023:V1023 N1024:V1024 N1025:V1025 N1026:V1026 N1027:V1027 N1028:V1028 N1029:V1029">
    <cfRule type="containsText" dxfId="23" priority="28" stopIfTrue="1" operator="containsText" text="Animal">
      <formula>NOT(ISERROR(SEARCH(("Animal"),(A1))))</formula>
    </cfRule>
  </conditionalFormatting>
  <conditionalFormatting sqref="A1 A2 A3 A4 A5 A6 A7 A8 A9 A10 A11 A12 A13 A14 A15 A16 A17 A18 A19 A20 A21 A22 A23 A24 A25 A26 A27 A28 A29 A30 A31 A32 A33 A34 A35 A36 A37 A38 A39 A40 A41 A42 A43 A44 A45 A46 A47 A48 A49 A50 A51 A52 A53 A54 A55 A56 A57 A58 A59 A60 A61 A62 A63 A64 A65 A66 A67 A68 A69 A70 A71 A72 A73 A74 A75 A76 A77 A78 A79 A80 A81 A82 A83 A84 A85 A86 A87 A88 A89 A90 A91 A92 A93 A94 A95 A96 A97 A98 A99 A100 A101 A102 A103 A104 A105 A106 A107 A108 A109 A110 A111 A112 A113 A114 A115 A116 A117 A118 A119 A120 A121 A122 A123 A124 A125 A126 A127 A128 A129 A130 A131 A132 A133 A134 A135 A136 A137 A138 A139 A140 A141 A142 A143 A144 A145 A146 A147 A148 A149 A150 A151 A152 A153 A154 A155 A156 A157 A158 A159 A160 A161 A162 A163 A164 A165 A166 A167 A168 A169 A170 A171 A172 A173 A174 A175 A176 A177 A178 A179 A180 A181 A182 A183 A184 A185 A186 A187 A188 A189 A190 A191 A192 A193 A194 A195 A196 A197 A198 A199 A200 A201 A202 A203 A204 A205 A206 A207 A208 A209 A210 A211 A212 A213 A214 A215 A216 A217 A218 A219 A220 A221 A222 A223 A224 A225 A226 A227 A228 A229 A230 A231 A232 A233 A234 A235 A236 A237 A238 A239 A240 A241 A242 A243 A244 A245 A246 A247 A248 A249 A250 A251 A252 A253 A254 A255 A256 A257 A258 A259 A260 A261 A262 A263 A264 A265 A266 A267 A268 A269 A270 A271 A272 A273 A274 A275 A276 A277 A278 A279 A280 A281 A282 A283 A284 A285 A286 A287 A288 A289 A290 A291 A292 A293 A294 A295 A296 A297 A298 A299 A300 A301 A302 A303 A304 A305 A306 A307 A308 A309 A310 A311 A312 A313 A314 A315 A316 A317 A318 A319 A320 A321 A322 A323 A324 A325 A326 A327 A328 A329 A330 A331 A332 A333 A334 A335 A336 A337 A338 A339 A340 A341 A342 A343 A344 A345 A346 A347 A348 A349 A350 A351 A352 A353 A354 A355 A356 A357 A358 A359 A360 A361 A362 A363 A364 A365 A366 A367 A368 A369 A370 A371 A372 A373 A374 A375 A376 A377 A378 A379 A380 A381 A382 A383 A384 A385 A386 A387 A388 A389 A390 A391 A392 A393 A394 A395 A396 A397 A398 A399 A400 A401 A402 A403 A404 A405 A406 A407 A408 A409 A410 A411 A412 A413 A414 A415 A416 A417 A418 A419 A420 A421 A422 A423 A424 A425 A426 A427 A428 A429 A430 A431 A432 A433 A434 A435 A436 A437 A438 A439 A440 A441 A442 A443 A444 A445 A446 A447 A448 A449 A450 A451 A452 A453 A454 A455 A456 A457 A458 A459 A460 A461 A462 A463 A464 A465 A466 A467 A468 A469 A470 A471 A472 A473 A474 A475 A476 A477 A478 A479 A480 A481 A482 A483 A484 A485 A486 A487 A488 A489 A490 A491 A492 A493 A494 A495 A496 A497 A498 A499 A500 A501 A502 A503 A504 A505 A506 A507 A508 A509 A510 A511 A512 A513 A514 A515 A516 A517 A518 A519 A520 A521 A522 A523 A524 A525 A526 A527 A528 A529 A530 A531 A532 A533 A534 A535 A536 A537 A538 A539 A540 A541 A542 A543 A544 A545 A546 A547 A548 A549 A550 A551 A552 A553 A554 A555 A556 A557 A558 A559 A560 A561 A562 A563 A564 A565 A566 A567 A568 A569 A570 A571 A572 A573 A574 A575 A576 A577 A578 A579 A580 A581 A582 A583 A584 A585 A586 A587 A588 A589 A590 A591 A592 A593 A594 A595 A596 A597 A598 A599 A600 A601 A602 A603 A604 A605 A606 A607 A608 A609 A610 A611 A612 A613 A614 A615 A616 A617 A618 A619 A620 A621 A622 A623 A624 A625 A626 A627 A628 A629 A630 A631 A632 A633 A634 A635 A636 A637 A638 A639 A640 A641 A642 A643 A644 A645 A646 A647 A648 A649 A650 A651 A652 A653 A654 A655 A656 A657 A658 A659 A660 A661 A662 A663 A664 A665 A666 A667 A668 A669 A670 A671 A672 A673 A674 A675 A676 A677 A678 A679 A680 A681 A682 A683 A684 A685 A686 A687 A688 A689 A690 A691 A692 A693 A694 A695 A696 A697 A698 A699 A700 A701 A702 A703 A704 A705 A706 A707 A708 A709 A710 A711 A712 A713 A714 A715 A716 A717 A718 A719 A720 A721 A722 A723 A724 A725 A726 A727 A728 A729 A730 A731 A732 A733 A734 A735 A736 A737 A738 A739 A740 A741 A742 A743 A744 A745 A746 A747 A748 A749 A750 A751 A752 A753 A754 A755 A756 A757 A758 A759 A760 A761 A762 A763 A764 A765 A766 A767 A768 A769 A770 A771 A772 A773 A774 A775 A776 A777 A778 A779 A780 A781 A782 A783 A784 A785 A786 A787 A788 A789 A790 A791 A792 A793 A794 A795 A796 A797 A798 A799 A800 A801 A802 A803 A804 A805 A806 A807 A808 A809 A810 A811 A812 A813 A814 A815 A816 A817 A818 A819 A820 A821 A822 A823 A824 A825 A826 A827 A828 A829 A830 A831 A832 A833 A834 A835 A836 A837 A838 A839 A840 A841 A842 A843 A844 A845 A846 A847 A848 A849 A850 A851 A852 A853 A854 A855 A856 A857 A858 A859 A860 A861 A862 A863 A864 A865 A866 A867 A868 A869 A870 A871 A872 A873 A874 A875 A876 A877 A878 A879 A880 A881 A882 A883 A884 A885 A886 A887 A888 A889 A890 A891 A892 A893 A894 A895 A896 A897 A898 A899 A900 A901 A902 A903 A904 A905 A906 A907 A908 A909 A910 A911 A912 A913 A914 A915 A916 A917 A918 A919 A920 A921 A922 A923 A924 A925 A926 A927 A928 A929 A930 A931 A932 A933 A934 A935 A936 A937 A938 A939 A940 A941 A942 A943 A944 A945 A946 A947 A948 A949 A950 A951 A952 A953 A954 A955 A956 A957 A958 A959 A960 A961 A962 A963 A964 A965 A966 A967 A968 A969 A970 A971 A972 A973 A974 A975 A976 A977 A978 A979 A980 A981 A982 A983 A984 A985 A986 A987 A988 A989 A990 A991 A992 A993 A994 A995 A996 A997 A998 A999 A1000 A1001 A1002 A1003 A1004 A1005 A1006 A1007 A1008 A1009 A1010 A1011 A1012 A1013 A1014 A1015 A1016 A1017 A1018 A1019 A1020 A1021 A1022 A1023 A1024 A1025 A1026 A1027 A1028 A1029 B1 B2 B3 B4 C1:M1 C2:M2 C3:M3 C4:M4 C5 F5 I5 L5 C6:M6 C7:M7 C8:M8 C9 F9 I9 L9 C10:M10 C11:M11 C12:M12 C13 F13 I13 L13 C14:M14 C15:M15 C16:M16 C17 F17 I17 L17 C18:M18 C19:M19 C20:M20 C21 F21 I21 L21 C22:M22 C23:M23 C24:M24 C25 F25 I25 L25 C26:M26 C27:M27 C28:M28 C29 F29 I29 L29 C30:M30 C31:M31 C32:M32 C33 F33 I33 L33 C34:M34 C35:M35 C36:M36 C37 F37 I37 L37 C38:M38 C39:M39 C40:M40 C41:M41 C42:M42 C43:M43 C44:M44 C45:M45 C46 F46 I46 L46 C47:M47 C48:M48 C49:M49 C50 F50 I50 L50 C51:M51 C52:M52 C53:M53 C54 F54 I54 L54 C55:M55 C56:M56 C57:M57 C58 F58 I58 L58 C59:M59 C60:M60 C61:M61 C62 F62 I62 L62 C63:M63 C64:M64 C65:M65 C66 F66 I66 L66 C67:M67 C68:M68 C69:M69 C70 F70 I70 L70 C71:M71 C72:M72 C73:M73 C74 F74 I74 L74 C75:M75 C76:M76 C77:M77 C78 F78 I78 L78 C79:M79 C80:M80 C81:M81 C82:M82 C83:M83 C84:M84 C85:M85 C86:M86 C87:M87 C88 F88 I88 L88 C89:M89 C90:M90 C91:M91 C92 F92 I92 L92 C93:M93 C94:M94 C95:M95 C96 F96 I96 L96 C97:M97 C98:M98 C99:M99 C100 F100 I100 L100 C101:M101 C102:M102 C103:M103 C104 F104 I104 L104 C105:M105 C106:M106 C107:M107 C108 F108 I108 L108 C109:M109 C110:M110 C111:M111 C112 F112 I112 L112 C113:M113 C114:M114 C115:M115 C116 F116 I116 L116 C117:M117 C118:M118 C119:M119 C120 F120 I120 L120 C121:M121 C122:M122 C123:M123 C124:M124 C125:M125 C126:M126 C127:M127 C128:M128 C129 F129 I129 L129 C130:M130 C131:M131 C132:M132 C133 F133 I133 L133 C134:M134 C135:M135 C136:M136 C137 F137 I137 L137 C138:M138 C139:M139 C140:M140 C141 F141 I141 L141 C142:M142 C143:M143 C144:M144 C145 F145 I145 L145 C146:M146 C147:M147 C148:M148 C149 F149 I149 L149 C150:M150 C151:M151 C152:M152 C153 F153 I153 L153 C154:M154 C155:M155 C156:M156 C157 F157 I157 L157 C158:M158 C159:M159 C160:M160 C161 F161 I161 L161 C162:M162 C163:M163 C164:M164 C165:M165 C166:M166 C167:M167 C168:M168 C169:M169 C170:M170 C171:M171 C172:M172 C173:M173 C174:M174 C175:M175 C176:M176 C177:M177 C178:M178 C179:M179 C180:M180 C181:M181 C182:M182 C183:M183 C184:M184 C185:M185 C186:M186 C187:M187 C188:M188 C189:M189 C190:M190 C191:M191 C192:M192 C193:M193 C194:M194 C195:M195 C196:M196 C197:M197 C198:M198 C199:M199 C200:M200 C201:M201 C202:M202 C203:M203 C204:M204 C205:M205 C206:M206 C207:M207 C208:M208 C209:M209 C210:M210 C211:M211 C212:M212 C213:M213 C214:M214 C215:M215 C216:M216 C217:M217 C218:M218 C219:M219 C220:M220 C221:M221 C222:M222 C223:M223 C224:M224 C225:M225 C226:M226 C227:M227 C228:M228 C229:M229 C230:M230 C231:M231 C232:M232 C233:M233 C234:M234 C235:M235 C236:M236 C237:M237 C238:M238 C239:M239 C240:M240 C241:M241 C242:M242 C243:M243 C244:M244 C245:M245 C246:M246 C247:M247 C248:M248 C249:M249 C250:M250 C251:M251 C252:M252 C253:M253 C254:M254 C255:M255 C256:M256 C257:M257 C258:M258 C259:M259 C260:M260 C261:M261 C262:M262 C263:M263 C264:M264 C265:M265 C266:M266 C267:M267 C268:M268 C269:M269 C270:M270 C271:M271 C272:M272 C273:M273 C274:M274 C275:M275 C276:M276 C277:M277 C278:M278 C279:M279 C280:M280 C281:M281 C282:M282 C283:M283 C284:M284 C285:M285 C286:M286 C287:M287 C288:M288 C289:M289 C290:M290 C291:M291 C292:M292 C293:M293 C294:M294 C295:M295 C296:M296 C297:M297 C298:M298 C299:M299 C300:M300 C301:M301 C302:M302 C303:M303 C304:M304 C305:M305 C306:M306 C307:M307 C308:M308 C309:M309 C310:M310 C311:M311 C312:M312 C313:M313 C314:M314 C315:M315 C316:M316 C317:M317 C318:M318 C319:M319 C320:M320 C321:M321 C322:M322 C323:M323 C324:M324 C325:M325 C326:M326 C327:M327 C328:M328 C329:M329 C330:M330 C331:M331 C332:M332 C333:M333 C334:M334 C335:M335 C336:M336 C337:M337 C338:M338 C339:M339 C340:M340 C341:M341 C342:M342 C343:M343 C344:M344 C345:M345 C346:M346 C347:M347 C348:M348 C349:M349 C350:M350 C351:M351 C352:M352 C353:M353 C354:M354 C355:M355 C356:M356 C357:M357 C358:M358 C359:M359 C360:M360 C361:M361 C362:M362 C363:M363 C364:M364 C365:M365 C366:M366 C367:M367 C368:M368 C369:M369 C370:M370 C371:M371 C372:M372 C373:M373 C374:M374 C375:M375 C376:M376 C377:M377 C378:M378 C379:M379 C380:M380 C381:M381 C382:M382 C383:M383 C384:M384 C385:M385 C386:M386 C387:M387 C388:M388 C389:M389 C390:M390 C391:M391 C392:M392 C393:M393 C394:M394 C395:M395 C396:M396 C397:M397 C398:M398 C399:M399 C400:M400 C401:M401 C402:M402 C403:M403 C404:M404 C405:M405 C406:M406 C407:M407 C408:M408 C409:M409 C410:M410 C411:M411 C412:M412 C413:M413 C414:M414 C415:M415 C416:M416 C417:M417 C418:M418 C419:M419 C420:M420 C421:M421 C422:M422 C423:M423 C424:M424 C425:M425 C426:M426 C427:M427 C428:M428 C429:M429 C430:M430 C431:M431 C432:M432 C433:M433 C434:M434 C435:M435 C436:M436 C437:M437 C438:M438 C439:M439 C440:M440 C441:M441 C442:M442 C443:M443 C444:M444 C445:M445 C446:M446 C447:M447 C448:M448 C449:M449 C450:M450 C451:M451 C452:M452 C453:M453 C454:M454 C455:M455 C456:M456 C457:M457 C458:M458 C459:M459 C460:M460 C461:M461 C462:M462 C463:M463 C464:M464 C465:M465 C466:M466 C467:M467 C468:M468 C469:M469 C470:M470 C471:M471 C472:M472 C473:M473 C474:M474 C475:M475 C476:M476 C477:M477 C478:M478 C479:M479 C480:M480 C481:M481 C482:M482 C483:M483 C484:M484 C485:M485 C486:M486 C487:M487 C488:M488 C489:M489 C490:M490 C491:M491 C492:M492 C493:M493 C494:M494 C495:M495 C496:M496 C497:M497 C498:M498 C499:M499 C500:M500 C501:M501 C502:M502 C503:M503 C504:M504 C505:M505 C506:M506 C507:M507 C508:M508 C509:M509 C510:M510 C511:M511 C512:M512 C513:M513 C514:M514 C515:M515 C516:M516 C517:M517 C518:M518 C519:M519 C520:M520 C521:M521 C522:M522 C523:M523 C524:M524 C525:M525 C526:M526 C527:M527 C528:M528 C529:M529 C530:M530 C531:M531 C532:M532 C533:M533 C534:M534 C535:M535 C536:M536 C537:M537 C538:M538 C539:M539 C540:M540 C541:M541 C542:M542 C543:M543 C544:M544 C545:M545 C546:M546 C547:M547 C548:M548 C549:M549 C550:M550 C551:M551 C552:M552 C553:M553 C554:M554 C555:M555 C556:M556 C557:M557 C558:M558 C559:M559 C560:M560 C561:M561 C562:M562 C563:M563 C564:M564 C565:M565 C566:M566 C567:M567 C568:M568 C569:M569 C570:M570 C571:M571 C572:M572 C573:M573 C574:M574 C575:M575 C576:M576 C577:M577 C578:M578 C579:M579 C580:M580 C581:M581 C582:M582 C583:M583 C584:M584 C585:M585 C586:M586 C587:M587 C588:M588 C589:M589 C590:M590 C591:M591 C592:M592 C593:M593 C594:M594 C595:M595 C596:M596 C597:M597 C598:M598 C599:M599 C600:M600 C601:M601 C602:M602 C603:M603 C604:M604 C605:M605 C606:M606 C607:M607 C608:M608 C609:M609 C610:M610 C611:M611 C612:M612 C613:M613 C614:M614 C615:M615 C616:M616 C617:M617 C618:M618 C619:M619 C620:M620 C621:M621 C622:M622 C623:M623 C624:M624 C625:M625 C626:M626 C627:M627 C628:M628 C629:M629 C630:M630 C631:M631 C632:M632 C633:M633 C634:M634 C635:M635 C636:M636 C637:M637 C638:M638 C639:M639 C640:M640 C641:M641 C642:M642 C643:M643 C644:M644 C645:M645 C646:M646 C647:M647 C648:M648 C649:M649 C650:M650 C651:M651 C652:M652 C653:M653 C654:M654 C655:M655 C656:M656 C657:M657 C658:M658 C659:M659 C660:M660 C661:M661 C662:M662 C663:M663 C664:M664 C665:M665 C666:M666 C667:M667 C668:M668 C669:M669 C670:M670 C671:M671 C672:M672 C673:M673 C674:M674 C675:M675 C676:M676 C677:M677 C678:M678 C679:M679 C680:M680 C681:M681 C682:M682 C683:M683 C684:M684 C685:M685 C686:M686 C687:M687 C688:M688 C689:M689 C690:M690 C691:M691 C692:M692 C693:M693 C694:M694 C695:M695 C696:M696 C697:M697 C698:M698 C699:M699 C700:M700 C701:M701 C702:M702 C703:M703 C704:M704 C705:M705 C706:M706 C707:M707 C708:M708 C709:M709 C710:M710 C711:M711 C712:M712 C713:M713 C714:M714 C715:M715 C716:M716 C717:M717 C718:M718 C719:M719 C720:M720 C721:M721 C722:M722 C723:M723 C724:M724 C725:M725 C726:M726 C727:M727 C728:M728 C729:M729 C730:M730 C731:M731 C732:M732 C733:M733 C734:M734 C735:M735 C736:M736 C737:M737 C738:M738 C739:M739 C740:M740 C741:M741 C742:M742 C743:M743 C744:M744 C745:M745 C746:M746 C747:M747 C748:M748 C749:M749 C750:M750 C751:M751 C752:M752 C753:M753 C754:M754 C755:M755 C756:M756 C757:M757 C758:M758 C759:M759 C760:M760 C761:M761 C762:M762 C763:M763 C764:M764 C765:M765 C766:M766 C767:M767 C768:M768 C769:M769 C770:M770 C771:M771 C772:M772 C773:M773 C774:M774 C775:M775 C776:M776 C777:M777 C778:M778 C779:M779 C780:M780 C781:M781 C782:M782 C783:M783 C784:M784 C785:M785 C786:M786 C787:M787 C788:M788 C789:M789 C790:M790 C791:M791 C792:M792 C793:M793 C794:M794 C795:M795 C796:M796 C797:M797 C798:M798 C799:M799 C800:M800 C801:M801 C802:M802 C803:M803 C804:M804 C805:M805 C806:M806 C807:M807 C808:M808 C809:M809 C810:M810 C811:M811 C812:M812 C813:M813 C814:M814 C815:M815 C816:M816 C817:M817 C818:M818 C819:M819 C820:M820 C821:M821 C822:M822 C823:M823 C824:M824 C825:M825 C826:M826 C827:M827 C828:M828 C829:M829 C830:M830 C831:M831 C832:M832 C833:M833 C834:M834 C835:M835 C836:M836 C837:M837 C838:M838 C839:M839 C840:M840 C841:M841 C842:M842 C843:M843 C844:M844 C845:M845 C846:M846 C847:M847 C848:M848 C849:M849 C850:M850 C851:M851 C852:M852 C853:M853 C854:M854 C855:M855 C856:M856 C857:M857 C858:M858 C859:M859 C860:M860 C861:M861 C862:M862 C863:M863 C864:M864 C865:M865 C866:M866 C867:M867 C868:M868 C869:M869 C870:M870 C871:M871 C872:M872 C873:M873 C874:M874 C875:M875 C876:M876 C877:M877 C878:M878 C879:M879 C880:M880 C881:M881 C882:M882 C883:M883 C884:M884 C885:M885 C886:M886 C887:M887 C888:M888 C889:M889 C890:M890 C891:M891 C892:M892 C893:M893 C894:M894 C895:M895 C896:M896 C897:M897 C898:M898 C899:M899 C900:M900 C901:M901 C902:M902 C903:M903 C904:M904 C905:M905 C906:M906 C907:M907 C908:M908 C909:M909 C910:M910 C911:M911 C912:M912 C913:M913 C914:M914 C915:M915 C916:M916 C917:M917 C918:M918 C919:M919 C920:M920 C921:M921 C922:M922 C923:M923 C924:M924 C925:M925 C926:M926 C927:M927 C928:M928 C929:M929 C930:M930 C931:M931 C932:M932 C933:M933 C934:M934 C935:M935 C936:M936 C937:M937 C938:M938 C939:M939 C940:M940 C941:M941 C942:M942 C943:M943 C944:M944 C945:M945 C946:M946 C947:M947 C948:M948 C949:M949 C950:M950 C951:M951 C952:M952 C953:M953 C954:M954 C955:M955 C956:M956 C957:M957 C958:M958 C959:M959 C960:M960 C961:M961 C962:M962 C963:M963 C964:M964 C965:M965 C966:M966 C967:M967 C968:M968 C969:M969 C970:M970 C971:M971 C972:M972 C973:M973 C974:M974 C975:M975 C976:M976 C977:M977 C978:M978 C979:M979 C980:M980 C981:M981 C982:M982 C983:M983 C984:M984 C985:M985 C986:M986 C987:M987 C988:M988 C989:M989 C990:M990 C991:M991 C992:M992 C993:M993 C994:M994 C995:M995 C996:M996 C997:M997 C998:M998 C999:M999 C1000:M1000 C1001:M1001 C1002:M1002 C1003:M1003 C1004:M1004 C1005:M1005 C1006:M1006 C1007:M1007 C1008:M1008 C1009:M1009 C1010:M1010 C1011:M1011 C1012:M1012 C1013:M1013 C1014:M1014 C1015:M1015 C1016:M1016 C1017:M1017 C1018:M1018 C1019:M1019 C1020:M1020 C1021:M1021 C1022:M1022 C1023:M1023 C1024:M1024 C1025:M1025 C1026:M1026 C1027:M1027 C1028:M1028 C1029:M1029 N1:P1 N2:P2 N3:P3 N4:P4 O5 N6:P6 N7:P7 N8:P8 O9 N10:P10 N11:P11 N12:P12 O13 N14:P14 N15:P15 N16:P16 O17 N18:P18 N19:P19 N20:P20 O21 N22:P22 N23:P23 N24:P24 O25 N26:P26 N27:P27 N28:P28 O29 N30:P30 N31:P31 N32:P32 O33 N34:P34 N35:P35 N36:P36 O37 N38:P38 N39:P39 N40:P40 N41:P41 N42:P42 N43:P43 N44:P44 N45:P45 O46 N47:P47 N48:P48 N49:P49 O50 N51:P51 N52:P52 N53:P53 O54 N55:P55 N56:P56 N57:P57 O58 N59:P59 N60:P60 N61:P61 O62 N63:P63 N64:P64 N65:P65 O66 N67:P67 N68:P68 N69:P69 O70 N71:P71 N72:P72 N73:P73 O74 N75:P75 N76:P76 N77:P77 O78 N79:P79 N80:P80 N81:P81 N82:P82 N83:P83 N84:P84 N85:P85 N86:P86 N87:P87 O88 N89:P89 N90:P90 N91:P91 O92 N93:P93 N94:P94 N95:P95 O96 N97:P97 N98:P98 N99:P99 O100 N101:P101 N102:P102 N103:P103 O104 N105:P105 N106:P106 N107:P107 O108 N109:P109 N110:P110 N111:P111 O112 N113:P113 N114:P114 N115:P115 O116 N117:P117 N118:P118 N119:P119 O120 N121:P121 N122:P122 N123:P123 N124:P124 N125:P125 N126:P126 N127:P127 N128:P128 Q1:S1 Q2:S2 Q3:S3 Q4:S4 R5 Q6:S6 Q7:S7 Q8:S8 R9 Q10:S10 Q11:S11 Q12:S12 R13 Q14:S14 Q15:S15 Q16:S16 R17 Q18:S18 Q19:S19 Q20:S20 R21 Q22:S22 Q23:S23 Q24:S24 R25 Q26:S26 Q27:S27 Q28:S28 R29 Q30:S30 Q31:S31 Q32:S32 R33 Q34:S34 Q35:S35 Q36:S36 R37 Q38:S38 Q39:S39 Q40:S40 Q41:S41 Q42:S42 Q43:S43 Q44:S44 Q45:S45 R46 Q47:S47 Q48:S48 Q49:S49 R50 Q51:S51 Q52:S52 Q53:S53 R54 Q55:S55 Q56:S56 Q57:S57 R58 Q59:S59 Q60:S60 Q61:S61 R62 Q63:S63 Q64:S64 Q65:S65 R66 Q67:S67 Q68:S68 Q69:S69 R70 Q71:S71 Q72:S72 Q73:S73 R74 Q75:S75 Q76:S76 Q77:S77 R78 Q79:S79 Q80:S80 Q81:S81 Q82:S82 Q83:S83 Q84:S84 Q85:S85 Q86:S86 Q87:S87 T1:V1 T2:V2 T3:V3 T4:V4 U5 T6:V6 T7:V7 T8:V8 U9 T10:V10 T11:V11 T12:V12 U13 T14:V14 T15:V15 T16:V16 U17 T18:V18 T19:V19 T20:V20 U21 T22:V22 T23:V23 T24:V24 U25 T26:V26 T27:V27 T28:V28 U29 T30:V30 T31:V31 T32:V32 U33 T34:V34 T35:V35 T36:V36 U37 T38:V38 T39:V39 T40:V40 T41:V41 T42:V42 T43:V43 T44:V44 T45:V45 W1 W2 W3 W4 X1:AL1 X2:AL2 X3:AL3 X4:AL4 X5 Z5:AL5 X6:AL6 X7:AL7 X8:AL8 X9 Z9:AL9 X10:AL10 X11:AL11 X12:AL12 X13 Z13:AL13 X14:AL14 X15:AL15 X16:AL16 X17 Z17:AL17 X18:AL18 X19:AL19 X20:AL20 X21 Z21:AL21 X22:AL22 X23:AL23 X24:AL24 X25 Z25:AL25 X26:AL26 X27:AL27 X28:AL28 X29 Z29:AL29 X30:AL30 X31:AL31 X32:AL32 X33 Z33:AL33 X34:AL34 X35:AL35 X36:AL36 X37 Z37:AL37 X38:AL38 X39:AL39 X40:AL40 X41:AL41 X42:AL42 X43:AL43 X44:AL44 X45:AL45 X46 Z46:AL46 X47:AL47 X48:AL48 X49:AL49 X50 Z50:AL50 X51:AL51 X52:AL52 X53:AL53 X54 Z54:AL54 X55:AL55 X56:AL56 X57:AL57 X58 Z58:AL58 X59:AL59 X60:AL60 X61:AL61 X62 Z62:AL62 X63:AL63 X64:AL64 X65:AL65 X66 Z66:AL66 X67:AL67 X68:AL68 X69:AL69 X70 Z70:AL70 X71:AL71 X72:AL72 X73:AL73 X74 Z74:AL74 X75:AL75 X76:AL76 X77:AL77 X78 Z78:AL78 X79:AL79 X80:AL80 X81:AL81 X82:AL82 X83:AL83 X84:AL84 X85:AL85 X86:AL86 X87:AL87 X88 Z88:AL88 X89:AL89 X90:AL90 X91:AL91 X92 Z92:AL92 X93:AL93 X94:AL94 X95:AL95 X96 Z96:AL96 X97:AL97 X98:AL98 X99:AL99 X100 Z100:AL100 X101:AL101 X102:AL102 X103:AL103 X104 Z104:AL104 X105:AL105 X106:AL106 X107:AL107 X108 Z108:AL108 X109:AL109 X110:AL110 X111:AL111 X112 Z112:AL112 X113:AL113 X114:AL114 X115:AL115 X116 Z116:AL116 X117:AL117 X118:AL118 X119:AL119 X120 Z120:AL120 X121:AL121 X122:AL122 X123:AL123 X124:AL124 X125:AL125 X126:AL126 X127:AL127 X128:AL128 X129:AL129 X130:AL130 X131:AL131 X132:AL132 X133:AL133 X134:AL134 X135:AL135 X136:AL136 X137:AL137 X138:AL138 X139:AL139 X140:AL140 X141:AL141 X142:AL142 X143:AL143 X144:AL144 X145:AL145 X146:AL146 X147:AL147 X148:AL148 X149:AL149 X150:AL150 X151:AL151 X152:AL152 X153:AL153 X154:AL154 X155:AL155 X156:AL156 X157:AL157 X158:AL158 X159:AL159 X160:AL160 X161:AL161 X162:AL162 X163:AL163 X164:AL164 X165:AL165 X166:AL166 X167:AL167 X168:AL168 X169:AL169 X170:AL170 X171:AL171 X172:AL172 X173:AL173 X174:AL174 X175:AL175 X176:AL176 X177:AL177 X178:AL178 X179:AL179 X180:AL180 X181:AL181 X182:AL182 X183:AL183 X184:AL184 X185:AL185 X186:AL186 X187:AL187 X188:AL188 X189:AL189 X190:AL190 X191:AL191 X192:AL192 X193:AL193 X194:AL194 X195:AL195 X196:AL196 X197:AL197 X198:AL198 X199:AL199 X200:AL200 X201:AL201 X202:AL202 X203:AL203 X204:AL204 X205:AL205 X206:AL206 X207:AL207 X208:AL208 X209:AL209 X210:AL210 X211:AL211 X212:AL212 X213:AL213 X214:AL214 X215:AL215 X216:AL216 X217:AL217 X218:AL218 X219:AL219 X220:AL220 X221:AL221 X222:AL222 X223:AL223 X224:AL224 X225:AL225 X226:AL226 X227:AL227 X228:AL228 X229:AL229 X230:AL230 X231:AL231 X232:AL232 X233:AL233 X234:AL234 X235:AL235 X236:AL236 X237:AL237 X238:AL238 X239:AL239 X240:AL240 X241:AL241 X242:AL242 X243:AL243 X244:AL244 X245:AL245 X246:AL246 X247:AL247 X248:AL248 X249:AL249 X250:AL250 X251:AL251 X252:AL252 X253:AL253 X254:AL254 X255:AL255 X256:AL256 X257:AL257 X258:AL258 X259:AL259 X260:AL260 X261:AL261 X262:AL262 X263:AL263 X264:AL264 X265:AL265 X266:AL266 X267:AL267 X268:AL268 X269:AL269 X270:AL270 X271:AL271 X272:AL272 X273:AL273 X274:AL274 X275:AL275 X276:AL276 X277:AL277 X278:AL278 X279:AL279 X280:AL280 X281:AL281 X282:AL282 X283:AL283 X284:AL284 X285:AL285 X286:AL286 X287:AL287 X288:AL288 X289:AL289 X290:AL290 X291:AL291 X292:AL292 X293:AL293 X294:AL294 X295:AL295 X296:AL296 X297:AL297 X298:AL298 X299:AL299 X300:AL300 X301:AL301 X302:AL302 X303:AL303 X304:AL304 X305:AL305 X306:AL306 X307:AL307 X308:AL308 X309:AL309 X310:AL310 X311:AL311 X312:AL312 X313:AL313 X314:AL314 X315:AL315 X316:AL316 X317:AL317 X318:AL318 X319:AL319 X320:AL320 X321:AL321 X322:AL322 X323:AL323 X324:AL324 X325:AL325 X326:AL326 X327:AL327 X328:AL328 X329:AL329 X330:AL330 X331:AL331 X332:AL332 X333:AL333 X334:AL334 X335:AL335 X336:AL336 X337:AL337 X338:AL338 X339:AL339 X340:AL340 X341:AL341 X342:AL342 X343:AL343 X344:AL344 X345:AL345 X346:AL346 X347:AL347 X348:AL348 X349:AL349 X350:AL350 X351:AL351 X352:AL352 X353:AL353 X354:AL354 X355:AL355 X356:AL356 X357:AL357 X358:AL358 X359:AL359 X360:AL360 X361:AL361 X362:AL362 X363:AL363 X364:AL364 X365:AL365 X366:AL366 X367:AL367 X368:AL368 X369:AL369 X370:AL370 X371:AL371 X372:AL372 X373:AL373 X374:AL374 X375:AL375 X376:AL376 X377:AL377 X378:AL378 X379:AL379 X380:AL380 X381:AL381 X382:AL382 X383:AL383 X384:AL384 X385:AL385 X386:AL386 X387:AL387 X388:AL388 X389:AL389 X390:AL390 X391:AL391 X392:AL392 X393:AL393 X394:AL394 X395:AL395 X396:AL396 X397:AL397 X398:AL398 X399:AL399 X400:AL400 X401:AL401 X402:AL402 X403:AL403 X404:AL404 X405:AL405 X406:AL406 X407:AL407 X408:AL408 X409:AL409 X410:AL410 X411:AL411 X412:AL412 X413:AL413 X414:AL414 X415:AL415 X416:AL416 X417:AL417 X418:AL418 X419:AL419 X420:AL420 X421:AL421 X422:AL422 X423:AL423 X424:AL424 X425:AL425 X426:AL426 X427:AL427 X428:AL428 X429:AL429 X430:AL430 X431:AL431 X432:AL432 X433:AL433 X434:AL434 X435:AL435 X436:AL436 X437:AL437 X438:AL438 X439:AL439 X440:AL440 X441:AL441 X442:AL442 X443:AL443 X444:AL444 X445:AL445 X446:AL446 X447:AL447 X448:AL448 X449:AL449 X450:AL450 X451:AL451 X452:AL452 X453:AL453 X454:AL454 X455:AL455 X456:AL456 X457:AL457 X458:AL458 X459:AL459 X460:AL460 X461:AL461 X462:AL462 X463:AL463 X464:AL464 X465:AL465 X466:AL466 X467:AL467 X468:AL468 X469:AL469 X470:AL470 X471:AL471 X472:AL472 X473:AL473 X474:AL474 X475:AL475 X476:AL476 X477:AL477 X478:AL478 X479:AL479 X480:AL480 X481:AL481 X482:AL482 X483:AL483 X484:AL484 X485:AL485 X486:AL486 X487:AL487 X488:AL488 X489:AL489 X490:AL490 X491:AL491 X492:AL492 X493:AL493 X494:AL494 X495:AL495 X496:AL496 X497:AL497 X498:AL498 X499:AL499 X500:AL500 X501:AL501 X502:AL502 X503:AL503 X504:AL504 X505:AL505 X506:AL506 X507:AL507 X508:AL508 X509:AL509 X510:AL510 X511:AL511 X512:AL512 X513:AL513 X514:AL514 X515:AL515 X516:AL516 X517:AL517 X518:AL518 X519:AL519 X520:AL520 X521:AL521 X522:AL522 X523:AL523 X524:AL524 X525:AL525 X526:AL526 X527:AL527 X528:AL528 X529:AL529 X530:AL530 X531:AL531 X532:AL532 X533:AL533 X534:AL534 X535:AL535 X536:AL536 X537:AL537 X538:AL538 X539:AL539 X540:AL540 X541:AL541 X542:AL542 X543:AL543 X544:AL544 X545:AL545 X546:AL546 X547:AL547 X548:AL548 X549:AL549 X550:AL550 X551:AL551 X552:AL552 X553:AL553 X554:AL554 X555:AL555 X556:AL556 X557:AL557 X558:AL558 X559:AL559 X560:AL560 X561:AL561 X562:AL562 X563:AL563 X564:AL564 X565:AL565 X566:AL566 X567:AL567 X568:AL568 X569:AL569 X570:AL570 X571:AL571 X572:AL572 X573:AL573 X574:AL574 X575:AL575 X576:AL576 X577:AL577 X578:AL578 X579:AL579 X580:AL580 X581:AL581 X582:AL582 X583:AL583 X584:AL584 X585:AL585 X586:AL586 X587:AL587 X588:AL588 X589:AL589 X590:AL590 X591:AL591 X592:AL592 X593:AL593 X594:AL594 X595:AL595 X596:AL596 X597:AL597 X598:AL598 X599:AL599 X600:AL600 X601:AL601 X602:AL602 X603:AL603 X604:AL604 X605:AL605 X606:AL606 X607:AL607 X608:AL608 X609:AL609 X610:AL610 X611:AL611 X612:AL612 X613:AL613 X614:AL614 X615:AL615 X616:AL616 X617:AL617 X618:AL618 X619:AL619 X620:AL620 X621:AL621 X622:AL622 X623:AL623 X624:AL624 X625:AL625 X626:AL626 X627:AL627 X628:AL628 X629:AL629 X630:AL630 X631:AL631 X632:AL632 X633:AL633 X634:AL634 X635:AL635 X636:AL636 X637:AL637 X638:AL638 X639:AL639 X640:AL640 X641:AL641 X642:AL642 X643:AL643 X644:AL644 X645:AL645 X646:AL646 X647:AL647 X648:AL648 X649:AL649 X650:AL650 X651:AL651 X652:AL652 X653:AL653 X654:AL654 X655:AL655 X656:AL656 X657:AL657 X658:AL658 X659:AL659 X660:AL660 X661:AL661 X662:AL662 X663:AL663 X664:AL664 X665:AL665 X666:AL666 X667:AL667 X668:AL668 X669:AL669 X670:AL670 X671:AL671 X672:AL672 X673:AL673 X674:AL674 X675:AL675 X676:AL676 X677:AL677 X678:AL678 X679:AL679 X680:AL680 X681:AL681 X682:AL682 X683:AL683 X684:AL684 X685:AL685 X686:AL686 X687:AL687 X688:AL688 X689:AL689 X690:AL690 X691:AL691 X692:AL692 X693:AL693 X694:AL694 X695:AL695 X696:AL696 X697:AL697 X698:AL698 X699:AL699 X700:AL700 X701:AL701 X702:AL702 X703:AL703 X704:AL704 X705:AL705 X706:AL706 X707:AL707 X708:AL708 X709:AL709 X710:AL710 X711:AL711 X712:AL712 X713:AL713 X714:AL714 X715:AL715 X716:AL716 X717:AL717 X718:AL718 X719:AL719 X720:AL720 X721:AL721 X722:AL722 X723:AL723 X724:AL724 X725:AL725 X726:AL726 X727:AL727 X728:AL728 X729:AL729 X730:AL730 X731:AL731 X732:AL732 X733:AL733 X734:AL734 X735:AL735 X736:AL736 X737:AL737 X738:AL738 X739:AL739 X740:AL740 X741:AL741 X742:AL742 X743:AL743 X744:AL744 X745:AL745 X746:AL746 X747:AL747 X748:AL748 X749:AL749 X750:AL750 X751:AL751 X752:AL752 X753:AL753 X754:AL754 X755:AL755 X756:AL756 X757:AL757 X758:AL758 X759:AL759 X760:AL760 X761:AL761 X762:AL762 X763:AL763 X764:AL764 X765:AL765 X766:AL766 X767:AL767 X768:AL768 X769:AL769 X770:AL770 X771:AL771 X772:AL772 X773:AL773 X774:AL774 X775:AL775 X776:AL776 X777:AL777 X778:AL778 X779:AL779 X780:AL780 X781:AL781 X782:AL782 X783:AL783 X784:AL784 X785:AL785 X786:AL786 X787:AL787 X788:AL788 X789:AL789 X790:AL790 X791:AL791 X792:AL792 X793:AL793 X794:AL794 X795:AL795 X796:AL796 X797:AL797 X798:AL798 X799:AL799 X800:AL800 X801:AL801 X802:AL802 X803:AL803 X804:AL804 X805:AL805 X806:AL806 X807:AL807 X808:AL808 X809:AL809 X810:AL810 X811:AL811 X812:AL812 X813:AL813 X814:AL814 X815:AL815 X816:AL816 X817:AL817 X818:AL818 X819:AL819 X820:AL820 X821:AL821 X822:AL822 X823:AL823 X824:AL824 X825:AL825 X826:AL826 X827:AL827 X828:AL828 X829:AL829 X830:AL830 X831:AL831 X832:AL832 X833:AL833 X834:AL834 X835:AL835 X836:AL836 X837:AL837 X838:AL838 X839:AL839 X840:AL840 X841:AL841 X842:AL842 X843:AL843 X844:AL844 X845:AL845 X846:AL846 X847:AL847 X848:AL848 X849:AL849 X850:AL850 X851:AL851 X852:AL852 X853:AL853 X854:AL854 X855:AL855 X856:AL856 X857:AL857 X858:AL858 X859:AL859 X860:AL860 X861:AL861 X862:AL862 X863:AL863 X864:AL864 X865:AL865 X866:AL866 X867:AL867 X868:AL868 X869:AL869 X870:AL870 X871:AL871 X872:AL872 X873:AL873 X874:AL874 X875:AL875 X876:AL876 X877:AL877 X878:AL878 X879:AL879 X880:AL880 X881:AL881 X882:AL882 X883:AL883 X884:AL884 X885:AL885 X886:AL886 X887:AL887 X888:AL888 X889:AL889 X890:AL890 X891:AL891 X892:AL892 X893:AL893 X894:AL894 X895:AL895 X896:AL896 X897:AL897 X898:AL898 X899:AL899 X900:AL900 X901:AL901 X902:AL902 X903:AL903 X904:AL904 X905:AL905 X906:AL906 X907:AL907 X908:AL908 X909:AL909 X910:AL910 X911:AL911 X912:AL912 X913:AL913 X914:AL914 X915:AL915 X916:AL916 X917:AL917 X918:AL918 X919:AL919 X920:AL920 X921:AL921 X922:AL922 X923:AL923 X924:AL924 X925:AL925 X926:AL926 X927:AL927 X928:AL928 X929:AL929 X930:AL930 X931:AL931 X932:AL932 X933:AL933 X934:AL934 X935:AL935 X936:AL936 X937:AL937 X938:AL938 X939:AL939 X940:AL940 X941:AL941 X942:AL942 X943:AL943 X944:AL944 X945:AL945 X946:AL946 X947:AL947 X948:AL948 X949:AL949 X950:AL950 X951:AL951 X952:AL952 X953:AL953 X954:AL954 X955:AL955 X956:AL956 X957:AL957 X958:AL958 X959:AL959 X960:AL960 X961:AL961 X962:AL962 X963:AL963 X964:AL964 X965:AL965 X966:AL966 X967:AL967 X968:AL968 X969:AL969 X970:AL970 X971:AL971 X972:AL972 X973:AL973 X974:AL974 X975:AL975 X976:AL976 X977:AL977 X978:AL978 X979:AL979 X980:AL980 X981:AL981 X982:AL982 X983:AL983 X984:AL984 X985:AL985 X986:AL986 X987:AL987 X988:AL988 X989:AL989 X990:AL990 X991:AL991 X992:AL992 X993:AL993 X994:AL994 X995:AL995 X996:AL996 X997:AL997 X998:AL998 X999:AL999 X1000:AL1000 X1001:AL1001 X1002:AL1002 X1003:AL1003 X1004:AL1004 X1005:AL1005 X1006:AL1006 X1007:AL1007 X1008:AL1008 X1009:AL1009 X1010:AL1010 X1011:AL1011 X1012:AL1012 X1013:AL1013 X1014:AL1014 X1015:AL1015 X1016:AL1016 X1017:AL1017 X1018:AL1018 X1019:AL1019 X1020:AL1020 X1021:AL1021 X1022:AL1022 X1023:AL1023 X1024:AL1024 X1025:AL1025 X1026:AL1026 X1027:AL1027 X1028:AL1028 X1029:AL1029 B6 B7 B8 B10 B11 B12 B14 B15 B16 B18 B19 B20 B22 B23 B24 B26 B27 B28 B30 B31 B32 B34 B35 B36 B38 B39 B40 B41 B42 B43 B44 B45 B47 B48 B49 B51 B52 B53 B55 B56 B57 B59 B60 B61 B63 B64 B65 B67 B68 B69 B71 B72 B73 B75 B76 B77 B79 B80 B81 B82 B83 B84 B85 B86 B87 B89 B90 B91 B93 B94 B95 B97 B98 B99 B101 B102 B103 B105 B106 B107 B109 B110 B111 B113 B114 B115 B117 B118 B119 B121 B122 B123 B124 B125 B126 B127 B128 B130 B131 B132 B134 B135 B136 B138 B139 B140 B142 B143 B144 B146 B147 B148 B150 B151 B152 B154 B155 B156 B158 B159 B160 B162 B163 B164 B165 B166 B167 B168 B169 B170 B171 B172 B173 B174 B175 B176 B177 B178 B179 B180 B181 B182 B183 B184 B185 B186 B187 B188 B189 B190 B191 B192 B193 B194 B195 B196 B197 B198 B199 B200 B201 B202 B203 B204 B205 B206 B207 B208 B209 B210 B211 B212 B213 B214 B215 B216 B217 B218 B219 B220 B221 B222 B223 B224 B225 B226 B227 B228 B229 B230 B231 B232 B233 B234 B235 B236 B237 B238 B239 B240 B241 B242 B243 B244 B245 B246 B247 B248 B249 B250 B251 B252 B253 B254 B255 B256 B257 B258 B259 B260 B261 B262 B263 B264 B265 B266 B267 B268 B269 B270 B271 B272 B273 B274 B275 B276 B277 B278 B279 B280 B281 B282 B283 B284 B285 B286 B287 B288 B289 B290 B291 B292 B293 B294 B295 B296 B297 B298 B299 B300 B301 B302 B303 B304 B305 B306 B307 B308 B309 B310 B311 B312 B313 B314 B315 B316 B317 B318 B319 B320 B321 B322 B323 B324 B325 B326 B327 B328 B329 B330 B331 B332 B333 B334 B335 B336 B337 B338 B339 B340 B341 B342 B343 B344 B345 B346 B347 B348 B349 B350 B351 B352 B353 B354 B355 B356 B357 B358 B359 B360 B361 B362 B363 B364 B365 B366 B367 B368 B369 B370 B371 B372 B373 B374 B375 B376 B377 B378 B379 B380 B381 B382 B383 B384 B385 B386 B387 B388 B389 B390 B391 B392 B393 B394 B395 B396 B397 B398 B399 B400 B401 B402 B403 B404 B405 B406 B407 B408 B409 B410 B411 B412 B413 B414 B415 B416 B417 B418 B419 B420 B421 B422 B423 B424 B425 B426 B427 B428 B429 B430 B431 B432 B433 B434 B435 B436 B437 B438 B439 B440 B441 B442 B443 B444 B445 B446 B447 B448 B449 B450 B451 B452 B453 B454 B455 B456 B457 B458 B459 B460 B461 B462 B463 B464 B465 B466 B467 B468 B469 B470 B471 B472 B473 B474 B475 B476 B477 B478 B479 B480 B481 B482 B483 B484 B485 B486 B487 B488 B489 B490 B491 B492 B493 B494 B495 B496 B497 B498 B499 B500 B501 B502 B503 B504 B505 B506 B507 B508 B509 B510 B511 B512 B513 B514 B515 B516 B517 B518 B519 B520 B521 B522 B523 B524 B525 B526 B527 B528 B529 B530 B531 B532 B533 B534 B535 B536 B537 B538 B539 B540 B541 B542 B543 B544 B545 B546 B547 B548 B549 B550 B551 B552 B553 B554 B555 B556 B557 B558 B559 B560 B561 B562 B563 B564 B565 B566 B567 B568 B569 B570 B571 B572 B573 B574 B575 B576 B577 B578 B579 B580 B581 B582 B583 B584 B585 B586 B587 B588 B589 B590 B591 B592 B593 B594 B595 B596 B597 B598 B599 B600 B601 B602 B603 B604 B605 B606 B607 B608 B609 B610 B611 B612 B613 B614 B615 B616 B617 B618 B619 B620 B621 B622 B623 B624 B625 B626 B627 B628 B629 B630 B631 B632 B633 B634 B635 B636 B637 B638 B639 B640 B641 B642 B643 B644 B645 B646 B647 B648 B649 B650 B651 B652 B653 B654 B655 B656 B657 B658 B659 B660 B661 B662 B663 B664 B665 B666 B667 B668 B669 B670 B671 B672 B673 B674 B675 B676 B677 B678 B679 B680 B681 B682 B683 B684 B685 B686 B687 B688 B689 B690 B691 B692 B693 B694 B695 B696 B697 B698 B699 B700 B701 B702 B703 B704 B705 B706 B707 B708 B709 B710 B711 B712 B713 B714 B715 B716 B717 B718 B719 B720 B721 B722 B723 B724 B725 B726 B727 B728 B729 B730 B731 B732 B733 B734 B735 B736 B737 B738 B739 B740 B741 B742 B743 B744 B745 B746 B747 B748 B749 B750 B751 B752 B753 B754 B755 B756 B757 B758 B759 B760 B761 B762 B763 B764 B765 B766 B767 B768 B769 B770 B771 B772 B773 B774 B775 B776 B777 B778 B779 B780 B781 B782 B783 B784 B785 B786 B787 B788 B789 B790 B791 B792 B793 B794 B795 B796 B797 B798 B799 B800 B801 B802 B803 B804 B805 B806 B807 B808 B809 B810 B811 B812 B813 B814 B815 B816 B817 B818 B819 B820 B821 B822 B823 B824 B825 B826 B827 B828 B829 B830 B831 B832 B833 B834 B835 B836 B837 B838 B839 B840 B841 B842 B843 B844 B845 B846 B847 B848 B849 B850 B851 B852 B853 B854 B855 B856 B857 B858 B859 B860 B861 B862 B863 B864 B865 B866 B867 B868 B869 B870 B871 B872 B873 B874 B875 B876 B877 B878 B879 B880 B881 B882 B883 B884 B885 B886 B887 B888 B889 B890 B891 B892 B893 B894 B895 B896 B897 B898 B899 B900 B901 B902 B903 B904 B905 B906 B907 B908 B909 B910 B911 B912 B913 B914 B915 B916 B917 B918 B919 B920 B921 B922 B923 B924 B925 B926 B927 B928 B929 B930 B931 B932 B933 B934 B935 B936 B937 B938 B939 B940 B941 B942 B943 B944 B945 B946 B947 B948 B949 B950 B951 B952 B953 B954 B955 B956 B957 B958 B959 B960 B961 B962 B963 B964 B965 B966 B967 B968 B969 B970 B971 B972 B973 B974 B975 B976 B977 B978 B979 B980 B981 B982 B983 B984 B985 B986 B987 B988 B989 B990 B991 B992 B993 B994 B995 B996 B997 B998 B999 B1000 B1001 B1002 B1003 B1004 B1005 B1006 B1007 B1008 B1009 B1010 B1011 B1012 B1013 B1014 B1015 B1016 B1017 B1018 B1019 B1020 B1021 B1022 B1023 B1024 B1025 B1026 B1027 B1028 B1029 W6 W7 W8 W10 W11 W12 W14 W15 W16 W18 W19 W20 W22 W23 W24 W26 W27 W28 W30 W31 W32 W34 W35 W36 W38 W39 W40 W41 W42 W43 W44 W45 W47 W48 W49 W51 W52 W53 W55 W56 W57 W59 W60 W61 W63 W64 W65 W67 W68 W69 W71 W72 W73 W75 W76 W77 W79 W80 W81 W82 W83 W84 W85 W86 W87 W89 W90 W91 W93 W94 W95 W97 W98 W99 W101 W102 W103 W105 W106 W107 W109 W110 W111 W113 W114 W115 W117 W118 W119 W121 W122 W123 W124 W125 W126 W127 W128 W129 W130 W131 W132 W133 W134 W135 W136 W137 W138 W139 W140 W141 W142 W143 W144 W145 W146 W147 W148 W149 W150 W151 W152 W153 W154 W155 W156 W157 W158 W159 W160 W161 W162 W163 W164 W165 W166 W167 W168 W169 W170 W171 W172 W173 W174 W175 W176 W177 W178 W179 W180 W181 W182 W183 W184 W185 W186 W187 W188 W189 W190 W191 W192 W193 W194 W195 W196 W197 W198 W199 W200 W201 W202 W203 W204 W205 W206 W207 W208 W209 W210 W211 W212 W213 W214 W215 W216 W217 W218 W219 W220 W221 W222 W223 W224 W225 W226 W227 W228 W229 W230 W231 W232 W233 W234 W235 W236 W237 W238 W239 W240 W241 W242 W243 W244 W245 W246 W247 W248 W249 W250 W251 W252 W253 W254 W255 W256 W257 W258 W259 W260 W261 W262 W263 W264 W265 W266 W267 W268 W269 W270 W271 W272 W273 W274 W275 W276 W277 W278 W279 W280 W281 W282 W283 W284 W285 W286 W287 W288 W289 W290 W291 W292 W293 W294 W295 W296 W297 W298 W299 W300 W301 W302 W303 W304 W305 W306 W307 W308 W309 W310 W311 W312 W313 W314 W315 W316 W317 W318 W319 W320 W321 W322 W323 W324 W325 W326 W327 W328 W329 W330 W331 W332 W333 W334 W335 W336 W337 W338 W339 W340 W341 W342 W343 W344 W345 W346 W347 W348 W349 W350 W351 W352 W353 W354 W355 W356 W357 W358 W359 W360 W361 W362 W363 W364 W365 W366 W367 W368 W369 W370 W371 W372 W373 W374 W375 W376 W377 W378 W379 W380 W381 W382 W383 W384 W385 W386 W387 W388 W389 W390 W391 W392 W393 W394 W395 W396 W397 W398 W399 W400 W401 W402 W403 W404 W405 W406 W407 W408 W409 W410 W411 W412 W413 W414 W415 W416 W417 W418 W419 W420 W421 W422 W423 W424 W425 W426 W427 W428 W429 W430 W431 W432 W433 W434 W435 W436 W437 W438 W439 W440 W441 W442 W443 W444 W445 W446 W447 W448 W449 W450 W451 W452 W453 W454 W455 W456 W457 W458 W459 W460 W461 W462 W463 W464 W465 W466 W467 W468 W469 W470 W471 W472 W473 W474 W475 W476 W477 W478 W479 W480 W481 W482 W483 W484 W485 W486 W487 W488 W489 W490 W491 W492 W493 W494 W495 W496 W497 W498 W499 W500 W501 W502 W503 W504 W505 W506 W507 W508 W509 W510 W511 W512 W513 W514 W515 W516 W517 W518 W519 W520 W521 W522 W523 W524 W525 W526 W527 W528 W529 W530 W531 W532 W533 W534 W535 W536 W537 W538 W539 W540 W541 W542 W543 W544 W545 W546 W547 W548 W549 W550 W551 W552 W553 W554 W555 W556 W557 W558 W559 W560 W561 W562 W563 W564 W565 W566 W567 W568 W569 W570 W571 W572 W573 W574 W575 W576 W577 W578 W579 W580 W581 W582 W583 W584 W585 W586 W587 W588 W589 W590 W591 W592 W593 W594 W595 W596 W597 W598 W599 W600 W601 W602 W603 W604 W605 W606 W607 W608 W609 W610 W611 W612 W613 W614 W615 W616 W617 W618 W619 W620 W621 W622 W623 W624 W625 W626 W627 W628 W629 W630 W631 W632 W633 W634 W635 W636 W637 W638 W639 W640 W641 W642 W643 W644 W645 W646 W647 W648 W649 W650 W651 W652 W653 W654 W655 W656 W657 W658 W659 W660 W661 W662 W663 W664 W665 W666 W667 W668 W669 W670 W671 W672 W673 W674 W675 W676 W677 W678 W679 W680 W681 W682 W683 W684 W685 W686 W687 W688 W689 W690 W691 W692 W693 W694 W695 W696 W697 W698 W699 W700 W701 W702 W703 W704 W705 W706 W707 W708 W709 W710 W711 W712 W713 W714 W715 W716 W717 W718 W719 W720 W721 W722 W723 W724 W725 W726 W727 W728 W729 W730 W731 W732 W733 W734 W735 W736 W737 W738 W739 W740 W741 W742 W743 W744 W745 W746 W747 W748 W749 W750 W751 W752 W753 W754 W755 W756 W757 W758 W759 W760 W761 W762 W763 W764 W765 W766 W767 W768 W769 W770 W771 W772 W773 W774 W775 W776 W777 W778 W779 W780 W781 W782 W783 W784 W785 W786 W787 W788 W789 W790 W791 W792 W793 W794 W795 W796 W797 W798 W799 W800 W801 W802 W803 W804 W805 W806 W807 W808 W809 W810 W811 W812 W813 W814 W815 W816 W817 W818 W819 W820 W821 W822 W823 W824 W825 W826 W827 W828 W829 W830 W831 W832 W833 W834 W835 W836 W837 W838 W839 W840 W841 W842 W843 W844 W845 W846 W847 W848 W849 W850 W851 W852 W853 W854 W855 W856 W857 W858 W859 W860 W861 W862 W863 W864 W865 W866 W867 W868 W869 W870 W871 W872 W873 W874 W875 W876 W877 W878 W879 W880 W881 W882 W883 W884 W885 W886 W887 W888 W889 W890 W891 W892 W893 W894 W895 W896 W897 W898 W899 W900 W901 W902 W903 W904 W905 W906 W907 W908 W909 W910 W911 W912 W913 W914 W915 W916 W917 W918 W919 W920 W921 W922 W923 W924 W925 W926 W927 W928 W929 W930 W931 W932 W933 W934 W935 W936 W937 W938 W939 W940 W941 W942 W943 W944 W945 W946 W947 W948 W949 W950 W951 W952 W953 W954 W955 W956 W957 W958 W959 W960 W961 W962 W963 W964 W965 W966 W967 W968 W969 W970 W971 W972 W973 W974 W975 W976 W977 W978 W979 W980 W981 W982 W983 W984 W985 W986 W987 W988 W989 W990 W991 W992 W993 W994 W995 W996 W997 W998 W999 W1000 W1001 W1002 W1003 W1004 W1005 W1006 W1007 W1008 W1009 W1010 W1011 W1012 W1013 W1014 W1015 W1016 W1017 W1018 W1019 W1020 W1021 W1022 W1023 W1024 W1025 W1026 W1027 W1028 W1029 T82:V82 T83:V83 T84:V84 T85:V85 T86:V86 T87:V87 U88 T89:V89 T90:V90 T91:V91 U92 T93:V93 T94:V94 T95:V95 U96 T97:V97 T98:V98 T99:V99 U100 T101:V101 T102:V102 T103:V103 U104 T105:V105 T106:V106 T107:V107 U108 T109:V109 T110:V110 T111:V111 U112 T113:V113 T114:V114 T115:V115 U116 T117:V117 T118:V118 T119:V119 U120 T121:V121 T122:V122 T123:V123 T124:V124 T125:V125 T126:V126 T127:V127 T128:V128 Q124:S124 Q125:S125 Q126:S126 Q127:S127 Q128:S128 N165:V165 N166:V166 N167:V167 N168:V168 N169:V169 N170:V170 N171:V171 N172:V172 N173:V173 N174:V174 N175:V175 N176:V176 N177:V177 N178:V178 N179:V179 N180:V180 N181:V181 N182:V182 N183:V183 N184:V184 N185:V185 N186:V186 N187:V187 N188:V188 N189:V189 N190:V190 N191:V191 N192:V192 N193:V193 N194:V194 N195:V195 N196:V196 N197:V197 N198:V198 N199:V199 N200:V200 N201:V201 N202:V202 N203:V203 N204:V204 N205:V205 N206:V206 N207:V207 N208:V208 N209:V209 N210:V210 N211:V211 N212:V212 N213:V213 N214:V214 N215:V215 N216:V216 N217:V217 N218:V218 N219:V219 N220:V220 N221:V221 N222:V222 N223:V223 N224:V224 N225:V225 N226:V226 N227:V227 N228:V228 N229:V229 N230:V230 N231:V231 N232:V232 N233:V233 N234:V234 N235:V235 N236:V236 N237:V237 N238:V238 N239:V239 N240:V240 N241:V241 N242:V242 N243:V243 N244:V244 N245:V245 N246:V246 N247:V247 N248:V248 N249:V249 N250:V250 N251:V251 N252:V252 N253:V253 N254:V254 N255:V255 N256:V256 N257:V257 N258:V258 N259:V259 N260:V260 N261:V261 N262:V262 N263:V263 N264:V264 N265:V265 N266:V266 N267:V267 N268:V268 N269:V269 N270:V270 N271:V271 N272:V272 N273:V273 N274:V274 N275:V275 N276:V276 N277:V277 N278:V278 N279:V279 N280:V280 N281:V281 N282:V282 N283:V283 N284:V284 N285:V285 N286:V286 N287:V287 N288:V288 N289:V289 N290:V290 N291:V291 N292:V292 N293:V293 N294:V294 N295:V295 N296:V296 N297:V297 N298:V298 N299:V299 N300:V300 N301:V301 N302:V302 N303:V303 N304:V304 N305:V305 N306:V306 N307:V307 N308:V308 N309:V309 N310:V310 N311:V311 N312:V312 N313:V313 N314:V314 N315:V315 N316:V316 N317:V317 N318:V318 N319:V319 N320:V320 N321:V321 N322:V322 N323:V323 N324:V324 N325:V325 N326:V326 N327:V327 N328:V328 N329:V329 N330:V330 N331:V331 N332:V332 N333:V333 N334:V334 N335:V335 N336:V336 N337:V337 N338:V338 N339:V339 N340:V340 N341:V341 N342:V342 N343:V343 N344:V344 N345:V345 N346:V346 N347:V347 N348:V348 N349:V349 N350:V350 N351:V351 N352:V352 N353:V353 N354:V354 N355:V355 N356:V356 N357:V357 N358:V358 N359:V359 N360:V360 N361:V361 N362:V362 N363:V363 N364:V364 N365:V365 N366:V366 N367:V367 N368:V368 N369:V369 N370:V370 N371:V371 N372:V372 N373:V373 N374:V374 N375:V375 N376:V376 N377:V377 N378:V378 N379:V379 N380:V380 N381:V381 N382:V382 N383:V383 N384:V384 N385:V385 N386:V386 N387:V387 N388:V388 N389:V389 N390:V390 N391:V391 N392:V392 N393:V393 N394:V394 N395:V395 N396:V396 N397:V397 N398:V398 N399:V399 N400:V400 N401:V401 N402:V402 N403:V403 N404:V404 N405:V405 N406:V406 N407:V407 N408:V408 N409:V409 N410:V410 N411:V411 N412:V412 N413:V413 N414:V414 N415:V415 N416:V416 N417:V417 N418:V418 N419:V419 N420:V420 N421:V421 N422:V422 N423:V423 N424:V424 N425:V425 N426:V426 N427:V427 N428:V428 N429:V429 N430:V430 N431:V431 N432:V432 N433:V433 N434:V434 N435:V435 N436:V436 N437:V437 N438:V438 N439:V439 N440:V440 N441:V441 N442:V442 N443:V443 N444:V444 N445:V445 N446:V446 N447:V447 N448:V448 N449:V449 N450:V450 N451:V451 N452:V452 N453:V453 N454:V454 N455:V455 N456:V456 N457:V457 N458:V458 N459:V459 N460:V460 N461:V461 N462:V462 N463:V463 N464:V464 N465:V465 N466:V466 N467:V467 N468:V468 N469:V469 N470:V470 N471:V471 N472:V472 N473:V473 N474:V474 N475:V475 N476:V476 N477:V477 N478:V478 N479:V479 N480:V480 N481:V481 N482:V482 N483:V483 N484:V484 N485:V485 N486:V486 N487:V487 N488:V488 N489:V489 N490:V490 N491:V491 N492:V492 N493:V493 N494:V494 N495:V495 N496:V496 N497:V497 N498:V498 N499:V499 N500:V500 N501:V501 N502:V502 N503:V503 N504:V504 N505:V505 N506:V506 N507:V507 N508:V508 N509:V509 N510:V510 N511:V511 N512:V512 N513:V513 N514:V514 N515:V515 N516:V516 N517:V517 N518:V518 N519:V519 N520:V520 N521:V521 N522:V522 N523:V523 N524:V524 N525:V525 N526:V526 N527:V527 N528:V528 N529:V529 N530:V530 N531:V531 N532:V532 N533:V533 N534:V534 N535:V535 N536:V536 N537:V537 N538:V538 N539:V539 N540:V540 N541:V541 N542:V542 N543:V543 N544:V544 N545:V545 N546:V546 N547:V547 N548:V548 N549:V549 N550:V550 N551:V551 N552:V552 N553:V553 N554:V554 N555:V555 N556:V556 N557:V557 N558:V558 N559:V559 N560:V560 N561:V561 N562:V562 N563:V563 N564:V564 N565:V565 N566:V566 N567:V567 N568:V568 N569:V569 N570:V570 N571:V571 N572:V572 N573:V573 N574:V574 N575:V575 N576:V576 N577:V577 N578:V578 N579:V579 N580:V580 N581:V581 N582:V582 N583:V583 N584:V584 N585:V585 N586:V586 N587:V587 N588:V588 N589:V589 N590:V590 N591:V591 N592:V592 N593:V593 N594:V594 N595:V595 N596:V596 N597:V597 N598:V598 N599:V599 N600:V600 N601:V601 N602:V602 N603:V603 N604:V604 N605:V605 N606:V606 N607:V607 N608:V608 N609:V609 N610:V610 N611:V611 N612:V612 N613:V613 N614:V614 N615:V615 N616:V616 N617:V617 N618:V618 N619:V619 N620:V620 N621:V621 N622:V622 N623:V623 N624:V624 N625:V625 N626:V626 N627:V627 N628:V628 N629:V629 N630:V630 N631:V631 N632:V632 N633:V633 N634:V634 N635:V635 N636:V636 N637:V637 N638:V638 N639:V639 N640:V640 N641:V641 N642:V642 N643:V643 N644:V644 N645:V645 N646:V646 N647:V647 N648:V648 N649:V649 N650:V650 N651:V651 N652:V652 N653:V653 N654:V654 N655:V655 N656:V656 N657:V657 N658:V658 N659:V659 N660:V660 N661:V661 N662:V662 N663:V663 N664:V664 N665:V665 N666:V666 N667:V667 N668:V668 N669:V669 N670:V670 N671:V671 N672:V672 N673:V673 N674:V674 N675:V675 N676:V676 N677:V677 N678:V678 N679:V679 N680:V680 N681:V681 N682:V682 N683:V683 N684:V684 N685:V685 N686:V686 N687:V687 N688:V688 N689:V689 N690:V690 N691:V691 N692:V692 N693:V693 N694:V694 N695:V695 N696:V696 N697:V697 N698:V698 N699:V699 N700:V700 N701:V701 N702:V702 N703:V703 N704:V704 N705:V705 N706:V706 N707:V707 N708:V708 N709:V709 N710:V710 N711:V711 N712:V712 N713:V713 N714:V714 N715:V715 N716:V716 N717:V717 N718:V718 N719:V719 N720:V720 N721:V721 N722:V722 N723:V723 N724:V724 N725:V725 N726:V726 N727:V727 N728:V728 N729:V729 N730:V730 N731:V731 N732:V732 N733:V733 N734:V734 N735:V735 N736:V736 N737:V737 N738:V738 N739:V739 N740:V740 N741:V741 N742:V742 N743:V743 N744:V744 N745:V745 N746:V746 N747:V747 N748:V748 N749:V749 N750:V750 N751:V751 N752:V752 N753:V753 N754:V754 N755:V755 N756:V756 N757:V757 N758:V758 N759:V759 N760:V760 N761:V761 N762:V762 N763:V763 N764:V764 N765:V765 N766:V766 N767:V767 N768:V768 N769:V769 N770:V770 N771:V771 N772:V772 N773:V773 N774:V774 N775:V775 N776:V776 N777:V777 N778:V778 N779:V779 N780:V780 N781:V781 N782:V782 N783:V783 N784:V784 N785:V785 N786:V786 N787:V787 N788:V788 N789:V789 N790:V790 N791:V791 N792:V792 N793:V793 N794:V794 N795:V795 N796:V796 N797:V797 N798:V798 N799:V799 N800:V800 N801:V801 N802:V802 N803:V803 N804:V804 N805:V805 N806:V806 N807:V807 N808:V808 N809:V809 N810:V810 N811:V811 N812:V812 N813:V813 N814:V814 N815:V815 N816:V816 N817:V817 N818:V818 N819:V819 N820:V820 N821:V821 N822:V822 N823:V823 N824:V824 N825:V825 N826:V826 N827:V827 N828:V828 N829:V829 N830:V830 N831:V831 N832:V832 N833:V833 N834:V834 N835:V835 N836:V836 N837:V837 N838:V838 N839:V839 N840:V840 N841:V841 N842:V842 N843:V843 N844:V844 N845:V845 N846:V846 N847:V847 N848:V848 N849:V849 N850:V850 N851:V851 N852:V852 N853:V853 N854:V854 N855:V855 N856:V856 N857:V857 N858:V858 N859:V859 N860:V860 N861:V861 N862:V862 N863:V863 N864:V864 N865:V865 N866:V866 N867:V867 N868:V868 N869:V869 N870:V870 N871:V871 N872:V872 N873:V873 N874:V874 N875:V875 N876:V876 N877:V877 N878:V878 N879:V879 N880:V880 N881:V881 N882:V882 N883:V883 N884:V884 N885:V885 N886:V886 N887:V887 N888:V888 N889:V889 N890:V890 N891:V891 N892:V892 N893:V893 N894:V894 N895:V895 N896:V896 N897:V897 N898:V898 N899:V899 N900:V900 N901:V901 N902:V902 N903:V903 N904:V904 N905:V905 N906:V906 N907:V907 N908:V908 N909:V909 N910:V910 N911:V911 N912:V912 N913:V913 N914:V914 N915:V915 N916:V916 N917:V917 N918:V918 N919:V919 N920:V920 N921:V921 N922:V922 N923:V923 N924:V924 N925:V925 N926:V926 N927:V927 N928:V928 N929:V929 N930:V930 N931:V931 N932:V932 N933:V933 N934:V934 N935:V935 N936:V936 N937:V937 N938:V938 N939:V939 N940:V940 N941:V941 N942:V942 N943:V943 N944:V944 N945:V945 N946:V946 N947:V947 N948:V948 N949:V949 N950:V950 N951:V951 N952:V952 N953:V953 N954:V954 N955:V955 N956:V956 N957:V957 N958:V958 N959:V959 N960:V960 N961:V961 N962:V962 N963:V963 N964:V964 N965:V965 N966:V966 N967:V967 N968:V968 N969:V969 N970:V970 N971:V971 N972:V972 N973:V973 N974:V974 N975:V975 N976:V976 N977:V977 N978:V978 N979:V979 N980:V980 N981:V981 N982:V982 N983:V983 N984:V984 N985:V985 N986:V986 N987:V987 N988:V988 N989:V989 N990:V990 N991:V991 N992:V992 N993:V993 N994:V994 N995:V995 N996:V996 N997:V997 N998:V998 N999:V999 N1000:V1000 N1001:V1001 N1002:V1002 N1003:V1003 N1004:V1004 N1005:V1005 N1006:V1006 N1007:V1007 N1008:V1008 N1009:V1009 N1010:V1010 N1011:V1011 N1012:V1012 N1013:V1013 N1014:V1014 N1015:V1015 N1016:V1016 N1017:V1017 N1018:V1018 N1019:V1019 N1020:V1020 N1021:V1021 N1022:V1022 N1023:V1023 N1024:V1024 N1025:V1025 N1026:V1026 N1027:V1027 N1028:V1028 N1029:V1029">
    <cfRule type="containsText" dxfId="22" priority="29" stopIfTrue="1" operator="containsText" text="neutral">
      <formula>NOT(ISERROR(SEARCH(("neutral"),(A1))))</formula>
    </cfRule>
  </conditionalFormatting>
  <conditionalFormatting sqref="A1 A2 A3 A4 A5 A6 A7 A8 A9 A10 A11 A12 A13 A14 A15 A16 A17 A18 A19 A20 A21 A22 A23 A24 A25 A26 A27 A28 A29 A30 A31 A32 A33 A34 A35 A36 A37 A38 A39 A40 A41 A42 A43 A44 A45 A46 A47 A48 A49 A50 A51 A52 A53 A54 A55 A56 A57 A58 A59 A60 A61 A62 A63 A64 A65 A66 A67 A68 A69 A70 A71 A72 A73 A74 A75 A76 A77 A78 A79 A80 A81 A82 A83 A84 A85 A86 A87 A88 A89 A90 A91 A92 A93 A94 A95 A96 A97 A98 A99 A100 A101 A102 A103 A104 A105 A106 A107 A108 A109 A110 A111 A112 A113 A114 A115 A116 A117 A118 A119 A120 A121 A122 A123 A124 A125 A126 A127 A128 A129 A130 A131 A132 A133 A134 A135 A136 A137 A138 A139 A140 A141 A142 A143 A144 A145 A146 A147 A148 A149 A150 A151 A152 A153 A154 A155 A156 A157 A158 A159 A160 A161 A162 A163 A164 A165 A166 A167 A168 A169 A170 A171 A172 A173 A174 A175 A176 A177 A178 A179 A180 A181 A182 A183 A184 A185 A186 A187 A188 A189 A190 A191 A192 A193 A194 A195 A196 A197 A198 A199 A200 A201 A202 A203 A204 A205 A206 A207 A208 A209 A210 A211 A212 A213 A214 A215 A216 A217 A218 A219 A220 A221 A222 A223 A224 A225 A226 A227 A228 A229 A230 A231 A232 A233 A234 A235 A236 A237 A238 A239 A240 A241 A242 A243 A244 A245 A246 A247 A248 A249 A250 A251 A252 A253 A254 A255 A256 A257 A258 A259 A260 A261 A262 A263 A264 A265 A266 A267 A268 A269 A270 A271 A272 A273 A274 A275 A276 A277 A278 A279 A280 A281 A282 A283 A284 A285 A286 A287 A288 A289 A290 A291 A292 A293 A294 A295 A296 A297 A298 A299 A300 A301 A302 A303 A304 A305 A306 A307 A308 A309 A310 A311 A312 A313 A314 A315 A316 A317 A318 A319 A320 A321 A322 A323 A324 A325 A326 A327 A328 A329 A330 A331 A332 A333 A334 A335 A336 A337 A338 A339 A340 A341 A342 A343 A344 A345 A346 A347 A348 A349 A350 A351 A352 A353 A354 A355 A356 A357 A358 A359 A360 A361 A362 A363 A364 A365 A366 A367 A368 A369 A370 A371 A372 A373 A374 A375 A376 A377 A378 A379 A380 A381 A382 A383 A384 A385 A386 A387 A388 A389 A390 A391 A392 A393 A394 A395 A396 A397 A398 A399 A400 A401 A402 A403 A404 A405 A406 A407 A408 A409 A410 A411 A412 A413 A414 A415 A416 A417 A418 A419 A420 A421 A422 A423 A424 A425 A426 A427 A428 A429 A430 A431 A432 A433 A434 A435 A436 A437 A438 A439 A440 A441 A442 A443 A444 A445 A446 A447 A448 A449 A450 A451 A452 A453 A454 A455 A456 A457 A458 A459 A460 A461 A462 A463 A464 A465 A466 A467 A468 A469 A470 A471 A472 A473 A474 A475 A476 A477 A478 A479 A480 A481 A482 A483 A484 A485 A486 A487 A488 A489 A490 A491 A492 A493 A494 A495 A496 A497 A498 A499 A500 A501 A502 A503 A504 A505 A506 A507 A508 A509 A510 A511 A512 A513 A514 A515 A516 A517 A518 A519 A520 A521 A522 A523 A524 A525 A526 A527 A528 A529 A530 A531 A532 A533 A534 A535 A536 A537 A538 A539 A540 A541 A542 A543 A544 A545 A546 A547 A548 A549 A550 A551 A552 A553 A554 A555 A556 A557 A558 A559 A560 A561 A562 A563 A564 A565 A566 A567 A568 A569 A570 A571 A572 A573 A574 A575 A576 A577 A578 A579 A580 A581 A582 A583 A584 A585 A586 A587 A588 A589 A590 A591 A592 A593 A594 A595 A596 A597 A598 A599 A600 A601 A602 A603 A604 A605 A606 A607 A608 A609 A610 A611 A612 A613 A614 A615 A616 A617 A618 A619 A620 A621 A622 A623 A624 A625 A626 A627 A628 A629 A630 A631 A632 A633 A634 A635 A636 A637 A638 A639 A640 A641 A642 A643 A644 A645 A646 A647 A648 A649 A650 A651 A652 A653 A654 A655 A656 A657 A658 A659 A660 A661 A662 A663 A664 A665 A666 A667 A668 A669 A670 A671 A672 A673 A674 A675 A676 A677 A678 A679 A680 A681 A682 A683 A684 A685 A686 A687 A688 A689 A690 A691 A692 A693 A694 A695 A696 A697 A698 A699 A700 A701 A702 A703 A704 A705 A706 A707 A708 A709 A710 A711 A712 A713 A714 A715 A716 A717 A718 A719 A720 A721 A722 A723 A724 A725 A726 A727 A728 A729 A730 A731 A732 A733 A734 A735 A736 A737 A738 A739 A740 A741 A742 A743 A744 A745 A746 A747 A748 A749 A750 A751 A752 A753 A754 A755 A756 A757 A758 A759 A760 A761 A762 A763 A764 A765 A766 A767 A768 A769 A770 A771 A772 A773 A774 A775 A776 A777 A778 A779 A780 A781 A782 A783 A784 A785 A786 A787 A788 A789 A790 A791 A792 A793 A794 A795 A796 A797 A798 A799 A800 A801 A802 A803 A804 A805 A806 A807 A808 A809 A810 A811 A812 A813 A814 A815 A816 A817 A818 A819 A820 A821 A822 A823 A824 A825 A826 A827 A828 A829 A830 A831 A832 A833 A834 A835 A836 A837 A838 A839 A840 A841 A842 A843 A844 A845 A846 A847 A848 A849 A850 A851 A852 A853 A854 A855 A856 A857 A858 A859 A860 A861 A862 A863 A864 A865 A866 A867 A868 A869 A870 A871 A872 A873 A874 A875 A876 A877 A878 A879 A880 A881 A882 A883 A884 A885 A886 A887 A888 A889 A890 A891 A892 A893 A894 A895 A896 A897 A898 A899 A900 A901 A902 A903 A904 A905 A906 A907 A908 A909 A910 A911 A912 A913 A914 A915 A916 A917 A918 A919 A920 A921 A922 A923 A924 A925 A926 A927 A928 A929 A930 A931 A932 A933 A934 A935 A936 A937 A938 A939 A940 A941 A942 A943 A944 A945 A946 A947 A948 A949 A950 A951 A952 A953 A954 A955 A956 A957 A958 A959 A960 A961 A962 A963 A964 A965 A966 A967 A968 A969 A970 A971 A972 A973 A974 A975 A976 A977 A978 A979 A980 A981 A982 A983 A984 A985 A986 A987 A988 A989 A990 A991 A992 A993 A994 A995 A996 A997 A998 A999 A1000 A1001 A1002 A1003 A1004 A1005 A1006 A1007 A1008 A1009 A1010 A1011 A1012 A1013 A1014 A1015 A1016 A1017 A1018 A1019 A1020 A1021 A1022 A1023 A1024 A1025 A1026 A1027 A1028 A1029 B1 B2 B3 B4 C1:M1 C2:M2 C3:M3 C4:M4 C5 F5 I5 L5 C6:M6 C7:M7 C8:M8 C9 F9 I9 L9 C10:M10 C11:M11 C12:M12 C13 F13 I13 L13 C14:M14 C15:M15 C16:M16 C17 F17 I17 L17 C18:M18 C19:M19 C20:M20 C21 F21 I21 L21 C22:M22 C23:M23 C24:M24 C25 F25 I25 L25 C26:M26 C27:M27 C28:M28 C29 F29 I29 L29 C30:M30 C31:M31 C32:M32 C33 F33 I33 L33 C34:M34 C35:M35 C36:M36 C37 F37 I37 L37 C38:M38 C39:M39 C40:M40 C41:M41 C42:M42 C43:M43 C44:M44 C45:M45 C46 F46 I46 L46 C47:M47 C48:M48 C49:M49 C50 F50 I50 L50 C51:M51 C52:M52 C53:M53 C54 F54 I54 L54 C55:M55 C56:M56 C57:M57 C58 F58 I58 L58 C59:M59 C60:M60 C61:M61 C62 F62 I62 L62 C63:M63 C64:M64 C65:M65 C66 F66 I66 L66 C67:M67 C68:M68 C69:M69 C70 F70 I70 L70 C71:M71 C72:M72 C73:M73 C74 F74 I74 L74 C75:M75 C76:M76 C77:M77 C78 F78 I78 L78 C79:M79 C80:M80 C81:M81 C82:M82 C83:M83 C84:M84 C85:M85 C86:M86 C87:M87 C88 F88 I88 L88 C89:M89 C90:M90 C91:M91 C92 F92 I92 L92 C93:M93 C94:M94 C95:M95 C96 F96 I96 L96 C97:M97 C98:M98 C99:M99 C100 F100 I100 L100 C101:M101 C102:M102 C103:M103 C104 F104 I104 L104 C105:M105 C106:M106 C107:M107 C108 F108 I108 L108 C109:M109 C110:M110 C111:M111 C112 F112 I112 L112 C113:M113 C114:M114 C115:M115 C116 F116 I116 L116 C117:M117 C118:M118 C119:M119 C120 F120 I120 L120 C121:M121 C122:M122 C123:M123 C124:M124 C125:M125 C126:M126 C127:M127 C128:M128 C129 F129 I129 L129 C130:M130 C131:M131 C132:M132 C133 F133 I133 L133 C134:M134 C135:M135 C136:M136 C137 F137 I137 L137 C138:M138 C139:M139 C140:M140 C141 F141 I141 L141 C142:M142 C143:M143 C144:M144 C145 F145 I145 L145 C146:M146 C147:M147 C148:M148 C149 F149 I149 L149 C150:M150 C151:M151 C152:M152 C153 F153 I153 L153 C154:M154 C155:M155 C156:M156 C157 F157 I157 L157 C158:M158 C159:M159 C160:M160 C161 F161 I161 L161 C162:M162 C163:M163 C164:M164 C165:M165 C166:M166 C167:M167 C168:M168 C169:M169 C170:M170 C171:M171 C172:M172 C173:M173 C174:M174 C175:M175 C176:M176 C177:M177 C178:M178 C179:M179 C180:M180 C181:M181 C182:M182 C183:M183 C184:M184 C185:M185 C186:M186 C187:M187 C188:M188 C189:M189 C190:M190 C191:M191 C192:M192 C193:M193 C194:M194 C195:M195 C196:M196 C197:M197 C198:M198 C199:M199 C200:M200 C201:M201 C202:M202 C203:M203 C204:M204 C205:M205 C206:M206 C207:M207 C208:M208 C209:M209 C210:M210 C211:M211 C212:M212 C213:M213 C214:M214 C215:M215 C216:M216 C217:M217 C218:M218 C219:M219 C220:M220 C221:M221 C222:M222 C223:M223 C224:M224 C225:M225 C226:M226 C227:M227 C228:M228 C229:M229 C230:M230 C231:M231 C232:M232 C233:M233 C234:M234 C235:M235 C236:M236 C237:M237 C238:M238 C239:M239 C240:M240 C241:M241 C242:M242 C243:M243 C244:M244 C245:M245 C246:M246 C247:M247 C248:M248 C249:M249 C250:M250 C251:M251 C252:M252 C253:M253 C254:M254 C255:M255 C256:M256 C257:M257 C258:M258 C259:M259 C260:M260 C261:M261 C262:M262 C263:M263 C264:M264 C265:M265 C266:M266 C267:M267 C268:M268 C269:M269 C270:M270 C271:M271 C272:M272 C273:M273 C274:M274 C275:M275 C276:M276 C277:M277 C278:M278 C279:M279 C280:M280 C281:M281 C282:M282 C283:M283 C284:M284 C285:M285 C286:M286 C287:M287 C288:M288 C289:M289 C290:M290 C291:M291 C292:M292 C293:M293 C294:M294 C295:M295 C296:M296 C297:M297 C298:M298 C299:M299 C300:M300 C301:M301 C302:M302 C303:M303 C304:M304 C305:M305 C306:M306 C307:M307 C308:M308 C309:M309 C310:M310 C311:M311 C312:M312 C313:M313 C314:M314 C315:M315 C316:M316 C317:M317 C318:M318 C319:M319 C320:M320 C321:M321 C322:M322 C323:M323 C324:M324 C325:M325 C326:M326 C327:M327 C328:M328 C329:M329 C330:M330 C331:M331 C332:M332 C333:M333 C334:M334 C335:M335 C336:M336 C337:M337 C338:M338 C339:M339 C340:M340 C341:M341 C342:M342 C343:M343 C344:M344 C345:M345 C346:M346 C347:M347 C348:M348 C349:M349 C350:M350 C351:M351 C352:M352 C353:M353 C354:M354 C355:M355 C356:M356 C357:M357 C358:M358 C359:M359 C360:M360 C361:M361 C362:M362 C363:M363 C364:M364 C365:M365 C366:M366 C367:M367 C368:M368 C369:M369 C370:M370 C371:M371 C372:M372 C373:M373 C374:M374 C375:M375 C376:M376 C377:M377 C378:M378 C379:M379 C380:M380 C381:M381 C382:M382 C383:M383 C384:M384 C385:M385 C386:M386 C387:M387 C388:M388 C389:M389 C390:M390 C391:M391 C392:M392 C393:M393 C394:M394 C395:M395 C396:M396 C397:M397 C398:M398 C399:M399 C400:M400 C401:M401 C402:M402 C403:M403 C404:M404 C405:M405 C406:M406 C407:M407 C408:M408 C409:M409 C410:M410 C411:M411 C412:M412 C413:M413 C414:M414 C415:M415 C416:M416 C417:M417 C418:M418 C419:M419 C420:M420 C421:M421 C422:M422 C423:M423 C424:M424 C425:M425 C426:M426 C427:M427 C428:M428 C429:M429 C430:M430 C431:M431 C432:M432 C433:M433 C434:M434 C435:M435 C436:M436 C437:M437 C438:M438 C439:M439 C440:M440 C441:M441 C442:M442 C443:M443 C444:M444 C445:M445 C446:M446 C447:M447 C448:M448 C449:M449 C450:M450 C451:M451 C452:M452 C453:M453 C454:M454 C455:M455 C456:M456 C457:M457 C458:M458 C459:M459 C460:M460 C461:M461 C462:M462 C463:M463 C464:M464 C465:M465 C466:M466 C467:M467 C468:M468 C469:M469 C470:M470 C471:M471 C472:M472 C473:M473 C474:M474 C475:M475 C476:M476 C477:M477 C478:M478 C479:M479 C480:M480 C481:M481 C482:M482 C483:M483 C484:M484 C485:M485 C486:M486 C487:M487 C488:M488 C489:M489 C490:M490 C491:M491 C492:M492 C493:M493 C494:M494 C495:M495 C496:M496 C497:M497 C498:M498 C499:M499 C500:M500 C501:M501 C502:M502 C503:M503 C504:M504 C505:M505 C506:M506 C507:M507 C508:M508 C509:M509 C510:M510 C511:M511 C512:M512 C513:M513 C514:M514 C515:M515 C516:M516 C517:M517 C518:M518 C519:M519 C520:M520 C521:M521 C522:M522 C523:M523 C524:M524 C525:M525 C526:M526 C527:M527 C528:M528 C529:M529 C530:M530 C531:M531 C532:M532 C533:M533 C534:M534 C535:M535 C536:M536 C537:M537 C538:M538 C539:M539 C540:M540 C541:M541 C542:M542 C543:M543 C544:M544 C545:M545 C546:M546 C547:M547 C548:M548 C549:M549 C550:M550 C551:M551 C552:M552 C553:M553 C554:M554 C555:M555 C556:M556 C557:M557 C558:M558 C559:M559 C560:M560 C561:M561 C562:M562 C563:M563 C564:M564 C565:M565 C566:M566 C567:M567 C568:M568 C569:M569 C570:M570 C571:M571 C572:M572 C573:M573 C574:M574 C575:M575 C576:M576 C577:M577 C578:M578 C579:M579 C580:M580 C581:M581 C582:M582 C583:M583 C584:M584 C585:M585 C586:M586 C587:M587 C588:M588 C589:M589 C590:M590 C591:M591 C592:M592 C593:M593 C594:M594 C595:M595 C596:M596 C597:M597 C598:M598 C599:M599 C600:M600 C601:M601 C602:M602 C603:M603 C604:M604 C605:M605 C606:M606 C607:M607 C608:M608 C609:M609 C610:M610 C611:M611 C612:M612 C613:M613 C614:M614 C615:M615 C616:M616 C617:M617 C618:M618 C619:M619 C620:M620 C621:M621 C622:M622 C623:M623 C624:M624 C625:M625 C626:M626 C627:M627 C628:M628 C629:M629 C630:M630 C631:M631 C632:M632 C633:M633 C634:M634 C635:M635 C636:M636 C637:M637 C638:M638 C639:M639 C640:M640 C641:M641 C642:M642 C643:M643 C644:M644 C645:M645 C646:M646 C647:M647 C648:M648 C649:M649 C650:M650 C651:M651 C652:M652 C653:M653 C654:M654 C655:M655 C656:M656 C657:M657 C658:M658 C659:M659 C660:M660 C661:M661 C662:M662 C663:M663 C664:M664 C665:M665 C666:M666 C667:M667 C668:M668 C669:M669 C670:M670 C671:M671 C672:M672 C673:M673 C674:M674 C675:M675 C676:M676 C677:M677 C678:M678 C679:M679 C680:M680 C681:M681 C682:M682 C683:M683 C684:M684 C685:M685 C686:M686 C687:M687 C688:M688 C689:M689 C690:M690 C691:M691 C692:M692 C693:M693 C694:M694 C695:M695 C696:M696 C697:M697 C698:M698 C699:M699 C700:M700 C701:M701 C702:M702 C703:M703 C704:M704 C705:M705 C706:M706 C707:M707 C708:M708 C709:M709 C710:M710 C711:M711 C712:M712 C713:M713 C714:M714 C715:M715 C716:M716 C717:M717 C718:M718 C719:M719 C720:M720 C721:M721 C722:M722 C723:M723 C724:M724 C725:M725 C726:M726 C727:M727 C728:M728 C729:M729 C730:M730 C731:M731 C732:M732 C733:M733 C734:M734 C735:M735 C736:M736 C737:M737 C738:M738 C739:M739 C740:M740 C741:M741 C742:M742 C743:M743 C744:M744 C745:M745 C746:M746 C747:M747 C748:M748 C749:M749 C750:M750 C751:M751 C752:M752 C753:M753 C754:M754 C755:M755 C756:M756 C757:M757 C758:M758 C759:M759 C760:M760 C761:M761 C762:M762 C763:M763 C764:M764 C765:M765 C766:M766 C767:M767 C768:M768 C769:M769 C770:M770 C771:M771 C772:M772 C773:M773 C774:M774 C775:M775 C776:M776 C777:M777 C778:M778 C779:M779 C780:M780 C781:M781 C782:M782 C783:M783 C784:M784 C785:M785 C786:M786 C787:M787 C788:M788 C789:M789 C790:M790 C791:M791 C792:M792 C793:M793 C794:M794 C795:M795 C796:M796 C797:M797 C798:M798 C799:M799 C800:M800 C801:M801 C802:M802 C803:M803 C804:M804 C805:M805 C806:M806 C807:M807 C808:M808 C809:M809 C810:M810 C811:M811 C812:M812 C813:M813 C814:M814 C815:M815 C816:M816 C817:M817 C818:M818 C819:M819 C820:M820 C821:M821 C822:M822 C823:M823 C824:M824 C825:M825 C826:M826 C827:M827 C828:M828 C829:M829 C830:M830 C831:M831 C832:M832 C833:M833 C834:M834 C835:M835 C836:M836 C837:M837 C838:M838 C839:M839 C840:M840 C841:M841 C842:M842 C843:M843 C844:M844 C845:M845 C846:M846 C847:M847 C848:M848 C849:M849 C850:M850 C851:M851 C852:M852 C853:M853 C854:M854 C855:M855 C856:M856 C857:M857 C858:M858 C859:M859 C860:M860 C861:M861 C862:M862 C863:M863 C864:M864 C865:M865 C866:M866 C867:M867 C868:M868 C869:M869 C870:M870 C871:M871 C872:M872 C873:M873 C874:M874 C875:M875 C876:M876 C877:M877 C878:M878 C879:M879 C880:M880 C881:M881 C882:M882 C883:M883 C884:M884 C885:M885 C886:M886 C887:M887 C888:M888 C889:M889 C890:M890 C891:M891 C892:M892 C893:M893 C894:M894 C895:M895 C896:M896 C897:M897 C898:M898 C899:M899 C900:M900 C901:M901 C902:M902 C903:M903 C904:M904 C905:M905 C906:M906 C907:M907 C908:M908 C909:M909 C910:M910 C911:M911 C912:M912 C913:M913 C914:M914 C915:M915 C916:M916 C917:M917 C918:M918 C919:M919 C920:M920 C921:M921 C922:M922 C923:M923 C924:M924 C925:M925 C926:M926 C927:M927 C928:M928 C929:M929 C930:M930 C931:M931 C932:M932 C933:M933 C934:M934 C935:M935 C936:M936 C937:M937 C938:M938 C939:M939 C940:M940 C941:M941 C942:M942 C943:M943 C944:M944 C945:M945 C946:M946 C947:M947 C948:M948 C949:M949 C950:M950 C951:M951 C952:M952 C953:M953 C954:M954 C955:M955 C956:M956 C957:M957 C958:M958 C959:M959 C960:M960 C961:M961 C962:M962 C963:M963 C964:M964 C965:M965 C966:M966 C967:M967 C968:M968 C969:M969 C970:M970 C971:M971 C972:M972 C973:M973 C974:M974 C975:M975 C976:M976 C977:M977 C978:M978 C979:M979 C980:M980 C981:M981 C982:M982 C983:M983 C984:M984 C985:M985 C986:M986 C987:M987 C988:M988 C989:M989 C990:M990 C991:M991 C992:M992 C993:M993 C994:M994 C995:M995 C996:M996 C997:M997 C998:M998 C999:M999 C1000:M1000 C1001:M1001 C1002:M1002 C1003:M1003 C1004:M1004 C1005:M1005 C1006:M1006 C1007:M1007 C1008:M1008 C1009:M1009 C1010:M1010 C1011:M1011 C1012:M1012 C1013:M1013 C1014:M1014 C1015:M1015 C1016:M1016 C1017:M1017 C1018:M1018 C1019:M1019 C1020:M1020 C1021:M1021 C1022:M1022 C1023:M1023 C1024:M1024 C1025:M1025 C1026:M1026 C1027:M1027 C1028:M1028 C1029:M1029 N1:P1 N2:P2 N3:P3 N4:P4 O5 N6:P6 N7:P7 N8:P8 O9 N10:P10 N11:P11 N12:P12 O13 N14:P14 N15:P15 N16:P16 O17 N18:P18 N19:P19 N20:P20 O21 N22:P22 N23:P23 N24:P24 O25 N26:P26 N27:P27 N28:P28 O29 N30:P30 N31:P31 N32:P32 O33 N34:P34 N35:P35 N36:P36 O37 N38:P38 N39:P39 N40:P40 N41:P41 N42:P42 N43:P43 N44:P44 N45:P45 O46 N47:P47 N48:P48 N49:P49 O50 N51:P51 N52:P52 N53:P53 O54 N55:P55 N56:P56 N57:P57 O58 N59:P59 N60:P60 N61:P61 O62 N63:P63 N64:P64 N65:P65 O66 N67:P67 N68:P68 N69:P69 O70 N71:P71 N72:P72 N73:P73 O74 N75:P75 N76:P76 N77:P77 O78 N79:P79 N80:P80 N81:P81 N82:P82 N83:P83 N84:P84 N85:P85 N86:P86 N87:P87 O88 N89:P89 N90:P90 N91:P91 O92 N93:P93 N94:P94 N95:P95 O96 N97:P97 N98:P98 N99:P99 O100 N101:P101 N102:P102 N103:P103 O104 N105:P105 N106:P106 N107:P107 O108 N109:P109 N110:P110 N111:P111 O112 N113:P113 N114:P114 N115:P115 O116 N117:P117 N118:P118 N119:P119 O120 N121:P121 N122:P122 N123:P123 N124:P124 N125:P125 N126:P126 N127:P127 N128:P128 Q1:S1 Q2:S2 Q3:S3 Q4:S4 R5 Q6:S6 Q7:S7 Q8:S8 R9 Q10:S10 Q11:S11 Q12:S12 R13 Q14:S14 Q15:S15 Q16:S16 R17 Q18:S18 Q19:S19 Q20:S20 R21 Q22:S22 Q23:S23 Q24:S24 R25 Q26:S26 Q27:S27 Q28:S28 R29 Q30:S30 Q31:S31 Q32:S32 R33 Q34:S34 Q35:S35 Q36:S36 R37 Q38:S38 Q39:S39 Q40:S40 Q41:S41 Q42:S42 Q43:S43 Q44:S44 Q45:S45 R46 Q47:S47 Q48:S48 Q49:S49 R50 Q51:S51 Q52:S52 Q53:S53 R54 Q55:S55 Q56:S56 Q57:S57 R58 Q59:S59 Q60:S60 Q61:S61 R62 Q63:S63 Q64:S64 Q65:S65 R66 Q67:S67 Q68:S68 Q69:S69 R70 Q71:S71 Q72:S72 Q73:S73 R74 Q75:S75 Q76:S76 Q77:S77 R78 Q79:S79 Q80:S80 Q81:S81 Q82:S82 Q83:S83 Q84:S84 Q85:S85 Q86:S86 Q87:S87 T1:V1 T2:V2 T3:V3 T4:V4 U5 T6:V6 T7:V7 T8:V8 U9 T10:V10 T11:V11 T12:V12 U13 T14:V14 T15:V15 T16:V16 U17 T18:V18 T19:V19 T20:V20 U21 T22:V22 T23:V23 T24:V24 U25 T26:V26 T27:V27 T28:V28 U29 T30:V30 T31:V31 T32:V32 U33 T34:V34 T35:V35 T36:V36 U37 T38:V38 T39:V39 T40:V40 T41:V41 T42:V42 T43:V43 T44:V44 T45:V45 W1 W2 W3 W4 X1:AL1 X2:AL2 X3:AL3 X4:AL4 X5 Z5:AL5 X6:AL6 X7:AL7 X8:AL8 X9 Z9:AL9 X10:AL10 X11:AL11 X12:AL12 X13 Z13:AL13 X14:AL14 X15:AL15 X16:AL16 X17 Z17:AL17 X18:AL18 X19:AL19 X20:AL20 X21 Z21:AL21 X22:AL22 X23:AL23 X24:AL24 X25 Z25:AL25 X26:AL26 X27:AL27 X28:AL28 X29 Z29:AL29 X30:AL30 X31:AL31 X32:AL32 X33 Z33:AL33 X34:AL34 X35:AL35 X36:AL36 X37 Z37:AL37 X38:AL38 X39:AL39 X40:AL40 X41:AL41 X42:AL42 X43:AL43 X44:AL44 X45:AL45 X46 Z46:AL46 X47:AL47 X48:AL48 X49:AL49 X50 Z50:AL50 X51:AL51 X52:AL52 X53:AL53 X54 Z54:AL54 X55:AL55 X56:AL56 X57:AL57 X58 Z58:AL58 X59:AL59 X60:AL60 X61:AL61 X62 Z62:AL62 X63:AL63 X64:AL64 X65:AL65 X66 Z66:AL66 X67:AL67 X68:AL68 X69:AL69 X70 Z70:AL70 X71:AL71 X72:AL72 X73:AL73 X74 Z74:AL74 X75:AL75 X76:AL76 X77:AL77 X78 Z78:AL78 X79:AL79 X80:AL80 X81:AL81 X82:AL82 X83:AL83 X84:AL84 X85:AL85 X86:AL86 X87:AL87 X88 Z88:AL88 X89:AL89 X90:AL90 X91:AL91 X92 Z92:AL92 X93:AL93 X94:AL94 X95:AL95 X96 Z96:AL96 X97:AL97 X98:AL98 X99:AL99 X100 Z100:AL100 X101:AL101 X102:AL102 X103:AL103 X104 Z104:AL104 X105:AL105 X106:AL106 X107:AL107 X108 Z108:AL108 X109:AL109 X110:AL110 X111:AL111 X112 Z112:AL112 X113:AL113 X114:AL114 X115:AL115 X116 Z116:AL116 X117:AL117 X118:AL118 X119:AL119 X120 Z120:AL120 X121:AL121 X122:AL122 X123:AL123 X124:AL124 X125:AL125 X126:AL126 X127:AL127 X128:AL128 X129:AL129 X130:AL130 X131:AL131 X132:AL132 X133:AL133 X134:AL134 X135:AL135 X136:AL136 X137:AL137 X138:AL138 X139:AL139 X140:AL140 X141:AL141 X142:AL142 X143:AL143 X144:AL144 X145:AL145 X146:AL146 X147:AL147 X148:AL148 X149:AL149 X150:AL150 X151:AL151 X152:AL152 X153:AL153 X154:AL154 X155:AL155 X156:AL156 X157:AL157 X158:AL158 X159:AL159 X160:AL160 X161:AL161 X162:AL162 X163:AL163 X164:AL164 X165:AL165 X166:AL166 X167:AL167 X168:AL168 X169:AL169 X170:AL170 X171:AL171 X172:AL172 X173:AL173 X174:AL174 X175:AL175 X176:AL176 X177:AL177 X178:AL178 X179:AL179 X180:AL180 X181:AL181 X182:AL182 X183:AL183 X184:AL184 X185:AL185 X186:AL186 X187:AL187 X188:AL188 X189:AL189 X190:AL190 X191:AL191 X192:AL192 X193:AL193 X194:AL194 X195:AL195 X196:AL196 X197:AL197 X198:AL198 X199:AL199 X200:AL200 X201:AL201 X202:AL202 X203:AL203 X204:AL204 X205:AL205 X206:AL206 X207:AL207 X208:AL208 X209:AL209 X210:AL210 X211:AL211 X212:AL212 X213:AL213 X214:AL214 X215:AL215 X216:AL216 X217:AL217 X218:AL218 X219:AL219 X220:AL220 X221:AL221 X222:AL222 X223:AL223 X224:AL224 X225:AL225 X226:AL226 X227:AL227 X228:AL228 X229:AL229 X230:AL230 X231:AL231 X232:AL232 X233:AL233 X234:AL234 X235:AL235 X236:AL236 X237:AL237 X238:AL238 X239:AL239 X240:AL240 X241:AL241 X242:AL242 X243:AL243 X244:AL244 X245:AL245 X246:AL246 X247:AL247 X248:AL248 X249:AL249 X250:AL250 X251:AL251 X252:AL252 X253:AL253 X254:AL254 X255:AL255 X256:AL256 X257:AL257 X258:AL258 X259:AL259 X260:AL260 X261:AL261 X262:AL262 X263:AL263 X264:AL264 X265:AL265 X266:AL266 X267:AL267 X268:AL268 X269:AL269 X270:AL270 X271:AL271 X272:AL272 X273:AL273 X274:AL274 X275:AL275 X276:AL276 X277:AL277 X278:AL278 X279:AL279 X280:AL280 X281:AL281 X282:AL282 X283:AL283 X284:AL284 X285:AL285 X286:AL286 X287:AL287 X288:AL288 X289:AL289 X290:AL290 X291:AL291 X292:AL292 X293:AL293 X294:AL294 X295:AL295 X296:AL296 X297:AL297 X298:AL298 X299:AL299 X300:AL300 X301:AL301 X302:AL302 X303:AL303 X304:AL304 X305:AL305 X306:AL306 X307:AL307 X308:AL308 X309:AL309 X310:AL310 X311:AL311 X312:AL312 X313:AL313 X314:AL314 X315:AL315 X316:AL316 X317:AL317 X318:AL318 X319:AL319 X320:AL320 X321:AL321 X322:AL322 X323:AL323 X324:AL324 X325:AL325 X326:AL326 X327:AL327 X328:AL328 X329:AL329 X330:AL330 X331:AL331 X332:AL332 X333:AL333 X334:AL334 X335:AL335 X336:AL336 X337:AL337 X338:AL338 X339:AL339 X340:AL340 X341:AL341 X342:AL342 X343:AL343 X344:AL344 X345:AL345 X346:AL346 X347:AL347 X348:AL348 X349:AL349 X350:AL350 X351:AL351 X352:AL352 X353:AL353 X354:AL354 X355:AL355 X356:AL356 X357:AL357 X358:AL358 X359:AL359 X360:AL360 X361:AL361 X362:AL362 X363:AL363 X364:AL364 X365:AL365 X366:AL366 X367:AL367 X368:AL368 X369:AL369 X370:AL370 X371:AL371 X372:AL372 X373:AL373 X374:AL374 X375:AL375 X376:AL376 X377:AL377 X378:AL378 X379:AL379 X380:AL380 X381:AL381 X382:AL382 X383:AL383 X384:AL384 X385:AL385 X386:AL386 X387:AL387 X388:AL388 X389:AL389 X390:AL390 X391:AL391 X392:AL392 X393:AL393 X394:AL394 X395:AL395 X396:AL396 X397:AL397 X398:AL398 X399:AL399 X400:AL400 X401:AL401 X402:AL402 X403:AL403 X404:AL404 X405:AL405 X406:AL406 X407:AL407 X408:AL408 X409:AL409 X410:AL410 X411:AL411 X412:AL412 X413:AL413 X414:AL414 X415:AL415 X416:AL416 X417:AL417 X418:AL418 X419:AL419 X420:AL420 X421:AL421 X422:AL422 X423:AL423 X424:AL424 X425:AL425 X426:AL426 X427:AL427 X428:AL428 X429:AL429 X430:AL430 X431:AL431 X432:AL432 X433:AL433 X434:AL434 X435:AL435 X436:AL436 X437:AL437 X438:AL438 X439:AL439 X440:AL440 X441:AL441 X442:AL442 X443:AL443 X444:AL444 X445:AL445 X446:AL446 X447:AL447 X448:AL448 X449:AL449 X450:AL450 X451:AL451 X452:AL452 X453:AL453 X454:AL454 X455:AL455 X456:AL456 X457:AL457 X458:AL458 X459:AL459 X460:AL460 X461:AL461 X462:AL462 X463:AL463 X464:AL464 X465:AL465 X466:AL466 X467:AL467 X468:AL468 X469:AL469 X470:AL470 X471:AL471 X472:AL472 X473:AL473 X474:AL474 X475:AL475 X476:AL476 X477:AL477 X478:AL478 X479:AL479 X480:AL480 X481:AL481 X482:AL482 X483:AL483 X484:AL484 X485:AL485 X486:AL486 X487:AL487 X488:AL488 X489:AL489 X490:AL490 X491:AL491 X492:AL492 X493:AL493 X494:AL494 X495:AL495 X496:AL496 X497:AL497 X498:AL498 X499:AL499 X500:AL500 X501:AL501 X502:AL502 X503:AL503 X504:AL504 X505:AL505 X506:AL506 X507:AL507 X508:AL508 X509:AL509 X510:AL510 X511:AL511 X512:AL512 X513:AL513 X514:AL514 X515:AL515 X516:AL516 X517:AL517 X518:AL518 X519:AL519 X520:AL520 X521:AL521 X522:AL522 X523:AL523 X524:AL524 X525:AL525 X526:AL526 X527:AL527 X528:AL528 X529:AL529 X530:AL530 X531:AL531 X532:AL532 X533:AL533 X534:AL534 X535:AL535 X536:AL536 X537:AL537 X538:AL538 X539:AL539 X540:AL540 X541:AL541 X542:AL542 X543:AL543 X544:AL544 X545:AL545 X546:AL546 X547:AL547 X548:AL548 X549:AL549 X550:AL550 X551:AL551 X552:AL552 X553:AL553 X554:AL554 X555:AL555 X556:AL556 X557:AL557 X558:AL558 X559:AL559 X560:AL560 X561:AL561 X562:AL562 X563:AL563 X564:AL564 X565:AL565 X566:AL566 X567:AL567 X568:AL568 X569:AL569 X570:AL570 X571:AL571 X572:AL572 X573:AL573 X574:AL574 X575:AL575 X576:AL576 X577:AL577 X578:AL578 X579:AL579 X580:AL580 X581:AL581 X582:AL582 X583:AL583 X584:AL584 X585:AL585 X586:AL586 X587:AL587 X588:AL588 X589:AL589 X590:AL590 X591:AL591 X592:AL592 X593:AL593 X594:AL594 X595:AL595 X596:AL596 X597:AL597 X598:AL598 X599:AL599 X600:AL600 X601:AL601 X602:AL602 X603:AL603 X604:AL604 X605:AL605 X606:AL606 X607:AL607 X608:AL608 X609:AL609 X610:AL610 X611:AL611 X612:AL612 X613:AL613 X614:AL614 X615:AL615 X616:AL616 X617:AL617 X618:AL618 X619:AL619 X620:AL620 X621:AL621 X622:AL622 X623:AL623 X624:AL624 X625:AL625 X626:AL626 X627:AL627 X628:AL628 X629:AL629 X630:AL630 X631:AL631 X632:AL632 X633:AL633 X634:AL634 X635:AL635 X636:AL636 X637:AL637 X638:AL638 X639:AL639 X640:AL640 X641:AL641 X642:AL642 X643:AL643 X644:AL644 X645:AL645 X646:AL646 X647:AL647 X648:AL648 X649:AL649 X650:AL650 X651:AL651 X652:AL652 X653:AL653 X654:AL654 X655:AL655 X656:AL656 X657:AL657 X658:AL658 X659:AL659 X660:AL660 X661:AL661 X662:AL662 X663:AL663 X664:AL664 X665:AL665 X666:AL666 X667:AL667 X668:AL668 X669:AL669 X670:AL670 X671:AL671 X672:AL672 X673:AL673 X674:AL674 X675:AL675 X676:AL676 X677:AL677 X678:AL678 X679:AL679 X680:AL680 X681:AL681 X682:AL682 X683:AL683 X684:AL684 X685:AL685 X686:AL686 X687:AL687 X688:AL688 X689:AL689 X690:AL690 X691:AL691 X692:AL692 X693:AL693 X694:AL694 X695:AL695 X696:AL696 X697:AL697 X698:AL698 X699:AL699 X700:AL700 X701:AL701 X702:AL702 X703:AL703 X704:AL704 X705:AL705 X706:AL706 X707:AL707 X708:AL708 X709:AL709 X710:AL710 X711:AL711 X712:AL712 X713:AL713 X714:AL714 X715:AL715 X716:AL716 X717:AL717 X718:AL718 X719:AL719 X720:AL720 X721:AL721 X722:AL722 X723:AL723 X724:AL724 X725:AL725 X726:AL726 X727:AL727 X728:AL728 X729:AL729 X730:AL730 X731:AL731 X732:AL732 X733:AL733 X734:AL734 X735:AL735 X736:AL736 X737:AL737 X738:AL738 X739:AL739 X740:AL740 X741:AL741 X742:AL742 X743:AL743 X744:AL744 X745:AL745 X746:AL746 X747:AL747 X748:AL748 X749:AL749 X750:AL750 X751:AL751 X752:AL752 X753:AL753 X754:AL754 X755:AL755 X756:AL756 X757:AL757 X758:AL758 X759:AL759 X760:AL760 X761:AL761 X762:AL762 X763:AL763 X764:AL764 X765:AL765 X766:AL766 X767:AL767 X768:AL768 X769:AL769 X770:AL770 X771:AL771 X772:AL772 X773:AL773 X774:AL774 X775:AL775 X776:AL776 X777:AL777 X778:AL778 X779:AL779 X780:AL780 X781:AL781 X782:AL782 X783:AL783 X784:AL784 X785:AL785 X786:AL786 X787:AL787 X788:AL788 X789:AL789 X790:AL790 X791:AL791 X792:AL792 X793:AL793 X794:AL794 X795:AL795 X796:AL796 X797:AL797 X798:AL798 X799:AL799 X800:AL800 X801:AL801 X802:AL802 X803:AL803 X804:AL804 X805:AL805 X806:AL806 X807:AL807 X808:AL808 X809:AL809 X810:AL810 X811:AL811 X812:AL812 X813:AL813 X814:AL814 X815:AL815 X816:AL816 X817:AL817 X818:AL818 X819:AL819 X820:AL820 X821:AL821 X822:AL822 X823:AL823 X824:AL824 X825:AL825 X826:AL826 X827:AL827 X828:AL828 X829:AL829 X830:AL830 X831:AL831 X832:AL832 X833:AL833 X834:AL834 X835:AL835 X836:AL836 X837:AL837 X838:AL838 X839:AL839 X840:AL840 X841:AL841 X842:AL842 X843:AL843 X844:AL844 X845:AL845 X846:AL846 X847:AL847 X848:AL848 X849:AL849 X850:AL850 X851:AL851 X852:AL852 X853:AL853 X854:AL854 X855:AL855 X856:AL856 X857:AL857 X858:AL858 X859:AL859 X860:AL860 X861:AL861 X862:AL862 X863:AL863 X864:AL864 X865:AL865 X866:AL866 X867:AL867 X868:AL868 X869:AL869 X870:AL870 X871:AL871 X872:AL872 X873:AL873 X874:AL874 X875:AL875 X876:AL876 X877:AL877 X878:AL878 X879:AL879 X880:AL880 X881:AL881 X882:AL882 X883:AL883 X884:AL884 X885:AL885 X886:AL886 X887:AL887 X888:AL888 X889:AL889 X890:AL890 X891:AL891 X892:AL892 X893:AL893 X894:AL894 X895:AL895 X896:AL896 X897:AL897 X898:AL898 X899:AL899 X900:AL900 X901:AL901 X902:AL902 X903:AL903 X904:AL904 X905:AL905 X906:AL906 X907:AL907 X908:AL908 X909:AL909 X910:AL910 X911:AL911 X912:AL912 X913:AL913 X914:AL914 X915:AL915 X916:AL916 X917:AL917 X918:AL918 X919:AL919 X920:AL920 X921:AL921 X922:AL922 X923:AL923 X924:AL924 X925:AL925 X926:AL926 X927:AL927 X928:AL928 X929:AL929 X930:AL930 X931:AL931 X932:AL932 X933:AL933 X934:AL934 X935:AL935 X936:AL936 X937:AL937 X938:AL938 X939:AL939 X940:AL940 X941:AL941 X942:AL942 X943:AL943 X944:AL944 X945:AL945 X946:AL946 X947:AL947 X948:AL948 X949:AL949 X950:AL950 X951:AL951 X952:AL952 X953:AL953 X954:AL954 X955:AL955 X956:AL956 X957:AL957 X958:AL958 X959:AL959 X960:AL960 X961:AL961 X962:AL962 X963:AL963 X964:AL964 X965:AL965 X966:AL966 X967:AL967 X968:AL968 X969:AL969 X970:AL970 X971:AL971 X972:AL972 X973:AL973 X974:AL974 X975:AL975 X976:AL976 X977:AL977 X978:AL978 X979:AL979 X980:AL980 X981:AL981 X982:AL982 X983:AL983 X984:AL984 X985:AL985 X986:AL986 X987:AL987 X988:AL988 X989:AL989 X990:AL990 X991:AL991 X992:AL992 X993:AL993 X994:AL994 X995:AL995 X996:AL996 X997:AL997 X998:AL998 X999:AL999 X1000:AL1000 X1001:AL1001 X1002:AL1002 X1003:AL1003 X1004:AL1004 X1005:AL1005 X1006:AL1006 X1007:AL1007 X1008:AL1008 X1009:AL1009 X1010:AL1010 X1011:AL1011 X1012:AL1012 X1013:AL1013 X1014:AL1014 X1015:AL1015 X1016:AL1016 X1017:AL1017 X1018:AL1018 X1019:AL1019 X1020:AL1020 X1021:AL1021 X1022:AL1022 X1023:AL1023 X1024:AL1024 X1025:AL1025 X1026:AL1026 X1027:AL1027 X1028:AL1028 X1029:AL1029 B6 B7 B8 B10 B11 B12 B14 B15 B16 B18 B19 B20 B22 B23 B24 B26 B27 B28 B30 B31 B32 B34 B35 B36 B38 B39 B40 B41 B42 B43 B44 B45 B47 B48 B49 B51 B52 B53 B55 B56 B57 B59 B60 B61 B63 B64 B65 B67 B68 B69 B71 B72 B73 B75 B76 B77 B79 B80 B81 B82 B83 B84 B85 B86 B87 B89 B90 B91 B93 B94 B95 B97 B98 B99 B101 B102 B103 B105 B106 B107 B109 B110 B111 B113 B114 B115 B117 B118 B119 B121 B122 B123 B124 B125 B126 B127 B128 B130 B131 B132 B134 B135 B136 B138 B139 B140 B142 B143 B144 B146 B147 B148 B150 B151 B152 B154 B155 B156 B158 B159 B160 B162 B163 B164 B165 B166 B167 B168 B169 B170 B171 B172 B173 B174 B175 B176 B177 B178 B179 B180 B181 B182 B183 B184 B185 B186 B187 B188 B189 B190 B191 B192 B193 B194 B195 B196 B197 B198 B199 B200 B201 B202 B203 B204 B205 B206 B207 B208 B209 B210 B211 B212 B213 B214 B215 B216 B217 B218 B219 B220 B221 B222 B223 B224 B225 B226 B227 B228 B229 B230 B231 B232 B233 B234 B235 B236 B237 B238 B239 B240 B241 B242 B243 B244 B245 B246 B247 B248 B249 B250 B251 B252 B253 B254 B255 B256 B257 B258 B259 B260 B261 B262 B263 B264 B265 B266 B267 B268 B269 B270 B271 B272 B273 B274 B275 B276 B277 B278 B279 B280 B281 B282 B283 B284 B285 B286 B287 B288 B289 B290 B291 B292 B293 B294 B295 B296 B297 B298 B299 B300 B301 B302 B303 B304 B305 B306 B307 B308 B309 B310 B311 B312 B313 B314 B315 B316 B317 B318 B319 B320 B321 B322 B323 B324 B325 B326 B327 B328 B329 B330 B331 B332 B333 B334 B335 B336 B337 B338 B339 B340 B341 B342 B343 B344 B345 B346 B347 B348 B349 B350 B351 B352 B353 B354 B355 B356 B357 B358 B359 B360 B361 B362 B363 B364 B365 B366 B367 B368 B369 B370 B371 B372 B373 B374 B375 B376 B377 B378 B379 B380 B381 B382 B383 B384 B385 B386 B387 B388 B389 B390 B391 B392 B393 B394 B395 B396 B397 B398 B399 B400 B401 B402 B403 B404 B405 B406 B407 B408 B409 B410 B411 B412 B413 B414 B415 B416 B417 B418 B419 B420 B421 B422 B423 B424 B425 B426 B427 B428 B429 B430 B431 B432 B433 B434 B435 B436 B437 B438 B439 B440 B441 B442 B443 B444 B445 B446 B447 B448 B449 B450 B451 B452 B453 B454 B455 B456 B457 B458 B459 B460 B461 B462 B463 B464 B465 B466 B467 B468 B469 B470 B471 B472 B473 B474 B475 B476 B477 B478 B479 B480 B481 B482 B483 B484 B485 B486 B487 B488 B489 B490 B491 B492 B493 B494 B495 B496 B497 B498 B499 B500 B501 B502 B503 B504 B505 B506 B507 B508 B509 B510 B511 B512 B513 B514 B515 B516 B517 B518 B519 B520 B521 B522 B523 B524 B525 B526 B527 B528 B529 B530 B531 B532 B533 B534 B535 B536 B537 B538 B539 B540 B541 B542 B543 B544 B545 B546 B547 B548 B549 B550 B551 B552 B553 B554 B555 B556 B557 B558 B559 B560 B561 B562 B563 B564 B565 B566 B567 B568 B569 B570 B571 B572 B573 B574 B575 B576 B577 B578 B579 B580 B581 B582 B583 B584 B585 B586 B587 B588 B589 B590 B591 B592 B593 B594 B595 B596 B597 B598 B599 B600 B601 B602 B603 B604 B605 B606 B607 B608 B609 B610 B611 B612 B613 B614 B615 B616 B617 B618 B619 B620 B621 B622 B623 B624 B625 B626 B627 B628 B629 B630 B631 B632 B633 B634 B635 B636 B637 B638 B639 B640 B641 B642 B643 B644 B645 B646 B647 B648 B649 B650 B651 B652 B653 B654 B655 B656 B657 B658 B659 B660 B661 B662 B663 B664 B665 B666 B667 B668 B669 B670 B671 B672 B673 B674 B675 B676 B677 B678 B679 B680 B681 B682 B683 B684 B685 B686 B687 B688 B689 B690 B691 B692 B693 B694 B695 B696 B697 B698 B699 B700 B701 B702 B703 B704 B705 B706 B707 B708 B709 B710 B711 B712 B713 B714 B715 B716 B717 B718 B719 B720 B721 B722 B723 B724 B725 B726 B727 B728 B729 B730 B731 B732 B733 B734 B735 B736 B737 B738 B739 B740 B741 B742 B743 B744 B745 B746 B747 B748 B749 B750 B751 B752 B753 B754 B755 B756 B757 B758 B759 B760 B761 B762 B763 B764 B765 B766 B767 B768 B769 B770 B771 B772 B773 B774 B775 B776 B777 B778 B779 B780 B781 B782 B783 B784 B785 B786 B787 B788 B789 B790 B791 B792 B793 B794 B795 B796 B797 B798 B799 B800 B801 B802 B803 B804 B805 B806 B807 B808 B809 B810 B811 B812 B813 B814 B815 B816 B817 B818 B819 B820 B821 B822 B823 B824 B825 B826 B827 B828 B829 B830 B831 B832 B833 B834 B835 B836 B837 B838 B839 B840 B841 B842 B843 B844 B845 B846 B847 B848 B849 B850 B851 B852 B853 B854 B855 B856 B857 B858 B859 B860 B861 B862 B863 B864 B865 B866 B867 B868 B869 B870 B871 B872 B873 B874 B875 B876 B877 B878 B879 B880 B881 B882 B883 B884 B885 B886 B887 B888 B889 B890 B891 B892 B893 B894 B895 B896 B897 B898 B899 B900 B901 B902 B903 B904 B905 B906 B907 B908 B909 B910 B911 B912 B913 B914 B915 B916 B917 B918 B919 B920 B921 B922 B923 B924 B925 B926 B927 B928 B929 B930 B931 B932 B933 B934 B935 B936 B937 B938 B939 B940 B941 B942 B943 B944 B945 B946 B947 B948 B949 B950 B951 B952 B953 B954 B955 B956 B957 B958 B959 B960 B961 B962 B963 B964 B965 B966 B967 B968 B969 B970 B971 B972 B973 B974 B975 B976 B977 B978 B979 B980 B981 B982 B983 B984 B985 B986 B987 B988 B989 B990 B991 B992 B993 B994 B995 B996 B997 B998 B999 B1000 B1001 B1002 B1003 B1004 B1005 B1006 B1007 B1008 B1009 B1010 B1011 B1012 B1013 B1014 B1015 B1016 B1017 B1018 B1019 B1020 B1021 B1022 B1023 B1024 B1025 B1026 B1027 B1028 B1029 W6 W7 W8 W10 W11 W12 W14 W15 W16 W18 W19 W20 W22 W23 W24 W26 W27 W28 W30 W31 W32 W34 W35 W36 W38 W39 W40 W41 W42 W43 W44 W45 W47 W48 W49 W51 W52 W53 W55 W56 W57 W59 W60 W61 W63 W64 W65 W67 W68 W69 W71 W72 W73 W75 W76 W77 W79 W80 W81 W82 W83 W84 W85 W86 W87 W89 W90 W91 W93 W94 W95 W97 W98 W99 W101 W102 W103 W105 W106 W107 W109 W110 W111 W113 W114 W115 W117 W118 W119 W121 W122 W123 W124 W125 W126 W127 W128 W129 W130 W131 W132 W133 W134 W135 W136 W137 W138 W139 W140 W141 W142 W143 W144 W145 W146 W147 W148 W149 W150 W151 W152 W153 W154 W155 W156 W157 W158 W159 W160 W161 W162 W163 W164 W165 W166 W167 W168 W169 W170 W171 W172 W173 W174 W175 W176 W177 W178 W179 W180 W181 W182 W183 W184 W185 W186 W187 W188 W189 W190 W191 W192 W193 W194 W195 W196 W197 W198 W199 W200 W201 W202 W203 W204 W205 W206 W207 W208 W209 W210 W211 W212 W213 W214 W215 W216 W217 W218 W219 W220 W221 W222 W223 W224 W225 W226 W227 W228 W229 W230 W231 W232 W233 W234 W235 W236 W237 W238 W239 W240 W241 W242 W243 W244 W245 W246 W247 W248 W249 W250 W251 W252 W253 W254 W255 W256 W257 W258 W259 W260 W261 W262 W263 W264 W265 W266 W267 W268 W269 W270 W271 W272 W273 W274 W275 W276 W277 W278 W279 W280 W281 W282 W283 W284 W285 W286 W287 W288 W289 W290 W291 W292 W293 W294 W295 W296 W297 W298 W299 W300 W301 W302 W303 W304 W305 W306 W307 W308 W309 W310 W311 W312 W313 W314 W315 W316 W317 W318 W319 W320 W321 W322 W323 W324 W325 W326 W327 W328 W329 W330 W331 W332 W333 W334 W335 W336 W337 W338 W339 W340 W341 W342 W343 W344 W345 W346 W347 W348 W349 W350 W351 W352 W353 W354 W355 W356 W357 W358 W359 W360 W361 W362 W363 W364 W365 W366 W367 W368 W369 W370 W371 W372 W373 W374 W375 W376 W377 W378 W379 W380 W381 W382 W383 W384 W385 W386 W387 W388 W389 W390 W391 W392 W393 W394 W395 W396 W397 W398 W399 W400 W401 W402 W403 W404 W405 W406 W407 W408 W409 W410 W411 W412 W413 W414 W415 W416 W417 W418 W419 W420 W421 W422 W423 W424 W425 W426 W427 W428 W429 W430 W431 W432 W433 W434 W435 W436 W437 W438 W439 W440 W441 W442 W443 W444 W445 W446 W447 W448 W449 W450 W451 W452 W453 W454 W455 W456 W457 W458 W459 W460 W461 W462 W463 W464 W465 W466 W467 W468 W469 W470 W471 W472 W473 W474 W475 W476 W477 W478 W479 W480 W481 W482 W483 W484 W485 W486 W487 W488 W489 W490 W491 W492 W493 W494 W495 W496 W497 W498 W499 W500 W501 W502 W503 W504 W505 W506 W507 W508 W509 W510 W511 W512 W513 W514 W515 W516 W517 W518 W519 W520 W521 W522 W523 W524 W525 W526 W527 W528 W529 W530 W531 W532 W533 W534 W535 W536 W537 W538 W539 W540 W541 W542 W543 W544 W545 W546 W547 W548 W549 W550 W551 W552 W553 W554 W555 W556 W557 W558 W559 W560 W561 W562 W563 W564 W565 W566 W567 W568 W569 W570 W571 W572 W573 W574 W575 W576 W577 W578 W579 W580 W581 W582 W583 W584 W585 W586 W587 W588 W589 W590 W591 W592 W593 W594 W595 W596 W597 W598 W599 W600 W601 W602 W603 W604 W605 W606 W607 W608 W609 W610 W611 W612 W613 W614 W615 W616 W617 W618 W619 W620 W621 W622 W623 W624 W625 W626 W627 W628 W629 W630 W631 W632 W633 W634 W635 W636 W637 W638 W639 W640 W641 W642 W643 W644 W645 W646 W647 W648 W649 W650 W651 W652 W653 W654 W655 W656 W657 W658 W659 W660 W661 W662 W663 W664 W665 W666 W667 W668 W669 W670 W671 W672 W673 W674 W675 W676 W677 W678 W679 W680 W681 W682 W683 W684 W685 W686 W687 W688 W689 W690 W691 W692 W693 W694 W695 W696 W697 W698 W699 W700 W701 W702 W703 W704 W705 W706 W707 W708 W709 W710 W711 W712 W713 W714 W715 W716 W717 W718 W719 W720 W721 W722 W723 W724 W725 W726 W727 W728 W729 W730 W731 W732 W733 W734 W735 W736 W737 W738 W739 W740 W741 W742 W743 W744 W745 W746 W747 W748 W749 W750 W751 W752 W753 W754 W755 W756 W757 W758 W759 W760 W761 W762 W763 W764 W765 W766 W767 W768 W769 W770 W771 W772 W773 W774 W775 W776 W777 W778 W779 W780 W781 W782 W783 W784 W785 W786 W787 W788 W789 W790 W791 W792 W793 W794 W795 W796 W797 W798 W799 W800 W801 W802 W803 W804 W805 W806 W807 W808 W809 W810 W811 W812 W813 W814 W815 W816 W817 W818 W819 W820 W821 W822 W823 W824 W825 W826 W827 W828 W829 W830 W831 W832 W833 W834 W835 W836 W837 W838 W839 W840 W841 W842 W843 W844 W845 W846 W847 W848 W849 W850 W851 W852 W853 W854 W855 W856 W857 W858 W859 W860 W861 W862 W863 W864 W865 W866 W867 W868 W869 W870 W871 W872 W873 W874 W875 W876 W877 W878 W879 W880 W881 W882 W883 W884 W885 W886 W887 W888 W889 W890 W891 W892 W893 W894 W895 W896 W897 W898 W899 W900 W901 W902 W903 W904 W905 W906 W907 W908 W909 W910 W911 W912 W913 W914 W915 W916 W917 W918 W919 W920 W921 W922 W923 W924 W925 W926 W927 W928 W929 W930 W931 W932 W933 W934 W935 W936 W937 W938 W939 W940 W941 W942 W943 W944 W945 W946 W947 W948 W949 W950 W951 W952 W953 W954 W955 W956 W957 W958 W959 W960 W961 W962 W963 W964 W965 W966 W967 W968 W969 W970 W971 W972 W973 W974 W975 W976 W977 W978 W979 W980 W981 W982 W983 W984 W985 W986 W987 W988 W989 W990 W991 W992 W993 W994 W995 W996 W997 W998 W999 W1000 W1001 W1002 W1003 W1004 W1005 W1006 W1007 W1008 W1009 W1010 W1011 W1012 W1013 W1014 W1015 W1016 W1017 W1018 W1019 W1020 W1021 W1022 W1023 W1024 W1025 W1026 W1027 W1028 W1029 T82:V82 T83:V83 T84:V84 T85:V85 T86:V86 T87:V87 U88 T89:V89 T90:V90 T91:V91 U92 T93:V93 T94:V94 T95:V95 U96 T97:V97 T98:V98 T99:V99 U100 T101:V101 T102:V102 T103:V103 U104 T105:V105 T106:V106 T107:V107 U108 T109:V109 T110:V110 T111:V111 U112 T113:V113 T114:V114 T115:V115 U116 T117:V117 T118:V118 T119:V119 U120 T121:V121 T122:V122 T123:V123 T124:V124 T125:V125 T126:V126 T127:V127 T128:V128 Q124:S124 Q125:S125 Q126:S126 Q127:S127 Q128:S128 N165:V165 N166:V166 N167:V167 N168:V168 N169:V169 N170:V170 N171:V171 N172:V172 N173:V173 N174:V174 N175:V175 N176:V176 N177:V177 N178:V178 N179:V179 N180:V180 N181:V181 N182:V182 N183:V183 N184:V184 N185:V185 N186:V186 N187:V187 N188:V188 N189:V189 N190:V190 N191:V191 N192:V192 N193:V193 N194:V194 N195:V195 N196:V196 N197:V197 N198:V198 N199:V199 N200:V200 N201:V201 N202:V202 N203:V203 N204:V204 N205:V205 N206:V206 N207:V207 N208:V208 N209:V209 N210:V210 N211:V211 N212:V212 N213:V213 N214:V214 N215:V215 N216:V216 N217:V217 N218:V218 N219:V219 N220:V220 N221:V221 N222:V222 N223:V223 N224:V224 N225:V225 N226:V226 N227:V227 N228:V228 N229:V229 N230:V230 N231:V231 N232:V232 N233:V233 N234:V234 N235:V235 N236:V236 N237:V237 N238:V238 N239:V239 N240:V240 N241:V241 N242:V242 N243:V243 N244:V244 N245:V245 N246:V246 N247:V247 N248:V248 N249:V249 N250:V250 N251:V251 N252:V252 N253:V253 N254:V254 N255:V255 N256:V256 N257:V257 N258:V258 N259:V259 N260:V260 N261:V261 N262:V262 N263:V263 N264:V264 N265:V265 N266:V266 N267:V267 N268:V268 N269:V269 N270:V270 N271:V271 N272:V272 N273:V273 N274:V274 N275:V275 N276:V276 N277:V277 N278:V278 N279:V279 N280:V280 N281:V281 N282:V282 N283:V283 N284:V284 N285:V285 N286:V286 N287:V287 N288:V288 N289:V289 N290:V290 N291:V291 N292:V292 N293:V293 N294:V294 N295:V295 N296:V296 N297:V297 N298:V298 N299:V299 N300:V300 N301:V301 N302:V302 N303:V303 N304:V304 N305:V305 N306:V306 N307:V307 N308:V308 N309:V309 N310:V310 N311:V311 N312:V312 N313:V313 N314:V314 N315:V315 N316:V316 N317:V317 N318:V318 N319:V319 N320:V320 N321:V321 N322:V322 N323:V323 N324:V324 N325:V325 N326:V326 N327:V327 N328:V328 N329:V329 N330:V330 N331:V331 N332:V332 N333:V333 N334:V334 N335:V335 N336:V336 N337:V337 N338:V338 N339:V339 N340:V340 N341:V341 N342:V342 N343:V343 N344:V344 N345:V345 N346:V346 N347:V347 N348:V348 N349:V349 N350:V350 N351:V351 N352:V352 N353:V353 N354:V354 N355:V355 N356:V356 N357:V357 N358:V358 N359:V359 N360:V360 N361:V361 N362:V362 N363:V363 N364:V364 N365:V365 N366:V366 N367:V367 N368:V368 N369:V369 N370:V370 N371:V371 N372:V372 N373:V373 N374:V374 N375:V375 N376:V376 N377:V377 N378:V378 N379:V379 N380:V380 N381:V381 N382:V382 N383:V383 N384:V384 N385:V385 N386:V386 N387:V387 N388:V388 N389:V389 N390:V390 N391:V391 N392:V392 N393:V393 N394:V394 N395:V395 N396:V396 N397:V397 N398:V398 N399:V399 N400:V400 N401:V401 N402:V402 N403:V403 N404:V404 N405:V405 N406:V406 N407:V407 N408:V408 N409:V409 N410:V410 N411:V411 N412:V412 N413:V413 N414:V414 N415:V415 N416:V416 N417:V417 N418:V418 N419:V419 N420:V420 N421:V421 N422:V422 N423:V423 N424:V424 N425:V425 N426:V426 N427:V427 N428:V428 N429:V429 N430:V430 N431:V431 N432:V432 N433:V433 N434:V434 N435:V435 N436:V436 N437:V437 N438:V438 N439:V439 N440:V440 N441:V441 N442:V442 N443:V443 N444:V444 N445:V445 N446:V446 N447:V447 N448:V448 N449:V449 N450:V450 N451:V451 N452:V452 N453:V453 N454:V454 N455:V455 N456:V456 N457:V457 N458:V458 N459:V459 N460:V460 N461:V461 N462:V462 N463:V463 N464:V464 N465:V465 N466:V466 N467:V467 N468:V468 N469:V469 N470:V470 N471:V471 N472:V472 N473:V473 N474:V474 N475:V475 N476:V476 N477:V477 N478:V478 N479:V479 N480:V480 N481:V481 N482:V482 N483:V483 N484:V484 N485:V485 N486:V486 N487:V487 N488:V488 N489:V489 N490:V490 N491:V491 N492:V492 N493:V493 N494:V494 N495:V495 N496:V496 N497:V497 N498:V498 N499:V499 N500:V500 N501:V501 N502:V502 N503:V503 N504:V504 N505:V505 N506:V506 N507:V507 N508:V508 N509:V509 N510:V510 N511:V511 N512:V512 N513:V513 N514:V514 N515:V515 N516:V516 N517:V517 N518:V518 N519:V519 N520:V520 N521:V521 N522:V522 N523:V523 N524:V524 N525:V525 N526:V526 N527:V527 N528:V528 N529:V529 N530:V530 N531:V531 N532:V532 N533:V533 N534:V534 N535:V535 N536:V536 N537:V537 N538:V538 N539:V539 N540:V540 N541:V541 N542:V542 N543:V543 N544:V544 N545:V545 N546:V546 N547:V547 N548:V548 N549:V549 N550:V550 N551:V551 N552:V552 N553:V553 N554:V554 N555:V555 N556:V556 N557:V557 N558:V558 N559:V559 N560:V560 N561:V561 N562:V562 N563:V563 N564:V564 N565:V565 N566:V566 N567:V567 N568:V568 N569:V569 N570:V570 N571:V571 N572:V572 N573:V573 N574:V574 N575:V575 N576:V576 N577:V577 N578:V578 N579:V579 N580:V580 N581:V581 N582:V582 N583:V583 N584:V584 N585:V585 N586:V586 N587:V587 N588:V588 N589:V589 N590:V590 N591:V591 N592:V592 N593:V593 N594:V594 N595:V595 N596:V596 N597:V597 N598:V598 N599:V599 N600:V600 N601:V601 N602:V602 N603:V603 N604:V604 N605:V605 N606:V606 N607:V607 N608:V608 N609:V609 N610:V610 N611:V611 N612:V612 N613:V613 N614:V614 N615:V615 N616:V616 N617:V617 N618:V618 N619:V619 N620:V620 N621:V621 N622:V622 N623:V623 N624:V624 N625:V625 N626:V626 N627:V627 N628:V628 N629:V629 N630:V630 N631:V631 N632:V632 N633:V633 N634:V634 N635:V635 N636:V636 N637:V637 N638:V638 N639:V639 N640:V640 N641:V641 N642:V642 N643:V643 N644:V644 N645:V645 N646:V646 N647:V647 N648:V648 N649:V649 N650:V650 N651:V651 N652:V652 N653:V653 N654:V654 N655:V655 N656:V656 N657:V657 N658:V658 N659:V659 N660:V660 N661:V661 N662:V662 N663:V663 N664:V664 N665:V665 N666:V666 N667:V667 N668:V668 N669:V669 N670:V670 N671:V671 N672:V672 N673:V673 N674:V674 N675:V675 N676:V676 N677:V677 N678:V678 N679:V679 N680:V680 N681:V681 N682:V682 N683:V683 N684:V684 N685:V685 N686:V686 N687:V687 N688:V688 N689:V689 N690:V690 N691:V691 N692:V692 N693:V693 N694:V694 N695:V695 N696:V696 N697:V697 N698:V698 N699:V699 N700:V700 N701:V701 N702:V702 N703:V703 N704:V704 N705:V705 N706:V706 N707:V707 N708:V708 N709:V709 N710:V710 N711:V711 N712:V712 N713:V713 N714:V714 N715:V715 N716:V716 N717:V717 N718:V718 N719:V719 N720:V720 N721:V721 N722:V722 N723:V723 N724:V724 N725:V725 N726:V726 N727:V727 N728:V728 N729:V729 N730:V730 N731:V731 N732:V732 N733:V733 N734:V734 N735:V735 N736:V736 N737:V737 N738:V738 N739:V739 N740:V740 N741:V741 N742:V742 N743:V743 N744:V744 N745:V745 N746:V746 N747:V747 N748:V748 N749:V749 N750:V750 N751:V751 N752:V752 N753:V753 N754:V754 N755:V755 N756:V756 N757:V757 N758:V758 N759:V759 N760:V760 N761:V761 N762:V762 N763:V763 N764:V764 N765:V765 N766:V766 N767:V767 N768:V768 N769:V769 N770:V770 N771:V771 N772:V772 N773:V773 N774:V774 N775:V775 N776:V776 N777:V777 N778:V778 N779:V779 N780:V780 N781:V781 N782:V782 N783:V783 N784:V784 N785:V785 N786:V786 N787:V787 N788:V788 N789:V789 N790:V790 N791:V791 N792:V792 N793:V793 N794:V794 N795:V795 N796:V796 N797:V797 N798:V798 N799:V799 N800:V800 N801:V801 N802:V802 N803:V803 N804:V804 N805:V805 N806:V806 N807:V807 N808:V808 N809:V809 N810:V810 N811:V811 N812:V812 N813:V813 N814:V814 N815:V815 N816:V816 N817:V817 N818:V818 N819:V819 N820:V820 N821:V821 N822:V822 N823:V823 N824:V824 N825:V825 N826:V826 N827:V827 N828:V828 N829:V829 N830:V830 N831:V831 N832:V832 N833:V833 N834:V834 N835:V835 N836:V836 N837:V837 N838:V838 N839:V839 N840:V840 N841:V841 N842:V842 N843:V843 N844:V844 N845:V845 N846:V846 N847:V847 N848:V848 N849:V849 N850:V850 N851:V851 N852:V852 N853:V853 N854:V854 N855:V855 N856:V856 N857:V857 N858:V858 N859:V859 N860:V860 N861:V861 N862:V862 N863:V863 N864:V864 N865:V865 N866:V866 N867:V867 N868:V868 N869:V869 N870:V870 N871:V871 N872:V872 N873:V873 N874:V874 N875:V875 N876:V876 N877:V877 N878:V878 N879:V879 N880:V880 N881:V881 N882:V882 N883:V883 N884:V884 N885:V885 N886:V886 N887:V887 N888:V888 N889:V889 N890:V890 N891:V891 N892:V892 N893:V893 N894:V894 N895:V895 N896:V896 N897:V897 N898:V898 N899:V899 N900:V900 N901:V901 N902:V902 N903:V903 N904:V904 N905:V905 N906:V906 N907:V907 N908:V908 N909:V909 N910:V910 N911:V911 N912:V912 N913:V913 N914:V914 N915:V915 N916:V916 N917:V917 N918:V918 N919:V919 N920:V920 N921:V921 N922:V922 N923:V923 N924:V924 N925:V925 N926:V926 N927:V927 N928:V928 N929:V929 N930:V930 N931:V931 N932:V932 N933:V933 N934:V934 N935:V935 N936:V936 N937:V937 N938:V938 N939:V939 N940:V940 N941:V941 N942:V942 N943:V943 N944:V944 N945:V945 N946:V946 N947:V947 N948:V948 N949:V949 N950:V950 N951:V951 N952:V952 N953:V953 N954:V954 N955:V955 N956:V956 N957:V957 N958:V958 N959:V959 N960:V960 N961:V961 N962:V962 N963:V963 N964:V964 N965:V965 N966:V966 N967:V967 N968:V968 N969:V969 N970:V970 N971:V971 N972:V972 N973:V973 N974:V974 N975:V975 N976:V976 N977:V977 N978:V978 N979:V979 N980:V980 N981:V981 N982:V982 N983:V983 N984:V984 N985:V985 N986:V986 N987:V987 N988:V988 N989:V989 N990:V990 N991:V991 N992:V992 N993:V993 N994:V994 N995:V995 N996:V996 N997:V997 N998:V998 N999:V999 N1000:V1000 N1001:V1001 N1002:V1002 N1003:V1003 N1004:V1004 N1005:V1005 N1006:V1006 N1007:V1007 N1008:V1008 N1009:V1009 N1010:V1010 N1011:V1011 N1012:V1012 N1013:V1013 N1014:V1014 N1015:V1015 N1016:V1016 N1017:V1017 N1018:V1018 N1019:V1019 N1020:V1020 N1021:V1021 N1022:V1022 N1023:V1023 N1024:V1024 N1025:V1025 N1026:V1026 N1027:V1027 N1028:V1028 N1029:V1029">
    <cfRule type="containsText" dxfId="22" priority="30" stopIfTrue="1" operator="containsText" text="Reset Flow">
      <formula>NOT(ISERROR(SEARCH(("Reset Flow"),(A1))))</formula>
    </cfRule>
  </conditionalFormatting>
  <conditionalFormatting sqref="A1 A2 A3 A4 A5 A6 A7 A8 A9 A10 A11 A12 A13 A14 A15 A16 A17 A18 A19 A20 A21 A22 A23 A24 A25 A26 A27 A28 A29 A30 A31 A32 A33 A34 A35 A36 A37 A38 A39 A40 A41 A42 A43 A44 A45 A46 A47 A48 A49 A50 A51 A52 A53 A54 A55 A56 A57 A58 A59 A60 A61 A62 A63 A64 A65 A66 A67 A68 A69 A70 A71 A72 A73 A74 A75 A76 A77 A78 A79 A80 A81 A82 A83 A84 A85 A86 A87 A88 A89 A90 A91 A92 A93 A94 A95 A96 A97 A98 A99 A100 A101 A102 A103 A104 A105 A106 A107 A108 A109 A110 A111 A112 A113 A114 A115 A116 A117 A118 A119 A120 A121 A122 A123 A124 A125 A126 A127 A128 A129 A130 A131 A132 A133 A134 A135 A136 A137 A138 A139 A140 A141 A142 A143 A144 A145 A146 A147 A148 A149 A150 A151 A152 A153 A154 A155 A156 A157 A158 A159 A160 A161 A162 A163 A164 A165 A166 A167 A168 A169 A170 A171 A172 A173 A174 A175 A176 A177 A178 A179 A180 A181 A182 A183 A184 A185 A186 A187 A188 A189 A190 A191 A192 A193 A194 A195 A196 A197 A198 A199 A200 A201 A202 A203 A204 A205 A206 A207 A208 A209 A210 A211 A212 A213 A214 A215 A216 A217 A218 A219 A220 A221 A222 A223 A224 A225 A226 A227 A228 A229 A230 A231 A232 A233 A234 A235 A236 A237 A238 A239 A240 A241 A242 A243 A244 A245 A246 A247 A248 A249 A250 A251 A252 A253 A254 A255 A256 A257 A258 A259 A260 A261 A262 A263 A264 A265 A266 A267 A268 A269 A270 A271 A272 A273 A274 A275 A276 A277 A278 A279 A280 A281 A282 A283 A284 A285 A286 A287 A288 A289 A290 A291 A292 A293 A294 A295 A296 A297 A298 A299 A300 A301 A302 A303 A304 A305 A306 A307 A308 A309 A310 A311 A312 A313 A314 A315 A316 A317 A318 A319 A320 A321 A322 A323 A324 A325 A326 A327 A328 A329 A330 A331 A332 A333 A334 A335 A336 A337 A338 A339 A340 A341 A342 A343 A344 A345 A346 A347 A348 A349 A350 A351 A352 A353 A354 A355 A356 A357 A358 A359 A360 A361 A362 A363 A364 A365 A366 A367 A368 A369 A370 A371 A372 A373 A374 A375 A376 A377 A378 A379 A380 A381 A382 A383 A384 A385 A386 A387 A388 A389 A390 A391 A392 A393 A394 A395 A396 A397 A398 A399 A400 A401 A402 A403 A404 A405 A406 A407 A408 A409 A410 A411 A412 A413 A414 A415 A416 A417 A418 A419 A420 A421 A422 A423 A424 A425 A426 A427 A428 A429 A430 A431 A432 A433 A434 A435 A436 A437 A438 A439 A440 A441 A442 A443 A444 A445 A446 A447 A448 A449 A450 A451 A452 A453 A454 A455 A456 A457 A458 A459 A460 A461 A462 A463 A464 A465 A466 A467 A468 A469 A470 A471 A472 A473 A474 A475 A476 A477 A478 A479 A480 A481 A482 A483 A484 A485 A486 A487 A488 A489 A490 A491 A492 A493 A494 A495 A496 A497 A498 A499 A500 A501 A502 A503 A504 A505 A506 A507 A508 A509 A510 A511 A512 A513 A514 A515 A516 A517 A518 A519 A520 A521 A522 A523 A524 A525 A526 A527 A528 A529 A530 A531 A532 A533 A534 A535 A536 A537 A538 A539 A540 A541 A542 A543 A544 A545 A546 A547 A548 A549 A550 A551 A552 A553 A554 A555 A556 A557 A558 A559 A560 A561 A562 A563 A564 A565 A566 A567 A568 A569 A570 A571 A572 A573 A574 A575 A576 A577 A578 A579 A580 A581 A582 A583 A584 A585 A586 A587 A588 A589 A590 A591 A592 A593 A594 A595 A596 A597 A598 A599 A600 A601 A602 A603 A604 A605 A606 A607 A608 A609 A610 A611 A612 A613 A614 A615 A616 A617 A618 A619 A620 A621 A622 A623 A624 A625 A626 A627 A628 A629 A630 A631 A632 A633 A634 A635 A636 A637 A638 A639 A640 A641 A642 A643 A644 A645 A646 A647 A648 A649 A650 A651 A652 A653 A654 A655 A656 A657 A658 A659 A660 A661 A662 A663 A664 A665 A666 A667 A668 A669 A670 A671 A672 A673 A674 A675 A676 A677 A678 A679 A680 A681 A682 A683 A684 A685 A686 A687 A688 A689 A690 A691 A692 A693 A694 A695 A696 A697 A698 A699 A700 A701 A702 A703 A704 A705 A706 A707 A708 A709 A710 A711 A712 A713 A714 A715 A716 A717 A718 A719 A720 A721 A722 A723 A724 A725 A726 A727 A728 A729 A730 A731 A732 A733 A734 A735 A736 A737 A738 A739 A740 A741 A742 A743 A744 A745 A746 A747 A748 A749 A750 A751 A752 A753 A754 A755 A756 A757 A758 A759 A760 A761 A762 A763 A764 A765 A766 A767 A768 A769 A770 A771 A772 A773 A774 A775 A776 A777 A778 A779 A780 A781 A782 A783 A784 A785 A786 A787 A788 A789 A790 A791 A792 A793 A794 A795 A796 A797 A798 A799 A800 A801 A802 A803 A804 A805 A806 A807 A808 A809 A810 A811 A812 A813 A814 A815 A816 A817 A818 A819 A820 A821 A822 A823 A824 A825 A826 A827 A828 A829 A830 A831 A832 A833 A834 A835 A836 A837 A838 A839 A840 A841 A842 A843 A844 A845 A846 A847 A848 A849 A850 A851 A852 A853 A854 A855 A856 A857 A858 A859 A860 A861 A862 A863 A864 A865 A866 A867 A868 A869 A870 A871 A872 A873 A874 A875 A876 A877 A878 A879 A880 A881 A882 A883 A884 A885 A886 A887 A888 A889 A890 A891 A892 A893 A894 A895 A896 A897 A898 A899 A900 A901 A902 A903 A904 A905 A906 A907 A908 A909 A910 A911 A912 A913 A914 A915 A916 A917 A918 A919 A920 A921 A922 A923 A924 A925 A926 A927 A928 A929 A930 A931 A932 A933 A934 A935 A936 A937 A938 A939 A940 A941 A942 A943 A944 A945 A946 A947 A948 A949 A950 A951 A952 A953 A954 A955 A956 A957 A958 A959 A960 A961 A962 A963 A964 A965 A966 A967 A968 A969 A970 A971 A972 A973 A974 A975 A976 A977 A978 A979 A980 A981 A982 A983 A984 A985 A986 A987 A988 A989 A990 A991 A992 A993 A994 A995 A996 A997 A998 A999 A1000 A1001 A1002 A1003 A1004 A1005 A1006 A1007 A1008 A1009 A1010 A1011 A1012 A1013 A1014 A1015 A1016 A1017 A1018 A1019 A1020 A1021 A1022 A1023 A1024 A1025 A1026 A1027 A1028 A1029 B1 B2 B3 B4 C1:M1 C2:M2 C3:M3 C4:M4 C5 F5 I5 L5 C6:M6 C7:M7 C8:M8 C9 F9 I9 L9 C10:M10 C11:M11 C12:M12 C13 F13 I13 L13 C14:M14 C15:M15 C16:M16 C17 F17 I17 L17 C18:M18 C19:M19 C20:M20 C21 F21 I21 L21 C22:M22 C23:M23 C24:M24 C25 F25 I25 L25 C26:M26 C27:M27 C28:M28 C29 F29 I29 L29 C30:M30 C31:M31 C32:M32 C33 F33 I33 L33 C34:M34 C35:M35 C36:M36 C37 F37 I37 L37 C38:M38 C39:M39 C40:M40 C41:M41 C42:M42 C43:M43 C44:M44 C45:M45 C46 F46 I46 L46 C47:M47 C48:M48 C49:M49 C50 F50 I50 L50 C51:M51 C52:M52 C53:M53 C54 F54 I54 L54 C55:M55 C56:M56 C57:M57 C58 F58 I58 L58 C59:M59 C60:M60 C61:M61 C62 F62 I62 L62 C63:M63 C64:M64 C65:M65 C66 F66 I66 L66 C67:M67 C68:M68 C69:M69 C70 F70 I70 L70 C71:M71 C72:M72 C73:M73 C74 F74 I74 L74 C75:M75 C76:M76 C77:M77 C78 F78 I78 L78 C79:M79 C80:M80 C81:M81 C82:M82 C83:M83 C84:M84 C85:M85 C86:M86 C87:M87 C88 F88 I88 L88 C89:M89 C90:M90 C91:M91 C92 F92 I92 L92 C93:M93 C94:M94 C95:M95 C96 F96 I96 L96 C97:M97 C98:M98 C99:M99 C100 F100 I100 L100 C101:M101 C102:M102 C103:M103 C104 F104 I104 L104 C105:M105 C106:M106 C107:M107 C108 F108 I108 L108 C109:M109 C110:M110 C111:M111 C112 F112 I112 L112 C113:M113 C114:M114 C115:M115 C116 F116 I116 L116 C117:M117 C118:M118 C119:M119 C120 F120 I120 L120 C121:M121 C122:M122 C123:M123 C124:M124 C125:M125 C126:M126 C127:M127 C128:M128 C129 F129 I129 L129 C130:M130 C131:M131 C132:M132 C133 F133 I133 L133 C134:M134 C135:M135 C136:M136 C137 F137 I137 L137 C138:M138 C139:M139 C140:M140 C141 F141 I141 L141 C142:M142 C143:M143 C144:M144 C145 F145 I145 L145 C146:M146 C147:M147 C148:M148 C149 F149 I149 L149 C150:M150 C151:M151 C152:M152 C153 F153 I153 L153 C154:M154 C155:M155 C156:M156 C157 F157 I157 L157 C158:M158 C159:M159 C160:M160 C161 F161 I161 L161 C162:M162 C163:M163 C164:M164 C165:M165 C166:M166 C167:M167 C168:M168 C169:M169 C170:M170 C171:M171 C172:M172 C173:M173 C174:M174 C175:M175 C176:M176 C177:M177 C178:M178 C179:M179 C180:M180 C181:M181 C182:M182 C183:M183 C184:M184 C185:M185 C186:M186 C187:M187 C188:M188 C189:M189 C190:M190 C191:M191 C192:M192 C193:M193 C194:M194 C195:M195 C196:M196 C197:M197 C198:M198 C199:M199 C200:M200 C201:M201 C202:M202 C203:M203 C204:M204 C205:M205 C206:M206 C207:M207 C208:M208 C209:M209 C210:M210 C211:M211 C212:M212 C213:M213 C214:M214 C215:M215 C216:M216 C217:M217 C218:M218 C219:M219 C220:M220 C221:M221 C222:M222 C223:M223 C224:M224 C225:M225 C226:M226 C227:M227 C228:M228 C229:M229 C230:M230 C231:M231 C232:M232 C233:M233 C234:M234 C235:M235 C236:M236 C237:M237 C238:M238 C239:M239 C240:M240 C241:M241 C242:M242 C243:M243 C244:M244 C245:M245 C246:M246 C247:M247 C248:M248 C249:M249 C250:M250 C251:M251 C252:M252 C253:M253 C254:M254 C255:M255 C256:M256 C257:M257 C258:M258 C259:M259 C260:M260 C261:M261 C262:M262 C263:M263 C264:M264 C265:M265 C266:M266 C267:M267 C268:M268 C269:M269 C270:M270 C271:M271 C272:M272 C273:M273 C274:M274 C275:M275 C276:M276 C277:M277 C278:M278 C279:M279 C280:M280 C281:M281 C282:M282 C283:M283 C284:M284 C285:M285 C286:M286 C287:M287 C288:M288 C289:M289 C290:M290 C291:M291 C292:M292 C293:M293 C294:M294 C295:M295 C296:M296 C297:M297 C298:M298 C299:M299 C300:M300 C301:M301 C302:M302 C303:M303 C304:M304 C305:M305 C306:M306 C307:M307 C308:M308 C309:M309 C310:M310 C311:M311 C312:M312 C313:M313 C314:M314 C315:M315 C316:M316 C317:M317 C318:M318 C319:M319 C320:M320 C321:M321 C322:M322 C323:M323 C324:M324 C325:M325 C326:M326 C327:M327 C328:M328 C329:M329 C330:M330 C331:M331 C332:M332 C333:M333 C334:M334 C335:M335 C336:M336 C337:M337 C338:M338 C339:M339 C340:M340 C341:M341 C342:M342 C343:M343 C344:M344 C345:M345 C346:M346 C347:M347 C348:M348 C349:M349 C350:M350 C351:M351 C352:M352 C353:M353 C354:M354 C355:M355 C356:M356 C357:M357 C358:M358 C359:M359 C360:M360 C361:M361 C362:M362 C363:M363 C364:M364 C365:M365 C366:M366 C367:M367 C368:M368 C369:M369 C370:M370 C371:M371 C372:M372 C373:M373 C374:M374 C375:M375 C376:M376 C377:M377 C378:M378 C379:M379 C380:M380 C381:M381 C382:M382 C383:M383 C384:M384 C385:M385 C386:M386 C387:M387 C388:M388 C389:M389 C390:M390 C391:M391 C392:M392 C393:M393 C394:M394 C395:M395 C396:M396 C397:M397 C398:M398 C399:M399 C400:M400 C401:M401 C402:M402 C403:M403 C404:M404 C405:M405 C406:M406 C407:M407 C408:M408 C409:M409 C410:M410 C411:M411 C412:M412 C413:M413 C414:M414 C415:M415 C416:M416 C417:M417 C418:M418 C419:M419 C420:M420 C421:M421 C422:M422 C423:M423 C424:M424 C425:M425 C426:M426 C427:M427 C428:M428 C429:M429 C430:M430 C431:M431 C432:M432 C433:M433 C434:M434 C435:M435 C436:M436 C437:M437 C438:M438 C439:M439 C440:M440 C441:M441 C442:M442 C443:M443 C444:M444 C445:M445 C446:M446 C447:M447 C448:M448 C449:M449 C450:M450 C451:M451 C452:M452 C453:M453 C454:M454 C455:M455 C456:M456 C457:M457 C458:M458 C459:M459 C460:M460 C461:M461 C462:M462 C463:M463 C464:M464 C465:M465 C466:M466 C467:M467 C468:M468 C469:M469 C470:M470 C471:M471 C472:M472 C473:M473 C474:M474 C475:M475 C476:M476 C477:M477 C478:M478 C479:M479 C480:M480 C481:M481 C482:M482 C483:M483 C484:M484 C485:M485 C486:M486 C487:M487 C488:M488 C489:M489 C490:M490 C491:M491 C492:M492 C493:M493 C494:M494 C495:M495 C496:M496 C497:M497 C498:M498 C499:M499 C500:M500 C501:M501 C502:M502 C503:M503 C504:M504 C505:M505 C506:M506 C507:M507 C508:M508 C509:M509 C510:M510 C511:M511 C512:M512 C513:M513 C514:M514 C515:M515 C516:M516 C517:M517 C518:M518 C519:M519 C520:M520 C521:M521 C522:M522 C523:M523 C524:M524 C525:M525 C526:M526 C527:M527 C528:M528 C529:M529 C530:M530 C531:M531 C532:M532 C533:M533 C534:M534 C535:M535 C536:M536 C537:M537 C538:M538 C539:M539 C540:M540 C541:M541 C542:M542 C543:M543 C544:M544 C545:M545 C546:M546 C547:M547 C548:M548 C549:M549 C550:M550 C551:M551 C552:M552 C553:M553 C554:M554 C555:M555 C556:M556 C557:M557 C558:M558 C559:M559 C560:M560 C561:M561 C562:M562 C563:M563 C564:M564 C565:M565 C566:M566 C567:M567 C568:M568 C569:M569 C570:M570 C571:M571 C572:M572 C573:M573 C574:M574 C575:M575 C576:M576 C577:M577 C578:M578 C579:M579 C580:M580 C581:M581 C582:M582 C583:M583 C584:M584 C585:M585 C586:M586 C587:M587 C588:M588 C589:M589 C590:M590 C591:M591 C592:M592 C593:M593 C594:M594 C595:M595 C596:M596 C597:M597 C598:M598 C599:M599 C600:M600 C601:M601 C602:M602 C603:M603 C604:M604 C605:M605 C606:M606 C607:M607 C608:M608 C609:M609 C610:M610 C611:M611 C612:M612 C613:M613 C614:M614 C615:M615 C616:M616 C617:M617 C618:M618 C619:M619 C620:M620 C621:M621 C622:M622 C623:M623 C624:M624 C625:M625 C626:M626 C627:M627 C628:M628 C629:M629 C630:M630 C631:M631 C632:M632 C633:M633 C634:M634 C635:M635 C636:M636 C637:M637 C638:M638 C639:M639 C640:M640 C641:M641 C642:M642 C643:M643 C644:M644 C645:M645 C646:M646 C647:M647 C648:M648 C649:M649 C650:M650 C651:M651 C652:M652 C653:M653 C654:M654 C655:M655 C656:M656 C657:M657 C658:M658 C659:M659 C660:M660 C661:M661 C662:M662 C663:M663 C664:M664 C665:M665 C666:M666 C667:M667 C668:M668 C669:M669 C670:M670 C671:M671 C672:M672 C673:M673 C674:M674 C675:M675 C676:M676 C677:M677 C678:M678 C679:M679 C680:M680 C681:M681 C682:M682 C683:M683 C684:M684 C685:M685 C686:M686 C687:M687 C688:M688 C689:M689 C690:M690 C691:M691 C692:M692 C693:M693 C694:M694 C695:M695 C696:M696 C697:M697 C698:M698 C699:M699 C700:M700 C701:M701 C702:M702 C703:M703 C704:M704 C705:M705 C706:M706 C707:M707 C708:M708 C709:M709 C710:M710 C711:M711 C712:M712 C713:M713 C714:M714 C715:M715 C716:M716 C717:M717 C718:M718 C719:M719 C720:M720 C721:M721 C722:M722 C723:M723 C724:M724 C725:M725 C726:M726 C727:M727 C728:M728 C729:M729 C730:M730 C731:M731 C732:M732 C733:M733 C734:M734 C735:M735 C736:M736 C737:M737 C738:M738 C739:M739 C740:M740 C741:M741 C742:M742 C743:M743 C744:M744 C745:M745 C746:M746 C747:M747 C748:M748 C749:M749 C750:M750 C751:M751 C752:M752 C753:M753 C754:M754 C755:M755 C756:M756 C757:M757 C758:M758 C759:M759 C760:M760 C761:M761 C762:M762 C763:M763 C764:M764 C765:M765 C766:M766 C767:M767 C768:M768 C769:M769 C770:M770 C771:M771 C772:M772 C773:M773 C774:M774 C775:M775 C776:M776 C777:M777 C778:M778 C779:M779 C780:M780 C781:M781 C782:M782 C783:M783 C784:M784 C785:M785 C786:M786 C787:M787 C788:M788 C789:M789 C790:M790 C791:M791 C792:M792 C793:M793 C794:M794 C795:M795 C796:M796 C797:M797 C798:M798 C799:M799 C800:M800 C801:M801 C802:M802 C803:M803 C804:M804 C805:M805 C806:M806 C807:M807 C808:M808 C809:M809 C810:M810 C811:M811 C812:M812 C813:M813 C814:M814 C815:M815 C816:M816 C817:M817 C818:M818 C819:M819 C820:M820 C821:M821 C822:M822 C823:M823 C824:M824 C825:M825 C826:M826 C827:M827 C828:M828 C829:M829 C830:M830 C831:M831 C832:M832 C833:M833 C834:M834 C835:M835 C836:M836 C837:M837 C838:M838 C839:M839 C840:M840 C841:M841 C842:M842 C843:M843 C844:M844 C845:M845 C846:M846 C847:M847 C848:M848 C849:M849 C850:M850 C851:M851 C852:M852 C853:M853 C854:M854 C855:M855 C856:M856 C857:M857 C858:M858 C859:M859 C860:M860 C861:M861 C862:M862 C863:M863 C864:M864 C865:M865 C866:M866 C867:M867 C868:M868 C869:M869 C870:M870 C871:M871 C872:M872 C873:M873 C874:M874 C875:M875 C876:M876 C877:M877 C878:M878 C879:M879 C880:M880 C881:M881 C882:M882 C883:M883 C884:M884 C885:M885 C886:M886 C887:M887 C888:M888 C889:M889 C890:M890 C891:M891 C892:M892 C893:M893 C894:M894 C895:M895 C896:M896 C897:M897 C898:M898 C899:M899 C900:M900 C901:M901 C902:M902 C903:M903 C904:M904 C905:M905 C906:M906 C907:M907 C908:M908 C909:M909 C910:M910 C911:M911 C912:M912 C913:M913 C914:M914 C915:M915 C916:M916 C917:M917 C918:M918 C919:M919 C920:M920 C921:M921 C922:M922 C923:M923 C924:M924 C925:M925 C926:M926 C927:M927 C928:M928 C929:M929 C930:M930 C931:M931 C932:M932 C933:M933 C934:M934 C935:M935 C936:M936 C937:M937 C938:M938 C939:M939 C940:M940 C941:M941 C942:M942 C943:M943 C944:M944 C945:M945 C946:M946 C947:M947 C948:M948 C949:M949 C950:M950 C951:M951 C952:M952 C953:M953 C954:M954 C955:M955 C956:M956 C957:M957 C958:M958 C959:M959 C960:M960 C961:M961 C962:M962 C963:M963 C964:M964 C965:M965 C966:M966 C967:M967 C968:M968 C969:M969 C970:M970 C971:M971 C972:M972 C973:M973 C974:M974 C975:M975 C976:M976 C977:M977 C978:M978 C979:M979 C980:M980 C981:M981 C982:M982 C983:M983 C984:M984 C985:M985 C986:M986 C987:M987 C988:M988 C989:M989 C990:M990 C991:M991 C992:M992 C993:M993 C994:M994 C995:M995 C996:M996 C997:M997 C998:M998 C999:M999 C1000:M1000 C1001:M1001 C1002:M1002 C1003:M1003 C1004:M1004 C1005:M1005 C1006:M1006 C1007:M1007 C1008:M1008 C1009:M1009 C1010:M1010 C1011:M1011 C1012:M1012 C1013:M1013 C1014:M1014 C1015:M1015 C1016:M1016 C1017:M1017 C1018:M1018 C1019:M1019 C1020:M1020 C1021:M1021 C1022:M1022 C1023:M1023 C1024:M1024 C1025:M1025 C1026:M1026 C1027:M1027 C1028:M1028 C1029:M1029 N1:P1 N2:P2 N3:P3 N4:P4 O5 N6:P6 N7:P7 N8:P8 O9 N10:P10 N11:P11 N12:P12 O13 N14:P14 N15:P15 N16:P16 O17 N18:P18 N19:P19 N20:P20 O21 N22:P22 N23:P23 N24:P24 O25 N26:P26 N27:P27 N28:P28 O29 N30:P30 N31:P31 N32:P32 O33 N34:P34 N35:P35 N36:P36 O37 N38:P38 N39:P39 N40:P40 N41:P41 N42:P42 N43:P43 N44:P44 N45:P45 O46 N47:P47 N48:P48 N49:P49 O50 N51:P51 N52:P52 N53:P53 O54 N55:P55 N56:P56 N57:P57 O58 N59:P59 N60:P60 N61:P61 O62 N63:P63 N64:P64 N65:P65 O66 N67:P67 N68:P68 N69:P69 O70 N71:P71 N72:P72 N73:P73 O74 N75:P75 N76:P76 N77:P77 O78 N79:P79 N80:P80 N81:P81 N82:P82 N83:P83 N84:P84 N85:P85 N86:P86 N87:P87 O88 N89:P89 N90:P90 N91:P91 O92 N93:P93 N94:P94 N95:P95 O96 N97:P97 N98:P98 N99:P99 O100 N101:P101 N102:P102 N103:P103 O104 N105:P105 N106:P106 N107:P107 O108 N109:P109 N110:P110 N111:P111 O112 N113:P113 N114:P114 N115:P115 O116 N117:P117 N118:P118 N119:P119 O120 N121:P121 N122:P122 N123:P123 N124:P124 N125:P125 N126:P126 N127:P127 N128:P128 Q1:S1 Q2:S2 Q3:S3 Q4:S4 R5 Q6:S6 Q7:S7 Q8:S8 R9 Q10:S10 Q11:S11 Q12:S12 R13 Q14:S14 Q15:S15 Q16:S16 R17 Q18:S18 Q19:S19 Q20:S20 R21 Q22:S22 Q23:S23 Q24:S24 R25 Q26:S26 Q27:S27 Q28:S28 R29 Q30:S30 Q31:S31 Q32:S32 R33 Q34:S34 Q35:S35 Q36:S36 R37 Q38:S38 Q39:S39 Q40:S40 Q41:S41 Q42:S42 Q43:S43 Q44:S44 Q45:S45 R46 Q47:S47 Q48:S48 Q49:S49 R50 Q51:S51 Q52:S52 Q53:S53 R54 Q55:S55 Q56:S56 Q57:S57 R58 Q59:S59 Q60:S60 Q61:S61 R62 Q63:S63 Q64:S64 Q65:S65 R66 Q67:S67 Q68:S68 Q69:S69 R70 Q71:S71 Q72:S72 Q73:S73 R74 Q75:S75 Q76:S76 Q77:S77 R78 Q79:S79 Q80:S80 Q81:S81 Q82:S82 Q83:S83 Q84:S84 Q85:S85 Q86:S86 Q87:S87 T1:V1 T2:V2 T3:V3 T4:V4 U5 T6:V6 T7:V7 T8:V8 U9 T10:V10 T11:V11 T12:V12 U13 T14:V14 T15:V15 T16:V16 U17 T18:V18 T19:V19 T20:V20 U21 T22:V22 T23:V23 T24:V24 U25 T26:V26 T27:V27 T28:V28 U29 T30:V30 T31:V31 T32:V32 U33 T34:V34 T35:V35 T36:V36 U37 T38:V38 T39:V39 T40:V40 T41:V41 T42:V42 T43:V43 T44:V44 T45:V45 W1 W2 W3 W4 X1:AL1 X2:AL2 X3:AL3 X4:AL4 X5 Z5:AL5 X6:AL6 X7:AL7 X8:AL8 X9 Z9:AL9 X10:AL10 X11:AL11 X12:AL12 X13 Z13:AL13 X14:AL14 X15:AL15 X16:AL16 X17 Z17:AL17 X18:AL18 X19:AL19 X20:AL20 X21 Z21:AL21 X22:AL22 X23:AL23 X24:AL24 X25 Z25:AL25 X26:AL26 X27:AL27 X28:AL28 X29 Z29:AL29 X30:AL30 X31:AL31 X32:AL32 X33 Z33:AL33 X34:AL34 X35:AL35 X36:AL36 X37 Z37:AL37 X38:AL38 X39:AL39 X40:AL40 X41:AL41 X42:AL42 X43:AL43 X44:AL44 X45:AL45 X46 Z46:AL46 X47:AL47 X48:AL48 X49:AL49 X50 Z50:AL50 X51:AL51 X52:AL52 X53:AL53 X54 Z54:AL54 X55:AL55 X56:AL56 X57:AL57 X58 Z58:AL58 X59:AL59 X60:AL60 X61:AL61 X62 Z62:AL62 X63:AL63 X64:AL64 X65:AL65 X66 Z66:AL66 X67:AL67 X68:AL68 X69:AL69 X70 Z70:AL70 X71:AL71 X72:AL72 X73:AL73 X74 Z74:AL74 X75:AL75 X76:AL76 X77:AL77 X78 Z78:AL78 X79:AL79 X80:AL80 X81:AL81 X82:AL82 X83:AL83 X84:AL84 X85:AL85 X86:AL86 X87:AL87 X88 Z88:AL88 X89:AL89 X90:AL90 X91:AL91 X92 Z92:AL92 X93:AL93 X94:AL94 X95:AL95 X96 Z96:AL96 X97:AL97 X98:AL98 X99:AL99 X100 Z100:AL100 X101:AL101 X102:AL102 X103:AL103 X104 Z104:AL104 X105:AL105 X106:AL106 X107:AL107 X108 Z108:AL108 X109:AL109 X110:AL110 X111:AL111 X112 Z112:AL112 X113:AL113 X114:AL114 X115:AL115 X116 Z116:AL116 X117:AL117 X118:AL118 X119:AL119 X120 Z120:AL120 X121:AL121 X122:AL122 X123:AL123 X124:AL124 X125:AL125 X126:AL126 X127:AL127 X128:AL128 X129:AL129 X130:AL130 X131:AL131 X132:AL132 X133:AL133 X134:AL134 X135:AL135 X136:AL136 X137:AL137 X138:AL138 X139:AL139 X140:AL140 X141:AL141 X142:AL142 X143:AL143 X144:AL144 X145:AL145 X146:AL146 X147:AL147 X148:AL148 X149:AL149 X150:AL150 X151:AL151 X152:AL152 X153:AL153 X154:AL154 X155:AL155 X156:AL156 X157:AL157 X158:AL158 X159:AL159 X160:AL160 X161:AL161 X162:AL162 X163:AL163 X164:AL164 X165:AL165 X166:AL166 X167:AL167 X168:AL168 X169:AL169 X170:AL170 X171:AL171 X172:AL172 X173:AL173 X174:AL174 X175:AL175 X176:AL176 X177:AL177 X178:AL178 X179:AL179 X180:AL180 X181:AL181 X182:AL182 X183:AL183 X184:AL184 X185:AL185 X186:AL186 X187:AL187 X188:AL188 X189:AL189 X190:AL190 X191:AL191 X192:AL192 X193:AL193 X194:AL194 X195:AL195 X196:AL196 X197:AL197 X198:AL198 X199:AL199 X200:AL200 X201:AL201 X202:AL202 X203:AL203 X204:AL204 X205:AL205 X206:AL206 X207:AL207 X208:AL208 X209:AL209 X210:AL210 X211:AL211 X212:AL212 X213:AL213 X214:AL214 X215:AL215 X216:AL216 X217:AL217 X218:AL218 X219:AL219 X220:AL220 X221:AL221 X222:AL222 X223:AL223 X224:AL224 X225:AL225 X226:AL226 X227:AL227 X228:AL228 X229:AL229 X230:AL230 X231:AL231 X232:AL232 X233:AL233 X234:AL234 X235:AL235 X236:AL236 X237:AL237 X238:AL238 X239:AL239 X240:AL240 X241:AL241 X242:AL242 X243:AL243 X244:AL244 X245:AL245 X246:AL246 X247:AL247 X248:AL248 X249:AL249 X250:AL250 X251:AL251 X252:AL252 X253:AL253 X254:AL254 X255:AL255 X256:AL256 X257:AL257 X258:AL258 X259:AL259 X260:AL260 X261:AL261 X262:AL262 X263:AL263 X264:AL264 X265:AL265 X266:AL266 X267:AL267 X268:AL268 X269:AL269 X270:AL270 X271:AL271 X272:AL272 X273:AL273 X274:AL274 X275:AL275 X276:AL276 X277:AL277 X278:AL278 X279:AL279 X280:AL280 X281:AL281 X282:AL282 X283:AL283 X284:AL284 X285:AL285 X286:AL286 X287:AL287 X288:AL288 X289:AL289 X290:AL290 X291:AL291 X292:AL292 X293:AL293 X294:AL294 X295:AL295 X296:AL296 X297:AL297 X298:AL298 X299:AL299 X300:AL300 X301:AL301 X302:AL302 X303:AL303 X304:AL304 X305:AL305 X306:AL306 X307:AL307 X308:AL308 X309:AL309 X310:AL310 X311:AL311 X312:AL312 X313:AL313 X314:AL314 X315:AL315 X316:AL316 X317:AL317 X318:AL318 X319:AL319 X320:AL320 X321:AL321 X322:AL322 X323:AL323 X324:AL324 X325:AL325 X326:AL326 X327:AL327 X328:AL328 X329:AL329 X330:AL330 X331:AL331 X332:AL332 X333:AL333 X334:AL334 X335:AL335 X336:AL336 X337:AL337 X338:AL338 X339:AL339 X340:AL340 X341:AL341 X342:AL342 X343:AL343 X344:AL344 X345:AL345 X346:AL346 X347:AL347 X348:AL348 X349:AL349 X350:AL350 X351:AL351 X352:AL352 X353:AL353 X354:AL354 X355:AL355 X356:AL356 X357:AL357 X358:AL358 X359:AL359 X360:AL360 X361:AL361 X362:AL362 X363:AL363 X364:AL364 X365:AL365 X366:AL366 X367:AL367 X368:AL368 X369:AL369 X370:AL370 X371:AL371 X372:AL372 X373:AL373 X374:AL374 X375:AL375 X376:AL376 X377:AL377 X378:AL378 X379:AL379 X380:AL380 X381:AL381 X382:AL382 X383:AL383 X384:AL384 X385:AL385 X386:AL386 X387:AL387 X388:AL388 X389:AL389 X390:AL390 X391:AL391 X392:AL392 X393:AL393 X394:AL394 X395:AL395 X396:AL396 X397:AL397 X398:AL398 X399:AL399 X400:AL400 X401:AL401 X402:AL402 X403:AL403 X404:AL404 X405:AL405 X406:AL406 X407:AL407 X408:AL408 X409:AL409 X410:AL410 X411:AL411 X412:AL412 X413:AL413 X414:AL414 X415:AL415 X416:AL416 X417:AL417 X418:AL418 X419:AL419 X420:AL420 X421:AL421 X422:AL422 X423:AL423 X424:AL424 X425:AL425 X426:AL426 X427:AL427 X428:AL428 X429:AL429 X430:AL430 X431:AL431 X432:AL432 X433:AL433 X434:AL434 X435:AL435 X436:AL436 X437:AL437 X438:AL438 X439:AL439 X440:AL440 X441:AL441 X442:AL442 X443:AL443 X444:AL444 X445:AL445 X446:AL446 X447:AL447 X448:AL448 X449:AL449 X450:AL450 X451:AL451 X452:AL452 X453:AL453 X454:AL454 X455:AL455 X456:AL456 X457:AL457 X458:AL458 X459:AL459 X460:AL460 X461:AL461 X462:AL462 X463:AL463 X464:AL464 X465:AL465 X466:AL466 X467:AL467 X468:AL468 X469:AL469 X470:AL470 X471:AL471 X472:AL472 X473:AL473 X474:AL474 X475:AL475 X476:AL476 X477:AL477 X478:AL478 X479:AL479 X480:AL480 X481:AL481 X482:AL482 X483:AL483 X484:AL484 X485:AL485 X486:AL486 X487:AL487 X488:AL488 X489:AL489 X490:AL490 X491:AL491 X492:AL492 X493:AL493 X494:AL494 X495:AL495 X496:AL496 X497:AL497 X498:AL498 X499:AL499 X500:AL500 X501:AL501 X502:AL502 X503:AL503 X504:AL504 X505:AL505 X506:AL506 X507:AL507 X508:AL508 X509:AL509 X510:AL510 X511:AL511 X512:AL512 X513:AL513 X514:AL514 X515:AL515 X516:AL516 X517:AL517 X518:AL518 X519:AL519 X520:AL520 X521:AL521 X522:AL522 X523:AL523 X524:AL524 X525:AL525 X526:AL526 X527:AL527 X528:AL528 X529:AL529 X530:AL530 X531:AL531 X532:AL532 X533:AL533 X534:AL534 X535:AL535 X536:AL536 X537:AL537 X538:AL538 X539:AL539 X540:AL540 X541:AL541 X542:AL542 X543:AL543 X544:AL544 X545:AL545 X546:AL546 X547:AL547 X548:AL548 X549:AL549 X550:AL550 X551:AL551 X552:AL552 X553:AL553 X554:AL554 X555:AL555 X556:AL556 X557:AL557 X558:AL558 X559:AL559 X560:AL560 X561:AL561 X562:AL562 X563:AL563 X564:AL564 X565:AL565 X566:AL566 X567:AL567 X568:AL568 X569:AL569 X570:AL570 X571:AL571 X572:AL572 X573:AL573 X574:AL574 X575:AL575 X576:AL576 X577:AL577 X578:AL578 X579:AL579 X580:AL580 X581:AL581 X582:AL582 X583:AL583 X584:AL584 X585:AL585 X586:AL586 X587:AL587 X588:AL588 X589:AL589 X590:AL590 X591:AL591 X592:AL592 X593:AL593 X594:AL594 X595:AL595 X596:AL596 X597:AL597 X598:AL598 X599:AL599 X600:AL600 X601:AL601 X602:AL602 X603:AL603 X604:AL604 X605:AL605 X606:AL606 X607:AL607 X608:AL608 X609:AL609 X610:AL610 X611:AL611 X612:AL612 X613:AL613 X614:AL614 X615:AL615 X616:AL616 X617:AL617 X618:AL618 X619:AL619 X620:AL620 X621:AL621 X622:AL622 X623:AL623 X624:AL624 X625:AL625 X626:AL626 X627:AL627 X628:AL628 X629:AL629 X630:AL630 X631:AL631 X632:AL632 X633:AL633 X634:AL634 X635:AL635 X636:AL636 X637:AL637 X638:AL638 X639:AL639 X640:AL640 X641:AL641 X642:AL642 X643:AL643 X644:AL644 X645:AL645 X646:AL646 X647:AL647 X648:AL648 X649:AL649 X650:AL650 X651:AL651 X652:AL652 X653:AL653 X654:AL654 X655:AL655 X656:AL656 X657:AL657 X658:AL658 X659:AL659 X660:AL660 X661:AL661 X662:AL662 X663:AL663 X664:AL664 X665:AL665 X666:AL666 X667:AL667 X668:AL668 X669:AL669 X670:AL670 X671:AL671 X672:AL672 X673:AL673 X674:AL674 X675:AL675 X676:AL676 X677:AL677 X678:AL678 X679:AL679 X680:AL680 X681:AL681 X682:AL682 X683:AL683 X684:AL684 X685:AL685 X686:AL686 X687:AL687 X688:AL688 X689:AL689 X690:AL690 X691:AL691 X692:AL692 X693:AL693 X694:AL694 X695:AL695 X696:AL696 X697:AL697 X698:AL698 X699:AL699 X700:AL700 X701:AL701 X702:AL702 X703:AL703 X704:AL704 X705:AL705 X706:AL706 X707:AL707 X708:AL708 X709:AL709 X710:AL710 X711:AL711 X712:AL712 X713:AL713 X714:AL714 X715:AL715 X716:AL716 X717:AL717 X718:AL718 X719:AL719 X720:AL720 X721:AL721 X722:AL722 X723:AL723 X724:AL724 X725:AL725 X726:AL726 X727:AL727 X728:AL728 X729:AL729 X730:AL730 X731:AL731 X732:AL732 X733:AL733 X734:AL734 X735:AL735 X736:AL736 X737:AL737 X738:AL738 X739:AL739 X740:AL740 X741:AL741 X742:AL742 X743:AL743 X744:AL744 X745:AL745 X746:AL746 X747:AL747 X748:AL748 X749:AL749 X750:AL750 X751:AL751 X752:AL752 X753:AL753 X754:AL754 X755:AL755 X756:AL756 X757:AL757 X758:AL758 X759:AL759 X760:AL760 X761:AL761 X762:AL762 X763:AL763 X764:AL764 X765:AL765 X766:AL766 X767:AL767 X768:AL768 X769:AL769 X770:AL770 X771:AL771 X772:AL772 X773:AL773 X774:AL774 X775:AL775 X776:AL776 X777:AL777 X778:AL778 X779:AL779 X780:AL780 X781:AL781 X782:AL782 X783:AL783 X784:AL784 X785:AL785 X786:AL786 X787:AL787 X788:AL788 X789:AL789 X790:AL790 X791:AL791 X792:AL792 X793:AL793 X794:AL794 X795:AL795 X796:AL796 X797:AL797 X798:AL798 X799:AL799 X800:AL800 X801:AL801 X802:AL802 X803:AL803 X804:AL804 X805:AL805 X806:AL806 X807:AL807 X808:AL808 X809:AL809 X810:AL810 X811:AL811 X812:AL812 X813:AL813 X814:AL814 X815:AL815 X816:AL816 X817:AL817 X818:AL818 X819:AL819 X820:AL820 X821:AL821 X822:AL822 X823:AL823 X824:AL824 X825:AL825 X826:AL826 X827:AL827 X828:AL828 X829:AL829 X830:AL830 X831:AL831 X832:AL832 X833:AL833 X834:AL834 X835:AL835 X836:AL836 X837:AL837 X838:AL838 X839:AL839 X840:AL840 X841:AL841 X842:AL842 X843:AL843 X844:AL844 X845:AL845 X846:AL846 X847:AL847 X848:AL848 X849:AL849 X850:AL850 X851:AL851 X852:AL852 X853:AL853 X854:AL854 X855:AL855 X856:AL856 X857:AL857 X858:AL858 X859:AL859 X860:AL860 X861:AL861 X862:AL862 X863:AL863 X864:AL864 X865:AL865 X866:AL866 X867:AL867 X868:AL868 X869:AL869 X870:AL870 X871:AL871 X872:AL872 X873:AL873 X874:AL874 X875:AL875 X876:AL876 X877:AL877 X878:AL878 X879:AL879 X880:AL880 X881:AL881 X882:AL882 X883:AL883 X884:AL884 X885:AL885 X886:AL886 X887:AL887 X888:AL888 X889:AL889 X890:AL890 X891:AL891 X892:AL892 X893:AL893 X894:AL894 X895:AL895 X896:AL896 X897:AL897 X898:AL898 X899:AL899 X900:AL900 X901:AL901 X902:AL902 X903:AL903 X904:AL904 X905:AL905 X906:AL906 X907:AL907 X908:AL908 X909:AL909 X910:AL910 X911:AL911 X912:AL912 X913:AL913 X914:AL914 X915:AL915 X916:AL916 X917:AL917 X918:AL918 X919:AL919 X920:AL920 X921:AL921 X922:AL922 X923:AL923 X924:AL924 X925:AL925 X926:AL926 X927:AL927 X928:AL928 X929:AL929 X930:AL930 X931:AL931 X932:AL932 X933:AL933 X934:AL934 X935:AL935 X936:AL936 X937:AL937 X938:AL938 X939:AL939 X940:AL940 X941:AL941 X942:AL942 X943:AL943 X944:AL944 X945:AL945 X946:AL946 X947:AL947 X948:AL948 X949:AL949 X950:AL950 X951:AL951 X952:AL952 X953:AL953 X954:AL954 X955:AL955 X956:AL956 X957:AL957 X958:AL958 X959:AL959 X960:AL960 X961:AL961 X962:AL962 X963:AL963 X964:AL964 X965:AL965 X966:AL966 X967:AL967 X968:AL968 X969:AL969 X970:AL970 X971:AL971 X972:AL972 X973:AL973 X974:AL974 X975:AL975 X976:AL976 X977:AL977 X978:AL978 X979:AL979 X980:AL980 X981:AL981 X982:AL982 X983:AL983 X984:AL984 X985:AL985 X986:AL986 X987:AL987 X988:AL988 X989:AL989 X990:AL990 X991:AL991 X992:AL992 X993:AL993 X994:AL994 X995:AL995 X996:AL996 X997:AL997 X998:AL998 X999:AL999 X1000:AL1000 X1001:AL1001 X1002:AL1002 X1003:AL1003 X1004:AL1004 X1005:AL1005 X1006:AL1006 X1007:AL1007 X1008:AL1008 X1009:AL1009 X1010:AL1010 X1011:AL1011 X1012:AL1012 X1013:AL1013 X1014:AL1014 X1015:AL1015 X1016:AL1016 X1017:AL1017 X1018:AL1018 X1019:AL1019 X1020:AL1020 X1021:AL1021 X1022:AL1022 X1023:AL1023 X1024:AL1024 X1025:AL1025 X1026:AL1026 X1027:AL1027 X1028:AL1028 X1029:AL1029 B6 B7 B8 B10 B11 B12 B14 B15 B16 B18 B19 B20 B22 B23 B24 B26 B27 B28 B30 B31 B32 B34 B35 B36 B38 B39 B40 B41 B42 B43 B44 B45 B47 B48 B49 B51 B52 B53 B55 B56 B57 B59 B60 B61 B63 B64 B65 B67 B68 B69 B71 B72 B73 B75 B76 B77 B79 B80 B81 B82 B83 B84 B85 B86 B87 B89 B90 B91 B93 B94 B95 B97 B98 B99 B101 B102 B103 B105 B106 B107 B109 B110 B111 B113 B114 B115 B117 B118 B119 B121 B122 B123 B124 B125 B126 B127 B128 B130 B131 B132 B134 B135 B136 B138 B139 B140 B142 B143 B144 B146 B147 B148 B150 B151 B152 B154 B155 B156 B158 B159 B160 B162 B163 B164 B165 B166 B167 B168 B169 B170 B171 B172 B173 B174 B175 B176 B177 B178 B179 B180 B181 B182 B183 B184 B185 B186 B187 B188 B189 B190 B191 B192 B193 B194 B195 B196 B197 B198 B199 B200 B201 B202 B203 B204 B205 B206 B207 B208 B209 B210 B211 B212 B213 B214 B215 B216 B217 B218 B219 B220 B221 B222 B223 B224 B225 B226 B227 B228 B229 B230 B231 B232 B233 B234 B235 B236 B237 B238 B239 B240 B241 B242 B243 B244 B245 B246 B247 B248 B249 B250 B251 B252 B253 B254 B255 B256 B257 B258 B259 B260 B261 B262 B263 B264 B265 B266 B267 B268 B269 B270 B271 B272 B273 B274 B275 B276 B277 B278 B279 B280 B281 B282 B283 B284 B285 B286 B287 B288 B289 B290 B291 B292 B293 B294 B295 B296 B297 B298 B299 B300 B301 B302 B303 B304 B305 B306 B307 B308 B309 B310 B311 B312 B313 B314 B315 B316 B317 B318 B319 B320 B321 B322 B323 B324 B325 B326 B327 B328 B329 B330 B331 B332 B333 B334 B335 B336 B337 B338 B339 B340 B341 B342 B343 B344 B345 B346 B347 B348 B349 B350 B351 B352 B353 B354 B355 B356 B357 B358 B359 B360 B361 B362 B363 B364 B365 B366 B367 B368 B369 B370 B371 B372 B373 B374 B375 B376 B377 B378 B379 B380 B381 B382 B383 B384 B385 B386 B387 B388 B389 B390 B391 B392 B393 B394 B395 B396 B397 B398 B399 B400 B401 B402 B403 B404 B405 B406 B407 B408 B409 B410 B411 B412 B413 B414 B415 B416 B417 B418 B419 B420 B421 B422 B423 B424 B425 B426 B427 B428 B429 B430 B431 B432 B433 B434 B435 B436 B437 B438 B439 B440 B441 B442 B443 B444 B445 B446 B447 B448 B449 B450 B451 B452 B453 B454 B455 B456 B457 B458 B459 B460 B461 B462 B463 B464 B465 B466 B467 B468 B469 B470 B471 B472 B473 B474 B475 B476 B477 B478 B479 B480 B481 B482 B483 B484 B485 B486 B487 B488 B489 B490 B491 B492 B493 B494 B495 B496 B497 B498 B499 B500 B501 B502 B503 B504 B505 B506 B507 B508 B509 B510 B511 B512 B513 B514 B515 B516 B517 B518 B519 B520 B521 B522 B523 B524 B525 B526 B527 B528 B529 B530 B531 B532 B533 B534 B535 B536 B537 B538 B539 B540 B541 B542 B543 B544 B545 B546 B547 B548 B549 B550 B551 B552 B553 B554 B555 B556 B557 B558 B559 B560 B561 B562 B563 B564 B565 B566 B567 B568 B569 B570 B571 B572 B573 B574 B575 B576 B577 B578 B579 B580 B581 B582 B583 B584 B585 B586 B587 B588 B589 B590 B591 B592 B593 B594 B595 B596 B597 B598 B599 B600 B601 B602 B603 B604 B605 B606 B607 B608 B609 B610 B611 B612 B613 B614 B615 B616 B617 B618 B619 B620 B621 B622 B623 B624 B625 B626 B627 B628 B629 B630 B631 B632 B633 B634 B635 B636 B637 B638 B639 B640 B641 B642 B643 B644 B645 B646 B647 B648 B649 B650 B651 B652 B653 B654 B655 B656 B657 B658 B659 B660 B661 B662 B663 B664 B665 B666 B667 B668 B669 B670 B671 B672 B673 B674 B675 B676 B677 B678 B679 B680 B681 B682 B683 B684 B685 B686 B687 B688 B689 B690 B691 B692 B693 B694 B695 B696 B697 B698 B699 B700 B701 B702 B703 B704 B705 B706 B707 B708 B709 B710 B711 B712 B713 B714 B715 B716 B717 B718 B719 B720 B721 B722 B723 B724 B725 B726 B727 B728 B729 B730 B731 B732 B733 B734 B735 B736 B737 B738 B739 B740 B741 B742 B743 B744 B745 B746 B747 B748 B749 B750 B751 B752 B753 B754 B755 B756 B757 B758 B759 B760 B761 B762 B763 B764 B765 B766 B767 B768 B769 B770 B771 B772 B773 B774 B775 B776 B777 B778 B779 B780 B781 B782 B783 B784 B785 B786 B787 B788 B789 B790 B791 B792 B793 B794 B795 B796 B797 B798 B799 B800 B801 B802 B803 B804 B805 B806 B807 B808 B809 B810 B811 B812 B813 B814 B815 B816 B817 B818 B819 B820 B821 B822 B823 B824 B825 B826 B827 B828 B829 B830 B831 B832 B833 B834 B835 B836 B837 B838 B839 B840 B841 B842 B843 B844 B845 B846 B847 B848 B849 B850 B851 B852 B853 B854 B855 B856 B857 B858 B859 B860 B861 B862 B863 B864 B865 B866 B867 B868 B869 B870 B871 B872 B873 B874 B875 B876 B877 B878 B879 B880 B881 B882 B883 B884 B885 B886 B887 B888 B889 B890 B891 B892 B893 B894 B895 B896 B897 B898 B899 B900 B901 B902 B903 B904 B905 B906 B907 B908 B909 B910 B911 B912 B913 B914 B915 B916 B917 B918 B919 B920 B921 B922 B923 B924 B925 B926 B927 B928 B929 B930 B931 B932 B933 B934 B935 B936 B937 B938 B939 B940 B941 B942 B943 B944 B945 B946 B947 B948 B949 B950 B951 B952 B953 B954 B955 B956 B957 B958 B959 B960 B961 B962 B963 B964 B965 B966 B967 B968 B969 B970 B971 B972 B973 B974 B975 B976 B977 B978 B979 B980 B981 B982 B983 B984 B985 B986 B987 B988 B989 B990 B991 B992 B993 B994 B995 B996 B997 B998 B999 B1000 B1001 B1002 B1003 B1004 B1005 B1006 B1007 B1008 B1009 B1010 B1011 B1012 B1013 B1014 B1015 B1016 B1017 B1018 B1019 B1020 B1021 B1022 B1023 B1024 B1025 B1026 B1027 B1028 B1029 W6 W7 W8 W10 W11 W12 W14 W15 W16 W18 W19 W20 W22 W23 W24 W26 W27 W28 W30 W31 W32 W34 W35 W36 W38 W39 W40 W41 W42 W43 W44 W45 W47 W48 W49 W51 W52 W53 W55 W56 W57 W59 W60 W61 W63 W64 W65 W67 W68 W69 W71 W72 W73 W75 W76 W77 W79 W80 W81 W82 W83 W84 W85 W86 W87 W89 W90 W91 W93 W94 W95 W97 W98 W99 W101 W102 W103 W105 W106 W107 W109 W110 W111 W113 W114 W115 W117 W118 W119 W121 W122 W123 W124 W125 W126 W127 W128 W129 W130 W131 W132 W133 W134 W135 W136 W137 W138 W139 W140 W141 W142 W143 W144 W145 W146 W147 W148 W149 W150 W151 W152 W153 W154 W155 W156 W157 W158 W159 W160 W161 W162 W163 W164 W165 W166 W167 W168 W169 W170 W171 W172 W173 W174 W175 W176 W177 W178 W179 W180 W181 W182 W183 W184 W185 W186 W187 W188 W189 W190 W191 W192 W193 W194 W195 W196 W197 W198 W199 W200 W201 W202 W203 W204 W205 W206 W207 W208 W209 W210 W211 W212 W213 W214 W215 W216 W217 W218 W219 W220 W221 W222 W223 W224 W225 W226 W227 W228 W229 W230 W231 W232 W233 W234 W235 W236 W237 W238 W239 W240 W241 W242 W243 W244 W245 W246 W247 W248 W249 W250 W251 W252 W253 W254 W255 W256 W257 W258 W259 W260 W261 W262 W263 W264 W265 W266 W267 W268 W269 W270 W271 W272 W273 W274 W275 W276 W277 W278 W279 W280 W281 W282 W283 W284 W285 W286 W287 W288 W289 W290 W291 W292 W293 W294 W295 W296 W297 W298 W299 W300 W301 W302 W303 W304 W305 W306 W307 W308 W309 W310 W311 W312 W313 W314 W315 W316 W317 W318 W319 W320 W321 W322 W323 W324 W325 W326 W327 W328 W329 W330 W331 W332 W333 W334 W335 W336 W337 W338 W339 W340 W341 W342 W343 W344 W345 W346 W347 W348 W349 W350 W351 W352 W353 W354 W355 W356 W357 W358 W359 W360 W361 W362 W363 W364 W365 W366 W367 W368 W369 W370 W371 W372 W373 W374 W375 W376 W377 W378 W379 W380 W381 W382 W383 W384 W385 W386 W387 W388 W389 W390 W391 W392 W393 W394 W395 W396 W397 W398 W399 W400 W401 W402 W403 W404 W405 W406 W407 W408 W409 W410 W411 W412 W413 W414 W415 W416 W417 W418 W419 W420 W421 W422 W423 W424 W425 W426 W427 W428 W429 W430 W431 W432 W433 W434 W435 W436 W437 W438 W439 W440 W441 W442 W443 W444 W445 W446 W447 W448 W449 W450 W451 W452 W453 W454 W455 W456 W457 W458 W459 W460 W461 W462 W463 W464 W465 W466 W467 W468 W469 W470 W471 W472 W473 W474 W475 W476 W477 W478 W479 W480 W481 W482 W483 W484 W485 W486 W487 W488 W489 W490 W491 W492 W493 W494 W495 W496 W497 W498 W499 W500 W501 W502 W503 W504 W505 W506 W507 W508 W509 W510 W511 W512 W513 W514 W515 W516 W517 W518 W519 W520 W521 W522 W523 W524 W525 W526 W527 W528 W529 W530 W531 W532 W533 W534 W535 W536 W537 W538 W539 W540 W541 W542 W543 W544 W545 W546 W547 W548 W549 W550 W551 W552 W553 W554 W555 W556 W557 W558 W559 W560 W561 W562 W563 W564 W565 W566 W567 W568 W569 W570 W571 W572 W573 W574 W575 W576 W577 W578 W579 W580 W581 W582 W583 W584 W585 W586 W587 W588 W589 W590 W591 W592 W593 W594 W595 W596 W597 W598 W599 W600 W601 W602 W603 W604 W605 W606 W607 W608 W609 W610 W611 W612 W613 W614 W615 W616 W617 W618 W619 W620 W621 W622 W623 W624 W625 W626 W627 W628 W629 W630 W631 W632 W633 W634 W635 W636 W637 W638 W639 W640 W641 W642 W643 W644 W645 W646 W647 W648 W649 W650 W651 W652 W653 W654 W655 W656 W657 W658 W659 W660 W661 W662 W663 W664 W665 W666 W667 W668 W669 W670 W671 W672 W673 W674 W675 W676 W677 W678 W679 W680 W681 W682 W683 W684 W685 W686 W687 W688 W689 W690 W691 W692 W693 W694 W695 W696 W697 W698 W699 W700 W701 W702 W703 W704 W705 W706 W707 W708 W709 W710 W711 W712 W713 W714 W715 W716 W717 W718 W719 W720 W721 W722 W723 W724 W725 W726 W727 W728 W729 W730 W731 W732 W733 W734 W735 W736 W737 W738 W739 W740 W741 W742 W743 W744 W745 W746 W747 W748 W749 W750 W751 W752 W753 W754 W755 W756 W757 W758 W759 W760 W761 W762 W763 W764 W765 W766 W767 W768 W769 W770 W771 W772 W773 W774 W775 W776 W777 W778 W779 W780 W781 W782 W783 W784 W785 W786 W787 W788 W789 W790 W791 W792 W793 W794 W795 W796 W797 W798 W799 W800 W801 W802 W803 W804 W805 W806 W807 W808 W809 W810 W811 W812 W813 W814 W815 W816 W817 W818 W819 W820 W821 W822 W823 W824 W825 W826 W827 W828 W829 W830 W831 W832 W833 W834 W835 W836 W837 W838 W839 W840 W841 W842 W843 W844 W845 W846 W847 W848 W849 W850 W851 W852 W853 W854 W855 W856 W857 W858 W859 W860 W861 W862 W863 W864 W865 W866 W867 W868 W869 W870 W871 W872 W873 W874 W875 W876 W877 W878 W879 W880 W881 W882 W883 W884 W885 W886 W887 W888 W889 W890 W891 W892 W893 W894 W895 W896 W897 W898 W899 W900 W901 W902 W903 W904 W905 W906 W907 W908 W909 W910 W911 W912 W913 W914 W915 W916 W917 W918 W919 W920 W921 W922 W923 W924 W925 W926 W927 W928 W929 W930 W931 W932 W933 W934 W935 W936 W937 W938 W939 W940 W941 W942 W943 W944 W945 W946 W947 W948 W949 W950 W951 W952 W953 W954 W955 W956 W957 W958 W959 W960 W961 W962 W963 W964 W965 W966 W967 W968 W969 W970 W971 W972 W973 W974 W975 W976 W977 W978 W979 W980 W981 W982 W983 W984 W985 W986 W987 W988 W989 W990 W991 W992 W993 W994 W995 W996 W997 W998 W999 W1000 W1001 W1002 W1003 W1004 W1005 W1006 W1007 W1008 W1009 W1010 W1011 W1012 W1013 W1014 W1015 W1016 W1017 W1018 W1019 W1020 W1021 W1022 W1023 W1024 W1025 W1026 W1027 W1028 W1029 T82:V82 T83:V83 T84:V84 T85:V85 T86:V86 T87:V87 U88 T89:V89 T90:V90 T91:V91 U92 T93:V93 T94:V94 T95:V95 U96 T97:V97 T98:V98 T99:V99 U100 T101:V101 T102:V102 T103:V103 U104 T105:V105 T106:V106 T107:V107 U108 T109:V109 T110:V110 T111:V111 U112 T113:V113 T114:V114 T115:V115 U116 T117:V117 T118:V118 T119:V119 U120 T121:V121 T122:V122 T123:V123 T124:V124 T125:V125 T126:V126 T127:V127 T128:V128 Q124:S124 Q125:S125 Q126:S126 Q127:S127 Q128:S128 N165:V165 N166:V166 N167:V167 N168:V168 N169:V169 N170:V170 N171:V171 N172:V172 N173:V173 N174:V174 N175:V175 N176:V176 N177:V177 N178:V178 N179:V179 N180:V180 N181:V181 N182:V182 N183:V183 N184:V184 N185:V185 N186:V186 N187:V187 N188:V188 N189:V189 N190:V190 N191:V191 N192:V192 N193:V193 N194:V194 N195:V195 N196:V196 N197:V197 N198:V198 N199:V199 N200:V200 N201:V201 N202:V202 N203:V203 N204:V204 N205:V205 N206:V206 N207:V207 N208:V208 N209:V209 N210:V210 N211:V211 N212:V212 N213:V213 N214:V214 N215:V215 N216:V216 N217:V217 N218:V218 N219:V219 N220:V220 N221:V221 N222:V222 N223:V223 N224:V224 N225:V225 N226:V226 N227:V227 N228:V228 N229:V229 N230:V230 N231:V231 N232:V232 N233:V233 N234:V234 N235:V235 N236:V236 N237:V237 N238:V238 N239:V239 N240:V240 N241:V241 N242:V242 N243:V243 N244:V244 N245:V245 N246:V246 N247:V247 N248:V248 N249:V249 N250:V250 N251:V251 N252:V252 N253:V253 N254:V254 N255:V255 N256:V256 N257:V257 N258:V258 N259:V259 N260:V260 N261:V261 N262:V262 N263:V263 N264:V264 N265:V265 N266:V266 N267:V267 N268:V268 N269:V269 N270:V270 N271:V271 N272:V272 N273:V273 N274:V274 N275:V275 N276:V276 N277:V277 N278:V278 N279:V279 N280:V280 N281:V281 N282:V282 N283:V283 N284:V284 N285:V285 N286:V286 N287:V287 N288:V288 N289:V289 N290:V290 N291:V291 N292:V292 N293:V293 N294:V294 N295:V295 N296:V296 N297:V297 N298:V298 N299:V299 N300:V300 N301:V301 N302:V302 N303:V303 N304:V304 N305:V305 N306:V306 N307:V307 N308:V308 N309:V309 N310:V310 N311:V311 N312:V312 N313:V313 N314:V314 N315:V315 N316:V316 N317:V317 N318:V318 N319:V319 N320:V320 N321:V321 N322:V322 N323:V323 N324:V324 N325:V325 N326:V326 N327:V327 N328:V328 N329:V329 N330:V330 N331:V331 N332:V332 N333:V333 N334:V334 N335:V335 N336:V336 N337:V337 N338:V338 N339:V339 N340:V340 N341:V341 N342:V342 N343:V343 N344:V344 N345:V345 N346:V346 N347:V347 N348:V348 N349:V349 N350:V350 N351:V351 N352:V352 N353:V353 N354:V354 N355:V355 N356:V356 N357:V357 N358:V358 N359:V359 N360:V360 N361:V361 N362:V362 N363:V363 N364:V364 N365:V365 N366:V366 N367:V367 N368:V368 N369:V369 N370:V370 N371:V371 N372:V372 N373:V373 N374:V374 N375:V375 N376:V376 N377:V377 N378:V378 N379:V379 N380:V380 N381:V381 N382:V382 N383:V383 N384:V384 N385:V385 N386:V386 N387:V387 N388:V388 N389:V389 N390:V390 N391:V391 N392:V392 N393:V393 N394:V394 N395:V395 N396:V396 N397:V397 N398:V398 N399:V399 N400:V400 N401:V401 N402:V402 N403:V403 N404:V404 N405:V405 N406:V406 N407:V407 N408:V408 N409:V409 N410:V410 N411:V411 N412:V412 N413:V413 N414:V414 N415:V415 N416:V416 N417:V417 N418:V418 N419:V419 N420:V420 N421:V421 N422:V422 N423:V423 N424:V424 N425:V425 N426:V426 N427:V427 N428:V428 N429:V429 N430:V430 N431:V431 N432:V432 N433:V433 N434:V434 N435:V435 N436:V436 N437:V437 N438:V438 N439:V439 N440:V440 N441:V441 N442:V442 N443:V443 N444:V444 N445:V445 N446:V446 N447:V447 N448:V448 N449:V449 N450:V450 N451:V451 N452:V452 N453:V453 N454:V454 N455:V455 N456:V456 N457:V457 N458:V458 N459:V459 N460:V460 N461:V461 N462:V462 N463:V463 N464:V464 N465:V465 N466:V466 N467:V467 N468:V468 N469:V469 N470:V470 N471:V471 N472:V472 N473:V473 N474:V474 N475:V475 N476:V476 N477:V477 N478:V478 N479:V479 N480:V480 N481:V481 N482:V482 N483:V483 N484:V484 N485:V485 N486:V486 N487:V487 N488:V488 N489:V489 N490:V490 N491:V491 N492:V492 N493:V493 N494:V494 N495:V495 N496:V496 N497:V497 N498:V498 N499:V499 N500:V500 N501:V501 N502:V502 N503:V503 N504:V504 N505:V505 N506:V506 N507:V507 N508:V508 N509:V509 N510:V510 N511:V511 N512:V512 N513:V513 N514:V514 N515:V515 N516:V516 N517:V517 N518:V518 N519:V519 N520:V520 N521:V521 N522:V522 N523:V523 N524:V524 N525:V525 N526:V526 N527:V527 N528:V528 N529:V529 N530:V530 N531:V531 N532:V532 N533:V533 N534:V534 N535:V535 N536:V536 N537:V537 N538:V538 N539:V539 N540:V540 N541:V541 N542:V542 N543:V543 N544:V544 N545:V545 N546:V546 N547:V547 N548:V548 N549:V549 N550:V550 N551:V551 N552:V552 N553:V553 N554:V554 N555:V555 N556:V556 N557:V557 N558:V558 N559:V559 N560:V560 N561:V561 N562:V562 N563:V563 N564:V564 N565:V565 N566:V566 N567:V567 N568:V568 N569:V569 N570:V570 N571:V571 N572:V572 N573:V573 N574:V574 N575:V575 N576:V576 N577:V577 N578:V578 N579:V579 N580:V580 N581:V581 N582:V582 N583:V583 N584:V584 N585:V585 N586:V586 N587:V587 N588:V588 N589:V589 N590:V590 N591:V591 N592:V592 N593:V593 N594:V594 N595:V595 N596:V596 N597:V597 N598:V598 N599:V599 N600:V600 N601:V601 N602:V602 N603:V603 N604:V604 N605:V605 N606:V606 N607:V607 N608:V608 N609:V609 N610:V610 N611:V611 N612:V612 N613:V613 N614:V614 N615:V615 N616:V616 N617:V617 N618:V618 N619:V619 N620:V620 N621:V621 N622:V622 N623:V623 N624:V624 N625:V625 N626:V626 N627:V627 N628:V628 N629:V629 N630:V630 N631:V631 N632:V632 N633:V633 N634:V634 N635:V635 N636:V636 N637:V637 N638:V638 N639:V639 N640:V640 N641:V641 N642:V642 N643:V643 N644:V644 N645:V645 N646:V646 N647:V647 N648:V648 N649:V649 N650:V650 N651:V651 N652:V652 N653:V653 N654:V654 N655:V655 N656:V656 N657:V657 N658:V658 N659:V659 N660:V660 N661:V661 N662:V662 N663:V663 N664:V664 N665:V665 N666:V666 N667:V667 N668:V668 N669:V669 N670:V670 N671:V671 N672:V672 N673:V673 N674:V674 N675:V675 N676:V676 N677:V677 N678:V678 N679:V679 N680:V680 N681:V681 N682:V682 N683:V683 N684:V684 N685:V685 N686:V686 N687:V687 N688:V688 N689:V689 N690:V690 N691:V691 N692:V692 N693:V693 N694:V694 N695:V695 N696:V696 N697:V697 N698:V698 N699:V699 N700:V700 N701:V701 N702:V702 N703:V703 N704:V704 N705:V705 N706:V706 N707:V707 N708:V708 N709:V709 N710:V710 N711:V711 N712:V712 N713:V713 N714:V714 N715:V715 N716:V716 N717:V717 N718:V718 N719:V719 N720:V720 N721:V721 N722:V722 N723:V723 N724:V724 N725:V725 N726:V726 N727:V727 N728:V728 N729:V729 N730:V730 N731:V731 N732:V732 N733:V733 N734:V734 N735:V735 N736:V736 N737:V737 N738:V738 N739:V739 N740:V740 N741:V741 N742:V742 N743:V743 N744:V744 N745:V745 N746:V746 N747:V747 N748:V748 N749:V749 N750:V750 N751:V751 N752:V752 N753:V753 N754:V754 N755:V755 N756:V756 N757:V757 N758:V758 N759:V759 N760:V760 N761:V761 N762:V762 N763:V763 N764:V764 N765:V765 N766:V766 N767:V767 N768:V768 N769:V769 N770:V770 N771:V771 N772:V772 N773:V773 N774:V774 N775:V775 N776:V776 N777:V777 N778:V778 N779:V779 N780:V780 N781:V781 N782:V782 N783:V783 N784:V784 N785:V785 N786:V786 N787:V787 N788:V788 N789:V789 N790:V790 N791:V791 N792:V792 N793:V793 N794:V794 N795:V795 N796:V796 N797:V797 N798:V798 N799:V799 N800:V800 N801:V801 N802:V802 N803:V803 N804:V804 N805:V805 N806:V806 N807:V807 N808:V808 N809:V809 N810:V810 N811:V811 N812:V812 N813:V813 N814:V814 N815:V815 N816:V816 N817:V817 N818:V818 N819:V819 N820:V820 N821:V821 N822:V822 N823:V823 N824:V824 N825:V825 N826:V826 N827:V827 N828:V828 N829:V829 N830:V830 N831:V831 N832:V832 N833:V833 N834:V834 N835:V835 N836:V836 N837:V837 N838:V838 N839:V839 N840:V840 N841:V841 N842:V842 N843:V843 N844:V844 N845:V845 N846:V846 N847:V847 N848:V848 N849:V849 N850:V850 N851:V851 N852:V852 N853:V853 N854:V854 N855:V855 N856:V856 N857:V857 N858:V858 N859:V859 N860:V860 N861:V861 N862:V862 N863:V863 N864:V864 N865:V865 N866:V866 N867:V867 N868:V868 N869:V869 N870:V870 N871:V871 N872:V872 N873:V873 N874:V874 N875:V875 N876:V876 N877:V877 N878:V878 N879:V879 N880:V880 N881:V881 N882:V882 N883:V883 N884:V884 N885:V885 N886:V886 N887:V887 N888:V888 N889:V889 N890:V890 N891:V891 N892:V892 N893:V893 N894:V894 N895:V895 N896:V896 N897:V897 N898:V898 N899:V899 N900:V900 N901:V901 N902:V902 N903:V903 N904:V904 N905:V905 N906:V906 N907:V907 N908:V908 N909:V909 N910:V910 N911:V911 N912:V912 N913:V913 N914:V914 N915:V915 N916:V916 N917:V917 N918:V918 N919:V919 N920:V920 N921:V921 N922:V922 N923:V923 N924:V924 N925:V925 N926:V926 N927:V927 N928:V928 N929:V929 N930:V930 N931:V931 N932:V932 N933:V933 N934:V934 N935:V935 N936:V936 N937:V937 N938:V938 N939:V939 N940:V940 N941:V941 N942:V942 N943:V943 N944:V944 N945:V945 N946:V946 N947:V947 N948:V948 N949:V949 N950:V950 N951:V951 N952:V952 N953:V953 N954:V954 N955:V955 N956:V956 N957:V957 N958:V958 N959:V959 N960:V960 N961:V961 N962:V962 N963:V963 N964:V964 N965:V965 N966:V966 N967:V967 N968:V968 N969:V969 N970:V970 N971:V971 N972:V972 N973:V973 N974:V974 N975:V975 N976:V976 N977:V977 N978:V978 N979:V979 N980:V980 N981:V981 N982:V982 N983:V983 N984:V984 N985:V985 N986:V986 N987:V987 N988:V988 N989:V989 N990:V990 N991:V991 N992:V992 N993:V993 N994:V994 N995:V995 N996:V996 N997:V997 N998:V998 N999:V999 N1000:V1000 N1001:V1001 N1002:V1002 N1003:V1003 N1004:V1004 N1005:V1005 N1006:V1006 N1007:V1007 N1008:V1008 N1009:V1009 N1010:V1010 N1011:V1011 N1012:V1012 N1013:V1013 N1014:V1014 N1015:V1015 N1016:V1016 N1017:V1017 N1018:V1018 N1019:V1019 N1020:V1020 N1021:V1021 N1022:V1022 N1023:V1023 N1024:V1024 N1025:V1025 N1026:V1026 N1027:V1027 N1028:V1028 N1029:V1029">
    <cfRule type="containsText" dxfId="23" priority="31" stopIfTrue="1" operator="containsText" text="Power up Control">
      <formula>NOT(ISERROR(SEARCH(("Power up Control"),(A1))))</formula>
    </cfRule>
  </conditionalFormatting>
  <conditionalFormatting sqref="A1 A2 A3 A4 A5 A6 A7 A8 A9 A10 A11 A12 A13 A14 A15 A16 A17 A18 A19 A20 A21 A22 A23 A24 A25 A26 A27 A28 A29 A30 A31 A32 A33 A34 A35 A36 A37 A38 A39 A40 A41 A42 A43 A44 A45 A46 A47 A48 A49 A50 A51 A52 A53 A54 A55 A56 A57 A58 A59 A60 A61 A62 A63 A64 A65 A66 A67 A68 A69 A70 A71 A72 A73 A74 A75 A76 A77 A78 A79 A80 A81 A82 A83 A84 A85 A86 A87 A88 A89 A90 A91 A92 A93 A94 A95 A96 A97 A98 A99 A100 A101 A102 A103 A104 A105 A106 A107 A108 A109 A110 A111 A112 A113 A114 A115 A116 A117 A118 A119 A120 A121 A122 A123 A124 A125 A126 A127 A128 A129 A130 A131 A132 A133 A134 A135 A136 A137 A138 A139 A140 A141 A142 A143 A144 A145 A146 A147 A148 A149 A150 A151 A152 A153 A154 A155 A156 A157 A158 A159 A160 A161 A162 A163 A164 A165 A166 A167 A168 A169 A170 A171 A172 A173 A174 A175 A176 A177 A178 A179 A180 A181 A182 A183 A184 A185 A186 A187 A188 A189 A190 A191 A192 A193 A194 A195 A196 A197 A198 A199 A200 A201 A202 A203 A204 A205 A206 A207 A208 A209 A210 A211 A212 A213 A214 A215 A216 A217 A218 A219 A220 A221 A222 A223 A224 A225 A226 A227 A228 A229 A230 A231 A232 A233 A234 A235 A236 A237 A238 A239 A240 A241 A242 A243 A244 A245 A246 A247 A248 A249 A250 A251 A252 A253 A254 A255 A256 A257 A258 A259 A260 A261 A262 A263 A264 A265 A266 A267 A268 A269 A270 A271 A272 A273 A274 A275 A276 A277 A278 A279 A280 A281 A282 A283 A284 A285 A286 A287 A288 A289 A290 A291 A292 A293 A294 A295 A296 A297 A298 A299 A300 A301 A302 A303 A304 A305 A306 A307 A308 A309 A310 A311 A312 A313 A314 A315 A316 A317 A318 A319 A320 A321 A322 A323 A324 A325 A326 A327 A328 A329 A330 A331 A332 A333 A334 A335 A336 A337 A338 A339 A340 A341 A342 A343 A344 A345 A346 A347 A348 A349 A350 A351 A352 A353 A354 A355 A356 A357 A358 A359 A360 A361 A362 A363 A364 A365 A366 A367 A368 A369 A370 A371 A372 A373 A374 A375 A376 A377 A378 A379 A380 A381 A382 A383 A384 A385 A386 A387 A388 A389 A390 A391 A392 A393 A394 A395 A396 A397 A398 A399 A400 A401 A402 A403 A404 A405 A406 A407 A408 A409 A410 A411 A412 A413 A414 A415 A416 A417 A418 A419 A420 A421 A422 A423 A424 A425 A426 A427 A428 A429 A430 A431 A432 A433 A434 A435 A436 A437 A438 A439 A440 A441 A442 A443 A444 A445 A446 A447 A448 A449 A450 A451 A452 A453 A454 A455 A456 A457 A458 A459 A460 A461 A462 A463 A464 A465 A466 A467 A468 A469 A470 A471 A472 A473 A474 A475 A476 A477 A478 A479 A480 A481 A482 A483 A484 A485 A486 A487 A488 A489 A490 A491 A492 A493 A494 A495 A496 A497 A498 A499 A500 A501 A502 A503 A504 A505 A506 A507 A508 A509 A510 A511 A512 A513 A514 A515 A516 A517 A518 A519 A520 A521 A522 A523 A524 A525 A526 A527 A528 A529 A530 A531 A532 A533 A534 A535 A536 A537 A538 A539 A540 A541 A542 A543 A544 A545 A546 A547 A548 A549 A550 A551 A552 A553 A554 A555 A556 A557 A558 A559 A560 A561 A562 A563 A564 A565 A566 A567 A568 A569 A570 A571 A572 A573 A574 A575 A576 A577 A578 A579 A580 A581 A582 A583 A584 A585 A586 A587 A588 A589 A590 A591 A592 A593 A594 A595 A596 A597 A598 A599 A600 A601 A602 A603 A604 A605 A606 A607 A608 A609 A610 A611 A612 A613 A614 A615 A616 A617 A618 A619 A620 A621 A622 A623 A624 A625 A626 A627 A628 A629 A630 A631 A632 A633 A634 A635 A636 A637 A638 A639 A640 A641 A642 A643 A644 A645 A646 A647 A648 A649 A650 A651 A652 A653 A654 A655 A656 A657 A658 A659 A660 A661 A662 A663 A664 A665 A666 A667 A668 A669 A670 A671 A672 A673 A674 A675 A676 A677 A678 A679 A680 A681 A682 A683 A684 A685 A686 A687 A688 A689 A690 A691 A692 A693 A694 A695 A696 A697 A698 A699 A700 A701 A702 A703 A704 A705 A706 A707 A708 A709 A710 A711 A712 A713 A714 A715 A716 A717 A718 A719 A720 A721 A722 A723 A724 A725 A726 A727 A728 A729 A730 A731 A732 A733 A734 A735 A736 A737 A738 A739 A740 A741 A742 A743 A744 A745 A746 A747 A748 A749 A750 A751 A752 A753 A754 A755 A756 A757 A758 A759 A760 A761 A762 A763 A764 A765 A766 A767 A768 A769 A770 A771 A772 A773 A774 A775 A776 A777 A778 A779 A780 A781 A782 A783 A784 A785 A786 A787 A788 A789 A790 A791 A792 A793 A794 A795 A796 A797 A798 A799 A800 A801 A802 A803 A804 A805 A806 A807 A808 A809 A810 A811 A812 A813 A814 A815 A816 A817 A818 A819 A820 A821 A822 A823 A824 A825 A826 A827 A828 A829 A830 A831 A832 A833 A834 A835 A836 A837 A838 A839 A840 A841 A842 A843 A844 A845 A846 A847 A848 A849 A850 A851 A852 A853 A854 A855 A856 A857 A858 A859 A860 A861 A862 A863 A864 A865 A866 A867 A868 A869 A870 A871 A872 A873 A874 A875 A876 A877 A878 A879 A880 A881 A882 A883 A884 A885 A886 A887 A888 A889 A890 A891 A892 A893 A894 A895 A896 A897 A898 A899 A900 A901 A902 A903 A904 A905 A906 A907 A908 A909 A910 A911 A912 A913 A914 A915 A916 A917 A918 A919 A920 A921 A922 A923 A924 A925 A926 A927 A928 A929 A930 A931 A932 A933 A934 A935 A936 A937 A938 A939 A940 A941 A942 A943 A944 A945 A946 A947 A948 A949 A950 A951 A952 A953 A954 A955 A956 A957 A958 A959 A960 A961 A962 A963 A964 A965 A966 A967 A968 A969 A970 A971 A972 A973 A974 A975 A976 A977 A978 A979 A980 A981 A982 A983 A984 A985 A986 A987 A988 A989 A990 A991 A992 A993 A994 A995 A996 A997 A998 A999 A1000 A1001 A1002 A1003 A1004 A1005 A1006 A1007 A1008 A1009 A1010 A1011 A1012 A1013 A1014 A1015 A1016 A1017 A1018 A1019 A1020 A1021 A1022 A1023 A1024 A1025 A1026 A1027 A1028 A1029 B1 B2 B3 B4 C1:M1 C2:M2 C3:M3 C4:M4 C5 F5 I5 L5 C6:M6 C7:M7 C8:M8 C9 F9 I9 L9 C10:M10 C11:M11 C12:M12 C13 F13 I13 L13 C14:M14 C15:M15 C16:M16 C17 F17 I17 L17 C18:M18 C19:M19 C20:M20 C21 F21 I21 L21 C22:M22 C23:M23 C24:M24 C25 F25 I25 L25 C26:M26 C27:M27 C28:M28 C29 F29 I29 L29 C30:M30 C31:M31 C32:M32 C33 F33 I33 L33 C34:M34 C35:M35 C36:M36 C37 F37 I37 L37 C38:M38 C39:M39 C40:M40 C41:M41 C42:M42 C43:M43 C44:M44 C45:M45 C46 F46 I46 L46 C47:M47 C48:M48 C49:M49 C50 F50 I50 L50 C51:M51 C52:M52 C53:M53 C54 F54 I54 L54 C55:M55 C56:M56 C57:M57 C58 F58 I58 L58 C59:M59 C60:M60 C61:M61 C62 F62 I62 L62 C63:M63 C64:M64 C65:M65 C66 F66 I66 L66 C67:M67 C68:M68 C69:M69 C70 F70 I70 L70 C71:M71 C72:M72 C73:M73 C74 F74 I74 L74 C75:M75 C76:M76 C77:M77 C78 F78 I78 L78 C79:M79 C80:M80 C81:M81 C82:M82 C83:M83 C84:M84 C85:M85 C86:M86 C87:M87 C88 F88 I88 L88 C89:M89 C90:M90 C91:M91 C92 F92 I92 L92 C93:M93 C94:M94 C95:M95 C96 F96 I96 L96 C97:M97 C98:M98 C99:M99 C100 F100 I100 L100 C101:M101 C102:M102 C103:M103 C104 F104 I104 L104 C105:M105 C106:M106 C107:M107 C108 F108 I108 L108 C109:M109 C110:M110 C111:M111 C112 F112 I112 L112 C113:M113 C114:M114 C115:M115 C116 F116 I116 L116 C117:M117 C118:M118 C119:M119 C120 F120 I120 L120 C121:M121 C122:M122 C123:M123 C124:M124 C125:M125 C126:M126 C127:M127 C128:M128 C129 F129 I129 L129 C130:M130 C131:M131 C132:M132 C133 F133 I133 L133 C134:M134 C135:M135 C136:M136 C137 F137 I137 L137 C138:M138 C139:M139 C140:M140 C141 F141 I141 L141 C142:M142 C143:M143 C144:M144 C145 F145 I145 L145 C146:M146 C147:M147 C148:M148 C149 F149 I149 L149 C150:M150 C151:M151 C152:M152 C153 F153 I153 L153 C154:M154 C155:M155 C156:M156 C157 F157 I157 L157 C158:M158 C159:M159 C160:M160 C161 F161 I161 L161 C162:M162 C163:M163 C164:M164 C165:M165 C166:M166 C167:M167 C168:M168 C169:M169 C170:M170 C171:M171 C172:M172 C173:M173 C174:M174 C175:M175 C176:M176 C177:M177 C178:M178 C179:M179 C180:M180 C181:M181 C182:M182 C183:M183 C184:M184 C185:M185 C186:M186 C187:M187 C188:M188 C189:M189 C190:M190 C191:M191 C192:M192 C193:M193 C194:M194 C195:M195 C196:M196 C197:M197 C198:M198 C199:M199 C200:M200 C201:M201 C202:M202 C203:M203 C204:M204 C205:M205 C206:M206 C207:M207 C208:M208 C209:M209 C210:M210 C211:M211 C212:M212 C213:M213 C214:M214 C215:M215 C216:M216 C217:M217 C218:M218 C219:M219 C220:M220 C221:M221 C222:M222 C223:M223 C224:M224 C225:M225 C226:M226 C227:M227 C228:M228 C229:M229 C230:M230 C231:M231 C232:M232 C233:M233 C234:M234 C235:M235 C236:M236 C237:M237 C238:M238 C239:M239 C240:M240 C241:M241 C242:M242 C243:M243 C244:M244 C245:M245 C246:M246 C247:M247 C248:M248 C249:M249 C250:M250 C251:M251 C252:M252 C253:M253 C254:M254 C255:M255 C256:M256 C257:M257 C258:M258 C259:M259 C260:M260 C261:M261 C262:M262 C263:M263 C264:M264 C265:M265 C266:M266 C267:M267 C268:M268 C269:M269 C270:M270 C271:M271 C272:M272 C273:M273 C274:M274 C275:M275 C276:M276 C277:M277 C278:M278 C279:M279 C280:M280 C281:M281 C282:M282 C283:M283 C284:M284 C285:M285 C286:M286 C287:M287 C288:M288 C289:M289 C290:M290 C291:M291 C292:M292 C293:M293 C294:M294 C295:M295 C296:M296 C297:M297 C298:M298 C299:M299 C300:M300 C301:M301 C302:M302 C303:M303 C304:M304 C305:M305 C306:M306 C307:M307 C308:M308 C309:M309 C310:M310 C311:M311 C312:M312 C313:M313 C314:M314 C315:M315 C316:M316 C317:M317 C318:M318 C319:M319 C320:M320 C321:M321 C322:M322 C323:M323 C324:M324 C325:M325 C326:M326 C327:M327 C328:M328 C329:M329 C330:M330 C331:M331 C332:M332 C333:M333 C334:M334 C335:M335 C336:M336 C337:M337 C338:M338 C339:M339 C340:M340 C341:M341 C342:M342 C343:M343 C344:M344 C345:M345 C346:M346 C347:M347 C348:M348 C349:M349 C350:M350 C351:M351 C352:M352 C353:M353 C354:M354 C355:M355 C356:M356 C357:M357 C358:M358 C359:M359 C360:M360 C361:M361 C362:M362 C363:M363 C364:M364 C365:M365 C366:M366 C367:M367 C368:M368 C369:M369 C370:M370 C371:M371 C372:M372 C373:M373 C374:M374 C375:M375 C376:M376 C377:M377 C378:M378 C379:M379 C380:M380 C381:M381 C382:M382 C383:M383 C384:M384 C385:M385 C386:M386 C387:M387 C388:M388 C389:M389 C390:M390 C391:M391 C392:M392 C393:M393 C394:M394 C395:M395 C396:M396 C397:M397 C398:M398 C399:M399 C400:M400 C401:M401 C402:M402 C403:M403 C404:M404 C405:M405 C406:M406 C407:M407 C408:M408 C409:M409 C410:M410 C411:M411 C412:M412 C413:M413 C414:M414 C415:M415 C416:M416 C417:M417 C418:M418 C419:M419 C420:M420 C421:M421 C422:M422 C423:M423 C424:M424 C425:M425 C426:M426 C427:M427 C428:M428 C429:M429 C430:M430 C431:M431 C432:M432 C433:M433 C434:M434 C435:M435 C436:M436 C437:M437 C438:M438 C439:M439 C440:M440 C441:M441 C442:M442 C443:M443 C444:M444 C445:M445 C446:M446 C447:M447 C448:M448 C449:M449 C450:M450 C451:M451 C452:M452 C453:M453 C454:M454 C455:M455 C456:M456 C457:M457 C458:M458 C459:M459 C460:M460 C461:M461 C462:M462 C463:M463 C464:M464 C465:M465 C466:M466 C467:M467 C468:M468 C469:M469 C470:M470 C471:M471 C472:M472 C473:M473 C474:M474 C475:M475 C476:M476 C477:M477 C478:M478 C479:M479 C480:M480 C481:M481 C482:M482 C483:M483 C484:M484 C485:M485 C486:M486 C487:M487 C488:M488 C489:M489 C490:M490 C491:M491 C492:M492 C493:M493 C494:M494 C495:M495 C496:M496 C497:M497 C498:M498 C499:M499 C500:M500 C501:M501 C502:M502 C503:M503 C504:M504 C505:M505 C506:M506 C507:M507 C508:M508 C509:M509 C510:M510 C511:M511 C512:M512 C513:M513 C514:M514 C515:M515 C516:M516 C517:M517 C518:M518 C519:M519 C520:M520 C521:M521 C522:M522 C523:M523 C524:M524 C525:M525 C526:M526 C527:M527 C528:M528 C529:M529 C530:M530 C531:M531 C532:M532 C533:M533 C534:M534 C535:M535 C536:M536 C537:M537 C538:M538 C539:M539 C540:M540 C541:M541 C542:M542 C543:M543 C544:M544 C545:M545 C546:M546 C547:M547 C548:M548 C549:M549 C550:M550 C551:M551 C552:M552 C553:M553 C554:M554 C555:M555 C556:M556 C557:M557 C558:M558 C559:M559 C560:M560 C561:M561 C562:M562 C563:M563 C564:M564 C565:M565 C566:M566 C567:M567 C568:M568 C569:M569 C570:M570 C571:M571 C572:M572 C573:M573 C574:M574 C575:M575 C576:M576 C577:M577 C578:M578 C579:M579 C580:M580 C581:M581 C582:M582 C583:M583 C584:M584 C585:M585 C586:M586 C587:M587 C588:M588 C589:M589 C590:M590 C591:M591 C592:M592 C593:M593 C594:M594 C595:M595 C596:M596 C597:M597 C598:M598 C599:M599 C600:M600 C601:M601 C602:M602 C603:M603 C604:M604 C605:M605 C606:M606 C607:M607 C608:M608 C609:M609 C610:M610 C611:M611 C612:M612 C613:M613 C614:M614 C615:M615 C616:M616 C617:M617 C618:M618 C619:M619 C620:M620 C621:M621 C622:M622 C623:M623 C624:M624 C625:M625 C626:M626 C627:M627 C628:M628 C629:M629 C630:M630 C631:M631 C632:M632 C633:M633 C634:M634 C635:M635 C636:M636 C637:M637 C638:M638 C639:M639 C640:M640 C641:M641 C642:M642 C643:M643 C644:M644 C645:M645 C646:M646 C647:M647 C648:M648 C649:M649 C650:M650 C651:M651 C652:M652 C653:M653 C654:M654 C655:M655 C656:M656 C657:M657 C658:M658 C659:M659 C660:M660 C661:M661 C662:M662 C663:M663 C664:M664 C665:M665 C666:M666 C667:M667 C668:M668 C669:M669 C670:M670 C671:M671 C672:M672 C673:M673 C674:M674 C675:M675 C676:M676 C677:M677 C678:M678 C679:M679 C680:M680 C681:M681 C682:M682 C683:M683 C684:M684 C685:M685 C686:M686 C687:M687 C688:M688 C689:M689 C690:M690 C691:M691 C692:M692 C693:M693 C694:M694 C695:M695 C696:M696 C697:M697 C698:M698 C699:M699 C700:M700 C701:M701 C702:M702 C703:M703 C704:M704 C705:M705 C706:M706 C707:M707 C708:M708 C709:M709 C710:M710 C711:M711 C712:M712 C713:M713 C714:M714 C715:M715 C716:M716 C717:M717 C718:M718 C719:M719 C720:M720 C721:M721 C722:M722 C723:M723 C724:M724 C725:M725 C726:M726 C727:M727 C728:M728 C729:M729 C730:M730 C731:M731 C732:M732 C733:M733 C734:M734 C735:M735 C736:M736 C737:M737 C738:M738 C739:M739 C740:M740 C741:M741 C742:M742 C743:M743 C744:M744 C745:M745 C746:M746 C747:M747 C748:M748 C749:M749 C750:M750 C751:M751 C752:M752 C753:M753 C754:M754 C755:M755 C756:M756 C757:M757 C758:M758 C759:M759 C760:M760 C761:M761 C762:M762 C763:M763 C764:M764 C765:M765 C766:M766 C767:M767 C768:M768 C769:M769 C770:M770 C771:M771 C772:M772 C773:M773 C774:M774 C775:M775 C776:M776 C777:M777 C778:M778 C779:M779 C780:M780 C781:M781 C782:M782 C783:M783 C784:M784 C785:M785 C786:M786 C787:M787 C788:M788 C789:M789 C790:M790 C791:M791 C792:M792 C793:M793 C794:M794 C795:M795 C796:M796 C797:M797 C798:M798 C799:M799 C800:M800 C801:M801 C802:M802 C803:M803 C804:M804 C805:M805 C806:M806 C807:M807 C808:M808 C809:M809 C810:M810 C811:M811 C812:M812 C813:M813 C814:M814 C815:M815 C816:M816 C817:M817 C818:M818 C819:M819 C820:M820 C821:M821 C822:M822 C823:M823 C824:M824 C825:M825 C826:M826 C827:M827 C828:M828 C829:M829 C830:M830 C831:M831 C832:M832 C833:M833 C834:M834 C835:M835 C836:M836 C837:M837 C838:M838 C839:M839 C840:M840 C841:M841 C842:M842 C843:M843 C844:M844 C845:M845 C846:M846 C847:M847 C848:M848 C849:M849 C850:M850 C851:M851 C852:M852 C853:M853 C854:M854 C855:M855 C856:M856 C857:M857 C858:M858 C859:M859 C860:M860 C861:M861 C862:M862 C863:M863 C864:M864 C865:M865 C866:M866 C867:M867 C868:M868 C869:M869 C870:M870 C871:M871 C872:M872 C873:M873 C874:M874 C875:M875 C876:M876 C877:M877 C878:M878 C879:M879 C880:M880 C881:M881 C882:M882 C883:M883 C884:M884 C885:M885 C886:M886 C887:M887 C888:M888 C889:M889 C890:M890 C891:M891 C892:M892 C893:M893 C894:M894 C895:M895 C896:M896 C897:M897 C898:M898 C899:M899 C900:M900 C901:M901 C902:M902 C903:M903 C904:M904 C905:M905 C906:M906 C907:M907 C908:M908 C909:M909 C910:M910 C911:M911 C912:M912 C913:M913 C914:M914 C915:M915 C916:M916 C917:M917 C918:M918 C919:M919 C920:M920 C921:M921 C922:M922 C923:M923 C924:M924 C925:M925 C926:M926 C927:M927 C928:M928 C929:M929 C930:M930 C931:M931 C932:M932 C933:M933 C934:M934 C935:M935 C936:M936 C937:M937 C938:M938 C939:M939 C940:M940 C941:M941 C942:M942 C943:M943 C944:M944 C945:M945 C946:M946 C947:M947 C948:M948 C949:M949 C950:M950 C951:M951 C952:M952 C953:M953 C954:M954 C955:M955 C956:M956 C957:M957 C958:M958 C959:M959 C960:M960 C961:M961 C962:M962 C963:M963 C964:M964 C965:M965 C966:M966 C967:M967 C968:M968 C969:M969 C970:M970 C971:M971 C972:M972 C973:M973 C974:M974 C975:M975 C976:M976 C977:M977 C978:M978 C979:M979 C980:M980 C981:M981 C982:M982 C983:M983 C984:M984 C985:M985 C986:M986 C987:M987 C988:M988 C989:M989 C990:M990 C991:M991 C992:M992 C993:M993 C994:M994 C995:M995 C996:M996 C997:M997 C998:M998 C999:M999 C1000:M1000 C1001:M1001 C1002:M1002 C1003:M1003 C1004:M1004 C1005:M1005 C1006:M1006 C1007:M1007 C1008:M1008 C1009:M1009 C1010:M1010 C1011:M1011 C1012:M1012 C1013:M1013 C1014:M1014 C1015:M1015 C1016:M1016 C1017:M1017 C1018:M1018 C1019:M1019 C1020:M1020 C1021:M1021 C1022:M1022 C1023:M1023 C1024:M1024 C1025:M1025 C1026:M1026 C1027:M1027 C1028:M1028 C1029:M1029 N1:P1 N2:P2 N3:P3 N4:P4 O5 N6:P6 N7:P7 N8:P8 O9 N10:P10 N11:P11 N12:P12 O13 N14:P14 N15:P15 N16:P16 O17 N18:P18 N19:P19 N20:P20 O21 N22:P22 N23:P23 N24:P24 O25 N26:P26 N27:P27 N28:P28 O29 N30:P30 N31:P31 N32:P32 O33 N34:P34 N35:P35 N36:P36 O37 N38:P38 N39:P39 N40:P40 N41:P41 N42:P42 N43:P43 N44:P44 N45:P45 O46 N47:P47 N48:P48 N49:P49 O50 N51:P51 N52:P52 N53:P53 O54 N55:P55 N56:P56 N57:P57 O58 N59:P59 N60:P60 N61:P61 O62 N63:P63 N64:P64 N65:P65 O66 N67:P67 N68:P68 N69:P69 O70 N71:P71 N72:P72 N73:P73 O74 N75:P75 N76:P76 N77:P77 O78 N79:P79 N80:P80 N81:P81 N82:P82 N83:P83 N84:P84 N85:P85 N86:P86 N87:P87 O88 N89:P89 N90:P90 N91:P91 O92 N93:P93 N94:P94 N95:P95 O96 N97:P97 N98:P98 N99:P99 O100 N101:P101 N102:P102 N103:P103 O104 N105:P105 N106:P106 N107:P107 O108 N109:P109 N110:P110 N111:P111 O112 N113:P113 N114:P114 N115:P115 O116 N117:P117 N118:P118 N119:P119 O120 N121:P121 N122:P122 N123:P123 N124:P124 N125:P125 N126:P126 N127:P127 N128:P128 Q1:S1 Q2:S2 Q3:S3 Q4:S4 R5 Q6:S6 Q7:S7 Q8:S8 R9 Q10:S10 Q11:S11 Q12:S12 R13 Q14:S14 Q15:S15 Q16:S16 R17 Q18:S18 Q19:S19 Q20:S20 R21 Q22:S22 Q23:S23 Q24:S24 R25 Q26:S26 Q27:S27 Q28:S28 R29 Q30:S30 Q31:S31 Q32:S32 R33 Q34:S34 Q35:S35 Q36:S36 R37 Q38:S38 Q39:S39 Q40:S40 Q41:S41 Q42:S42 Q43:S43 Q44:S44 Q45:S45 R46 Q47:S47 Q48:S48 Q49:S49 R50 Q51:S51 Q52:S52 Q53:S53 R54 Q55:S55 Q56:S56 Q57:S57 R58 Q59:S59 Q60:S60 Q61:S61 R62 Q63:S63 Q64:S64 Q65:S65 R66 Q67:S67 Q68:S68 Q69:S69 R70 Q71:S71 Q72:S72 Q73:S73 R74 Q75:S75 Q76:S76 Q77:S77 R78 Q79:S79 Q80:S80 Q81:S81 Q82:S82 Q83:S83 Q84:S84 Q85:S85 Q86:S86 Q87:S87 T1:V1 T2:V2 T3:V3 T4:V4 U5 T6:V6 T7:V7 T8:V8 U9 T10:V10 T11:V11 T12:V12 U13 T14:V14 T15:V15 T16:V16 U17 T18:V18 T19:V19 T20:V20 U21 T22:V22 T23:V23 T24:V24 U25 T26:V26 T27:V27 T28:V28 U29 T30:V30 T31:V31 T32:V32 U33 T34:V34 T35:V35 T36:V36 U37 T38:V38 T39:V39 T40:V40 T41:V41 T42:V42 T43:V43 T44:V44 T45:V45 W1 W2 W3 W4 X1:AL1 X2:AL2 X3:AL3 X4:AL4 X5 Z5:AL5 X6:AL6 X7:AL7 X8:AL8 X9 Z9:AL9 X10:AL10 X11:AL11 X12:AL12 X13 Z13:AL13 X14:AL14 X15:AL15 X16:AL16 X17 Z17:AL17 X18:AL18 X19:AL19 X20:AL20 X21 Z21:AL21 X22:AL22 X23:AL23 X24:AL24 X25 Z25:AL25 X26:AL26 X27:AL27 X28:AL28 X29 Z29:AL29 X30:AL30 X31:AL31 X32:AL32 X33 Z33:AL33 X34:AL34 X35:AL35 X36:AL36 X37 Z37:AL37 X38:AL38 X39:AL39 X40:AL40 X41:AL41 X42:AL42 X43:AL43 X44:AL44 X45:AL45 X46 Z46:AL46 X47:AL47 X48:AL48 X49:AL49 X50 Z50:AL50 X51:AL51 X52:AL52 X53:AL53 X54 Z54:AL54 X55:AL55 X56:AL56 X57:AL57 X58 Z58:AL58 X59:AL59 X60:AL60 X61:AL61 X62 Z62:AL62 X63:AL63 X64:AL64 X65:AL65 X66 Z66:AL66 X67:AL67 X68:AL68 X69:AL69 X70 Z70:AL70 X71:AL71 X72:AL72 X73:AL73 X74 Z74:AL74 X75:AL75 X76:AL76 X77:AL77 X78 Z78:AL78 X79:AL79 X80:AL80 X81:AL81 X82:AL82 X83:AL83 X84:AL84 X85:AL85 X86:AL86 X87:AL87 X88 Z88:AL88 X89:AL89 X90:AL90 X91:AL91 X92 Z92:AL92 X93:AL93 X94:AL94 X95:AL95 X96 Z96:AL96 X97:AL97 X98:AL98 X99:AL99 X100 Z100:AL100 X101:AL101 X102:AL102 X103:AL103 X104 Z104:AL104 X105:AL105 X106:AL106 X107:AL107 X108 Z108:AL108 X109:AL109 X110:AL110 X111:AL111 X112 Z112:AL112 X113:AL113 X114:AL114 X115:AL115 X116 Z116:AL116 X117:AL117 X118:AL118 X119:AL119 X120 Z120:AL120 X121:AL121 X122:AL122 X123:AL123 X124:AL124 X125:AL125 X126:AL126 X127:AL127 X128:AL128 X129:AL129 X130:AL130 X131:AL131 X132:AL132 X133:AL133 X134:AL134 X135:AL135 X136:AL136 X137:AL137 X138:AL138 X139:AL139 X140:AL140 X141:AL141 X142:AL142 X143:AL143 X144:AL144 X145:AL145 X146:AL146 X147:AL147 X148:AL148 X149:AL149 X150:AL150 X151:AL151 X152:AL152 X153:AL153 X154:AL154 X155:AL155 X156:AL156 X157:AL157 X158:AL158 X159:AL159 X160:AL160 X161:AL161 X162:AL162 X163:AL163 X164:AL164 X165:AL165 X166:AL166 X167:AL167 X168:AL168 X169:AL169 X170:AL170 X171:AL171 X172:AL172 X173:AL173 X174:AL174 X175:AL175 X176:AL176 X177:AL177 X178:AL178 X179:AL179 X180:AL180 X181:AL181 X182:AL182 X183:AL183 X184:AL184 X185:AL185 X186:AL186 X187:AL187 X188:AL188 X189:AL189 X190:AL190 X191:AL191 X192:AL192 X193:AL193 X194:AL194 X195:AL195 X196:AL196 X197:AL197 X198:AL198 X199:AL199 X200:AL200 X201:AL201 X202:AL202 X203:AL203 X204:AL204 X205:AL205 X206:AL206 X207:AL207 X208:AL208 X209:AL209 X210:AL210 X211:AL211 X212:AL212 X213:AL213 X214:AL214 X215:AL215 X216:AL216 X217:AL217 X218:AL218 X219:AL219 X220:AL220 X221:AL221 X222:AL222 X223:AL223 X224:AL224 X225:AL225 X226:AL226 X227:AL227 X228:AL228 X229:AL229 X230:AL230 X231:AL231 X232:AL232 X233:AL233 X234:AL234 X235:AL235 X236:AL236 X237:AL237 X238:AL238 X239:AL239 X240:AL240 X241:AL241 X242:AL242 X243:AL243 X244:AL244 X245:AL245 X246:AL246 X247:AL247 X248:AL248 X249:AL249 X250:AL250 X251:AL251 X252:AL252 X253:AL253 X254:AL254 X255:AL255 X256:AL256 X257:AL257 X258:AL258 X259:AL259 X260:AL260 X261:AL261 X262:AL262 X263:AL263 X264:AL264 X265:AL265 X266:AL266 X267:AL267 X268:AL268 X269:AL269 X270:AL270 X271:AL271 X272:AL272 X273:AL273 X274:AL274 X275:AL275 X276:AL276 X277:AL277 X278:AL278 X279:AL279 X280:AL280 X281:AL281 X282:AL282 X283:AL283 X284:AL284 X285:AL285 X286:AL286 X287:AL287 X288:AL288 X289:AL289 X290:AL290 X291:AL291 X292:AL292 X293:AL293 X294:AL294 X295:AL295 X296:AL296 X297:AL297 X298:AL298 X299:AL299 X300:AL300 X301:AL301 X302:AL302 X303:AL303 X304:AL304 X305:AL305 X306:AL306 X307:AL307 X308:AL308 X309:AL309 X310:AL310 X311:AL311 X312:AL312 X313:AL313 X314:AL314 X315:AL315 X316:AL316 X317:AL317 X318:AL318 X319:AL319 X320:AL320 X321:AL321 X322:AL322 X323:AL323 X324:AL324 X325:AL325 X326:AL326 X327:AL327 X328:AL328 X329:AL329 X330:AL330 X331:AL331 X332:AL332 X333:AL333 X334:AL334 X335:AL335 X336:AL336 X337:AL337 X338:AL338 X339:AL339 X340:AL340 X341:AL341 X342:AL342 X343:AL343 X344:AL344 X345:AL345 X346:AL346 X347:AL347 X348:AL348 X349:AL349 X350:AL350 X351:AL351 X352:AL352 X353:AL353 X354:AL354 X355:AL355 X356:AL356 X357:AL357 X358:AL358 X359:AL359 X360:AL360 X361:AL361 X362:AL362 X363:AL363 X364:AL364 X365:AL365 X366:AL366 X367:AL367 X368:AL368 X369:AL369 X370:AL370 X371:AL371 X372:AL372 X373:AL373 X374:AL374 X375:AL375 X376:AL376 X377:AL377 X378:AL378 X379:AL379 X380:AL380 X381:AL381 X382:AL382 X383:AL383 X384:AL384 X385:AL385 X386:AL386 X387:AL387 X388:AL388 X389:AL389 X390:AL390 X391:AL391 X392:AL392 X393:AL393 X394:AL394 X395:AL395 X396:AL396 X397:AL397 X398:AL398 X399:AL399 X400:AL400 X401:AL401 X402:AL402 X403:AL403 X404:AL404 X405:AL405 X406:AL406 X407:AL407 X408:AL408 X409:AL409 X410:AL410 X411:AL411 X412:AL412 X413:AL413 X414:AL414 X415:AL415 X416:AL416 X417:AL417 X418:AL418 X419:AL419 X420:AL420 X421:AL421 X422:AL422 X423:AL423 X424:AL424 X425:AL425 X426:AL426 X427:AL427 X428:AL428 X429:AL429 X430:AL430 X431:AL431 X432:AL432 X433:AL433 X434:AL434 X435:AL435 X436:AL436 X437:AL437 X438:AL438 X439:AL439 X440:AL440 X441:AL441 X442:AL442 X443:AL443 X444:AL444 X445:AL445 X446:AL446 X447:AL447 X448:AL448 X449:AL449 X450:AL450 X451:AL451 X452:AL452 X453:AL453 X454:AL454 X455:AL455 X456:AL456 X457:AL457 X458:AL458 X459:AL459 X460:AL460 X461:AL461 X462:AL462 X463:AL463 X464:AL464 X465:AL465 X466:AL466 X467:AL467 X468:AL468 X469:AL469 X470:AL470 X471:AL471 X472:AL472 X473:AL473 X474:AL474 X475:AL475 X476:AL476 X477:AL477 X478:AL478 X479:AL479 X480:AL480 X481:AL481 X482:AL482 X483:AL483 X484:AL484 X485:AL485 X486:AL486 X487:AL487 X488:AL488 X489:AL489 X490:AL490 X491:AL491 X492:AL492 X493:AL493 X494:AL494 X495:AL495 X496:AL496 X497:AL497 X498:AL498 X499:AL499 X500:AL500 X501:AL501 X502:AL502 X503:AL503 X504:AL504 X505:AL505 X506:AL506 X507:AL507 X508:AL508 X509:AL509 X510:AL510 X511:AL511 X512:AL512 X513:AL513 X514:AL514 X515:AL515 X516:AL516 X517:AL517 X518:AL518 X519:AL519 X520:AL520 X521:AL521 X522:AL522 X523:AL523 X524:AL524 X525:AL525 X526:AL526 X527:AL527 X528:AL528 X529:AL529 X530:AL530 X531:AL531 X532:AL532 X533:AL533 X534:AL534 X535:AL535 X536:AL536 X537:AL537 X538:AL538 X539:AL539 X540:AL540 X541:AL541 X542:AL542 X543:AL543 X544:AL544 X545:AL545 X546:AL546 X547:AL547 X548:AL548 X549:AL549 X550:AL550 X551:AL551 X552:AL552 X553:AL553 X554:AL554 X555:AL555 X556:AL556 X557:AL557 X558:AL558 X559:AL559 X560:AL560 X561:AL561 X562:AL562 X563:AL563 X564:AL564 X565:AL565 X566:AL566 X567:AL567 X568:AL568 X569:AL569 X570:AL570 X571:AL571 X572:AL572 X573:AL573 X574:AL574 X575:AL575 X576:AL576 X577:AL577 X578:AL578 X579:AL579 X580:AL580 X581:AL581 X582:AL582 X583:AL583 X584:AL584 X585:AL585 X586:AL586 X587:AL587 X588:AL588 X589:AL589 X590:AL590 X591:AL591 X592:AL592 X593:AL593 X594:AL594 X595:AL595 X596:AL596 X597:AL597 X598:AL598 X599:AL599 X600:AL600 X601:AL601 X602:AL602 X603:AL603 X604:AL604 X605:AL605 X606:AL606 X607:AL607 X608:AL608 X609:AL609 X610:AL610 X611:AL611 X612:AL612 X613:AL613 X614:AL614 X615:AL615 X616:AL616 X617:AL617 X618:AL618 X619:AL619 X620:AL620 X621:AL621 X622:AL622 X623:AL623 X624:AL624 X625:AL625 X626:AL626 X627:AL627 X628:AL628 X629:AL629 X630:AL630 X631:AL631 X632:AL632 X633:AL633 X634:AL634 X635:AL635 X636:AL636 X637:AL637 X638:AL638 X639:AL639 X640:AL640 X641:AL641 X642:AL642 X643:AL643 X644:AL644 X645:AL645 X646:AL646 X647:AL647 X648:AL648 X649:AL649 X650:AL650 X651:AL651 X652:AL652 X653:AL653 X654:AL654 X655:AL655 X656:AL656 X657:AL657 X658:AL658 X659:AL659 X660:AL660 X661:AL661 X662:AL662 X663:AL663 X664:AL664 X665:AL665 X666:AL666 X667:AL667 X668:AL668 X669:AL669 X670:AL670 X671:AL671 X672:AL672 X673:AL673 X674:AL674 X675:AL675 X676:AL676 X677:AL677 X678:AL678 X679:AL679 X680:AL680 X681:AL681 X682:AL682 X683:AL683 X684:AL684 X685:AL685 X686:AL686 X687:AL687 X688:AL688 X689:AL689 X690:AL690 X691:AL691 X692:AL692 X693:AL693 X694:AL694 X695:AL695 X696:AL696 X697:AL697 X698:AL698 X699:AL699 X700:AL700 X701:AL701 X702:AL702 X703:AL703 X704:AL704 X705:AL705 X706:AL706 X707:AL707 X708:AL708 X709:AL709 X710:AL710 X711:AL711 X712:AL712 X713:AL713 X714:AL714 X715:AL715 X716:AL716 X717:AL717 X718:AL718 X719:AL719 X720:AL720 X721:AL721 X722:AL722 X723:AL723 X724:AL724 X725:AL725 X726:AL726 X727:AL727 X728:AL728 X729:AL729 X730:AL730 X731:AL731 X732:AL732 X733:AL733 X734:AL734 X735:AL735 X736:AL736 X737:AL737 X738:AL738 X739:AL739 X740:AL740 X741:AL741 X742:AL742 X743:AL743 X744:AL744 X745:AL745 X746:AL746 X747:AL747 X748:AL748 X749:AL749 X750:AL750 X751:AL751 X752:AL752 X753:AL753 X754:AL754 X755:AL755 X756:AL756 X757:AL757 X758:AL758 X759:AL759 X760:AL760 X761:AL761 X762:AL762 X763:AL763 X764:AL764 X765:AL765 X766:AL766 X767:AL767 X768:AL768 X769:AL769 X770:AL770 X771:AL771 X772:AL772 X773:AL773 X774:AL774 X775:AL775 X776:AL776 X777:AL777 X778:AL778 X779:AL779 X780:AL780 X781:AL781 X782:AL782 X783:AL783 X784:AL784 X785:AL785 X786:AL786 X787:AL787 X788:AL788 X789:AL789 X790:AL790 X791:AL791 X792:AL792 X793:AL793 X794:AL794 X795:AL795 X796:AL796 X797:AL797 X798:AL798 X799:AL799 X800:AL800 X801:AL801 X802:AL802 X803:AL803 X804:AL804 X805:AL805 X806:AL806 X807:AL807 X808:AL808 X809:AL809 X810:AL810 X811:AL811 X812:AL812 X813:AL813 X814:AL814 X815:AL815 X816:AL816 X817:AL817 X818:AL818 X819:AL819 X820:AL820 X821:AL821 X822:AL822 X823:AL823 X824:AL824 X825:AL825 X826:AL826 X827:AL827 X828:AL828 X829:AL829 X830:AL830 X831:AL831 X832:AL832 X833:AL833 X834:AL834 X835:AL835 X836:AL836 X837:AL837 X838:AL838 X839:AL839 X840:AL840 X841:AL841 X842:AL842 X843:AL843 X844:AL844 X845:AL845 X846:AL846 X847:AL847 X848:AL848 X849:AL849 X850:AL850 X851:AL851 X852:AL852 X853:AL853 X854:AL854 X855:AL855 X856:AL856 X857:AL857 X858:AL858 X859:AL859 X860:AL860 X861:AL861 X862:AL862 X863:AL863 X864:AL864 X865:AL865 X866:AL866 X867:AL867 X868:AL868 X869:AL869 X870:AL870 X871:AL871 X872:AL872 X873:AL873 X874:AL874 X875:AL875 X876:AL876 X877:AL877 X878:AL878 X879:AL879 X880:AL880 X881:AL881 X882:AL882 X883:AL883 X884:AL884 X885:AL885 X886:AL886 X887:AL887 X888:AL888 X889:AL889 X890:AL890 X891:AL891 X892:AL892 X893:AL893 X894:AL894 X895:AL895 X896:AL896 X897:AL897 X898:AL898 X899:AL899 X900:AL900 X901:AL901 X902:AL902 X903:AL903 X904:AL904 X905:AL905 X906:AL906 X907:AL907 X908:AL908 X909:AL909 X910:AL910 X911:AL911 X912:AL912 X913:AL913 X914:AL914 X915:AL915 X916:AL916 X917:AL917 X918:AL918 X919:AL919 X920:AL920 X921:AL921 X922:AL922 X923:AL923 X924:AL924 X925:AL925 X926:AL926 X927:AL927 X928:AL928 X929:AL929 X930:AL930 X931:AL931 X932:AL932 X933:AL933 X934:AL934 X935:AL935 X936:AL936 X937:AL937 X938:AL938 X939:AL939 X940:AL940 X941:AL941 X942:AL942 X943:AL943 X944:AL944 X945:AL945 X946:AL946 X947:AL947 X948:AL948 X949:AL949 X950:AL950 X951:AL951 X952:AL952 X953:AL953 X954:AL954 X955:AL955 X956:AL956 X957:AL957 X958:AL958 X959:AL959 X960:AL960 X961:AL961 X962:AL962 X963:AL963 X964:AL964 X965:AL965 X966:AL966 X967:AL967 X968:AL968 X969:AL969 X970:AL970 X971:AL971 X972:AL972 X973:AL973 X974:AL974 X975:AL975 X976:AL976 X977:AL977 X978:AL978 X979:AL979 X980:AL980 X981:AL981 X982:AL982 X983:AL983 X984:AL984 X985:AL985 X986:AL986 X987:AL987 X988:AL988 X989:AL989 X990:AL990 X991:AL991 X992:AL992 X993:AL993 X994:AL994 X995:AL995 X996:AL996 X997:AL997 X998:AL998 X999:AL999 X1000:AL1000 X1001:AL1001 X1002:AL1002 X1003:AL1003 X1004:AL1004 X1005:AL1005 X1006:AL1006 X1007:AL1007 X1008:AL1008 X1009:AL1009 X1010:AL1010 X1011:AL1011 X1012:AL1012 X1013:AL1013 X1014:AL1014 X1015:AL1015 X1016:AL1016 X1017:AL1017 X1018:AL1018 X1019:AL1019 X1020:AL1020 X1021:AL1021 X1022:AL1022 X1023:AL1023 X1024:AL1024 X1025:AL1025 X1026:AL1026 X1027:AL1027 X1028:AL1028 X1029:AL1029 B6 B7 B8 B10 B11 B12 B14 B15 B16 B18 B19 B20 B22 B23 B24 B26 B27 B28 B30 B31 B32 B34 B35 B36 B38 B39 B40 B41 B42 B43 B44 B45 B47 B48 B49 B51 B52 B53 B55 B56 B57 B59 B60 B61 B63 B64 B65 B67 B68 B69 B71 B72 B73 B75 B76 B77 B79 B80 B81 B82 B83 B84 B85 B86 B87 B89 B90 B91 B93 B94 B95 B97 B98 B99 B101 B102 B103 B105 B106 B107 B109 B110 B111 B113 B114 B115 B117 B118 B119 B121 B122 B123 B124 B125 B126 B127 B128 B130 B131 B132 B134 B135 B136 B138 B139 B140 B142 B143 B144 B146 B147 B148 B150 B151 B152 B154 B155 B156 B158 B159 B160 B162 B163 B164 B165 B166 B167 B168 B169 B170 B171 B172 B173 B174 B175 B176 B177 B178 B179 B180 B181 B182 B183 B184 B185 B186 B187 B188 B189 B190 B191 B192 B193 B194 B195 B196 B197 B198 B199 B200 B201 B202 B203 B204 B205 B206 B207 B208 B209 B210 B211 B212 B213 B214 B215 B216 B217 B218 B219 B220 B221 B222 B223 B224 B225 B226 B227 B228 B229 B230 B231 B232 B233 B234 B235 B236 B237 B238 B239 B240 B241 B242 B243 B244 B245 B246 B247 B248 B249 B250 B251 B252 B253 B254 B255 B256 B257 B258 B259 B260 B261 B262 B263 B264 B265 B266 B267 B268 B269 B270 B271 B272 B273 B274 B275 B276 B277 B278 B279 B280 B281 B282 B283 B284 B285 B286 B287 B288 B289 B290 B291 B292 B293 B294 B295 B296 B297 B298 B299 B300 B301 B302 B303 B304 B305 B306 B307 B308 B309 B310 B311 B312 B313 B314 B315 B316 B317 B318 B319 B320 B321 B322 B323 B324 B325 B326 B327 B328 B329 B330 B331 B332 B333 B334 B335 B336 B337 B338 B339 B340 B341 B342 B343 B344 B345 B346 B347 B348 B349 B350 B351 B352 B353 B354 B355 B356 B357 B358 B359 B360 B361 B362 B363 B364 B365 B366 B367 B368 B369 B370 B371 B372 B373 B374 B375 B376 B377 B378 B379 B380 B381 B382 B383 B384 B385 B386 B387 B388 B389 B390 B391 B392 B393 B394 B395 B396 B397 B398 B399 B400 B401 B402 B403 B404 B405 B406 B407 B408 B409 B410 B411 B412 B413 B414 B415 B416 B417 B418 B419 B420 B421 B422 B423 B424 B425 B426 B427 B428 B429 B430 B431 B432 B433 B434 B435 B436 B437 B438 B439 B440 B441 B442 B443 B444 B445 B446 B447 B448 B449 B450 B451 B452 B453 B454 B455 B456 B457 B458 B459 B460 B461 B462 B463 B464 B465 B466 B467 B468 B469 B470 B471 B472 B473 B474 B475 B476 B477 B478 B479 B480 B481 B482 B483 B484 B485 B486 B487 B488 B489 B490 B491 B492 B493 B494 B495 B496 B497 B498 B499 B500 B501 B502 B503 B504 B505 B506 B507 B508 B509 B510 B511 B512 B513 B514 B515 B516 B517 B518 B519 B520 B521 B522 B523 B524 B525 B526 B527 B528 B529 B530 B531 B532 B533 B534 B535 B536 B537 B538 B539 B540 B541 B542 B543 B544 B545 B546 B547 B548 B549 B550 B551 B552 B553 B554 B555 B556 B557 B558 B559 B560 B561 B562 B563 B564 B565 B566 B567 B568 B569 B570 B571 B572 B573 B574 B575 B576 B577 B578 B579 B580 B581 B582 B583 B584 B585 B586 B587 B588 B589 B590 B591 B592 B593 B594 B595 B596 B597 B598 B599 B600 B601 B602 B603 B604 B605 B606 B607 B608 B609 B610 B611 B612 B613 B614 B615 B616 B617 B618 B619 B620 B621 B622 B623 B624 B625 B626 B627 B628 B629 B630 B631 B632 B633 B634 B635 B636 B637 B638 B639 B640 B641 B642 B643 B644 B645 B646 B647 B648 B649 B650 B651 B652 B653 B654 B655 B656 B657 B658 B659 B660 B661 B662 B663 B664 B665 B666 B667 B668 B669 B670 B671 B672 B673 B674 B675 B676 B677 B678 B679 B680 B681 B682 B683 B684 B685 B686 B687 B688 B689 B690 B691 B692 B693 B694 B695 B696 B697 B698 B699 B700 B701 B702 B703 B704 B705 B706 B707 B708 B709 B710 B711 B712 B713 B714 B715 B716 B717 B718 B719 B720 B721 B722 B723 B724 B725 B726 B727 B728 B729 B730 B731 B732 B733 B734 B735 B736 B737 B738 B739 B740 B741 B742 B743 B744 B745 B746 B747 B748 B749 B750 B751 B752 B753 B754 B755 B756 B757 B758 B759 B760 B761 B762 B763 B764 B765 B766 B767 B768 B769 B770 B771 B772 B773 B774 B775 B776 B777 B778 B779 B780 B781 B782 B783 B784 B785 B786 B787 B788 B789 B790 B791 B792 B793 B794 B795 B796 B797 B798 B799 B800 B801 B802 B803 B804 B805 B806 B807 B808 B809 B810 B811 B812 B813 B814 B815 B816 B817 B818 B819 B820 B821 B822 B823 B824 B825 B826 B827 B828 B829 B830 B831 B832 B833 B834 B835 B836 B837 B838 B839 B840 B841 B842 B843 B844 B845 B846 B847 B848 B849 B850 B851 B852 B853 B854 B855 B856 B857 B858 B859 B860 B861 B862 B863 B864 B865 B866 B867 B868 B869 B870 B871 B872 B873 B874 B875 B876 B877 B878 B879 B880 B881 B882 B883 B884 B885 B886 B887 B888 B889 B890 B891 B892 B893 B894 B895 B896 B897 B898 B899 B900 B901 B902 B903 B904 B905 B906 B907 B908 B909 B910 B911 B912 B913 B914 B915 B916 B917 B918 B919 B920 B921 B922 B923 B924 B925 B926 B927 B928 B929 B930 B931 B932 B933 B934 B935 B936 B937 B938 B939 B940 B941 B942 B943 B944 B945 B946 B947 B948 B949 B950 B951 B952 B953 B954 B955 B956 B957 B958 B959 B960 B961 B962 B963 B964 B965 B966 B967 B968 B969 B970 B971 B972 B973 B974 B975 B976 B977 B978 B979 B980 B981 B982 B983 B984 B985 B986 B987 B988 B989 B990 B991 B992 B993 B994 B995 B996 B997 B998 B999 B1000 B1001 B1002 B1003 B1004 B1005 B1006 B1007 B1008 B1009 B1010 B1011 B1012 B1013 B1014 B1015 B1016 B1017 B1018 B1019 B1020 B1021 B1022 B1023 B1024 B1025 B1026 B1027 B1028 B1029 W6 W7 W8 W10 W11 W12 W14 W15 W16 W18 W19 W20 W22 W23 W24 W26 W27 W28 W30 W31 W32 W34 W35 W36 W38 W39 W40 W41 W42 W43 W44 W45 W47 W48 W49 W51 W52 W53 W55 W56 W57 W59 W60 W61 W63 W64 W65 W67 W68 W69 W71 W72 W73 W75 W76 W77 W79 W80 W81 W82 W83 W84 W85 W86 W87 W89 W90 W91 W93 W94 W95 W97 W98 W99 W101 W102 W103 W105 W106 W107 W109 W110 W111 W113 W114 W115 W117 W118 W119 W121 W122 W123 W124 W125 W126 W127 W128 W129 W130 W131 W132 W133 W134 W135 W136 W137 W138 W139 W140 W141 W142 W143 W144 W145 W146 W147 W148 W149 W150 W151 W152 W153 W154 W155 W156 W157 W158 W159 W160 W161 W162 W163 W164 W165 W166 W167 W168 W169 W170 W171 W172 W173 W174 W175 W176 W177 W178 W179 W180 W181 W182 W183 W184 W185 W186 W187 W188 W189 W190 W191 W192 W193 W194 W195 W196 W197 W198 W199 W200 W201 W202 W203 W204 W205 W206 W207 W208 W209 W210 W211 W212 W213 W214 W215 W216 W217 W218 W219 W220 W221 W222 W223 W224 W225 W226 W227 W228 W229 W230 W231 W232 W233 W234 W235 W236 W237 W238 W239 W240 W241 W242 W243 W244 W245 W246 W247 W248 W249 W250 W251 W252 W253 W254 W255 W256 W257 W258 W259 W260 W261 W262 W263 W264 W265 W266 W267 W268 W269 W270 W271 W272 W273 W274 W275 W276 W277 W278 W279 W280 W281 W282 W283 W284 W285 W286 W287 W288 W289 W290 W291 W292 W293 W294 W295 W296 W297 W298 W299 W300 W301 W302 W303 W304 W305 W306 W307 W308 W309 W310 W311 W312 W313 W314 W315 W316 W317 W318 W319 W320 W321 W322 W323 W324 W325 W326 W327 W328 W329 W330 W331 W332 W333 W334 W335 W336 W337 W338 W339 W340 W341 W342 W343 W344 W345 W346 W347 W348 W349 W350 W351 W352 W353 W354 W355 W356 W357 W358 W359 W360 W361 W362 W363 W364 W365 W366 W367 W368 W369 W370 W371 W372 W373 W374 W375 W376 W377 W378 W379 W380 W381 W382 W383 W384 W385 W386 W387 W388 W389 W390 W391 W392 W393 W394 W395 W396 W397 W398 W399 W400 W401 W402 W403 W404 W405 W406 W407 W408 W409 W410 W411 W412 W413 W414 W415 W416 W417 W418 W419 W420 W421 W422 W423 W424 W425 W426 W427 W428 W429 W430 W431 W432 W433 W434 W435 W436 W437 W438 W439 W440 W441 W442 W443 W444 W445 W446 W447 W448 W449 W450 W451 W452 W453 W454 W455 W456 W457 W458 W459 W460 W461 W462 W463 W464 W465 W466 W467 W468 W469 W470 W471 W472 W473 W474 W475 W476 W477 W478 W479 W480 W481 W482 W483 W484 W485 W486 W487 W488 W489 W490 W491 W492 W493 W494 W495 W496 W497 W498 W499 W500 W501 W502 W503 W504 W505 W506 W507 W508 W509 W510 W511 W512 W513 W514 W515 W516 W517 W518 W519 W520 W521 W522 W523 W524 W525 W526 W527 W528 W529 W530 W531 W532 W533 W534 W535 W536 W537 W538 W539 W540 W541 W542 W543 W544 W545 W546 W547 W548 W549 W550 W551 W552 W553 W554 W555 W556 W557 W558 W559 W560 W561 W562 W563 W564 W565 W566 W567 W568 W569 W570 W571 W572 W573 W574 W575 W576 W577 W578 W579 W580 W581 W582 W583 W584 W585 W586 W587 W588 W589 W590 W591 W592 W593 W594 W595 W596 W597 W598 W599 W600 W601 W602 W603 W604 W605 W606 W607 W608 W609 W610 W611 W612 W613 W614 W615 W616 W617 W618 W619 W620 W621 W622 W623 W624 W625 W626 W627 W628 W629 W630 W631 W632 W633 W634 W635 W636 W637 W638 W639 W640 W641 W642 W643 W644 W645 W646 W647 W648 W649 W650 W651 W652 W653 W654 W655 W656 W657 W658 W659 W660 W661 W662 W663 W664 W665 W666 W667 W668 W669 W670 W671 W672 W673 W674 W675 W676 W677 W678 W679 W680 W681 W682 W683 W684 W685 W686 W687 W688 W689 W690 W691 W692 W693 W694 W695 W696 W697 W698 W699 W700 W701 W702 W703 W704 W705 W706 W707 W708 W709 W710 W711 W712 W713 W714 W715 W716 W717 W718 W719 W720 W721 W722 W723 W724 W725 W726 W727 W728 W729 W730 W731 W732 W733 W734 W735 W736 W737 W738 W739 W740 W741 W742 W743 W744 W745 W746 W747 W748 W749 W750 W751 W752 W753 W754 W755 W756 W757 W758 W759 W760 W761 W762 W763 W764 W765 W766 W767 W768 W769 W770 W771 W772 W773 W774 W775 W776 W777 W778 W779 W780 W781 W782 W783 W784 W785 W786 W787 W788 W789 W790 W791 W792 W793 W794 W795 W796 W797 W798 W799 W800 W801 W802 W803 W804 W805 W806 W807 W808 W809 W810 W811 W812 W813 W814 W815 W816 W817 W818 W819 W820 W821 W822 W823 W824 W825 W826 W827 W828 W829 W830 W831 W832 W833 W834 W835 W836 W837 W838 W839 W840 W841 W842 W843 W844 W845 W846 W847 W848 W849 W850 W851 W852 W853 W854 W855 W856 W857 W858 W859 W860 W861 W862 W863 W864 W865 W866 W867 W868 W869 W870 W871 W872 W873 W874 W875 W876 W877 W878 W879 W880 W881 W882 W883 W884 W885 W886 W887 W888 W889 W890 W891 W892 W893 W894 W895 W896 W897 W898 W899 W900 W901 W902 W903 W904 W905 W906 W907 W908 W909 W910 W911 W912 W913 W914 W915 W916 W917 W918 W919 W920 W921 W922 W923 W924 W925 W926 W927 W928 W929 W930 W931 W932 W933 W934 W935 W936 W937 W938 W939 W940 W941 W942 W943 W944 W945 W946 W947 W948 W949 W950 W951 W952 W953 W954 W955 W956 W957 W958 W959 W960 W961 W962 W963 W964 W965 W966 W967 W968 W969 W970 W971 W972 W973 W974 W975 W976 W977 W978 W979 W980 W981 W982 W983 W984 W985 W986 W987 W988 W989 W990 W991 W992 W993 W994 W995 W996 W997 W998 W999 W1000 W1001 W1002 W1003 W1004 W1005 W1006 W1007 W1008 W1009 W1010 W1011 W1012 W1013 W1014 W1015 W1016 W1017 W1018 W1019 W1020 W1021 W1022 W1023 W1024 W1025 W1026 W1027 W1028 W1029 T82:V82 T83:V83 T84:V84 T85:V85 T86:V86 T87:V87 U88 T89:V89 T90:V90 T91:V91 U92 T93:V93 T94:V94 T95:V95 U96 T97:V97 T98:V98 T99:V99 U100 T101:V101 T102:V102 T103:V103 U104 T105:V105 T106:V106 T107:V107 U108 T109:V109 T110:V110 T111:V111 U112 T113:V113 T114:V114 T115:V115 U116 T117:V117 T118:V118 T119:V119 U120 T121:V121 T122:V122 T123:V123 T124:V124 T125:V125 T126:V126 T127:V127 T128:V128 Q124:S124 Q125:S125 Q126:S126 Q127:S127 Q128:S128 N165:V165 N166:V166 N167:V167 N168:V168 N169:V169 N170:V170 N171:V171 N172:V172 N173:V173 N174:V174 N175:V175 N176:V176 N177:V177 N178:V178 N179:V179 N180:V180 N181:V181 N182:V182 N183:V183 N184:V184 N185:V185 N186:V186 N187:V187 N188:V188 N189:V189 N190:V190 N191:V191 N192:V192 N193:V193 N194:V194 N195:V195 N196:V196 N197:V197 N198:V198 N199:V199 N200:V200 N201:V201 N202:V202 N203:V203 N204:V204 N205:V205 N206:V206 N207:V207 N208:V208 N209:V209 N210:V210 N211:V211 N212:V212 N213:V213 N214:V214 N215:V215 N216:V216 N217:V217 N218:V218 N219:V219 N220:V220 N221:V221 N222:V222 N223:V223 N224:V224 N225:V225 N226:V226 N227:V227 N228:V228 N229:V229 N230:V230 N231:V231 N232:V232 N233:V233 N234:V234 N235:V235 N236:V236 N237:V237 N238:V238 N239:V239 N240:V240 N241:V241 N242:V242 N243:V243 N244:V244 N245:V245 N246:V246 N247:V247 N248:V248 N249:V249 N250:V250 N251:V251 N252:V252 N253:V253 N254:V254 N255:V255 N256:V256 N257:V257 N258:V258 N259:V259 N260:V260 N261:V261 N262:V262 N263:V263 N264:V264 N265:V265 N266:V266 N267:V267 N268:V268 N269:V269 N270:V270 N271:V271 N272:V272 N273:V273 N274:V274 N275:V275 N276:V276 N277:V277 N278:V278 N279:V279 N280:V280 N281:V281 N282:V282 N283:V283 N284:V284 N285:V285 N286:V286 N287:V287 N288:V288 N289:V289 N290:V290 N291:V291 N292:V292 N293:V293 N294:V294 N295:V295 N296:V296 N297:V297 N298:V298 N299:V299 N300:V300 N301:V301 N302:V302 N303:V303 N304:V304 N305:V305 N306:V306 N307:V307 N308:V308 N309:V309 N310:V310 N311:V311 N312:V312 N313:V313 N314:V314 N315:V315 N316:V316 N317:V317 N318:V318 N319:V319 N320:V320 N321:V321 N322:V322 N323:V323 N324:V324 N325:V325 N326:V326 N327:V327 N328:V328 N329:V329 N330:V330 N331:V331 N332:V332 N333:V333 N334:V334 N335:V335 N336:V336 N337:V337 N338:V338 N339:V339 N340:V340 N341:V341 N342:V342 N343:V343 N344:V344 N345:V345 N346:V346 N347:V347 N348:V348 N349:V349 N350:V350 N351:V351 N352:V352 N353:V353 N354:V354 N355:V355 N356:V356 N357:V357 N358:V358 N359:V359 N360:V360 N361:V361 N362:V362 N363:V363 N364:V364 N365:V365 N366:V366 N367:V367 N368:V368 N369:V369 N370:V370 N371:V371 N372:V372 N373:V373 N374:V374 N375:V375 N376:V376 N377:V377 N378:V378 N379:V379 N380:V380 N381:V381 N382:V382 N383:V383 N384:V384 N385:V385 N386:V386 N387:V387 N388:V388 N389:V389 N390:V390 N391:V391 N392:V392 N393:V393 N394:V394 N395:V395 N396:V396 N397:V397 N398:V398 N399:V399 N400:V400 N401:V401 N402:V402 N403:V403 N404:V404 N405:V405 N406:V406 N407:V407 N408:V408 N409:V409 N410:V410 N411:V411 N412:V412 N413:V413 N414:V414 N415:V415 N416:V416 N417:V417 N418:V418 N419:V419 N420:V420 N421:V421 N422:V422 N423:V423 N424:V424 N425:V425 N426:V426 N427:V427 N428:V428 N429:V429 N430:V430 N431:V431 N432:V432 N433:V433 N434:V434 N435:V435 N436:V436 N437:V437 N438:V438 N439:V439 N440:V440 N441:V441 N442:V442 N443:V443 N444:V444 N445:V445 N446:V446 N447:V447 N448:V448 N449:V449 N450:V450 N451:V451 N452:V452 N453:V453 N454:V454 N455:V455 N456:V456 N457:V457 N458:V458 N459:V459 N460:V460 N461:V461 N462:V462 N463:V463 N464:V464 N465:V465 N466:V466 N467:V467 N468:V468 N469:V469 N470:V470 N471:V471 N472:V472 N473:V473 N474:V474 N475:V475 N476:V476 N477:V477 N478:V478 N479:V479 N480:V480 N481:V481 N482:V482 N483:V483 N484:V484 N485:V485 N486:V486 N487:V487 N488:V488 N489:V489 N490:V490 N491:V491 N492:V492 N493:V493 N494:V494 N495:V495 N496:V496 N497:V497 N498:V498 N499:V499 N500:V500 N501:V501 N502:V502 N503:V503 N504:V504 N505:V505 N506:V506 N507:V507 N508:V508 N509:V509 N510:V510 N511:V511 N512:V512 N513:V513 N514:V514 N515:V515 N516:V516 N517:V517 N518:V518 N519:V519 N520:V520 N521:V521 N522:V522 N523:V523 N524:V524 N525:V525 N526:V526 N527:V527 N528:V528 N529:V529 N530:V530 N531:V531 N532:V532 N533:V533 N534:V534 N535:V535 N536:V536 N537:V537 N538:V538 N539:V539 N540:V540 N541:V541 N542:V542 N543:V543 N544:V544 N545:V545 N546:V546 N547:V547 N548:V548 N549:V549 N550:V550 N551:V551 N552:V552 N553:V553 N554:V554 N555:V555 N556:V556 N557:V557 N558:V558 N559:V559 N560:V560 N561:V561 N562:V562 N563:V563 N564:V564 N565:V565 N566:V566 N567:V567 N568:V568 N569:V569 N570:V570 N571:V571 N572:V572 N573:V573 N574:V574 N575:V575 N576:V576 N577:V577 N578:V578 N579:V579 N580:V580 N581:V581 N582:V582 N583:V583 N584:V584 N585:V585 N586:V586 N587:V587 N588:V588 N589:V589 N590:V590 N591:V591 N592:V592 N593:V593 N594:V594 N595:V595 N596:V596 N597:V597 N598:V598 N599:V599 N600:V600 N601:V601 N602:V602 N603:V603 N604:V604 N605:V605 N606:V606 N607:V607 N608:V608 N609:V609 N610:V610 N611:V611 N612:V612 N613:V613 N614:V614 N615:V615 N616:V616 N617:V617 N618:V618 N619:V619 N620:V620 N621:V621 N622:V622 N623:V623 N624:V624 N625:V625 N626:V626 N627:V627 N628:V628 N629:V629 N630:V630 N631:V631 N632:V632 N633:V633 N634:V634 N635:V635 N636:V636 N637:V637 N638:V638 N639:V639 N640:V640 N641:V641 N642:V642 N643:V643 N644:V644 N645:V645 N646:V646 N647:V647 N648:V648 N649:V649 N650:V650 N651:V651 N652:V652 N653:V653 N654:V654 N655:V655 N656:V656 N657:V657 N658:V658 N659:V659 N660:V660 N661:V661 N662:V662 N663:V663 N664:V664 N665:V665 N666:V666 N667:V667 N668:V668 N669:V669 N670:V670 N671:V671 N672:V672 N673:V673 N674:V674 N675:V675 N676:V676 N677:V677 N678:V678 N679:V679 N680:V680 N681:V681 N682:V682 N683:V683 N684:V684 N685:V685 N686:V686 N687:V687 N688:V688 N689:V689 N690:V690 N691:V691 N692:V692 N693:V693 N694:V694 N695:V695 N696:V696 N697:V697 N698:V698 N699:V699 N700:V700 N701:V701 N702:V702 N703:V703 N704:V704 N705:V705 N706:V706 N707:V707 N708:V708 N709:V709 N710:V710 N711:V711 N712:V712 N713:V713 N714:V714 N715:V715 N716:V716 N717:V717 N718:V718 N719:V719 N720:V720 N721:V721 N722:V722 N723:V723 N724:V724 N725:V725 N726:V726 N727:V727 N728:V728 N729:V729 N730:V730 N731:V731 N732:V732 N733:V733 N734:V734 N735:V735 N736:V736 N737:V737 N738:V738 N739:V739 N740:V740 N741:V741 N742:V742 N743:V743 N744:V744 N745:V745 N746:V746 N747:V747 N748:V748 N749:V749 N750:V750 N751:V751 N752:V752 N753:V753 N754:V754 N755:V755 N756:V756 N757:V757 N758:V758 N759:V759 N760:V760 N761:V761 N762:V762 N763:V763 N764:V764 N765:V765 N766:V766 N767:V767 N768:V768 N769:V769 N770:V770 N771:V771 N772:V772 N773:V773 N774:V774 N775:V775 N776:V776 N777:V777 N778:V778 N779:V779 N780:V780 N781:V781 N782:V782 N783:V783 N784:V784 N785:V785 N786:V786 N787:V787 N788:V788 N789:V789 N790:V790 N791:V791 N792:V792 N793:V793 N794:V794 N795:V795 N796:V796 N797:V797 N798:V798 N799:V799 N800:V800 N801:V801 N802:V802 N803:V803 N804:V804 N805:V805 N806:V806 N807:V807 N808:V808 N809:V809 N810:V810 N811:V811 N812:V812 N813:V813 N814:V814 N815:V815 N816:V816 N817:V817 N818:V818 N819:V819 N820:V820 N821:V821 N822:V822 N823:V823 N824:V824 N825:V825 N826:V826 N827:V827 N828:V828 N829:V829 N830:V830 N831:V831 N832:V832 N833:V833 N834:V834 N835:V835 N836:V836 N837:V837 N838:V838 N839:V839 N840:V840 N841:V841 N842:V842 N843:V843 N844:V844 N845:V845 N846:V846 N847:V847 N848:V848 N849:V849 N850:V850 N851:V851 N852:V852 N853:V853 N854:V854 N855:V855 N856:V856 N857:V857 N858:V858 N859:V859 N860:V860 N861:V861 N862:V862 N863:V863 N864:V864 N865:V865 N866:V866 N867:V867 N868:V868 N869:V869 N870:V870 N871:V871 N872:V872 N873:V873 N874:V874 N875:V875 N876:V876 N877:V877 N878:V878 N879:V879 N880:V880 N881:V881 N882:V882 N883:V883 N884:V884 N885:V885 N886:V886 N887:V887 N888:V888 N889:V889 N890:V890 N891:V891 N892:V892 N893:V893 N894:V894 N895:V895 N896:V896 N897:V897 N898:V898 N899:V899 N900:V900 N901:V901 N902:V902 N903:V903 N904:V904 N905:V905 N906:V906 N907:V907 N908:V908 N909:V909 N910:V910 N911:V911 N912:V912 N913:V913 N914:V914 N915:V915 N916:V916 N917:V917 N918:V918 N919:V919 N920:V920 N921:V921 N922:V922 N923:V923 N924:V924 N925:V925 N926:V926 N927:V927 N928:V928 N929:V929 N930:V930 N931:V931 N932:V932 N933:V933 N934:V934 N935:V935 N936:V936 N937:V937 N938:V938 N939:V939 N940:V940 N941:V941 N942:V942 N943:V943 N944:V944 N945:V945 N946:V946 N947:V947 N948:V948 N949:V949 N950:V950 N951:V951 N952:V952 N953:V953 N954:V954 N955:V955 N956:V956 N957:V957 N958:V958 N959:V959 N960:V960 N961:V961 N962:V962 N963:V963 N964:V964 N965:V965 N966:V966 N967:V967 N968:V968 N969:V969 N970:V970 N971:V971 N972:V972 N973:V973 N974:V974 N975:V975 N976:V976 N977:V977 N978:V978 N979:V979 N980:V980 N981:V981 N982:V982 N983:V983 N984:V984 N985:V985 N986:V986 N987:V987 N988:V988 N989:V989 N990:V990 N991:V991 N992:V992 N993:V993 N994:V994 N995:V995 N996:V996 N997:V997 N998:V998 N999:V999 N1000:V1000 N1001:V1001 N1002:V1002 N1003:V1003 N1004:V1004 N1005:V1005 N1006:V1006 N1007:V1007 N1008:V1008 N1009:V1009 N1010:V1010 N1011:V1011 N1012:V1012 N1013:V1013 N1014:V1014 N1015:V1015 N1016:V1016 N1017:V1017 N1018:V1018 N1019:V1019 N1020:V1020 N1021:V1021 N1022:V1022 N1023:V1023 N1024:V1024 N1025:V1025 N1026:V1026 N1027:V1027 N1028:V1028 N1029:V1029">
    <cfRule type="containsText" dxfId="11" priority="32" stopIfTrue="1" operator="containsText" text="Test">
      <formula>NOT(ISERROR(SEARCH(("Test"),(A1))))</formula>
    </cfRule>
  </conditionalFormatting>
  <conditionalFormatting sqref="A1 A2 A3 A4 A5 A6 A7 A8 A9 A10 A11 A12 A13 A14 A15 A16 A17 A18 A19 A20 A21 A22 A23 A24 A25 A26 A27 A28 A29 A30 A31 A32 A33 A34 A35 A36 A37 A38 A39 A40 A41 A42 A43 A44 A45 A46 A47 A48 A49 A50 A51 A52 A53 A54 A55 A56 A57 A58 A59 A60 A61 A62 A63 A64 A65 A66 A67 A68 A69 A70 A71 A72 A73 A74 A75 A76 A77 A78 A79 A80 A81 A82 A83 A84 A85 A86 A87 A88 A89 A90 A91 A92 A93 A94 A95 A96 A97 A98 A99 A100 A101 A102 A103 A104 A105 A106 A107 A108 A109 A110 A111 A112 A113 A114 A115 A116 A117 A118 A119 A120 A121 A122 A123 A124 A125 A126 A127 A128 A129 A130 A131 A132 A133 A134 A135 A136 A137 A138 A139 A140 A141 A142 A143 A144 A145 A146 A147 A148 A149 A150 A151 A152 A153 A154 A155 A156 A157 A158 A159 A160 A161 A162 A163 A164 A165 A166 A167 A168 A169 A170 A171 A172 A173 A174 A175 A176 A177 A178 A179 A180 A181 A182 A183 A184 A185 A186 A187 A188 A189 A190 A191 A192 A193 A194 A195 A196 A197 A198 A199 A200 A201 A202 A203 A204 A205 A206 A207 A208 A209 A210 A211 A212 A213 A214 A215 A216 A217 A218 A219 A220 A221 A222 A223 A224 A225 A226 A227 A228 A229 A230 A231 A232 A233 A234 A235 A236 A237 A238 A239 A240 A241 A242 A243 A244 A245 A246 A247 A248 A249 A250 A251 A252 A253 A254 A255 A256 A257 A258 A259 A260 A261 A262 A263 A264 A265 A266 A267 A268 A269 A270 A271 A272 A273 A274 A275 A276 A277 A278 A279 A280 A281 A282 A283 A284 A285 A286 A287 A288 A289 A290 A291 A292 A293 A294 A295 A296 A297 A298 A299 A300 A301 A302 A303 A304 A305 A306 A307 A308 A309 A310 A311 A312 A313 A314 A315 A316 A317 A318 A319 A320 A321 A322 A323 A324 A325 A326 A327 A328 A329 A330 A331 A332 A333 A334 A335 A336 A337 A338 A339 A340 A341 A342 A343 A344 A345 A346 A347 A348 A349 A350 A351 A352 A353 A354 A355 A356 A357 A358 A359 A360 A361 A362 A363 A364 A365 A366 A367 A368 A369 A370 A371 A372 A373 A374 A375 A376 A377 A378 A379 A380 A381 A382 A383 A384 A385 A386 A387 A388 A389 A390 A391 A392 A393 A394 A395 A396 A397 A398 A399 A400 A401 A402 A403 A404 A405 A406 A407 A408 A409 A410 A411 A412 A413 A414 A415 A416 A417 A418 A419 A420 A421 A422 A423 A424 A425 A426 A427 A428 A429 A430 A431 A432 A433 A434 A435 A436 A437 A438 A439 A440 A441 A442 A443 A444 A445 A446 A447 A448 A449 A450 A451 A452 A453 A454 A455 A456 A457 A458 A459 A460 A461 A462 A463 A464 A465 A466 A467 A468 A469 A470 A471 A472 A473 A474 A475 A476 A477 A478 A479 A480 A481 A482 A483 A484 A485 A486 A487 A488 A489 A490 A491 A492 A493 A494 A495 A496 A497 A498 A499 A500 A501 A502 A503 A504 A505 A506 A507 A508 A509 A510 A511 A512 A513 A514 A515 A516 A517 A518 A519 A520 A521 A522 A523 A524 A525 A526 A527 A528 A529 A530 A531 A532 A533 A534 A535 A536 A537 A538 A539 A540 A541 A542 A543 A544 A545 A546 A547 A548 A549 A550 A551 A552 A553 A554 A555 A556 A557 A558 A559 A560 A561 A562 A563 A564 A565 A566 A567 A568 A569 A570 A571 A572 A573 A574 A575 A576 A577 A578 A579 A580 A581 A582 A583 A584 A585 A586 A587 A588 A589 A590 A591 A592 A593 A594 A595 A596 A597 A598 A599 A600 A601 A602 A603 A604 A605 A606 A607 A608 A609 A610 A611 A612 A613 A614 A615 A616 A617 A618 A619 A620 A621 A622 A623 A624 A625 A626 A627 A628 A629 A630 A631 A632 A633 A634 A635 A636 A637 A638 A639 A640 A641 A642 A643 A644 A645 A646 A647 A648 A649 A650 A651 A652 A653 A654 A655 A656 A657 A658 A659 A660 A661 A662 A663 A664 A665 A666 A667 A668 A669 A670 A671 A672 A673 A674 A675 A676 A677 A678 A679 A680 A681 A682 A683 A684 A685 A686 A687 A688 A689 A690 A691 A692 A693 A694 A695 A696 A697 A698 A699 A700 A701 A702 A703 A704 A705 A706 A707 A708 A709 A710 A711 A712 A713 A714 A715 A716 A717 A718 A719 A720 A721 A722 A723 A724 A725 A726 A727 A728 A729 A730 A731 A732 A733 A734 A735 A736 A737 A738 A739 A740 A741 A742 A743 A744 A745 A746 A747 A748 A749 A750 A751 A752 A753 A754 A755 A756 A757 A758 A759 A760 A761 A762 A763 A764 A765 A766 A767 A768 A769 A770 A771 A772 A773 A774 A775 A776 A777 A778 A779 A780 A781 A782 A783 A784 A785 A786 A787 A788 A789 A790 A791 A792 A793 A794 A795 A796 A797 A798 A799 A800 A801 A802 A803 A804 A805 A806 A807 A808 A809 A810 A811 A812 A813 A814 A815 A816 A817 A818 A819 A820 A821 A822 A823 A824 A825 A826 A827 A828 A829 A830 A831 A832 A833 A834 A835 A836 A837 A838 A839 A840 A841 A842 A843 A844 A845 A846 A847 A848 A849 A850 A851 A852 A853 A854 A855 A856 A857 A858 A859 A860 A861 A862 A863 A864 A865 A866 A867 A868 A869 A870 A871 A872 A873 A874 A875 A876 A877 A878 A879 A880 A881 A882 A883 A884 A885 A886 A887 A888 A889 A890 A891 A892 A893 A894 A895 A896 A897 A898 A899 A900 A901 A902 A903 A904 A905 A906 A907 A908 A909 A910 A911 A912 A913 A914 A915 A916 A917 A918 A919 A920 A921 A922 A923 A924 A925 A926 A927 A928 A929 A930 A931 A932 A933 A934 A935 A936 A937 A938 A939 A940 A941 A942 A943 A944 A945 A946 A947 A948 A949 A950 A951 A952 A953 A954 A955 A956 A957 A958 A959 A960 A961 A962 A963 A964 A965 A966 A967 A968 A969 A970 A971 A972 A973 A974 A975 A976 A977 A978 A979 A980 A981 A982 A983 A984 A985 A986 A987 A988 A989 A990 A991 A992 A993 A994 A995 A996 A997 A998 A999 A1000 A1001 A1002 A1003 A1004 A1005 A1006 A1007 A1008 A1009 A1010 A1011 A1012 A1013 A1014 A1015 A1016 A1017 A1018 A1019 A1020 A1021 A1022 A1023 A1024 A1025 A1026 A1027 A1028 A1029 B1 B2 B3 B4 C1:M1 C2:M2 C3:M3 C4:M4 C5 F5 I5 L5 C6:M6 C7:M7 C8:M8 C9 F9 I9 L9 C10:M10 C11:M11 C12:M12 C13 F13 I13 L13 C14:M14 C15:M15 C16:M16 C17 F17 I17 L17 C18:M18 C19:M19 C20:M20 C21 F21 I21 L21 C22:M22 C23:M23 C24:M24 C25 F25 I25 L25 C26:M26 C27:M27 C28:M28 C29 F29 I29 L29 C30:M30 C31:M31 C32:M32 C33 F33 I33 L33 C34:M34 C35:M35 C36:M36 C37 F37 I37 L37 C38:M38 C39:M39 C40:M40 C41:M41 C42:M42 C43:M43 C44:M44 C45:M45 C46 F46 I46 L46 C47:M47 C48:M48 C49:M49 C50 F50 I50 L50 C51:M51 C52:M52 C53:M53 C54 F54 I54 L54 C55:M55 C56:M56 C57:M57 C58 F58 I58 L58 C59:M59 C60:M60 C61:M61 C62 F62 I62 L62 C63:M63 C64:M64 C65:M65 C66 F66 I66 L66 C67:M67 C68:M68 C69:M69 C70 F70 I70 L70 C71:M71 C72:M72 C73:M73 C74 F74 I74 L74 C75:M75 C76:M76 C77:M77 C78 F78 I78 L78 C79:M79 C80:M80 C81:M81 C82:M82 C83:M83 C84:M84 C85:M85 C86:M86 C87:M87 C88 F88 I88 L88 C89:M89 C90:M90 C91:M91 C92 F92 I92 L92 C93:M93 C94:M94 C95:M95 C96 F96 I96 L96 C97:M97 C98:M98 C99:M99 C100 F100 I100 L100 C101:M101 C102:M102 C103:M103 C104 F104 I104 L104 C105:M105 C106:M106 C107:M107 C108 F108 I108 L108 C109:M109 C110:M110 C111:M111 C112 F112 I112 L112 C113:M113 C114:M114 C115:M115 C116 F116 I116 L116 C117:M117 C118:M118 C119:M119 C120 F120 I120 L120 C121:M121 C122:M122 C123:M123 C124:M124 C125:M125 C126:M126 C127:M127 C128:M128 C129 F129 I129 L129 C130:M130 C131:M131 C132:M132 C133 F133 I133 L133 C134:M134 C135:M135 C136:M136 C137 F137 I137 L137 C138:M138 C139:M139 C140:M140 C141 F141 I141 L141 C142:M142 C143:M143 C144:M144 C145 F145 I145 L145 C146:M146 C147:M147 C148:M148 C149 F149 I149 L149 C150:M150 C151:M151 C152:M152 C153 F153 I153 L153 C154:M154 C155:M155 C156:M156 C157 F157 I157 L157 C158:M158 C159:M159 C160:M160 C161 F161 I161 L161 C162:M162 C163:M163 C164:M164 C165:M165 C166:M166 C167:M167 C168:M168 C169:M169 C170:M170 C171:M171 C172:M172 C173:M173 C174:M174 C175:M175 C176:M176 C177:M177 C178:M178 C179:M179 C180:M180 C181:M181 C182:M182 C183:M183 C184:M184 C185:M185 C186:M186 C187:M187 C188:M188 C189:M189 C190:M190 C191:M191 C192:M192 C193:M193 C194:M194 C195:M195 C196:M196 C197:M197 C198:M198 C199:M199 C200:M200 C201:M201 C202:M202 C203:M203 C204:M204 C205:M205 C206:M206 C207:M207 C208:M208 C209:M209 C210:M210 C211:M211 C212:M212 C213:M213 C214:M214 C215:M215 C216:M216 C217:M217 C218:M218 C219:M219 C220:M220 C221:M221 C222:M222 C223:M223 C224:M224 C225:M225 C226:M226 C227:M227 C228:M228 C229:M229 C230:M230 C231:M231 C232:M232 C233:M233 C234:M234 C235:M235 C236:M236 C237:M237 C238:M238 C239:M239 C240:M240 C241:M241 C242:M242 C243:M243 C244:M244 C245:M245 C246:M246 C247:M247 C248:M248 C249:M249 C250:M250 C251:M251 C252:M252 C253:M253 C254:M254 C255:M255 C256:M256 C257:M257 C258:M258 C259:M259 C260:M260 C261:M261 C262:M262 C263:M263 C264:M264 C265:M265 C266:M266 C267:M267 C268:M268 C269:M269 C270:M270 C271:M271 C272:M272 C273:M273 C274:M274 C275:M275 C276:M276 C277:M277 C278:M278 C279:M279 C280:M280 C281:M281 C282:M282 C283:M283 C284:M284 C285:M285 C286:M286 C287:M287 C288:M288 C289:M289 C290:M290 C291:M291 C292:M292 C293:M293 C294:M294 C295:M295 C296:M296 C297:M297 C298:M298 C299:M299 C300:M300 C301:M301 C302:M302 C303:M303 C304:M304 C305:M305 C306:M306 C307:M307 C308:M308 C309:M309 C310:M310 C311:M311 C312:M312 C313:M313 C314:M314 C315:M315 C316:M316 C317:M317 C318:M318 C319:M319 C320:M320 C321:M321 C322:M322 C323:M323 C324:M324 C325:M325 C326:M326 C327:M327 C328:M328 C329:M329 C330:M330 C331:M331 C332:M332 C333:M333 C334:M334 C335:M335 C336:M336 C337:M337 C338:M338 C339:M339 C340:M340 C341:M341 C342:M342 C343:M343 C344:M344 C345:M345 C346:M346 C347:M347 C348:M348 C349:M349 C350:M350 C351:M351 C352:M352 C353:M353 C354:M354 C355:M355 C356:M356 C357:M357 C358:M358 C359:M359 C360:M360 C361:M361 C362:M362 C363:M363 C364:M364 C365:M365 C366:M366 C367:M367 C368:M368 C369:M369 C370:M370 C371:M371 C372:M372 C373:M373 C374:M374 C375:M375 C376:M376 C377:M377 C378:M378 C379:M379 C380:M380 C381:M381 C382:M382 C383:M383 C384:M384 C385:M385 C386:M386 C387:M387 C388:M388 C389:M389 C390:M390 C391:M391 C392:M392 C393:M393 C394:M394 C395:M395 C396:M396 C397:M397 C398:M398 C399:M399 C400:M400 C401:M401 C402:M402 C403:M403 C404:M404 C405:M405 C406:M406 C407:M407 C408:M408 C409:M409 C410:M410 C411:M411 C412:M412 C413:M413 C414:M414 C415:M415 C416:M416 C417:M417 C418:M418 C419:M419 C420:M420 C421:M421 C422:M422 C423:M423 C424:M424 C425:M425 C426:M426 C427:M427 C428:M428 C429:M429 C430:M430 C431:M431 C432:M432 C433:M433 C434:M434 C435:M435 C436:M436 C437:M437 C438:M438 C439:M439 C440:M440 C441:M441 C442:M442 C443:M443 C444:M444 C445:M445 C446:M446 C447:M447 C448:M448 C449:M449 C450:M450 C451:M451 C452:M452 C453:M453 C454:M454 C455:M455 C456:M456 C457:M457 C458:M458 C459:M459 C460:M460 C461:M461 C462:M462 C463:M463 C464:M464 C465:M465 C466:M466 C467:M467 C468:M468 C469:M469 C470:M470 C471:M471 C472:M472 C473:M473 C474:M474 C475:M475 C476:M476 C477:M477 C478:M478 C479:M479 C480:M480 C481:M481 C482:M482 C483:M483 C484:M484 C485:M485 C486:M486 C487:M487 C488:M488 C489:M489 C490:M490 C491:M491 C492:M492 C493:M493 C494:M494 C495:M495 C496:M496 C497:M497 C498:M498 C499:M499 C500:M500 C501:M501 C502:M502 C503:M503 C504:M504 C505:M505 C506:M506 C507:M507 C508:M508 C509:M509 C510:M510 C511:M511 C512:M512 C513:M513 C514:M514 C515:M515 C516:M516 C517:M517 C518:M518 C519:M519 C520:M520 C521:M521 C522:M522 C523:M523 C524:M524 C525:M525 C526:M526 C527:M527 C528:M528 C529:M529 C530:M530 C531:M531 C532:M532 C533:M533 C534:M534 C535:M535 C536:M536 C537:M537 C538:M538 C539:M539 C540:M540 C541:M541 C542:M542 C543:M543 C544:M544 C545:M545 C546:M546 C547:M547 C548:M548 C549:M549 C550:M550 C551:M551 C552:M552 C553:M553 C554:M554 C555:M555 C556:M556 C557:M557 C558:M558 C559:M559 C560:M560 C561:M561 C562:M562 C563:M563 C564:M564 C565:M565 C566:M566 C567:M567 C568:M568 C569:M569 C570:M570 C571:M571 C572:M572 C573:M573 C574:M574 C575:M575 C576:M576 C577:M577 C578:M578 C579:M579 C580:M580 C581:M581 C582:M582 C583:M583 C584:M584 C585:M585 C586:M586 C587:M587 C588:M588 C589:M589 C590:M590 C591:M591 C592:M592 C593:M593 C594:M594 C595:M595 C596:M596 C597:M597 C598:M598 C599:M599 C600:M600 C601:M601 C602:M602 C603:M603 C604:M604 C605:M605 C606:M606 C607:M607 C608:M608 C609:M609 C610:M610 C611:M611 C612:M612 C613:M613 C614:M614 C615:M615 C616:M616 C617:M617 C618:M618 C619:M619 C620:M620 C621:M621 C622:M622 C623:M623 C624:M624 C625:M625 C626:M626 C627:M627 C628:M628 C629:M629 C630:M630 C631:M631 C632:M632 C633:M633 C634:M634 C635:M635 C636:M636 C637:M637 C638:M638 C639:M639 C640:M640 C641:M641 C642:M642 C643:M643 C644:M644 C645:M645 C646:M646 C647:M647 C648:M648 C649:M649 C650:M650 C651:M651 C652:M652 C653:M653 C654:M654 C655:M655 C656:M656 C657:M657 C658:M658 C659:M659 C660:M660 C661:M661 C662:M662 C663:M663 C664:M664 C665:M665 C666:M666 C667:M667 C668:M668 C669:M669 C670:M670 C671:M671 C672:M672 C673:M673 C674:M674 C675:M675 C676:M676 C677:M677 C678:M678 C679:M679 C680:M680 C681:M681 C682:M682 C683:M683 C684:M684 C685:M685 C686:M686 C687:M687 C688:M688 C689:M689 C690:M690 C691:M691 C692:M692 C693:M693 C694:M694 C695:M695 C696:M696 C697:M697 C698:M698 C699:M699 C700:M700 C701:M701 C702:M702 C703:M703 C704:M704 C705:M705 C706:M706 C707:M707 C708:M708 C709:M709 C710:M710 C711:M711 C712:M712 C713:M713 C714:M714 C715:M715 C716:M716 C717:M717 C718:M718 C719:M719 C720:M720 C721:M721 C722:M722 C723:M723 C724:M724 C725:M725 C726:M726 C727:M727 C728:M728 C729:M729 C730:M730 C731:M731 C732:M732 C733:M733 C734:M734 C735:M735 C736:M736 C737:M737 C738:M738 C739:M739 C740:M740 C741:M741 C742:M742 C743:M743 C744:M744 C745:M745 C746:M746 C747:M747 C748:M748 C749:M749 C750:M750 C751:M751 C752:M752 C753:M753 C754:M754 C755:M755 C756:M756 C757:M757 C758:M758 C759:M759 C760:M760 C761:M761 C762:M762 C763:M763 C764:M764 C765:M765 C766:M766 C767:M767 C768:M768 C769:M769 C770:M770 C771:M771 C772:M772 C773:M773 C774:M774 C775:M775 C776:M776 C777:M777 C778:M778 C779:M779 C780:M780 C781:M781 C782:M782 C783:M783 C784:M784 C785:M785 C786:M786 C787:M787 C788:M788 C789:M789 C790:M790 C791:M791 C792:M792 C793:M793 C794:M794 C795:M795 C796:M796 C797:M797 C798:M798 C799:M799 C800:M800 C801:M801 C802:M802 C803:M803 C804:M804 C805:M805 C806:M806 C807:M807 C808:M808 C809:M809 C810:M810 C811:M811 C812:M812 C813:M813 C814:M814 C815:M815 C816:M816 C817:M817 C818:M818 C819:M819 C820:M820 C821:M821 C822:M822 C823:M823 C824:M824 C825:M825 C826:M826 C827:M827 C828:M828 C829:M829 C830:M830 C831:M831 C832:M832 C833:M833 C834:M834 C835:M835 C836:M836 C837:M837 C838:M838 C839:M839 C840:M840 C841:M841 C842:M842 C843:M843 C844:M844 C845:M845 C846:M846 C847:M847 C848:M848 C849:M849 C850:M850 C851:M851 C852:M852 C853:M853 C854:M854 C855:M855 C856:M856 C857:M857 C858:M858 C859:M859 C860:M860 C861:M861 C862:M862 C863:M863 C864:M864 C865:M865 C866:M866 C867:M867 C868:M868 C869:M869 C870:M870 C871:M871 C872:M872 C873:M873 C874:M874 C875:M875 C876:M876 C877:M877 C878:M878 C879:M879 C880:M880 C881:M881 C882:M882 C883:M883 C884:M884 C885:M885 C886:M886 C887:M887 C888:M888 C889:M889 C890:M890 C891:M891 C892:M892 C893:M893 C894:M894 C895:M895 C896:M896 C897:M897 C898:M898 C899:M899 C900:M900 C901:M901 C902:M902 C903:M903 C904:M904 C905:M905 C906:M906 C907:M907 C908:M908 C909:M909 C910:M910 C911:M911 C912:M912 C913:M913 C914:M914 C915:M915 C916:M916 C917:M917 C918:M918 C919:M919 C920:M920 C921:M921 C922:M922 C923:M923 C924:M924 C925:M925 C926:M926 C927:M927 C928:M928 C929:M929 C930:M930 C931:M931 C932:M932 C933:M933 C934:M934 C935:M935 C936:M936 C937:M937 C938:M938 C939:M939 C940:M940 C941:M941 C942:M942 C943:M943 C944:M944 C945:M945 C946:M946 C947:M947 C948:M948 C949:M949 C950:M950 C951:M951 C952:M952 C953:M953 C954:M954 C955:M955 C956:M956 C957:M957 C958:M958 C959:M959 C960:M960 C961:M961 C962:M962 C963:M963 C964:M964 C965:M965 C966:M966 C967:M967 C968:M968 C969:M969 C970:M970 C971:M971 C972:M972 C973:M973 C974:M974 C975:M975 C976:M976 C977:M977 C978:M978 C979:M979 C980:M980 C981:M981 C982:M982 C983:M983 C984:M984 C985:M985 C986:M986 C987:M987 C988:M988 C989:M989 C990:M990 C991:M991 C992:M992 C993:M993 C994:M994 C995:M995 C996:M996 C997:M997 C998:M998 C999:M999 C1000:M1000 C1001:M1001 C1002:M1002 C1003:M1003 C1004:M1004 C1005:M1005 C1006:M1006 C1007:M1007 C1008:M1008 C1009:M1009 C1010:M1010 C1011:M1011 C1012:M1012 C1013:M1013 C1014:M1014 C1015:M1015 C1016:M1016 C1017:M1017 C1018:M1018 C1019:M1019 C1020:M1020 C1021:M1021 C1022:M1022 C1023:M1023 C1024:M1024 C1025:M1025 C1026:M1026 C1027:M1027 C1028:M1028 C1029:M1029 N1:P1 N2:P2 N3:P3 N4:P4 O5 N6:P6 N7:P7 N8:P8 O9 N10:P10 N11:P11 N12:P12 O13 N14:P14 N15:P15 N16:P16 O17 N18:P18 N19:P19 N20:P20 O21 N22:P22 N23:P23 N24:P24 O25 N26:P26 N27:P27 N28:P28 O29 N30:P30 N31:P31 N32:P32 O33 N34:P34 N35:P35 N36:P36 O37 N38:P38 N39:P39 N40:P40 N41:P41 N42:P42 N43:P43 N44:P44 N45:P45 O46 N47:P47 N48:P48 N49:P49 O50 N51:P51 N52:P52 N53:P53 O54 N55:P55 N56:P56 N57:P57 O58 N59:P59 N60:P60 N61:P61 O62 N63:P63 N64:P64 N65:P65 O66 N67:P67 N68:P68 N69:P69 O70 N71:P71 N72:P72 N73:P73 O74 N75:P75 N76:P76 N77:P77 O78 N79:P79 N80:P80 N81:P81 N82:P82 N83:P83 N84:P84 N85:P85 N86:P86 N87:P87 O88 N89:P89 N90:P90 N91:P91 O92 N93:P93 N94:P94 N95:P95 O96 N97:P97 N98:P98 N99:P99 O100 N101:P101 N102:P102 N103:P103 O104 N105:P105 N106:P106 N107:P107 O108 N109:P109 N110:P110 N111:P111 O112 N113:P113 N114:P114 N115:P115 O116 N117:P117 N118:P118 N119:P119 O120 N121:P121 N122:P122 N123:P123 N124:P124 N125:P125 N126:P126 N127:P127 N128:P128 Q1:S1 Q2:S2 Q3:S3 Q4:S4 R5 Q6:S6 Q7:S7 Q8:S8 R9 Q10:S10 Q11:S11 Q12:S12 R13 Q14:S14 Q15:S15 Q16:S16 R17 Q18:S18 Q19:S19 Q20:S20 R21 Q22:S22 Q23:S23 Q24:S24 R25 Q26:S26 Q27:S27 Q28:S28 R29 Q30:S30 Q31:S31 Q32:S32 R33 Q34:S34 Q35:S35 Q36:S36 R37 Q38:S38 Q39:S39 Q40:S40 Q41:S41 Q42:S42 Q43:S43 Q44:S44 Q45:S45 R46 Q47:S47 Q48:S48 Q49:S49 R50 Q51:S51 Q52:S52 Q53:S53 R54 Q55:S55 Q56:S56 Q57:S57 R58 Q59:S59 Q60:S60 Q61:S61 R62 Q63:S63 Q64:S64 Q65:S65 R66 Q67:S67 Q68:S68 Q69:S69 R70 Q71:S71 Q72:S72 Q73:S73 R74 Q75:S75 Q76:S76 Q77:S77 R78 Q79:S79 Q80:S80 Q81:S81 Q82:S82 Q83:S83 Q84:S84 Q85:S85 Q86:S86 Q87:S87 T1:V1 T2:V2 T3:V3 T4:V4 U5 T6:V6 T7:V7 T8:V8 U9 T10:V10 T11:V11 T12:V12 U13 T14:V14 T15:V15 T16:V16 U17 T18:V18 T19:V19 T20:V20 U21 T22:V22 T23:V23 T24:V24 U25 T26:V26 T27:V27 T28:V28 U29 T30:V30 T31:V31 T32:V32 U33 T34:V34 T35:V35 T36:V36 U37 T38:V38 T39:V39 T40:V40 T41:V41 T42:V42 T43:V43 T44:V44 T45:V45 W1 W2 W3 W4 X1:AL1 X2:AL2 X3:AL3 X4:AL4 X5 Z5:AL5 X6:AL6 X7:AL7 X8:AL8 X9 Z9:AL9 X10:AL10 X11:AL11 X12:AL12 X13 Z13:AL13 X14:AL14 X15:AL15 X16:AL16 X17 Z17:AL17 X18:AL18 X19:AL19 X20:AL20 X21 Z21:AL21 X22:AL22 X23:AL23 X24:AL24 X25 Z25:AL25 X26:AL26 X27:AL27 X28:AL28 X29 Z29:AL29 X30:AL30 X31:AL31 X32:AL32 X33 Z33:AL33 X34:AL34 X35:AL35 X36:AL36 X37 Z37:AL37 X38:AL38 X39:AL39 X40:AL40 X41:AL41 X42:AL42 X43:AL43 X44:AL44 X45:AL45 X46 Z46:AL46 X47:AL47 X48:AL48 X49:AL49 X50 Z50:AL50 X51:AL51 X52:AL52 X53:AL53 X54 Z54:AL54 X55:AL55 X56:AL56 X57:AL57 X58 Z58:AL58 X59:AL59 X60:AL60 X61:AL61 X62 Z62:AL62 X63:AL63 X64:AL64 X65:AL65 X66 Z66:AL66 X67:AL67 X68:AL68 X69:AL69 X70 Z70:AL70 X71:AL71 X72:AL72 X73:AL73 X74 Z74:AL74 X75:AL75 X76:AL76 X77:AL77 X78 Z78:AL78 X79:AL79 X80:AL80 X81:AL81 X82:AL82 X83:AL83 X84:AL84 X85:AL85 X86:AL86 X87:AL87 X88 Z88:AL88 X89:AL89 X90:AL90 X91:AL91 X92 Z92:AL92 X93:AL93 X94:AL94 X95:AL95 X96 Z96:AL96 X97:AL97 X98:AL98 X99:AL99 X100 Z100:AL100 X101:AL101 X102:AL102 X103:AL103 X104 Z104:AL104 X105:AL105 X106:AL106 X107:AL107 X108 Z108:AL108 X109:AL109 X110:AL110 X111:AL111 X112 Z112:AL112 X113:AL113 X114:AL114 X115:AL115 X116 Z116:AL116 X117:AL117 X118:AL118 X119:AL119 X120 Z120:AL120 X121:AL121 X122:AL122 X123:AL123 X124:AL124 X125:AL125 X126:AL126 X127:AL127 X128:AL128 X129:AL129 X130:AL130 X131:AL131 X132:AL132 X133:AL133 X134:AL134 X135:AL135 X136:AL136 X137:AL137 X138:AL138 X139:AL139 X140:AL140 X141:AL141 X142:AL142 X143:AL143 X144:AL144 X145:AL145 X146:AL146 X147:AL147 X148:AL148 X149:AL149 X150:AL150 X151:AL151 X152:AL152 X153:AL153 X154:AL154 X155:AL155 X156:AL156 X157:AL157 X158:AL158 X159:AL159 X160:AL160 X161:AL161 X162:AL162 X163:AL163 X164:AL164 X165:AL165 X166:AL166 X167:AL167 X168:AL168 X169:AL169 X170:AL170 X171:AL171 X172:AL172 X173:AL173 X174:AL174 X175:AL175 X176:AL176 X177:AL177 X178:AL178 X179:AL179 X180:AL180 X181:AL181 X182:AL182 X183:AL183 X184:AL184 X185:AL185 X186:AL186 X187:AL187 X188:AL188 X189:AL189 X190:AL190 X191:AL191 X192:AL192 X193:AL193 X194:AL194 X195:AL195 X196:AL196 X197:AL197 X198:AL198 X199:AL199 X200:AL200 X201:AL201 X202:AL202 X203:AL203 X204:AL204 X205:AL205 X206:AL206 X207:AL207 X208:AL208 X209:AL209 X210:AL210 X211:AL211 X212:AL212 X213:AL213 X214:AL214 X215:AL215 X216:AL216 X217:AL217 X218:AL218 X219:AL219 X220:AL220 X221:AL221 X222:AL222 X223:AL223 X224:AL224 X225:AL225 X226:AL226 X227:AL227 X228:AL228 X229:AL229 X230:AL230 X231:AL231 X232:AL232 X233:AL233 X234:AL234 X235:AL235 X236:AL236 X237:AL237 X238:AL238 X239:AL239 X240:AL240 X241:AL241 X242:AL242 X243:AL243 X244:AL244 X245:AL245 X246:AL246 X247:AL247 X248:AL248 X249:AL249 X250:AL250 X251:AL251 X252:AL252 X253:AL253 X254:AL254 X255:AL255 X256:AL256 X257:AL257 X258:AL258 X259:AL259 X260:AL260 X261:AL261 X262:AL262 X263:AL263 X264:AL264 X265:AL265 X266:AL266 X267:AL267 X268:AL268 X269:AL269 X270:AL270 X271:AL271 X272:AL272 X273:AL273 X274:AL274 X275:AL275 X276:AL276 X277:AL277 X278:AL278 X279:AL279 X280:AL280 X281:AL281 X282:AL282 X283:AL283 X284:AL284 X285:AL285 X286:AL286 X287:AL287 X288:AL288 X289:AL289 X290:AL290 X291:AL291 X292:AL292 X293:AL293 X294:AL294 X295:AL295 X296:AL296 X297:AL297 X298:AL298 X299:AL299 X300:AL300 X301:AL301 X302:AL302 X303:AL303 X304:AL304 X305:AL305 X306:AL306 X307:AL307 X308:AL308 X309:AL309 X310:AL310 X311:AL311 X312:AL312 X313:AL313 X314:AL314 X315:AL315 X316:AL316 X317:AL317 X318:AL318 X319:AL319 X320:AL320 X321:AL321 X322:AL322 X323:AL323 X324:AL324 X325:AL325 X326:AL326 X327:AL327 X328:AL328 X329:AL329 X330:AL330 X331:AL331 X332:AL332 X333:AL333 X334:AL334 X335:AL335 X336:AL336 X337:AL337 X338:AL338 X339:AL339 X340:AL340 X341:AL341 X342:AL342 X343:AL343 X344:AL344 X345:AL345 X346:AL346 X347:AL347 X348:AL348 X349:AL349 X350:AL350 X351:AL351 X352:AL352 X353:AL353 X354:AL354 X355:AL355 X356:AL356 X357:AL357 X358:AL358 X359:AL359 X360:AL360 X361:AL361 X362:AL362 X363:AL363 X364:AL364 X365:AL365 X366:AL366 X367:AL367 X368:AL368 X369:AL369 X370:AL370 X371:AL371 X372:AL372 X373:AL373 X374:AL374 X375:AL375 X376:AL376 X377:AL377 X378:AL378 X379:AL379 X380:AL380 X381:AL381 X382:AL382 X383:AL383 X384:AL384 X385:AL385 X386:AL386 X387:AL387 X388:AL388 X389:AL389 X390:AL390 X391:AL391 X392:AL392 X393:AL393 X394:AL394 X395:AL395 X396:AL396 X397:AL397 X398:AL398 X399:AL399 X400:AL400 X401:AL401 X402:AL402 X403:AL403 X404:AL404 X405:AL405 X406:AL406 X407:AL407 X408:AL408 X409:AL409 X410:AL410 X411:AL411 X412:AL412 X413:AL413 X414:AL414 X415:AL415 X416:AL416 X417:AL417 X418:AL418 X419:AL419 X420:AL420 X421:AL421 X422:AL422 X423:AL423 X424:AL424 X425:AL425 X426:AL426 X427:AL427 X428:AL428 X429:AL429 X430:AL430 X431:AL431 X432:AL432 X433:AL433 X434:AL434 X435:AL435 X436:AL436 X437:AL437 X438:AL438 X439:AL439 X440:AL440 X441:AL441 X442:AL442 X443:AL443 X444:AL444 X445:AL445 X446:AL446 X447:AL447 X448:AL448 X449:AL449 X450:AL450 X451:AL451 X452:AL452 X453:AL453 X454:AL454 X455:AL455 X456:AL456 X457:AL457 X458:AL458 X459:AL459 X460:AL460 X461:AL461 X462:AL462 X463:AL463 X464:AL464 X465:AL465 X466:AL466 X467:AL467 X468:AL468 X469:AL469 X470:AL470 X471:AL471 X472:AL472 X473:AL473 X474:AL474 X475:AL475 X476:AL476 X477:AL477 X478:AL478 X479:AL479 X480:AL480 X481:AL481 X482:AL482 X483:AL483 X484:AL484 X485:AL485 X486:AL486 X487:AL487 X488:AL488 X489:AL489 X490:AL490 X491:AL491 X492:AL492 X493:AL493 X494:AL494 X495:AL495 X496:AL496 X497:AL497 X498:AL498 X499:AL499 X500:AL500 X501:AL501 X502:AL502 X503:AL503 X504:AL504 X505:AL505 X506:AL506 X507:AL507 X508:AL508 X509:AL509 X510:AL510 X511:AL511 X512:AL512 X513:AL513 X514:AL514 X515:AL515 X516:AL516 X517:AL517 X518:AL518 X519:AL519 X520:AL520 X521:AL521 X522:AL522 X523:AL523 X524:AL524 X525:AL525 X526:AL526 X527:AL527 X528:AL528 X529:AL529 X530:AL530 X531:AL531 X532:AL532 X533:AL533 X534:AL534 X535:AL535 X536:AL536 X537:AL537 X538:AL538 X539:AL539 X540:AL540 X541:AL541 X542:AL542 X543:AL543 X544:AL544 X545:AL545 X546:AL546 X547:AL547 X548:AL548 X549:AL549 X550:AL550 X551:AL551 X552:AL552 X553:AL553 X554:AL554 X555:AL555 X556:AL556 X557:AL557 X558:AL558 X559:AL559 X560:AL560 X561:AL561 X562:AL562 X563:AL563 X564:AL564 X565:AL565 X566:AL566 X567:AL567 X568:AL568 X569:AL569 X570:AL570 X571:AL571 X572:AL572 X573:AL573 X574:AL574 X575:AL575 X576:AL576 X577:AL577 X578:AL578 X579:AL579 X580:AL580 X581:AL581 X582:AL582 X583:AL583 X584:AL584 X585:AL585 X586:AL586 X587:AL587 X588:AL588 X589:AL589 X590:AL590 X591:AL591 X592:AL592 X593:AL593 X594:AL594 X595:AL595 X596:AL596 X597:AL597 X598:AL598 X599:AL599 X600:AL600 X601:AL601 X602:AL602 X603:AL603 X604:AL604 X605:AL605 X606:AL606 X607:AL607 X608:AL608 X609:AL609 X610:AL610 X611:AL611 X612:AL612 X613:AL613 X614:AL614 X615:AL615 X616:AL616 X617:AL617 X618:AL618 X619:AL619 X620:AL620 X621:AL621 X622:AL622 X623:AL623 X624:AL624 X625:AL625 X626:AL626 X627:AL627 X628:AL628 X629:AL629 X630:AL630 X631:AL631 X632:AL632 X633:AL633 X634:AL634 X635:AL635 X636:AL636 X637:AL637 X638:AL638 X639:AL639 X640:AL640 X641:AL641 X642:AL642 X643:AL643 X644:AL644 X645:AL645 X646:AL646 X647:AL647 X648:AL648 X649:AL649 X650:AL650 X651:AL651 X652:AL652 X653:AL653 X654:AL654 X655:AL655 X656:AL656 X657:AL657 X658:AL658 X659:AL659 X660:AL660 X661:AL661 X662:AL662 X663:AL663 X664:AL664 X665:AL665 X666:AL666 X667:AL667 X668:AL668 X669:AL669 X670:AL670 X671:AL671 X672:AL672 X673:AL673 X674:AL674 X675:AL675 X676:AL676 X677:AL677 X678:AL678 X679:AL679 X680:AL680 X681:AL681 X682:AL682 X683:AL683 X684:AL684 X685:AL685 X686:AL686 X687:AL687 X688:AL688 X689:AL689 X690:AL690 X691:AL691 X692:AL692 X693:AL693 X694:AL694 X695:AL695 X696:AL696 X697:AL697 X698:AL698 X699:AL699 X700:AL700 X701:AL701 X702:AL702 X703:AL703 X704:AL704 X705:AL705 X706:AL706 X707:AL707 X708:AL708 X709:AL709 X710:AL710 X711:AL711 X712:AL712 X713:AL713 X714:AL714 X715:AL715 X716:AL716 X717:AL717 X718:AL718 X719:AL719 X720:AL720 X721:AL721 X722:AL722 X723:AL723 X724:AL724 X725:AL725 X726:AL726 X727:AL727 X728:AL728 X729:AL729 X730:AL730 X731:AL731 X732:AL732 X733:AL733 X734:AL734 X735:AL735 X736:AL736 X737:AL737 X738:AL738 X739:AL739 X740:AL740 X741:AL741 X742:AL742 X743:AL743 X744:AL744 X745:AL745 X746:AL746 X747:AL747 X748:AL748 X749:AL749 X750:AL750 X751:AL751 X752:AL752 X753:AL753 X754:AL754 X755:AL755 X756:AL756 X757:AL757 X758:AL758 X759:AL759 X760:AL760 X761:AL761 X762:AL762 X763:AL763 X764:AL764 X765:AL765 X766:AL766 X767:AL767 X768:AL768 X769:AL769 X770:AL770 X771:AL771 X772:AL772 X773:AL773 X774:AL774 X775:AL775 X776:AL776 X777:AL777 X778:AL778 X779:AL779 X780:AL780 X781:AL781 X782:AL782 X783:AL783 X784:AL784 X785:AL785 X786:AL786 X787:AL787 X788:AL788 X789:AL789 X790:AL790 X791:AL791 X792:AL792 X793:AL793 X794:AL794 X795:AL795 X796:AL796 X797:AL797 X798:AL798 X799:AL799 X800:AL800 X801:AL801 X802:AL802 X803:AL803 X804:AL804 X805:AL805 X806:AL806 X807:AL807 X808:AL808 X809:AL809 X810:AL810 X811:AL811 X812:AL812 X813:AL813 X814:AL814 X815:AL815 X816:AL816 X817:AL817 X818:AL818 X819:AL819 X820:AL820 X821:AL821 X822:AL822 X823:AL823 X824:AL824 X825:AL825 X826:AL826 X827:AL827 X828:AL828 X829:AL829 X830:AL830 X831:AL831 X832:AL832 X833:AL833 X834:AL834 X835:AL835 X836:AL836 X837:AL837 X838:AL838 X839:AL839 X840:AL840 X841:AL841 X842:AL842 X843:AL843 X844:AL844 X845:AL845 X846:AL846 X847:AL847 X848:AL848 X849:AL849 X850:AL850 X851:AL851 X852:AL852 X853:AL853 X854:AL854 X855:AL855 X856:AL856 X857:AL857 X858:AL858 X859:AL859 X860:AL860 X861:AL861 X862:AL862 X863:AL863 X864:AL864 X865:AL865 X866:AL866 X867:AL867 X868:AL868 X869:AL869 X870:AL870 X871:AL871 X872:AL872 X873:AL873 X874:AL874 X875:AL875 X876:AL876 X877:AL877 X878:AL878 X879:AL879 X880:AL880 X881:AL881 X882:AL882 X883:AL883 X884:AL884 X885:AL885 X886:AL886 X887:AL887 X888:AL888 X889:AL889 X890:AL890 X891:AL891 X892:AL892 X893:AL893 X894:AL894 X895:AL895 X896:AL896 X897:AL897 X898:AL898 X899:AL899 X900:AL900 X901:AL901 X902:AL902 X903:AL903 X904:AL904 X905:AL905 X906:AL906 X907:AL907 X908:AL908 X909:AL909 X910:AL910 X911:AL911 X912:AL912 X913:AL913 X914:AL914 X915:AL915 X916:AL916 X917:AL917 X918:AL918 X919:AL919 X920:AL920 X921:AL921 X922:AL922 X923:AL923 X924:AL924 X925:AL925 X926:AL926 X927:AL927 X928:AL928 X929:AL929 X930:AL930 X931:AL931 X932:AL932 X933:AL933 X934:AL934 X935:AL935 X936:AL936 X937:AL937 X938:AL938 X939:AL939 X940:AL940 X941:AL941 X942:AL942 X943:AL943 X944:AL944 X945:AL945 X946:AL946 X947:AL947 X948:AL948 X949:AL949 X950:AL950 X951:AL951 X952:AL952 X953:AL953 X954:AL954 X955:AL955 X956:AL956 X957:AL957 X958:AL958 X959:AL959 X960:AL960 X961:AL961 X962:AL962 X963:AL963 X964:AL964 X965:AL965 X966:AL966 X967:AL967 X968:AL968 X969:AL969 X970:AL970 X971:AL971 X972:AL972 X973:AL973 X974:AL974 X975:AL975 X976:AL976 X977:AL977 X978:AL978 X979:AL979 X980:AL980 X981:AL981 X982:AL982 X983:AL983 X984:AL984 X985:AL985 X986:AL986 X987:AL987 X988:AL988 X989:AL989 X990:AL990 X991:AL991 X992:AL992 X993:AL993 X994:AL994 X995:AL995 X996:AL996 X997:AL997 X998:AL998 X999:AL999 X1000:AL1000 X1001:AL1001 X1002:AL1002 X1003:AL1003 X1004:AL1004 X1005:AL1005 X1006:AL1006 X1007:AL1007 X1008:AL1008 X1009:AL1009 X1010:AL1010 X1011:AL1011 X1012:AL1012 X1013:AL1013 X1014:AL1014 X1015:AL1015 X1016:AL1016 X1017:AL1017 X1018:AL1018 X1019:AL1019 X1020:AL1020 X1021:AL1021 X1022:AL1022 X1023:AL1023 X1024:AL1024 X1025:AL1025 X1026:AL1026 X1027:AL1027 X1028:AL1028 X1029:AL1029 B6 B7 B8 B10 B11 B12 B14 B15 B16 B18 B19 B20 B22 B23 B24 B26 B27 B28 B30 B31 B32 B34 B35 B36 B38 B39 B40 B41 B42 B43 B44 B45 B47 B48 B49 B51 B52 B53 B55 B56 B57 B59 B60 B61 B63 B64 B65 B67 B68 B69 B71 B72 B73 B75 B76 B77 B79 B80 B81 B82 B83 B84 B85 B86 B87 B89 B90 B91 B93 B94 B95 B97 B98 B99 B101 B102 B103 B105 B106 B107 B109 B110 B111 B113 B114 B115 B117 B118 B119 B121 B122 B123 B124 B125 B126 B127 B128 B130 B131 B132 B134 B135 B136 B138 B139 B140 B142 B143 B144 B146 B147 B148 B150 B151 B152 B154 B155 B156 B158 B159 B160 B162 B163 B164 B165 B166 B167 B168 B169 B170 B171 B172 B173 B174 B175 B176 B177 B178 B179 B180 B181 B182 B183 B184 B185 B186 B187 B188 B189 B190 B191 B192 B193 B194 B195 B196 B197 B198 B199 B200 B201 B202 B203 B204 B205 B206 B207 B208 B209 B210 B211 B212 B213 B214 B215 B216 B217 B218 B219 B220 B221 B222 B223 B224 B225 B226 B227 B228 B229 B230 B231 B232 B233 B234 B235 B236 B237 B238 B239 B240 B241 B242 B243 B244 B245 B246 B247 B248 B249 B250 B251 B252 B253 B254 B255 B256 B257 B258 B259 B260 B261 B262 B263 B264 B265 B266 B267 B268 B269 B270 B271 B272 B273 B274 B275 B276 B277 B278 B279 B280 B281 B282 B283 B284 B285 B286 B287 B288 B289 B290 B291 B292 B293 B294 B295 B296 B297 B298 B299 B300 B301 B302 B303 B304 B305 B306 B307 B308 B309 B310 B311 B312 B313 B314 B315 B316 B317 B318 B319 B320 B321 B322 B323 B324 B325 B326 B327 B328 B329 B330 B331 B332 B333 B334 B335 B336 B337 B338 B339 B340 B341 B342 B343 B344 B345 B346 B347 B348 B349 B350 B351 B352 B353 B354 B355 B356 B357 B358 B359 B360 B361 B362 B363 B364 B365 B366 B367 B368 B369 B370 B371 B372 B373 B374 B375 B376 B377 B378 B379 B380 B381 B382 B383 B384 B385 B386 B387 B388 B389 B390 B391 B392 B393 B394 B395 B396 B397 B398 B399 B400 B401 B402 B403 B404 B405 B406 B407 B408 B409 B410 B411 B412 B413 B414 B415 B416 B417 B418 B419 B420 B421 B422 B423 B424 B425 B426 B427 B428 B429 B430 B431 B432 B433 B434 B435 B436 B437 B438 B439 B440 B441 B442 B443 B444 B445 B446 B447 B448 B449 B450 B451 B452 B453 B454 B455 B456 B457 B458 B459 B460 B461 B462 B463 B464 B465 B466 B467 B468 B469 B470 B471 B472 B473 B474 B475 B476 B477 B478 B479 B480 B481 B482 B483 B484 B485 B486 B487 B488 B489 B490 B491 B492 B493 B494 B495 B496 B497 B498 B499 B500 B501 B502 B503 B504 B505 B506 B507 B508 B509 B510 B511 B512 B513 B514 B515 B516 B517 B518 B519 B520 B521 B522 B523 B524 B525 B526 B527 B528 B529 B530 B531 B532 B533 B534 B535 B536 B537 B538 B539 B540 B541 B542 B543 B544 B545 B546 B547 B548 B549 B550 B551 B552 B553 B554 B555 B556 B557 B558 B559 B560 B561 B562 B563 B564 B565 B566 B567 B568 B569 B570 B571 B572 B573 B574 B575 B576 B577 B578 B579 B580 B581 B582 B583 B584 B585 B586 B587 B588 B589 B590 B591 B592 B593 B594 B595 B596 B597 B598 B599 B600 B601 B602 B603 B604 B605 B606 B607 B608 B609 B610 B611 B612 B613 B614 B615 B616 B617 B618 B619 B620 B621 B622 B623 B624 B625 B626 B627 B628 B629 B630 B631 B632 B633 B634 B635 B636 B637 B638 B639 B640 B641 B642 B643 B644 B645 B646 B647 B648 B649 B650 B651 B652 B653 B654 B655 B656 B657 B658 B659 B660 B661 B662 B663 B664 B665 B666 B667 B668 B669 B670 B671 B672 B673 B674 B675 B676 B677 B678 B679 B680 B681 B682 B683 B684 B685 B686 B687 B688 B689 B690 B691 B692 B693 B694 B695 B696 B697 B698 B699 B700 B701 B702 B703 B704 B705 B706 B707 B708 B709 B710 B711 B712 B713 B714 B715 B716 B717 B718 B719 B720 B721 B722 B723 B724 B725 B726 B727 B728 B729 B730 B731 B732 B733 B734 B735 B736 B737 B738 B739 B740 B741 B742 B743 B744 B745 B746 B747 B748 B749 B750 B751 B752 B753 B754 B755 B756 B757 B758 B759 B760 B761 B762 B763 B764 B765 B766 B767 B768 B769 B770 B771 B772 B773 B774 B775 B776 B777 B778 B779 B780 B781 B782 B783 B784 B785 B786 B787 B788 B789 B790 B791 B792 B793 B794 B795 B796 B797 B798 B799 B800 B801 B802 B803 B804 B805 B806 B807 B808 B809 B810 B811 B812 B813 B814 B815 B816 B817 B818 B819 B820 B821 B822 B823 B824 B825 B826 B827 B828 B829 B830 B831 B832 B833 B834 B835 B836 B837 B838 B839 B840 B841 B842 B843 B844 B845 B846 B847 B848 B849 B850 B851 B852 B853 B854 B855 B856 B857 B858 B859 B860 B861 B862 B863 B864 B865 B866 B867 B868 B869 B870 B871 B872 B873 B874 B875 B876 B877 B878 B879 B880 B881 B882 B883 B884 B885 B886 B887 B888 B889 B890 B891 B892 B893 B894 B895 B896 B897 B898 B899 B900 B901 B902 B903 B904 B905 B906 B907 B908 B909 B910 B911 B912 B913 B914 B915 B916 B917 B918 B919 B920 B921 B922 B923 B924 B925 B926 B927 B928 B929 B930 B931 B932 B933 B934 B935 B936 B937 B938 B939 B940 B941 B942 B943 B944 B945 B946 B947 B948 B949 B950 B951 B952 B953 B954 B955 B956 B957 B958 B959 B960 B961 B962 B963 B964 B965 B966 B967 B968 B969 B970 B971 B972 B973 B974 B975 B976 B977 B978 B979 B980 B981 B982 B983 B984 B985 B986 B987 B988 B989 B990 B991 B992 B993 B994 B995 B996 B997 B998 B999 B1000 B1001 B1002 B1003 B1004 B1005 B1006 B1007 B1008 B1009 B1010 B1011 B1012 B1013 B1014 B1015 B1016 B1017 B1018 B1019 B1020 B1021 B1022 B1023 B1024 B1025 B1026 B1027 B1028 B1029 W6 W7 W8 W10 W11 W12 W14 W15 W16 W18 W19 W20 W22 W23 W24 W26 W27 W28 W30 W31 W32 W34 W35 W36 W38 W39 W40 W41 W42 W43 W44 W45 W47 W48 W49 W51 W52 W53 W55 W56 W57 W59 W60 W61 W63 W64 W65 W67 W68 W69 W71 W72 W73 W75 W76 W77 W79 W80 W81 W82 W83 W84 W85 W86 W87 W89 W90 W91 W93 W94 W95 W97 W98 W99 W101 W102 W103 W105 W106 W107 W109 W110 W111 W113 W114 W115 W117 W118 W119 W121 W122 W123 W124 W125 W126 W127 W128 W129 W130 W131 W132 W133 W134 W135 W136 W137 W138 W139 W140 W141 W142 W143 W144 W145 W146 W147 W148 W149 W150 W151 W152 W153 W154 W155 W156 W157 W158 W159 W160 W161 W162 W163 W164 W165 W166 W167 W168 W169 W170 W171 W172 W173 W174 W175 W176 W177 W178 W179 W180 W181 W182 W183 W184 W185 W186 W187 W188 W189 W190 W191 W192 W193 W194 W195 W196 W197 W198 W199 W200 W201 W202 W203 W204 W205 W206 W207 W208 W209 W210 W211 W212 W213 W214 W215 W216 W217 W218 W219 W220 W221 W222 W223 W224 W225 W226 W227 W228 W229 W230 W231 W232 W233 W234 W235 W236 W237 W238 W239 W240 W241 W242 W243 W244 W245 W246 W247 W248 W249 W250 W251 W252 W253 W254 W255 W256 W257 W258 W259 W260 W261 W262 W263 W264 W265 W266 W267 W268 W269 W270 W271 W272 W273 W274 W275 W276 W277 W278 W279 W280 W281 W282 W283 W284 W285 W286 W287 W288 W289 W290 W291 W292 W293 W294 W295 W296 W297 W298 W299 W300 W301 W302 W303 W304 W305 W306 W307 W308 W309 W310 W311 W312 W313 W314 W315 W316 W317 W318 W319 W320 W321 W322 W323 W324 W325 W326 W327 W328 W329 W330 W331 W332 W333 W334 W335 W336 W337 W338 W339 W340 W341 W342 W343 W344 W345 W346 W347 W348 W349 W350 W351 W352 W353 W354 W355 W356 W357 W358 W359 W360 W361 W362 W363 W364 W365 W366 W367 W368 W369 W370 W371 W372 W373 W374 W375 W376 W377 W378 W379 W380 W381 W382 W383 W384 W385 W386 W387 W388 W389 W390 W391 W392 W393 W394 W395 W396 W397 W398 W399 W400 W401 W402 W403 W404 W405 W406 W407 W408 W409 W410 W411 W412 W413 W414 W415 W416 W417 W418 W419 W420 W421 W422 W423 W424 W425 W426 W427 W428 W429 W430 W431 W432 W433 W434 W435 W436 W437 W438 W439 W440 W441 W442 W443 W444 W445 W446 W447 W448 W449 W450 W451 W452 W453 W454 W455 W456 W457 W458 W459 W460 W461 W462 W463 W464 W465 W466 W467 W468 W469 W470 W471 W472 W473 W474 W475 W476 W477 W478 W479 W480 W481 W482 W483 W484 W485 W486 W487 W488 W489 W490 W491 W492 W493 W494 W495 W496 W497 W498 W499 W500 W501 W502 W503 W504 W505 W506 W507 W508 W509 W510 W511 W512 W513 W514 W515 W516 W517 W518 W519 W520 W521 W522 W523 W524 W525 W526 W527 W528 W529 W530 W531 W532 W533 W534 W535 W536 W537 W538 W539 W540 W541 W542 W543 W544 W545 W546 W547 W548 W549 W550 W551 W552 W553 W554 W555 W556 W557 W558 W559 W560 W561 W562 W563 W564 W565 W566 W567 W568 W569 W570 W571 W572 W573 W574 W575 W576 W577 W578 W579 W580 W581 W582 W583 W584 W585 W586 W587 W588 W589 W590 W591 W592 W593 W594 W595 W596 W597 W598 W599 W600 W601 W602 W603 W604 W605 W606 W607 W608 W609 W610 W611 W612 W613 W614 W615 W616 W617 W618 W619 W620 W621 W622 W623 W624 W625 W626 W627 W628 W629 W630 W631 W632 W633 W634 W635 W636 W637 W638 W639 W640 W641 W642 W643 W644 W645 W646 W647 W648 W649 W650 W651 W652 W653 W654 W655 W656 W657 W658 W659 W660 W661 W662 W663 W664 W665 W666 W667 W668 W669 W670 W671 W672 W673 W674 W675 W676 W677 W678 W679 W680 W681 W682 W683 W684 W685 W686 W687 W688 W689 W690 W691 W692 W693 W694 W695 W696 W697 W698 W699 W700 W701 W702 W703 W704 W705 W706 W707 W708 W709 W710 W711 W712 W713 W714 W715 W716 W717 W718 W719 W720 W721 W722 W723 W724 W725 W726 W727 W728 W729 W730 W731 W732 W733 W734 W735 W736 W737 W738 W739 W740 W741 W742 W743 W744 W745 W746 W747 W748 W749 W750 W751 W752 W753 W754 W755 W756 W757 W758 W759 W760 W761 W762 W763 W764 W765 W766 W767 W768 W769 W770 W771 W772 W773 W774 W775 W776 W777 W778 W779 W780 W781 W782 W783 W784 W785 W786 W787 W788 W789 W790 W791 W792 W793 W794 W795 W796 W797 W798 W799 W800 W801 W802 W803 W804 W805 W806 W807 W808 W809 W810 W811 W812 W813 W814 W815 W816 W817 W818 W819 W820 W821 W822 W823 W824 W825 W826 W827 W828 W829 W830 W831 W832 W833 W834 W835 W836 W837 W838 W839 W840 W841 W842 W843 W844 W845 W846 W847 W848 W849 W850 W851 W852 W853 W854 W855 W856 W857 W858 W859 W860 W861 W862 W863 W864 W865 W866 W867 W868 W869 W870 W871 W872 W873 W874 W875 W876 W877 W878 W879 W880 W881 W882 W883 W884 W885 W886 W887 W888 W889 W890 W891 W892 W893 W894 W895 W896 W897 W898 W899 W900 W901 W902 W903 W904 W905 W906 W907 W908 W909 W910 W911 W912 W913 W914 W915 W916 W917 W918 W919 W920 W921 W922 W923 W924 W925 W926 W927 W928 W929 W930 W931 W932 W933 W934 W935 W936 W937 W938 W939 W940 W941 W942 W943 W944 W945 W946 W947 W948 W949 W950 W951 W952 W953 W954 W955 W956 W957 W958 W959 W960 W961 W962 W963 W964 W965 W966 W967 W968 W969 W970 W971 W972 W973 W974 W975 W976 W977 W978 W979 W980 W981 W982 W983 W984 W985 W986 W987 W988 W989 W990 W991 W992 W993 W994 W995 W996 W997 W998 W999 W1000 W1001 W1002 W1003 W1004 W1005 W1006 W1007 W1008 W1009 W1010 W1011 W1012 W1013 W1014 W1015 W1016 W1017 W1018 W1019 W1020 W1021 W1022 W1023 W1024 W1025 W1026 W1027 W1028 W1029 T82:V82 T83:V83 T84:V84 T85:V85 T86:V86 T87:V87 U88 T89:V89 T90:V90 T91:V91 U92 T93:V93 T94:V94 T95:V95 U96 T97:V97 T98:V98 T99:V99 U100 T101:V101 T102:V102 T103:V103 U104 T105:V105 T106:V106 T107:V107 U108 T109:V109 T110:V110 T111:V111 U112 T113:V113 T114:V114 T115:V115 U116 T117:V117 T118:V118 T119:V119 U120 T121:V121 T122:V122 T123:V123 T124:V124 T125:V125 T126:V126 T127:V127 T128:V128 Q124:S124 Q125:S125 Q126:S126 Q127:S127 Q128:S128 N165:V165 N166:V166 N167:V167 N168:V168 N169:V169 N170:V170 N171:V171 N172:V172 N173:V173 N174:V174 N175:V175 N176:V176 N177:V177 N178:V178 N179:V179 N180:V180 N181:V181 N182:V182 N183:V183 N184:V184 N185:V185 N186:V186 N187:V187 N188:V188 N189:V189 N190:V190 N191:V191 N192:V192 N193:V193 N194:V194 N195:V195 N196:V196 N197:V197 N198:V198 N199:V199 N200:V200 N201:V201 N202:V202 N203:V203 N204:V204 N205:V205 N206:V206 N207:V207 N208:V208 N209:V209 N210:V210 N211:V211 N212:V212 N213:V213 N214:V214 N215:V215 N216:V216 N217:V217 N218:V218 N219:V219 N220:V220 N221:V221 N222:V222 N223:V223 N224:V224 N225:V225 N226:V226 N227:V227 N228:V228 N229:V229 N230:V230 N231:V231 N232:V232 N233:V233 N234:V234 N235:V235 N236:V236 N237:V237 N238:V238 N239:V239 N240:V240 N241:V241 N242:V242 N243:V243 N244:V244 N245:V245 N246:V246 N247:V247 N248:V248 N249:V249 N250:V250 N251:V251 N252:V252 N253:V253 N254:V254 N255:V255 N256:V256 N257:V257 N258:V258 N259:V259 N260:V260 N261:V261 N262:V262 N263:V263 N264:V264 N265:V265 N266:V266 N267:V267 N268:V268 N269:V269 N270:V270 N271:V271 N272:V272 N273:V273 N274:V274 N275:V275 N276:V276 N277:V277 N278:V278 N279:V279 N280:V280 N281:V281 N282:V282 N283:V283 N284:V284 N285:V285 N286:V286 N287:V287 N288:V288 N289:V289 N290:V290 N291:V291 N292:V292 N293:V293 N294:V294 N295:V295 N296:V296 N297:V297 N298:V298 N299:V299 N300:V300 N301:V301 N302:V302 N303:V303 N304:V304 N305:V305 N306:V306 N307:V307 N308:V308 N309:V309 N310:V310 N311:V311 N312:V312 N313:V313 N314:V314 N315:V315 N316:V316 N317:V317 N318:V318 N319:V319 N320:V320 N321:V321 N322:V322 N323:V323 N324:V324 N325:V325 N326:V326 N327:V327 N328:V328 N329:V329 N330:V330 N331:V331 N332:V332 N333:V333 N334:V334 N335:V335 N336:V336 N337:V337 N338:V338 N339:V339 N340:V340 N341:V341 N342:V342 N343:V343 N344:V344 N345:V345 N346:V346 N347:V347 N348:V348 N349:V349 N350:V350 N351:V351 N352:V352 N353:V353 N354:V354 N355:V355 N356:V356 N357:V357 N358:V358 N359:V359 N360:V360 N361:V361 N362:V362 N363:V363 N364:V364 N365:V365 N366:V366 N367:V367 N368:V368 N369:V369 N370:V370 N371:V371 N372:V372 N373:V373 N374:V374 N375:V375 N376:V376 N377:V377 N378:V378 N379:V379 N380:V380 N381:V381 N382:V382 N383:V383 N384:V384 N385:V385 N386:V386 N387:V387 N388:V388 N389:V389 N390:V390 N391:V391 N392:V392 N393:V393 N394:V394 N395:V395 N396:V396 N397:V397 N398:V398 N399:V399 N400:V400 N401:V401 N402:V402 N403:V403 N404:V404 N405:V405 N406:V406 N407:V407 N408:V408 N409:V409 N410:V410 N411:V411 N412:V412 N413:V413 N414:V414 N415:V415 N416:V416 N417:V417 N418:V418 N419:V419 N420:V420 N421:V421 N422:V422 N423:V423 N424:V424 N425:V425 N426:V426 N427:V427 N428:V428 N429:V429 N430:V430 N431:V431 N432:V432 N433:V433 N434:V434 N435:V435 N436:V436 N437:V437 N438:V438 N439:V439 N440:V440 N441:V441 N442:V442 N443:V443 N444:V444 N445:V445 N446:V446 N447:V447 N448:V448 N449:V449 N450:V450 N451:V451 N452:V452 N453:V453 N454:V454 N455:V455 N456:V456 N457:V457 N458:V458 N459:V459 N460:V460 N461:V461 N462:V462 N463:V463 N464:V464 N465:V465 N466:V466 N467:V467 N468:V468 N469:V469 N470:V470 N471:V471 N472:V472 N473:V473 N474:V474 N475:V475 N476:V476 N477:V477 N478:V478 N479:V479 N480:V480 N481:V481 N482:V482 N483:V483 N484:V484 N485:V485 N486:V486 N487:V487 N488:V488 N489:V489 N490:V490 N491:V491 N492:V492 N493:V493 N494:V494 N495:V495 N496:V496 N497:V497 N498:V498 N499:V499 N500:V500 N501:V501 N502:V502 N503:V503 N504:V504 N505:V505 N506:V506 N507:V507 N508:V508 N509:V509 N510:V510 N511:V511 N512:V512 N513:V513 N514:V514 N515:V515 N516:V516 N517:V517 N518:V518 N519:V519 N520:V520 N521:V521 N522:V522 N523:V523 N524:V524 N525:V525 N526:V526 N527:V527 N528:V528 N529:V529 N530:V530 N531:V531 N532:V532 N533:V533 N534:V534 N535:V535 N536:V536 N537:V537 N538:V538 N539:V539 N540:V540 N541:V541 N542:V542 N543:V543 N544:V544 N545:V545 N546:V546 N547:V547 N548:V548 N549:V549 N550:V550 N551:V551 N552:V552 N553:V553 N554:V554 N555:V555 N556:V556 N557:V557 N558:V558 N559:V559 N560:V560 N561:V561 N562:V562 N563:V563 N564:V564 N565:V565 N566:V566 N567:V567 N568:V568 N569:V569 N570:V570 N571:V571 N572:V572 N573:V573 N574:V574 N575:V575 N576:V576 N577:V577 N578:V578 N579:V579 N580:V580 N581:V581 N582:V582 N583:V583 N584:V584 N585:V585 N586:V586 N587:V587 N588:V588 N589:V589 N590:V590 N591:V591 N592:V592 N593:V593 N594:V594 N595:V595 N596:V596 N597:V597 N598:V598 N599:V599 N600:V600 N601:V601 N602:V602 N603:V603 N604:V604 N605:V605 N606:V606 N607:V607 N608:V608 N609:V609 N610:V610 N611:V611 N612:V612 N613:V613 N614:V614 N615:V615 N616:V616 N617:V617 N618:V618 N619:V619 N620:V620 N621:V621 N622:V622 N623:V623 N624:V624 N625:V625 N626:V626 N627:V627 N628:V628 N629:V629 N630:V630 N631:V631 N632:V632 N633:V633 N634:V634 N635:V635 N636:V636 N637:V637 N638:V638 N639:V639 N640:V640 N641:V641 N642:V642 N643:V643 N644:V644 N645:V645 N646:V646 N647:V647 N648:V648 N649:V649 N650:V650 N651:V651 N652:V652 N653:V653 N654:V654 N655:V655 N656:V656 N657:V657 N658:V658 N659:V659 N660:V660 N661:V661 N662:V662 N663:V663 N664:V664 N665:V665 N666:V666 N667:V667 N668:V668 N669:V669 N670:V670 N671:V671 N672:V672 N673:V673 N674:V674 N675:V675 N676:V676 N677:V677 N678:V678 N679:V679 N680:V680 N681:V681 N682:V682 N683:V683 N684:V684 N685:V685 N686:V686 N687:V687 N688:V688 N689:V689 N690:V690 N691:V691 N692:V692 N693:V693 N694:V694 N695:V695 N696:V696 N697:V697 N698:V698 N699:V699 N700:V700 N701:V701 N702:V702 N703:V703 N704:V704 N705:V705 N706:V706 N707:V707 N708:V708 N709:V709 N710:V710 N711:V711 N712:V712 N713:V713 N714:V714 N715:V715 N716:V716 N717:V717 N718:V718 N719:V719 N720:V720 N721:V721 N722:V722 N723:V723 N724:V724 N725:V725 N726:V726 N727:V727 N728:V728 N729:V729 N730:V730 N731:V731 N732:V732 N733:V733 N734:V734 N735:V735 N736:V736 N737:V737 N738:V738 N739:V739 N740:V740 N741:V741 N742:V742 N743:V743 N744:V744 N745:V745 N746:V746 N747:V747 N748:V748 N749:V749 N750:V750 N751:V751 N752:V752 N753:V753 N754:V754 N755:V755 N756:V756 N757:V757 N758:V758 N759:V759 N760:V760 N761:V761 N762:V762 N763:V763 N764:V764 N765:V765 N766:V766 N767:V767 N768:V768 N769:V769 N770:V770 N771:V771 N772:V772 N773:V773 N774:V774 N775:V775 N776:V776 N777:V777 N778:V778 N779:V779 N780:V780 N781:V781 N782:V782 N783:V783 N784:V784 N785:V785 N786:V786 N787:V787 N788:V788 N789:V789 N790:V790 N791:V791 N792:V792 N793:V793 N794:V794 N795:V795 N796:V796 N797:V797 N798:V798 N799:V799 N800:V800 N801:V801 N802:V802 N803:V803 N804:V804 N805:V805 N806:V806 N807:V807 N808:V808 N809:V809 N810:V810 N811:V811 N812:V812 N813:V813 N814:V814 N815:V815 N816:V816 N817:V817 N818:V818 N819:V819 N820:V820 N821:V821 N822:V822 N823:V823 N824:V824 N825:V825 N826:V826 N827:V827 N828:V828 N829:V829 N830:V830 N831:V831 N832:V832 N833:V833 N834:V834 N835:V835 N836:V836 N837:V837 N838:V838 N839:V839 N840:V840 N841:V841 N842:V842 N843:V843 N844:V844 N845:V845 N846:V846 N847:V847 N848:V848 N849:V849 N850:V850 N851:V851 N852:V852 N853:V853 N854:V854 N855:V855 N856:V856 N857:V857 N858:V858 N859:V859 N860:V860 N861:V861 N862:V862 N863:V863 N864:V864 N865:V865 N866:V866 N867:V867 N868:V868 N869:V869 N870:V870 N871:V871 N872:V872 N873:V873 N874:V874 N875:V875 N876:V876 N877:V877 N878:V878 N879:V879 N880:V880 N881:V881 N882:V882 N883:V883 N884:V884 N885:V885 N886:V886 N887:V887 N888:V888 N889:V889 N890:V890 N891:V891 N892:V892 N893:V893 N894:V894 N895:V895 N896:V896 N897:V897 N898:V898 N899:V899 N900:V900 N901:V901 N902:V902 N903:V903 N904:V904 N905:V905 N906:V906 N907:V907 N908:V908 N909:V909 N910:V910 N911:V911 N912:V912 N913:V913 N914:V914 N915:V915 N916:V916 N917:V917 N918:V918 N919:V919 N920:V920 N921:V921 N922:V922 N923:V923 N924:V924 N925:V925 N926:V926 N927:V927 N928:V928 N929:V929 N930:V930 N931:V931 N932:V932 N933:V933 N934:V934 N935:V935 N936:V936 N937:V937 N938:V938 N939:V939 N940:V940 N941:V941 N942:V942 N943:V943 N944:V944 N945:V945 N946:V946 N947:V947 N948:V948 N949:V949 N950:V950 N951:V951 N952:V952 N953:V953 N954:V954 N955:V955 N956:V956 N957:V957 N958:V958 N959:V959 N960:V960 N961:V961 N962:V962 N963:V963 N964:V964 N965:V965 N966:V966 N967:V967 N968:V968 N969:V969 N970:V970 N971:V971 N972:V972 N973:V973 N974:V974 N975:V975 N976:V976 N977:V977 N978:V978 N979:V979 N980:V980 N981:V981 N982:V982 N983:V983 N984:V984 N985:V985 N986:V986 N987:V987 N988:V988 N989:V989 N990:V990 N991:V991 N992:V992 N993:V993 N994:V994 N995:V995 N996:V996 N997:V997 N998:V998 N999:V999 N1000:V1000 N1001:V1001 N1002:V1002 N1003:V1003 N1004:V1004 N1005:V1005 N1006:V1006 N1007:V1007 N1008:V1008 N1009:V1009 N1010:V1010 N1011:V1011 N1012:V1012 N1013:V1013 N1014:V1014 N1015:V1015 N1016:V1016 N1017:V1017 N1018:V1018 N1019:V1019 N1020:V1020 N1021:V1021 N1022:V1022 N1023:V1023 N1024:V1024 N1025:V1025 N1026:V1026 N1027:V1027 N1028:V1028 N1029:V1029">
    <cfRule type="containsText" dxfId="1" priority="33" stopIfTrue="1" operator="containsText" text="Leg Lines">
      <formula>NOT(ISERROR(SEARCH(("Leg Lines"),(A1))))</formula>
    </cfRule>
  </conditionalFormatting>
  <conditionalFormatting sqref="A1 A2 A3 A4 A5 A6 A7 A8 A9 A10 A11 A12 A13 A14 A15 A16 A17 A18 A19 A20 A21 A22 A23 A24 A25 A26 A27 A28 A29 A30 A31 A32 A33 A34 A35 A36 A37 A38 A39 A40 A41 A42 A43 A44 A45 A46 A47 A48 A49 A50 A51 A52 A53 A54 A55 A56 A57 A58 A59 A60 A61 A62 A63 A64 A65 A66 A67 A68 A69 A70 A71 A72 A73 A74 A75 A76 A77 A78 A79 A80 A81 A82 A83 A84 A85 A86 A87 A88 A89 A90 A91 A92 A93 A94 A95 A96 A97 A98 A99 A100 A101 A102 A103 A104 A105 A106 A107 A108 A109 A110 A111 A112 A113 A114 A115 A116 A117 A118 A119 A120 A121 A122 A123 A124 A125 A126 A127 A128 A129 A130 A131 A132 A133 A134 A135 A136 A137 A138 A139 A140 A141 A142 A143 A144 A145 A146 A147 A148 A149 A150 A151 A152 A153 A154 A155 A156 A157 A158 A159 A160 A161 A162 A163 A164 A165 A166 A167 A168 A169 A170 A171 A172 A173 A174 A175 A176 A177 A178 A179 A180 A181 A182 A183 A184 A185 A186 A187 A188 A189 A190 A191 A192 A193 A194 A195 A196 A197 A198 A199 A200 A201 A202 A203 A204 A205 A206 A207 A208 A209 A210 A211 A212 A213 A214 A215 A216 A217 A218 A219 A220 A221 A222 A223 A224 A225 A226 A227 A228 A229 A230 A231 A232 A233 A234 A235 A236 A237 A238 A239 A240 A241 A242 A243 A244 A245 A246 A247 A248 A249 A250 A251 A252 A253 A254 A255 A256 A257 A258 A259 A260 A261 A262 A263 A264 A265 A266 A267 A268 A269 A270 A271 A272 A273 A274 A275 A276 A277 A278 A279 A280 A281 A282 A283 A284 A285 A286 A287 A288 A289 A290 A291 A292 A293 A294 A295 A296 A297 A298 A299 A300 A301 A302 A303 A304 A305 A306 A307 A308 A309 A310 A311 A312 A313 A314 A315 A316 A317 A318 A319 A320 A321 A322 A323 A324 A325 A326 A327 A328 A329 A330 A331 A332 A333 A334 A335 A336 A337 A338 A339 A340 A341 A342 A343 A344 A345 A346 A347 A348 A349 A350 A351 A352 A353 A354 A355 A356 A357 A358 A359 A360 A361 A362 A363 A364 A365 A366 A367 A368 A369 A370 A371 A372 A373 A374 A375 A376 A377 A378 A379 A380 A381 A382 A383 A384 A385 A386 A387 A388 A389 A390 A391 A392 A393 A394 A395 A396 A397 A398 A399 A400 A401 A402 A403 A404 A405 A406 A407 A408 A409 A410 A411 A412 A413 A414 A415 A416 A417 A418 A419 A420 A421 A422 A423 A424 A425 A426 A427 A428 A429 A430 A431 A432 A433 A434 A435 A436 A437 A438 A439 A440 A441 A442 A443 A444 A445 A446 A447 A448 A449 A450 A451 A452 A453 A454 A455 A456 A457 A458 A459 A460 A461 A462 A463 A464 A465 A466 A467 A468 A469 A470 A471 A472 A473 A474 A475 A476 A477 A478 A479 A480 A481 A482 A483 A484 A485 A486 A487 A488 A489 A490 A491 A492 A493 A494 A495 A496 A497 A498 A499 A500 A501 A502 A503 A504 A505 A506 A507 A508 A509 A510 A511 A512 A513 A514 A515 A516 A517 A518 A519 A520 A521 A522 A523 A524 A525 A526 A527 A528 A529 A530 A531 A532 A533 A534 A535 A536 A537 A538 A539 A540 A541 A542 A543 A544 A545 A546 A547 A548 A549 A550 A551 A552 A553 A554 A555 A556 A557 A558 A559 A560 A561 A562 A563 A564 A565 A566 A567 A568 A569 A570 A571 A572 A573 A574 A575 A576 A577 A578 A579 A580 A581 A582 A583 A584 A585 A586 A587 A588 A589 A590 A591 A592 A593 A594 A595 A596 A597 A598 A599 A600 A601 A602 A603 A604 A605 A606 A607 A608 A609 A610 A611 A612 A613 A614 A615 A616 A617 A618 A619 A620 A621 A622 A623 A624 A625 A626 A627 A628 A629 A630 A631 A632 A633 A634 A635 A636 A637 A638 A639 A640 A641 A642 A643 A644 A645 A646 A647 A648 A649 A650 A651 A652 A653 A654 A655 A656 A657 A658 A659 A660 A661 A662 A663 A664 A665 A666 A667 A668 A669 A670 A671 A672 A673 A674 A675 A676 A677 A678 A679 A680 A681 A682 A683 A684 A685 A686 A687 A688 A689 A690 A691 A692 A693 A694 A695 A696 A697 A698 A699 A700 A701 A702 A703 A704 A705 A706 A707 A708 A709 A710 A711 A712 A713 A714 A715 A716 A717 A718 A719 A720 A721 A722 A723 A724 A725 A726 A727 A728 A729 A730 A731 A732 A733 A734 A735 A736 A737 A738 A739 A740 A741 A742 A743 A744 A745 A746 A747 A748 A749 A750 A751 A752 A753 A754 A755 A756 A757 A758 A759 A760 A761 A762 A763 A764 A765 A766 A767 A768 A769 A770 A771 A772 A773 A774 A775 A776 A777 A778 A779 A780 A781 A782 A783 A784 A785 A786 A787 A788 A789 A790 A791 A792 A793 A794 A795 A796 A797 A798 A799 A800 A801 A802 A803 A804 A805 A806 A807 A808 A809 A810 A811 A812 A813 A814 A815 A816 A817 A818 A819 A820 A821 A822 A823 A824 A825 A826 A827 A828 A829 A830 A831 A832 A833 A834 A835 A836 A837 A838 A839 A840 A841 A842 A843 A844 A845 A846 A847 A848 A849 A850 A851 A852 A853 A854 A855 A856 A857 A858 A859 A860 A861 A862 A863 A864 A865 A866 A867 A868 A869 A870 A871 A872 A873 A874 A875 A876 A877 A878 A879 A880 A881 A882 A883 A884 A885 A886 A887 A888 A889 A890 A891 A892 A893 A894 A895 A896 A897 A898 A899 A900 A901 A902 A903 A904 A905 A906 A907 A908 A909 A910 A911 A912 A913 A914 A915 A916 A917 A918 A919 A920 A921 A922 A923 A924 A925 A926 A927 A928 A929 A930 A931 A932 A933 A934 A935 A936 A937 A938 A939 A940 A941 A942 A943 A944 A945 A946 A947 A948 A949 A950 A951 A952 A953 A954 A955 A956 A957 A958 A959 A960 A961 A962 A963 A964 A965 A966 A967 A968 A969 A970 A971 A972 A973 A974 A975 A976 A977 A978 A979 A980 A981 A982 A983 A984 A985 A986 A987 A988 A989 A990 A991 A992 A993 A994 A995 A996 A997 A998 A999 A1000 A1001 A1002 A1003 A1004 A1005 A1006 A1007 A1008 A1009 A1010 A1011 A1012 A1013 A1014 A1015 A1016 A1017 A1018 A1019 A1020 A1021 A1022 A1023 A1024 A1025 A1026 A1027 A1028 A1029 B1 B2 B3 B4 C1:M1 C2:M2 C3:M3 C4:M4 C5 F5 I5 L5 C6:M6 C7:M7 C8:M8 C9 F9 I9 L9 C10:M10 C11:M11 C12:M12 C13 F13 I13 L13 C14:M14 C15:M15 C16:M16 C17 F17 I17 L17 C18:M18 C19:M19 C20:M20 C21 F21 I21 L21 C22:M22 C23:M23 C24:M24 C25 F25 I25 L25 C26:M26 C27:M27 C28:M28 C29 F29 I29 L29 C30:M30 C31:M31 C32:M32 C33 F33 I33 L33 C34:M34 C35:M35 C36:M36 C37 F37 I37 L37 C38:M38 C39:M39 C40:M40 C41:M41 C42:M42 C43:M43 C44:M44 C45:M45 C46 F46 I46 L46 C47:M47 C48:M48 C49:M49 C50 F50 I50 L50 C51:M51 C52:M52 C53:M53 C54 F54 I54 L54 C55:M55 C56:M56 C57:M57 C58 F58 I58 L58 C59:M59 C60:M60 C61:M61 C62 F62 I62 L62 C63:M63 C64:M64 C65:M65 C66 F66 I66 L66 C67:M67 C68:M68 C69:M69 C70 F70 I70 L70 C71:M71 C72:M72 C73:M73 C74 F74 I74 L74 C75:M75 C76:M76 C77:M77 C78 F78 I78 L78 C79:M79 C80:M80 C81:M81 C82:M82 C83:M83 C84:M84 C85:M85 C86:M86 C87:M87 C88 F88 I88 L88 C89:M89 C90:M90 C91:M91 C92 F92 I92 L92 C93:M93 C94:M94 C95:M95 C96 F96 I96 L96 C97:M97 C98:M98 C99:M99 C100 F100 I100 L100 C101:M101 C102:M102 C103:M103 C104 F104 I104 L104 C105:M105 C106:M106 C107:M107 C108 F108 I108 L108 C109:M109 C110:M110 C111:M111 C112 F112 I112 L112 C113:M113 C114:M114 C115:M115 C116 F116 I116 L116 C117:M117 C118:M118 C119:M119 C120 F120 I120 L120 C121:M121 C122:M122 C123:M123 C124:M124 C125:M125 C126:M126 C127:M127 C128:M128 C129 F129 I129 L129 C130:M130 C131:M131 C132:M132 C133 F133 I133 L133 C134:M134 C135:M135 C136:M136 C137 F137 I137 L137 C138:M138 C139:M139 C140:M140 C141 F141 I141 L141 C142:M142 C143:M143 C144:M144 C145 F145 I145 L145 C146:M146 C147:M147 C148:M148 C149 F149 I149 L149 C150:M150 C151:M151 C152:M152 C153 F153 I153 L153 C154:M154 C155:M155 C156:M156 C157 F157 I157 L157 C158:M158 C159:M159 C160:M160 C161 F161 I161 L161 C162:M162 C163:M163 C164:M164 C165:M165 C166:M166 C167:M167 C168:M168 C169:M169 C170:M170 C171:M171 C172:M172 C173:M173 C174:M174 C175:M175 C176:M176 C177:M177 C178:M178 C179:M179 C180:M180 C181:M181 C182:M182 C183:M183 C184:M184 C185:M185 C186:M186 C187:M187 C188:M188 C189:M189 C190:M190 C191:M191 C192:M192 C193:M193 C194:M194 C195:M195 C196:M196 C197:M197 C198:M198 C199:M199 C200:M200 C201:M201 C202:M202 C203:M203 C204:M204 C205:M205 C206:M206 C207:M207 C208:M208 C209:M209 C210:M210 C211:M211 C212:M212 C213:M213 C214:M214 C215:M215 C216:M216 C217:M217 C218:M218 C219:M219 C220:M220 C221:M221 C222:M222 C223:M223 C224:M224 C225:M225 C226:M226 C227:M227 C228:M228 C229:M229 C230:M230 C231:M231 C232:M232 C233:M233 C234:M234 C235:M235 C236:M236 C237:M237 C238:M238 C239:M239 C240:M240 C241:M241 C242:M242 C243:M243 C244:M244 C245:M245 C246:M246 C247:M247 C248:M248 C249:M249 C250:M250 C251:M251 C252:M252 C253:M253 C254:M254 C255:M255 C256:M256 C257:M257 C258:M258 C259:M259 C260:M260 C261:M261 C262:M262 C263:M263 C264:M264 C265:M265 C266:M266 C267:M267 C268:M268 C269:M269 C270:M270 C271:M271 C272:M272 C273:M273 C274:M274 C275:M275 C276:M276 C277:M277 C278:M278 C279:M279 C280:M280 C281:M281 C282:M282 C283:M283 C284:M284 C285:M285 C286:M286 C287:M287 C288:M288 C289:M289 C290:M290 C291:M291 C292:M292 C293:M293 C294:M294 C295:M295 C296:M296 C297:M297 C298:M298 C299:M299 C300:M300 C301:M301 C302:M302 C303:M303 C304:M304 C305:M305 C306:M306 C307:M307 C308:M308 C309:M309 C310:M310 C311:M311 C312:M312 C313:M313 C314:M314 C315:M315 C316:M316 C317:M317 C318:M318 C319:M319 C320:M320 C321:M321 C322:M322 C323:M323 C324:M324 C325:M325 C326:M326 C327:M327 C328:M328 C329:M329 C330:M330 C331:M331 C332:M332 C333:M333 C334:M334 C335:M335 C336:M336 C337:M337 C338:M338 C339:M339 C340:M340 C341:M341 C342:M342 C343:M343 C344:M344 C345:M345 C346:M346 C347:M347 C348:M348 C349:M349 C350:M350 C351:M351 C352:M352 C353:M353 C354:M354 C355:M355 C356:M356 C357:M357 C358:M358 C359:M359 C360:M360 C361:M361 C362:M362 C363:M363 C364:M364 C365:M365 C366:M366 C367:M367 C368:M368 C369:M369 C370:M370 C371:M371 C372:M372 C373:M373 C374:M374 C375:M375 C376:M376 C377:M377 C378:M378 C379:M379 C380:M380 C381:M381 C382:M382 C383:M383 C384:M384 C385:M385 C386:M386 C387:M387 C388:M388 C389:M389 C390:M390 C391:M391 C392:M392 C393:M393 C394:M394 C395:M395 C396:M396 C397:M397 C398:M398 C399:M399 C400:M400 C401:M401 C402:M402 C403:M403 C404:M404 C405:M405 C406:M406 C407:M407 C408:M408 C409:M409 C410:M410 C411:M411 C412:M412 C413:M413 C414:M414 C415:M415 C416:M416 C417:M417 C418:M418 C419:M419 C420:M420 C421:M421 C422:M422 C423:M423 C424:M424 C425:M425 C426:M426 C427:M427 C428:M428 C429:M429 C430:M430 C431:M431 C432:M432 C433:M433 C434:M434 C435:M435 C436:M436 C437:M437 C438:M438 C439:M439 C440:M440 C441:M441 C442:M442 C443:M443 C444:M444 C445:M445 C446:M446 C447:M447 C448:M448 C449:M449 C450:M450 C451:M451 C452:M452 C453:M453 C454:M454 C455:M455 C456:M456 C457:M457 C458:M458 C459:M459 C460:M460 C461:M461 C462:M462 C463:M463 C464:M464 C465:M465 C466:M466 C467:M467 C468:M468 C469:M469 C470:M470 C471:M471 C472:M472 C473:M473 C474:M474 C475:M475 C476:M476 C477:M477 C478:M478 C479:M479 C480:M480 C481:M481 C482:M482 C483:M483 C484:M484 C485:M485 C486:M486 C487:M487 C488:M488 C489:M489 C490:M490 C491:M491 C492:M492 C493:M493 C494:M494 C495:M495 C496:M496 C497:M497 C498:M498 C499:M499 C500:M500 C501:M501 C502:M502 C503:M503 C504:M504 C505:M505 C506:M506 C507:M507 C508:M508 C509:M509 C510:M510 C511:M511 C512:M512 C513:M513 C514:M514 C515:M515 C516:M516 C517:M517 C518:M518 C519:M519 C520:M520 C521:M521 C522:M522 C523:M523 C524:M524 C525:M525 C526:M526 C527:M527 C528:M528 C529:M529 C530:M530 C531:M531 C532:M532 C533:M533 C534:M534 C535:M535 C536:M536 C537:M537 C538:M538 C539:M539 C540:M540 C541:M541 C542:M542 C543:M543 C544:M544 C545:M545 C546:M546 C547:M547 C548:M548 C549:M549 C550:M550 C551:M551 C552:M552 C553:M553 C554:M554 C555:M555 C556:M556 C557:M557 C558:M558 C559:M559 C560:M560 C561:M561 C562:M562 C563:M563 C564:M564 C565:M565 C566:M566 C567:M567 C568:M568 C569:M569 C570:M570 C571:M571 C572:M572 C573:M573 C574:M574 C575:M575 C576:M576 C577:M577 C578:M578 C579:M579 C580:M580 C581:M581 C582:M582 C583:M583 C584:M584 C585:M585 C586:M586 C587:M587 C588:M588 C589:M589 C590:M590 C591:M591 C592:M592 C593:M593 C594:M594 C595:M595 C596:M596 C597:M597 C598:M598 C599:M599 C600:M600 C601:M601 C602:M602 C603:M603 C604:M604 C605:M605 C606:M606 C607:M607 C608:M608 C609:M609 C610:M610 C611:M611 C612:M612 C613:M613 C614:M614 C615:M615 C616:M616 C617:M617 C618:M618 C619:M619 C620:M620 C621:M621 C622:M622 C623:M623 C624:M624 C625:M625 C626:M626 C627:M627 C628:M628 C629:M629 C630:M630 C631:M631 C632:M632 C633:M633 C634:M634 C635:M635 C636:M636 C637:M637 C638:M638 C639:M639 C640:M640 C641:M641 C642:M642 C643:M643 C644:M644 C645:M645 C646:M646 C647:M647 C648:M648 C649:M649 C650:M650 C651:M651 C652:M652 C653:M653 C654:M654 C655:M655 C656:M656 C657:M657 C658:M658 C659:M659 C660:M660 C661:M661 C662:M662 C663:M663 C664:M664 C665:M665 C666:M666 C667:M667 C668:M668 C669:M669 C670:M670 C671:M671 C672:M672 C673:M673 C674:M674 C675:M675 C676:M676 C677:M677 C678:M678 C679:M679 C680:M680 C681:M681 C682:M682 C683:M683 C684:M684 C685:M685 C686:M686 C687:M687 C688:M688 C689:M689 C690:M690 C691:M691 C692:M692 C693:M693 C694:M694 C695:M695 C696:M696 C697:M697 C698:M698 C699:M699 C700:M700 C701:M701 C702:M702 C703:M703 C704:M704 C705:M705 C706:M706 C707:M707 C708:M708 C709:M709 C710:M710 C711:M711 C712:M712 C713:M713 C714:M714 C715:M715 C716:M716 C717:M717 C718:M718 C719:M719 C720:M720 C721:M721 C722:M722 C723:M723 C724:M724 C725:M725 C726:M726 C727:M727 C728:M728 C729:M729 C730:M730 C731:M731 C732:M732 C733:M733 C734:M734 C735:M735 C736:M736 C737:M737 C738:M738 C739:M739 C740:M740 C741:M741 C742:M742 C743:M743 C744:M744 C745:M745 C746:M746 C747:M747 C748:M748 C749:M749 C750:M750 C751:M751 C752:M752 C753:M753 C754:M754 C755:M755 C756:M756 C757:M757 C758:M758 C759:M759 C760:M760 C761:M761 C762:M762 C763:M763 C764:M764 C765:M765 C766:M766 C767:M767 C768:M768 C769:M769 C770:M770 C771:M771 C772:M772 C773:M773 C774:M774 C775:M775 C776:M776 C777:M777 C778:M778 C779:M779 C780:M780 C781:M781 C782:M782 C783:M783 C784:M784 C785:M785 C786:M786 C787:M787 C788:M788 C789:M789 C790:M790 C791:M791 C792:M792 C793:M793 C794:M794 C795:M795 C796:M796 C797:M797 C798:M798 C799:M799 C800:M800 C801:M801 C802:M802 C803:M803 C804:M804 C805:M805 C806:M806 C807:M807 C808:M808 C809:M809 C810:M810 C811:M811 C812:M812 C813:M813 C814:M814 C815:M815 C816:M816 C817:M817 C818:M818 C819:M819 C820:M820 C821:M821 C822:M822 C823:M823 C824:M824 C825:M825 C826:M826 C827:M827 C828:M828 C829:M829 C830:M830 C831:M831 C832:M832 C833:M833 C834:M834 C835:M835 C836:M836 C837:M837 C838:M838 C839:M839 C840:M840 C841:M841 C842:M842 C843:M843 C844:M844 C845:M845 C846:M846 C847:M847 C848:M848 C849:M849 C850:M850 C851:M851 C852:M852 C853:M853 C854:M854 C855:M855 C856:M856 C857:M857 C858:M858 C859:M859 C860:M860 C861:M861 C862:M862 C863:M863 C864:M864 C865:M865 C866:M866 C867:M867 C868:M868 C869:M869 C870:M870 C871:M871 C872:M872 C873:M873 C874:M874 C875:M875 C876:M876 C877:M877 C878:M878 C879:M879 C880:M880 C881:M881 C882:M882 C883:M883 C884:M884 C885:M885 C886:M886 C887:M887 C888:M888 C889:M889 C890:M890 C891:M891 C892:M892 C893:M893 C894:M894 C895:M895 C896:M896 C897:M897 C898:M898 C899:M899 C900:M900 C901:M901 C902:M902 C903:M903 C904:M904 C905:M905 C906:M906 C907:M907 C908:M908 C909:M909 C910:M910 C911:M911 C912:M912 C913:M913 C914:M914 C915:M915 C916:M916 C917:M917 C918:M918 C919:M919 C920:M920 C921:M921 C922:M922 C923:M923 C924:M924 C925:M925 C926:M926 C927:M927 C928:M928 C929:M929 C930:M930 C931:M931 C932:M932 C933:M933 C934:M934 C935:M935 C936:M936 C937:M937 C938:M938 C939:M939 C940:M940 C941:M941 C942:M942 C943:M943 C944:M944 C945:M945 C946:M946 C947:M947 C948:M948 C949:M949 C950:M950 C951:M951 C952:M952 C953:M953 C954:M954 C955:M955 C956:M956 C957:M957 C958:M958 C959:M959 C960:M960 C961:M961 C962:M962 C963:M963 C964:M964 C965:M965 C966:M966 C967:M967 C968:M968 C969:M969 C970:M970 C971:M971 C972:M972 C973:M973 C974:M974 C975:M975 C976:M976 C977:M977 C978:M978 C979:M979 C980:M980 C981:M981 C982:M982 C983:M983 C984:M984 C985:M985 C986:M986 C987:M987 C988:M988 C989:M989 C990:M990 C991:M991 C992:M992 C993:M993 C994:M994 C995:M995 C996:M996 C997:M997 C998:M998 C999:M999 C1000:M1000 C1001:M1001 C1002:M1002 C1003:M1003 C1004:M1004 C1005:M1005 C1006:M1006 C1007:M1007 C1008:M1008 C1009:M1009 C1010:M1010 C1011:M1011 C1012:M1012 C1013:M1013 C1014:M1014 C1015:M1015 C1016:M1016 C1017:M1017 C1018:M1018 C1019:M1019 C1020:M1020 C1021:M1021 C1022:M1022 C1023:M1023 C1024:M1024 C1025:M1025 C1026:M1026 C1027:M1027 C1028:M1028 C1029:M1029 N1:P1 N2:P2 N3:P3 N4:P4 O5 N6:P6 N7:P7 N8:P8 O9 N10:P10 N11:P11 N12:P12 O13 N14:P14 N15:P15 N16:P16 O17 N18:P18 N19:P19 N20:P20 O21 N22:P22 N23:P23 N24:P24 O25 N26:P26 N27:P27 N28:P28 O29 N30:P30 N31:P31 N32:P32 O33 N34:P34 N35:P35 N36:P36 O37 N38:P38 N39:P39 N40:P40 N41:P41 N42:P42 N43:P43 N44:P44 N45:P45 O46 N47:P47 N48:P48 N49:P49 O50 N51:P51 N52:P52 N53:P53 O54 N55:P55 N56:P56 N57:P57 O58 N59:P59 N60:P60 N61:P61 O62 N63:P63 N64:P64 N65:P65 O66 N67:P67 N68:P68 N69:P69 O70 N71:P71 N72:P72 N73:P73 O74 N75:P75 N76:P76 N77:P77 O78 N79:P79 N80:P80 N81:P81 N82:P82 N83:P83 N84:P84 N85:P85 N86:P86 N87:P87 O88 N89:P89 N90:P90 N91:P91 O92 N93:P93 N94:P94 N95:P95 O96 N97:P97 N98:P98 N99:P99 O100 N101:P101 N102:P102 N103:P103 O104 N105:P105 N106:P106 N107:P107 O108 N109:P109 N110:P110 N111:P111 O112 N113:P113 N114:P114 N115:P115 O116 N117:P117 N118:P118 N119:P119 O120 N121:P121 N122:P122 N123:P123 N124:P124 N125:P125 N126:P126 N127:P127 N128:P128 Q1:S1 Q2:S2 Q3:S3 Q4:S4 R5 Q6:S6 Q7:S7 Q8:S8 R9 Q10:S10 Q11:S11 Q12:S12 R13 Q14:S14 Q15:S15 Q16:S16 R17 Q18:S18 Q19:S19 Q20:S20 R21 Q22:S22 Q23:S23 Q24:S24 R25 Q26:S26 Q27:S27 Q28:S28 R29 Q30:S30 Q31:S31 Q32:S32 R33 Q34:S34 Q35:S35 Q36:S36 R37 Q38:S38 Q39:S39 Q40:S40 Q41:S41 Q42:S42 Q43:S43 Q44:S44 Q45:S45 R46 Q47:S47 Q48:S48 Q49:S49 R50 Q51:S51 Q52:S52 Q53:S53 R54 Q55:S55 Q56:S56 Q57:S57 R58 Q59:S59 Q60:S60 Q61:S61 R62 Q63:S63 Q64:S64 Q65:S65 R66 Q67:S67 Q68:S68 Q69:S69 R70 Q71:S71 Q72:S72 Q73:S73 R74 Q75:S75 Q76:S76 Q77:S77 R78 Q79:S79 Q80:S80 Q81:S81 Q82:S82 Q83:S83 Q84:S84 Q85:S85 Q86:S86 Q87:S87 T1:V1 T2:V2 T3:V3 T4:V4 U5 T6:V6 T7:V7 T8:V8 U9 T10:V10 T11:V11 T12:V12 U13 T14:V14 T15:V15 T16:V16 U17 T18:V18 T19:V19 T20:V20 U21 T22:V22 T23:V23 T24:V24 U25 T26:V26 T27:V27 T28:V28 U29 T30:V30 T31:V31 T32:V32 U33 T34:V34 T35:V35 T36:V36 U37 T38:V38 T39:V39 T40:V40 T41:V41 T42:V42 T43:V43 T44:V44 T45:V45 W1 W2 W3 W4 X1:AL1 X2:AL2 X3:AL3 X4:AL4 X5 Z5:AL5 X6:AL6 X7:AL7 X8:AL8 X9 Z9:AL9 X10:AL10 X11:AL11 X12:AL12 X13 Z13:AL13 X14:AL14 X15:AL15 X16:AL16 X17 Z17:AL17 X18:AL18 X19:AL19 X20:AL20 X21 Z21:AL21 X22:AL22 X23:AL23 X24:AL24 X25 Z25:AL25 X26:AL26 X27:AL27 X28:AL28 X29 Z29:AL29 X30:AL30 X31:AL31 X32:AL32 X33 Z33:AL33 X34:AL34 X35:AL35 X36:AL36 X37 Z37:AL37 X38:AL38 X39:AL39 X40:AL40 X41:AL41 X42:AL42 X43:AL43 X44:AL44 X45:AL45 X46 Z46:AL46 X47:AL47 X48:AL48 X49:AL49 X50 Z50:AL50 X51:AL51 X52:AL52 X53:AL53 X54 Z54:AL54 X55:AL55 X56:AL56 X57:AL57 X58 Z58:AL58 X59:AL59 X60:AL60 X61:AL61 X62 Z62:AL62 X63:AL63 X64:AL64 X65:AL65 X66 Z66:AL66 X67:AL67 X68:AL68 X69:AL69 X70 Z70:AL70 X71:AL71 X72:AL72 X73:AL73 X74 Z74:AL74 X75:AL75 X76:AL76 X77:AL77 X78 Z78:AL78 X79:AL79 X80:AL80 X81:AL81 X82:AL82 X83:AL83 X84:AL84 X85:AL85 X86:AL86 X87:AL87 X88 Z88:AL88 X89:AL89 X90:AL90 X91:AL91 X92 Z92:AL92 X93:AL93 X94:AL94 X95:AL95 X96 Z96:AL96 X97:AL97 X98:AL98 X99:AL99 X100 Z100:AL100 X101:AL101 X102:AL102 X103:AL103 X104 Z104:AL104 X105:AL105 X106:AL106 X107:AL107 X108 Z108:AL108 X109:AL109 X110:AL110 X111:AL111 X112 Z112:AL112 X113:AL113 X114:AL114 X115:AL115 X116 Z116:AL116 X117:AL117 X118:AL118 X119:AL119 X120 Z120:AL120 X121:AL121 X122:AL122 X123:AL123 X124:AL124 X125:AL125 X126:AL126 X127:AL127 X128:AL128 X129:AL129 X130:AL130 X131:AL131 X132:AL132 X133:AL133 X134:AL134 X135:AL135 X136:AL136 X137:AL137 X138:AL138 X139:AL139 X140:AL140 X141:AL141 X142:AL142 X143:AL143 X144:AL144 X145:AL145 X146:AL146 X147:AL147 X148:AL148 X149:AL149 X150:AL150 X151:AL151 X152:AL152 X153:AL153 X154:AL154 X155:AL155 X156:AL156 X157:AL157 X158:AL158 X159:AL159 X160:AL160 X161:AL161 X162:AL162 X163:AL163 X164:AL164 X165:AL165 X166:AL166 X167:AL167 X168:AL168 X169:AL169 X170:AL170 X171:AL171 X172:AL172 X173:AL173 X174:AL174 X175:AL175 X176:AL176 X177:AL177 X178:AL178 X179:AL179 X180:AL180 X181:AL181 X182:AL182 X183:AL183 X184:AL184 X185:AL185 X186:AL186 X187:AL187 X188:AL188 X189:AL189 X190:AL190 X191:AL191 X192:AL192 X193:AL193 X194:AL194 X195:AL195 X196:AL196 X197:AL197 X198:AL198 X199:AL199 X200:AL200 X201:AL201 X202:AL202 X203:AL203 X204:AL204 X205:AL205 X206:AL206 X207:AL207 X208:AL208 X209:AL209 X210:AL210 X211:AL211 X212:AL212 X213:AL213 X214:AL214 X215:AL215 X216:AL216 X217:AL217 X218:AL218 X219:AL219 X220:AL220 X221:AL221 X222:AL222 X223:AL223 X224:AL224 X225:AL225 X226:AL226 X227:AL227 X228:AL228 X229:AL229 X230:AL230 X231:AL231 X232:AL232 X233:AL233 X234:AL234 X235:AL235 X236:AL236 X237:AL237 X238:AL238 X239:AL239 X240:AL240 X241:AL241 X242:AL242 X243:AL243 X244:AL244 X245:AL245 X246:AL246 X247:AL247 X248:AL248 X249:AL249 X250:AL250 X251:AL251 X252:AL252 X253:AL253 X254:AL254 X255:AL255 X256:AL256 X257:AL257 X258:AL258 X259:AL259 X260:AL260 X261:AL261 X262:AL262 X263:AL263 X264:AL264 X265:AL265 X266:AL266 X267:AL267 X268:AL268 X269:AL269 X270:AL270 X271:AL271 X272:AL272 X273:AL273 X274:AL274 X275:AL275 X276:AL276 X277:AL277 X278:AL278 X279:AL279 X280:AL280 X281:AL281 X282:AL282 X283:AL283 X284:AL284 X285:AL285 X286:AL286 X287:AL287 X288:AL288 X289:AL289 X290:AL290 X291:AL291 X292:AL292 X293:AL293 X294:AL294 X295:AL295 X296:AL296 X297:AL297 X298:AL298 X299:AL299 X300:AL300 X301:AL301 X302:AL302 X303:AL303 X304:AL304 X305:AL305 X306:AL306 X307:AL307 X308:AL308 X309:AL309 X310:AL310 X311:AL311 X312:AL312 X313:AL313 X314:AL314 X315:AL315 X316:AL316 X317:AL317 X318:AL318 X319:AL319 X320:AL320 X321:AL321 X322:AL322 X323:AL323 X324:AL324 X325:AL325 X326:AL326 X327:AL327 X328:AL328 X329:AL329 X330:AL330 X331:AL331 X332:AL332 X333:AL333 X334:AL334 X335:AL335 X336:AL336 X337:AL337 X338:AL338 X339:AL339 X340:AL340 X341:AL341 X342:AL342 X343:AL343 X344:AL344 X345:AL345 X346:AL346 X347:AL347 X348:AL348 X349:AL349 X350:AL350 X351:AL351 X352:AL352 X353:AL353 X354:AL354 X355:AL355 X356:AL356 X357:AL357 X358:AL358 X359:AL359 X360:AL360 X361:AL361 X362:AL362 X363:AL363 X364:AL364 X365:AL365 X366:AL366 X367:AL367 X368:AL368 X369:AL369 X370:AL370 X371:AL371 X372:AL372 X373:AL373 X374:AL374 X375:AL375 X376:AL376 X377:AL377 X378:AL378 X379:AL379 X380:AL380 X381:AL381 X382:AL382 X383:AL383 X384:AL384 X385:AL385 X386:AL386 X387:AL387 X388:AL388 X389:AL389 X390:AL390 X391:AL391 X392:AL392 X393:AL393 X394:AL394 X395:AL395 X396:AL396 X397:AL397 X398:AL398 X399:AL399 X400:AL400 X401:AL401 X402:AL402 X403:AL403 X404:AL404 X405:AL405 X406:AL406 X407:AL407 X408:AL408 X409:AL409 X410:AL410 X411:AL411 X412:AL412 X413:AL413 X414:AL414 X415:AL415 X416:AL416 X417:AL417 X418:AL418 X419:AL419 X420:AL420 X421:AL421 X422:AL422 X423:AL423 X424:AL424 X425:AL425 X426:AL426 X427:AL427 X428:AL428 X429:AL429 X430:AL430 X431:AL431 X432:AL432 X433:AL433 X434:AL434 X435:AL435 X436:AL436 X437:AL437 X438:AL438 X439:AL439 X440:AL440 X441:AL441 X442:AL442 X443:AL443 X444:AL444 X445:AL445 X446:AL446 X447:AL447 X448:AL448 X449:AL449 X450:AL450 X451:AL451 X452:AL452 X453:AL453 X454:AL454 X455:AL455 X456:AL456 X457:AL457 X458:AL458 X459:AL459 X460:AL460 X461:AL461 X462:AL462 X463:AL463 X464:AL464 X465:AL465 X466:AL466 X467:AL467 X468:AL468 X469:AL469 X470:AL470 X471:AL471 X472:AL472 X473:AL473 X474:AL474 X475:AL475 X476:AL476 X477:AL477 X478:AL478 X479:AL479 X480:AL480 X481:AL481 X482:AL482 X483:AL483 X484:AL484 X485:AL485 X486:AL486 X487:AL487 X488:AL488 X489:AL489 X490:AL490 X491:AL491 X492:AL492 X493:AL493 X494:AL494 X495:AL495 X496:AL496 X497:AL497 X498:AL498 X499:AL499 X500:AL500 X501:AL501 X502:AL502 X503:AL503 X504:AL504 X505:AL505 X506:AL506 X507:AL507 X508:AL508 X509:AL509 X510:AL510 X511:AL511 X512:AL512 X513:AL513 X514:AL514 X515:AL515 X516:AL516 X517:AL517 X518:AL518 X519:AL519 X520:AL520 X521:AL521 X522:AL522 X523:AL523 X524:AL524 X525:AL525 X526:AL526 X527:AL527 X528:AL528 X529:AL529 X530:AL530 X531:AL531 X532:AL532 X533:AL533 X534:AL534 X535:AL535 X536:AL536 X537:AL537 X538:AL538 X539:AL539 X540:AL540 X541:AL541 X542:AL542 X543:AL543 X544:AL544 X545:AL545 X546:AL546 X547:AL547 X548:AL548 X549:AL549 X550:AL550 X551:AL551 X552:AL552 X553:AL553 X554:AL554 X555:AL555 X556:AL556 X557:AL557 X558:AL558 X559:AL559 X560:AL560 X561:AL561 X562:AL562 X563:AL563 X564:AL564 X565:AL565 X566:AL566 X567:AL567 X568:AL568 X569:AL569 X570:AL570 X571:AL571 X572:AL572 X573:AL573 X574:AL574 X575:AL575 X576:AL576 X577:AL577 X578:AL578 X579:AL579 X580:AL580 X581:AL581 X582:AL582 X583:AL583 X584:AL584 X585:AL585 X586:AL586 X587:AL587 X588:AL588 X589:AL589 X590:AL590 X591:AL591 X592:AL592 X593:AL593 X594:AL594 X595:AL595 X596:AL596 X597:AL597 X598:AL598 X599:AL599 X600:AL600 X601:AL601 X602:AL602 X603:AL603 X604:AL604 X605:AL605 X606:AL606 X607:AL607 X608:AL608 X609:AL609 X610:AL610 X611:AL611 X612:AL612 X613:AL613 X614:AL614 X615:AL615 X616:AL616 X617:AL617 X618:AL618 X619:AL619 X620:AL620 X621:AL621 X622:AL622 X623:AL623 X624:AL624 X625:AL625 X626:AL626 X627:AL627 X628:AL628 X629:AL629 X630:AL630 X631:AL631 X632:AL632 X633:AL633 X634:AL634 X635:AL635 X636:AL636 X637:AL637 X638:AL638 X639:AL639 X640:AL640 X641:AL641 X642:AL642 X643:AL643 X644:AL644 X645:AL645 X646:AL646 X647:AL647 X648:AL648 X649:AL649 X650:AL650 X651:AL651 X652:AL652 X653:AL653 X654:AL654 X655:AL655 X656:AL656 X657:AL657 X658:AL658 X659:AL659 X660:AL660 X661:AL661 X662:AL662 X663:AL663 X664:AL664 X665:AL665 X666:AL666 X667:AL667 X668:AL668 X669:AL669 X670:AL670 X671:AL671 X672:AL672 X673:AL673 X674:AL674 X675:AL675 X676:AL676 X677:AL677 X678:AL678 X679:AL679 X680:AL680 X681:AL681 X682:AL682 X683:AL683 X684:AL684 X685:AL685 X686:AL686 X687:AL687 X688:AL688 X689:AL689 X690:AL690 X691:AL691 X692:AL692 X693:AL693 X694:AL694 X695:AL695 X696:AL696 X697:AL697 X698:AL698 X699:AL699 X700:AL700 X701:AL701 X702:AL702 X703:AL703 X704:AL704 X705:AL705 X706:AL706 X707:AL707 X708:AL708 X709:AL709 X710:AL710 X711:AL711 X712:AL712 X713:AL713 X714:AL714 X715:AL715 X716:AL716 X717:AL717 X718:AL718 X719:AL719 X720:AL720 X721:AL721 X722:AL722 X723:AL723 X724:AL724 X725:AL725 X726:AL726 X727:AL727 X728:AL728 X729:AL729 X730:AL730 X731:AL731 X732:AL732 X733:AL733 X734:AL734 X735:AL735 X736:AL736 X737:AL737 X738:AL738 X739:AL739 X740:AL740 X741:AL741 X742:AL742 X743:AL743 X744:AL744 X745:AL745 X746:AL746 X747:AL747 X748:AL748 X749:AL749 X750:AL750 X751:AL751 X752:AL752 X753:AL753 X754:AL754 X755:AL755 X756:AL756 X757:AL757 X758:AL758 X759:AL759 X760:AL760 X761:AL761 X762:AL762 X763:AL763 X764:AL764 X765:AL765 X766:AL766 X767:AL767 X768:AL768 X769:AL769 X770:AL770 X771:AL771 X772:AL772 X773:AL773 X774:AL774 X775:AL775 X776:AL776 X777:AL777 X778:AL778 X779:AL779 X780:AL780 X781:AL781 X782:AL782 X783:AL783 X784:AL784 X785:AL785 X786:AL786 X787:AL787 X788:AL788 X789:AL789 X790:AL790 X791:AL791 X792:AL792 X793:AL793 X794:AL794 X795:AL795 X796:AL796 X797:AL797 X798:AL798 X799:AL799 X800:AL800 X801:AL801 X802:AL802 X803:AL803 X804:AL804 X805:AL805 X806:AL806 X807:AL807 X808:AL808 X809:AL809 X810:AL810 X811:AL811 X812:AL812 X813:AL813 X814:AL814 X815:AL815 X816:AL816 X817:AL817 X818:AL818 X819:AL819 X820:AL820 X821:AL821 X822:AL822 X823:AL823 X824:AL824 X825:AL825 X826:AL826 X827:AL827 X828:AL828 X829:AL829 X830:AL830 X831:AL831 X832:AL832 X833:AL833 X834:AL834 X835:AL835 X836:AL836 X837:AL837 X838:AL838 X839:AL839 X840:AL840 X841:AL841 X842:AL842 X843:AL843 X844:AL844 X845:AL845 X846:AL846 X847:AL847 X848:AL848 X849:AL849 X850:AL850 X851:AL851 X852:AL852 X853:AL853 X854:AL854 X855:AL855 X856:AL856 X857:AL857 X858:AL858 X859:AL859 X860:AL860 X861:AL861 X862:AL862 X863:AL863 X864:AL864 X865:AL865 X866:AL866 X867:AL867 X868:AL868 X869:AL869 X870:AL870 X871:AL871 X872:AL872 X873:AL873 X874:AL874 X875:AL875 X876:AL876 X877:AL877 X878:AL878 X879:AL879 X880:AL880 X881:AL881 X882:AL882 X883:AL883 X884:AL884 X885:AL885 X886:AL886 X887:AL887 X888:AL888 X889:AL889 X890:AL890 X891:AL891 X892:AL892 X893:AL893 X894:AL894 X895:AL895 X896:AL896 X897:AL897 X898:AL898 X899:AL899 X900:AL900 X901:AL901 X902:AL902 X903:AL903 X904:AL904 X905:AL905 X906:AL906 X907:AL907 X908:AL908 X909:AL909 X910:AL910 X911:AL911 X912:AL912 X913:AL913 X914:AL914 X915:AL915 X916:AL916 X917:AL917 X918:AL918 X919:AL919 X920:AL920 X921:AL921 X922:AL922 X923:AL923 X924:AL924 X925:AL925 X926:AL926 X927:AL927 X928:AL928 X929:AL929 X930:AL930 X931:AL931 X932:AL932 X933:AL933 X934:AL934 X935:AL935 X936:AL936 X937:AL937 X938:AL938 X939:AL939 X940:AL940 X941:AL941 X942:AL942 X943:AL943 X944:AL944 X945:AL945 X946:AL946 X947:AL947 X948:AL948 X949:AL949 X950:AL950 X951:AL951 X952:AL952 X953:AL953 X954:AL954 X955:AL955 X956:AL956 X957:AL957 X958:AL958 X959:AL959 X960:AL960 X961:AL961 X962:AL962 X963:AL963 X964:AL964 X965:AL965 X966:AL966 X967:AL967 X968:AL968 X969:AL969 X970:AL970 X971:AL971 X972:AL972 X973:AL973 X974:AL974 X975:AL975 X976:AL976 X977:AL977 X978:AL978 X979:AL979 X980:AL980 X981:AL981 X982:AL982 X983:AL983 X984:AL984 X985:AL985 X986:AL986 X987:AL987 X988:AL988 X989:AL989 X990:AL990 X991:AL991 X992:AL992 X993:AL993 X994:AL994 X995:AL995 X996:AL996 X997:AL997 X998:AL998 X999:AL999 X1000:AL1000 X1001:AL1001 X1002:AL1002 X1003:AL1003 X1004:AL1004 X1005:AL1005 X1006:AL1006 X1007:AL1007 X1008:AL1008 X1009:AL1009 X1010:AL1010 X1011:AL1011 X1012:AL1012 X1013:AL1013 X1014:AL1014 X1015:AL1015 X1016:AL1016 X1017:AL1017 X1018:AL1018 X1019:AL1019 X1020:AL1020 X1021:AL1021 X1022:AL1022 X1023:AL1023 X1024:AL1024 X1025:AL1025 X1026:AL1026 X1027:AL1027 X1028:AL1028 X1029:AL1029 B6 B7 B8 B10 B11 B12 B14 B15 B16 B18 B19 B20 B22 B23 B24 B26 B27 B28 B30 B31 B32 B34 B35 B36 B38 B39 B40 B41 B42 B43 B44 B45 B47 B48 B49 B51 B52 B53 B55 B56 B57 B59 B60 B61 B63 B64 B65 B67 B68 B69 B71 B72 B73 B75 B76 B77 B79 B80 B81 B82 B83 B84 B85 B86 B87 B89 B90 B91 B93 B94 B95 B97 B98 B99 B101 B102 B103 B105 B106 B107 B109 B110 B111 B113 B114 B115 B117 B118 B119 B121 B122 B123 B124 B125 B126 B127 B128 B130 B131 B132 B134 B135 B136 B138 B139 B140 B142 B143 B144 B146 B147 B148 B150 B151 B152 B154 B155 B156 B158 B159 B160 B162 B163 B164 B165 B166 B167 B168 B169 B170 B171 B172 B173 B174 B175 B176 B177 B178 B179 B180 B181 B182 B183 B184 B185 B186 B187 B188 B189 B190 B191 B192 B193 B194 B195 B196 B197 B198 B199 B200 B201 B202 B203 B204 B205 B206 B207 B208 B209 B210 B211 B212 B213 B214 B215 B216 B217 B218 B219 B220 B221 B222 B223 B224 B225 B226 B227 B228 B229 B230 B231 B232 B233 B234 B235 B236 B237 B238 B239 B240 B241 B242 B243 B244 B245 B246 B247 B248 B249 B250 B251 B252 B253 B254 B255 B256 B257 B258 B259 B260 B261 B262 B263 B264 B265 B266 B267 B268 B269 B270 B271 B272 B273 B274 B275 B276 B277 B278 B279 B280 B281 B282 B283 B284 B285 B286 B287 B288 B289 B290 B291 B292 B293 B294 B295 B296 B297 B298 B299 B300 B301 B302 B303 B304 B305 B306 B307 B308 B309 B310 B311 B312 B313 B314 B315 B316 B317 B318 B319 B320 B321 B322 B323 B324 B325 B326 B327 B328 B329 B330 B331 B332 B333 B334 B335 B336 B337 B338 B339 B340 B341 B342 B343 B344 B345 B346 B347 B348 B349 B350 B351 B352 B353 B354 B355 B356 B357 B358 B359 B360 B361 B362 B363 B364 B365 B366 B367 B368 B369 B370 B371 B372 B373 B374 B375 B376 B377 B378 B379 B380 B381 B382 B383 B384 B385 B386 B387 B388 B389 B390 B391 B392 B393 B394 B395 B396 B397 B398 B399 B400 B401 B402 B403 B404 B405 B406 B407 B408 B409 B410 B411 B412 B413 B414 B415 B416 B417 B418 B419 B420 B421 B422 B423 B424 B425 B426 B427 B428 B429 B430 B431 B432 B433 B434 B435 B436 B437 B438 B439 B440 B441 B442 B443 B444 B445 B446 B447 B448 B449 B450 B451 B452 B453 B454 B455 B456 B457 B458 B459 B460 B461 B462 B463 B464 B465 B466 B467 B468 B469 B470 B471 B472 B473 B474 B475 B476 B477 B478 B479 B480 B481 B482 B483 B484 B485 B486 B487 B488 B489 B490 B491 B492 B493 B494 B495 B496 B497 B498 B499 B500 B501 B502 B503 B504 B505 B506 B507 B508 B509 B510 B511 B512 B513 B514 B515 B516 B517 B518 B519 B520 B521 B522 B523 B524 B525 B526 B527 B528 B529 B530 B531 B532 B533 B534 B535 B536 B537 B538 B539 B540 B541 B542 B543 B544 B545 B546 B547 B548 B549 B550 B551 B552 B553 B554 B555 B556 B557 B558 B559 B560 B561 B562 B563 B564 B565 B566 B567 B568 B569 B570 B571 B572 B573 B574 B575 B576 B577 B578 B579 B580 B581 B582 B583 B584 B585 B586 B587 B588 B589 B590 B591 B592 B593 B594 B595 B596 B597 B598 B599 B600 B601 B602 B603 B604 B605 B606 B607 B608 B609 B610 B611 B612 B613 B614 B615 B616 B617 B618 B619 B620 B621 B622 B623 B624 B625 B626 B627 B628 B629 B630 B631 B632 B633 B634 B635 B636 B637 B638 B639 B640 B641 B642 B643 B644 B645 B646 B647 B648 B649 B650 B651 B652 B653 B654 B655 B656 B657 B658 B659 B660 B661 B662 B663 B664 B665 B666 B667 B668 B669 B670 B671 B672 B673 B674 B675 B676 B677 B678 B679 B680 B681 B682 B683 B684 B685 B686 B687 B688 B689 B690 B691 B692 B693 B694 B695 B696 B697 B698 B699 B700 B701 B702 B703 B704 B705 B706 B707 B708 B709 B710 B711 B712 B713 B714 B715 B716 B717 B718 B719 B720 B721 B722 B723 B724 B725 B726 B727 B728 B729 B730 B731 B732 B733 B734 B735 B736 B737 B738 B739 B740 B741 B742 B743 B744 B745 B746 B747 B748 B749 B750 B751 B752 B753 B754 B755 B756 B757 B758 B759 B760 B761 B762 B763 B764 B765 B766 B767 B768 B769 B770 B771 B772 B773 B774 B775 B776 B777 B778 B779 B780 B781 B782 B783 B784 B785 B786 B787 B788 B789 B790 B791 B792 B793 B794 B795 B796 B797 B798 B799 B800 B801 B802 B803 B804 B805 B806 B807 B808 B809 B810 B811 B812 B813 B814 B815 B816 B817 B818 B819 B820 B821 B822 B823 B824 B825 B826 B827 B828 B829 B830 B831 B832 B833 B834 B835 B836 B837 B838 B839 B840 B841 B842 B843 B844 B845 B846 B847 B848 B849 B850 B851 B852 B853 B854 B855 B856 B857 B858 B859 B860 B861 B862 B863 B864 B865 B866 B867 B868 B869 B870 B871 B872 B873 B874 B875 B876 B877 B878 B879 B880 B881 B882 B883 B884 B885 B886 B887 B888 B889 B890 B891 B892 B893 B894 B895 B896 B897 B898 B899 B900 B901 B902 B903 B904 B905 B906 B907 B908 B909 B910 B911 B912 B913 B914 B915 B916 B917 B918 B919 B920 B921 B922 B923 B924 B925 B926 B927 B928 B929 B930 B931 B932 B933 B934 B935 B936 B937 B938 B939 B940 B941 B942 B943 B944 B945 B946 B947 B948 B949 B950 B951 B952 B953 B954 B955 B956 B957 B958 B959 B960 B961 B962 B963 B964 B965 B966 B967 B968 B969 B970 B971 B972 B973 B974 B975 B976 B977 B978 B979 B980 B981 B982 B983 B984 B985 B986 B987 B988 B989 B990 B991 B992 B993 B994 B995 B996 B997 B998 B999 B1000 B1001 B1002 B1003 B1004 B1005 B1006 B1007 B1008 B1009 B1010 B1011 B1012 B1013 B1014 B1015 B1016 B1017 B1018 B1019 B1020 B1021 B1022 B1023 B1024 B1025 B1026 B1027 B1028 B1029 W6 W7 W8 W10 W11 W12 W14 W15 W16 W18 W19 W20 W22 W23 W24 W26 W27 W28 W30 W31 W32 W34 W35 W36 W38 W39 W40 W41 W42 W43 W44 W45 W47 W48 W49 W51 W52 W53 W55 W56 W57 W59 W60 W61 W63 W64 W65 W67 W68 W69 W71 W72 W73 W75 W76 W77 W79 W80 W81 W82 W83 W84 W85 W86 W87 W89 W90 W91 W93 W94 W95 W97 W98 W99 W101 W102 W103 W105 W106 W107 W109 W110 W111 W113 W114 W115 W117 W118 W119 W121 W122 W123 W124 W125 W126 W127 W128 W129 W130 W131 W132 W133 W134 W135 W136 W137 W138 W139 W140 W141 W142 W143 W144 W145 W146 W147 W148 W149 W150 W151 W152 W153 W154 W155 W156 W157 W158 W159 W160 W161 W162 W163 W164 W165 W166 W167 W168 W169 W170 W171 W172 W173 W174 W175 W176 W177 W178 W179 W180 W181 W182 W183 W184 W185 W186 W187 W188 W189 W190 W191 W192 W193 W194 W195 W196 W197 W198 W199 W200 W201 W202 W203 W204 W205 W206 W207 W208 W209 W210 W211 W212 W213 W214 W215 W216 W217 W218 W219 W220 W221 W222 W223 W224 W225 W226 W227 W228 W229 W230 W231 W232 W233 W234 W235 W236 W237 W238 W239 W240 W241 W242 W243 W244 W245 W246 W247 W248 W249 W250 W251 W252 W253 W254 W255 W256 W257 W258 W259 W260 W261 W262 W263 W264 W265 W266 W267 W268 W269 W270 W271 W272 W273 W274 W275 W276 W277 W278 W279 W280 W281 W282 W283 W284 W285 W286 W287 W288 W289 W290 W291 W292 W293 W294 W295 W296 W297 W298 W299 W300 W301 W302 W303 W304 W305 W306 W307 W308 W309 W310 W311 W312 W313 W314 W315 W316 W317 W318 W319 W320 W321 W322 W323 W324 W325 W326 W327 W328 W329 W330 W331 W332 W333 W334 W335 W336 W337 W338 W339 W340 W341 W342 W343 W344 W345 W346 W347 W348 W349 W350 W351 W352 W353 W354 W355 W356 W357 W358 W359 W360 W361 W362 W363 W364 W365 W366 W367 W368 W369 W370 W371 W372 W373 W374 W375 W376 W377 W378 W379 W380 W381 W382 W383 W384 W385 W386 W387 W388 W389 W390 W391 W392 W393 W394 W395 W396 W397 W398 W399 W400 W401 W402 W403 W404 W405 W406 W407 W408 W409 W410 W411 W412 W413 W414 W415 W416 W417 W418 W419 W420 W421 W422 W423 W424 W425 W426 W427 W428 W429 W430 W431 W432 W433 W434 W435 W436 W437 W438 W439 W440 W441 W442 W443 W444 W445 W446 W447 W448 W449 W450 W451 W452 W453 W454 W455 W456 W457 W458 W459 W460 W461 W462 W463 W464 W465 W466 W467 W468 W469 W470 W471 W472 W473 W474 W475 W476 W477 W478 W479 W480 W481 W482 W483 W484 W485 W486 W487 W488 W489 W490 W491 W492 W493 W494 W495 W496 W497 W498 W499 W500 W501 W502 W503 W504 W505 W506 W507 W508 W509 W510 W511 W512 W513 W514 W515 W516 W517 W518 W519 W520 W521 W522 W523 W524 W525 W526 W527 W528 W529 W530 W531 W532 W533 W534 W535 W536 W537 W538 W539 W540 W541 W542 W543 W544 W545 W546 W547 W548 W549 W550 W551 W552 W553 W554 W555 W556 W557 W558 W559 W560 W561 W562 W563 W564 W565 W566 W567 W568 W569 W570 W571 W572 W573 W574 W575 W576 W577 W578 W579 W580 W581 W582 W583 W584 W585 W586 W587 W588 W589 W590 W591 W592 W593 W594 W595 W596 W597 W598 W599 W600 W601 W602 W603 W604 W605 W606 W607 W608 W609 W610 W611 W612 W613 W614 W615 W616 W617 W618 W619 W620 W621 W622 W623 W624 W625 W626 W627 W628 W629 W630 W631 W632 W633 W634 W635 W636 W637 W638 W639 W640 W641 W642 W643 W644 W645 W646 W647 W648 W649 W650 W651 W652 W653 W654 W655 W656 W657 W658 W659 W660 W661 W662 W663 W664 W665 W666 W667 W668 W669 W670 W671 W672 W673 W674 W675 W676 W677 W678 W679 W680 W681 W682 W683 W684 W685 W686 W687 W688 W689 W690 W691 W692 W693 W694 W695 W696 W697 W698 W699 W700 W701 W702 W703 W704 W705 W706 W707 W708 W709 W710 W711 W712 W713 W714 W715 W716 W717 W718 W719 W720 W721 W722 W723 W724 W725 W726 W727 W728 W729 W730 W731 W732 W733 W734 W735 W736 W737 W738 W739 W740 W741 W742 W743 W744 W745 W746 W747 W748 W749 W750 W751 W752 W753 W754 W755 W756 W757 W758 W759 W760 W761 W762 W763 W764 W765 W766 W767 W768 W769 W770 W771 W772 W773 W774 W775 W776 W777 W778 W779 W780 W781 W782 W783 W784 W785 W786 W787 W788 W789 W790 W791 W792 W793 W794 W795 W796 W797 W798 W799 W800 W801 W802 W803 W804 W805 W806 W807 W808 W809 W810 W811 W812 W813 W814 W815 W816 W817 W818 W819 W820 W821 W822 W823 W824 W825 W826 W827 W828 W829 W830 W831 W832 W833 W834 W835 W836 W837 W838 W839 W840 W841 W842 W843 W844 W845 W846 W847 W848 W849 W850 W851 W852 W853 W854 W855 W856 W857 W858 W859 W860 W861 W862 W863 W864 W865 W866 W867 W868 W869 W870 W871 W872 W873 W874 W875 W876 W877 W878 W879 W880 W881 W882 W883 W884 W885 W886 W887 W888 W889 W890 W891 W892 W893 W894 W895 W896 W897 W898 W899 W900 W901 W902 W903 W904 W905 W906 W907 W908 W909 W910 W911 W912 W913 W914 W915 W916 W917 W918 W919 W920 W921 W922 W923 W924 W925 W926 W927 W928 W929 W930 W931 W932 W933 W934 W935 W936 W937 W938 W939 W940 W941 W942 W943 W944 W945 W946 W947 W948 W949 W950 W951 W952 W953 W954 W955 W956 W957 W958 W959 W960 W961 W962 W963 W964 W965 W966 W967 W968 W969 W970 W971 W972 W973 W974 W975 W976 W977 W978 W979 W980 W981 W982 W983 W984 W985 W986 W987 W988 W989 W990 W991 W992 W993 W994 W995 W996 W997 W998 W999 W1000 W1001 W1002 W1003 W1004 W1005 W1006 W1007 W1008 W1009 W1010 W1011 W1012 W1013 W1014 W1015 W1016 W1017 W1018 W1019 W1020 W1021 W1022 W1023 W1024 W1025 W1026 W1027 W1028 W1029 T82:V82 T83:V83 T84:V84 T85:V85 T86:V86 T87:V87 U88 T89:V89 T90:V90 T91:V91 U92 T93:V93 T94:V94 T95:V95 U96 T97:V97 T98:V98 T99:V99 U100 T101:V101 T102:V102 T103:V103 U104 T105:V105 T106:V106 T107:V107 U108 T109:V109 T110:V110 T111:V111 U112 T113:V113 T114:V114 T115:V115 U116 T117:V117 T118:V118 T119:V119 U120 T121:V121 T122:V122 T123:V123 T124:V124 T125:V125 T126:V126 T127:V127 T128:V128 Q124:S124 Q125:S125 Q126:S126 Q127:S127 Q128:S128 N165:V165 N166:V166 N167:V167 N168:V168 N169:V169 N170:V170 N171:V171 N172:V172 N173:V173 N174:V174 N175:V175 N176:V176 N177:V177 N178:V178 N179:V179 N180:V180 N181:V181 N182:V182 N183:V183 N184:V184 N185:V185 N186:V186 N187:V187 N188:V188 N189:V189 N190:V190 N191:V191 N192:V192 N193:V193 N194:V194 N195:V195 N196:V196 N197:V197 N198:V198 N199:V199 N200:V200 N201:V201 N202:V202 N203:V203 N204:V204 N205:V205 N206:V206 N207:V207 N208:V208 N209:V209 N210:V210 N211:V211 N212:V212 N213:V213 N214:V214 N215:V215 N216:V216 N217:V217 N218:V218 N219:V219 N220:V220 N221:V221 N222:V222 N223:V223 N224:V224 N225:V225 N226:V226 N227:V227 N228:V228 N229:V229 N230:V230 N231:V231 N232:V232 N233:V233 N234:V234 N235:V235 N236:V236 N237:V237 N238:V238 N239:V239 N240:V240 N241:V241 N242:V242 N243:V243 N244:V244 N245:V245 N246:V246 N247:V247 N248:V248 N249:V249 N250:V250 N251:V251 N252:V252 N253:V253 N254:V254 N255:V255 N256:V256 N257:V257 N258:V258 N259:V259 N260:V260 N261:V261 N262:V262 N263:V263 N264:V264 N265:V265 N266:V266 N267:V267 N268:V268 N269:V269 N270:V270 N271:V271 N272:V272 N273:V273 N274:V274 N275:V275 N276:V276 N277:V277 N278:V278 N279:V279 N280:V280 N281:V281 N282:V282 N283:V283 N284:V284 N285:V285 N286:V286 N287:V287 N288:V288 N289:V289 N290:V290 N291:V291 N292:V292 N293:V293 N294:V294 N295:V295 N296:V296 N297:V297 N298:V298 N299:V299 N300:V300 N301:V301 N302:V302 N303:V303 N304:V304 N305:V305 N306:V306 N307:V307 N308:V308 N309:V309 N310:V310 N311:V311 N312:V312 N313:V313 N314:V314 N315:V315 N316:V316 N317:V317 N318:V318 N319:V319 N320:V320 N321:V321 N322:V322 N323:V323 N324:V324 N325:V325 N326:V326 N327:V327 N328:V328 N329:V329 N330:V330 N331:V331 N332:V332 N333:V333 N334:V334 N335:V335 N336:V336 N337:V337 N338:V338 N339:V339 N340:V340 N341:V341 N342:V342 N343:V343 N344:V344 N345:V345 N346:V346 N347:V347 N348:V348 N349:V349 N350:V350 N351:V351 N352:V352 N353:V353 N354:V354 N355:V355 N356:V356 N357:V357 N358:V358 N359:V359 N360:V360 N361:V361 N362:V362 N363:V363 N364:V364 N365:V365 N366:V366 N367:V367 N368:V368 N369:V369 N370:V370 N371:V371 N372:V372 N373:V373 N374:V374 N375:V375 N376:V376 N377:V377 N378:V378 N379:V379 N380:V380 N381:V381 N382:V382 N383:V383 N384:V384 N385:V385 N386:V386 N387:V387 N388:V388 N389:V389 N390:V390 N391:V391 N392:V392 N393:V393 N394:V394 N395:V395 N396:V396 N397:V397 N398:V398 N399:V399 N400:V400 N401:V401 N402:V402 N403:V403 N404:V404 N405:V405 N406:V406 N407:V407 N408:V408 N409:V409 N410:V410 N411:V411 N412:V412 N413:V413 N414:V414 N415:V415 N416:V416 N417:V417 N418:V418 N419:V419 N420:V420 N421:V421 N422:V422 N423:V423 N424:V424 N425:V425 N426:V426 N427:V427 N428:V428 N429:V429 N430:V430 N431:V431 N432:V432 N433:V433 N434:V434 N435:V435 N436:V436 N437:V437 N438:V438 N439:V439 N440:V440 N441:V441 N442:V442 N443:V443 N444:V444 N445:V445 N446:V446 N447:V447 N448:V448 N449:V449 N450:V450 N451:V451 N452:V452 N453:V453 N454:V454 N455:V455 N456:V456 N457:V457 N458:V458 N459:V459 N460:V460 N461:V461 N462:V462 N463:V463 N464:V464 N465:V465 N466:V466 N467:V467 N468:V468 N469:V469 N470:V470 N471:V471 N472:V472 N473:V473 N474:V474 N475:V475 N476:V476 N477:V477 N478:V478 N479:V479 N480:V480 N481:V481 N482:V482 N483:V483 N484:V484 N485:V485 N486:V486 N487:V487 N488:V488 N489:V489 N490:V490 N491:V491 N492:V492 N493:V493 N494:V494 N495:V495 N496:V496 N497:V497 N498:V498 N499:V499 N500:V500 N501:V501 N502:V502 N503:V503 N504:V504 N505:V505 N506:V506 N507:V507 N508:V508 N509:V509 N510:V510 N511:V511 N512:V512 N513:V513 N514:V514 N515:V515 N516:V516 N517:V517 N518:V518 N519:V519 N520:V520 N521:V521 N522:V522 N523:V523 N524:V524 N525:V525 N526:V526 N527:V527 N528:V528 N529:V529 N530:V530 N531:V531 N532:V532 N533:V533 N534:V534 N535:V535 N536:V536 N537:V537 N538:V538 N539:V539 N540:V540 N541:V541 N542:V542 N543:V543 N544:V544 N545:V545 N546:V546 N547:V547 N548:V548 N549:V549 N550:V550 N551:V551 N552:V552 N553:V553 N554:V554 N555:V555 N556:V556 N557:V557 N558:V558 N559:V559 N560:V560 N561:V561 N562:V562 N563:V563 N564:V564 N565:V565 N566:V566 N567:V567 N568:V568 N569:V569 N570:V570 N571:V571 N572:V572 N573:V573 N574:V574 N575:V575 N576:V576 N577:V577 N578:V578 N579:V579 N580:V580 N581:V581 N582:V582 N583:V583 N584:V584 N585:V585 N586:V586 N587:V587 N588:V588 N589:V589 N590:V590 N591:V591 N592:V592 N593:V593 N594:V594 N595:V595 N596:V596 N597:V597 N598:V598 N599:V599 N600:V600 N601:V601 N602:V602 N603:V603 N604:V604 N605:V605 N606:V606 N607:V607 N608:V608 N609:V609 N610:V610 N611:V611 N612:V612 N613:V613 N614:V614 N615:V615 N616:V616 N617:V617 N618:V618 N619:V619 N620:V620 N621:V621 N622:V622 N623:V623 N624:V624 N625:V625 N626:V626 N627:V627 N628:V628 N629:V629 N630:V630 N631:V631 N632:V632 N633:V633 N634:V634 N635:V635 N636:V636 N637:V637 N638:V638 N639:V639 N640:V640 N641:V641 N642:V642 N643:V643 N644:V644 N645:V645 N646:V646 N647:V647 N648:V648 N649:V649 N650:V650 N651:V651 N652:V652 N653:V653 N654:V654 N655:V655 N656:V656 N657:V657 N658:V658 N659:V659 N660:V660 N661:V661 N662:V662 N663:V663 N664:V664 N665:V665 N666:V666 N667:V667 N668:V668 N669:V669 N670:V670 N671:V671 N672:V672 N673:V673 N674:V674 N675:V675 N676:V676 N677:V677 N678:V678 N679:V679 N680:V680 N681:V681 N682:V682 N683:V683 N684:V684 N685:V685 N686:V686 N687:V687 N688:V688 N689:V689 N690:V690 N691:V691 N692:V692 N693:V693 N694:V694 N695:V695 N696:V696 N697:V697 N698:V698 N699:V699 N700:V700 N701:V701 N702:V702 N703:V703 N704:V704 N705:V705 N706:V706 N707:V707 N708:V708 N709:V709 N710:V710 N711:V711 N712:V712 N713:V713 N714:V714 N715:V715 N716:V716 N717:V717 N718:V718 N719:V719 N720:V720 N721:V721 N722:V722 N723:V723 N724:V724 N725:V725 N726:V726 N727:V727 N728:V728 N729:V729 N730:V730 N731:V731 N732:V732 N733:V733 N734:V734 N735:V735 N736:V736 N737:V737 N738:V738 N739:V739 N740:V740 N741:V741 N742:V742 N743:V743 N744:V744 N745:V745 N746:V746 N747:V747 N748:V748 N749:V749 N750:V750 N751:V751 N752:V752 N753:V753 N754:V754 N755:V755 N756:V756 N757:V757 N758:V758 N759:V759 N760:V760 N761:V761 N762:V762 N763:V763 N764:V764 N765:V765 N766:V766 N767:V767 N768:V768 N769:V769 N770:V770 N771:V771 N772:V772 N773:V773 N774:V774 N775:V775 N776:V776 N777:V777 N778:V778 N779:V779 N780:V780 N781:V781 N782:V782 N783:V783 N784:V784 N785:V785 N786:V786 N787:V787 N788:V788 N789:V789 N790:V790 N791:V791 N792:V792 N793:V793 N794:V794 N795:V795 N796:V796 N797:V797 N798:V798 N799:V799 N800:V800 N801:V801 N802:V802 N803:V803 N804:V804 N805:V805 N806:V806 N807:V807 N808:V808 N809:V809 N810:V810 N811:V811 N812:V812 N813:V813 N814:V814 N815:V815 N816:V816 N817:V817 N818:V818 N819:V819 N820:V820 N821:V821 N822:V822 N823:V823 N824:V824 N825:V825 N826:V826 N827:V827 N828:V828 N829:V829 N830:V830 N831:V831 N832:V832 N833:V833 N834:V834 N835:V835 N836:V836 N837:V837 N838:V838 N839:V839 N840:V840 N841:V841 N842:V842 N843:V843 N844:V844 N845:V845 N846:V846 N847:V847 N848:V848 N849:V849 N850:V850 N851:V851 N852:V852 N853:V853 N854:V854 N855:V855 N856:V856 N857:V857 N858:V858 N859:V859 N860:V860 N861:V861 N862:V862 N863:V863 N864:V864 N865:V865 N866:V866 N867:V867 N868:V868 N869:V869 N870:V870 N871:V871 N872:V872 N873:V873 N874:V874 N875:V875 N876:V876 N877:V877 N878:V878 N879:V879 N880:V880 N881:V881 N882:V882 N883:V883 N884:V884 N885:V885 N886:V886 N887:V887 N888:V888 N889:V889 N890:V890 N891:V891 N892:V892 N893:V893 N894:V894 N895:V895 N896:V896 N897:V897 N898:V898 N899:V899 N900:V900 N901:V901 N902:V902 N903:V903 N904:V904 N905:V905 N906:V906 N907:V907 N908:V908 N909:V909 N910:V910 N911:V911 N912:V912 N913:V913 N914:V914 N915:V915 N916:V916 N917:V917 N918:V918 N919:V919 N920:V920 N921:V921 N922:V922 N923:V923 N924:V924 N925:V925 N926:V926 N927:V927 N928:V928 N929:V929 N930:V930 N931:V931 N932:V932 N933:V933 N934:V934 N935:V935 N936:V936 N937:V937 N938:V938 N939:V939 N940:V940 N941:V941 N942:V942 N943:V943 N944:V944 N945:V945 N946:V946 N947:V947 N948:V948 N949:V949 N950:V950 N951:V951 N952:V952 N953:V953 N954:V954 N955:V955 N956:V956 N957:V957 N958:V958 N959:V959 N960:V960 N961:V961 N962:V962 N963:V963 N964:V964 N965:V965 N966:V966 N967:V967 N968:V968 N969:V969 N970:V970 N971:V971 N972:V972 N973:V973 N974:V974 N975:V975 N976:V976 N977:V977 N978:V978 N979:V979 N980:V980 N981:V981 N982:V982 N983:V983 N984:V984 N985:V985 N986:V986 N987:V987 N988:V988 N989:V989 N990:V990 N991:V991 N992:V992 N993:V993 N994:V994 N995:V995 N996:V996 N997:V997 N998:V998 N999:V999 N1000:V1000 N1001:V1001 N1002:V1002 N1003:V1003 N1004:V1004 N1005:V1005 N1006:V1006 N1007:V1007 N1008:V1008 N1009:V1009 N1010:V1010 N1011:V1011 N1012:V1012 N1013:V1013 N1014:V1014 N1015:V1015 N1016:V1016 N1017:V1017 N1018:V1018 N1019:V1019 N1020:V1020 N1021:V1021 N1022:V1022 N1023:V1023 N1024:V1024 N1025:V1025 N1026:V1026 N1027:V1027 N1028:V1028 N1029:V1029">
    <cfRule type="containsText" dxfId="15" priority="34" stopIfTrue="1" operator="containsText" text="イントラツアーﾚｯｽﾝ">
      <formula>NOT(ISERROR(SEARCH(("イントラツアーﾚｯｽﾝ"),(A1))))</formula>
    </cfRule>
  </conditionalFormatting>
  <dataValidations>
    <dataValidation type="list" allowBlank="1" showErrorMessage="1" sqref="D2">
      <formula1>'【⚠️❌編集禁止】部門コード'!$B$5:$B$111</formula1>
    </dataValidation>
  </dataValidations>
  <printOptions horizontalCentered="1"/>
  <pageMargins bottom="0.5905511811023622" footer="0.0" header="0.0" left="0.7" right="0.7" top="0.5905511811023622"/>
  <pageSetup fitToHeight="0" paperSize="9" cellComments="atEnd" orientation="portrait" pageOrder="overThenDown"/>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6AA84F"/>
    <outlinePr summaryBelow="0" summaryRight="0"/>
  </sheetPr>
  <sheetViews>
    <sheetView workbookViewId="0">
      <pane ySplit="2.0" topLeftCell="A3" activePane="bottomLeft" state="frozen"/>
      <selection activeCell="B4" sqref="B4" pane="bottomLeft"/>
    </sheetView>
  </sheetViews>
  <sheetFormatPr customHeight="1" defaultColWidth="12.63" defaultRowHeight="15.75"/>
  <cols>
    <col customWidth="1" min="1" max="1" width="18.13"/>
    <col customWidth="1" min="2" max="2" width="28.13"/>
    <col customWidth="1" min="3" max="3" width="21.63"/>
    <col customWidth="1" min="4" max="4" width="48.0"/>
    <col customWidth="1" min="5" max="5" width="18.13"/>
  </cols>
  <sheetData>
    <row r="1">
      <c r="A1" s="287"/>
      <c r="B1" s="288"/>
      <c r="C1" s="289"/>
      <c r="D1" s="290"/>
      <c r="E1" s="291"/>
      <c r="F1" s="292" t="s">
        <v>199</v>
      </c>
      <c r="G1" s="293"/>
      <c r="H1" s="294" t="s">
        <v>200</v>
      </c>
      <c r="I1" s="295"/>
      <c r="J1" s="295"/>
      <c r="K1" s="295"/>
      <c r="L1" s="295"/>
      <c r="M1" s="295"/>
      <c r="N1" s="295"/>
      <c r="O1" s="295"/>
      <c r="P1" s="295"/>
      <c r="Q1" s="295"/>
      <c r="R1" s="295"/>
      <c r="S1" s="295"/>
      <c r="T1" s="295"/>
      <c r="U1" s="295"/>
      <c r="V1" s="295"/>
      <c r="W1" s="295"/>
      <c r="X1" s="295"/>
      <c r="Y1" s="295"/>
      <c r="Z1" s="295"/>
    </row>
    <row r="2" ht="22.5" customHeight="1">
      <c r="A2" s="296" t="s">
        <v>201</v>
      </c>
      <c r="B2" s="296" t="s">
        <v>202</v>
      </c>
      <c r="C2" s="297" t="s">
        <v>203</v>
      </c>
      <c r="D2" s="298" t="s">
        <v>204</v>
      </c>
      <c r="E2" s="299" t="s">
        <v>11</v>
      </c>
      <c r="F2" s="300" t="s">
        <v>17</v>
      </c>
      <c r="G2" s="300" t="s">
        <v>18</v>
      </c>
      <c r="H2" s="295"/>
      <c r="I2" s="295"/>
      <c r="J2" s="295"/>
      <c r="K2" s="295"/>
      <c r="L2" s="295"/>
      <c r="M2" s="295"/>
      <c r="N2" s="295"/>
      <c r="O2" s="295"/>
      <c r="P2" s="295"/>
      <c r="Q2" s="295"/>
      <c r="R2" s="295"/>
      <c r="S2" s="295"/>
      <c r="T2" s="295"/>
      <c r="U2" s="295"/>
      <c r="V2" s="295"/>
      <c r="W2" s="295"/>
      <c r="X2" s="295"/>
      <c r="Y2" s="295"/>
      <c r="Z2" s="295"/>
    </row>
    <row r="3" ht="22.5" customHeight="1">
      <c r="A3" s="301" t="s">
        <v>205</v>
      </c>
      <c r="B3" s="302" t="s">
        <v>205</v>
      </c>
      <c r="C3" s="303" t="s">
        <v>19</v>
      </c>
      <c r="D3" s="304" t="s">
        <v>20</v>
      </c>
      <c r="E3" s="305">
        <f t="shared" ref="E3:E52" si="1">F3+G3</f>
        <v>23</v>
      </c>
      <c r="F3" s="305">
        <v>19.0</v>
      </c>
      <c r="G3" s="305">
        <v>4.0</v>
      </c>
      <c r="H3" s="295"/>
      <c r="I3" s="295"/>
      <c r="J3" s="295"/>
      <c r="K3" s="295"/>
      <c r="L3" s="295"/>
      <c r="M3" s="295"/>
      <c r="N3" s="295"/>
      <c r="O3" s="295"/>
      <c r="P3" s="295"/>
      <c r="Q3" s="295"/>
      <c r="R3" s="295"/>
      <c r="S3" s="295"/>
      <c r="T3" s="295"/>
      <c r="U3" s="295"/>
      <c r="V3" s="295"/>
      <c r="W3" s="295"/>
      <c r="X3" s="295"/>
      <c r="Y3" s="295"/>
      <c r="Z3" s="295"/>
    </row>
    <row r="4" ht="22.5" customHeight="1">
      <c r="A4" s="301" t="s">
        <v>205</v>
      </c>
      <c r="B4" s="302" t="s">
        <v>205</v>
      </c>
      <c r="C4" s="303" t="s">
        <v>35</v>
      </c>
      <c r="D4" s="306" t="s">
        <v>20</v>
      </c>
      <c r="E4" s="307">
        <f t="shared" si="1"/>
        <v>23</v>
      </c>
      <c r="F4" s="307">
        <v>19.0</v>
      </c>
      <c r="G4" s="307">
        <v>4.0</v>
      </c>
      <c r="H4" s="295"/>
      <c r="I4" s="295"/>
      <c r="J4" s="295"/>
      <c r="K4" s="295"/>
      <c r="L4" s="295"/>
      <c r="M4" s="295"/>
      <c r="N4" s="295"/>
      <c r="O4" s="295"/>
      <c r="P4" s="295"/>
      <c r="Q4" s="295"/>
      <c r="R4" s="295"/>
      <c r="S4" s="295"/>
      <c r="T4" s="295"/>
      <c r="U4" s="295"/>
      <c r="V4" s="295"/>
      <c r="W4" s="295"/>
      <c r="X4" s="295"/>
      <c r="Y4" s="295"/>
      <c r="Z4" s="295"/>
    </row>
    <row r="5" ht="22.5" customHeight="1">
      <c r="A5" s="301" t="s">
        <v>205</v>
      </c>
      <c r="B5" s="302" t="s">
        <v>205</v>
      </c>
      <c r="C5" s="303" t="s">
        <v>92</v>
      </c>
      <c r="D5" s="304" t="s">
        <v>20</v>
      </c>
      <c r="E5" s="305">
        <f t="shared" si="1"/>
        <v>23</v>
      </c>
      <c r="F5" s="305">
        <v>19.0</v>
      </c>
      <c r="G5" s="305">
        <v>4.0</v>
      </c>
      <c r="H5" s="295"/>
      <c r="I5" s="295"/>
      <c r="J5" s="295"/>
      <c r="K5" s="295"/>
      <c r="L5" s="295"/>
      <c r="M5" s="295"/>
      <c r="N5" s="295"/>
      <c r="O5" s="295"/>
      <c r="P5" s="295"/>
      <c r="Q5" s="295"/>
      <c r="R5" s="295"/>
      <c r="S5" s="295"/>
      <c r="T5" s="295"/>
      <c r="U5" s="295"/>
      <c r="V5" s="295"/>
      <c r="W5" s="295"/>
      <c r="X5" s="295"/>
      <c r="Y5" s="295"/>
      <c r="Z5" s="295"/>
    </row>
    <row r="6" ht="22.5" customHeight="1">
      <c r="A6" s="308" t="s">
        <v>206</v>
      </c>
      <c r="B6" s="309" t="s">
        <v>206</v>
      </c>
      <c r="C6" s="310" t="s">
        <v>64</v>
      </c>
      <c r="D6" s="306" t="s">
        <v>26</v>
      </c>
      <c r="E6" s="307">
        <f t="shared" si="1"/>
        <v>23</v>
      </c>
      <c r="F6" s="307">
        <v>19.0</v>
      </c>
      <c r="G6" s="307">
        <v>4.0</v>
      </c>
      <c r="H6" s="295"/>
      <c r="I6" s="295"/>
      <c r="J6" s="295"/>
      <c r="K6" s="295"/>
      <c r="L6" s="295"/>
      <c r="M6" s="295"/>
      <c r="N6" s="295"/>
      <c r="O6" s="295"/>
      <c r="P6" s="295"/>
      <c r="Q6" s="295"/>
      <c r="R6" s="295"/>
      <c r="S6" s="295"/>
      <c r="T6" s="295"/>
      <c r="U6" s="295"/>
      <c r="V6" s="295"/>
      <c r="W6" s="295"/>
      <c r="X6" s="295"/>
      <c r="Y6" s="295"/>
      <c r="Z6" s="295"/>
    </row>
    <row r="7" ht="22.5" customHeight="1">
      <c r="A7" s="308" t="s">
        <v>206</v>
      </c>
      <c r="B7" s="309" t="s">
        <v>206</v>
      </c>
      <c r="C7" s="310" t="s">
        <v>80</v>
      </c>
      <c r="D7" s="304" t="s">
        <v>26</v>
      </c>
      <c r="E7" s="305">
        <f t="shared" si="1"/>
        <v>23</v>
      </c>
      <c r="F7" s="305">
        <v>19.0</v>
      </c>
      <c r="G7" s="311">
        <v>4.0</v>
      </c>
      <c r="H7" s="295"/>
      <c r="I7" s="295"/>
      <c r="J7" s="295"/>
      <c r="K7" s="295"/>
      <c r="L7" s="295"/>
      <c r="M7" s="295"/>
      <c r="N7" s="295"/>
      <c r="O7" s="295"/>
      <c r="P7" s="295"/>
      <c r="Q7" s="295"/>
      <c r="R7" s="295"/>
      <c r="S7" s="295"/>
      <c r="T7" s="295"/>
      <c r="U7" s="295"/>
      <c r="V7" s="295"/>
      <c r="W7" s="295"/>
      <c r="X7" s="295"/>
      <c r="Y7" s="295"/>
      <c r="Z7" s="295"/>
    </row>
    <row r="8" ht="22.5" customHeight="1">
      <c r="A8" s="308" t="s">
        <v>206</v>
      </c>
      <c r="B8" s="309" t="s">
        <v>206</v>
      </c>
      <c r="C8" s="312" t="s">
        <v>94</v>
      </c>
      <c r="D8" s="306" t="s">
        <v>26</v>
      </c>
      <c r="E8" s="313">
        <f t="shared" si="1"/>
        <v>23</v>
      </c>
      <c r="F8" s="314">
        <v>19.0</v>
      </c>
      <c r="G8" s="314">
        <v>4.0</v>
      </c>
      <c r="H8" s="295"/>
      <c r="I8" s="295"/>
      <c r="J8" s="295"/>
      <c r="K8" s="295"/>
      <c r="L8" s="295"/>
      <c r="M8" s="295"/>
      <c r="N8" s="295"/>
      <c r="O8" s="295"/>
      <c r="P8" s="295"/>
      <c r="Q8" s="295"/>
      <c r="R8" s="295"/>
      <c r="S8" s="295"/>
      <c r="T8" s="295"/>
      <c r="U8" s="295"/>
      <c r="V8" s="295"/>
      <c r="W8" s="295"/>
      <c r="X8" s="295"/>
      <c r="Y8" s="295"/>
      <c r="Z8" s="295"/>
    </row>
    <row r="9" ht="22.5" customHeight="1">
      <c r="A9" s="308" t="s">
        <v>207</v>
      </c>
      <c r="B9" s="309" t="s">
        <v>207</v>
      </c>
      <c r="C9" s="312" t="s">
        <v>23</v>
      </c>
      <c r="D9" s="304" t="s">
        <v>24</v>
      </c>
      <c r="E9" s="315">
        <f t="shared" si="1"/>
        <v>23</v>
      </c>
      <c r="F9" s="311">
        <v>19.0</v>
      </c>
      <c r="G9" s="311">
        <v>4.0</v>
      </c>
      <c r="H9" s="295"/>
      <c r="I9" s="295"/>
      <c r="J9" s="295"/>
      <c r="K9" s="295"/>
      <c r="L9" s="295"/>
      <c r="M9" s="295"/>
      <c r="N9" s="295"/>
      <c r="O9" s="295"/>
      <c r="P9" s="295"/>
      <c r="Q9" s="295"/>
      <c r="R9" s="295"/>
      <c r="S9" s="295"/>
      <c r="T9" s="295"/>
      <c r="U9" s="295"/>
      <c r="V9" s="295"/>
      <c r="W9" s="295"/>
      <c r="X9" s="295"/>
      <c r="Y9" s="295"/>
      <c r="Z9" s="295"/>
    </row>
    <row r="10" ht="22.5" customHeight="1">
      <c r="A10" s="308" t="s">
        <v>207</v>
      </c>
      <c r="B10" s="309" t="s">
        <v>207</v>
      </c>
      <c r="C10" s="312" t="s">
        <v>122</v>
      </c>
      <c r="D10" s="306" t="s">
        <v>24</v>
      </c>
      <c r="E10" s="313">
        <f t="shared" si="1"/>
        <v>23</v>
      </c>
      <c r="F10" s="314">
        <v>19.0</v>
      </c>
      <c r="G10" s="314">
        <v>4.0</v>
      </c>
      <c r="H10" s="295"/>
      <c r="I10" s="295"/>
      <c r="J10" s="295"/>
      <c r="K10" s="295"/>
      <c r="L10" s="295"/>
      <c r="M10" s="295"/>
      <c r="N10" s="295"/>
      <c r="O10" s="295"/>
      <c r="P10" s="295"/>
      <c r="Q10" s="295"/>
      <c r="R10" s="295"/>
      <c r="S10" s="295"/>
      <c r="T10" s="295"/>
      <c r="U10" s="295"/>
      <c r="V10" s="295"/>
      <c r="W10" s="295"/>
      <c r="X10" s="295"/>
      <c r="Y10" s="295"/>
      <c r="Z10" s="295"/>
    </row>
    <row r="11" ht="22.5" customHeight="1">
      <c r="A11" s="308" t="s">
        <v>208</v>
      </c>
      <c r="B11" s="309" t="s">
        <v>209</v>
      </c>
      <c r="C11" s="312" t="s">
        <v>29</v>
      </c>
      <c r="D11" s="304" t="s">
        <v>30</v>
      </c>
      <c r="E11" s="315">
        <f t="shared" si="1"/>
        <v>23</v>
      </c>
      <c r="F11" s="311">
        <v>19.0</v>
      </c>
      <c r="G11" s="311">
        <v>4.0</v>
      </c>
      <c r="H11" s="295"/>
      <c r="I11" s="295"/>
      <c r="J11" s="295"/>
      <c r="K11" s="295"/>
      <c r="L11" s="295"/>
      <c r="M11" s="295"/>
      <c r="N11" s="295"/>
      <c r="O11" s="295"/>
      <c r="P11" s="295"/>
      <c r="Q11" s="295"/>
      <c r="R11" s="295"/>
      <c r="S11" s="295"/>
      <c r="T11" s="295"/>
      <c r="U11" s="295"/>
      <c r="V11" s="295"/>
      <c r="W11" s="295"/>
      <c r="X11" s="295"/>
      <c r="Y11" s="295"/>
      <c r="Z11" s="295"/>
    </row>
    <row r="12" ht="22.5" customHeight="1">
      <c r="A12" s="308" t="s">
        <v>208</v>
      </c>
      <c r="B12" s="309" t="s">
        <v>209</v>
      </c>
      <c r="C12" s="312" t="s">
        <v>151</v>
      </c>
      <c r="D12" s="306" t="s">
        <v>30</v>
      </c>
      <c r="E12" s="313">
        <f t="shared" si="1"/>
        <v>23</v>
      </c>
      <c r="F12" s="314">
        <v>19.0</v>
      </c>
      <c r="G12" s="314">
        <v>4.0</v>
      </c>
      <c r="H12" s="295"/>
      <c r="I12" s="295"/>
      <c r="J12" s="295"/>
      <c r="K12" s="295"/>
      <c r="L12" s="295"/>
      <c r="M12" s="295"/>
      <c r="N12" s="295"/>
      <c r="O12" s="295"/>
      <c r="P12" s="295"/>
      <c r="Q12" s="295"/>
      <c r="R12" s="295"/>
      <c r="S12" s="295"/>
      <c r="T12" s="295"/>
      <c r="U12" s="295"/>
      <c r="V12" s="295"/>
      <c r="W12" s="295"/>
      <c r="X12" s="295"/>
      <c r="Y12" s="295"/>
      <c r="Z12" s="295"/>
    </row>
    <row r="13" ht="22.5" customHeight="1">
      <c r="A13" s="316" t="s">
        <v>210</v>
      </c>
      <c r="B13" s="317" t="s">
        <v>211</v>
      </c>
      <c r="C13" s="318" t="s">
        <v>40</v>
      </c>
      <c r="D13" s="304" t="s">
        <v>41</v>
      </c>
      <c r="E13" s="315">
        <f t="shared" si="1"/>
        <v>23</v>
      </c>
      <c r="F13" s="311">
        <v>19.0</v>
      </c>
      <c r="G13" s="311">
        <v>4.0</v>
      </c>
      <c r="H13" s="295"/>
      <c r="I13" s="295"/>
      <c r="J13" s="295"/>
      <c r="K13" s="295"/>
      <c r="L13" s="295"/>
      <c r="M13" s="295"/>
      <c r="N13" s="295"/>
      <c r="O13" s="295"/>
      <c r="P13" s="295"/>
      <c r="Q13" s="295"/>
      <c r="R13" s="295"/>
      <c r="S13" s="295"/>
      <c r="T13" s="295"/>
      <c r="U13" s="295"/>
      <c r="V13" s="295"/>
      <c r="W13" s="295"/>
      <c r="X13" s="295"/>
      <c r="Y13" s="295"/>
      <c r="Z13" s="295"/>
    </row>
    <row r="14" ht="22.5" customHeight="1">
      <c r="A14" s="316" t="s">
        <v>210</v>
      </c>
      <c r="B14" s="317" t="s">
        <v>211</v>
      </c>
      <c r="C14" s="318" t="s">
        <v>84</v>
      </c>
      <c r="D14" s="306" t="s">
        <v>41</v>
      </c>
      <c r="E14" s="313">
        <f t="shared" si="1"/>
        <v>23</v>
      </c>
      <c r="F14" s="314">
        <v>23.0</v>
      </c>
      <c r="G14" s="314">
        <v>0.0</v>
      </c>
      <c r="H14" s="295"/>
      <c r="I14" s="295"/>
      <c r="J14" s="295"/>
      <c r="K14" s="295"/>
      <c r="L14" s="295"/>
      <c r="M14" s="295"/>
      <c r="N14" s="295"/>
      <c r="O14" s="295"/>
      <c r="P14" s="295"/>
      <c r="Q14" s="295"/>
      <c r="R14" s="295"/>
      <c r="S14" s="295"/>
      <c r="T14" s="295"/>
      <c r="U14" s="295"/>
      <c r="V14" s="295"/>
      <c r="W14" s="295"/>
      <c r="X14" s="295"/>
      <c r="Y14" s="295"/>
      <c r="Z14" s="295"/>
    </row>
    <row r="15" ht="22.5" customHeight="1">
      <c r="A15" s="301" t="s">
        <v>105</v>
      </c>
      <c r="B15" s="302" t="s">
        <v>105</v>
      </c>
      <c r="C15" s="319" t="s">
        <v>106</v>
      </c>
      <c r="D15" s="304" t="s">
        <v>212</v>
      </c>
      <c r="E15" s="315">
        <f t="shared" si="1"/>
        <v>23</v>
      </c>
      <c r="F15" s="311">
        <v>23.0</v>
      </c>
      <c r="G15" s="311">
        <v>0.0</v>
      </c>
      <c r="H15" s="295"/>
      <c r="I15" s="295"/>
      <c r="J15" s="295"/>
      <c r="K15" s="295"/>
      <c r="L15" s="295"/>
      <c r="M15" s="295"/>
      <c r="N15" s="295"/>
      <c r="O15" s="295"/>
      <c r="P15" s="295"/>
      <c r="Q15" s="295"/>
      <c r="R15" s="295"/>
      <c r="S15" s="295"/>
      <c r="T15" s="295"/>
      <c r="U15" s="295"/>
      <c r="V15" s="295"/>
      <c r="W15" s="295"/>
      <c r="X15" s="295"/>
      <c r="Y15" s="295"/>
      <c r="Z15" s="295"/>
    </row>
    <row r="16" ht="22.5" customHeight="1">
      <c r="A16" s="301" t="s">
        <v>118</v>
      </c>
      <c r="B16" s="302" t="s">
        <v>119</v>
      </c>
      <c r="C16" s="320" t="s">
        <v>120</v>
      </c>
      <c r="D16" s="321"/>
      <c r="E16" s="313">
        <f t="shared" si="1"/>
        <v>23</v>
      </c>
      <c r="F16" s="314">
        <v>23.0</v>
      </c>
      <c r="G16" s="314">
        <v>0.0</v>
      </c>
      <c r="H16" s="295"/>
      <c r="I16" s="295"/>
      <c r="J16" s="295"/>
      <c r="K16" s="295"/>
      <c r="L16" s="295"/>
      <c r="M16" s="295"/>
      <c r="N16" s="295"/>
      <c r="O16" s="295"/>
      <c r="P16" s="295"/>
      <c r="Q16" s="295"/>
      <c r="R16" s="295"/>
      <c r="S16" s="295"/>
      <c r="T16" s="295"/>
      <c r="U16" s="295"/>
      <c r="V16" s="295"/>
      <c r="W16" s="295"/>
      <c r="X16" s="295"/>
      <c r="Y16" s="295"/>
      <c r="Z16" s="295"/>
    </row>
    <row r="17" ht="22.5" customHeight="1">
      <c r="A17" s="322" t="s">
        <v>70</v>
      </c>
      <c r="B17" s="323" t="s">
        <v>71</v>
      </c>
      <c r="C17" s="324" t="s">
        <v>72</v>
      </c>
      <c r="D17" s="304" t="s">
        <v>213</v>
      </c>
      <c r="E17" s="315">
        <f t="shared" si="1"/>
        <v>23</v>
      </c>
      <c r="F17" s="311">
        <v>23.0</v>
      </c>
      <c r="G17" s="311">
        <v>0.0</v>
      </c>
      <c r="H17" s="295"/>
      <c r="I17" s="295"/>
      <c r="J17" s="295"/>
      <c r="K17" s="295"/>
      <c r="L17" s="295"/>
      <c r="M17" s="295"/>
      <c r="N17" s="295"/>
      <c r="O17" s="295"/>
      <c r="P17" s="295"/>
      <c r="Q17" s="295"/>
      <c r="R17" s="295"/>
      <c r="S17" s="295"/>
      <c r="T17" s="295"/>
      <c r="U17" s="295"/>
      <c r="V17" s="295"/>
      <c r="W17" s="295"/>
      <c r="X17" s="295"/>
      <c r="Y17" s="295"/>
      <c r="Z17" s="295"/>
    </row>
    <row r="18" ht="22.5" customHeight="1">
      <c r="A18" s="325" t="s">
        <v>214</v>
      </c>
      <c r="B18" s="326" t="s">
        <v>74</v>
      </c>
      <c r="C18" s="327" t="s">
        <v>75</v>
      </c>
      <c r="D18" s="321"/>
      <c r="E18" s="313">
        <f t="shared" si="1"/>
        <v>23</v>
      </c>
      <c r="F18" s="314">
        <v>23.0</v>
      </c>
      <c r="G18" s="314">
        <v>0.0</v>
      </c>
      <c r="H18" s="295"/>
      <c r="I18" s="295"/>
      <c r="J18" s="295"/>
      <c r="K18" s="295"/>
      <c r="L18" s="295"/>
      <c r="M18" s="295"/>
      <c r="N18" s="295"/>
      <c r="O18" s="295"/>
      <c r="P18" s="295"/>
      <c r="Q18" s="295"/>
      <c r="R18" s="295"/>
      <c r="S18" s="295"/>
      <c r="T18" s="295"/>
      <c r="U18" s="295"/>
      <c r="V18" s="295"/>
      <c r="W18" s="295"/>
      <c r="X18" s="295"/>
      <c r="Y18" s="295"/>
      <c r="Z18" s="295"/>
    </row>
    <row r="19" ht="22.5" customHeight="1">
      <c r="A19" s="325" t="s">
        <v>214</v>
      </c>
      <c r="B19" s="326" t="s">
        <v>74</v>
      </c>
      <c r="C19" s="327" t="s">
        <v>88</v>
      </c>
      <c r="D19" s="328"/>
      <c r="E19" s="315">
        <f t="shared" si="1"/>
        <v>23</v>
      </c>
      <c r="F19" s="311">
        <v>23.0</v>
      </c>
      <c r="G19" s="311">
        <v>0.0</v>
      </c>
      <c r="H19" s="295"/>
      <c r="I19" s="295"/>
      <c r="J19" s="295"/>
      <c r="K19" s="295"/>
      <c r="L19" s="295"/>
      <c r="M19" s="295"/>
      <c r="N19" s="295"/>
      <c r="O19" s="295"/>
      <c r="P19" s="295"/>
      <c r="Q19" s="295"/>
      <c r="R19" s="295"/>
      <c r="S19" s="295"/>
      <c r="T19" s="295"/>
      <c r="U19" s="295"/>
      <c r="V19" s="295"/>
      <c r="W19" s="295"/>
      <c r="X19" s="295"/>
      <c r="Y19" s="295"/>
      <c r="Z19" s="295"/>
    </row>
    <row r="20" ht="22.5" customHeight="1">
      <c r="A20" s="329" t="s">
        <v>163</v>
      </c>
      <c r="B20" s="309" t="s">
        <v>164</v>
      </c>
      <c r="C20" s="312" t="s">
        <v>31</v>
      </c>
      <c r="D20" s="306" t="s">
        <v>32</v>
      </c>
      <c r="E20" s="313">
        <f t="shared" si="1"/>
        <v>23</v>
      </c>
      <c r="F20" s="314">
        <v>23.0</v>
      </c>
      <c r="G20" s="314">
        <v>0.0</v>
      </c>
      <c r="H20" s="295"/>
      <c r="I20" s="295"/>
      <c r="J20" s="295"/>
      <c r="K20" s="295"/>
      <c r="L20" s="295"/>
      <c r="M20" s="295"/>
      <c r="N20" s="295"/>
      <c r="O20" s="295"/>
      <c r="P20" s="295"/>
      <c r="Q20" s="295"/>
      <c r="R20" s="295"/>
      <c r="S20" s="295"/>
      <c r="T20" s="295"/>
      <c r="U20" s="295"/>
      <c r="V20" s="295"/>
      <c r="W20" s="295"/>
      <c r="X20" s="295"/>
      <c r="Y20" s="295"/>
      <c r="Z20" s="295"/>
    </row>
    <row r="21" ht="22.5" customHeight="1">
      <c r="A21" s="325" t="s">
        <v>102</v>
      </c>
      <c r="B21" s="326" t="s">
        <v>103</v>
      </c>
      <c r="C21" s="327" t="s">
        <v>104</v>
      </c>
      <c r="D21" s="328"/>
      <c r="E21" s="315">
        <f t="shared" si="1"/>
        <v>23</v>
      </c>
      <c r="F21" s="311">
        <v>23.0</v>
      </c>
      <c r="G21" s="311">
        <v>0.0</v>
      </c>
      <c r="H21" s="295"/>
      <c r="I21" s="295"/>
      <c r="J21" s="295"/>
      <c r="K21" s="295"/>
      <c r="L21" s="295"/>
      <c r="M21" s="295"/>
      <c r="N21" s="295"/>
      <c r="O21" s="295"/>
      <c r="P21" s="295"/>
      <c r="Q21" s="295"/>
      <c r="R21" s="295"/>
      <c r="S21" s="295"/>
      <c r="T21" s="295"/>
      <c r="U21" s="295"/>
      <c r="V21" s="295"/>
      <c r="W21" s="295"/>
      <c r="X21" s="295"/>
      <c r="Y21" s="295"/>
      <c r="Z21" s="295"/>
    </row>
    <row r="22" ht="22.5" customHeight="1">
      <c r="A22" s="325" t="s">
        <v>215</v>
      </c>
      <c r="B22" s="326" t="s">
        <v>116</v>
      </c>
      <c r="C22" s="327" t="s">
        <v>117</v>
      </c>
      <c r="D22" s="321"/>
      <c r="E22" s="313">
        <f t="shared" si="1"/>
        <v>23</v>
      </c>
      <c r="F22" s="314">
        <v>23.0</v>
      </c>
      <c r="G22" s="314">
        <v>0.0</v>
      </c>
      <c r="H22" s="295"/>
      <c r="I22" s="295"/>
      <c r="J22" s="295"/>
      <c r="K22" s="295"/>
      <c r="L22" s="295"/>
      <c r="M22" s="295"/>
      <c r="N22" s="295"/>
      <c r="O22" s="295"/>
      <c r="P22" s="295"/>
      <c r="Q22" s="295"/>
      <c r="R22" s="295"/>
      <c r="S22" s="295"/>
      <c r="T22" s="295"/>
      <c r="U22" s="295"/>
      <c r="V22" s="295"/>
      <c r="W22" s="295"/>
      <c r="X22" s="295"/>
      <c r="Y22" s="295"/>
      <c r="Z22" s="295"/>
    </row>
    <row r="23" ht="22.5" customHeight="1">
      <c r="A23" s="325" t="s">
        <v>215</v>
      </c>
      <c r="B23" s="326" t="s">
        <v>116</v>
      </c>
      <c r="C23" s="327" t="s">
        <v>133</v>
      </c>
      <c r="D23" s="328"/>
      <c r="E23" s="315">
        <f t="shared" si="1"/>
        <v>23</v>
      </c>
      <c r="F23" s="311">
        <v>23.0</v>
      </c>
      <c r="G23" s="311">
        <v>0.0</v>
      </c>
      <c r="H23" s="295"/>
      <c r="I23" s="295"/>
      <c r="J23" s="295"/>
      <c r="K23" s="295"/>
      <c r="L23" s="295"/>
      <c r="M23" s="295"/>
      <c r="N23" s="295"/>
      <c r="O23" s="295"/>
      <c r="P23" s="295"/>
      <c r="Q23" s="295"/>
      <c r="R23" s="295"/>
      <c r="S23" s="295"/>
      <c r="T23" s="295"/>
      <c r="U23" s="295"/>
      <c r="V23" s="295"/>
      <c r="W23" s="295"/>
      <c r="X23" s="295"/>
      <c r="Y23" s="295"/>
      <c r="Z23" s="295"/>
    </row>
    <row r="24" ht="22.5" customHeight="1">
      <c r="A24" s="322" t="s">
        <v>216</v>
      </c>
      <c r="B24" s="323" t="s">
        <v>86</v>
      </c>
      <c r="C24" s="324" t="s">
        <v>36</v>
      </c>
      <c r="D24" s="306" t="s">
        <v>37</v>
      </c>
      <c r="E24" s="313">
        <f t="shared" si="1"/>
        <v>23</v>
      </c>
      <c r="F24" s="314">
        <v>23.0</v>
      </c>
      <c r="G24" s="314">
        <v>0.0</v>
      </c>
      <c r="H24" s="295"/>
      <c r="I24" s="295"/>
      <c r="J24" s="295"/>
      <c r="K24" s="295"/>
      <c r="L24" s="295"/>
      <c r="M24" s="295"/>
      <c r="N24" s="295"/>
      <c r="O24" s="295"/>
      <c r="P24" s="295"/>
      <c r="Q24" s="295"/>
      <c r="R24" s="295"/>
      <c r="S24" s="295"/>
      <c r="T24" s="295"/>
      <c r="U24" s="295"/>
      <c r="V24" s="295"/>
      <c r="W24" s="295"/>
      <c r="X24" s="295"/>
      <c r="Y24" s="295"/>
      <c r="Z24" s="295"/>
    </row>
    <row r="25" ht="22.5" customHeight="1">
      <c r="A25" s="322" t="s">
        <v>216</v>
      </c>
      <c r="B25" s="323" t="s">
        <v>86</v>
      </c>
      <c r="C25" s="324" t="s">
        <v>101</v>
      </c>
      <c r="D25" s="304" t="s">
        <v>37</v>
      </c>
      <c r="E25" s="315">
        <f t="shared" si="1"/>
        <v>23</v>
      </c>
      <c r="F25" s="311">
        <v>23.0</v>
      </c>
      <c r="G25" s="311">
        <v>0.0</v>
      </c>
      <c r="H25" s="295"/>
      <c r="I25" s="295"/>
      <c r="J25" s="295"/>
      <c r="K25" s="295"/>
      <c r="L25" s="295"/>
      <c r="M25" s="295"/>
      <c r="N25" s="295"/>
      <c r="O25" s="295"/>
      <c r="P25" s="295"/>
      <c r="Q25" s="295"/>
      <c r="R25" s="295"/>
      <c r="S25" s="295"/>
      <c r="T25" s="295"/>
      <c r="U25" s="295"/>
      <c r="V25" s="295"/>
      <c r="W25" s="295"/>
      <c r="X25" s="295"/>
      <c r="Y25" s="295"/>
      <c r="Z25" s="295"/>
    </row>
    <row r="26" ht="22.5" customHeight="1">
      <c r="A26" s="330" t="s">
        <v>217</v>
      </c>
      <c r="B26" s="317" t="s">
        <v>99</v>
      </c>
      <c r="C26" s="318" t="s">
        <v>33</v>
      </c>
      <c r="D26" s="306" t="s">
        <v>34</v>
      </c>
      <c r="E26" s="313">
        <f t="shared" si="1"/>
        <v>23</v>
      </c>
      <c r="F26" s="314">
        <v>23.0</v>
      </c>
      <c r="G26" s="314">
        <v>0.0</v>
      </c>
      <c r="H26" s="331"/>
      <c r="I26" s="331"/>
      <c r="J26" s="331"/>
      <c r="K26" s="331"/>
      <c r="L26" s="331"/>
      <c r="M26" s="331"/>
      <c r="N26" s="331"/>
      <c r="O26" s="331"/>
      <c r="P26" s="331"/>
      <c r="Q26" s="331"/>
      <c r="R26" s="331"/>
      <c r="S26" s="331"/>
      <c r="T26" s="331"/>
      <c r="U26" s="331"/>
      <c r="V26" s="331"/>
      <c r="W26" s="331"/>
      <c r="X26" s="331"/>
      <c r="Y26" s="331"/>
      <c r="Z26" s="331"/>
    </row>
    <row r="27" ht="22.5" customHeight="1">
      <c r="A27" s="330" t="s">
        <v>217</v>
      </c>
      <c r="B27" s="317" t="s">
        <v>99</v>
      </c>
      <c r="C27" s="318" t="s">
        <v>112</v>
      </c>
      <c r="D27" s="304" t="s">
        <v>34</v>
      </c>
      <c r="E27" s="315">
        <f t="shared" si="1"/>
        <v>23</v>
      </c>
      <c r="F27" s="311">
        <v>23.0</v>
      </c>
      <c r="G27" s="311">
        <v>0.0</v>
      </c>
      <c r="H27" s="331"/>
      <c r="I27" s="331"/>
      <c r="J27" s="331"/>
      <c r="K27" s="331"/>
      <c r="L27" s="331"/>
      <c r="M27" s="331"/>
      <c r="N27" s="331"/>
      <c r="O27" s="331"/>
      <c r="P27" s="331"/>
      <c r="Q27" s="331"/>
      <c r="R27" s="331"/>
      <c r="S27" s="331"/>
      <c r="T27" s="331"/>
      <c r="U27" s="331"/>
      <c r="V27" s="331"/>
      <c r="W27" s="331"/>
      <c r="X27" s="331"/>
      <c r="Y27" s="331"/>
      <c r="Z27" s="331"/>
    </row>
    <row r="28" ht="22.5" customHeight="1">
      <c r="A28" s="329" t="s">
        <v>218</v>
      </c>
      <c r="B28" s="309" t="s">
        <v>66</v>
      </c>
      <c r="C28" s="312" t="s">
        <v>67</v>
      </c>
      <c r="D28" s="321"/>
      <c r="E28" s="313">
        <f t="shared" si="1"/>
        <v>23</v>
      </c>
      <c r="F28" s="314">
        <v>23.0</v>
      </c>
      <c r="G28" s="314">
        <v>0.0</v>
      </c>
      <c r="H28" s="295"/>
      <c r="I28" s="295"/>
      <c r="J28" s="295"/>
      <c r="K28" s="295"/>
      <c r="L28" s="295"/>
      <c r="M28" s="295"/>
      <c r="N28" s="295"/>
      <c r="O28" s="295"/>
      <c r="P28" s="295"/>
      <c r="Q28" s="295"/>
      <c r="R28" s="295"/>
      <c r="S28" s="295"/>
      <c r="T28" s="295"/>
      <c r="U28" s="295"/>
      <c r="V28" s="295"/>
      <c r="W28" s="295"/>
      <c r="X28" s="295"/>
      <c r="Y28" s="295"/>
      <c r="Z28" s="295"/>
    </row>
    <row r="29" ht="22.5" customHeight="1">
      <c r="A29" s="329" t="s">
        <v>218</v>
      </c>
      <c r="B29" s="309" t="s">
        <v>66</v>
      </c>
      <c r="C29" s="312" t="s">
        <v>82</v>
      </c>
      <c r="D29" s="328"/>
      <c r="E29" s="315">
        <f t="shared" si="1"/>
        <v>23</v>
      </c>
      <c r="F29" s="311">
        <v>23.0</v>
      </c>
      <c r="G29" s="311">
        <v>0.0</v>
      </c>
      <c r="H29" s="295"/>
      <c r="I29" s="295"/>
      <c r="J29" s="295"/>
      <c r="K29" s="295"/>
      <c r="L29" s="295"/>
      <c r="M29" s="295"/>
      <c r="N29" s="295"/>
      <c r="O29" s="295"/>
      <c r="P29" s="295"/>
      <c r="Q29" s="295"/>
      <c r="R29" s="295"/>
      <c r="S29" s="295"/>
      <c r="T29" s="295"/>
      <c r="U29" s="295"/>
      <c r="V29" s="295"/>
      <c r="W29" s="295"/>
      <c r="X29" s="295"/>
      <c r="Y29" s="295"/>
      <c r="Z29" s="295"/>
    </row>
    <row r="30" ht="22.5" customHeight="1">
      <c r="A30" s="329" t="s">
        <v>95</v>
      </c>
      <c r="B30" s="309" t="s">
        <v>96</v>
      </c>
      <c r="C30" s="312" t="s">
        <v>97</v>
      </c>
      <c r="D30" s="321"/>
      <c r="E30" s="313">
        <f t="shared" si="1"/>
        <v>23</v>
      </c>
      <c r="F30" s="314">
        <v>23.0</v>
      </c>
      <c r="G30" s="314">
        <v>0.0</v>
      </c>
      <c r="H30" s="295"/>
      <c r="I30" s="295"/>
      <c r="J30" s="295"/>
      <c r="K30" s="295"/>
      <c r="L30" s="295"/>
      <c r="M30" s="295"/>
      <c r="N30" s="295"/>
      <c r="O30" s="295"/>
      <c r="P30" s="295"/>
      <c r="Q30" s="295"/>
      <c r="R30" s="295"/>
      <c r="S30" s="295"/>
      <c r="T30" s="295"/>
      <c r="U30" s="295"/>
      <c r="V30" s="295"/>
      <c r="W30" s="295"/>
      <c r="X30" s="295"/>
      <c r="Y30" s="295"/>
      <c r="Z30" s="295"/>
    </row>
    <row r="31" ht="22.5" customHeight="1">
      <c r="A31" s="329" t="s">
        <v>139</v>
      </c>
      <c r="B31" s="309" t="s">
        <v>219</v>
      </c>
      <c r="C31" s="312" t="s">
        <v>146</v>
      </c>
      <c r="D31" s="328"/>
      <c r="E31" s="315">
        <f t="shared" si="1"/>
        <v>23</v>
      </c>
      <c r="F31" s="311">
        <v>23.0</v>
      </c>
      <c r="G31" s="311">
        <v>0.0</v>
      </c>
      <c r="H31" s="295"/>
      <c r="I31" s="295"/>
      <c r="J31" s="295"/>
      <c r="K31" s="295"/>
      <c r="L31" s="295"/>
      <c r="M31" s="295"/>
      <c r="N31" s="295"/>
      <c r="O31" s="295"/>
      <c r="P31" s="295"/>
      <c r="Q31" s="295"/>
      <c r="R31" s="295"/>
      <c r="S31" s="295"/>
      <c r="T31" s="295"/>
      <c r="U31" s="295"/>
      <c r="V31" s="295"/>
      <c r="W31" s="295"/>
      <c r="X31" s="295"/>
      <c r="Y31" s="295"/>
      <c r="Z31" s="295"/>
    </row>
    <row r="32" ht="22.5" customHeight="1">
      <c r="A32" s="330" t="s">
        <v>220</v>
      </c>
      <c r="B32" s="317" t="s">
        <v>127</v>
      </c>
      <c r="C32" s="318" t="s">
        <v>128</v>
      </c>
      <c r="D32" s="306" t="s">
        <v>221</v>
      </c>
      <c r="E32" s="313">
        <f t="shared" si="1"/>
        <v>23</v>
      </c>
      <c r="F32" s="314">
        <v>23.0</v>
      </c>
      <c r="G32" s="314">
        <v>0.0</v>
      </c>
      <c r="H32" s="295"/>
      <c r="I32" s="295"/>
      <c r="J32" s="295"/>
      <c r="K32" s="295"/>
      <c r="L32" s="295"/>
      <c r="M32" s="295"/>
      <c r="N32" s="295"/>
      <c r="O32" s="295"/>
      <c r="P32" s="295"/>
      <c r="Q32" s="295"/>
      <c r="R32" s="295"/>
      <c r="S32" s="295"/>
      <c r="T32" s="295"/>
      <c r="U32" s="295"/>
      <c r="V32" s="295"/>
      <c r="W32" s="295"/>
      <c r="X32" s="295"/>
      <c r="Y32" s="295"/>
      <c r="Z32" s="295"/>
    </row>
    <row r="33" ht="22.5" customHeight="1">
      <c r="A33" s="330" t="s">
        <v>220</v>
      </c>
      <c r="B33" s="317" t="s">
        <v>127</v>
      </c>
      <c r="C33" s="318" t="s">
        <v>142</v>
      </c>
      <c r="D33" s="304" t="s">
        <v>221</v>
      </c>
      <c r="E33" s="315">
        <f t="shared" si="1"/>
        <v>23</v>
      </c>
      <c r="F33" s="311">
        <v>23.0</v>
      </c>
      <c r="G33" s="311">
        <v>0.0</v>
      </c>
      <c r="H33" s="295"/>
      <c r="I33" s="295"/>
      <c r="J33" s="295"/>
      <c r="K33" s="295"/>
      <c r="L33" s="295"/>
      <c r="M33" s="295"/>
      <c r="N33" s="295"/>
      <c r="O33" s="295"/>
      <c r="P33" s="295"/>
      <c r="Q33" s="295"/>
      <c r="R33" s="295"/>
      <c r="S33" s="295"/>
      <c r="T33" s="295"/>
      <c r="U33" s="295"/>
      <c r="V33" s="295"/>
      <c r="W33" s="295"/>
      <c r="X33" s="295"/>
      <c r="Y33" s="295"/>
      <c r="Z33" s="295"/>
    </row>
    <row r="34" ht="22.5" customHeight="1">
      <c r="A34" s="332" t="s">
        <v>134</v>
      </c>
      <c r="B34" s="333" t="s">
        <v>135</v>
      </c>
      <c r="C34" s="320" t="s">
        <v>136</v>
      </c>
      <c r="D34" s="306" t="s">
        <v>222</v>
      </c>
      <c r="E34" s="313">
        <f t="shared" si="1"/>
        <v>23</v>
      </c>
      <c r="F34" s="314">
        <v>23.0</v>
      </c>
      <c r="G34" s="314">
        <v>0.0</v>
      </c>
      <c r="H34" s="295"/>
      <c r="I34" s="295"/>
      <c r="J34" s="295"/>
      <c r="K34" s="295"/>
      <c r="L34" s="295"/>
      <c r="M34" s="295"/>
      <c r="N34" s="295"/>
      <c r="O34" s="295"/>
      <c r="P34" s="295"/>
      <c r="Q34" s="295"/>
      <c r="R34" s="295"/>
      <c r="S34" s="295"/>
      <c r="T34" s="295"/>
      <c r="U34" s="295"/>
      <c r="V34" s="295"/>
      <c r="W34" s="295"/>
      <c r="X34" s="295"/>
      <c r="Y34" s="295"/>
      <c r="Z34" s="295"/>
    </row>
    <row r="35" ht="22.5" customHeight="1">
      <c r="A35" s="330" t="s">
        <v>154</v>
      </c>
      <c r="B35" s="317" t="s">
        <v>155</v>
      </c>
      <c r="C35" s="318" t="s">
        <v>156</v>
      </c>
      <c r="D35" s="328"/>
      <c r="E35" s="315">
        <f t="shared" si="1"/>
        <v>23</v>
      </c>
      <c r="F35" s="311">
        <v>23.0</v>
      </c>
      <c r="G35" s="311">
        <v>0.0</v>
      </c>
      <c r="H35" s="295"/>
      <c r="I35" s="295"/>
      <c r="J35" s="295"/>
      <c r="K35" s="295"/>
      <c r="L35" s="295"/>
      <c r="M35" s="295"/>
      <c r="N35" s="295"/>
      <c r="O35" s="295"/>
      <c r="P35" s="295"/>
      <c r="Q35" s="295"/>
      <c r="R35" s="295"/>
      <c r="S35" s="295"/>
      <c r="T35" s="295"/>
      <c r="U35" s="295"/>
      <c r="V35" s="295"/>
      <c r="W35" s="295"/>
      <c r="X35" s="295"/>
      <c r="Y35" s="295"/>
      <c r="Z35" s="295"/>
    </row>
    <row r="36" ht="22.5" customHeight="1">
      <c r="A36" s="322" t="s">
        <v>113</v>
      </c>
      <c r="B36" s="323" t="s">
        <v>114</v>
      </c>
      <c r="C36" s="324" t="s">
        <v>21</v>
      </c>
      <c r="D36" s="306" t="s">
        <v>22</v>
      </c>
      <c r="E36" s="313">
        <f t="shared" si="1"/>
        <v>23</v>
      </c>
      <c r="F36" s="314">
        <v>23.0</v>
      </c>
      <c r="G36" s="314">
        <v>0.0</v>
      </c>
      <c r="H36" s="295"/>
      <c r="I36" s="295"/>
      <c r="J36" s="295"/>
      <c r="K36" s="295"/>
      <c r="L36" s="295"/>
      <c r="M36" s="295"/>
      <c r="N36" s="295"/>
      <c r="O36" s="295"/>
      <c r="P36" s="295"/>
      <c r="Q36" s="295"/>
      <c r="R36" s="295"/>
      <c r="S36" s="295"/>
      <c r="T36" s="295"/>
      <c r="U36" s="295"/>
      <c r="V36" s="295"/>
      <c r="W36" s="295"/>
      <c r="X36" s="295"/>
      <c r="Y36" s="295"/>
      <c r="Z36" s="295"/>
    </row>
    <row r="37" ht="22.5" customHeight="1">
      <c r="A37" s="329" t="s">
        <v>109</v>
      </c>
      <c r="B37" s="309" t="s">
        <v>110</v>
      </c>
      <c r="C37" s="312" t="s">
        <v>27</v>
      </c>
      <c r="D37" s="304" t="s">
        <v>28</v>
      </c>
      <c r="E37" s="315">
        <f t="shared" si="1"/>
        <v>23</v>
      </c>
      <c r="F37" s="311">
        <v>23.0</v>
      </c>
      <c r="G37" s="311">
        <v>0.0</v>
      </c>
      <c r="H37" s="295"/>
      <c r="I37" s="295"/>
      <c r="J37" s="295"/>
      <c r="K37" s="295"/>
      <c r="L37" s="295"/>
      <c r="M37" s="295"/>
      <c r="N37" s="295"/>
      <c r="O37" s="295"/>
      <c r="P37" s="295"/>
      <c r="Q37" s="295"/>
      <c r="R37" s="295"/>
      <c r="S37" s="295"/>
      <c r="T37" s="295"/>
      <c r="U37" s="295"/>
      <c r="V37" s="295"/>
      <c r="W37" s="295"/>
      <c r="X37" s="295"/>
      <c r="Y37" s="295"/>
      <c r="Z37" s="295"/>
    </row>
    <row r="38" ht="22.5" customHeight="1">
      <c r="A38" s="322" t="s">
        <v>129</v>
      </c>
      <c r="B38" s="323" t="s">
        <v>130</v>
      </c>
      <c r="C38" s="324" t="s">
        <v>131</v>
      </c>
      <c r="D38" s="321"/>
      <c r="E38" s="313">
        <f t="shared" si="1"/>
        <v>23</v>
      </c>
      <c r="F38" s="314">
        <v>23.0</v>
      </c>
      <c r="G38" s="314">
        <v>0.0</v>
      </c>
      <c r="H38" s="295"/>
      <c r="I38" s="295"/>
      <c r="J38" s="295"/>
      <c r="K38" s="295"/>
      <c r="L38" s="295"/>
      <c r="M38" s="295"/>
      <c r="N38" s="295"/>
      <c r="O38" s="295"/>
      <c r="P38" s="295"/>
      <c r="Q38" s="295"/>
      <c r="R38" s="295"/>
      <c r="S38" s="295"/>
      <c r="T38" s="295"/>
      <c r="U38" s="295"/>
      <c r="V38" s="295"/>
      <c r="W38" s="295"/>
      <c r="X38" s="295"/>
      <c r="Y38" s="295"/>
      <c r="Z38" s="295"/>
    </row>
    <row r="39" ht="22.5" customHeight="1">
      <c r="A39" s="329" t="s">
        <v>123</v>
      </c>
      <c r="B39" s="309" t="s">
        <v>124</v>
      </c>
      <c r="C39" s="312" t="s">
        <v>125</v>
      </c>
      <c r="D39" s="304" t="s">
        <v>223</v>
      </c>
      <c r="E39" s="315">
        <f t="shared" si="1"/>
        <v>23</v>
      </c>
      <c r="F39" s="311">
        <v>23.0</v>
      </c>
      <c r="G39" s="311">
        <v>0.0</v>
      </c>
      <c r="H39" s="295"/>
      <c r="I39" s="295"/>
      <c r="J39" s="295"/>
      <c r="K39" s="295"/>
      <c r="L39" s="295"/>
      <c r="M39" s="295"/>
      <c r="N39" s="295"/>
      <c r="O39" s="295"/>
      <c r="P39" s="295"/>
      <c r="Q39" s="295"/>
      <c r="R39" s="295"/>
      <c r="S39" s="295"/>
      <c r="T39" s="295"/>
      <c r="U39" s="295"/>
      <c r="V39" s="295"/>
      <c r="W39" s="295"/>
      <c r="X39" s="295"/>
      <c r="Y39" s="295"/>
      <c r="Z39" s="295"/>
    </row>
    <row r="40" ht="22.5" customHeight="1">
      <c r="A40" s="308" t="s">
        <v>139</v>
      </c>
      <c r="B40" s="309" t="s">
        <v>219</v>
      </c>
      <c r="C40" s="312" t="s">
        <v>25</v>
      </c>
      <c r="D40" s="321"/>
      <c r="E40" s="313">
        <f t="shared" si="1"/>
        <v>23</v>
      </c>
      <c r="F40" s="314">
        <v>23.0</v>
      </c>
      <c r="G40" s="314">
        <v>0.0</v>
      </c>
      <c r="H40" s="295"/>
      <c r="I40" s="295"/>
      <c r="J40" s="295"/>
      <c r="K40" s="295"/>
      <c r="L40" s="295"/>
      <c r="M40" s="295"/>
      <c r="N40" s="295"/>
      <c r="O40" s="295"/>
      <c r="P40" s="295"/>
      <c r="Q40" s="295"/>
      <c r="R40" s="295"/>
      <c r="S40" s="295"/>
      <c r="T40" s="295"/>
      <c r="U40" s="295"/>
      <c r="V40" s="295"/>
      <c r="W40" s="295"/>
      <c r="X40" s="295"/>
      <c r="Y40" s="295"/>
      <c r="Z40" s="295"/>
    </row>
    <row r="41" ht="22.5" customHeight="1">
      <c r="A41" s="322" t="s">
        <v>143</v>
      </c>
      <c r="B41" s="323" t="s">
        <v>144</v>
      </c>
      <c r="C41" s="324" t="s">
        <v>145</v>
      </c>
      <c r="D41" s="304" t="s">
        <v>224</v>
      </c>
      <c r="E41" s="315">
        <f t="shared" si="1"/>
        <v>23</v>
      </c>
      <c r="F41" s="311">
        <v>23.0</v>
      </c>
      <c r="G41" s="311">
        <v>0.0</v>
      </c>
      <c r="H41" s="295"/>
      <c r="I41" s="295"/>
      <c r="J41" s="295"/>
      <c r="K41" s="295"/>
      <c r="L41" s="295"/>
      <c r="M41" s="295"/>
      <c r="N41" s="295"/>
      <c r="O41" s="295"/>
      <c r="P41" s="295"/>
      <c r="Q41" s="295"/>
      <c r="R41" s="295"/>
      <c r="S41" s="295"/>
      <c r="T41" s="295"/>
      <c r="U41" s="295"/>
      <c r="V41" s="295"/>
      <c r="W41" s="295"/>
      <c r="X41" s="295"/>
      <c r="Y41" s="295"/>
      <c r="Z41" s="295"/>
    </row>
    <row r="42" ht="22.5" customHeight="1">
      <c r="A42" s="334" t="s">
        <v>147</v>
      </c>
      <c r="B42" s="302" t="s">
        <v>148</v>
      </c>
      <c r="C42" s="320" t="s">
        <v>149</v>
      </c>
      <c r="D42" s="306" t="s">
        <v>225</v>
      </c>
      <c r="E42" s="313">
        <f t="shared" si="1"/>
        <v>23</v>
      </c>
      <c r="F42" s="314">
        <v>23.0</v>
      </c>
      <c r="G42" s="314">
        <v>0.0</v>
      </c>
      <c r="H42" s="295"/>
      <c r="I42" s="295"/>
      <c r="J42" s="295"/>
      <c r="K42" s="295"/>
      <c r="L42" s="295"/>
      <c r="M42" s="295"/>
      <c r="N42" s="295"/>
      <c r="O42" s="295"/>
      <c r="P42" s="295"/>
      <c r="Q42" s="295"/>
      <c r="R42" s="295"/>
      <c r="S42" s="295"/>
      <c r="T42" s="295"/>
      <c r="U42" s="295"/>
      <c r="V42" s="295"/>
      <c r="W42" s="295"/>
      <c r="X42" s="295"/>
      <c r="Y42" s="295"/>
      <c r="Z42" s="295"/>
    </row>
    <row r="43" ht="22.5" customHeight="1">
      <c r="A43" s="334" t="s">
        <v>160</v>
      </c>
      <c r="B43" s="302" t="s">
        <v>161</v>
      </c>
      <c r="C43" s="320" t="s">
        <v>162</v>
      </c>
      <c r="D43" s="335" t="s">
        <v>226</v>
      </c>
      <c r="E43" s="315">
        <f t="shared" si="1"/>
        <v>23</v>
      </c>
      <c r="F43" s="311">
        <v>23.0</v>
      </c>
      <c r="G43" s="311">
        <v>0.0</v>
      </c>
      <c r="H43" s="295"/>
      <c r="I43" s="295"/>
      <c r="J43" s="295"/>
      <c r="K43" s="295"/>
      <c r="L43" s="295"/>
      <c r="M43" s="295"/>
      <c r="N43" s="295"/>
      <c r="O43" s="295"/>
      <c r="P43" s="295"/>
      <c r="Q43" s="295"/>
      <c r="R43" s="295"/>
      <c r="S43" s="295"/>
      <c r="T43" s="295"/>
      <c r="U43" s="295"/>
      <c r="V43" s="295"/>
      <c r="W43" s="295"/>
      <c r="X43" s="295"/>
      <c r="Y43" s="295"/>
      <c r="Z43" s="295"/>
    </row>
    <row r="44" ht="22.5" customHeight="1">
      <c r="A44" s="322" t="s">
        <v>157</v>
      </c>
      <c r="B44" s="323" t="s">
        <v>158</v>
      </c>
      <c r="C44" s="324" t="s">
        <v>159</v>
      </c>
      <c r="D44" s="336" t="s">
        <v>227</v>
      </c>
      <c r="E44" s="313">
        <f t="shared" si="1"/>
        <v>23</v>
      </c>
      <c r="F44" s="314">
        <v>23.0</v>
      </c>
      <c r="G44" s="314">
        <v>0.0</v>
      </c>
      <c r="H44" s="295"/>
      <c r="I44" s="295"/>
      <c r="J44" s="295"/>
      <c r="K44" s="295"/>
      <c r="L44" s="295"/>
      <c r="M44" s="295"/>
      <c r="N44" s="295"/>
      <c r="O44" s="295"/>
      <c r="P44" s="295"/>
      <c r="Q44" s="295"/>
      <c r="R44" s="295"/>
      <c r="S44" s="295"/>
      <c r="T44" s="295"/>
      <c r="U44" s="295"/>
      <c r="V44" s="295"/>
      <c r="W44" s="295"/>
      <c r="X44" s="295"/>
      <c r="Y44" s="295"/>
      <c r="Z44" s="295"/>
    </row>
    <row r="45" ht="59.25" customHeight="1">
      <c r="A45" s="334" t="s">
        <v>168</v>
      </c>
      <c r="B45" s="302" t="s">
        <v>169</v>
      </c>
      <c r="C45" s="320" t="s">
        <v>170</v>
      </c>
      <c r="D45" s="304" t="s">
        <v>228</v>
      </c>
      <c r="E45" s="315">
        <f t="shared" si="1"/>
        <v>23</v>
      </c>
      <c r="F45" s="311">
        <v>23.0</v>
      </c>
      <c r="G45" s="311">
        <v>0.0</v>
      </c>
      <c r="H45" s="295"/>
      <c r="I45" s="295"/>
      <c r="J45" s="295"/>
      <c r="K45" s="295"/>
      <c r="L45" s="295"/>
      <c r="M45" s="295"/>
      <c r="N45" s="295"/>
      <c r="O45" s="295"/>
      <c r="P45" s="295"/>
      <c r="Q45" s="295"/>
      <c r="R45" s="295"/>
      <c r="S45" s="295"/>
      <c r="T45" s="295"/>
      <c r="U45" s="295"/>
      <c r="V45" s="295"/>
      <c r="W45" s="295"/>
      <c r="X45" s="295"/>
      <c r="Y45" s="295"/>
      <c r="Z45" s="295"/>
    </row>
    <row r="46" ht="22.5" customHeight="1">
      <c r="A46" s="329" t="s">
        <v>171</v>
      </c>
      <c r="B46" s="309" t="s">
        <v>171</v>
      </c>
      <c r="C46" s="312" t="s">
        <v>172</v>
      </c>
      <c r="D46" s="337"/>
      <c r="E46" s="313">
        <f t="shared" si="1"/>
        <v>23</v>
      </c>
      <c r="F46" s="314">
        <v>23.0</v>
      </c>
      <c r="G46" s="314">
        <v>0.0</v>
      </c>
      <c r="H46" s="295"/>
      <c r="I46" s="295"/>
      <c r="J46" s="295"/>
      <c r="K46" s="295"/>
      <c r="L46" s="295"/>
      <c r="M46" s="295"/>
      <c r="N46" s="295"/>
      <c r="O46" s="295"/>
      <c r="P46" s="295"/>
      <c r="Q46" s="295"/>
      <c r="R46" s="295"/>
      <c r="S46" s="295"/>
      <c r="T46" s="295"/>
      <c r="U46" s="295"/>
      <c r="V46" s="295"/>
      <c r="W46" s="295"/>
      <c r="X46" s="295"/>
      <c r="Y46" s="295"/>
      <c r="Z46" s="295"/>
    </row>
    <row r="47" ht="22.5" customHeight="1">
      <c r="A47" s="334" t="s">
        <v>152</v>
      </c>
      <c r="B47" s="302" t="s">
        <v>153</v>
      </c>
      <c r="C47" s="320" t="s">
        <v>38</v>
      </c>
      <c r="D47" s="337"/>
      <c r="E47" s="315">
        <f t="shared" si="1"/>
        <v>23</v>
      </c>
      <c r="F47" s="311">
        <v>23.0</v>
      </c>
      <c r="G47" s="311">
        <v>0.0</v>
      </c>
      <c r="H47" s="295"/>
      <c r="I47" s="295"/>
      <c r="J47" s="295"/>
      <c r="K47" s="295"/>
      <c r="L47" s="295"/>
      <c r="M47" s="295"/>
      <c r="N47" s="295"/>
      <c r="O47" s="295"/>
      <c r="P47" s="295"/>
      <c r="Q47" s="295"/>
      <c r="R47" s="295"/>
      <c r="S47" s="295"/>
      <c r="T47" s="295"/>
      <c r="U47" s="295"/>
      <c r="V47" s="295"/>
      <c r="W47" s="295"/>
      <c r="X47" s="295"/>
      <c r="Y47" s="295"/>
      <c r="Z47" s="295"/>
    </row>
    <row r="48" ht="22.5" customHeight="1">
      <c r="A48" s="338" t="s">
        <v>165</v>
      </c>
      <c r="B48" s="339" t="s">
        <v>166</v>
      </c>
      <c r="C48" s="340" t="s">
        <v>167</v>
      </c>
      <c r="D48" s="337"/>
      <c r="E48" s="313">
        <f t="shared" si="1"/>
        <v>23</v>
      </c>
      <c r="F48" s="314">
        <v>23.0</v>
      </c>
      <c r="G48" s="314">
        <v>0.0</v>
      </c>
      <c r="H48" s="295"/>
      <c r="I48" s="295"/>
      <c r="J48" s="295"/>
      <c r="K48" s="295"/>
      <c r="L48" s="295"/>
      <c r="M48" s="295"/>
      <c r="N48" s="295"/>
      <c r="O48" s="295"/>
      <c r="P48" s="295"/>
      <c r="Q48" s="295"/>
      <c r="R48" s="295"/>
      <c r="S48" s="295"/>
      <c r="T48" s="295"/>
      <c r="U48" s="295"/>
      <c r="V48" s="295"/>
      <c r="W48" s="295"/>
      <c r="X48" s="295"/>
      <c r="Y48" s="295"/>
      <c r="Z48" s="295"/>
    </row>
    <row r="49" ht="22.5" customHeight="1">
      <c r="A49" s="334" t="s">
        <v>173</v>
      </c>
      <c r="B49" s="302" t="s">
        <v>119</v>
      </c>
      <c r="C49" s="320" t="s">
        <v>174</v>
      </c>
      <c r="D49" s="337"/>
      <c r="E49" s="315">
        <f t="shared" si="1"/>
        <v>23</v>
      </c>
      <c r="F49" s="311">
        <v>23.0</v>
      </c>
      <c r="G49" s="311">
        <v>0.0</v>
      </c>
      <c r="H49" s="295"/>
      <c r="I49" s="295"/>
      <c r="J49" s="295"/>
      <c r="K49" s="295"/>
      <c r="L49" s="295"/>
      <c r="M49" s="295"/>
      <c r="N49" s="295"/>
      <c r="O49" s="295"/>
      <c r="P49" s="295"/>
      <c r="Q49" s="295"/>
      <c r="R49" s="295"/>
      <c r="S49" s="295"/>
      <c r="T49" s="295"/>
      <c r="U49" s="295"/>
      <c r="V49" s="295"/>
      <c r="W49" s="295"/>
      <c r="X49" s="295"/>
      <c r="Y49" s="295"/>
      <c r="Z49" s="295"/>
    </row>
    <row r="50" ht="22.5" customHeight="1">
      <c r="A50" s="338" t="s">
        <v>229</v>
      </c>
      <c r="B50" s="341" t="s">
        <v>230</v>
      </c>
      <c r="C50" s="342" t="s">
        <v>231</v>
      </c>
      <c r="D50" s="337"/>
      <c r="E50" s="313">
        <f t="shared" si="1"/>
        <v>23</v>
      </c>
      <c r="F50" s="314">
        <v>23.0</v>
      </c>
      <c r="G50" s="314">
        <v>0.0</v>
      </c>
      <c r="H50" s="295"/>
      <c r="I50" s="295"/>
      <c r="J50" s="295"/>
      <c r="K50" s="295"/>
      <c r="L50" s="295"/>
      <c r="M50" s="295"/>
      <c r="N50" s="295"/>
      <c r="O50" s="295"/>
      <c r="P50" s="295"/>
      <c r="Q50" s="295"/>
      <c r="R50" s="295"/>
      <c r="S50" s="295"/>
      <c r="T50" s="295"/>
      <c r="U50" s="295"/>
      <c r="V50" s="295"/>
      <c r="W50" s="295"/>
      <c r="X50" s="295"/>
      <c r="Y50" s="295"/>
      <c r="Z50" s="295"/>
    </row>
    <row r="51" ht="22.5" customHeight="1">
      <c r="A51" s="338" t="s">
        <v>232</v>
      </c>
      <c r="B51" s="341" t="s">
        <v>233</v>
      </c>
      <c r="C51" s="343" t="s">
        <v>234</v>
      </c>
      <c r="D51" s="337"/>
      <c r="E51" s="315">
        <f t="shared" si="1"/>
        <v>23</v>
      </c>
      <c r="F51" s="311">
        <v>23.0</v>
      </c>
      <c r="G51" s="311">
        <v>0.0</v>
      </c>
      <c r="H51" s="295"/>
      <c r="I51" s="295"/>
      <c r="J51" s="295"/>
      <c r="K51" s="295"/>
      <c r="L51" s="295"/>
      <c r="M51" s="295"/>
      <c r="N51" s="295"/>
      <c r="O51" s="295"/>
      <c r="P51" s="295"/>
      <c r="Q51" s="295"/>
      <c r="R51" s="295"/>
      <c r="S51" s="295"/>
      <c r="T51" s="295"/>
      <c r="U51" s="295"/>
      <c r="V51" s="295"/>
      <c r="W51" s="295"/>
      <c r="X51" s="295"/>
      <c r="Y51" s="295"/>
      <c r="Z51" s="295"/>
    </row>
    <row r="52" ht="22.5" customHeight="1">
      <c r="A52" s="338" t="s">
        <v>235</v>
      </c>
      <c r="B52" s="341" t="s">
        <v>236</v>
      </c>
      <c r="C52" s="343" t="s">
        <v>237</v>
      </c>
      <c r="D52" s="337"/>
      <c r="E52" s="313">
        <f t="shared" si="1"/>
        <v>23</v>
      </c>
      <c r="F52" s="314">
        <v>23.0</v>
      </c>
      <c r="G52" s="314">
        <v>0.0</v>
      </c>
      <c r="H52" s="295"/>
      <c r="I52" s="295"/>
      <c r="J52" s="295"/>
      <c r="K52" s="295"/>
      <c r="L52" s="295"/>
      <c r="M52" s="295"/>
      <c r="N52" s="295"/>
      <c r="O52" s="295"/>
      <c r="P52" s="295"/>
      <c r="Q52" s="295"/>
      <c r="R52" s="295"/>
      <c r="S52" s="295"/>
      <c r="T52" s="295"/>
      <c r="U52" s="295"/>
      <c r="V52" s="295"/>
      <c r="W52" s="295"/>
      <c r="X52" s="295"/>
      <c r="Y52" s="295"/>
      <c r="Z52" s="295"/>
    </row>
    <row r="53">
      <c r="A53" s="344"/>
      <c r="B53" s="345"/>
      <c r="C53" s="346"/>
      <c r="D53" s="347"/>
      <c r="E53" s="345"/>
      <c r="F53" s="345"/>
      <c r="G53" s="345"/>
      <c r="H53" s="295"/>
      <c r="I53" s="295"/>
      <c r="J53" s="295"/>
      <c r="K53" s="295"/>
      <c r="L53" s="295"/>
      <c r="M53" s="295"/>
      <c r="N53" s="295"/>
      <c r="O53" s="295"/>
      <c r="P53" s="295"/>
      <c r="Q53" s="295"/>
      <c r="R53" s="295"/>
      <c r="S53" s="295"/>
      <c r="T53" s="295"/>
      <c r="U53" s="295"/>
      <c r="V53" s="295"/>
      <c r="W53" s="295"/>
      <c r="X53" s="295"/>
      <c r="Y53" s="295"/>
      <c r="Z53" s="295"/>
    </row>
    <row r="54">
      <c r="A54" s="344"/>
      <c r="B54" s="345"/>
      <c r="C54" s="346"/>
      <c r="D54" s="347"/>
      <c r="E54" s="345"/>
      <c r="F54" s="345"/>
      <c r="G54" s="345"/>
      <c r="H54" s="295"/>
      <c r="I54" s="295"/>
      <c r="J54" s="295"/>
      <c r="K54" s="295"/>
      <c r="L54" s="295"/>
      <c r="M54" s="295"/>
      <c r="N54" s="295"/>
      <c r="O54" s="295"/>
      <c r="P54" s="295"/>
      <c r="Q54" s="295"/>
      <c r="R54" s="295"/>
      <c r="S54" s="295"/>
      <c r="T54" s="295"/>
      <c r="U54" s="295"/>
      <c r="V54" s="295"/>
      <c r="W54" s="295"/>
      <c r="X54" s="295"/>
      <c r="Y54" s="295"/>
      <c r="Z54" s="295"/>
    </row>
    <row r="55">
      <c r="A55" s="344"/>
      <c r="B55" s="345"/>
      <c r="C55" s="346"/>
      <c r="D55" s="347"/>
      <c r="E55" s="345"/>
      <c r="F55" s="345"/>
      <c r="G55" s="345"/>
      <c r="H55" s="295"/>
      <c r="I55" s="295"/>
      <c r="J55" s="295"/>
      <c r="K55" s="295"/>
      <c r="L55" s="295"/>
      <c r="M55" s="295"/>
      <c r="N55" s="295"/>
      <c r="O55" s="295"/>
      <c r="P55" s="295"/>
      <c r="Q55" s="295"/>
      <c r="R55" s="295"/>
      <c r="S55" s="295"/>
      <c r="T55" s="295"/>
      <c r="U55" s="295"/>
      <c r="V55" s="295"/>
      <c r="W55" s="295"/>
      <c r="X55" s="295"/>
      <c r="Y55" s="295"/>
      <c r="Z55" s="295"/>
    </row>
    <row r="56">
      <c r="A56" s="344"/>
      <c r="B56" s="345"/>
      <c r="C56" s="346"/>
      <c r="D56" s="347"/>
      <c r="E56" s="345"/>
      <c r="F56" s="345"/>
      <c r="G56" s="345"/>
      <c r="H56" s="295"/>
      <c r="I56" s="295"/>
      <c r="J56" s="295"/>
      <c r="K56" s="295"/>
      <c r="L56" s="295"/>
      <c r="M56" s="295"/>
      <c r="N56" s="295"/>
      <c r="O56" s="295"/>
      <c r="P56" s="295"/>
      <c r="Q56" s="295"/>
      <c r="R56" s="295"/>
      <c r="S56" s="295"/>
      <c r="T56" s="295"/>
      <c r="U56" s="295"/>
      <c r="V56" s="295"/>
      <c r="W56" s="295"/>
      <c r="X56" s="295"/>
      <c r="Y56" s="295"/>
      <c r="Z56" s="295"/>
    </row>
    <row r="57">
      <c r="A57" s="344"/>
      <c r="B57" s="345"/>
      <c r="C57" s="346"/>
      <c r="D57" s="347"/>
      <c r="E57" s="345"/>
      <c r="F57" s="345"/>
      <c r="G57" s="345"/>
      <c r="H57" s="295"/>
      <c r="I57" s="295"/>
      <c r="J57" s="295"/>
      <c r="K57" s="295"/>
      <c r="L57" s="295"/>
      <c r="M57" s="295"/>
      <c r="N57" s="295"/>
      <c r="O57" s="295"/>
      <c r="P57" s="295"/>
      <c r="Q57" s="295"/>
      <c r="R57" s="295"/>
      <c r="S57" s="295"/>
      <c r="T57" s="295"/>
      <c r="U57" s="295"/>
      <c r="V57" s="295"/>
      <c r="W57" s="295"/>
      <c r="X57" s="295"/>
      <c r="Y57" s="295"/>
      <c r="Z57" s="295"/>
    </row>
    <row r="58">
      <c r="A58" s="344"/>
      <c r="B58" s="345"/>
      <c r="C58" s="346"/>
      <c r="D58" s="347"/>
      <c r="E58" s="345"/>
      <c r="F58" s="345"/>
      <c r="G58" s="345"/>
      <c r="H58" s="295"/>
      <c r="I58" s="295"/>
      <c r="J58" s="295"/>
      <c r="K58" s="295"/>
      <c r="L58" s="295"/>
      <c r="M58" s="295"/>
      <c r="N58" s="295"/>
      <c r="O58" s="295"/>
      <c r="P58" s="295"/>
      <c r="Q58" s="295"/>
      <c r="R58" s="295"/>
      <c r="S58" s="295"/>
      <c r="T58" s="295"/>
      <c r="U58" s="295"/>
      <c r="V58" s="295"/>
      <c r="W58" s="295"/>
      <c r="X58" s="295"/>
      <c r="Y58" s="295"/>
      <c r="Z58" s="295"/>
    </row>
    <row r="59">
      <c r="A59" s="344"/>
      <c r="B59" s="345"/>
      <c r="C59" s="346"/>
      <c r="D59" s="347"/>
      <c r="E59" s="345"/>
      <c r="F59" s="345"/>
      <c r="G59" s="345"/>
      <c r="H59" s="295"/>
      <c r="I59" s="295"/>
      <c r="J59" s="295"/>
      <c r="K59" s="295"/>
      <c r="L59" s="295"/>
      <c r="M59" s="295"/>
      <c r="N59" s="295"/>
      <c r="O59" s="295"/>
      <c r="P59" s="295"/>
      <c r="Q59" s="295"/>
      <c r="R59" s="295"/>
      <c r="S59" s="295"/>
      <c r="T59" s="295"/>
      <c r="U59" s="295"/>
      <c r="V59" s="295"/>
      <c r="W59" s="295"/>
      <c r="X59" s="295"/>
      <c r="Y59" s="295"/>
      <c r="Z59" s="295"/>
    </row>
    <row r="60">
      <c r="A60" s="344"/>
      <c r="B60" s="345"/>
      <c r="C60" s="346"/>
      <c r="D60" s="347"/>
      <c r="E60" s="345"/>
      <c r="F60" s="345"/>
      <c r="G60" s="345"/>
      <c r="H60" s="295"/>
      <c r="I60" s="295"/>
      <c r="J60" s="295"/>
      <c r="K60" s="295"/>
      <c r="L60" s="295"/>
      <c r="M60" s="295"/>
      <c r="N60" s="295"/>
      <c r="O60" s="295"/>
      <c r="P60" s="295"/>
      <c r="Q60" s="295"/>
      <c r="R60" s="295"/>
      <c r="S60" s="295"/>
      <c r="T60" s="295"/>
      <c r="U60" s="295"/>
      <c r="V60" s="295"/>
      <c r="W60" s="295"/>
      <c r="X60" s="295"/>
      <c r="Y60" s="295"/>
      <c r="Z60" s="295"/>
    </row>
    <row r="61">
      <c r="A61" s="344"/>
      <c r="B61" s="345"/>
      <c r="C61" s="346"/>
      <c r="D61" s="347"/>
      <c r="E61" s="345"/>
      <c r="F61" s="345"/>
      <c r="G61" s="345"/>
      <c r="H61" s="295"/>
      <c r="I61" s="295"/>
      <c r="J61" s="295"/>
      <c r="K61" s="295"/>
      <c r="L61" s="295"/>
      <c r="M61" s="295"/>
      <c r="N61" s="295"/>
      <c r="O61" s="295"/>
      <c r="P61" s="295"/>
      <c r="Q61" s="295"/>
      <c r="R61" s="295"/>
      <c r="S61" s="295"/>
      <c r="T61" s="295"/>
      <c r="U61" s="295"/>
      <c r="V61" s="295"/>
      <c r="W61" s="295"/>
      <c r="X61" s="295"/>
      <c r="Y61" s="295"/>
      <c r="Z61" s="295"/>
    </row>
    <row r="62">
      <c r="A62" s="344"/>
      <c r="B62" s="345"/>
      <c r="C62" s="346"/>
      <c r="D62" s="347"/>
      <c r="E62" s="345"/>
      <c r="F62" s="345"/>
      <c r="G62" s="345"/>
      <c r="H62" s="295"/>
      <c r="I62" s="295"/>
      <c r="J62" s="295"/>
      <c r="K62" s="295"/>
      <c r="L62" s="295"/>
      <c r="M62" s="295"/>
      <c r="N62" s="295"/>
      <c r="O62" s="295"/>
      <c r="P62" s="295"/>
      <c r="Q62" s="295"/>
      <c r="R62" s="295"/>
      <c r="S62" s="295"/>
      <c r="T62" s="295"/>
      <c r="U62" s="295"/>
      <c r="V62" s="295"/>
      <c r="W62" s="295"/>
      <c r="X62" s="295"/>
      <c r="Y62" s="295"/>
      <c r="Z62" s="295"/>
    </row>
    <row r="63">
      <c r="A63" s="344"/>
      <c r="B63" s="345"/>
      <c r="C63" s="346"/>
      <c r="D63" s="347"/>
      <c r="E63" s="345"/>
      <c r="F63" s="345"/>
      <c r="G63" s="345"/>
      <c r="H63" s="295"/>
      <c r="I63" s="295"/>
      <c r="J63" s="295"/>
      <c r="K63" s="295"/>
      <c r="L63" s="295"/>
      <c r="M63" s="295"/>
      <c r="N63" s="295"/>
      <c r="O63" s="295"/>
      <c r="P63" s="295"/>
      <c r="Q63" s="295"/>
      <c r="R63" s="295"/>
      <c r="S63" s="295"/>
      <c r="T63" s="295"/>
      <c r="U63" s="295"/>
      <c r="V63" s="295"/>
      <c r="W63" s="295"/>
      <c r="X63" s="295"/>
      <c r="Y63" s="295"/>
      <c r="Z63" s="295"/>
    </row>
    <row r="64">
      <c r="A64" s="344"/>
      <c r="B64" s="345"/>
      <c r="C64" s="346"/>
      <c r="D64" s="347"/>
      <c r="E64" s="345"/>
      <c r="F64" s="345"/>
      <c r="G64" s="345"/>
      <c r="H64" s="295"/>
      <c r="I64" s="295"/>
      <c r="J64" s="295"/>
      <c r="K64" s="295"/>
      <c r="L64" s="295"/>
      <c r="M64" s="295"/>
      <c r="N64" s="295"/>
      <c r="O64" s="295"/>
      <c r="P64" s="295"/>
      <c r="Q64" s="295"/>
      <c r="R64" s="295"/>
      <c r="S64" s="295"/>
      <c r="T64" s="295"/>
      <c r="U64" s="295"/>
      <c r="V64" s="295"/>
      <c r="W64" s="295"/>
      <c r="X64" s="295"/>
      <c r="Y64" s="295"/>
      <c r="Z64" s="295"/>
    </row>
    <row r="65">
      <c r="A65" s="344"/>
      <c r="B65" s="345"/>
      <c r="C65" s="346"/>
      <c r="D65" s="347"/>
      <c r="E65" s="345"/>
      <c r="F65" s="345"/>
      <c r="G65" s="345"/>
      <c r="H65" s="295"/>
      <c r="I65" s="295"/>
      <c r="J65" s="295"/>
      <c r="K65" s="295"/>
      <c r="L65" s="295"/>
      <c r="M65" s="295"/>
      <c r="N65" s="295"/>
      <c r="O65" s="295"/>
      <c r="P65" s="295"/>
      <c r="Q65" s="295"/>
      <c r="R65" s="295"/>
      <c r="S65" s="295"/>
      <c r="T65" s="295"/>
      <c r="U65" s="295"/>
      <c r="V65" s="295"/>
      <c r="W65" s="295"/>
      <c r="X65" s="295"/>
      <c r="Y65" s="295"/>
      <c r="Z65" s="295"/>
    </row>
    <row r="66">
      <c r="A66" s="344"/>
      <c r="B66" s="345"/>
      <c r="C66" s="346"/>
      <c r="D66" s="347"/>
      <c r="E66" s="345"/>
      <c r="F66" s="345"/>
      <c r="G66" s="345"/>
      <c r="H66" s="295"/>
      <c r="I66" s="295"/>
      <c r="J66" s="295"/>
      <c r="K66" s="295"/>
      <c r="L66" s="295"/>
      <c r="M66" s="295"/>
      <c r="N66" s="295"/>
      <c r="O66" s="295"/>
      <c r="P66" s="295"/>
      <c r="Q66" s="295"/>
      <c r="R66" s="295"/>
      <c r="S66" s="295"/>
      <c r="T66" s="295"/>
      <c r="U66" s="295"/>
      <c r="V66" s="295"/>
      <c r="W66" s="295"/>
      <c r="X66" s="295"/>
      <c r="Y66" s="295"/>
      <c r="Z66" s="295"/>
    </row>
    <row r="67">
      <c r="A67" s="344"/>
      <c r="B67" s="345"/>
      <c r="C67" s="346"/>
      <c r="D67" s="347"/>
      <c r="E67" s="345"/>
      <c r="F67" s="345"/>
      <c r="G67" s="345"/>
      <c r="H67" s="295"/>
      <c r="I67" s="295"/>
      <c r="J67" s="295"/>
      <c r="K67" s="295"/>
      <c r="L67" s="295"/>
      <c r="M67" s="295"/>
      <c r="N67" s="295"/>
      <c r="O67" s="295"/>
      <c r="P67" s="295"/>
      <c r="Q67" s="295"/>
      <c r="R67" s="295"/>
      <c r="S67" s="295"/>
      <c r="T67" s="295"/>
      <c r="U67" s="295"/>
      <c r="V67" s="295"/>
      <c r="W67" s="295"/>
      <c r="X67" s="295"/>
      <c r="Y67" s="295"/>
      <c r="Z67" s="295"/>
    </row>
    <row r="68">
      <c r="A68" s="344"/>
      <c r="B68" s="345"/>
      <c r="C68" s="346"/>
      <c r="D68" s="347"/>
      <c r="E68" s="345"/>
      <c r="F68" s="345"/>
      <c r="G68" s="345"/>
      <c r="H68" s="295"/>
      <c r="I68" s="295"/>
      <c r="J68" s="295"/>
      <c r="K68" s="295"/>
      <c r="L68" s="295"/>
      <c r="M68" s="295"/>
      <c r="N68" s="295"/>
      <c r="O68" s="295"/>
      <c r="P68" s="295"/>
      <c r="Q68" s="295"/>
      <c r="R68" s="295"/>
      <c r="S68" s="295"/>
      <c r="T68" s="295"/>
      <c r="U68" s="295"/>
      <c r="V68" s="295"/>
      <c r="W68" s="295"/>
      <c r="X68" s="295"/>
      <c r="Y68" s="295"/>
      <c r="Z68" s="295"/>
    </row>
    <row r="69">
      <c r="A69" s="344"/>
      <c r="B69" s="345"/>
      <c r="C69" s="346"/>
      <c r="D69" s="347"/>
      <c r="E69" s="345"/>
      <c r="F69" s="345"/>
      <c r="G69" s="345"/>
      <c r="H69" s="295"/>
      <c r="I69" s="295"/>
      <c r="J69" s="295"/>
      <c r="K69" s="295"/>
      <c r="L69" s="295"/>
      <c r="M69" s="295"/>
      <c r="N69" s="295"/>
      <c r="O69" s="295"/>
      <c r="P69" s="295"/>
      <c r="Q69" s="295"/>
      <c r="R69" s="295"/>
      <c r="S69" s="295"/>
      <c r="T69" s="295"/>
      <c r="U69" s="295"/>
      <c r="V69" s="295"/>
      <c r="W69" s="295"/>
      <c r="X69" s="295"/>
      <c r="Y69" s="295"/>
      <c r="Z69" s="295"/>
    </row>
    <row r="70">
      <c r="A70" s="344"/>
      <c r="B70" s="345"/>
      <c r="C70" s="346"/>
      <c r="D70" s="347"/>
      <c r="E70" s="345"/>
      <c r="F70" s="345"/>
      <c r="G70" s="345"/>
      <c r="H70" s="295"/>
      <c r="I70" s="295"/>
      <c r="J70" s="295"/>
      <c r="K70" s="295"/>
      <c r="L70" s="295"/>
      <c r="M70" s="295"/>
      <c r="N70" s="295"/>
      <c r="O70" s="295"/>
      <c r="P70" s="295"/>
      <c r="Q70" s="295"/>
      <c r="R70" s="295"/>
      <c r="S70" s="295"/>
      <c r="T70" s="295"/>
      <c r="U70" s="295"/>
      <c r="V70" s="295"/>
      <c r="W70" s="295"/>
      <c r="X70" s="295"/>
      <c r="Y70" s="295"/>
      <c r="Z70" s="295"/>
    </row>
    <row r="71">
      <c r="A71" s="344"/>
      <c r="B71" s="345"/>
      <c r="C71" s="346"/>
      <c r="D71" s="347"/>
      <c r="E71" s="345"/>
      <c r="F71" s="345"/>
      <c r="G71" s="345"/>
      <c r="H71" s="295"/>
      <c r="I71" s="295"/>
      <c r="J71" s="295"/>
      <c r="K71" s="295"/>
      <c r="L71" s="295"/>
      <c r="M71" s="295"/>
      <c r="N71" s="295"/>
      <c r="O71" s="295"/>
      <c r="P71" s="295"/>
      <c r="Q71" s="295"/>
      <c r="R71" s="295"/>
      <c r="S71" s="295"/>
      <c r="T71" s="295"/>
      <c r="U71" s="295"/>
      <c r="V71" s="295"/>
      <c r="W71" s="295"/>
      <c r="X71" s="295"/>
      <c r="Y71" s="295"/>
      <c r="Z71" s="295"/>
    </row>
    <row r="72">
      <c r="A72" s="344"/>
      <c r="B72" s="345"/>
      <c r="C72" s="346"/>
      <c r="D72" s="347"/>
      <c r="E72" s="345"/>
      <c r="F72" s="345"/>
      <c r="G72" s="345"/>
      <c r="H72" s="295"/>
      <c r="I72" s="295"/>
      <c r="J72" s="295"/>
      <c r="K72" s="295"/>
      <c r="L72" s="295"/>
      <c r="M72" s="295"/>
      <c r="N72" s="295"/>
      <c r="O72" s="295"/>
      <c r="P72" s="295"/>
      <c r="Q72" s="295"/>
      <c r="R72" s="295"/>
      <c r="S72" s="295"/>
      <c r="T72" s="295"/>
      <c r="U72" s="295"/>
      <c r="V72" s="295"/>
      <c r="W72" s="295"/>
      <c r="X72" s="295"/>
      <c r="Y72" s="295"/>
      <c r="Z72" s="295"/>
    </row>
    <row r="73">
      <c r="A73" s="344"/>
      <c r="B73" s="345"/>
      <c r="C73" s="346"/>
      <c r="D73" s="347"/>
      <c r="E73" s="345"/>
      <c r="F73" s="345"/>
      <c r="G73" s="345"/>
      <c r="H73" s="295"/>
      <c r="I73" s="295"/>
      <c r="J73" s="295"/>
      <c r="K73" s="295"/>
      <c r="L73" s="295"/>
      <c r="M73" s="295"/>
      <c r="N73" s="295"/>
      <c r="O73" s="295"/>
      <c r="P73" s="295"/>
      <c r="Q73" s="295"/>
      <c r="R73" s="295"/>
      <c r="S73" s="295"/>
      <c r="T73" s="295"/>
      <c r="U73" s="295"/>
      <c r="V73" s="295"/>
      <c r="W73" s="295"/>
      <c r="X73" s="295"/>
      <c r="Y73" s="295"/>
      <c r="Z73" s="295"/>
    </row>
    <row r="74">
      <c r="A74" s="344"/>
      <c r="B74" s="345"/>
      <c r="C74" s="346"/>
      <c r="D74" s="347"/>
      <c r="E74" s="345"/>
      <c r="F74" s="345"/>
      <c r="G74" s="345"/>
      <c r="H74" s="295"/>
      <c r="I74" s="295"/>
      <c r="J74" s="295"/>
      <c r="K74" s="295"/>
      <c r="L74" s="295"/>
      <c r="M74" s="295"/>
      <c r="N74" s="295"/>
      <c r="O74" s="295"/>
      <c r="P74" s="295"/>
      <c r="Q74" s="295"/>
      <c r="R74" s="295"/>
      <c r="S74" s="295"/>
      <c r="T74" s="295"/>
      <c r="U74" s="295"/>
      <c r="V74" s="295"/>
      <c r="W74" s="295"/>
      <c r="X74" s="295"/>
      <c r="Y74" s="295"/>
      <c r="Z74" s="295"/>
    </row>
    <row r="75">
      <c r="A75" s="344"/>
      <c r="B75" s="345"/>
      <c r="C75" s="346"/>
      <c r="D75" s="347"/>
      <c r="E75" s="345"/>
      <c r="F75" s="345"/>
      <c r="G75" s="345"/>
      <c r="H75" s="295"/>
      <c r="I75" s="295"/>
      <c r="J75" s="295"/>
      <c r="K75" s="295"/>
      <c r="L75" s="295"/>
      <c r="M75" s="295"/>
      <c r="N75" s="295"/>
      <c r="O75" s="295"/>
      <c r="P75" s="295"/>
      <c r="Q75" s="295"/>
      <c r="R75" s="295"/>
      <c r="S75" s="295"/>
      <c r="T75" s="295"/>
      <c r="U75" s="295"/>
      <c r="V75" s="295"/>
      <c r="W75" s="295"/>
      <c r="X75" s="295"/>
      <c r="Y75" s="295"/>
      <c r="Z75" s="295"/>
    </row>
    <row r="76">
      <c r="A76" s="344"/>
      <c r="B76" s="345"/>
      <c r="C76" s="346"/>
      <c r="D76" s="347"/>
      <c r="E76" s="345"/>
      <c r="F76" s="345"/>
      <c r="G76" s="345"/>
      <c r="H76" s="295"/>
      <c r="I76" s="295"/>
      <c r="J76" s="295"/>
      <c r="K76" s="295"/>
      <c r="L76" s="295"/>
      <c r="M76" s="295"/>
      <c r="N76" s="295"/>
      <c r="O76" s="295"/>
      <c r="P76" s="295"/>
      <c r="Q76" s="295"/>
      <c r="R76" s="295"/>
      <c r="S76" s="295"/>
      <c r="T76" s="295"/>
      <c r="U76" s="295"/>
      <c r="V76" s="295"/>
      <c r="W76" s="295"/>
      <c r="X76" s="295"/>
      <c r="Y76" s="295"/>
      <c r="Z76" s="295"/>
    </row>
    <row r="77">
      <c r="A77" s="344"/>
      <c r="B77" s="345"/>
      <c r="C77" s="346"/>
      <c r="D77" s="347"/>
      <c r="E77" s="345"/>
      <c r="F77" s="345"/>
      <c r="G77" s="345"/>
      <c r="H77" s="295"/>
      <c r="I77" s="295"/>
      <c r="J77" s="295"/>
      <c r="K77" s="295"/>
      <c r="L77" s="295"/>
      <c r="M77" s="295"/>
      <c r="N77" s="295"/>
      <c r="O77" s="295"/>
      <c r="P77" s="295"/>
      <c r="Q77" s="295"/>
      <c r="R77" s="295"/>
      <c r="S77" s="295"/>
      <c r="T77" s="295"/>
      <c r="U77" s="295"/>
      <c r="V77" s="295"/>
      <c r="W77" s="295"/>
      <c r="X77" s="295"/>
      <c r="Y77" s="295"/>
      <c r="Z77" s="295"/>
    </row>
    <row r="78">
      <c r="A78" s="344"/>
      <c r="B78" s="345"/>
      <c r="C78" s="346"/>
      <c r="D78" s="347"/>
      <c r="E78" s="345"/>
      <c r="F78" s="345"/>
      <c r="G78" s="345"/>
      <c r="H78" s="295"/>
      <c r="I78" s="295"/>
      <c r="J78" s="295"/>
      <c r="K78" s="295"/>
      <c r="L78" s="295"/>
      <c r="M78" s="295"/>
      <c r="N78" s="295"/>
      <c r="O78" s="295"/>
      <c r="P78" s="295"/>
      <c r="Q78" s="295"/>
      <c r="R78" s="295"/>
      <c r="S78" s="295"/>
      <c r="T78" s="295"/>
      <c r="U78" s="295"/>
      <c r="V78" s="295"/>
      <c r="W78" s="295"/>
      <c r="X78" s="295"/>
      <c r="Y78" s="295"/>
      <c r="Z78" s="295"/>
    </row>
    <row r="79">
      <c r="A79" s="344"/>
      <c r="B79" s="345"/>
      <c r="C79" s="346"/>
      <c r="D79" s="347"/>
      <c r="E79" s="345"/>
      <c r="F79" s="345"/>
      <c r="G79" s="345"/>
      <c r="H79" s="295"/>
      <c r="I79" s="295"/>
      <c r="J79" s="295"/>
      <c r="K79" s="295"/>
      <c r="L79" s="295"/>
      <c r="M79" s="295"/>
      <c r="N79" s="295"/>
      <c r="O79" s="295"/>
      <c r="P79" s="295"/>
      <c r="Q79" s="295"/>
      <c r="R79" s="295"/>
      <c r="S79" s="295"/>
      <c r="T79" s="295"/>
      <c r="U79" s="295"/>
      <c r="V79" s="295"/>
      <c r="W79" s="295"/>
      <c r="X79" s="295"/>
      <c r="Y79" s="295"/>
      <c r="Z79" s="295"/>
    </row>
    <row r="80">
      <c r="A80" s="344"/>
      <c r="B80" s="345"/>
      <c r="C80" s="346"/>
      <c r="D80" s="347"/>
      <c r="E80" s="345"/>
      <c r="F80" s="345"/>
      <c r="G80" s="345"/>
      <c r="H80" s="295"/>
      <c r="I80" s="295"/>
      <c r="J80" s="295"/>
      <c r="K80" s="295"/>
      <c r="L80" s="295"/>
      <c r="M80" s="295"/>
      <c r="N80" s="295"/>
      <c r="O80" s="295"/>
      <c r="P80" s="295"/>
      <c r="Q80" s="295"/>
      <c r="R80" s="295"/>
      <c r="S80" s="295"/>
      <c r="T80" s="295"/>
      <c r="U80" s="295"/>
      <c r="V80" s="295"/>
      <c r="W80" s="295"/>
      <c r="X80" s="295"/>
      <c r="Y80" s="295"/>
      <c r="Z80" s="295"/>
    </row>
    <row r="81">
      <c r="A81" s="344"/>
      <c r="B81" s="345"/>
      <c r="C81" s="346"/>
      <c r="D81" s="347"/>
      <c r="E81" s="345"/>
      <c r="F81" s="345"/>
      <c r="G81" s="345"/>
      <c r="H81" s="295"/>
      <c r="I81" s="295"/>
      <c r="J81" s="295"/>
      <c r="K81" s="295"/>
      <c r="L81" s="295"/>
      <c r="M81" s="295"/>
      <c r="N81" s="295"/>
      <c r="O81" s="295"/>
      <c r="P81" s="295"/>
      <c r="Q81" s="295"/>
      <c r="R81" s="295"/>
      <c r="S81" s="295"/>
      <c r="T81" s="295"/>
      <c r="U81" s="295"/>
      <c r="V81" s="295"/>
      <c r="W81" s="295"/>
      <c r="X81" s="295"/>
      <c r="Y81" s="295"/>
      <c r="Z81" s="295"/>
    </row>
    <row r="82">
      <c r="A82" s="344"/>
      <c r="B82" s="345"/>
      <c r="C82" s="346"/>
      <c r="D82" s="347"/>
      <c r="E82" s="345"/>
      <c r="F82" s="345"/>
      <c r="G82" s="345"/>
      <c r="H82" s="295"/>
      <c r="I82" s="295"/>
      <c r="J82" s="295"/>
      <c r="K82" s="295"/>
      <c r="L82" s="295"/>
      <c r="M82" s="295"/>
      <c r="N82" s="295"/>
      <c r="O82" s="295"/>
      <c r="P82" s="295"/>
      <c r="Q82" s="295"/>
      <c r="R82" s="295"/>
      <c r="S82" s="295"/>
      <c r="T82" s="295"/>
      <c r="U82" s="295"/>
      <c r="V82" s="295"/>
      <c r="W82" s="295"/>
      <c r="X82" s="295"/>
      <c r="Y82" s="295"/>
      <c r="Z82" s="295"/>
    </row>
    <row r="83">
      <c r="A83" s="344"/>
      <c r="B83" s="345"/>
      <c r="C83" s="346"/>
      <c r="D83" s="347"/>
      <c r="E83" s="345"/>
      <c r="F83" s="345"/>
      <c r="G83" s="345"/>
      <c r="H83" s="295"/>
      <c r="I83" s="295"/>
      <c r="J83" s="295"/>
      <c r="K83" s="295"/>
      <c r="L83" s="295"/>
      <c r="M83" s="295"/>
      <c r="N83" s="295"/>
      <c r="O83" s="295"/>
      <c r="P83" s="295"/>
      <c r="Q83" s="295"/>
      <c r="R83" s="295"/>
      <c r="S83" s="295"/>
      <c r="T83" s="295"/>
      <c r="U83" s="295"/>
      <c r="V83" s="295"/>
      <c r="W83" s="295"/>
      <c r="X83" s="295"/>
      <c r="Y83" s="295"/>
      <c r="Z83" s="295"/>
    </row>
    <row r="84">
      <c r="A84" s="344"/>
      <c r="B84" s="345"/>
      <c r="C84" s="346"/>
      <c r="D84" s="347"/>
      <c r="E84" s="345"/>
      <c r="F84" s="345"/>
      <c r="G84" s="345"/>
      <c r="H84" s="295"/>
      <c r="I84" s="295"/>
      <c r="J84" s="295"/>
      <c r="K84" s="295"/>
      <c r="L84" s="295"/>
      <c r="M84" s="295"/>
      <c r="N84" s="295"/>
      <c r="O84" s="295"/>
      <c r="P84" s="295"/>
      <c r="Q84" s="295"/>
      <c r="R84" s="295"/>
      <c r="S84" s="295"/>
      <c r="T84" s="295"/>
      <c r="U84" s="295"/>
      <c r="V84" s="295"/>
      <c r="W84" s="295"/>
      <c r="X84" s="295"/>
      <c r="Y84" s="295"/>
      <c r="Z84" s="295"/>
    </row>
    <row r="85">
      <c r="A85" s="344"/>
      <c r="B85" s="345"/>
      <c r="C85" s="346"/>
      <c r="D85" s="347"/>
      <c r="E85" s="345"/>
      <c r="F85" s="345"/>
      <c r="G85" s="345"/>
      <c r="H85" s="295"/>
      <c r="I85" s="295"/>
      <c r="J85" s="295"/>
      <c r="K85" s="295"/>
      <c r="L85" s="295"/>
      <c r="M85" s="295"/>
      <c r="N85" s="295"/>
      <c r="O85" s="295"/>
      <c r="P85" s="295"/>
      <c r="Q85" s="295"/>
      <c r="R85" s="295"/>
      <c r="S85" s="295"/>
      <c r="T85" s="295"/>
      <c r="U85" s="295"/>
      <c r="V85" s="295"/>
      <c r="W85" s="295"/>
      <c r="X85" s="295"/>
      <c r="Y85" s="295"/>
      <c r="Z85" s="295"/>
    </row>
    <row r="86">
      <c r="A86" s="344"/>
      <c r="B86" s="345"/>
      <c r="C86" s="346"/>
      <c r="D86" s="347"/>
      <c r="E86" s="345"/>
      <c r="F86" s="345"/>
      <c r="G86" s="345"/>
      <c r="H86" s="295"/>
      <c r="I86" s="295"/>
      <c r="J86" s="295"/>
      <c r="K86" s="295"/>
      <c r="L86" s="295"/>
      <c r="M86" s="295"/>
      <c r="N86" s="295"/>
      <c r="O86" s="295"/>
      <c r="P86" s="295"/>
      <c r="Q86" s="295"/>
      <c r="R86" s="295"/>
      <c r="S86" s="295"/>
      <c r="T86" s="295"/>
      <c r="U86" s="295"/>
      <c r="V86" s="295"/>
      <c r="W86" s="295"/>
      <c r="X86" s="295"/>
      <c r="Y86" s="295"/>
      <c r="Z86" s="295"/>
    </row>
    <row r="87">
      <c r="A87" s="344"/>
      <c r="B87" s="345"/>
      <c r="C87" s="346"/>
      <c r="D87" s="347"/>
      <c r="E87" s="345"/>
      <c r="F87" s="345"/>
      <c r="G87" s="345"/>
      <c r="H87" s="295"/>
      <c r="I87" s="295"/>
      <c r="J87" s="295"/>
      <c r="K87" s="295"/>
      <c r="L87" s="295"/>
      <c r="M87" s="295"/>
      <c r="N87" s="295"/>
      <c r="O87" s="295"/>
      <c r="P87" s="295"/>
      <c r="Q87" s="295"/>
      <c r="R87" s="295"/>
      <c r="S87" s="295"/>
      <c r="T87" s="295"/>
      <c r="U87" s="295"/>
      <c r="V87" s="295"/>
      <c r="W87" s="295"/>
      <c r="X87" s="295"/>
      <c r="Y87" s="295"/>
      <c r="Z87" s="295"/>
    </row>
    <row r="88">
      <c r="A88" s="344"/>
      <c r="B88" s="345"/>
      <c r="C88" s="346"/>
      <c r="D88" s="347"/>
      <c r="E88" s="345"/>
      <c r="F88" s="345"/>
      <c r="G88" s="345"/>
      <c r="H88" s="295"/>
      <c r="I88" s="295"/>
      <c r="J88" s="295"/>
      <c r="K88" s="295"/>
      <c r="L88" s="295"/>
      <c r="M88" s="295"/>
      <c r="N88" s="295"/>
      <c r="O88" s="295"/>
      <c r="P88" s="295"/>
      <c r="Q88" s="295"/>
      <c r="R88" s="295"/>
      <c r="S88" s="295"/>
      <c r="T88" s="295"/>
      <c r="U88" s="295"/>
      <c r="V88" s="295"/>
      <c r="W88" s="295"/>
      <c r="X88" s="295"/>
      <c r="Y88" s="295"/>
      <c r="Z88" s="295"/>
    </row>
    <row r="89">
      <c r="A89" s="344"/>
      <c r="B89" s="345"/>
      <c r="C89" s="346"/>
      <c r="D89" s="347"/>
      <c r="E89" s="345"/>
      <c r="F89" s="345"/>
      <c r="G89" s="345"/>
      <c r="H89" s="295"/>
      <c r="I89" s="295"/>
      <c r="J89" s="295"/>
      <c r="K89" s="295"/>
      <c r="L89" s="295"/>
      <c r="M89" s="295"/>
      <c r="N89" s="295"/>
      <c r="O89" s="295"/>
      <c r="P89" s="295"/>
      <c r="Q89" s="295"/>
      <c r="R89" s="295"/>
      <c r="S89" s="295"/>
      <c r="T89" s="295"/>
      <c r="U89" s="295"/>
      <c r="V89" s="295"/>
      <c r="W89" s="295"/>
      <c r="X89" s="295"/>
      <c r="Y89" s="295"/>
      <c r="Z89" s="295"/>
    </row>
    <row r="90">
      <c r="A90" s="344"/>
      <c r="B90" s="345"/>
      <c r="C90" s="346"/>
      <c r="D90" s="347"/>
      <c r="E90" s="345"/>
      <c r="F90" s="345"/>
      <c r="G90" s="345"/>
      <c r="H90" s="295"/>
      <c r="I90" s="295"/>
      <c r="J90" s="295"/>
      <c r="K90" s="295"/>
      <c r="L90" s="295"/>
      <c r="M90" s="295"/>
      <c r="N90" s="295"/>
      <c r="O90" s="295"/>
      <c r="P90" s="295"/>
      <c r="Q90" s="295"/>
      <c r="R90" s="295"/>
      <c r="S90" s="295"/>
      <c r="T90" s="295"/>
      <c r="U90" s="295"/>
      <c r="V90" s="295"/>
      <c r="W90" s="295"/>
      <c r="X90" s="295"/>
      <c r="Y90" s="295"/>
      <c r="Z90" s="295"/>
    </row>
    <row r="91">
      <c r="A91" s="344"/>
      <c r="B91" s="345"/>
      <c r="C91" s="346"/>
      <c r="D91" s="347"/>
      <c r="E91" s="345"/>
      <c r="F91" s="345"/>
      <c r="G91" s="345"/>
      <c r="H91" s="295"/>
      <c r="I91" s="295"/>
      <c r="J91" s="295"/>
      <c r="K91" s="295"/>
      <c r="L91" s="295"/>
      <c r="M91" s="295"/>
      <c r="N91" s="295"/>
      <c r="O91" s="295"/>
      <c r="P91" s="295"/>
      <c r="Q91" s="295"/>
      <c r="R91" s="295"/>
      <c r="S91" s="295"/>
      <c r="T91" s="295"/>
      <c r="U91" s="295"/>
      <c r="V91" s="295"/>
      <c r="W91" s="295"/>
      <c r="X91" s="295"/>
      <c r="Y91" s="295"/>
      <c r="Z91" s="295"/>
    </row>
    <row r="92">
      <c r="A92" s="344"/>
      <c r="B92" s="345"/>
      <c r="C92" s="346"/>
      <c r="D92" s="347"/>
      <c r="E92" s="345"/>
      <c r="F92" s="345"/>
      <c r="G92" s="345"/>
      <c r="H92" s="295"/>
      <c r="I92" s="295"/>
      <c r="J92" s="295"/>
      <c r="K92" s="295"/>
      <c r="L92" s="295"/>
      <c r="M92" s="295"/>
      <c r="N92" s="295"/>
      <c r="O92" s="295"/>
      <c r="P92" s="295"/>
      <c r="Q92" s="295"/>
      <c r="R92" s="295"/>
      <c r="S92" s="295"/>
      <c r="T92" s="295"/>
      <c r="U92" s="295"/>
      <c r="V92" s="295"/>
      <c r="W92" s="295"/>
      <c r="X92" s="295"/>
      <c r="Y92" s="295"/>
      <c r="Z92" s="295"/>
    </row>
    <row r="93">
      <c r="A93" s="344"/>
      <c r="B93" s="345"/>
      <c r="C93" s="346"/>
      <c r="D93" s="347"/>
      <c r="E93" s="345"/>
      <c r="F93" s="345"/>
      <c r="G93" s="345"/>
      <c r="H93" s="295"/>
      <c r="I93" s="295"/>
      <c r="J93" s="295"/>
      <c r="K93" s="295"/>
      <c r="L93" s="295"/>
      <c r="M93" s="295"/>
      <c r="N93" s="295"/>
      <c r="O93" s="295"/>
      <c r="P93" s="295"/>
      <c r="Q93" s="295"/>
      <c r="R93" s="295"/>
      <c r="S93" s="295"/>
      <c r="T93" s="295"/>
      <c r="U93" s="295"/>
      <c r="V93" s="295"/>
      <c r="W93" s="295"/>
      <c r="X93" s="295"/>
      <c r="Y93" s="295"/>
      <c r="Z93" s="295"/>
    </row>
    <row r="94">
      <c r="A94" s="344"/>
      <c r="B94" s="345"/>
      <c r="C94" s="346"/>
      <c r="D94" s="347"/>
      <c r="E94" s="345"/>
      <c r="F94" s="345"/>
      <c r="G94" s="345"/>
      <c r="H94" s="295"/>
      <c r="I94" s="295"/>
      <c r="J94" s="295"/>
      <c r="K94" s="295"/>
      <c r="L94" s="295"/>
      <c r="M94" s="295"/>
      <c r="N94" s="295"/>
      <c r="O94" s="295"/>
      <c r="P94" s="295"/>
      <c r="Q94" s="295"/>
      <c r="R94" s="295"/>
      <c r="S94" s="295"/>
      <c r="T94" s="295"/>
      <c r="U94" s="295"/>
      <c r="V94" s="295"/>
      <c r="W94" s="295"/>
      <c r="X94" s="295"/>
      <c r="Y94" s="295"/>
      <c r="Z94" s="295"/>
    </row>
    <row r="95">
      <c r="A95" s="344"/>
      <c r="B95" s="345"/>
      <c r="C95" s="346"/>
      <c r="D95" s="347"/>
      <c r="E95" s="345"/>
      <c r="F95" s="345"/>
      <c r="G95" s="345"/>
      <c r="H95" s="295"/>
      <c r="I95" s="295"/>
      <c r="J95" s="295"/>
      <c r="K95" s="295"/>
      <c r="L95" s="295"/>
      <c r="M95" s="295"/>
      <c r="N95" s="295"/>
      <c r="O95" s="295"/>
      <c r="P95" s="295"/>
      <c r="Q95" s="295"/>
      <c r="R95" s="295"/>
      <c r="S95" s="295"/>
      <c r="T95" s="295"/>
      <c r="U95" s="295"/>
      <c r="V95" s="295"/>
      <c r="W95" s="295"/>
      <c r="X95" s="295"/>
      <c r="Y95" s="295"/>
      <c r="Z95" s="295"/>
    </row>
    <row r="96">
      <c r="A96" s="344"/>
      <c r="B96" s="345"/>
      <c r="C96" s="346"/>
      <c r="D96" s="347"/>
      <c r="E96" s="345"/>
      <c r="F96" s="345"/>
      <c r="G96" s="345"/>
      <c r="H96" s="295"/>
      <c r="I96" s="295"/>
      <c r="J96" s="295"/>
      <c r="K96" s="295"/>
      <c r="L96" s="295"/>
      <c r="M96" s="295"/>
      <c r="N96" s="295"/>
      <c r="O96" s="295"/>
      <c r="P96" s="295"/>
      <c r="Q96" s="295"/>
      <c r="R96" s="295"/>
      <c r="S96" s="295"/>
      <c r="T96" s="295"/>
      <c r="U96" s="295"/>
      <c r="V96" s="295"/>
      <c r="W96" s="295"/>
      <c r="X96" s="295"/>
      <c r="Y96" s="295"/>
      <c r="Z96" s="295"/>
    </row>
    <row r="97">
      <c r="A97" s="344"/>
      <c r="B97" s="345"/>
      <c r="C97" s="346"/>
      <c r="D97" s="347"/>
      <c r="E97" s="345"/>
      <c r="F97" s="345"/>
      <c r="G97" s="345"/>
      <c r="H97" s="295"/>
      <c r="I97" s="295"/>
      <c r="J97" s="295"/>
      <c r="K97" s="295"/>
      <c r="L97" s="295"/>
      <c r="M97" s="295"/>
      <c r="N97" s="295"/>
      <c r="O97" s="295"/>
      <c r="P97" s="295"/>
      <c r="Q97" s="295"/>
      <c r="R97" s="295"/>
      <c r="S97" s="295"/>
      <c r="T97" s="295"/>
      <c r="U97" s="295"/>
      <c r="V97" s="295"/>
      <c r="W97" s="295"/>
      <c r="X97" s="295"/>
      <c r="Y97" s="295"/>
      <c r="Z97" s="295"/>
    </row>
    <row r="98">
      <c r="A98" s="344"/>
      <c r="B98" s="345"/>
      <c r="C98" s="346"/>
      <c r="D98" s="347"/>
      <c r="E98" s="345"/>
      <c r="F98" s="345"/>
      <c r="G98" s="345"/>
      <c r="H98" s="295"/>
      <c r="I98" s="295"/>
      <c r="J98" s="295"/>
      <c r="K98" s="295"/>
      <c r="L98" s="295"/>
      <c r="M98" s="295"/>
      <c r="N98" s="295"/>
      <c r="O98" s="295"/>
      <c r="P98" s="295"/>
      <c r="Q98" s="295"/>
      <c r="R98" s="295"/>
      <c r="S98" s="295"/>
      <c r="T98" s="295"/>
      <c r="U98" s="295"/>
      <c r="V98" s="295"/>
      <c r="W98" s="295"/>
      <c r="X98" s="295"/>
      <c r="Y98" s="295"/>
      <c r="Z98" s="295"/>
    </row>
    <row r="99">
      <c r="A99" s="344"/>
      <c r="B99" s="345"/>
      <c r="C99" s="346"/>
      <c r="D99" s="347"/>
      <c r="E99" s="345"/>
      <c r="F99" s="345"/>
      <c r="G99" s="345"/>
      <c r="H99" s="295"/>
      <c r="I99" s="295"/>
      <c r="J99" s="295"/>
      <c r="K99" s="295"/>
      <c r="L99" s="295"/>
      <c r="M99" s="295"/>
      <c r="N99" s="295"/>
      <c r="O99" s="295"/>
      <c r="P99" s="295"/>
      <c r="Q99" s="295"/>
      <c r="R99" s="295"/>
      <c r="S99" s="295"/>
      <c r="T99" s="295"/>
      <c r="U99" s="295"/>
      <c r="V99" s="295"/>
      <c r="W99" s="295"/>
      <c r="X99" s="295"/>
      <c r="Y99" s="295"/>
      <c r="Z99" s="295"/>
    </row>
    <row r="100">
      <c r="A100" s="344"/>
      <c r="B100" s="345"/>
      <c r="C100" s="346"/>
      <c r="D100" s="347"/>
      <c r="E100" s="345"/>
      <c r="F100" s="345"/>
      <c r="G100" s="345"/>
      <c r="H100" s="295"/>
      <c r="I100" s="295"/>
      <c r="J100" s="295"/>
      <c r="K100" s="295"/>
      <c r="L100" s="295"/>
      <c r="M100" s="295"/>
      <c r="N100" s="295"/>
      <c r="O100" s="295"/>
      <c r="P100" s="295"/>
      <c r="Q100" s="295"/>
      <c r="R100" s="295"/>
      <c r="S100" s="295"/>
      <c r="T100" s="295"/>
      <c r="U100" s="295"/>
      <c r="V100" s="295"/>
      <c r="W100" s="295"/>
      <c r="X100" s="295"/>
      <c r="Y100" s="295"/>
      <c r="Z100" s="295"/>
    </row>
    <row r="101">
      <c r="A101" s="344"/>
      <c r="B101" s="345"/>
      <c r="C101" s="346"/>
      <c r="D101" s="347"/>
      <c r="E101" s="345"/>
      <c r="F101" s="345"/>
      <c r="G101" s="345"/>
      <c r="H101" s="295"/>
      <c r="I101" s="295"/>
      <c r="J101" s="295"/>
      <c r="K101" s="295"/>
      <c r="L101" s="295"/>
      <c r="M101" s="295"/>
      <c r="N101" s="295"/>
      <c r="O101" s="295"/>
      <c r="P101" s="295"/>
      <c r="Q101" s="295"/>
      <c r="R101" s="295"/>
      <c r="S101" s="295"/>
      <c r="T101" s="295"/>
      <c r="U101" s="295"/>
      <c r="V101" s="295"/>
      <c r="W101" s="295"/>
      <c r="X101" s="295"/>
      <c r="Y101" s="295"/>
      <c r="Z101" s="295"/>
    </row>
    <row r="102">
      <c r="A102" s="344"/>
      <c r="B102" s="345"/>
      <c r="C102" s="346"/>
      <c r="D102" s="347"/>
      <c r="E102" s="345"/>
      <c r="F102" s="345"/>
      <c r="G102" s="345"/>
      <c r="H102" s="295"/>
      <c r="I102" s="295"/>
      <c r="J102" s="295"/>
      <c r="K102" s="295"/>
      <c r="L102" s="295"/>
      <c r="M102" s="295"/>
      <c r="N102" s="295"/>
      <c r="O102" s="295"/>
      <c r="P102" s="295"/>
      <c r="Q102" s="295"/>
      <c r="R102" s="295"/>
      <c r="S102" s="295"/>
      <c r="T102" s="295"/>
      <c r="U102" s="295"/>
      <c r="V102" s="295"/>
      <c r="W102" s="295"/>
      <c r="X102" s="295"/>
      <c r="Y102" s="295"/>
      <c r="Z102" s="295"/>
    </row>
    <row r="103">
      <c r="A103" s="344"/>
      <c r="B103" s="345"/>
      <c r="C103" s="346"/>
      <c r="D103" s="347"/>
      <c r="E103" s="345"/>
      <c r="F103" s="345"/>
      <c r="G103" s="345"/>
      <c r="H103" s="295"/>
      <c r="I103" s="295"/>
      <c r="J103" s="295"/>
      <c r="K103" s="295"/>
      <c r="L103" s="295"/>
      <c r="M103" s="295"/>
      <c r="N103" s="295"/>
      <c r="O103" s="295"/>
      <c r="P103" s="295"/>
      <c r="Q103" s="295"/>
      <c r="R103" s="295"/>
      <c r="S103" s="295"/>
      <c r="T103" s="295"/>
      <c r="U103" s="295"/>
      <c r="V103" s="295"/>
      <c r="W103" s="295"/>
      <c r="X103" s="295"/>
      <c r="Y103" s="295"/>
      <c r="Z103" s="295"/>
    </row>
    <row r="104">
      <c r="A104" s="344"/>
      <c r="B104" s="345"/>
      <c r="C104" s="346"/>
      <c r="D104" s="347"/>
      <c r="E104" s="345"/>
      <c r="F104" s="345"/>
      <c r="G104" s="345"/>
      <c r="H104" s="295"/>
      <c r="I104" s="295"/>
      <c r="J104" s="295"/>
      <c r="K104" s="295"/>
      <c r="L104" s="295"/>
      <c r="M104" s="295"/>
      <c r="N104" s="295"/>
      <c r="O104" s="295"/>
      <c r="P104" s="295"/>
      <c r="Q104" s="295"/>
      <c r="R104" s="295"/>
      <c r="S104" s="295"/>
      <c r="T104" s="295"/>
      <c r="U104" s="295"/>
      <c r="V104" s="295"/>
      <c r="W104" s="295"/>
      <c r="X104" s="295"/>
      <c r="Y104" s="295"/>
      <c r="Z104" s="295"/>
    </row>
    <row r="105">
      <c r="A105" s="344"/>
      <c r="B105" s="345"/>
      <c r="C105" s="346"/>
      <c r="D105" s="347"/>
      <c r="E105" s="345"/>
      <c r="F105" s="345"/>
      <c r="G105" s="345"/>
      <c r="H105" s="295"/>
      <c r="I105" s="295"/>
      <c r="J105" s="295"/>
      <c r="K105" s="295"/>
      <c r="L105" s="295"/>
      <c r="M105" s="295"/>
      <c r="N105" s="295"/>
      <c r="O105" s="295"/>
      <c r="P105" s="295"/>
      <c r="Q105" s="295"/>
      <c r="R105" s="295"/>
      <c r="S105" s="295"/>
      <c r="T105" s="295"/>
      <c r="U105" s="295"/>
      <c r="V105" s="295"/>
      <c r="W105" s="295"/>
      <c r="X105" s="295"/>
      <c r="Y105" s="295"/>
      <c r="Z105" s="295"/>
    </row>
    <row r="106">
      <c r="A106" s="344"/>
      <c r="B106" s="345"/>
      <c r="C106" s="346"/>
      <c r="D106" s="347"/>
      <c r="E106" s="345"/>
      <c r="F106" s="345"/>
      <c r="G106" s="345"/>
      <c r="H106" s="295"/>
      <c r="I106" s="295"/>
      <c r="J106" s="295"/>
      <c r="K106" s="295"/>
      <c r="L106" s="295"/>
      <c r="M106" s="295"/>
      <c r="N106" s="295"/>
      <c r="O106" s="295"/>
      <c r="P106" s="295"/>
      <c r="Q106" s="295"/>
      <c r="R106" s="295"/>
      <c r="S106" s="295"/>
      <c r="T106" s="295"/>
      <c r="U106" s="295"/>
      <c r="V106" s="295"/>
      <c r="W106" s="295"/>
      <c r="X106" s="295"/>
      <c r="Y106" s="295"/>
      <c r="Z106" s="295"/>
    </row>
    <row r="107">
      <c r="A107" s="344"/>
      <c r="B107" s="345"/>
      <c r="C107" s="346"/>
      <c r="D107" s="347"/>
      <c r="E107" s="345"/>
      <c r="F107" s="345"/>
      <c r="G107" s="345"/>
      <c r="H107" s="295"/>
      <c r="I107" s="295"/>
      <c r="J107" s="295"/>
      <c r="K107" s="295"/>
      <c r="L107" s="295"/>
      <c r="M107" s="295"/>
      <c r="N107" s="295"/>
      <c r="O107" s="295"/>
      <c r="P107" s="295"/>
      <c r="Q107" s="295"/>
      <c r="R107" s="295"/>
      <c r="S107" s="295"/>
      <c r="T107" s="295"/>
      <c r="U107" s="295"/>
      <c r="V107" s="295"/>
      <c r="W107" s="295"/>
      <c r="X107" s="295"/>
      <c r="Y107" s="295"/>
      <c r="Z107" s="295"/>
    </row>
    <row r="108">
      <c r="A108" s="344"/>
      <c r="B108" s="345"/>
      <c r="C108" s="346"/>
      <c r="D108" s="347"/>
      <c r="E108" s="345"/>
      <c r="F108" s="345"/>
      <c r="G108" s="345"/>
      <c r="H108" s="295"/>
      <c r="I108" s="295"/>
      <c r="J108" s="295"/>
      <c r="K108" s="295"/>
      <c r="L108" s="295"/>
      <c r="M108" s="295"/>
      <c r="N108" s="295"/>
      <c r="O108" s="295"/>
      <c r="P108" s="295"/>
      <c r="Q108" s="295"/>
      <c r="R108" s="295"/>
      <c r="S108" s="295"/>
      <c r="T108" s="295"/>
      <c r="U108" s="295"/>
      <c r="V108" s="295"/>
      <c r="W108" s="295"/>
      <c r="X108" s="295"/>
      <c r="Y108" s="295"/>
      <c r="Z108" s="295"/>
    </row>
    <row r="109">
      <c r="A109" s="344"/>
      <c r="B109" s="345"/>
      <c r="C109" s="346"/>
      <c r="D109" s="347"/>
      <c r="E109" s="345"/>
      <c r="F109" s="345"/>
      <c r="G109" s="345"/>
      <c r="H109" s="295"/>
      <c r="I109" s="295"/>
      <c r="J109" s="295"/>
      <c r="K109" s="295"/>
      <c r="L109" s="295"/>
      <c r="M109" s="295"/>
      <c r="N109" s="295"/>
      <c r="O109" s="295"/>
      <c r="P109" s="295"/>
      <c r="Q109" s="295"/>
      <c r="R109" s="295"/>
      <c r="S109" s="295"/>
      <c r="T109" s="295"/>
      <c r="U109" s="295"/>
      <c r="V109" s="295"/>
      <c r="W109" s="295"/>
      <c r="X109" s="295"/>
      <c r="Y109" s="295"/>
      <c r="Z109" s="295"/>
    </row>
    <row r="110">
      <c r="A110" s="344"/>
      <c r="B110" s="345"/>
      <c r="C110" s="346"/>
      <c r="D110" s="347"/>
      <c r="E110" s="345"/>
      <c r="F110" s="345"/>
      <c r="G110" s="345"/>
      <c r="H110" s="295"/>
      <c r="I110" s="295"/>
      <c r="J110" s="295"/>
      <c r="K110" s="295"/>
      <c r="L110" s="295"/>
      <c r="M110" s="295"/>
      <c r="N110" s="295"/>
      <c r="O110" s="295"/>
      <c r="P110" s="295"/>
      <c r="Q110" s="295"/>
      <c r="R110" s="295"/>
      <c r="S110" s="295"/>
      <c r="T110" s="295"/>
      <c r="U110" s="295"/>
      <c r="V110" s="295"/>
      <c r="W110" s="295"/>
      <c r="X110" s="295"/>
      <c r="Y110" s="295"/>
      <c r="Z110" s="295"/>
    </row>
    <row r="111">
      <c r="A111" s="344"/>
      <c r="B111" s="345"/>
      <c r="C111" s="346"/>
      <c r="D111" s="347"/>
      <c r="E111" s="345"/>
      <c r="F111" s="345"/>
      <c r="G111" s="345"/>
      <c r="H111" s="295"/>
      <c r="I111" s="295"/>
      <c r="J111" s="295"/>
      <c r="K111" s="295"/>
      <c r="L111" s="295"/>
      <c r="M111" s="295"/>
      <c r="N111" s="295"/>
      <c r="O111" s="295"/>
      <c r="P111" s="295"/>
      <c r="Q111" s="295"/>
      <c r="R111" s="295"/>
      <c r="S111" s="295"/>
      <c r="T111" s="295"/>
      <c r="U111" s="295"/>
      <c r="V111" s="295"/>
      <c r="W111" s="295"/>
      <c r="X111" s="295"/>
      <c r="Y111" s="295"/>
      <c r="Z111" s="295"/>
    </row>
    <row r="112">
      <c r="A112" s="344"/>
      <c r="B112" s="345"/>
      <c r="C112" s="346"/>
      <c r="D112" s="347"/>
      <c r="E112" s="345"/>
      <c r="F112" s="345"/>
      <c r="G112" s="345"/>
      <c r="H112" s="295"/>
      <c r="I112" s="295"/>
      <c r="J112" s="295"/>
      <c r="K112" s="295"/>
      <c r="L112" s="295"/>
      <c r="M112" s="295"/>
      <c r="N112" s="295"/>
      <c r="O112" s="295"/>
      <c r="P112" s="295"/>
      <c r="Q112" s="295"/>
      <c r="R112" s="295"/>
      <c r="S112" s="295"/>
      <c r="T112" s="295"/>
      <c r="U112" s="295"/>
      <c r="V112" s="295"/>
      <c r="W112" s="295"/>
      <c r="X112" s="295"/>
      <c r="Y112" s="295"/>
      <c r="Z112" s="295"/>
    </row>
    <row r="113">
      <c r="A113" s="344"/>
      <c r="B113" s="345"/>
      <c r="C113" s="346"/>
      <c r="D113" s="347"/>
      <c r="E113" s="345"/>
      <c r="F113" s="345"/>
      <c r="G113" s="345"/>
      <c r="H113" s="295"/>
      <c r="I113" s="295"/>
      <c r="J113" s="295"/>
      <c r="K113" s="295"/>
      <c r="L113" s="295"/>
      <c r="M113" s="295"/>
      <c r="N113" s="295"/>
      <c r="O113" s="295"/>
      <c r="P113" s="295"/>
      <c r="Q113" s="295"/>
      <c r="R113" s="295"/>
      <c r="S113" s="295"/>
      <c r="T113" s="295"/>
      <c r="U113" s="295"/>
      <c r="V113" s="295"/>
      <c r="W113" s="295"/>
      <c r="X113" s="295"/>
      <c r="Y113" s="295"/>
      <c r="Z113" s="295"/>
    </row>
    <row r="114">
      <c r="A114" s="344"/>
      <c r="B114" s="345"/>
      <c r="C114" s="346"/>
      <c r="D114" s="347"/>
      <c r="E114" s="345"/>
      <c r="F114" s="345"/>
      <c r="G114" s="345"/>
      <c r="H114" s="295"/>
      <c r="I114" s="295"/>
      <c r="J114" s="295"/>
      <c r="K114" s="295"/>
      <c r="L114" s="295"/>
      <c r="M114" s="295"/>
      <c r="N114" s="295"/>
      <c r="O114" s="295"/>
      <c r="P114" s="295"/>
      <c r="Q114" s="295"/>
      <c r="R114" s="295"/>
      <c r="S114" s="295"/>
      <c r="T114" s="295"/>
      <c r="U114" s="295"/>
      <c r="V114" s="295"/>
      <c r="W114" s="295"/>
      <c r="X114" s="295"/>
      <c r="Y114" s="295"/>
      <c r="Z114" s="295"/>
    </row>
    <row r="115">
      <c r="A115" s="344"/>
      <c r="B115" s="345"/>
      <c r="C115" s="346"/>
      <c r="D115" s="347"/>
      <c r="E115" s="345"/>
      <c r="F115" s="345"/>
      <c r="G115" s="345"/>
      <c r="H115" s="295"/>
      <c r="I115" s="295"/>
      <c r="J115" s="295"/>
      <c r="K115" s="295"/>
      <c r="L115" s="295"/>
      <c r="M115" s="295"/>
      <c r="N115" s="295"/>
      <c r="O115" s="295"/>
      <c r="P115" s="295"/>
      <c r="Q115" s="295"/>
      <c r="R115" s="295"/>
      <c r="S115" s="295"/>
      <c r="T115" s="295"/>
      <c r="U115" s="295"/>
      <c r="V115" s="295"/>
      <c r="W115" s="295"/>
      <c r="X115" s="295"/>
      <c r="Y115" s="295"/>
      <c r="Z115" s="295"/>
    </row>
    <row r="116">
      <c r="A116" s="344"/>
      <c r="B116" s="345"/>
      <c r="C116" s="346"/>
      <c r="D116" s="347"/>
      <c r="E116" s="345"/>
      <c r="F116" s="345"/>
      <c r="G116" s="345"/>
      <c r="H116" s="295"/>
      <c r="I116" s="295"/>
      <c r="J116" s="295"/>
      <c r="K116" s="295"/>
      <c r="L116" s="295"/>
      <c r="M116" s="295"/>
      <c r="N116" s="295"/>
      <c r="O116" s="295"/>
      <c r="P116" s="295"/>
      <c r="Q116" s="295"/>
      <c r="R116" s="295"/>
      <c r="S116" s="295"/>
      <c r="T116" s="295"/>
      <c r="U116" s="295"/>
      <c r="V116" s="295"/>
      <c r="W116" s="295"/>
      <c r="X116" s="295"/>
      <c r="Y116" s="295"/>
      <c r="Z116" s="295"/>
    </row>
    <row r="117">
      <c r="A117" s="344"/>
      <c r="B117" s="345"/>
      <c r="C117" s="346"/>
      <c r="D117" s="347"/>
      <c r="E117" s="345"/>
      <c r="F117" s="345"/>
      <c r="G117" s="345"/>
      <c r="H117" s="295"/>
      <c r="I117" s="295"/>
      <c r="J117" s="295"/>
      <c r="K117" s="295"/>
      <c r="L117" s="295"/>
      <c r="M117" s="295"/>
      <c r="N117" s="295"/>
      <c r="O117" s="295"/>
      <c r="P117" s="295"/>
      <c r="Q117" s="295"/>
      <c r="R117" s="295"/>
      <c r="S117" s="295"/>
      <c r="T117" s="295"/>
      <c r="U117" s="295"/>
      <c r="V117" s="295"/>
      <c r="W117" s="295"/>
      <c r="X117" s="295"/>
      <c r="Y117" s="295"/>
      <c r="Z117" s="295"/>
    </row>
    <row r="118">
      <c r="A118" s="344"/>
      <c r="B118" s="345"/>
      <c r="C118" s="346"/>
      <c r="D118" s="347"/>
      <c r="E118" s="345"/>
      <c r="F118" s="345"/>
      <c r="G118" s="345"/>
      <c r="H118" s="295"/>
      <c r="I118" s="295"/>
      <c r="J118" s="295"/>
      <c r="K118" s="295"/>
      <c r="L118" s="295"/>
      <c r="M118" s="295"/>
      <c r="N118" s="295"/>
      <c r="O118" s="295"/>
      <c r="P118" s="295"/>
      <c r="Q118" s="295"/>
      <c r="R118" s="295"/>
      <c r="S118" s="295"/>
      <c r="T118" s="295"/>
      <c r="U118" s="295"/>
      <c r="V118" s="295"/>
      <c r="W118" s="295"/>
      <c r="X118" s="295"/>
      <c r="Y118" s="295"/>
      <c r="Z118" s="295"/>
    </row>
    <row r="119">
      <c r="A119" s="344"/>
      <c r="B119" s="345"/>
      <c r="C119" s="346"/>
      <c r="D119" s="347"/>
      <c r="E119" s="345"/>
      <c r="F119" s="345"/>
      <c r="G119" s="345"/>
      <c r="H119" s="295"/>
      <c r="I119" s="295"/>
      <c r="J119" s="295"/>
      <c r="K119" s="295"/>
      <c r="L119" s="295"/>
      <c r="M119" s="295"/>
      <c r="N119" s="295"/>
      <c r="O119" s="295"/>
      <c r="P119" s="295"/>
      <c r="Q119" s="295"/>
      <c r="R119" s="295"/>
      <c r="S119" s="295"/>
      <c r="T119" s="295"/>
      <c r="U119" s="295"/>
      <c r="V119" s="295"/>
      <c r="W119" s="295"/>
      <c r="X119" s="295"/>
      <c r="Y119" s="295"/>
      <c r="Z119" s="295"/>
    </row>
    <row r="120">
      <c r="A120" s="344"/>
      <c r="B120" s="345"/>
      <c r="C120" s="346"/>
      <c r="D120" s="347"/>
      <c r="E120" s="345"/>
      <c r="F120" s="345"/>
      <c r="G120" s="345"/>
      <c r="H120" s="295"/>
      <c r="I120" s="295"/>
      <c r="J120" s="295"/>
      <c r="K120" s="295"/>
      <c r="L120" s="295"/>
      <c r="M120" s="295"/>
      <c r="N120" s="295"/>
      <c r="O120" s="295"/>
      <c r="P120" s="295"/>
      <c r="Q120" s="295"/>
      <c r="R120" s="295"/>
      <c r="S120" s="295"/>
      <c r="T120" s="295"/>
      <c r="U120" s="295"/>
      <c r="V120" s="295"/>
      <c r="W120" s="295"/>
      <c r="X120" s="295"/>
      <c r="Y120" s="295"/>
      <c r="Z120" s="295"/>
    </row>
    <row r="121">
      <c r="A121" s="344"/>
      <c r="B121" s="345"/>
      <c r="C121" s="346"/>
      <c r="D121" s="347"/>
      <c r="E121" s="345"/>
      <c r="F121" s="345"/>
      <c r="G121" s="345"/>
      <c r="H121" s="295"/>
      <c r="I121" s="295"/>
      <c r="J121" s="295"/>
      <c r="K121" s="295"/>
      <c r="L121" s="295"/>
      <c r="M121" s="295"/>
      <c r="N121" s="295"/>
      <c r="O121" s="295"/>
      <c r="P121" s="295"/>
      <c r="Q121" s="295"/>
      <c r="R121" s="295"/>
      <c r="S121" s="295"/>
      <c r="T121" s="295"/>
      <c r="U121" s="295"/>
      <c r="V121" s="295"/>
      <c r="W121" s="295"/>
      <c r="X121" s="295"/>
      <c r="Y121" s="295"/>
      <c r="Z121" s="295"/>
    </row>
    <row r="122">
      <c r="A122" s="344"/>
      <c r="B122" s="345"/>
      <c r="C122" s="346"/>
      <c r="D122" s="347"/>
      <c r="E122" s="345"/>
      <c r="F122" s="345"/>
      <c r="G122" s="345"/>
      <c r="H122" s="295"/>
      <c r="I122" s="295"/>
      <c r="J122" s="295"/>
      <c r="K122" s="295"/>
      <c r="L122" s="295"/>
      <c r="M122" s="295"/>
      <c r="N122" s="295"/>
      <c r="O122" s="295"/>
      <c r="P122" s="295"/>
      <c r="Q122" s="295"/>
      <c r="R122" s="295"/>
      <c r="S122" s="295"/>
      <c r="T122" s="295"/>
      <c r="U122" s="295"/>
      <c r="V122" s="295"/>
      <c r="W122" s="295"/>
      <c r="X122" s="295"/>
      <c r="Y122" s="295"/>
      <c r="Z122" s="295"/>
    </row>
    <row r="123">
      <c r="A123" s="344"/>
      <c r="B123" s="345"/>
      <c r="C123" s="346"/>
      <c r="D123" s="347"/>
      <c r="E123" s="345"/>
      <c r="F123" s="345"/>
      <c r="G123" s="345"/>
      <c r="H123" s="295"/>
      <c r="I123" s="295"/>
      <c r="J123" s="295"/>
      <c r="K123" s="295"/>
      <c r="L123" s="295"/>
      <c r="M123" s="295"/>
      <c r="N123" s="295"/>
      <c r="O123" s="295"/>
      <c r="P123" s="295"/>
      <c r="Q123" s="295"/>
      <c r="R123" s="295"/>
      <c r="S123" s="295"/>
      <c r="T123" s="295"/>
      <c r="U123" s="295"/>
      <c r="V123" s="295"/>
      <c r="W123" s="295"/>
      <c r="X123" s="295"/>
      <c r="Y123" s="295"/>
      <c r="Z123" s="295"/>
    </row>
    <row r="124">
      <c r="A124" s="344"/>
      <c r="B124" s="345"/>
      <c r="C124" s="346"/>
      <c r="D124" s="347"/>
      <c r="E124" s="345"/>
      <c r="F124" s="345"/>
      <c r="G124" s="345"/>
      <c r="H124" s="295"/>
      <c r="I124" s="295"/>
      <c r="J124" s="295"/>
      <c r="K124" s="295"/>
      <c r="L124" s="295"/>
      <c r="M124" s="295"/>
      <c r="N124" s="295"/>
      <c r="O124" s="295"/>
      <c r="P124" s="295"/>
      <c r="Q124" s="295"/>
      <c r="R124" s="295"/>
      <c r="S124" s="295"/>
      <c r="T124" s="295"/>
      <c r="U124" s="295"/>
      <c r="V124" s="295"/>
      <c r="W124" s="295"/>
      <c r="X124" s="295"/>
      <c r="Y124" s="295"/>
      <c r="Z124" s="295"/>
    </row>
    <row r="125">
      <c r="A125" s="344"/>
      <c r="B125" s="345"/>
      <c r="C125" s="346"/>
      <c r="D125" s="347"/>
      <c r="E125" s="345"/>
      <c r="F125" s="345"/>
      <c r="G125" s="345"/>
      <c r="H125" s="295"/>
      <c r="I125" s="295"/>
      <c r="J125" s="295"/>
      <c r="K125" s="295"/>
      <c r="L125" s="295"/>
      <c r="M125" s="295"/>
      <c r="N125" s="295"/>
      <c r="O125" s="295"/>
      <c r="P125" s="295"/>
      <c r="Q125" s="295"/>
      <c r="R125" s="295"/>
      <c r="S125" s="295"/>
      <c r="T125" s="295"/>
      <c r="U125" s="295"/>
      <c r="V125" s="295"/>
      <c r="W125" s="295"/>
      <c r="X125" s="295"/>
      <c r="Y125" s="295"/>
      <c r="Z125" s="295"/>
    </row>
    <row r="126">
      <c r="A126" s="344"/>
      <c r="B126" s="345"/>
      <c r="C126" s="346"/>
      <c r="D126" s="347"/>
      <c r="E126" s="345"/>
      <c r="F126" s="345"/>
      <c r="G126" s="345"/>
      <c r="H126" s="295"/>
      <c r="I126" s="295"/>
      <c r="J126" s="295"/>
      <c r="K126" s="295"/>
      <c r="L126" s="295"/>
      <c r="M126" s="295"/>
      <c r="N126" s="295"/>
      <c r="O126" s="295"/>
      <c r="P126" s="295"/>
      <c r="Q126" s="295"/>
      <c r="R126" s="295"/>
      <c r="S126" s="295"/>
      <c r="T126" s="295"/>
      <c r="U126" s="295"/>
      <c r="V126" s="295"/>
      <c r="W126" s="295"/>
      <c r="X126" s="295"/>
      <c r="Y126" s="295"/>
      <c r="Z126" s="295"/>
    </row>
    <row r="127">
      <c r="A127" s="344"/>
      <c r="B127" s="345"/>
      <c r="C127" s="346"/>
      <c r="D127" s="347"/>
      <c r="E127" s="345"/>
      <c r="F127" s="345"/>
      <c r="G127" s="345"/>
      <c r="H127" s="295"/>
      <c r="I127" s="295"/>
      <c r="J127" s="295"/>
      <c r="K127" s="295"/>
      <c r="L127" s="295"/>
      <c r="M127" s="295"/>
      <c r="N127" s="295"/>
      <c r="O127" s="295"/>
      <c r="P127" s="295"/>
      <c r="Q127" s="295"/>
      <c r="R127" s="295"/>
      <c r="S127" s="295"/>
      <c r="T127" s="295"/>
      <c r="U127" s="295"/>
      <c r="V127" s="295"/>
      <c r="W127" s="295"/>
      <c r="X127" s="295"/>
      <c r="Y127" s="295"/>
      <c r="Z127" s="295"/>
    </row>
    <row r="128">
      <c r="A128" s="344"/>
      <c r="B128" s="345"/>
      <c r="C128" s="346"/>
      <c r="D128" s="347"/>
      <c r="E128" s="345"/>
      <c r="F128" s="345"/>
      <c r="G128" s="345"/>
      <c r="H128" s="295"/>
      <c r="I128" s="295"/>
      <c r="J128" s="295"/>
      <c r="K128" s="295"/>
      <c r="L128" s="295"/>
      <c r="M128" s="295"/>
      <c r="N128" s="295"/>
      <c r="O128" s="295"/>
      <c r="P128" s="295"/>
      <c r="Q128" s="295"/>
      <c r="R128" s="295"/>
      <c r="S128" s="295"/>
      <c r="T128" s="295"/>
      <c r="U128" s="295"/>
      <c r="V128" s="295"/>
      <c r="W128" s="295"/>
      <c r="X128" s="295"/>
      <c r="Y128" s="295"/>
      <c r="Z128" s="295"/>
    </row>
    <row r="129">
      <c r="A129" s="344"/>
      <c r="B129" s="345"/>
      <c r="C129" s="346"/>
      <c r="D129" s="347"/>
      <c r="E129" s="345"/>
      <c r="F129" s="345"/>
      <c r="G129" s="345"/>
      <c r="H129" s="295"/>
      <c r="I129" s="295"/>
      <c r="J129" s="295"/>
      <c r="K129" s="295"/>
      <c r="L129" s="295"/>
      <c r="M129" s="295"/>
      <c r="N129" s="295"/>
      <c r="O129" s="295"/>
      <c r="P129" s="295"/>
      <c r="Q129" s="295"/>
      <c r="R129" s="295"/>
      <c r="S129" s="295"/>
      <c r="T129" s="295"/>
      <c r="U129" s="295"/>
      <c r="V129" s="295"/>
      <c r="W129" s="295"/>
      <c r="X129" s="295"/>
      <c r="Y129" s="295"/>
      <c r="Z129" s="295"/>
    </row>
    <row r="130">
      <c r="A130" s="344"/>
      <c r="B130" s="345"/>
      <c r="C130" s="346"/>
      <c r="D130" s="347"/>
      <c r="E130" s="345"/>
      <c r="F130" s="345"/>
      <c r="G130" s="345"/>
      <c r="H130" s="295"/>
      <c r="I130" s="295"/>
      <c r="J130" s="295"/>
      <c r="K130" s="295"/>
      <c r="L130" s="295"/>
      <c r="M130" s="295"/>
      <c r="N130" s="295"/>
      <c r="O130" s="295"/>
      <c r="P130" s="295"/>
      <c r="Q130" s="295"/>
      <c r="R130" s="295"/>
      <c r="S130" s="295"/>
      <c r="T130" s="295"/>
      <c r="U130" s="295"/>
      <c r="V130" s="295"/>
      <c r="W130" s="295"/>
      <c r="X130" s="295"/>
      <c r="Y130" s="295"/>
      <c r="Z130" s="295"/>
    </row>
    <row r="131">
      <c r="A131" s="344"/>
      <c r="B131" s="345"/>
      <c r="C131" s="346"/>
      <c r="D131" s="347"/>
      <c r="E131" s="345"/>
      <c r="F131" s="345"/>
      <c r="G131" s="345"/>
      <c r="H131" s="295"/>
      <c r="I131" s="295"/>
      <c r="J131" s="295"/>
      <c r="K131" s="295"/>
      <c r="L131" s="295"/>
      <c r="M131" s="295"/>
      <c r="N131" s="295"/>
      <c r="O131" s="295"/>
      <c r="P131" s="295"/>
      <c r="Q131" s="295"/>
      <c r="R131" s="295"/>
      <c r="S131" s="295"/>
      <c r="T131" s="295"/>
      <c r="U131" s="295"/>
      <c r="V131" s="295"/>
      <c r="W131" s="295"/>
      <c r="X131" s="295"/>
      <c r="Y131" s="295"/>
      <c r="Z131" s="295"/>
    </row>
    <row r="132">
      <c r="A132" s="344"/>
      <c r="B132" s="345"/>
      <c r="C132" s="346"/>
      <c r="D132" s="347"/>
      <c r="E132" s="345"/>
      <c r="F132" s="345"/>
      <c r="G132" s="345"/>
      <c r="H132" s="295"/>
      <c r="I132" s="295"/>
      <c r="J132" s="295"/>
      <c r="K132" s="295"/>
      <c r="L132" s="295"/>
      <c r="M132" s="295"/>
      <c r="N132" s="295"/>
      <c r="O132" s="295"/>
      <c r="P132" s="295"/>
      <c r="Q132" s="295"/>
      <c r="R132" s="295"/>
      <c r="S132" s="295"/>
      <c r="T132" s="295"/>
      <c r="U132" s="295"/>
      <c r="V132" s="295"/>
      <c r="W132" s="295"/>
      <c r="X132" s="295"/>
      <c r="Y132" s="295"/>
      <c r="Z132" s="295"/>
    </row>
    <row r="133">
      <c r="A133" s="344"/>
      <c r="B133" s="345"/>
      <c r="C133" s="346"/>
      <c r="D133" s="347"/>
      <c r="E133" s="345"/>
      <c r="F133" s="345"/>
      <c r="G133" s="345"/>
      <c r="H133" s="295"/>
      <c r="I133" s="295"/>
      <c r="J133" s="295"/>
      <c r="K133" s="295"/>
      <c r="L133" s="295"/>
      <c r="M133" s="295"/>
      <c r="N133" s="295"/>
      <c r="O133" s="295"/>
      <c r="P133" s="295"/>
      <c r="Q133" s="295"/>
      <c r="R133" s="295"/>
      <c r="S133" s="295"/>
      <c r="T133" s="295"/>
      <c r="U133" s="295"/>
      <c r="V133" s="295"/>
      <c r="W133" s="295"/>
      <c r="X133" s="295"/>
      <c r="Y133" s="295"/>
      <c r="Z133" s="295"/>
    </row>
    <row r="134">
      <c r="A134" s="344"/>
      <c r="B134" s="345"/>
      <c r="C134" s="346"/>
      <c r="D134" s="347"/>
      <c r="E134" s="345"/>
      <c r="F134" s="345"/>
      <c r="G134" s="345"/>
      <c r="H134" s="295"/>
      <c r="I134" s="295"/>
      <c r="J134" s="295"/>
      <c r="K134" s="295"/>
      <c r="L134" s="295"/>
      <c r="M134" s="295"/>
      <c r="N134" s="295"/>
      <c r="O134" s="295"/>
      <c r="P134" s="295"/>
      <c r="Q134" s="295"/>
      <c r="R134" s="295"/>
      <c r="S134" s="295"/>
      <c r="T134" s="295"/>
      <c r="U134" s="295"/>
      <c r="V134" s="295"/>
      <c r="W134" s="295"/>
      <c r="X134" s="295"/>
      <c r="Y134" s="295"/>
      <c r="Z134" s="295"/>
    </row>
    <row r="135">
      <c r="A135" s="344"/>
      <c r="B135" s="345"/>
      <c r="C135" s="346"/>
      <c r="D135" s="347"/>
      <c r="E135" s="345"/>
      <c r="F135" s="345"/>
      <c r="G135" s="345"/>
      <c r="H135" s="295"/>
      <c r="I135" s="295"/>
      <c r="J135" s="295"/>
      <c r="K135" s="295"/>
      <c r="L135" s="295"/>
      <c r="M135" s="295"/>
      <c r="N135" s="295"/>
      <c r="O135" s="295"/>
      <c r="P135" s="295"/>
      <c r="Q135" s="295"/>
      <c r="R135" s="295"/>
      <c r="S135" s="295"/>
      <c r="T135" s="295"/>
      <c r="U135" s="295"/>
      <c r="V135" s="295"/>
      <c r="W135" s="295"/>
      <c r="X135" s="295"/>
      <c r="Y135" s="295"/>
      <c r="Z135" s="295"/>
    </row>
    <row r="136">
      <c r="A136" s="344"/>
      <c r="B136" s="345"/>
      <c r="C136" s="346"/>
      <c r="D136" s="347"/>
      <c r="E136" s="345"/>
      <c r="F136" s="345"/>
      <c r="G136" s="345"/>
      <c r="H136" s="295"/>
      <c r="I136" s="295"/>
      <c r="J136" s="295"/>
      <c r="K136" s="295"/>
      <c r="L136" s="295"/>
      <c r="M136" s="295"/>
      <c r="N136" s="295"/>
      <c r="O136" s="295"/>
      <c r="P136" s="295"/>
      <c r="Q136" s="295"/>
      <c r="R136" s="295"/>
      <c r="S136" s="295"/>
      <c r="T136" s="295"/>
      <c r="U136" s="295"/>
      <c r="V136" s="295"/>
      <c r="W136" s="295"/>
      <c r="X136" s="295"/>
      <c r="Y136" s="295"/>
      <c r="Z136" s="295"/>
    </row>
    <row r="137">
      <c r="A137" s="344"/>
      <c r="B137" s="345"/>
      <c r="C137" s="346"/>
      <c r="D137" s="347"/>
      <c r="E137" s="345"/>
      <c r="F137" s="345"/>
      <c r="G137" s="345"/>
      <c r="H137" s="295"/>
      <c r="I137" s="295"/>
      <c r="J137" s="295"/>
      <c r="K137" s="295"/>
      <c r="L137" s="295"/>
      <c r="M137" s="295"/>
      <c r="N137" s="295"/>
      <c r="O137" s="295"/>
      <c r="P137" s="295"/>
      <c r="Q137" s="295"/>
      <c r="R137" s="295"/>
      <c r="S137" s="295"/>
      <c r="T137" s="295"/>
      <c r="U137" s="295"/>
      <c r="V137" s="295"/>
      <c r="W137" s="295"/>
      <c r="X137" s="295"/>
      <c r="Y137" s="295"/>
      <c r="Z137" s="295"/>
    </row>
    <row r="138">
      <c r="A138" s="344"/>
      <c r="B138" s="345"/>
      <c r="C138" s="346"/>
      <c r="D138" s="347"/>
      <c r="E138" s="345"/>
      <c r="F138" s="345"/>
      <c r="G138" s="345"/>
      <c r="H138" s="295"/>
      <c r="I138" s="295"/>
      <c r="J138" s="295"/>
      <c r="K138" s="295"/>
      <c r="L138" s="295"/>
      <c r="M138" s="295"/>
      <c r="N138" s="295"/>
      <c r="O138" s="295"/>
      <c r="P138" s="295"/>
      <c r="Q138" s="295"/>
      <c r="R138" s="295"/>
      <c r="S138" s="295"/>
      <c r="T138" s="295"/>
      <c r="U138" s="295"/>
      <c r="V138" s="295"/>
      <c r="W138" s="295"/>
      <c r="X138" s="295"/>
      <c r="Y138" s="295"/>
      <c r="Z138" s="295"/>
    </row>
    <row r="139">
      <c r="A139" s="344"/>
      <c r="B139" s="345"/>
      <c r="C139" s="346"/>
      <c r="D139" s="347"/>
      <c r="E139" s="345"/>
      <c r="F139" s="345"/>
      <c r="G139" s="345"/>
      <c r="H139" s="295"/>
      <c r="I139" s="295"/>
      <c r="J139" s="295"/>
      <c r="K139" s="295"/>
      <c r="L139" s="295"/>
      <c r="M139" s="295"/>
      <c r="N139" s="295"/>
      <c r="O139" s="295"/>
      <c r="P139" s="295"/>
      <c r="Q139" s="295"/>
      <c r="R139" s="295"/>
      <c r="S139" s="295"/>
      <c r="T139" s="295"/>
      <c r="U139" s="295"/>
      <c r="V139" s="295"/>
      <c r="W139" s="295"/>
      <c r="X139" s="295"/>
      <c r="Y139" s="295"/>
      <c r="Z139" s="295"/>
    </row>
    <row r="140">
      <c r="A140" s="344"/>
      <c r="B140" s="345"/>
      <c r="C140" s="346"/>
      <c r="D140" s="347"/>
      <c r="E140" s="345"/>
      <c r="F140" s="345"/>
      <c r="G140" s="345"/>
      <c r="H140" s="295"/>
      <c r="I140" s="295"/>
      <c r="J140" s="295"/>
      <c r="K140" s="295"/>
      <c r="L140" s="295"/>
      <c r="M140" s="295"/>
      <c r="N140" s="295"/>
      <c r="O140" s="295"/>
      <c r="P140" s="295"/>
      <c r="Q140" s="295"/>
      <c r="R140" s="295"/>
      <c r="S140" s="295"/>
      <c r="T140" s="295"/>
      <c r="U140" s="295"/>
      <c r="V140" s="295"/>
      <c r="W140" s="295"/>
      <c r="X140" s="295"/>
      <c r="Y140" s="295"/>
      <c r="Z140" s="295"/>
    </row>
    <row r="141">
      <c r="A141" s="344"/>
      <c r="B141" s="345"/>
      <c r="C141" s="346"/>
      <c r="D141" s="347"/>
      <c r="E141" s="345"/>
      <c r="F141" s="345"/>
      <c r="G141" s="345"/>
      <c r="H141" s="295"/>
      <c r="I141" s="295"/>
      <c r="J141" s="295"/>
      <c r="K141" s="295"/>
      <c r="L141" s="295"/>
      <c r="M141" s="295"/>
      <c r="N141" s="295"/>
      <c r="O141" s="295"/>
      <c r="P141" s="295"/>
      <c r="Q141" s="295"/>
      <c r="R141" s="295"/>
      <c r="S141" s="295"/>
      <c r="T141" s="295"/>
      <c r="U141" s="295"/>
      <c r="V141" s="295"/>
      <c r="W141" s="295"/>
      <c r="X141" s="295"/>
      <c r="Y141" s="295"/>
      <c r="Z141" s="295"/>
    </row>
    <row r="142">
      <c r="A142" s="344"/>
      <c r="B142" s="345"/>
      <c r="C142" s="346"/>
      <c r="D142" s="347"/>
      <c r="E142" s="345"/>
      <c r="F142" s="345"/>
      <c r="G142" s="345"/>
      <c r="H142" s="295"/>
      <c r="I142" s="295"/>
      <c r="J142" s="295"/>
      <c r="K142" s="295"/>
      <c r="L142" s="295"/>
      <c r="M142" s="295"/>
      <c r="N142" s="295"/>
      <c r="O142" s="295"/>
      <c r="P142" s="295"/>
      <c r="Q142" s="295"/>
      <c r="R142" s="295"/>
      <c r="S142" s="295"/>
      <c r="T142" s="295"/>
      <c r="U142" s="295"/>
      <c r="V142" s="295"/>
      <c r="W142" s="295"/>
      <c r="X142" s="295"/>
      <c r="Y142" s="295"/>
      <c r="Z142" s="295"/>
    </row>
    <row r="143">
      <c r="A143" s="344"/>
      <c r="B143" s="345"/>
      <c r="C143" s="346"/>
      <c r="D143" s="347"/>
      <c r="E143" s="345"/>
      <c r="F143" s="345"/>
      <c r="G143" s="345"/>
      <c r="H143" s="295"/>
      <c r="I143" s="295"/>
      <c r="J143" s="295"/>
      <c r="K143" s="295"/>
      <c r="L143" s="295"/>
      <c r="M143" s="295"/>
      <c r="N143" s="295"/>
      <c r="O143" s="295"/>
      <c r="P143" s="295"/>
      <c r="Q143" s="295"/>
      <c r="R143" s="295"/>
      <c r="S143" s="295"/>
      <c r="T143" s="295"/>
      <c r="U143" s="295"/>
      <c r="V143" s="295"/>
      <c r="W143" s="295"/>
      <c r="X143" s="295"/>
      <c r="Y143" s="295"/>
      <c r="Z143" s="295"/>
    </row>
    <row r="144">
      <c r="A144" s="344"/>
      <c r="B144" s="345"/>
      <c r="C144" s="346"/>
      <c r="D144" s="347"/>
      <c r="E144" s="345"/>
      <c r="F144" s="345"/>
      <c r="G144" s="345"/>
      <c r="H144" s="295"/>
      <c r="I144" s="295"/>
      <c r="J144" s="295"/>
      <c r="K144" s="295"/>
      <c r="L144" s="295"/>
      <c r="M144" s="295"/>
      <c r="N144" s="295"/>
      <c r="O144" s="295"/>
      <c r="P144" s="295"/>
      <c r="Q144" s="295"/>
      <c r="R144" s="295"/>
      <c r="S144" s="295"/>
      <c r="T144" s="295"/>
      <c r="U144" s="295"/>
      <c r="V144" s="295"/>
      <c r="W144" s="295"/>
      <c r="X144" s="295"/>
      <c r="Y144" s="295"/>
      <c r="Z144" s="295"/>
    </row>
    <row r="145">
      <c r="A145" s="344"/>
      <c r="B145" s="345"/>
      <c r="C145" s="346"/>
      <c r="D145" s="347"/>
      <c r="E145" s="345"/>
      <c r="F145" s="345"/>
      <c r="G145" s="345"/>
      <c r="H145" s="295"/>
      <c r="I145" s="295"/>
      <c r="J145" s="295"/>
      <c r="K145" s="295"/>
      <c r="L145" s="295"/>
      <c r="M145" s="295"/>
      <c r="N145" s="295"/>
      <c r="O145" s="295"/>
      <c r="P145" s="295"/>
      <c r="Q145" s="295"/>
      <c r="R145" s="295"/>
      <c r="S145" s="295"/>
      <c r="T145" s="295"/>
      <c r="U145" s="295"/>
      <c r="V145" s="295"/>
      <c r="W145" s="295"/>
      <c r="X145" s="295"/>
      <c r="Y145" s="295"/>
      <c r="Z145" s="295"/>
    </row>
    <row r="146">
      <c r="A146" s="344"/>
      <c r="B146" s="345"/>
      <c r="C146" s="346"/>
      <c r="D146" s="347"/>
      <c r="E146" s="345"/>
      <c r="F146" s="345"/>
      <c r="G146" s="345"/>
      <c r="H146" s="295"/>
      <c r="I146" s="295"/>
      <c r="J146" s="295"/>
      <c r="K146" s="295"/>
      <c r="L146" s="295"/>
      <c r="M146" s="295"/>
      <c r="N146" s="295"/>
      <c r="O146" s="295"/>
      <c r="P146" s="295"/>
      <c r="Q146" s="295"/>
      <c r="R146" s="295"/>
      <c r="S146" s="295"/>
      <c r="T146" s="295"/>
      <c r="U146" s="295"/>
      <c r="V146" s="295"/>
      <c r="W146" s="295"/>
      <c r="X146" s="295"/>
      <c r="Y146" s="295"/>
      <c r="Z146" s="295"/>
    </row>
    <row r="147">
      <c r="A147" s="344"/>
      <c r="B147" s="345"/>
      <c r="C147" s="346"/>
      <c r="D147" s="347"/>
      <c r="E147" s="345"/>
      <c r="F147" s="345"/>
      <c r="G147" s="345"/>
      <c r="H147" s="295"/>
      <c r="I147" s="295"/>
      <c r="J147" s="295"/>
      <c r="K147" s="295"/>
      <c r="L147" s="295"/>
      <c r="M147" s="295"/>
      <c r="N147" s="295"/>
      <c r="O147" s="295"/>
      <c r="P147" s="295"/>
      <c r="Q147" s="295"/>
      <c r="R147" s="295"/>
      <c r="S147" s="295"/>
      <c r="T147" s="295"/>
      <c r="U147" s="295"/>
      <c r="V147" s="295"/>
      <c r="W147" s="295"/>
      <c r="X147" s="295"/>
      <c r="Y147" s="295"/>
      <c r="Z147" s="295"/>
    </row>
    <row r="148">
      <c r="A148" s="344"/>
      <c r="B148" s="345"/>
      <c r="C148" s="346"/>
      <c r="D148" s="347"/>
      <c r="E148" s="345"/>
      <c r="F148" s="345"/>
      <c r="G148" s="345"/>
      <c r="H148" s="295"/>
      <c r="I148" s="295"/>
      <c r="J148" s="295"/>
      <c r="K148" s="295"/>
      <c r="L148" s="295"/>
      <c r="M148" s="295"/>
      <c r="N148" s="295"/>
      <c r="O148" s="295"/>
      <c r="P148" s="295"/>
      <c r="Q148" s="295"/>
      <c r="R148" s="295"/>
      <c r="S148" s="295"/>
      <c r="T148" s="295"/>
      <c r="U148" s="295"/>
      <c r="V148" s="295"/>
      <c r="W148" s="295"/>
      <c r="X148" s="295"/>
      <c r="Y148" s="295"/>
      <c r="Z148" s="295"/>
    </row>
    <row r="149">
      <c r="A149" s="344"/>
      <c r="B149" s="345"/>
      <c r="C149" s="346"/>
      <c r="D149" s="347"/>
      <c r="E149" s="345"/>
      <c r="F149" s="345"/>
      <c r="G149" s="345"/>
      <c r="H149" s="295"/>
      <c r="I149" s="295"/>
      <c r="J149" s="295"/>
      <c r="K149" s="295"/>
      <c r="L149" s="295"/>
      <c r="M149" s="295"/>
      <c r="N149" s="295"/>
      <c r="O149" s="295"/>
      <c r="P149" s="295"/>
      <c r="Q149" s="295"/>
      <c r="R149" s="295"/>
      <c r="S149" s="295"/>
      <c r="T149" s="295"/>
      <c r="U149" s="295"/>
      <c r="V149" s="295"/>
      <c r="W149" s="295"/>
      <c r="X149" s="295"/>
      <c r="Y149" s="295"/>
      <c r="Z149" s="295"/>
    </row>
    <row r="150">
      <c r="A150" s="344"/>
      <c r="B150" s="345"/>
      <c r="C150" s="346"/>
      <c r="D150" s="347"/>
      <c r="E150" s="345"/>
      <c r="F150" s="345"/>
      <c r="G150" s="345"/>
      <c r="H150" s="295"/>
      <c r="I150" s="295"/>
      <c r="J150" s="295"/>
      <c r="K150" s="295"/>
      <c r="L150" s="295"/>
      <c r="M150" s="295"/>
      <c r="N150" s="295"/>
      <c r="O150" s="295"/>
      <c r="P150" s="295"/>
      <c r="Q150" s="295"/>
      <c r="R150" s="295"/>
      <c r="S150" s="295"/>
      <c r="T150" s="295"/>
      <c r="U150" s="295"/>
      <c r="V150" s="295"/>
      <c r="W150" s="295"/>
      <c r="X150" s="295"/>
      <c r="Y150" s="295"/>
      <c r="Z150" s="295"/>
    </row>
    <row r="151">
      <c r="A151" s="344"/>
      <c r="B151" s="345"/>
      <c r="C151" s="346"/>
      <c r="D151" s="347"/>
      <c r="E151" s="345"/>
      <c r="F151" s="345"/>
      <c r="G151" s="345"/>
      <c r="H151" s="295"/>
      <c r="I151" s="295"/>
      <c r="J151" s="295"/>
      <c r="K151" s="295"/>
      <c r="L151" s="295"/>
      <c r="M151" s="295"/>
      <c r="N151" s="295"/>
      <c r="O151" s="295"/>
      <c r="P151" s="295"/>
      <c r="Q151" s="295"/>
      <c r="R151" s="295"/>
      <c r="S151" s="295"/>
      <c r="T151" s="295"/>
      <c r="U151" s="295"/>
      <c r="V151" s="295"/>
      <c r="W151" s="295"/>
      <c r="X151" s="295"/>
      <c r="Y151" s="295"/>
      <c r="Z151" s="295"/>
    </row>
    <row r="152">
      <c r="A152" s="344"/>
      <c r="B152" s="345"/>
      <c r="C152" s="346"/>
      <c r="D152" s="347"/>
      <c r="E152" s="345"/>
      <c r="F152" s="345"/>
      <c r="G152" s="345"/>
      <c r="H152" s="295"/>
      <c r="I152" s="295"/>
      <c r="J152" s="295"/>
      <c r="K152" s="295"/>
      <c r="L152" s="295"/>
      <c r="M152" s="295"/>
      <c r="N152" s="295"/>
      <c r="O152" s="295"/>
      <c r="P152" s="295"/>
      <c r="Q152" s="295"/>
      <c r="R152" s="295"/>
      <c r="S152" s="295"/>
      <c r="T152" s="295"/>
      <c r="U152" s="295"/>
      <c r="V152" s="295"/>
      <c r="W152" s="295"/>
      <c r="X152" s="295"/>
      <c r="Y152" s="295"/>
      <c r="Z152" s="295"/>
    </row>
    <row r="153">
      <c r="A153" s="344"/>
      <c r="B153" s="345"/>
      <c r="C153" s="346"/>
      <c r="D153" s="347"/>
      <c r="E153" s="345"/>
      <c r="F153" s="345"/>
      <c r="G153" s="345"/>
      <c r="H153" s="295"/>
      <c r="I153" s="295"/>
      <c r="J153" s="295"/>
      <c r="K153" s="295"/>
      <c r="L153" s="295"/>
      <c r="M153" s="295"/>
      <c r="N153" s="295"/>
      <c r="O153" s="295"/>
      <c r="P153" s="295"/>
      <c r="Q153" s="295"/>
      <c r="R153" s="295"/>
      <c r="S153" s="295"/>
      <c r="T153" s="295"/>
      <c r="U153" s="295"/>
      <c r="V153" s="295"/>
      <c r="W153" s="295"/>
      <c r="X153" s="295"/>
      <c r="Y153" s="295"/>
      <c r="Z153" s="295"/>
    </row>
    <row r="154">
      <c r="A154" s="344"/>
      <c r="B154" s="345"/>
      <c r="C154" s="346"/>
      <c r="D154" s="347"/>
      <c r="E154" s="345"/>
      <c r="F154" s="345"/>
      <c r="G154" s="345"/>
      <c r="H154" s="295"/>
      <c r="I154" s="295"/>
      <c r="J154" s="295"/>
      <c r="K154" s="295"/>
      <c r="L154" s="295"/>
      <c r="M154" s="295"/>
      <c r="N154" s="295"/>
      <c r="O154" s="295"/>
      <c r="P154" s="295"/>
      <c r="Q154" s="295"/>
      <c r="R154" s="295"/>
      <c r="S154" s="295"/>
      <c r="T154" s="295"/>
      <c r="U154" s="295"/>
      <c r="V154" s="295"/>
      <c r="W154" s="295"/>
      <c r="X154" s="295"/>
      <c r="Y154" s="295"/>
      <c r="Z154" s="295"/>
    </row>
    <row r="155">
      <c r="A155" s="344"/>
      <c r="B155" s="345"/>
      <c r="C155" s="346"/>
      <c r="D155" s="347"/>
      <c r="E155" s="345"/>
      <c r="F155" s="345"/>
      <c r="G155" s="345"/>
      <c r="H155" s="295"/>
      <c r="I155" s="295"/>
      <c r="J155" s="295"/>
      <c r="K155" s="295"/>
      <c r="L155" s="295"/>
      <c r="M155" s="295"/>
      <c r="N155" s="295"/>
      <c r="O155" s="295"/>
      <c r="P155" s="295"/>
      <c r="Q155" s="295"/>
      <c r="R155" s="295"/>
      <c r="S155" s="295"/>
      <c r="T155" s="295"/>
      <c r="U155" s="295"/>
      <c r="V155" s="295"/>
      <c r="W155" s="295"/>
      <c r="X155" s="295"/>
      <c r="Y155" s="295"/>
      <c r="Z155" s="295"/>
    </row>
    <row r="156">
      <c r="A156" s="344"/>
      <c r="B156" s="345"/>
      <c r="C156" s="346"/>
      <c r="D156" s="347"/>
      <c r="E156" s="345"/>
      <c r="F156" s="345"/>
      <c r="G156" s="345"/>
      <c r="H156" s="295"/>
      <c r="I156" s="295"/>
      <c r="J156" s="295"/>
      <c r="K156" s="295"/>
      <c r="L156" s="295"/>
      <c r="M156" s="295"/>
      <c r="N156" s="295"/>
      <c r="O156" s="295"/>
      <c r="P156" s="295"/>
      <c r="Q156" s="295"/>
      <c r="R156" s="295"/>
      <c r="S156" s="295"/>
      <c r="T156" s="295"/>
      <c r="U156" s="295"/>
      <c r="V156" s="295"/>
      <c r="W156" s="295"/>
      <c r="X156" s="295"/>
      <c r="Y156" s="295"/>
      <c r="Z156" s="295"/>
    </row>
    <row r="157">
      <c r="A157" s="344"/>
      <c r="B157" s="345"/>
      <c r="C157" s="346"/>
      <c r="D157" s="347"/>
      <c r="E157" s="345"/>
      <c r="F157" s="345"/>
      <c r="G157" s="345"/>
      <c r="H157" s="295"/>
      <c r="I157" s="295"/>
      <c r="J157" s="295"/>
      <c r="K157" s="295"/>
      <c r="L157" s="295"/>
      <c r="M157" s="295"/>
      <c r="N157" s="295"/>
      <c r="O157" s="295"/>
      <c r="P157" s="295"/>
      <c r="Q157" s="295"/>
      <c r="R157" s="295"/>
      <c r="S157" s="295"/>
      <c r="T157" s="295"/>
      <c r="U157" s="295"/>
      <c r="V157" s="295"/>
      <c r="W157" s="295"/>
      <c r="X157" s="295"/>
      <c r="Y157" s="295"/>
      <c r="Z157" s="295"/>
    </row>
    <row r="158">
      <c r="A158" s="344"/>
      <c r="B158" s="345"/>
      <c r="C158" s="346"/>
      <c r="D158" s="347"/>
      <c r="E158" s="345"/>
      <c r="F158" s="345"/>
      <c r="G158" s="345"/>
      <c r="H158" s="295"/>
      <c r="I158" s="295"/>
      <c r="J158" s="295"/>
      <c r="K158" s="295"/>
      <c r="L158" s="295"/>
      <c r="M158" s="295"/>
      <c r="N158" s="295"/>
      <c r="O158" s="295"/>
      <c r="P158" s="295"/>
      <c r="Q158" s="295"/>
      <c r="R158" s="295"/>
      <c r="S158" s="295"/>
      <c r="T158" s="295"/>
      <c r="U158" s="295"/>
      <c r="V158" s="295"/>
      <c r="W158" s="295"/>
      <c r="X158" s="295"/>
      <c r="Y158" s="295"/>
      <c r="Z158" s="295"/>
    </row>
    <row r="159">
      <c r="A159" s="344"/>
      <c r="B159" s="345"/>
      <c r="C159" s="346"/>
      <c r="D159" s="347"/>
      <c r="E159" s="345"/>
      <c r="F159" s="345"/>
      <c r="G159" s="345"/>
      <c r="H159" s="295"/>
      <c r="I159" s="295"/>
      <c r="J159" s="295"/>
      <c r="K159" s="295"/>
      <c r="L159" s="295"/>
      <c r="M159" s="295"/>
      <c r="N159" s="295"/>
      <c r="O159" s="295"/>
      <c r="P159" s="295"/>
      <c r="Q159" s="295"/>
      <c r="R159" s="295"/>
      <c r="S159" s="295"/>
      <c r="T159" s="295"/>
      <c r="U159" s="295"/>
      <c r="V159" s="295"/>
      <c r="W159" s="295"/>
      <c r="X159" s="295"/>
      <c r="Y159" s="295"/>
      <c r="Z159" s="295"/>
    </row>
    <row r="160">
      <c r="A160" s="344"/>
      <c r="B160" s="345"/>
      <c r="C160" s="346"/>
      <c r="D160" s="347"/>
      <c r="E160" s="345"/>
      <c r="F160" s="345"/>
      <c r="G160" s="345"/>
      <c r="H160" s="295"/>
      <c r="I160" s="295"/>
      <c r="J160" s="295"/>
      <c r="K160" s="295"/>
      <c r="L160" s="295"/>
      <c r="M160" s="295"/>
      <c r="N160" s="295"/>
      <c r="O160" s="295"/>
      <c r="P160" s="295"/>
      <c r="Q160" s="295"/>
      <c r="R160" s="295"/>
      <c r="S160" s="295"/>
      <c r="T160" s="295"/>
      <c r="U160" s="295"/>
      <c r="V160" s="295"/>
      <c r="W160" s="295"/>
      <c r="X160" s="295"/>
      <c r="Y160" s="295"/>
      <c r="Z160" s="295"/>
    </row>
    <row r="161">
      <c r="A161" s="344"/>
      <c r="B161" s="345"/>
      <c r="C161" s="346"/>
      <c r="D161" s="347"/>
      <c r="E161" s="345"/>
      <c r="F161" s="345"/>
      <c r="G161" s="345"/>
      <c r="H161" s="295"/>
      <c r="I161" s="295"/>
      <c r="J161" s="295"/>
      <c r="K161" s="295"/>
      <c r="L161" s="295"/>
      <c r="M161" s="295"/>
      <c r="N161" s="295"/>
      <c r="O161" s="295"/>
      <c r="P161" s="295"/>
      <c r="Q161" s="295"/>
      <c r="R161" s="295"/>
      <c r="S161" s="295"/>
      <c r="T161" s="295"/>
      <c r="U161" s="295"/>
      <c r="V161" s="295"/>
      <c r="W161" s="295"/>
      <c r="X161" s="295"/>
      <c r="Y161" s="295"/>
      <c r="Z161" s="295"/>
    </row>
    <row r="162">
      <c r="A162" s="344"/>
      <c r="B162" s="345"/>
      <c r="C162" s="346"/>
      <c r="D162" s="347"/>
      <c r="E162" s="345"/>
      <c r="F162" s="345"/>
      <c r="G162" s="345"/>
      <c r="H162" s="295"/>
      <c r="I162" s="295"/>
      <c r="J162" s="295"/>
      <c r="K162" s="295"/>
      <c r="L162" s="295"/>
      <c r="M162" s="295"/>
      <c r="N162" s="295"/>
      <c r="O162" s="295"/>
      <c r="P162" s="295"/>
      <c r="Q162" s="295"/>
      <c r="R162" s="295"/>
      <c r="S162" s="295"/>
      <c r="T162" s="295"/>
      <c r="U162" s="295"/>
      <c r="V162" s="295"/>
      <c r="W162" s="295"/>
      <c r="X162" s="295"/>
      <c r="Y162" s="295"/>
      <c r="Z162" s="295"/>
    </row>
    <row r="163">
      <c r="A163" s="344"/>
      <c r="B163" s="345"/>
      <c r="C163" s="346"/>
      <c r="D163" s="347"/>
      <c r="E163" s="345"/>
      <c r="F163" s="345"/>
      <c r="G163" s="345"/>
      <c r="H163" s="295"/>
      <c r="I163" s="295"/>
      <c r="J163" s="295"/>
      <c r="K163" s="295"/>
      <c r="L163" s="295"/>
      <c r="M163" s="295"/>
      <c r="N163" s="295"/>
      <c r="O163" s="295"/>
      <c r="P163" s="295"/>
      <c r="Q163" s="295"/>
      <c r="R163" s="295"/>
      <c r="S163" s="295"/>
      <c r="T163" s="295"/>
      <c r="U163" s="295"/>
      <c r="V163" s="295"/>
      <c r="W163" s="295"/>
      <c r="X163" s="295"/>
      <c r="Y163" s="295"/>
      <c r="Z163" s="295"/>
    </row>
    <row r="164">
      <c r="A164" s="344"/>
      <c r="B164" s="345"/>
      <c r="C164" s="346"/>
      <c r="D164" s="347"/>
      <c r="E164" s="345"/>
      <c r="F164" s="345"/>
      <c r="G164" s="345"/>
      <c r="H164" s="295"/>
      <c r="I164" s="295"/>
      <c r="J164" s="295"/>
      <c r="K164" s="295"/>
      <c r="L164" s="295"/>
      <c r="M164" s="295"/>
      <c r="N164" s="295"/>
      <c r="O164" s="295"/>
      <c r="P164" s="295"/>
      <c r="Q164" s="295"/>
      <c r="R164" s="295"/>
      <c r="S164" s="295"/>
      <c r="T164" s="295"/>
      <c r="U164" s="295"/>
      <c r="V164" s="295"/>
      <c r="W164" s="295"/>
      <c r="X164" s="295"/>
      <c r="Y164" s="295"/>
      <c r="Z164" s="295"/>
    </row>
    <row r="165">
      <c r="A165" s="344"/>
      <c r="B165" s="345"/>
      <c r="C165" s="346"/>
      <c r="D165" s="347"/>
      <c r="E165" s="345"/>
      <c r="F165" s="345"/>
      <c r="G165" s="345"/>
      <c r="H165" s="295"/>
      <c r="I165" s="295"/>
      <c r="J165" s="295"/>
      <c r="K165" s="295"/>
      <c r="L165" s="295"/>
      <c r="M165" s="295"/>
      <c r="N165" s="295"/>
      <c r="O165" s="295"/>
      <c r="P165" s="295"/>
      <c r="Q165" s="295"/>
      <c r="R165" s="295"/>
      <c r="S165" s="295"/>
      <c r="T165" s="295"/>
      <c r="U165" s="295"/>
      <c r="V165" s="295"/>
      <c r="W165" s="295"/>
      <c r="X165" s="295"/>
      <c r="Y165" s="295"/>
      <c r="Z165" s="295"/>
    </row>
    <row r="166">
      <c r="A166" s="344"/>
      <c r="B166" s="345"/>
      <c r="C166" s="346"/>
      <c r="D166" s="347"/>
      <c r="E166" s="345"/>
      <c r="F166" s="345"/>
      <c r="G166" s="345"/>
      <c r="H166" s="295"/>
      <c r="I166" s="295"/>
      <c r="J166" s="295"/>
      <c r="K166" s="295"/>
      <c r="L166" s="295"/>
      <c r="M166" s="295"/>
      <c r="N166" s="295"/>
      <c r="O166" s="295"/>
      <c r="P166" s="295"/>
      <c r="Q166" s="295"/>
      <c r="R166" s="295"/>
      <c r="S166" s="295"/>
      <c r="T166" s="295"/>
      <c r="U166" s="295"/>
      <c r="V166" s="295"/>
      <c r="W166" s="295"/>
      <c r="X166" s="295"/>
      <c r="Y166" s="295"/>
      <c r="Z166" s="295"/>
    </row>
    <row r="167">
      <c r="A167" s="344"/>
      <c r="B167" s="345"/>
      <c r="C167" s="346"/>
      <c r="D167" s="347"/>
      <c r="E167" s="345"/>
      <c r="F167" s="345"/>
      <c r="G167" s="345"/>
      <c r="H167" s="295"/>
      <c r="I167" s="295"/>
      <c r="J167" s="295"/>
      <c r="K167" s="295"/>
      <c r="L167" s="295"/>
      <c r="M167" s="295"/>
      <c r="N167" s="295"/>
      <c r="O167" s="295"/>
      <c r="P167" s="295"/>
      <c r="Q167" s="295"/>
      <c r="R167" s="295"/>
      <c r="S167" s="295"/>
      <c r="T167" s="295"/>
      <c r="U167" s="295"/>
      <c r="V167" s="295"/>
      <c r="W167" s="295"/>
      <c r="X167" s="295"/>
      <c r="Y167" s="295"/>
      <c r="Z167" s="295"/>
    </row>
    <row r="168">
      <c r="A168" s="344"/>
      <c r="B168" s="345"/>
      <c r="C168" s="346"/>
      <c r="D168" s="347"/>
      <c r="E168" s="345"/>
      <c r="F168" s="345"/>
      <c r="G168" s="345"/>
      <c r="H168" s="295"/>
      <c r="I168" s="295"/>
      <c r="J168" s="295"/>
      <c r="K168" s="295"/>
      <c r="L168" s="295"/>
      <c r="M168" s="295"/>
      <c r="N168" s="295"/>
      <c r="O168" s="295"/>
      <c r="P168" s="295"/>
      <c r="Q168" s="295"/>
      <c r="R168" s="295"/>
      <c r="S168" s="295"/>
      <c r="T168" s="295"/>
      <c r="U168" s="295"/>
      <c r="V168" s="295"/>
      <c r="W168" s="295"/>
      <c r="X168" s="295"/>
      <c r="Y168" s="295"/>
      <c r="Z168" s="295"/>
    </row>
    <row r="169">
      <c r="A169" s="344"/>
      <c r="B169" s="345"/>
      <c r="C169" s="346"/>
      <c r="D169" s="347"/>
      <c r="E169" s="345"/>
      <c r="F169" s="345"/>
      <c r="G169" s="345"/>
      <c r="H169" s="295"/>
      <c r="I169" s="295"/>
      <c r="J169" s="295"/>
      <c r="K169" s="295"/>
      <c r="L169" s="295"/>
      <c r="M169" s="295"/>
      <c r="N169" s="295"/>
      <c r="O169" s="295"/>
      <c r="P169" s="295"/>
      <c r="Q169" s="295"/>
      <c r="R169" s="295"/>
      <c r="S169" s="295"/>
      <c r="T169" s="295"/>
      <c r="U169" s="295"/>
      <c r="V169" s="295"/>
      <c r="W169" s="295"/>
      <c r="X169" s="295"/>
      <c r="Y169" s="295"/>
      <c r="Z169" s="295"/>
    </row>
    <row r="170">
      <c r="A170" s="344"/>
      <c r="B170" s="345"/>
      <c r="C170" s="346"/>
      <c r="D170" s="347"/>
      <c r="E170" s="345"/>
      <c r="F170" s="345"/>
      <c r="G170" s="345"/>
      <c r="H170" s="295"/>
      <c r="I170" s="295"/>
      <c r="J170" s="295"/>
      <c r="K170" s="295"/>
      <c r="L170" s="295"/>
      <c r="M170" s="295"/>
      <c r="N170" s="295"/>
      <c r="O170" s="295"/>
      <c r="P170" s="295"/>
      <c r="Q170" s="295"/>
      <c r="R170" s="295"/>
      <c r="S170" s="295"/>
      <c r="T170" s="295"/>
      <c r="U170" s="295"/>
      <c r="V170" s="295"/>
      <c r="W170" s="295"/>
      <c r="X170" s="295"/>
      <c r="Y170" s="295"/>
      <c r="Z170" s="295"/>
    </row>
    <row r="171">
      <c r="A171" s="344"/>
      <c r="B171" s="345"/>
      <c r="C171" s="346"/>
      <c r="D171" s="347"/>
      <c r="E171" s="345"/>
      <c r="F171" s="345"/>
      <c r="G171" s="345"/>
      <c r="H171" s="295"/>
      <c r="I171" s="295"/>
      <c r="J171" s="295"/>
      <c r="K171" s="295"/>
      <c r="L171" s="295"/>
      <c r="M171" s="295"/>
      <c r="N171" s="295"/>
      <c r="O171" s="295"/>
      <c r="P171" s="295"/>
      <c r="Q171" s="295"/>
      <c r="R171" s="295"/>
      <c r="S171" s="295"/>
      <c r="T171" s="295"/>
      <c r="U171" s="295"/>
      <c r="V171" s="295"/>
      <c r="W171" s="295"/>
      <c r="X171" s="295"/>
      <c r="Y171" s="295"/>
      <c r="Z171" s="295"/>
    </row>
    <row r="172">
      <c r="A172" s="344"/>
      <c r="B172" s="345"/>
      <c r="C172" s="346"/>
      <c r="D172" s="347"/>
      <c r="E172" s="345"/>
      <c r="F172" s="345"/>
      <c r="G172" s="345"/>
      <c r="H172" s="295"/>
      <c r="I172" s="295"/>
      <c r="J172" s="295"/>
      <c r="K172" s="295"/>
      <c r="L172" s="295"/>
      <c r="M172" s="295"/>
      <c r="N172" s="295"/>
      <c r="O172" s="295"/>
      <c r="P172" s="295"/>
      <c r="Q172" s="295"/>
      <c r="R172" s="295"/>
      <c r="S172" s="295"/>
      <c r="T172" s="295"/>
      <c r="U172" s="295"/>
      <c r="V172" s="295"/>
      <c r="W172" s="295"/>
      <c r="X172" s="295"/>
      <c r="Y172" s="295"/>
      <c r="Z172" s="295"/>
    </row>
    <row r="173">
      <c r="A173" s="344"/>
      <c r="B173" s="345"/>
      <c r="C173" s="346"/>
      <c r="D173" s="347"/>
      <c r="E173" s="345"/>
      <c r="F173" s="345"/>
      <c r="G173" s="345"/>
      <c r="H173" s="295"/>
      <c r="I173" s="295"/>
      <c r="J173" s="295"/>
      <c r="K173" s="295"/>
      <c r="L173" s="295"/>
      <c r="M173" s="295"/>
      <c r="N173" s="295"/>
      <c r="O173" s="295"/>
      <c r="P173" s="295"/>
      <c r="Q173" s="295"/>
      <c r="R173" s="295"/>
      <c r="S173" s="295"/>
      <c r="T173" s="295"/>
      <c r="U173" s="295"/>
      <c r="V173" s="295"/>
      <c r="W173" s="295"/>
      <c r="X173" s="295"/>
      <c r="Y173" s="295"/>
      <c r="Z173" s="295"/>
    </row>
    <row r="174">
      <c r="A174" s="344"/>
      <c r="B174" s="345"/>
      <c r="C174" s="346"/>
      <c r="D174" s="347"/>
      <c r="E174" s="345"/>
      <c r="F174" s="345"/>
      <c r="G174" s="345"/>
      <c r="H174" s="295"/>
      <c r="I174" s="295"/>
      <c r="J174" s="295"/>
      <c r="K174" s="295"/>
      <c r="L174" s="295"/>
      <c r="M174" s="295"/>
      <c r="N174" s="295"/>
      <c r="O174" s="295"/>
      <c r="P174" s="295"/>
      <c r="Q174" s="295"/>
      <c r="R174" s="295"/>
      <c r="S174" s="295"/>
      <c r="T174" s="295"/>
      <c r="U174" s="295"/>
      <c r="V174" s="295"/>
      <c r="W174" s="295"/>
      <c r="X174" s="295"/>
      <c r="Y174" s="295"/>
      <c r="Z174" s="295"/>
    </row>
    <row r="175">
      <c r="A175" s="344"/>
      <c r="B175" s="345"/>
      <c r="C175" s="346"/>
      <c r="D175" s="347"/>
      <c r="E175" s="345"/>
      <c r="F175" s="345"/>
      <c r="G175" s="345"/>
      <c r="H175" s="295"/>
      <c r="I175" s="295"/>
      <c r="J175" s="295"/>
      <c r="K175" s="295"/>
      <c r="L175" s="295"/>
      <c r="M175" s="295"/>
      <c r="N175" s="295"/>
      <c r="O175" s="295"/>
      <c r="P175" s="295"/>
      <c r="Q175" s="295"/>
      <c r="R175" s="295"/>
      <c r="S175" s="295"/>
      <c r="T175" s="295"/>
      <c r="U175" s="295"/>
      <c r="V175" s="295"/>
      <c r="W175" s="295"/>
      <c r="X175" s="295"/>
      <c r="Y175" s="295"/>
      <c r="Z175" s="295"/>
    </row>
    <row r="176">
      <c r="A176" s="344"/>
      <c r="B176" s="345"/>
      <c r="C176" s="346"/>
      <c r="D176" s="347"/>
      <c r="E176" s="345"/>
      <c r="F176" s="345"/>
      <c r="G176" s="345"/>
      <c r="H176" s="295"/>
      <c r="I176" s="295"/>
      <c r="J176" s="295"/>
      <c r="K176" s="295"/>
      <c r="L176" s="295"/>
      <c r="M176" s="295"/>
      <c r="N176" s="295"/>
      <c r="O176" s="295"/>
      <c r="P176" s="295"/>
      <c r="Q176" s="295"/>
      <c r="R176" s="295"/>
      <c r="S176" s="295"/>
      <c r="T176" s="295"/>
      <c r="U176" s="295"/>
      <c r="V176" s="295"/>
      <c r="W176" s="295"/>
      <c r="X176" s="295"/>
      <c r="Y176" s="295"/>
      <c r="Z176" s="295"/>
    </row>
    <row r="177">
      <c r="A177" s="344"/>
      <c r="B177" s="345"/>
      <c r="C177" s="346"/>
      <c r="D177" s="347"/>
      <c r="E177" s="345"/>
      <c r="F177" s="345"/>
      <c r="G177" s="345"/>
      <c r="H177" s="295"/>
      <c r="I177" s="295"/>
      <c r="J177" s="295"/>
      <c r="K177" s="295"/>
      <c r="L177" s="295"/>
      <c r="M177" s="295"/>
      <c r="N177" s="295"/>
      <c r="O177" s="295"/>
      <c r="P177" s="295"/>
      <c r="Q177" s="295"/>
      <c r="R177" s="295"/>
      <c r="S177" s="295"/>
      <c r="T177" s="295"/>
      <c r="U177" s="295"/>
      <c r="V177" s="295"/>
      <c r="W177" s="295"/>
      <c r="X177" s="295"/>
      <c r="Y177" s="295"/>
      <c r="Z177" s="295"/>
    </row>
    <row r="178">
      <c r="A178" s="344"/>
      <c r="B178" s="345"/>
      <c r="C178" s="346"/>
      <c r="D178" s="347"/>
      <c r="E178" s="345"/>
      <c r="F178" s="345"/>
      <c r="G178" s="345"/>
      <c r="H178" s="295"/>
      <c r="I178" s="295"/>
      <c r="J178" s="295"/>
      <c r="K178" s="295"/>
      <c r="L178" s="295"/>
      <c r="M178" s="295"/>
      <c r="N178" s="295"/>
      <c r="O178" s="295"/>
      <c r="P178" s="295"/>
      <c r="Q178" s="295"/>
      <c r="R178" s="295"/>
      <c r="S178" s="295"/>
      <c r="T178" s="295"/>
      <c r="U178" s="295"/>
      <c r="V178" s="295"/>
      <c r="W178" s="295"/>
      <c r="X178" s="295"/>
      <c r="Y178" s="295"/>
      <c r="Z178" s="295"/>
    </row>
    <row r="179">
      <c r="A179" s="344"/>
      <c r="B179" s="345"/>
      <c r="C179" s="346"/>
      <c r="D179" s="347"/>
      <c r="E179" s="345"/>
      <c r="F179" s="345"/>
      <c r="G179" s="345"/>
      <c r="H179" s="295"/>
      <c r="I179" s="295"/>
      <c r="J179" s="295"/>
      <c r="K179" s="295"/>
      <c r="L179" s="295"/>
      <c r="M179" s="295"/>
      <c r="N179" s="295"/>
      <c r="O179" s="295"/>
      <c r="P179" s="295"/>
      <c r="Q179" s="295"/>
      <c r="R179" s="295"/>
      <c r="S179" s="295"/>
      <c r="T179" s="295"/>
      <c r="U179" s="295"/>
      <c r="V179" s="295"/>
      <c r="W179" s="295"/>
      <c r="X179" s="295"/>
      <c r="Y179" s="295"/>
      <c r="Z179" s="295"/>
    </row>
    <row r="180">
      <c r="A180" s="344"/>
      <c r="B180" s="345"/>
      <c r="C180" s="346"/>
      <c r="D180" s="347"/>
      <c r="E180" s="345"/>
      <c r="F180" s="345"/>
      <c r="G180" s="345"/>
      <c r="H180" s="295"/>
      <c r="I180" s="295"/>
      <c r="J180" s="295"/>
      <c r="K180" s="295"/>
      <c r="L180" s="295"/>
      <c r="M180" s="295"/>
      <c r="N180" s="295"/>
      <c r="O180" s="295"/>
      <c r="P180" s="295"/>
      <c r="Q180" s="295"/>
      <c r="R180" s="295"/>
      <c r="S180" s="295"/>
      <c r="T180" s="295"/>
      <c r="U180" s="295"/>
      <c r="V180" s="295"/>
      <c r="W180" s="295"/>
      <c r="X180" s="295"/>
      <c r="Y180" s="295"/>
      <c r="Z180" s="295"/>
    </row>
    <row r="181">
      <c r="A181" s="344"/>
      <c r="B181" s="345"/>
      <c r="C181" s="346"/>
      <c r="D181" s="347"/>
      <c r="E181" s="345"/>
      <c r="F181" s="345"/>
      <c r="G181" s="345"/>
      <c r="H181" s="295"/>
      <c r="I181" s="295"/>
      <c r="J181" s="295"/>
      <c r="K181" s="295"/>
      <c r="L181" s="295"/>
      <c r="M181" s="295"/>
      <c r="N181" s="295"/>
      <c r="O181" s="295"/>
      <c r="P181" s="295"/>
      <c r="Q181" s="295"/>
      <c r="R181" s="295"/>
      <c r="S181" s="295"/>
      <c r="T181" s="295"/>
      <c r="U181" s="295"/>
      <c r="V181" s="295"/>
      <c r="W181" s="295"/>
      <c r="X181" s="295"/>
      <c r="Y181" s="295"/>
      <c r="Z181" s="295"/>
    </row>
    <row r="182">
      <c r="A182" s="344"/>
      <c r="B182" s="345"/>
      <c r="C182" s="346"/>
      <c r="D182" s="347"/>
      <c r="E182" s="345"/>
      <c r="F182" s="345"/>
      <c r="G182" s="345"/>
      <c r="H182" s="295"/>
      <c r="I182" s="295"/>
      <c r="J182" s="295"/>
      <c r="K182" s="295"/>
      <c r="L182" s="295"/>
      <c r="M182" s="295"/>
      <c r="N182" s="295"/>
      <c r="O182" s="295"/>
      <c r="P182" s="295"/>
      <c r="Q182" s="295"/>
      <c r="R182" s="295"/>
      <c r="S182" s="295"/>
      <c r="T182" s="295"/>
      <c r="U182" s="295"/>
      <c r="V182" s="295"/>
      <c r="W182" s="295"/>
      <c r="X182" s="295"/>
      <c r="Y182" s="295"/>
      <c r="Z182" s="295"/>
    </row>
    <row r="183">
      <c r="A183" s="344"/>
      <c r="B183" s="345"/>
      <c r="C183" s="346"/>
      <c r="D183" s="347"/>
      <c r="E183" s="345"/>
      <c r="F183" s="345"/>
      <c r="G183" s="345"/>
      <c r="H183" s="295"/>
      <c r="I183" s="295"/>
      <c r="J183" s="295"/>
      <c r="K183" s="295"/>
      <c r="L183" s="295"/>
      <c r="M183" s="295"/>
      <c r="N183" s="295"/>
      <c r="O183" s="295"/>
      <c r="P183" s="295"/>
      <c r="Q183" s="295"/>
      <c r="R183" s="295"/>
      <c r="S183" s="295"/>
      <c r="T183" s="295"/>
      <c r="U183" s="295"/>
      <c r="V183" s="295"/>
      <c r="W183" s="295"/>
      <c r="X183" s="295"/>
      <c r="Y183" s="295"/>
      <c r="Z183" s="295"/>
    </row>
    <row r="184">
      <c r="A184" s="344"/>
      <c r="B184" s="345"/>
      <c r="C184" s="346"/>
      <c r="D184" s="347"/>
      <c r="E184" s="345"/>
      <c r="F184" s="345"/>
      <c r="G184" s="345"/>
      <c r="H184" s="295"/>
      <c r="I184" s="295"/>
      <c r="J184" s="295"/>
      <c r="K184" s="295"/>
      <c r="L184" s="295"/>
      <c r="M184" s="295"/>
      <c r="N184" s="295"/>
      <c r="O184" s="295"/>
      <c r="P184" s="295"/>
      <c r="Q184" s="295"/>
      <c r="R184" s="295"/>
      <c r="S184" s="295"/>
      <c r="T184" s="295"/>
      <c r="U184" s="295"/>
      <c r="V184" s="295"/>
      <c r="W184" s="295"/>
      <c r="X184" s="295"/>
      <c r="Y184" s="295"/>
      <c r="Z184" s="295"/>
    </row>
    <row r="185">
      <c r="A185" s="344"/>
      <c r="B185" s="345"/>
      <c r="C185" s="346"/>
      <c r="D185" s="347"/>
      <c r="E185" s="345"/>
      <c r="F185" s="345"/>
      <c r="G185" s="345"/>
      <c r="H185" s="295"/>
      <c r="I185" s="295"/>
      <c r="J185" s="295"/>
      <c r="K185" s="295"/>
      <c r="L185" s="295"/>
      <c r="M185" s="295"/>
      <c r="N185" s="295"/>
      <c r="O185" s="295"/>
      <c r="P185" s="295"/>
      <c r="Q185" s="295"/>
      <c r="R185" s="295"/>
      <c r="S185" s="295"/>
      <c r="T185" s="295"/>
      <c r="U185" s="295"/>
      <c r="V185" s="295"/>
      <c r="W185" s="295"/>
      <c r="X185" s="295"/>
      <c r="Y185" s="295"/>
      <c r="Z185" s="295"/>
    </row>
    <row r="186">
      <c r="A186" s="344"/>
      <c r="B186" s="345"/>
      <c r="C186" s="346"/>
      <c r="D186" s="347"/>
      <c r="E186" s="345"/>
      <c r="F186" s="345"/>
      <c r="G186" s="345"/>
      <c r="H186" s="295"/>
      <c r="I186" s="295"/>
      <c r="J186" s="295"/>
      <c r="K186" s="295"/>
      <c r="L186" s="295"/>
      <c r="M186" s="295"/>
      <c r="N186" s="295"/>
      <c r="O186" s="295"/>
      <c r="P186" s="295"/>
      <c r="Q186" s="295"/>
      <c r="R186" s="295"/>
      <c r="S186" s="295"/>
      <c r="T186" s="295"/>
      <c r="U186" s="295"/>
      <c r="V186" s="295"/>
      <c r="W186" s="295"/>
      <c r="X186" s="295"/>
      <c r="Y186" s="295"/>
      <c r="Z186" s="295"/>
    </row>
    <row r="187">
      <c r="A187" s="344"/>
      <c r="B187" s="345"/>
      <c r="C187" s="346"/>
      <c r="D187" s="347"/>
      <c r="E187" s="345"/>
      <c r="F187" s="345"/>
      <c r="G187" s="345"/>
      <c r="H187" s="295"/>
      <c r="I187" s="295"/>
      <c r="J187" s="295"/>
      <c r="K187" s="295"/>
      <c r="L187" s="295"/>
      <c r="M187" s="295"/>
      <c r="N187" s="295"/>
      <c r="O187" s="295"/>
      <c r="P187" s="295"/>
      <c r="Q187" s="295"/>
      <c r="R187" s="295"/>
      <c r="S187" s="295"/>
      <c r="T187" s="295"/>
      <c r="U187" s="295"/>
      <c r="V187" s="295"/>
      <c r="W187" s="295"/>
      <c r="X187" s="295"/>
      <c r="Y187" s="295"/>
      <c r="Z187" s="295"/>
    </row>
    <row r="188">
      <c r="A188" s="344"/>
      <c r="B188" s="345"/>
      <c r="C188" s="346"/>
      <c r="D188" s="347"/>
      <c r="E188" s="345"/>
      <c r="F188" s="345"/>
      <c r="G188" s="345"/>
      <c r="H188" s="295"/>
      <c r="I188" s="295"/>
      <c r="J188" s="295"/>
      <c r="K188" s="295"/>
      <c r="L188" s="295"/>
      <c r="M188" s="295"/>
      <c r="N188" s="295"/>
      <c r="O188" s="295"/>
      <c r="P188" s="295"/>
      <c r="Q188" s="295"/>
      <c r="R188" s="295"/>
      <c r="S188" s="295"/>
      <c r="T188" s="295"/>
      <c r="U188" s="295"/>
      <c r="V188" s="295"/>
      <c r="W188" s="295"/>
      <c r="X188" s="295"/>
      <c r="Y188" s="295"/>
      <c r="Z188" s="295"/>
    </row>
    <row r="189">
      <c r="A189" s="344"/>
      <c r="B189" s="345"/>
      <c r="C189" s="346"/>
      <c r="D189" s="347"/>
      <c r="E189" s="345"/>
      <c r="F189" s="345"/>
      <c r="G189" s="345"/>
      <c r="H189" s="295"/>
      <c r="I189" s="295"/>
      <c r="J189" s="295"/>
      <c r="K189" s="295"/>
      <c r="L189" s="295"/>
      <c r="M189" s="295"/>
      <c r="N189" s="295"/>
      <c r="O189" s="295"/>
      <c r="P189" s="295"/>
      <c r="Q189" s="295"/>
      <c r="R189" s="295"/>
      <c r="S189" s="295"/>
      <c r="T189" s="295"/>
      <c r="U189" s="295"/>
      <c r="V189" s="295"/>
      <c r="W189" s="295"/>
      <c r="X189" s="295"/>
      <c r="Y189" s="295"/>
      <c r="Z189" s="295"/>
    </row>
    <row r="190">
      <c r="A190" s="344"/>
      <c r="B190" s="345"/>
      <c r="C190" s="346"/>
      <c r="D190" s="347"/>
      <c r="E190" s="345"/>
      <c r="F190" s="345"/>
      <c r="G190" s="345"/>
      <c r="H190" s="295"/>
      <c r="I190" s="295"/>
      <c r="J190" s="295"/>
      <c r="K190" s="295"/>
      <c r="L190" s="295"/>
      <c r="M190" s="295"/>
      <c r="N190" s="295"/>
      <c r="O190" s="295"/>
      <c r="P190" s="295"/>
      <c r="Q190" s="295"/>
      <c r="R190" s="295"/>
      <c r="S190" s="295"/>
      <c r="T190" s="295"/>
      <c r="U190" s="295"/>
      <c r="V190" s="295"/>
      <c r="W190" s="295"/>
      <c r="X190" s="295"/>
      <c r="Y190" s="295"/>
      <c r="Z190" s="295"/>
    </row>
    <row r="191">
      <c r="A191" s="344"/>
      <c r="B191" s="345"/>
      <c r="C191" s="346"/>
      <c r="D191" s="347"/>
      <c r="E191" s="345"/>
      <c r="F191" s="345"/>
      <c r="G191" s="345"/>
      <c r="H191" s="295"/>
      <c r="I191" s="295"/>
      <c r="J191" s="295"/>
      <c r="K191" s="295"/>
      <c r="L191" s="295"/>
      <c r="M191" s="295"/>
      <c r="N191" s="295"/>
      <c r="O191" s="295"/>
      <c r="P191" s="295"/>
      <c r="Q191" s="295"/>
      <c r="R191" s="295"/>
      <c r="S191" s="295"/>
      <c r="T191" s="295"/>
      <c r="U191" s="295"/>
      <c r="V191" s="295"/>
      <c r="W191" s="295"/>
      <c r="X191" s="295"/>
      <c r="Y191" s="295"/>
      <c r="Z191" s="295"/>
    </row>
    <row r="192">
      <c r="A192" s="344"/>
      <c r="B192" s="345"/>
      <c r="C192" s="346"/>
      <c r="D192" s="347"/>
      <c r="E192" s="345"/>
      <c r="F192" s="345"/>
      <c r="G192" s="345"/>
      <c r="H192" s="295"/>
      <c r="I192" s="295"/>
      <c r="J192" s="295"/>
      <c r="K192" s="295"/>
      <c r="L192" s="295"/>
      <c r="M192" s="295"/>
      <c r="N192" s="295"/>
      <c r="O192" s="295"/>
      <c r="P192" s="295"/>
      <c r="Q192" s="295"/>
      <c r="R192" s="295"/>
      <c r="S192" s="295"/>
      <c r="T192" s="295"/>
      <c r="U192" s="295"/>
      <c r="V192" s="295"/>
      <c r="W192" s="295"/>
      <c r="X192" s="295"/>
      <c r="Y192" s="295"/>
      <c r="Z192" s="295"/>
    </row>
    <row r="193">
      <c r="A193" s="344"/>
      <c r="B193" s="345"/>
      <c r="C193" s="346"/>
      <c r="D193" s="347"/>
      <c r="E193" s="345"/>
      <c r="F193" s="345"/>
      <c r="G193" s="345"/>
      <c r="H193" s="295"/>
      <c r="I193" s="295"/>
      <c r="J193" s="295"/>
      <c r="K193" s="295"/>
      <c r="L193" s="295"/>
      <c r="M193" s="295"/>
      <c r="N193" s="295"/>
      <c r="O193" s="295"/>
      <c r="P193" s="295"/>
      <c r="Q193" s="295"/>
      <c r="R193" s="295"/>
      <c r="S193" s="295"/>
      <c r="T193" s="295"/>
      <c r="U193" s="295"/>
      <c r="V193" s="295"/>
      <c r="W193" s="295"/>
      <c r="X193" s="295"/>
      <c r="Y193" s="295"/>
      <c r="Z193" s="295"/>
    </row>
    <row r="194">
      <c r="A194" s="344"/>
      <c r="B194" s="345"/>
      <c r="C194" s="346"/>
      <c r="D194" s="347"/>
      <c r="E194" s="345"/>
      <c r="F194" s="345"/>
      <c r="G194" s="345"/>
      <c r="H194" s="295"/>
      <c r="I194" s="295"/>
      <c r="J194" s="295"/>
      <c r="K194" s="295"/>
      <c r="L194" s="295"/>
      <c r="M194" s="295"/>
      <c r="N194" s="295"/>
      <c r="O194" s="295"/>
      <c r="P194" s="295"/>
      <c r="Q194" s="295"/>
      <c r="R194" s="295"/>
      <c r="S194" s="295"/>
      <c r="T194" s="295"/>
      <c r="U194" s="295"/>
      <c r="V194" s="295"/>
      <c r="W194" s="295"/>
      <c r="X194" s="295"/>
      <c r="Y194" s="295"/>
      <c r="Z194" s="295"/>
    </row>
    <row r="195">
      <c r="A195" s="344"/>
      <c r="B195" s="345"/>
      <c r="C195" s="346"/>
      <c r="D195" s="347"/>
      <c r="E195" s="345"/>
      <c r="F195" s="345"/>
      <c r="G195" s="345"/>
      <c r="H195" s="295"/>
      <c r="I195" s="295"/>
      <c r="J195" s="295"/>
      <c r="K195" s="295"/>
      <c r="L195" s="295"/>
      <c r="M195" s="295"/>
      <c r="N195" s="295"/>
      <c r="O195" s="295"/>
      <c r="P195" s="295"/>
      <c r="Q195" s="295"/>
      <c r="R195" s="295"/>
      <c r="S195" s="295"/>
      <c r="T195" s="295"/>
      <c r="U195" s="295"/>
      <c r="V195" s="295"/>
      <c r="W195" s="295"/>
      <c r="X195" s="295"/>
      <c r="Y195" s="295"/>
      <c r="Z195" s="295"/>
    </row>
    <row r="196">
      <c r="A196" s="344"/>
      <c r="B196" s="345"/>
      <c r="C196" s="346"/>
      <c r="D196" s="347"/>
      <c r="E196" s="345"/>
      <c r="F196" s="345"/>
      <c r="G196" s="345"/>
      <c r="H196" s="295"/>
      <c r="I196" s="295"/>
      <c r="J196" s="295"/>
      <c r="K196" s="295"/>
      <c r="L196" s="295"/>
      <c r="M196" s="295"/>
      <c r="N196" s="295"/>
      <c r="O196" s="295"/>
      <c r="P196" s="295"/>
      <c r="Q196" s="295"/>
      <c r="R196" s="295"/>
      <c r="S196" s="295"/>
      <c r="T196" s="295"/>
      <c r="U196" s="295"/>
      <c r="V196" s="295"/>
      <c r="W196" s="295"/>
      <c r="X196" s="295"/>
      <c r="Y196" s="295"/>
      <c r="Z196" s="295"/>
    </row>
    <row r="197">
      <c r="A197" s="344"/>
      <c r="B197" s="345"/>
      <c r="C197" s="346"/>
      <c r="D197" s="347"/>
      <c r="E197" s="345"/>
      <c r="F197" s="345"/>
      <c r="G197" s="345"/>
      <c r="H197" s="295"/>
      <c r="I197" s="295"/>
      <c r="J197" s="295"/>
      <c r="K197" s="295"/>
      <c r="L197" s="295"/>
      <c r="M197" s="295"/>
      <c r="N197" s="295"/>
      <c r="O197" s="295"/>
      <c r="P197" s="295"/>
      <c r="Q197" s="295"/>
      <c r="R197" s="295"/>
      <c r="S197" s="295"/>
      <c r="T197" s="295"/>
      <c r="U197" s="295"/>
      <c r="V197" s="295"/>
      <c r="W197" s="295"/>
      <c r="X197" s="295"/>
      <c r="Y197" s="295"/>
      <c r="Z197" s="295"/>
    </row>
    <row r="198">
      <c r="A198" s="344"/>
      <c r="B198" s="345"/>
      <c r="C198" s="346"/>
      <c r="D198" s="347"/>
      <c r="E198" s="345"/>
      <c r="F198" s="345"/>
      <c r="G198" s="345"/>
      <c r="H198" s="295"/>
      <c r="I198" s="295"/>
      <c r="J198" s="295"/>
      <c r="K198" s="295"/>
      <c r="L198" s="295"/>
      <c r="M198" s="295"/>
      <c r="N198" s="295"/>
      <c r="O198" s="295"/>
      <c r="P198" s="295"/>
      <c r="Q198" s="295"/>
      <c r="R198" s="295"/>
      <c r="S198" s="295"/>
      <c r="T198" s="295"/>
      <c r="U198" s="295"/>
      <c r="V198" s="295"/>
      <c r="W198" s="295"/>
      <c r="X198" s="295"/>
      <c r="Y198" s="295"/>
      <c r="Z198" s="295"/>
    </row>
    <row r="199">
      <c r="A199" s="344"/>
      <c r="B199" s="345"/>
      <c r="C199" s="346"/>
      <c r="D199" s="347"/>
      <c r="E199" s="345"/>
      <c r="F199" s="345"/>
      <c r="G199" s="345"/>
      <c r="H199" s="295"/>
      <c r="I199" s="295"/>
      <c r="J199" s="295"/>
      <c r="K199" s="295"/>
      <c r="L199" s="295"/>
      <c r="M199" s="295"/>
      <c r="N199" s="295"/>
      <c r="O199" s="295"/>
      <c r="P199" s="295"/>
      <c r="Q199" s="295"/>
      <c r="R199" s="295"/>
      <c r="S199" s="295"/>
      <c r="T199" s="295"/>
      <c r="U199" s="295"/>
      <c r="V199" s="295"/>
      <c r="W199" s="295"/>
      <c r="X199" s="295"/>
      <c r="Y199" s="295"/>
      <c r="Z199" s="295"/>
    </row>
    <row r="200">
      <c r="A200" s="344"/>
      <c r="B200" s="345"/>
      <c r="C200" s="346"/>
      <c r="D200" s="347"/>
      <c r="E200" s="345"/>
      <c r="F200" s="345"/>
      <c r="G200" s="345"/>
      <c r="H200" s="295"/>
      <c r="I200" s="295"/>
      <c r="J200" s="295"/>
      <c r="K200" s="295"/>
      <c r="L200" s="295"/>
      <c r="M200" s="295"/>
      <c r="N200" s="295"/>
      <c r="O200" s="295"/>
      <c r="P200" s="295"/>
      <c r="Q200" s="295"/>
      <c r="R200" s="295"/>
      <c r="S200" s="295"/>
      <c r="T200" s="295"/>
      <c r="U200" s="295"/>
      <c r="V200" s="295"/>
      <c r="W200" s="295"/>
      <c r="X200" s="295"/>
      <c r="Y200" s="295"/>
      <c r="Z200" s="295"/>
    </row>
    <row r="201">
      <c r="A201" s="344"/>
      <c r="B201" s="345"/>
      <c r="C201" s="346"/>
      <c r="D201" s="347"/>
      <c r="E201" s="345"/>
      <c r="F201" s="345"/>
      <c r="G201" s="345"/>
      <c r="H201" s="295"/>
      <c r="I201" s="295"/>
      <c r="J201" s="295"/>
      <c r="K201" s="295"/>
      <c r="L201" s="295"/>
      <c r="M201" s="295"/>
      <c r="N201" s="295"/>
      <c r="O201" s="295"/>
      <c r="P201" s="295"/>
      <c r="Q201" s="295"/>
      <c r="R201" s="295"/>
      <c r="S201" s="295"/>
      <c r="T201" s="295"/>
      <c r="U201" s="295"/>
      <c r="V201" s="295"/>
      <c r="W201" s="295"/>
      <c r="X201" s="295"/>
      <c r="Y201" s="295"/>
      <c r="Z201" s="295"/>
    </row>
    <row r="202">
      <c r="A202" s="344"/>
      <c r="B202" s="345"/>
      <c r="C202" s="346"/>
      <c r="D202" s="347"/>
      <c r="E202" s="345"/>
      <c r="F202" s="345"/>
      <c r="G202" s="345"/>
      <c r="H202" s="295"/>
      <c r="I202" s="295"/>
      <c r="J202" s="295"/>
      <c r="K202" s="295"/>
      <c r="L202" s="295"/>
      <c r="M202" s="295"/>
      <c r="N202" s="295"/>
      <c r="O202" s="295"/>
      <c r="P202" s="295"/>
      <c r="Q202" s="295"/>
      <c r="R202" s="295"/>
      <c r="S202" s="295"/>
      <c r="T202" s="295"/>
      <c r="U202" s="295"/>
      <c r="V202" s="295"/>
      <c r="W202" s="295"/>
      <c r="X202" s="295"/>
      <c r="Y202" s="295"/>
      <c r="Z202" s="295"/>
    </row>
    <row r="203">
      <c r="A203" s="344"/>
      <c r="B203" s="345"/>
      <c r="C203" s="346"/>
      <c r="D203" s="347"/>
      <c r="E203" s="345"/>
      <c r="F203" s="345"/>
      <c r="G203" s="345"/>
      <c r="H203" s="295"/>
      <c r="I203" s="295"/>
      <c r="J203" s="295"/>
      <c r="K203" s="295"/>
      <c r="L203" s="295"/>
      <c r="M203" s="295"/>
      <c r="N203" s="295"/>
      <c r="O203" s="295"/>
      <c r="P203" s="295"/>
      <c r="Q203" s="295"/>
      <c r="R203" s="295"/>
      <c r="S203" s="295"/>
      <c r="T203" s="295"/>
      <c r="U203" s="295"/>
      <c r="V203" s="295"/>
      <c r="W203" s="295"/>
      <c r="X203" s="295"/>
      <c r="Y203" s="295"/>
      <c r="Z203" s="295"/>
    </row>
    <row r="204">
      <c r="A204" s="344"/>
      <c r="B204" s="345"/>
      <c r="C204" s="346"/>
      <c r="D204" s="347"/>
      <c r="E204" s="345"/>
      <c r="F204" s="345"/>
      <c r="G204" s="345"/>
      <c r="H204" s="295"/>
      <c r="I204" s="295"/>
      <c r="J204" s="295"/>
      <c r="K204" s="295"/>
      <c r="L204" s="295"/>
      <c r="M204" s="295"/>
      <c r="N204" s="295"/>
      <c r="O204" s="295"/>
      <c r="P204" s="295"/>
      <c r="Q204" s="295"/>
      <c r="R204" s="295"/>
      <c r="S204" s="295"/>
      <c r="T204" s="295"/>
      <c r="U204" s="295"/>
      <c r="V204" s="295"/>
      <c r="W204" s="295"/>
      <c r="X204" s="295"/>
      <c r="Y204" s="295"/>
      <c r="Z204" s="295"/>
    </row>
    <row r="205">
      <c r="A205" s="344"/>
      <c r="B205" s="345"/>
      <c r="C205" s="346"/>
      <c r="D205" s="347"/>
      <c r="E205" s="345"/>
      <c r="F205" s="345"/>
      <c r="G205" s="345"/>
      <c r="H205" s="295"/>
      <c r="I205" s="295"/>
      <c r="J205" s="295"/>
      <c r="K205" s="295"/>
      <c r="L205" s="295"/>
      <c r="M205" s="295"/>
      <c r="N205" s="295"/>
      <c r="O205" s="295"/>
      <c r="P205" s="295"/>
      <c r="Q205" s="295"/>
      <c r="R205" s="295"/>
      <c r="S205" s="295"/>
      <c r="T205" s="295"/>
      <c r="U205" s="295"/>
      <c r="V205" s="295"/>
      <c r="W205" s="295"/>
      <c r="X205" s="295"/>
      <c r="Y205" s="295"/>
      <c r="Z205" s="295"/>
    </row>
    <row r="206">
      <c r="A206" s="344"/>
      <c r="B206" s="345"/>
      <c r="C206" s="346"/>
      <c r="D206" s="347"/>
      <c r="E206" s="345"/>
      <c r="F206" s="345"/>
      <c r="G206" s="345"/>
      <c r="H206" s="295"/>
      <c r="I206" s="295"/>
      <c r="J206" s="295"/>
      <c r="K206" s="295"/>
      <c r="L206" s="295"/>
      <c r="M206" s="295"/>
      <c r="N206" s="295"/>
      <c r="O206" s="295"/>
      <c r="P206" s="295"/>
      <c r="Q206" s="295"/>
      <c r="R206" s="295"/>
      <c r="S206" s="295"/>
      <c r="T206" s="295"/>
      <c r="U206" s="295"/>
      <c r="V206" s="295"/>
      <c r="W206" s="295"/>
      <c r="X206" s="295"/>
      <c r="Y206" s="295"/>
      <c r="Z206" s="295"/>
    </row>
    <row r="207">
      <c r="A207" s="344"/>
      <c r="B207" s="345"/>
      <c r="C207" s="346"/>
      <c r="D207" s="347"/>
      <c r="E207" s="345"/>
      <c r="F207" s="345"/>
      <c r="G207" s="345"/>
      <c r="H207" s="295"/>
      <c r="I207" s="295"/>
      <c r="J207" s="295"/>
      <c r="K207" s="295"/>
      <c r="L207" s="295"/>
      <c r="M207" s="295"/>
      <c r="N207" s="295"/>
      <c r="O207" s="295"/>
      <c r="P207" s="295"/>
      <c r="Q207" s="295"/>
      <c r="R207" s="295"/>
      <c r="S207" s="295"/>
      <c r="T207" s="295"/>
      <c r="U207" s="295"/>
      <c r="V207" s="295"/>
      <c r="W207" s="295"/>
      <c r="X207" s="295"/>
      <c r="Y207" s="295"/>
      <c r="Z207" s="295"/>
    </row>
    <row r="208">
      <c r="A208" s="344"/>
      <c r="B208" s="345"/>
      <c r="C208" s="346"/>
      <c r="D208" s="347"/>
      <c r="E208" s="345"/>
      <c r="F208" s="345"/>
      <c r="G208" s="345"/>
      <c r="H208" s="295"/>
      <c r="I208" s="295"/>
      <c r="J208" s="295"/>
      <c r="K208" s="295"/>
      <c r="L208" s="295"/>
      <c r="M208" s="295"/>
      <c r="N208" s="295"/>
      <c r="O208" s="295"/>
      <c r="P208" s="295"/>
      <c r="Q208" s="295"/>
      <c r="R208" s="295"/>
      <c r="S208" s="295"/>
      <c r="T208" s="295"/>
      <c r="U208" s="295"/>
      <c r="V208" s="295"/>
      <c r="W208" s="295"/>
      <c r="X208" s="295"/>
      <c r="Y208" s="295"/>
      <c r="Z208" s="295"/>
    </row>
    <row r="209">
      <c r="A209" s="344"/>
      <c r="B209" s="345"/>
      <c r="C209" s="346"/>
      <c r="D209" s="347"/>
      <c r="E209" s="345"/>
      <c r="F209" s="345"/>
      <c r="G209" s="345"/>
      <c r="H209" s="295"/>
      <c r="I209" s="295"/>
      <c r="J209" s="295"/>
      <c r="K209" s="295"/>
      <c r="L209" s="295"/>
      <c r="M209" s="295"/>
      <c r="N209" s="295"/>
      <c r="O209" s="295"/>
      <c r="P209" s="295"/>
      <c r="Q209" s="295"/>
      <c r="R209" s="295"/>
      <c r="S209" s="295"/>
      <c r="T209" s="295"/>
      <c r="U209" s="295"/>
      <c r="V209" s="295"/>
      <c r="W209" s="295"/>
      <c r="X209" s="295"/>
      <c r="Y209" s="295"/>
      <c r="Z209" s="295"/>
    </row>
    <row r="210">
      <c r="A210" s="344"/>
      <c r="B210" s="345"/>
      <c r="C210" s="346"/>
      <c r="D210" s="347"/>
      <c r="E210" s="345"/>
      <c r="F210" s="345"/>
      <c r="G210" s="345"/>
      <c r="H210" s="295"/>
      <c r="I210" s="295"/>
      <c r="J210" s="295"/>
      <c r="K210" s="295"/>
      <c r="L210" s="295"/>
      <c r="M210" s="295"/>
      <c r="N210" s="295"/>
      <c r="O210" s="295"/>
      <c r="P210" s="295"/>
      <c r="Q210" s="295"/>
      <c r="R210" s="295"/>
      <c r="S210" s="295"/>
      <c r="T210" s="295"/>
      <c r="U210" s="295"/>
      <c r="V210" s="295"/>
      <c r="W210" s="295"/>
      <c r="X210" s="295"/>
      <c r="Y210" s="295"/>
      <c r="Z210" s="295"/>
    </row>
    <row r="211">
      <c r="A211" s="344"/>
      <c r="B211" s="345"/>
      <c r="C211" s="346"/>
      <c r="D211" s="347"/>
      <c r="E211" s="345"/>
      <c r="F211" s="345"/>
      <c r="G211" s="345"/>
      <c r="H211" s="295"/>
      <c r="I211" s="295"/>
      <c r="J211" s="295"/>
      <c r="K211" s="295"/>
      <c r="L211" s="295"/>
      <c r="M211" s="295"/>
      <c r="N211" s="295"/>
      <c r="O211" s="295"/>
      <c r="P211" s="295"/>
      <c r="Q211" s="295"/>
      <c r="R211" s="295"/>
      <c r="S211" s="295"/>
      <c r="T211" s="295"/>
      <c r="U211" s="295"/>
      <c r="V211" s="295"/>
      <c r="W211" s="295"/>
      <c r="X211" s="295"/>
      <c r="Y211" s="295"/>
      <c r="Z211" s="295"/>
    </row>
    <row r="212">
      <c r="A212" s="344"/>
      <c r="B212" s="345"/>
      <c r="C212" s="346"/>
      <c r="D212" s="347"/>
      <c r="E212" s="345"/>
      <c r="F212" s="345"/>
      <c r="G212" s="345"/>
      <c r="H212" s="295"/>
      <c r="I212" s="295"/>
      <c r="J212" s="295"/>
      <c r="K212" s="295"/>
      <c r="L212" s="295"/>
      <c r="M212" s="295"/>
      <c r="N212" s="295"/>
      <c r="O212" s="295"/>
      <c r="P212" s="295"/>
      <c r="Q212" s="295"/>
      <c r="R212" s="295"/>
      <c r="S212" s="295"/>
      <c r="T212" s="295"/>
      <c r="U212" s="295"/>
      <c r="V212" s="295"/>
      <c r="W212" s="295"/>
      <c r="X212" s="295"/>
      <c r="Y212" s="295"/>
      <c r="Z212" s="295"/>
    </row>
    <row r="213">
      <c r="A213" s="344"/>
      <c r="B213" s="345"/>
      <c r="C213" s="346"/>
      <c r="D213" s="347"/>
      <c r="E213" s="345"/>
      <c r="F213" s="345"/>
      <c r="G213" s="345"/>
      <c r="H213" s="295"/>
      <c r="I213" s="295"/>
      <c r="J213" s="295"/>
      <c r="K213" s="295"/>
      <c r="L213" s="295"/>
      <c r="M213" s="295"/>
      <c r="N213" s="295"/>
      <c r="O213" s="295"/>
      <c r="P213" s="295"/>
      <c r="Q213" s="295"/>
      <c r="R213" s="295"/>
      <c r="S213" s="295"/>
      <c r="T213" s="295"/>
      <c r="U213" s="295"/>
      <c r="V213" s="295"/>
      <c r="W213" s="295"/>
      <c r="X213" s="295"/>
      <c r="Y213" s="295"/>
      <c r="Z213" s="295"/>
    </row>
    <row r="214">
      <c r="A214" s="344"/>
      <c r="B214" s="345"/>
      <c r="C214" s="346"/>
      <c r="D214" s="347"/>
      <c r="E214" s="345"/>
      <c r="F214" s="345"/>
      <c r="G214" s="345"/>
      <c r="H214" s="295"/>
      <c r="I214" s="295"/>
      <c r="J214" s="295"/>
      <c r="K214" s="295"/>
      <c r="L214" s="295"/>
      <c r="M214" s="295"/>
      <c r="N214" s="295"/>
      <c r="O214" s="295"/>
      <c r="P214" s="295"/>
      <c r="Q214" s="295"/>
      <c r="R214" s="295"/>
      <c r="S214" s="295"/>
      <c r="T214" s="295"/>
      <c r="U214" s="295"/>
      <c r="V214" s="295"/>
      <c r="W214" s="295"/>
      <c r="X214" s="295"/>
      <c r="Y214" s="295"/>
      <c r="Z214" s="295"/>
    </row>
    <row r="215">
      <c r="A215" s="344"/>
      <c r="B215" s="345"/>
      <c r="C215" s="346"/>
      <c r="D215" s="347"/>
      <c r="E215" s="345"/>
      <c r="F215" s="345"/>
      <c r="G215" s="345"/>
      <c r="H215" s="295"/>
      <c r="I215" s="295"/>
      <c r="J215" s="295"/>
      <c r="K215" s="295"/>
      <c r="L215" s="295"/>
      <c r="M215" s="295"/>
      <c r="N215" s="295"/>
      <c r="O215" s="295"/>
      <c r="P215" s="295"/>
      <c r="Q215" s="295"/>
      <c r="R215" s="295"/>
      <c r="S215" s="295"/>
      <c r="T215" s="295"/>
      <c r="U215" s="295"/>
      <c r="V215" s="295"/>
      <c r="W215" s="295"/>
      <c r="X215" s="295"/>
      <c r="Y215" s="295"/>
      <c r="Z215" s="295"/>
    </row>
    <row r="216">
      <c r="A216" s="344"/>
      <c r="B216" s="345"/>
      <c r="C216" s="346"/>
      <c r="D216" s="347"/>
      <c r="E216" s="345"/>
      <c r="F216" s="345"/>
      <c r="G216" s="345"/>
      <c r="H216" s="295"/>
      <c r="I216" s="295"/>
      <c r="J216" s="295"/>
      <c r="K216" s="295"/>
      <c r="L216" s="295"/>
      <c r="M216" s="295"/>
      <c r="N216" s="295"/>
      <c r="O216" s="295"/>
      <c r="P216" s="295"/>
      <c r="Q216" s="295"/>
      <c r="R216" s="295"/>
      <c r="S216" s="295"/>
      <c r="T216" s="295"/>
      <c r="U216" s="295"/>
      <c r="V216" s="295"/>
      <c r="W216" s="295"/>
      <c r="X216" s="295"/>
      <c r="Y216" s="295"/>
      <c r="Z216" s="295"/>
    </row>
    <row r="217">
      <c r="A217" s="344"/>
      <c r="B217" s="345"/>
      <c r="C217" s="346"/>
      <c r="D217" s="347"/>
      <c r="E217" s="345"/>
      <c r="F217" s="345"/>
      <c r="G217" s="345"/>
      <c r="H217" s="295"/>
      <c r="I217" s="295"/>
      <c r="J217" s="295"/>
      <c r="K217" s="295"/>
      <c r="L217" s="295"/>
      <c r="M217" s="295"/>
      <c r="N217" s="295"/>
      <c r="O217" s="295"/>
      <c r="P217" s="295"/>
      <c r="Q217" s="295"/>
      <c r="R217" s="295"/>
      <c r="S217" s="295"/>
      <c r="T217" s="295"/>
      <c r="U217" s="295"/>
      <c r="V217" s="295"/>
      <c r="W217" s="295"/>
      <c r="X217" s="295"/>
      <c r="Y217" s="295"/>
      <c r="Z217" s="295"/>
    </row>
    <row r="218">
      <c r="A218" s="344"/>
      <c r="B218" s="345"/>
      <c r="C218" s="346"/>
      <c r="D218" s="347"/>
      <c r="E218" s="345"/>
      <c r="F218" s="345"/>
      <c r="G218" s="345"/>
      <c r="H218" s="295"/>
      <c r="I218" s="295"/>
      <c r="J218" s="295"/>
      <c r="K218" s="295"/>
      <c r="L218" s="295"/>
      <c r="M218" s="295"/>
      <c r="N218" s="295"/>
      <c r="O218" s="295"/>
      <c r="P218" s="295"/>
      <c r="Q218" s="295"/>
      <c r="R218" s="295"/>
      <c r="S218" s="295"/>
      <c r="T218" s="295"/>
      <c r="U218" s="295"/>
      <c r="V218" s="295"/>
      <c r="W218" s="295"/>
      <c r="X218" s="295"/>
      <c r="Y218" s="295"/>
      <c r="Z218" s="295"/>
    </row>
    <row r="219">
      <c r="A219" s="344"/>
      <c r="B219" s="345"/>
      <c r="C219" s="346"/>
      <c r="D219" s="347"/>
      <c r="E219" s="345"/>
      <c r="F219" s="345"/>
      <c r="G219" s="345"/>
      <c r="H219" s="295"/>
      <c r="I219" s="295"/>
      <c r="J219" s="295"/>
      <c r="K219" s="295"/>
      <c r="L219" s="295"/>
      <c r="M219" s="295"/>
      <c r="N219" s="295"/>
      <c r="O219" s="295"/>
      <c r="P219" s="295"/>
      <c r="Q219" s="295"/>
      <c r="R219" s="295"/>
      <c r="S219" s="295"/>
      <c r="T219" s="295"/>
      <c r="U219" s="295"/>
      <c r="V219" s="295"/>
      <c r="W219" s="295"/>
      <c r="X219" s="295"/>
      <c r="Y219" s="295"/>
      <c r="Z219" s="295"/>
    </row>
    <row r="220">
      <c r="A220" s="344"/>
      <c r="B220" s="345"/>
      <c r="C220" s="346"/>
      <c r="D220" s="347"/>
      <c r="E220" s="345"/>
      <c r="F220" s="345"/>
      <c r="G220" s="345"/>
      <c r="H220" s="295"/>
      <c r="I220" s="295"/>
      <c r="J220" s="295"/>
      <c r="K220" s="295"/>
      <c r="L220" s="295"/>
      <c r="M220" s="295"/>
      <c r="N220" s="295"/>
      <c r="O220" s="295"/>
      <c r="P220" s="295"/>
      <c r="Q220" s="295"/>
      <c r="R220" s="295"/>
      <c r="S220" s="295"/>
      <c r="T220" s="295"/>
      <c r="U220" s="295"/>
      <c r="V220" s="295"/>
      <c r="W220" s="295"/>
      <c r="X220" s="295"/>
      <c r="Y220" s="295"/>
      <c r="Z220" s="295"/>
    </row>
    <row r="221">
      <c r="A221" s="344"/>
      <c r="B221" s="345"/>
      <c r="C221" s="346"/>
      <c r="D221" s="347"/>
      <c r="E221" s="345"/>
      <c r="F221" s="345"/>
      <c r="G221" s="345"/>
      <c r="H221" s="295"/>
      <c r="I221" s="295"/>
      <c r="J221" s="295"/>
      <c r="K221" s="295"/>
      <c r="L221" s="295"/>
      <c r="M221" s="295"/>
      <c r="N221" s="295"/>
      <c r="O221" s="295"/>
      <c r="P221" s="295"/>
      <c r="Q221" s="295"/>
      <c r="R221" s="295"/>
      <c r="S221" s="295"/>
      <c r="T221" s="295"/>
      <c r="U221" s="295"/>
      <c r="V221" s="295"/>
      <c r="W221" s="295"/>
      <c r="X221" s="295"/>
      <c r="Y221" s="295"/>
      <c r="Z221" s="295"/>
    </row>
    <row r="222">
      <c r="A222" s="344"/>
      <c r="B222" s="345"/>
      <c r="C222" s="346"/>
      <c r="D222" s="347"/>
      <c r="E222" s="345"/>
      <c r="F222" s="345"/>
      <c r="G222" s="345"/>
      <c r="H222" s="295"/>
      <c r="I222" s="295"/>
      <c r="J222" s="295"/>
      <c r="K222" s="295"/>
      <c r="L222" s="295"/>
      <c r="M222" s="295"/>
      <c r="N222" s="295"/>
      <c r="O222" s="295"/>
      <c r="P222" s="295"/>
      <c r="Q222" s="295"/>
      <c r="R222" s="295"/>
      <c r="S222" s="295"/>
      <c r="T222" s="295"/>
      <c r="U222" s="295"/>
      <c r="V222" s="295"/>
      <c r="W222" s="295"/>
      <c r="X222" s="295"/>
      <c r="Y222" s="295"/>
      <c r="Z222" s="295"/>
    </row>
    <row r="223">
      <c r="A223" s="344"/>
      <c r="B223" s="345"/>
      <c r="C223" s="346"/>
      <c r="D223" s="347"/>
      <c r="E223" s="345"/>
      <c r="F223" s="345"/>
      <c r="G223" s="345"/>
      <c r="H223" s="295"/>
      <c r="I223" s="295"/>
      <c r="J223" s="295"/>
      <c r="K223" s="295"/>
      <c r="L223" s="295"/>
      <c r="M223" s="295"/>
      <c r="N223" s="295"/>
      <c r="O223" s="295"/>
      <c r="P223" s="295"/>
      <c r="Q223" s="295"/>
      <c r="R223" s="295"/>
      <c r="S223" s="295"/>
      <c r="T223" s="295"/>
      <c r="U223" s="295"/>
      <c r="V223" s="295"/>
      <c r="W223" s="295"/>
      <c r="X223" s="295"/>
      <c r="Y223" s="295"/>
      <c r="Z223" s="295"/>
    </row>
    <row r="224">
      <c r="A224" s="344"/>
      <c r="B224" s="345"/>
      <c r="C224" s="346"/>
      <c r="D224" s="347"/>
      <c r="E224" s="345"/>
      <c r="F224" s="345"/>
      <c r="G224" s="345"/>
      <c r="H224" s="295"/>
      <c r="I224" s="295"/>
      <c r="J224" s="295"/>
      <c r="K224" s="295"/>
      <c r="L224" s="295"/>
      <c r="M224" s="295"/>
      <c r="N224" s="295"/>
      <c r="O224" s="295"/>
      <c r="P224" s="295"/>
      <c r="Q224" s="295"/>
      <c r="R224" s="295"/>
      <c r="S224" s="295"/>
      <c r="T224" s="295"/>
      <c r="U224" s="295"/>
      <c r="V224" s="295"/>
      <c r="W224" s="295"/>
      <c r="X224" s="295"/>
      <c r="Y224" s="295"/>
      <c r="Z224" s="295"/>
    </row>
    <row r="225">
      <c r="A225" s="344"/>
      <c r="B225" s="345"/>
      <c r="C225" s="346"/>
      <c r="D225" s="347"/>
      <c r="E225" s="345"/>
      <c r="F225" s="345"/>
      <c r="G225" s="345"/>
      <c r="H225" s="295"/>
      <c r="I225" s="295"/>
      <c r="J225" s="295"/>
      <c r="K225" s="295"/>
      <c r="L225" s="295"/>
      <c r="M225" s="295"/>
      <c r="N225" s="295"/>
      <c r="O225" s="295"/>
      <c r="P225" s="295"/>
      <c r="Q225" s="295"/>
      <c r="R225" s="295"/>
      <c r="S225" s="295"/>
      <c r="T225" s="295"/>
      <c r="U225" s="295"/>
      <c r="V225" s="295"/>
      <c r="W225" s="295"/>
      <c r="X225" s="295"/>
      <c r="Y225" s="295"/>
      <c r="Z225" s="295"/>
    </row>
    <row r="226">
      <c r="A226" s="344"/>
      <c r="B226" s="345"/>
      <c r="C226" s="346"/>
      <c r="D226" s="347"/>
      <c r="E226" s="345"/>
      <c r="F226" s="345"/>
      <c r="G226" s="345"/>
      <c r="H226" s="295"/>
      <c r="I226" s="295"/>
      <c r="J226" s="295"/>
      <c r="K226" s="295"/>
      <c r="L226" s="295"/>
      <c r="M226" s="295"/>
      <c r="N226" s="295"/>
      <c r="O226" s="295"/>
      <c r="P226" s="295"/>
      <c r="Q226" s="295"/>
      <c r="R226" s="295"/>
      <c r="S226" s="295"/>
      <c r="T226" s="295"/>
      <c r="U226" s="295"/>
      <c r="V226" s="295"/>
      <c r="W226" s="295"/>
      <c r="X226" s="295"/>
      <c r="Y226" s="295"/>
      <c r="Z226" s="295"/>
    </row>
    <row r="227">
      <c r="A227" s="344"/>
      <c r="B227" s="345"/>
      <c r="C227" s="346"/>
      <c r="D227" s="347"/>
      <c r="E227" s="345"/>
      <c r="F227" s="345"/>
      <c r="G227" s="345"/>
      <c r="H227" s="295"/>
      <c r="I227" s="295"/>
      <c r="J227" s="295"/>
      <c r="K227" s="295"/>
      <c r="L227" s="295"/>
      <c r="M227" s="295"/>
      <c r="N227" s="295"/>
      <c r="O227" s="295"/>
      <c r="P227" s="295"/>
      <c r="Q227" s="295"/>
      <c r="R227" s="295"/>
      <c r="S227" s="295"/>
      <c r="T227" s="295"/>
      <c r="U227" s="295"/>
      <c r="V227" s="295"/>
      <c r="W227" s="295"/>
      <c r="X227" s="295"/>
      <c r="Y227" s="295"/>
      <c r="Z227" s="295"/>
    </row>
    <row r="228">
      <c r="A228" s="344"/>
      <c r="B228" s="345"/>
      <c r="C228" s="346"/>
      <c r="D228" s="347"/>
      <c r="E228" s="345"/>
      <c r="F228" s="345"/>
      <c r="G228" s="345"/>
      <c r="H228" s="295"/>
      <c r="I228" s="295"/>
      <c r="J228" s="295"/>
      <c r="K228" s="295"/>
      <c r="L228" s="295"/>
      <c r="M228" s="295"/>
      <c r="N228" s="295"/>
      <c r="O228" s="295"/>
      <c r="P228" s="295"/>
      <c r="Q228" s="295"/>
      <c r="R228" s="295"/>
      <c r="S228" s="295"/>
      <c r="T228" s="295"/>
      <c r="U228" s="295"/>
      <c r="V228" s="295"/>
      <c r="W228" s="295"/>
      <c r="X228" s="295"/>
      <c r="Y228" s="295"/>
      <c r="Z228" s="295"/>
    </row>
    <row r="229">
      <c r="A229" s="344"/>
      <c r="B229" s="345"/>
      <c r="C229" s="346"/>
      <c r="D229" s="347"/>
      <c r="E229" s="345"/>
      <c r="F229" s="345"/>
      <c r="G229" s="345"/>
      <c r="H229" s="295"/>
      <c r="I229" s="295"/>
      <c r="J229" s="295"/>
      <c r="K229" s="295"/>
      <c r="L229" s="295"/>
      <c r="M229" s="295"/>
      <c r="N229" s="295"/>
      <c r="O229" s="295"/>
      <c r="P229" s="295"/>
      <c r="Q229" s="295"/>
      <c r="R229" s="295"/>
      <c r="S229" s="295"/>
      <c r="T229" s="295"/>
      <c r="U229" s="295"/>
      <c r="V229" s="295"/>
      <c r="W229" s="295"/>
      <c r="X229" s="295"/>
      <c r="Y229" s="295"/>
      <c r="Z229" s="295"/>
    </row>
    <row r="230">
      <c r="A230" s="344"/>
      <c r="B230" s="345"/>
      <c r="C230" s="346"/>
      <c r="D230" s="347"/>
      <c r="E230" s="345"/>
      <c r="F230" s="345"/>
      <c r="G230" s="345"/>
      <c r="H230" s="295"/>
      <c r="I230" s="295"/>
      <c r="J230" s="295"/>
      <c r="K230" s="295"/>
      <c r="L230" s="295"/>
      <c r="M230" s="295"/>
      <c r="N230" s="295"/>
      <c r="O230" s="295"/>
      <c r="P230" s="295"/>
      <c r="Q230" s="295"/>
      <c r="R230" s="295"/>
      <c r="S230" s="295"/>
      <c r="T230" s="295"/>
      <c r="U230" s="295"/>
      <c r="V230" s="295"/>
      <c r="W230" s="295"/>
      <c r="X230" s="295"/>
      <c r="Y230" s="295"/>
      <c r="Z230" s="295"/>
    </row>
    <row r="231">
      <c r="A231" s="344"/>
      <c r="B231" s="345"/>
      <c r="C231" s="346"/>
      <c r="D231" s="347"/>
      <c r="E231" s="345"/>
      <c r="F231" s="345"/>
      <c r="G231" s="345"/>
      <c r="H231" s="295"/>
      <c r="I231" s="295"/>
      <c r="J231" s="295"/>
      <c r="K231" s="295"/>
      <c r="L231" s="295"/>
      <c r="M231" s="295"/>
      <c r="N231" s="295"/>
      <c r="O231" s="295"/>
      <c r="P231" s="295"/>
      <c r="Q231" s="295"/>
      <c r="R231" s="295"/>
      <c r="S231" s="295"/>
      <c r="T231" s="295"/>
      <c r="U231" s="295"/>
      <c r="V231" s="295"/>
      <c r="W231" s="295"/>
      <c r="X231" s="295"/>
      <c r="Y231" s="295"/>
      <c r="Z231" s="295"/>
    </row>
    <row r="232">
      <c r="A232" s="344"/>
      <c r="B232" s="345"/>
      <c r="C232" s="346"/>
      <c r="D232" s="347"/>
      <c r="E232" s="345"/>
      <c r="F232" s="345"/>
      <c r="G232" s="345"/>
      <c r="H232" s="295"/>
      <c r="I232" s="295"/>
      <c r="J232" s="295"/>
      <c r="K232" s="295"/>
      <c r="L232" s="295"/>
      <c r="M232" s="295"/>
      <c r="N232" s="295"/>
      <c r="O232" s="295"/>
      <c r="P232" s="295"/>
      <c r="Q232" s="295"/>
      <c r="R232" s="295"/>
      <c r="S232" s="295"/>
      <c r="T232" s="295"/>
      <c r="U232" s="295"/>
      <c r="V232" s="295"/>
      <c r="W232" s="295"/>
      <c r="X232" s="295"/>
      <c r="Y232" s="295"/>
      <c r="Z232" s="295"/>
    </row>
    <row r="233">
      <c r="A233" s="344"/>
      <c r="B233" s="345"/>
      <c r="C233" s="346"/>
      <c r="D233" s="347"/>
      <c r="E233" s="345"/>
      <c r="F233" s="345"/>
      <c r="G233" s="345"/>
      <c r="H233" s="295"/>
      <c r="I233" s="295"/>
      <c r="J233" s="295"/>
      <c r="K233" s="295"/>
      <c r="L233" s="295"/>
      <c r="M233" s="295"/>
      <c r="N233" s="295"/>
      <c r="O233" s="295"/>
      <c r="P233" s="295"/>
      <c r="Q233" s="295"/>
      <c r="R233" s="295"/>
      <c r="S233" s="295"/>
      <c r="T233" s="295"/>
      <c r="U233" s="295"/>
      <c r="V233" s="295"/>
      <c r="W233" s="295"/>
      <c r="X233" s="295"/>
      <c r="Y233" s="295"/>
      <c r="Z233" s="295"/>
    </row>
    <row r="234">
      <c r="A234" s="344"/>
      <c r="B234" s="345"/>
      <c r="C234" s="346"/>
      <c r="D234" s="347"/>
      <c r="E234" s="345"/>
      <c r="F234" s="345"/>
      <c r="G234" s="345"/>
      <c r="H234" s="295"/>
      <c r="I234" s="295"/>
      <c r="J234" s="295"/>
      <c r="K234" s="295"/>
      <c r="L234" s="295"/>
      <c r="M234" s="295"/>
      <c r="N234" s="295"/>
      <c r="O234" s="295"/>
      <c r="P234" s="295"/>
      <c r="Q234" s="295"/>
      <c r="R234" s="295"/>
      <c r="S234" s="295"/>
      <c r="T234" s="295"/>
      <c r="U234" s="295"/>
      <c r="V234" s="295"/>
      <c r="W234" s="295"/>
      <c r="X234" s="295"/>
      <c r="Y234" s="295"/>
      <c r="Z234" s="295"/>
    </row>
    <row r="235">
      <c r="A235" s="344"/>
      <c r="B235" s="345"/>
      <c r="C235" s="346"/>
      <c r="D235" s="347"/>
      <c r="E235" s="345"/>
      <c r="F235" s="345"/>
      <c r="G235" s="345"/>
      <c r="H235" s="295"/>
      <c r="I235" s="295"/>
      <c r="J235" s="295"/>
      <c r="K235" s="295"/>
      <c r="L235" s="295"/>
      <c r="M235" s="295"/>
      <c r="N235" s="295"/>
      <c r="O235" s="295"/>
      <c r="P235" s="295"/>
      <c r="Q235" s="295"/>
      <c r="R235" s="295"/>
      <c r="S235" s="295"/>
      <c r="T235" s="295"/>
      <c r="U235" s="295"/>
      <c r="V235" s="295"/>
      <c r="W235" s="295"/>
      <c r="X235" s="295"/>
      <c r="Y235" s="295"/>
      <c r="Z235" s="295"/>
    </row>
    <row r="236">
      <c r="A236" s="344"/>
      <c r="B236" s="345"/>
      <c r="C236" s="346"/>
      <c r="D236" s="347"/>
      <c r="E236" s="345"/>
      <c r="F236" s="345"/>
      <c r="G236" s="345"/>
      <c r="H236" s="295"/>
      <c r="I236" s="295"/>
      <c r="J236" s="295"/>
      <c r="K236" s="295"/>
      <c r="L236" s="295"/>
      <c r="M236" s="295"/>
      <c r="N236" s="295"/>
      <c r="O236" s="295"/>
      <c r="P236" s="295"/>
      <c r="Q236" s="295"/>
      <c r="R236" s="295"/>
      <c r="S236" s="295"/>
      <c r="T236" s="295"/>
      <c r="U236" s="295"/>
      <c r="V236" s="295"/>
      <c r="W236" s="295"/>
      <c r="X236" s="295"/>
      <c r="Y236" s="295"/>
      <c r="Z236" s="295"/>
    </row>
    <row r="237">
      <c r="A237" s="344"/>
      <c r="B237" s="345"/>
      <c r="C237" s="346"/>
      <c r="D237" s="347"/>
      <c r="E237" s="345"/>
      <c r="F237" s="345"/>
      <c r="G237" s="345"/>
      <c r="H237" s="295"/>
      <c r="I237" s="295"/>
      <c r="J237" s="295"/>
      <c r="K237" s="295"/>
      <c r="L237" s="295"/>
      <c r="M237" s="295"/>
      <c r="N237" s="295"/>
      <c r="O237" s="295"/>
      <c r="P237" s="295"/>
      <c r="Q237" s="295"/>
      <c r="R237" s="295"/>
      <c r="S237" s="295"/>
      <c r="T237" s="295"/>
      <c r="U237" s="295"/>
      <c r="V237" s="295"/>
      <c r="W237" s="295"/>
      <c r="X237" s="295"/>
      <c r="Y237" s="295"/>
      <c r="Z237" s="295"/>
    </row>
    <row r="238">
      <c r="A238" s="344"/>
      <c r="B238" s="345"/>
      <c r="C238" s="346"/>
      <c r="D238" s="347"/>
      <c r="E238" s="345"/>
      <c r="F238" s="345"/>
      <c r="G238" s="345"/>
      <c r="H238" s="295"/>
      <c r="I238" s="295"/>
      <c r="J238" s="295"/>
      <c r="K238" s="295"/>
      <c r="L238" s="295"/>
      <c r="M238" s="295"/>
      <c r="N238" s="295"/>
      <c r="O238" s="295"/>
      <c r="P238" s="295"/>
      <c r="Q238" s="295"/>
      <c r="R238" s="295"/>
      <c r="S238" s="295"/>
      <c r="T238" s="295"/>
      <c r="U238" s="295"/>
      <c r="V238" s="295"/>
      <c r="W238" s="295"/>
      <c r="X238" s="295"/>
      <c r="Y238" s="295"/>
      <c r="Z238" s="295"/>
    </row>
    <row r="239">
      <c r="A239" s="344"/>
      <c r="B239" s="345"/>
      <c r="C239" s="346"/>
      <c r="D239" s="347"/>
      <c r="E239" s="345"/>
      <c r="F239" s="345"/>
      <c r="G239" s="345"/>
      <c r="H239" s="295"/>
      <c r="I239" s="295"/>
      <c r="J239" s="295"/>
      <c r="K239" s="295"/>
      <c r="L239" s="295"/>
      <c r="M239" s="295"/>
      <c r="N239" s="295"/>
      <c r="O239" s="295"/>
      <c r="P239" s="295"/>
      <c r="Q239" s="295"/>
      <c r="R239" s="295"/>
      <c r="S239" s="295"/>
      <c r="T239" s="295"/>
      <c r="U239" s="295"/>
      <c r="V239" s="295"/>
      <c r="W239" s="295"/>
      <c r="X239" s="295"/>
      <c r="Y239" s="295"/>
      <c r="Z239" s="295"/>
    </row>
    <row r="240">
      <c r="A240" s="344"/>
      <c r="B240" s="345"/>
      <c r="C240" s="346"/>
      <c r="D240" s="347"/>
      <c r="E240" s="345"/>
      <c r="F240" s="345"/>
      <c r="G240" s="345"/>
      <c r="H240" s="295"/>
      <c r="I240" s="295"/>
      <c r="J240" s="295"/>
      <c r="K240" s="295"/>
      <c r="L240" s="295"/>
      <c r="M240" s="295"/>
      <c r="N240" s="295"/>
      <c r="O240" s="295"/>
      <c r="P240" s="295"/>
      <c r="Q240" s="295"/>
      <c r="R240" s="295"/>
      <c r="S240" s="295"/>
      <c r="T240" s="295"/>
      <c r="U240" s="295"/>
      <c r="V240" s="295"/>
      <c r="W240" s="295"/>
      <c r="X240" s="295"/>
      <c r="Y240" s="295"/>
      <c r="Z240" s="295"/>
    </row>
    <row r="241">
      <c r="A241" s="344"/>
      <c r="B241" s="345"/>
      <c r="C241" s="346"/>
      <c r="D241" s="347"/>
      <c r="E241" s="345"/>
      <c r="F241" s="345"/>
      <c r="G241" s="345"/>
      <c r="H241" s="295"/>
      <c r="I241" s="295"/>
      <c r="J241" s="295"/>
      <c r="K241" s="295"/>
      <c r="L241" s="295"/>
      <c r="M241" s="295"/>
      <c r="N241" s="295"/>
      <c r="O241" s="295"/>
      <c r="P241" s="295"/>
      <c r="Q241" s="295"/>
      <c r="R241" s="295"/>
      <c r="S241" s="295"/>
      <c r="T241" s="295"/>
      <c r="U241" s="295"/>
      <c r="V241" s="295"/>
      <c r="W241" s="295"/>
      <c r="X241" s="295"/>
      <c r="Y241" s="295"/>
      <c r="Z241" s="295"/>
    </row>
    <row r="242">
      <c r="A242" s="344"/>
      <c r="B242" s="345"/>
      <c r="C242" s="346"/>
      <c r="D242" s="347"/>
      <c r="E242" s="345"/>
      <c r="F242" s="345"/>
      <c r="G242" s="345"/>
      <c r="H242" s="295"/>
      <c r="I242" s="295"/>
      <c r="J242" s="295"/>
      <c r="K242" s="295"/>
      <c r="L242" s="295"/>
      <c r="M242" s="295"/>
      <c r="N242" s="295"/>
      <c r="O242" s="295"/>
      <c r="P242" s="295"/>
      <c r="Q242" s="295"/>
      <c r="R242" s="295"/>
      <c r="S242" s="295"/>
      <c r="T242" s="295"/>
      <c r="U242" s="295"/>
      <c r="V242" s="295"/>
      <c r="W242" s="295"/>
      <c r="X242" s="295"/>
      <c r="Y242" s="295"/>
      <c r="Z242" s="295"/>
    </row>
    <row r="243">
      <c r="A243" s="344"/>
      <c r="B243" s="345"/>
      <c r="C243" s="346"/>
      <c r="D243" s="347"/>
      <c r="E243" s="345"/>
      <c r="F243" s="345"/>
      <c r="G243" s="345"/>
      <c r="H243" s="295"/>
      <c r="I243" s="295"/>
      <c r="J243" s="295"/>
      <c r="K243" s="295"/>
      <c r="L243" s="295"/>
      <c r="M243" s="295"/>
      <c r="N243" s="295"/>
      <c r="O243" s="295"/>
      <c r="P243" s="295"/>
      <c r="Q243" s="295"/>
      <c r="R243" s="295"/>
      <c r="S243" s="295"/>
      <c r="T243" s="295"/>
      <c r="U243" s="295"/>
      <c r="V243" s="295"/>
      <c r="W243" s="295"/>
      <c r="X243" s="295"/>
      <c r="Y243" s="295"/>
      <c r="Z243" s="295"/>
    </row>
    <row r="244">
      <c r="A244" s="344"/>
      <c r="B244" s="345"/>
      <c r="C244" s="346"/>
      <c r="D244" s="347"/>
      <c r="E244" s="345"/>
      <c r="F244" s="345"/>
      <c r="G244" s="345"/>
      <c r="H244" s="295"/>
      <c r="I244" s="295"/>
      <c r="J244" s="295"/>
      <c r="K244" s="295"/>
      <c r="L244" s="295"/>
      <c r="M244" s="295"/>
      <c r="N244" s="295"/>
      <c r="O244" s="295"/>
      <c r="P244" s="295"/>
      <c r="Q244" s="295"/>
      <c r="R244" s="295"/>
      <c r="S244" s="295"/>
      <c r="T244" s="295"/>
      <c r="U244" s="295"/>
      <c r="V244" s="295"/>
      <c r="W244" s="295"/>
      <c r="X244" s="295"/>
      <c r="Y244" s="295"/>
      <c r="Z244" s="295"/>
    </row>
    <row r="245">
      <c r="A245" s="344"/>
      <c r="B245" s="345"/>
      <c r="C245" s="346"/>
      <c r="D245" s="347"/>
      <c r="E245" s="345"/>
      <c r="F245" s="345"/>
      <c r="G245" s="345"/>
      <c r="H245" s="295"/>
      <c r="I245" s="295"/>
      <c r="J245" s="295"/>
      <c r="K245" s="295"/>
      <c r="L245" s="295"/>
      <c r="M245" s="295"/>
      <c r="N245" s="295"/>
      <c r="O245" s="295"/>
      <c r="P245" s="295"/>
      <c r="Q245" s="295"/>
      <c r="R245" s="295"/>
      <c r="S245" s="295"/>
      <c r="T245" s="295"/>
      <c r="U245" s="295"/>
      <c r="V245" s="295"/>
      <c r="W245" s="295"/>
      <c r="X245" s="295"/>
      <c r="Y245" s="295"/>
      <c r="Z245" s="295"/>
    </row>
    <row r="246">
      <c r="A246" s="344"/>
      <c r="B246" s="345"/>
      <c r="C246" s="346"/>
      <c r="D246" s="347"/>
      <c r="E246" s="345"/>
      <c r="F246" s="345"/>
      <c r="G246" s="345"/>
      <c r="H246" s="295"/>
      <c r="I246" s="295"/>
      <c r="J246" s="295"/>
      <c r="K246" s="295"/>
      <c r="L246" s="295"/>
      <c r="M246" s="295"/>
      <c r="N246" s="295"/>
      <c r="O246" s="295"/>
      <c r="P246" s="295"/>
      <c r="Q246" s="295"/>
      <c r="R246" s="295"/>
      <c r="S246" s="295"/>
      <c r="T246" s="295"/>
      <c r="U246" s="295"/>
      <c r="V246" s="295"/>
      <c r="W246" s="295"/>
      <c r="X246" s="295"/>
      <c r="Y246" s="295"/>
      <c r="Z246" s="295"/>
    </row>
    <row r="247">
      <c r="A247" s="344"/>
      <c r="B247" s="345"/>
      <c r="C247" s="346"/>
      <c r="D247" s="347"/>
      <c r="E247" s="345"/>
      <c r="F247" s="345"/>
      <c r="G247" s="345"/>
      <c r="H247" s="295"/>
      <c r="I247" s="295"/>
      <c r="J247" s="295"/>
      <c r="K247" s="295"/>
      <c r="L247" s="295"/>
      <c r="M247" s="295"/>
      <c r="N247" s="295"/>
      <c r="O247" s="295"/>
      <c r="P247" s="295"/>
      <c r="Q247" s="295"/>
      <c r="R247" s="295"/>
      <c r="S247" s="295"/>
      <c r="T247" s="295"/>
      <c r="U247" s="295"/>
      <c r="V247" s="295"/>
      <c r="W247" s="295"/>
      <c r="X247" s="295"/>
      <c r="Y247" s="295"/>
      <c r="Z247" s="295"/>
    </row>
    <row r="248">
      <c r="A248" s="344"/>
      <c r="B248" s="345"/>
      <c r="C248" s="346"/>
      <c r="D248" s="347"/>
      <c r="E248" s="345"/>
      <c r="F248" s="345"/>
      <c r="G248" s="345"/>
      <c r="H248" s="295"/>
      <c r="I248" s="295"/>
      <c r="J248" s="295"/>
      <c r="K248" s="295"/>
      <c r="L248" s="295"/>
      <c r="M248" s="295"/>
      <c r="N248" s="295"/>
      <c r="O248" s="295"/>
      <c r="P248" s="295"/>
      <c r="Q248" s="295"/>
      <c r="R248" s="295"/>
      <c r="S248" s="295"/>
      <c r="T248" s="295"/>
      <c r="U248" s="295"/>
      <c r="V248" s="295"/>
      <c r="W248" s="295"/>
      <c r="X248" s="295"/>
      <c r="Y248" s="295"/>
      <c r="Z248" s="295"/>
    </row>
    <row r="249">
      <c r="A249" s="344"/>
      <c r="B249" s="345"/>
      <c r="C249" s="346"/>
      <c r="D249" s="347"/>
      <c r="E249" s="345"/>
      <c r="F249" s="345"/>
      <c r="G249" s="345"/>
      <c r="H249" s="295"/>
      <c r="I249" s="295"/>
      <c r="J249" s="295"/>
      <c r="K249" s="295"/>
      <c r="L249" s="295"/>
      <c r="M249" s="295"/>
      <c r="N249" s="295"/>
      <c r="O249" s="295"/>
      <c r="P249" s="295"/>
      <c r="Q249" s="295"/>
      <c r="R249" s="295"/>
      <c r="S249" s="295"/>
      <c r="T249" s="295"/>
      <c r="U249" s="295"/>
      <c r="V249" s="295"/>
      <c r="W249" s="295"/>
      <c r="X249" s="295"/>
      <c r="Y249" s="295"/>
      <c r="Z249" s="295"/>
    </row>
    <row r="250">
      <c r="A250" s="344"/>
      <c r="B250" s="345"/>
      <c r="C250" s="346"/>
      <c r="D250" s="347"/>
      <c r="E250" s="345"/>
      <c r="F250" s="345"/>
      <c r="G250" s="345"/>
      <c r="H250" s="295"/>
      <c r="I250" s="295"/>
      <c r="J250" s="295"/>
      <c r="K250" s="295"/>
      <c r="L250" s="295"/>
      <c r="M250" s="295"/>
      <c r="N250" s="295"/>
      <c r="O250" s="295"/>
      <c r="P250" s="295"/>
      <c r="Q250" s="295"/>
      <c r="R250" s="295"/>
      <c r="S250" s="295"/>
      <c r="T250" s="295"/>
      <c r="U250" s="295"/>
      <c r="V250" s="295"/>
      <c r="W250" s="295"/>
      <c r="X250" s="295"/>
      <c r="Y250" s="295"/>
      <c r="Z250" s="295"/>
    </row>
    <row r="251">
      <c r="A251" s="344"/>
      <c r="B251" s="345"/>
      <c r="C251" s="346"/>
      <c r="D251" s="347"/>
      <c r="E251" s="345"/>
      <c r="F251" s="345"/>
      <c r="G251" s="345"/>
      <c r="H251" s="295"/>
      <c r="I251" s="295"/>
      <c r="J251" s="295"/>
      <c r="K251" s="295"/>
      <c r="L251" s="295"/>
      <c r="M251" s="295"/>
      <c r="N251" s="295"/>
      <c r="O251" s="295"/>
      <c r="P251" s="295"/>
      <c r="Q251" s="295"/>
      <c r="R251" s="295"/>
      <c r="S251" s="295"/>
      <c r="T251" s="295"/>
      <c r="U251" s="295"/>
      <c r="V251" s="295"/>
      <c r="W251" s="295"/>
      <c r="X251" s="295"/>
      <c r="Y251" s="295"/>
      <c r="Z251" s="295"/>
    </row>
    <row r="252">
      <c r="A252" s="344"/>
      <c r="B252" s="345"/>
      <c r="C252" s="346"/>
      <c r="D252" s="347"/>
      <c r="E252" s="345"/>
      <c r="F252" s="345"/>
      <c r="G252" s="345"/>
      <c r="H252" s="295"/>
      <c r="I252" s="295"/>
      <c r="J252" s="295"/>
      <c r="K252" s="295"/>
      <c r="L252" s="295"/>
      <c r="M252" s="295"/>
      <c r="N252" s="295"/>
      <c r="O252" s="295"/>
      <c r="P252" s="295"/>
      <c r="Q252" s="295"/>
      <c r="R252" s="295"/>
      <c r="S252" s="295"/>
      <c r="T252" s="295"/>
      <c r="U252" s="295"/>
      <c r="V252" s="295"/>
      <c r="W252" s="295"/>
      <c r="X252" s="295"/>
      <c r="Y252" s="295"/>
      <c r="Z252" s="295"/>
    </row>
    <row r="253">
      <c r="A253" s="344"/>
      <c r="B253" s="345"/>
      <c r="C253" s="346"/>
      <c r="D253" s="347"/>
      <c r="E253" s="345"/>
      <c r="F253" s="345"/>
      <c r="G253" s="345"/>
      <c r="H253" s="295"/>
      <c r="I253" s="295"/>
      <c r="J253" s="295"/>
      <c r="K253" s="295"/>
      <c r="L253" s="295"/>
      <c r="M253" s="295"/>
      <c r="N253" s="295"/>
      <c r="O253" s="295"/>
      <c r="P253" s="295"/>
      <c r="Q253" s="295"/>
      <c r="R253" s="295"/>
      <c r="S253" s="295"/>
      <c r="T253" s="295"/>
      <c r="U253" s="295"/>
      <c r="V253" s="295"/>
      <c r="W253" s="295"/>
      <c r="X253" s="295"/>
      <c r="Y253" s="295"/>
      <c r="Z253" s="295"/>
    </row>
    <row r="254">
      <c r="A254" s="344"/>
      <c r="B254" s="345"/>
      <c r="C254" s="346"/>
      <c r="D254" s="347"/>
      <c r="E254" s="345"/>
      <c r="F254" s="345"/>
      <c r="G254" s="345"/>
      <c r="H254" s="295"/>
      <c r="I254" s="295"/>
      <c r="J254" s="295"/>
      <c r="K254" s="295"/>
      <c r="L254" s="295"/>
      <c r="M254" s="295"/>
      <c r="N254" s="295"/>
      <c r="O254" s="295"/>
      <c r="P254" s="295"/>
      <c r="Q254" s="295"/>
      <c r="R254" s="295"/>
      <c r="S254" s="295"/>
      <c r="T254" s="295"/>
      <c r="U254" s="295"/>
      <c r="V254" s="295"/>
      <c r="W254" s="295"/>
      <c r="X254" s="295"/>
      <c r="Y254" s="295"/>
      <c r="Z254" s="295"/>
    </row>
    <row r="255">
      <c r="A255" s="344"/>
      <c r="B255" s="345"/>
      <c r="C255" s="346"/>
      <c r="D255" s="347"/>
      <c r="E255" s="345"/>
      <c r="F255" s="345"/>
      <c r="G255" s="345"/>
      <c r="H255" s="295"/>
      <c r="I255" s="295"/>
      <c r="J255" s="295"/>
      <c r="K255" s="295"/>
      <c r="L255" s="295"/>
      <c r="M255" s="295"/>
      <c r="N255" s="295"/>
      <c r="O255" s="295"/>
      <c r="P255" s="295"/>
      <c r="Q255" s="295"/>
      <c r="R255" s="295"/>
      <c r="S255" s="295"/>
      <c r="T255" s="295"/>
      <c r="U255" s="295"/>
      <c r="V255" s="295"/>
      <c r="W255" s="295"/>
      <c r="X255" s="295"/>
      <c r="Y255" s="295"/>
      <c r="Z255" s="295"/>
    </row>
    <row r="256">
      <c r="A256" s="344"/>
      <c r="B256" s="345"/>
      <c r="C256" s="346"/>
      <c r="D256" s="347"/>
      <c r="E256" s="345"/>
      <c r="F256" s="345"/>
      <c r="G256" s="345"/>
      <c r="H256" s="295"/>
      <c r="I256" s="295"/>
      <c r="J256" s="295"/>
      <c r="K256" s="295"/>
      <c r="L256" s="295"/>
      <c r="M256" s="295"/>
      <c r="N256" s="295"/>
      <c r="O256" s="295"/>
      <c r="P256" s="295"/>
      <c r="Q256" s="295"/>
      <c r="R256" s="295"/>
      <c r="S256" s="295"/>
      <c r="T256" s="295"/>
      <c r="U256" s="295"/>
      <c r="V256" s="295"/>
      <c r="W256" s="295"/>
      <c r="X256" s="295"/>
      <c r="Y256" s="295"/>
      <c r="Z256" s="295"/>
    </row>
    <row r="257">
      <c r="A257" s="344"/>
      <c r="B257" s="345"/>
      <c r="C257" s="346"/>
      <c r="D257" s="347"/>
      <c r="E257" s="345"/>
      <c r="F257" s="345"/>
      <c r="G257" s="345"/>
      <c r="H257" s="295"/>
      <c r="I257" s="295"/>
      <c r="J257" s="295"/>
      <c r="K257" s="295"/>
      <c r="L257" s="295"/>
      <c r="M257" s="295"/>
      <c r="N257" s="295"/>
      <c r="O257" s="295"/>
      <c r="P257" s="295"/>
      <c r="Q257" s="295"/>
      <c r="R257" s="295"/>
      <c r="S257" s="295"/>
      <c r="T257" s="295"/>
      <c r="U257" s="295"/>
      <c r="V257" s="295"/>
      <c r="W257" s="295"/>
      <c r="X257" s="295"/>
      <c r="Y257" s="295"/>
      <c r="Z257" s="295"/>
    </row>
    <row r="258">
      <c r="A258" s="344"/>
      <c r="B258" s="345"/>
      <c r="C258" s="346"/>
      <c r="D258" s="347"/>
      <c r="E258" s="345"/>
      <c r="F258" s="345"/>
      <c r="G258" s="345"/>
      <c r="H258" s="295"/>
      <c r="I258" s="295"/>
      <c r="J258" s="295"/>
      <c r="K258" s="295"/>
      <c r="L258" s="295"/>
      <c r="M258" s="295"/>
      <c r="N258" s="295"/>
      <c r="O258" s="295"/>
      <c r="P258" s="295"/>
      <c r="Q258" s="295"/>
      <c r="R258" s="295"/>
      <c r="S258" s="295"/>
      <c r="T258" s="295"/>
      <c r="U258" s="295"/>
      <c r="V258" s="295"/>
      <c r="W258" s="295"/>
      <c r="X258" s="295"/>
      <c r="Y258" s="295"/>
      <c r="Z258" s="295"/>
    </row>
    <row r="259">
      <c r="A259" s="344"/>
      <c r="B259" s="345"/>
      <c r="C259" s="346"/>
      <c r="D259" s="347"/>
      <c r="E259" s="345"/>
      <c r="F259" s="345"/>
      <c r="G259" s="345"/>
      <c r="H259" s="295"/>
      <c r="I259" s="295"/>
      <c r="J259" s="295"/>
      <c r="K259" s="295"/>
      <c r="L259" s="295"/>
      <c r="M259" s="295"/>
      <c r="N259" s="295"/>
      <c r="O259" s="295"/>
      <c r="P259" s="295"/>
      <c r="Q259" s="295"/>
      <c r="R259" s="295"/>
      <c r="S259" s="295"/>
      <c r="T259" s="295"/>
      <c r="U259" s="295"/>
      <c r="V259" s="295"/>
      <c r="W259" s="295"/>
      <c r="X259" s="295"/>
      <c r="Y259" s="295"/>
      <c r="Z259" s="295"/>
    </row>
    <row r="260">
      <c r="A260" s="344"/>
      <c r="B260" s="345"/>
      <c r="C260" s="346"/>
      <c r="D260" s="347"/>
      <c r="E260" s="345"/>
      <c r="F260" s="345"/>
      <c r="G260" s="345"/>
      <c r="H260" s="295"/>
      <c r="I260" s="295"/>
      <c r="J260" s="295"/>
      <c r="K260" s="295"/>
      <c r="L260" s="295"/>
      <c r="M260" s="295"/>
      <c r="N260" s="295"/>
      <c r="O260" s="295"/>
      <c r="P260" s="295"/>
      <c r="Q260" s="295"/>
      <c r="R260" s="295"/>
      <c r="S260" s="295"/>
      <c r="T260" s="295"/>
      <c r="U260" s="295"/>
      <c r="V260" s="295"/>
      <c r="W260" s="295"/>
      <c r="X260" s="295"/>
      <c r="Y260" s="295"/>
      <c r="Z260" s="295"/>
    </row>
    <row r="261">
      <c r="A261" s="344"/>
      <c r="B261" s="345"/>
      <c r="C261" s="346"/>
      <c r="D261" s="347"/>
      <c r="E261" s="345"/>
      <c r="F261" s="345"/>
      <c r="G261" s="345"/>
      <c r="H261" s="295"/>
      <c r="I261" s="295"/>
      <c r="J261" s="295"/>
      <c r="K261" s="295"/>
      <c r="L261" s="295"/>
      <c r="M261" s="295"/>
      <c r="N261" s="295"/>
      <c r="O261" s="295"/>
      <c r="P261" s="295"/>
      <c r="Q261" s="295"/>
      <c r="R261" s="295"/>
      <c r="S261" s="295"/>
      <c r="T261" s="295"/>
      <c r="U261" s="295"/>
      <c r="V261" s="295"/>
      <c r="W261" s="295"/>
      <c r="X261" s="295"/>
      <c r="Y261" s="295"/>
      <c r="Z261" s="295"/>
    </row>
    <row r="262">
      <c r="A262" s="344"/>
      <c r="B262" s="345"/>
      <c r="C262" s="346"/>
      <c r="D262" s="347"/>
      <c r="E262" s="345"/>
      <c r="F262" s="345"/>
      <c r="G262" s="345"/>
      <c r="H262" s="295"/>
      <c r="I262" s="295"/>
      <c r="J262" s="295"/>
      <c r="K262" s="295"/>
      <c r="L262" s="295"/>
      <c r="M262" s="295"/>
      <c r="N262" s="295"/>
      <c r="O262" s="295"/>
      <c r="P262" s="295"/>
      <c r="Q262" s="295"/>
      <c r="R262" s="295"/>
      <c r="S262" s="295"/>
      <c r="T262" s="295"/>
      <c r="U262" s="295"/>
      <c r="V262" s="295"/>
      <c r="W262" s="295"/>
      <c r="X262" s="295"/>
      <c r="Y262" s="295"/>
      <c r="Z262" s="295"/>
    </row>
    <row r="263">
      <c r="A263" s="344"/>
      <c r="B263" s="345"/>
      <c r="C263" s="346"/>
      <c r="D263" s="347"/>
      <c r="E263" s="345"/>
      <c r="F263" s="345"/>
      <c r="G263" s="345"/>
      <c r="H263" s="295"/>
      <c r="I263" s="295"/>
      <c r="J263" s="295"/>
      <c r="K263" s="295"/>
      <c r="L263" s="295"/>
      <c r="M263" s="295"/>
      <c r="N263" s="295"/>
      <c r="O263" s="295"/>
      <c r="P263" s="295"/>
      <c r="Q263" s="295"/>
      <c r="R263" s="295"/>
      <c r="S263" s="295"/>
      <c r="T263" s="295"/>
      <c r="U263" s="295"/>
      <c r="V263" s="295"/>
      <c r="W263" s="295"/>
      <c r="X263" s="295"/>
      <c r="Y263" s="295"/>
      <c r="Z263" s="295"/>
    </row>
    <row r="264">
      <c r="A264" s="344"/>
      <c r="B264" s="345"/>
      <c r="C264" s="346"/>
      <c r="D264" s="347"/>
      <c r="E264" s="345"/>
      <c r="F264" s="345"/>
      <c r="G264" s="345"/>
      <c r="H264" s="295"/>
      <c r="I264" s="295"/>
      <c r="J264" s="295"/>
      <c r="K264" s="295"/>
      <c r="L264" s="295"/>
      <c r="M264" s="295"/>
      <c r="N264" s="295"/>
      <c r="O264" s="295"/>
      <c r="P264" s="295"/>
      <c r="Q264" s="295"/>
      <c r="R264" s="295"/>
      <c r="S264" s="295"/>
      <c r="T264" s="295"/>
      <c r="U264" s="295"/>
      <c r="V264" s="295"/>
      <c r="W264" s="295"/>
      <c r="X264" s="295"/>
      <c r="Y264" s="295"/>
      <c r="Z264" s="295"/>
    </row>
    <row r="265">
      <c r="A265" s="344"/>
      <c r="B265" s="345"/>
      <c r="C265" s="346"/>
      <c r="D265" s="347"/>
      <c r="E265" s="345"/>
      <c r="F265" s="345"/>
      <c r="G265" s="345"/>
      <c r="H265" s="295"/>
      <c r="I265" s="295"/>
      <c r="J265" s="295"/>
      <c r="K265" s="295"/>
      <c r="L265" s="295"/>
      <c r="M265" s="295"/>
      <c r="N265" s="295"/>
      <c r="O265" s="295"/>
      <c r="P265" s="295"/>
      <c r="Q265" s="295"/>
      <c r="R265" s="295"/>
      <c r="S265" s="295"/>
      <c r="T265" s="295"/>
      <c r="U265" s="295"/>
      <c r="V265" s="295"/>
      <c r="W265" s="295"/>
      <c r="X265" s="295"/>
      <c r="Y265" s="295"/>
      <c r="Z265" s="295"/>
    </row>
    <row r="266">
      <c r="A266" s="344"/>
      <c r="B266" s="345"/>
      <c r="C266" s="346"/>
      <c r="D266" s="347"/>
      <c r="E266" s="345"/>
      <c r="F266" s="345"/>
      <c r="G266" s="345"/>
      <c r="H266" s="295"/>
      <c r="I266" s="295"/>
      <c r="J266" s="295"/>
      <c r="K266" s="295"/>
      <c r="L266" s="295"/>
      <c r="M266" s="295"/>
      <c r="N266" s="295"/>
      <c r="O266" s="295"/>
      <c r="P266" s="295"/>
      <c r="Q266" s="295"/>
      <c r="R266" s="295"/>
      <c r="S266" s="295"/>
      <c r="T266" s="295"/>
      <c r="U266" s="295"/>
      <c r="V266" s="295"/>
      <c r="W266" s="295"/>
      <c r="X266" s="295"/>
      <c r="Y266" s="295"/>
      <c r="Z266" s="295"/>
    </row>
    <row r="267">
      <c r="A267" s="344"/>
      <c r="B267" s="345"/>
      <c r="C267" s="346"/>
      <c r="D267" s="347"/>
      <c r="E267" s="345"/>
      <c r="F267" s="345"/>
      <c r="G267" s="345"/>
      <c r="H267" s="295"/>
      <c r="I267" s="295"/>
      <c r="J267" s="295"/>
      <c r="K267" s="295"/>
      <c r="L267" s="295"/>
      <c r="M267" s="295"/>
      <c r="N267" s="295"/>
      <c r="O267" s="295"/>
      <c r="P267" s="295"/>
      <c r="Q267" s="295"/>
      <c r="R267" s="295"/>
      <c r="S267" s="295"/>
      <c r="T267" s="295"/>
      <c r="U267" s="295"/>
      <c r="V267" s="295"/>
      <c r="W267" s="295"/>
      <c r="X267" s="295"/>
      <c r="Y267" s="295"/>
      <c r="Z267" s="295"/>
    </row>
    <row r="268">
      <c r="A268" s="344"/>
      <c r="B268" s="345"/>
      <c r="C268" s="346"/>
      <c r="D268" s="347"/>
      <c r="E268" s="345"/>
      <c r="F268" s="345"/>
      <c r="G268" s="345"/>
      <c r="H268" s="295"/>
      <c r="I268" s="295"/>
      <c r="J268" s="295"/>
      <c r="K268" s="295"/>
      <c r="L268" s="295"/>
      <c r="M268" s="295"/>
      <c r="N268" s="295"/>
      <c r="O268" s="295"/>
      <c r="P268" s="295"/>
      <c r="Q268" s="295"/>
      <c r="R268" s="295"/>
      <c r="S268" s="295"/>
      <c r="T268" s="295"/>
      <c r="U268" s="295"/>
      <c r="V268" s="295"/>
      <c r="W268" s="295"/>
      <c r="X268" s="295"/>
      <c r="Y268" s="295"/>
      <c r="Z268" s="295"/>
    </row>
    <row r="269">
      <c r="A269" s="344"/>
      <c r="B269" s="345"/>
      <c r="C269" s="346"/>
      <c r="D269" s="347"/>
      <c r="E269" s="345"/>
      <c r="F269" s="345"/>
      <c r="G269" s="345"/>
      <c r="H269" s="295"/>
      <c r="I269" s="295"/>
      <c r="J269" s="295"/>
      <c r="K269" s="295"/>
      <c r="L269" s="295"/>
      <c r="M269" s="295"/>
      <c r="N269" s="295"/>
      <c r="O269" s="295"/>
      <c r="P269" s="295"/>
      <c r="Q269" s="295"/>
      <c r="R269" s="295"/>
      <c r="S269" s="295"/>
      <c r="T269" s="295"/>
      <c r="U269" s="295"/>
      <c r="V269" s="295"/>
      <c r="W269" s="295"/>
      <c r="X269" s="295"/>
      <c r="Y269" s="295"/>
      <c r="Z269" s="295"/>
    </row>
    <row r="270">
      <c r="A270" s="344"/>
      <c r="B270" s="345"/>
      <c r="C270" s="346"/>
      <c r="D270" s="347"/>
      <c r="E270" s="345"/>
      <c r="F270" s="345"/>
      <c r="G270" s="345"/>
      <c r="H270" s="295"/>
      <c r="I270" s="295"/>
      <c r="J270" s="295"/>
      <c r="K270" s="295"/>
      <c r="L270" s="295"/>
      <c r="M270" s="295"/>
      <c r="N270" s="295"/>
      <c r="O270" s="295"/>
      <c r="P270" s="295"/>
      <c r="Q270" s="295"/>
      <c r="R270" s="295"/>
      <c r="S270" s="295"/>
      <c r="T270" s="295"/>
      <c r="U270" s="295"/>
      <c r="V270" s="295"/>
      <c r="W270" s="295"/>
      <c r="X270" s="295"/>
      <c r="Y270" s="295"/>
      <c r="Z270" s="295"/>
    </row>
    <row r="271">
      <c r="A271" s="344"/>
      <c r="B271" s="345"/>
      <c r="C271" s="346"/>
      <c r="D271" s="347"/>
      <c r="E271" s="345"/>
      <c r="F271" s="345"/>
      <c r="G271" s="345"/>
      <c r="H271" s="295"/>
      <c r="I271" s="295"/>
      <c r="J271" s="295"/>
      <c r="K271" s="295"/>
      <c r="L271" s="295"/>
      <c r="M271" s="295"/>
      <c r="N271" s="295"/>
      <c r="O271" s="295"/>
      <c r="P271" s="295"/>
      <c r="Q271" s="295"/>
      <c r="R271" s="295"/>
      <c r="S271" s="295"/>
      <c r="T271" s="295"/>
      <c r="U271" s="295"/>
      <c r="V271" s="295"/>
      <c r="W271" s="295"/>
      <c r="X271" s="295"/>
      <c r="Y271" s="295"/>
      <c r="Z271" s="295"/>
    </row>
    <row r="272">
      <c r="A272" s="344"/>
      <c r="B272" s="345"/>
      <c r="C272" s="346"/>
      <c r="D272" s="347"/>
      <c r="E272" s="345"/>
      <c r="F272" s="345"/>
      <c r="G272" s="345"/>
      <c r="H272" s="295"/>
      <c r="I272" s="295"/>
      <c r="J272" s="295"/>
      <c r="K272" s="295"/>
      <c r="L272" s="295"/>
      <c r="M272" s="295"/>
      <c r="N272" s="295"/>
      <c r="O272" s="295"/>
      <c r="P272" s="295"/>
      <c r="Q272" s="295"/>
      <c r="R272" s="295"/>
      <c r="S272" s="295"/>
      <c r="T272" s="295"/>
      <c r="U272" s="295"/>
      <c r="V272" s="295"/>
      <c r="W272" s="295"/>
      <c r="X272" s="295"/>
      <c r="Y272" s="295"/>
      <c r="Z272" s="295"/>
    </row>
    <row r="273">
      <c r="A273" s="344"/>
      <c r="B273" s="345"/>
      <c r="C273" s="346"/>
      <c r="D273" s="347"/>
      <c r="E273" s="345"/>
      <c r="F273" s="345"/>
      <c r="G273" s="345"/>
      <c r="H273" s="295"/>
      <c r="I273" s="295"/>
      <c r="J273" s="295"/>
      <c r="K273" s="295"/>
      <c r="L273" s="295"/>
      <c r="M273" s="295"/>
      <c r="N273" s="295"/>
      <c r="O273" s="295"/>
      <c r="P273" s="295"/>
      <c r="Q273" s="295"/>
      <c r="R273" s="295"/>
      <c r="S273" s="295"/>
      <c r="T273" s="295"/>
      <c r="U273" s="295"/>
      <c r="V273" s="295"/>
      <c r="W273" s="295"/>
      <c r="X273" s="295"/>
      <c r="Y273" s="295"/>
      <c r="Z273" s="295"/>
    </row>
    <row r="274">
      <c r="A274" s="344"/>
      <c r="B274" s="345"/>
      <c r="C274" s="346"/>
      <c r="D274" s="347"/>
      <c r="E274" s="345"/>
      <c r="F274" s="345"/>
      <c r="G274" s="345"/>
      <c r="H274" s="295"/>
      <c r="I274" s="295"/>
      <c r="J274" s="295"/>
      <c r="K274" s="295"/>
      <c r="L274" s="295"/>
      <c r="M274" s="295"/>
      <c r="N274" s="295"/>
      <c r="O274" s="295"/>
      <c r="P274" s="295"/>
      <c r="Q274" s="295"/>
      <c r="R274" s="295"/>
      <c r="S274" s="295"/>
      <c r="T274" s="295"/>
      <c r="U274" s="295"/>
      <c r="V274" s="295"/>
      <c r="W274" s="295"/>
      <c r="X274" s="295"/>
      <c r="Y274" s="295"/>
      <c r="Z274" s="295"/>
    </row>
    <row r="275">
      <c r="A275" s="344"/>
      <c r="B275" s="345"/>
      <c r="C275" s="346"/>
      <c r="D275" s="347"/>
      <c r="E275" s="345"/>
      <c r="F275" s="345"/>
      <c r="G275" s="345"/>
      <c r="H275" s="295"/>
      <c r="I275" s="295"/>
      <c r="J275" s="295"/>
      <c r="K275" s="295"/>
      <c r="L275" s="295"/>
      <c r="M275" s="295"/>
      <c r="N275" s="295"/>
      <c r="O275" s="295"/>
      <c r="P275" s="295"/>
      <c r="Q275" s="295"/>
      <c r="R275" s="295"/>
      <c r="S275" s="295"/>
      <c r="T275" s="295"/>
      <c r="U275" s="295"/>
      <c r="V275" s="295"/>
      <c r="W275" s="295"/>
      <c r="X275" s="295"/>
      <c r="Y275" s="295"/>
      <c r="Z275" s="295"/>
    </row>
    <row r="276">
      <c r="A276" s="344"/>
      <c r="B276" s="345"/>
      <c r="C276" s="346"/>
      <c r="D276" s="347"/>
      <c r="E276" s="345"/>
      <c r="F276" s="345"/>
      <c r="G276" s="345"/>
      <c r="H276" s="295"/>
      <c r="I276" s="295"/>
      <c r="J276" s="295"/>
      <c r="K276" s="295"/>
      <c r="L276" s="295"/>
      <c r="M276" s="295"/>
      <c r="N276" s="295"/>
      <c r="O276" s="295"/>
      <c r="P276" s="295"/>
      <c r="Q276" s="295"/>
      <c r="R276" s="295"/>
      <c r="S276" s="295"/>
      <c r="T276" s="295"/>
      <c r="U276" s="295"/>
      <c r="V276" s="295"/>
      <c r="W276" s="295"/>
      <c r="X276" s="295"/>
      <c r="Y276" s="295"/>
      <c r="Z276" s="295"/>
    </row>
    <row r="277">
      <c r="A277" s="344"/>
      <c r="B277" s="345"/>
      <c r="C277" s="346"/>
      <c r="D277" s="347"/>
      <c r="E277" s="345"/>
      <c r="F277" s="345"/>
      <c r="G277" s="345"/>
      <c r="H277" s="295"/>
      <c r="I277" s="295"/>
      <c r="J277" s="295"/>
      <c r="K277" s="295"/>
      <c r="L277" s="295"/>
      <c r="M277" s="295"/>
      <c r="N277" s="295"/>
      <c r="O277" s="295"/>
      <c r="P277" s="295"/>
      <c r="Q277" s="295"/>
      <c r="R277" s="295"/>
      <c r="S277" s="295"/>
      <c r="T277" s="295"/>
      <c r="U277" s="295"/>
      <c r="V277" s="295"/>
      <c r="W277" s="295"/>
      <c r="X277" s="295"/>
      <c r="Y277" s="295"/>
      <c r="Z277" s="295"/>
    </row>
    <row r="278">
      <c r="A278" s="344"/>
      <c r="B278" s="345"/>
      <c r="C278" s="346"/>
      <c r="D278" s="347"/>
      <c r="E278" s="345"/>
      <c r="F278" s="345"/>
      <c r="G278" s="345"/>
      <c r="H278" s="295"/>
      <c r="I278" s="295"/>
      <c r="J278" s="295"/>
      <c r="K278" s="295"/>
      <c r="L278" s="295"/>
      <c r="M278" s="295"/>
      <c r="N278" s="295"/>
      <c r="O278" s="295"/>
      <c r="P278" s="295"/>
      <c r="Q278" s="295"/>
      <c r="R278" s="295"/>
      <c r="S278" s="295"/>
      <c r="T278" s="295"/>
      <c r="U278" s="295"/>
      <c r="V278" s="295"/>
      <c r="W278" s="295"/>
      <c r="X278" s="295"/>
      <c r="Y278" s="295"/>
      <c r="Z278" s="295"/>
    </row>
    <row r="279">
      <c r="A279" s="344"/>
      <c r="B279" s="345"/>
      <c r="C279" s="346"/>
      <c r="D279" s="347"/>
      <c r="E279" s="345"/>
      <c r="F279" s="345"/>
      <c r="G279" s="345"/>
      <c r="H279" s="295"/>
      <c r="I279" s="295"/>
      <c r="J279" s="295"/>
      <c r="K279" s="295"/>
      <c r="L279" s="295"/>
      <c r="M279" s="295"/>
      <c r="N279" s="295"/>
      <c r="O279" s="295"/>
      <c r="P279" s="295"/>
      <c r="Q279" s="295"/>
      <c r="R279" s="295"/>
      <c r="S279" s="295"/>
      <c r="T279" s="295"/>
      <c r="U279" s="295"/>
      <c r="V279" s="295"/>
      <c r="W279" s="295"/>
      <c r="X279" s="295"/>
      <c r="Y279" s="295"/>
      <c r="Z279" s="295"/>
    </row>
    <row r="280">
      <c r="A280" s="344"/>
      <c r="B280" s="345"/>
      <c r="C280" s="346"/>
      <c r="D280" s="347"/>
      <c r="E280" s="345"/>
      <c r="F280" s="345"/>
      <c r="G280" s="345"/>
      <c r="H280" s="295"/>
      <c r="I280" s="295"/>
      <c r="J280" s="295"/>
      <c r="K280" s="295"/>
      <c r="L280" s="295"/>
      <c r="M280" s="295"/>
      <c r="N280" s="295"/>
      <c r="O280" s="295"/>
      <c r="P280" s="295"/>
      <c r="Q280" s="295"/>
      <c r="R280" s="295"/>
      <c r="S280" s="295"/>
      <c r="T280" s="295"/>
      <c r="U280" s="295"/>
      <c r="V280" s="295"/>
      <c r="W280" s="295"/>
      <c r="X280" s="295"/>
      <c r="Y280" s="295"/>
      <c r="Z280" s="295"/>
    </row>
    <row r="281">
      <c r="A281" s="344"/>
      <c r="B281" s="345"/>
      <c r="C281" s="346"/>
      <c r="D281" s="347"/>
      <c r="E281" s="345"/>
      <c r="F281" s="345"/>
      <c r="G281" s="345"/>
      <c r="H281" s="295"/>
      <c r="I281" s="295"/>
      <c r="J281" s="295"/>
      <c r="K281" s="295"/>
      <c r="L281" s="295"/>
      <c r="M281" s="295"/>
      <c r="N281" s="295"/>
      <c r="O281" s="295"/>
      <c r="P281" s="295"/>
      <c r="Q281" s="295"/>
      <c r="R281" s="295"/>
      <c r="S281" s="295"/>
      <c r="T281" s="295"/>
      <c r="U281" s="295"/>
      <c r="V281" s="295"/>
      <c r="W281" s="295"/>
      <c r="X281" s="295"/>
      <c r="Y281" s="295"/>
      <c r="Z281" s="295"/>
    </row>
    <row r="282">
      <c r="A282" s="344"/>
      <c r="B282" s="345"/>
      <c r="C282" s="346"/>
      <c r="D282" s="347"/>
      <c r="E282" s="345"/>
      <c r="F282" s="345"/>
      <c r="G282" s="345"/>
      <c r="H282" s="295"/>
      <c r="I282" s="295"/>
      <c r="J282" s="295"/>
      <c r="K282" s="295"/>
      <c r="L282" s="295"/>
      <c r="M282" s="295"/>
      <c r="N282" s="295"/>
      <c r="O282" s="295"/>
      <c r="P282" s="295"/>
      <c r="Q282" s="295"/>
      <c r="R282" s="295"/>
      <c r="S282" s="295"/>
      <c r="T282" s="295"/>
      <c r="U282" s="295"/>
      <c r="V282" s="295"/>
      <c r="W282" s="295"/>
      <c r="X282" s="295"/>
      <c r="Y282" s="295"/>
      <c r="Z282" s="295"/>
    </row>
    <row r="283">
      <c r="A283" s="344"/>
      <c r="B283" s="345"/>
      <c r="C283" s="346"/>
      <c r="D283" s="347"/>
      <c r="E283" s="345"/>
      <c r="F283" s="345"/>
      <c r="G283" s="345"/>
      <c r="H283" s="295"/>
      <c r="I283" s="295"/>
      <c r="J283" s="295"/>
      <c r="K283" s="295"/>
      <c r="L283" s="295"/>
      <c r="M283" s="295"/>
      <c r="N283" s="295"/>
      <c r="O283" s="295"/>
      <c r="P283" s="295"/>
      <c r="Q283" s="295"/>
      <c r="R283" s="295"/>
      <c r="S283" s="295"/>
      <c r="T283" s="295"/>
      <c r="U283" s="295"/>
      <c r="V283" s="295"/>
      <c r="W283" s="295"/>
      <c r="X283" s="295"/>
      <c r="Y283" s="295"/>
      <c r="Z283" s="295"/>
    </row>
    <row r="284">
      <c r="A284" s="344"/>
      <c r="B284" s="345"/>
      <c r="C284" s="346"/>
      <c r="D284" s="347"/>
      <c r="E284" s="345"/>
      <c r="F284" s="345"/>
      <c r="G284" s="345"/>
      <c r="H284" s="295"/>
      <c r="I284" s="295"/>
      <c r="J284" s="295"/>
      <c r="K284" s="295"/>
      <c r="L284" s="295"/>
      <c r="M284" s="295"/>
      <c r="N284" s="295"/>
      <c r="O284" s="295"/>
      <c r="P284" s="295"/>
      <c r="Q284" s="295"/>
      <c r="R284" s="295"/>
      <c r="S284" s="295"/>
      <c r="T284" s="295"/>
      <c r="U284" s="295"/>
      <c r="V284" s="295"/>
      <c r="W284" s="295"/>
      <c r="X284" s="295"/>
      <c r="Y284" s="295"/>
      <c r="Z284" s="295"/>
    </row>
    <row r="285">
      <c r="A285" s="344"/>
      <c r="B285" s="345"/>
      <c r="C285" s="346"/>
      <c r="D285" s="347"/>
      <c r="E285" s="345"/>
      <c r="F285" s="345"/>
      <c r="G285" s="345"/>
      <c r="H285" s="295"/>
      <c r="I285" s="295"/>
      <c r="J285" s="295"/>
      <c r="K285" s="295"/>
      <c r="L285" s="295"/>
      <c r="M285" s="295"/>
      <c r="N285" s="295"/>
      <c r="O285" s="295"/>
      <c r="P285" s="295"/>
      <c r="Q285" s="295"/>
      <c r="R285" s="295"/>
      <c r="S285" s="295"/>
      <c r="T285" s="295"/>
      <c r="U285" s="295"/>
      <c r="V285" s="295"/>
      <c r="W285" s="295"/>
      <c r="X285" s="295"/>
      <c r="Y285" s="295"/>
      <c r="Z285" s="295"/>
    </row>
    <row r="286">
      <c r="A286" s="344"/>
      <c r="B286" s="345"/>
      <c r="C286" s="346"/>
      <c r="D286" s="347"/>
      <c r="E286" s="345"/>
      <c r="F286" s="345"/>
      <c r="G286" s="345"/>
      <c r="H286" s="295"/>
      <c r="I286" s="295"/>
      <c r="J286" s="295"/>
      <c r="K286" s="295"/>
      <c r="L286" s="295"/>
      <c r="M286" s="295"/>
      <c r="N286" s="295"/>
      <c r="O286" s="295"/>
      <c r="P286" s="295"/>
      <c r="Q286" s="295"/>
      <c r="R286" s="295"/>
      <c r="S286" s="295"/>
      <c r="T286" s="295"/>
      <c r="U286" s="295"/>
      <c r="V286" s="295"/>
      <c r="W286" s="295"/>
      <c r="X286" s="295"/>
      <c r="Y286" s="295"/>
      <c r="Z286" s="295"/>
    </row>
    <row r="287">
      <c r="A287" s="344"/>
      <c r="B287" s="345"/>
      <c r="C287" s="346"/>
      <c r="D287" s="347"/>
      <c r="E287" s="345"/>
      <c r="F287" s="345"/>
      <c r="G287" s="345"/>
      <c r="H287" s="295"/>
      <c r="I287" s="295"/>
      <c r="J287" s="295"/>
      <c r="K287" s="295"/>
      <c r="L287" s="295"/>
      <c r="M287" s="295"/>
      <c r="N287" s="295"/>
      <c r="O287" s="295"/>
      <c r="P287" s="295"/>
      <c r="Q287" s="295"/>
      <c r="R287" s="295"/>
      <c r="S287" s="295"/>
      <c r="T287" s="295"/>
      <c r="U287" s="295"/>
      <c r="V287" s="295"/>
      <c r="W287" s="295"/>
      <c r="X287" s="295"/>
      <c r="Y287" s="295"/>
      <c r="Z287" s="295"/>
    </row>
    <row r="288">
      <c r="A288" s="344"/>
      <c r="B288" s="345"/>
      <c r="C288" s="346"/>
      <c r="D288" s="347"/>
      <c r="E288" s="345"/>
      <c r="F288" s="345"/>
      <c r="G288" s="345"/>
      <c r="H288" s="295"/>
      <c r="I288" s="295"/>
      <c r="J288" s="295"/>
      <c r="K288" s="295"/>
      <c r="L288" s="295"/>
      <c r="M288" s="295"/>
      <c r="N288" s="295"/>
      <c r="O288" s="295"/>
      <c r="P288" s="295"/>
      <c r="Q288" s="295"/>
      <c r="R288" s="295"/>
      <c r="S288" s="295"/>
      <c r="T288" s="295"/>
      <c r="U288" s="295"/>
      <c r="V288" s="295"/>
      <c r="W288" s="295"/>
      <c r="X288" s="295"/>
      <c r="Y288" s="295"/>
      <c r="Z288" s="295"/>
    </row>
    <row r="289">
      <c r="A289" s="344"/>
      <c r="B289" s="345"/>
      <c r="C289" s="346"/>
      <c r="D289" s="347"/>
      <c r="E289" s="345"/>
      <c r="F289" s="345"/>
      <c r="G289" s="345"/>
      <c r="H289" s="295"/>
      <c r="I289" s="295"/>
      <c r="J289" s="295"/>
      <c r="K289" s="295"/>
      <c r="L289" s="295"/>
      <c r="M289" s="295"/>
      <c r="N289" s="295"/>
      <c r="O289" s="295"/>
      <c r="P289" s="295"/>
      <c r="Q289" s="295"/>
      <c r="R289" s="295"/>
      <c r="S289" s="295"/>
      <c r="T289" s="295"/>
      <c r="U289" s="295"/>
      <c r="V289" s="295"/>
      <c r="W289" s="295"/>
      <c r="X289" s="295"/>
      <c r="Y289" s="295"/>
      <c r="Z289" s="295"/>
    </row>
    <row r="290">
      <c r="A290" s="344"/>
      <c r="B290" s="345"/>
      <c r="C290" s="346"/>
      <c r="D290" s="347"/>
      <c r="E290" s="345"/>
      <c r="F290" s="345"/>
      <c r="G290" s="345"/>
      <c r="H290" s="295"/>
      <c r="I290" s="295"/>
      <c r="J290" s="295"/>
      <c r="K290" s="295"/>
      <c r="L290" s="295"/>
      <c r="M290" s="295"/>
      <c r="N290" s="295"/>
      <c r="O290" s="295"/>
      <c r="P290" s="295"/>
      <c r="Q290" s="295"/>
      <c r="R290" s="295"/>
      <c r="S290" s="295"/>
      <c r="T290" s="295"/>
      <c r="U290" s="295"/>
      <c r="V290" s="295"/>
      <c r="W290" s="295"/>
      <c r="X290" s="295"/>
      <c r="Y290" s="295"/>
      <c r="Z290" s="295"/>
    </row>
    <row r="291">
      <c r="A291" s="344"/>
      <c r="B291" s="345"/>
      <c r="C291" s="346"/>
      <c r="D291" s="347"/>
      <c r="E291" s="345"/>
      <c r="F291" s="345"/>
      <c r="G291" s="345"/>
      <c r="H291" s="295"/>
      <c r="I291" s="295"/>
      <c r="J291" s="295"/>
      <c r="K291" s="295"/>
      <c r="L291" s="295"/>
      <c r="M291" s="295"/>
      <c r="N291" s="295"/>
      <c r="O291" s="295"/>
      <c r="P291" s="295"/>
      <c r="Q291" s="295"/>
      <c r="R291" s="295"/>
      <c r="S291" s="295"/>
      <c r="T291" s="295"/>
      <c r="U291" s="295"/>
      <c r="V291" s="295"/>
      <c r="W291" s="295"/>
      <c r="X291" s="295"/>
      <c r="Y291" s="295"/>
      <c r="Z291" s="295"/>
    </row>
    <row r="292">
      <c r="A292" s="344"/>
      <c r="B292" s="345"/>
      <c r="C292" s="346"/>
      <c r="D292" s="347"/>
      <c r="E292" s="345"/>
      <c r="F292" s="345"/>
      <c r="G292" s="345"/>
      <c r="H292" s="295"/>
      <c r="I292" s="295"/>
      <c r="J292" s="295"/>
      <c r="K292" s="295"/>
      <c r="L292" s="295"/>
      <c r="M292" s="295"/>
      <c r="N292" s="295"/>
      <c r="O292" s="295"/>
      <c r="P292" s="295"/>
      <c r="Q292" s="295"/>
      <c r="R292" s="295"/>
      <c r="S292" s="295"/>
      <c r="T292" s="295"/>
      <c r="U292" s="295"/>
      <c r="V292" s="295"/>
      <c r="W292" s="295"/>
      <c r="X292" s="295"/>
      <c r="Y292" s="295"/>
      <c r="Z292" s="295"/>
    </row>
    <row r="293">
      <c r="A293" s="344"/>
      <c r="B293" s="345"/>
      <c r="C293" s="346"/>
      <c r="D293" s="347"/>
      <c r="E293" s="345"/>
      <c r="F293" s="345"/>
      <c r="G293" s="345"/>
      <c r="H293" s="295"/>
      <c r="I293" s="295"/>
      <c r="J293" s="295"/>
      <c r="K293" s="295"/>
      <c r="L293" s="295"/>
      <c r="M293" s="295"/>
      <c r="N293" s="295"/>
      <c r="O293" s="295"/>
      <c r="P293" s="295"/>
      <c r="Q293" s="295"/>
      <c r="R293" s="295"/>
      <c r="S293" s="295"/>
      <c r="T293" s="295"/>
      <c r="U293" s="295"/>
      <c r="V293" s="295"/>
      <c r="W293" s="295"/>
      <c r="X293" s="295"/>
      <c r="Y293" s="295"/>
      <c r="Z293" s="295"/>
    </row>
    <row r="294">
      <c r="A294" s="344"/>
      <c r="B294" s="345"/>
      <c r="C294" s="346"/>
      <c r="D294" s="347"/>
      <c r="E294" s="345"/>
      <c r="F294" s="345"/>
      <c r="G294" s="345"/>
      <c r="H294" s="295"/>
      <c r="I294" s="295"/>
      <c r="J294" s="295"/>
      <c r="K294" s="295"/>
      <c r="L294" s="295"/>
      <c r="M294" s="295"/>
      <c r="N294" s="295"/>
      <c r="O294" s="295"/>
      <c r="P294" s="295"/>
      <c r="Q294" s="295"/>
      <c r="R294" s="295"/>
      <c r="S294" s="295"/>
      <c r="T294" s="295"/>
      <c r="U294" s="295"/>
      <c r="V294" s="295"/>
      <c r="W294" s="295"/>
      <c r="X294" s="295"/>
      <c r="Y294" s="295"/>
      <c r="Z294" s="295"/>
    </row>
    <row r="295">
      <c r="A295" s="344"/>
      <c r="B295" s="345"/>
      <c r="C295" s="346"/>
      <c r="D295" s="347"/>
      <c r="E295" s="345"/>
      <c r="F295" s="345"/>
      <c r="G295" s="345"/>
      <c r="H295" s="295"/>
      <c r="I295" s="295"/>
      <c r="J295" s="295"/>
      <c r="K295" s="295"/>
      <c r="L295" s="295"/>
      <c r="M295" s="295"/>
      <c r="N295" s="295"/>
      <c r="O295" s="295"/>
      <c r="P295" s="295"/>
      <c r="Q295" s="295"/>
      <c r="R295" s="295"/>
      <c r="S295" s="295"/>
      <c r="T295" s="295"/>
      <c r="U295" s="295"/>
      <c r="V295" s="295"/>
      <c r="W295" s="295"/>
      <c r="X295" s="295"/>
      <c r="Y295" s="295"/>
      <c r="Z295" s="295"/>
    </row>
    <row r="296">
      <c r="A296" s="344"/>
      <c r="B296" s="345"/>
      <c r="C296" s="346"/>
      <c r="D296" s="347"/>
      <c r="E296" s="345"/>
      <c r="F296" s="345"/>
      <c r="G296" s="345"/>
      <c r="H296" s="295"/>
      <c r="I296" s="295"/>
      <c r="J296" s="295"/>
      <c r="K296" s="295"/>
      <c r="L296" s="295"/>
      <c r="M296" s="295"/>
      <c r="N296" s="295"/>
      <c r="O296" s="295"/>
      <c r="P296" s="295"/>
      <c r="Q296" s="295"/>
      <c r="R296" s="295"/>
      <c r="S296" s="295"/>
      <c r="T296" s="295"/>
      <c r="U296" s="295"/>
      <c r="V296" s="295"/>
      <c r="W296" s="295"/>
      <c r="X296" s="295"/>
      <c r="Y296" s="295"/>
      <c r="Z296" s="295"/>
    </row>
    <row r="297">
      <c r="A297" s="344"/>
      <c r="B297" s="345"/>
      <c r="C297" s="346"/>
      <c r="D297" s="347"/>
      <c r="E297" s="345"/>
      <c r="F297" s="345"/>
      <c r="G297" s="345"/>
      <c r="H297" s="295"/>
      <c r="I297" s="295"/>
      <c r="J297" s="295"/>
      <c r="K297" s="295"/>
      <c r="L297" s="295"/>
      <c r="M297" s="295"/>
      <c r="N297" s="295"/>
      <c r="O297" s="295"/>
      <c r="P297" s="295"/>
      <c r="Q297" s="295"/>
      <c r="R297" s="295"/>
      <c r="S297" s="295"/>
      <c r="T297" s="295"/>
      <c r="U297" s="295"/>
      <c r="V297" s="295"/>
      <c r="W297" s="295"/>
      <c r="X297" s="295"/>
      <c r="Y297" s="295"/>
      <c r="Z297" s="295"/>
    </row>
    <row r="298">
      <c r="A298" s="344"/>
      <c r="B298" s="345"/>
      <c r="C298" s="346"/>
      <c r="D298" s="347"/>
      <c r="E298" s="345"/>
      <c r="F298" s="345"/>
      <c r="G298" s="345"/>
      <c r="H298" s="295"/>
      <c r="I298" s="295"/>
      <c r="J298" s="295"/>
      <c r="K298" s="295"/>
      <c r="L298" s="295"/>
      <c r="M298" s="295"/>
      <c r="N298" s="295"/>
      <c r="O298" s="295"/>
      <c r="P298" s="295"/>
      <c r="Q298" s="295"/>
      <c r="R298" s="295"/>
      <c r="S298" s="295"/>
      <c r="T298" s="295"/>
      <c r="U298" s="295"/>
      <c r="V298" s="295"/>
      <c r="W298" s="295"/>
      <c r="X298" s="295"/>
      <c r="Y298" s="295"/>
      <c r="Z298" s="295"/>
    </row>
    <row r="299">
      <c r="A299" s="344"/>
      <c r="B299" s="345"/>
      <c r="C299" s="346"/>
      <c r="D299" s="347"/>
      <c r="E299" s="345"/>
      <c r="F299" s="345"/>
      <c r="G299" s="345"/>
      <c r="H299" s="295"/>
      <c r="I299" s="295"/>
      <c r="J299" s="295"/>
      <c r="K299" s="295"/>
      <c r="L299" s="295"/>
      <c r="M299" s="295"/>
      <c r="N299" s="295"/>
      <c r="O299" s="295"/>
      <c r="P299" s="295"/>
      <c r="Q299" s="295"/>
      <c r="R299" s="295"/>
      <c r="S299" s="295"/>
      <c r="T299" s="295"/>
      <c r="U299" s="295"/>
      <c r="V299" s="295"/>
      <c r="W299" s="295"/>
      <c r="X299" s="295"/>
      <c r="Y299" s="295"/>
      <c r="Z299" s="295"/>
    </row>
    <row r="300">
      <c r="A300" s="344"/>
      <c r="B300" s="345"/>
      <c r="C300" s="346"/>
      <c r="D300" s="347"/>
      <c r="E300" s="345"/>
      <c r="F300" s="345"/>
      <c r="G300" s="345"/>
      <c r="H300" s="295"/>
      <c r="I300" s="295"/>
      <c r="J300" s="295"/>
      <c r="K300" s="295"/>
      <c r="L300" s="295"/>
      <c r="M300" s="295"/>
      <c r="N300" s="295"/>
      <c r="O300" s="295"/>
      <c r="P300" s="295"/>
      <c r="Q300" s="295"/>
      <c r="R300" s="295"/>
      <c r="S300" s="295"/>
      <c r="T300" s="295"/>
      <c r="U300" s="295"/>
      <c r="V300" s="295"/>
      <c r="W300" s="295"/>
      <c r="X300" s="295"/>
      <c r="Y300" s="295"/>
      <c r="Z300" s="295"/>
    </row>
    <row r="301">
      <c r="A301" s="344"/>
      <c r="B301" s="345"/>
      <c r="C301" s="346"/>
      <c r="D301" s="347"/>
      <c r="E301" s="345"/>
      <c r="F301" s="345"/>
      <c r="G301" s="345"/>
      <c r="H301" s="295"/>
      <c r="I301" s="295"/>
      <c r="J301" s="295"/>
      <c r="K301" s="295"/>
      <c r="L301" s="295"/>
      <c r="M301" s="295"/>
      <c r="N301" s="295"/>
      <c r="O301" s="295"/>
      <c r="P301" s="295"/>
      <c r="Q301" s="295"/>
      <c r="R301" s="295"/>
      <c r="S301" s="295"/>
      <c r="T301" s="295"/>
      <c r="U301" s="295"/>
      <c r="V301" s="295"/>
      <c r="W301" s="295"/>
      <c r="X301" s="295"/>
      <c r="Y301" s="295"/>
      <c r="Z301" s="295"/>
    </row>
    <row r="302">
      <c r="A302" s="344"/>
      <c r="B302" s="345"/>
      <c r="C302" s="346"/>
      <c r="D302" s="347"/>
      <c r="E302" s="345"/>
      <c r="F302" s="345"/>
      <c r="G302" s="345"/>
      <c r="H302" s="295"/>
      <c r="I302" s="295"/>
      <c r="J302" s="295"/>
      <c r="K302" s="295"/>
      <c r="L302" s="295"/>
      <c r="M302" s="295"/>
      <c r="N302" s="295"/>
      <c r="O302" s="295"/>
      <c r="P302" s="295"/>
      <c r="Q302" s="295"/>
      <c r="R302" s="295"/>
      <c r="S302" s="295"/>
      <c r="T302" s="295"/>
      <c r="U302" s="295"/>
      <c r="V302" s="295"/>
      <c r="W302" s="295"/>
      <c r="X302" s="295"/>
      <c r="Y302" s="295"/>
      <c r="Z302" s="295"/>
    </row>
    <row r="303">
      <c r="A303" s="344"/>
      <c r="B303" s="345"/>
      <c r="C303" s="346"/>
      <c r="D303" s="347"/>
      <c r="E303" s="345"/>
      <c r="F303" s="345"/>
      <c r="G303" s="345"/>
      <c r="H303" s="295"/>
      <c r="I303" s="295"/>
      <c r="J303" s="295"/>
      <c r="K303" s="295"/>
      <c r="L303" s="295"/>
      <c r="M303" s="295"/>
      <c r="N303" s="295"/>
      <c r="O303" s="295"/>
      <c r="P303" s="295"/>
      <c r="Q303" s="295"/>
      <c r="R303" s="295"/>
      <c r="S303" s="295"/>
      <c r="T303" s="295"/>
      <c r="U303" s="295"/>
      <c r="V303" s="295"/>
      <c r="W303" s="295"/>
      <c r="X303" s="295"/>
      <c r="Y303" s="295"/>
      <c r="Z303" s="295"/>
    </row>
    <row r="304">
      <c r="A304" s="344"/>
      <c r="B304" s="345"/>
      <c r="C304" s="346"/>
      <c r="D304" s="347"/>
      <c r="E304" s="345"/>
      <c r="F304" s="345"/>
      <c r="G304" s="345"/>
      <c r="H304" s="295"/>
      <c r="I304" s="295"/>
      <c r="J304" s="295"/>
      <c r="K304" s="295"/>
      <c r="L304" s="295"/>
      <c r="M304" s="295"/>
      <c r="N304" s="295"/>
      <c r="O304" s="295"/>
      <c r="P304" s="295"/>
      <c r="Q304" s="295"/>
      <c r="R304" s="295"/>
      <c r="S304" s="295"/>
      <c r="T304" s="295"/>
      <c r="U304" s="295"/>
      <c r="V304" s="295"/>
      <c r="W304" s="295"/>
      <c r="X304" s="295"/>
      <c r="Y304" s="295"/>
      <c r="Z304" s="295"/>
    </row>
    <row r="305">
      <c r="A305" s="344"/>
      <c r="B305" s="345"/>
      <c r="C305" s="346"/>
      <c r="D305" s="347"/>
      <c r="E305" s="345"/>
      <c r="F305" s="345"/>
      <c r="G305" s="345"/>
      <c r="H305" s="295"/>
      <c r="I305" s="295"/>
      <c r="J305" s="295"/>
      <c r="K305" s="295"/>
      <c r="L305" s="295"/>
      <c r="M305" s="295"/>
      <c r="N305" s="295"/>
      <c r="O305" s="295"/>
      <c r="P305" s="295"/>
      <c r="Q305" s="295"/>
      <c r="R305" s="295"/>
      <c r="S305" s="295"/>
      <c r="T305" s="295"/>
      <c r="U305" s="295"/>
      <c r="V305" s="295"/>
      <c r="W305" s="295"/>
      <c r="X305" s="295"/>
      <c r="Y305" s="295"/>
      <c r="Z305" s="295"/>
    </row>
    <row r="306">
      <c r="A306" s="344"/>
      <c r="B306" s="345"/>
      <c r="C306" s="346"/>
      <c r="D306" s="347"/>
      <c r="E306" s="345"/>
      <c r="F306" s="345"/>
      <c r="G306" s="345"/>
      <c r="H306" s="295"/>
      <c r="I306" s="295"/>
      <c r="J306" s="295"/>
      <c r="K306" s="295"/>
      <c r="L306" s="295"/>
      <c r="M306" s="295"/>
      <c r="N306" s="295"/>
      <c r="O306" s="295"/>
      <c r="P306" s="295"/>
      <c r="Q306" s="295"/>
      <c r="R306" s="295"/>
      <c r="S306" s="295"/>
      <c r="T306" s="295"/>
      <c r="U306" s="295"/>
      <c r="V306" s="295"/>
      <c r="W306" s="295"/>
      <c r="X306" s="295"/>
      <c r="Y306" s="295"/>
      <c r="Z306" s="295"/>
    </row>
    <row r="307">
      <c r="A307" s="344"/>
      <c r="B307" s="345"/>
      <c r="C307" s="346"/>
      <c r="D307" s="347"/>
      <c r="E307" s="345"/>
      <c r="F307" s="345"/>
      <c r="G307" s="345"/>
      <c r="H307" s="295"/>
      <c r="I307" s="295"/>
      <c r="J307" s="295"/>
      <c r="K307" s="295"/>
      <c r="L307" s="295"/>
      <c r="M307" s="295"/>
      <c r="N307" s="295"/>
      <c r="O307" s="295"/>
      <c r="P307" s="295"/>
      <c r="Q307" s="295"/>
      <c r="R307" s="295"/>
      <c r="S307" s="295"/>
      <c r="T307" s="295"/>
      <c r="U307" s="295"/>
      <c r="V307" s="295"/>
      <c r="W307" s="295"/>
      <c r="X307" s="295"/>
      <c r="Y307" s="295"/>
      <c r="Z307" s="295"/>
    </row>
    <row r="308">
      <c r="A308" s="344"/>
      <c r="B308" s="345"/>
      <c r="C308" s="346"/>
      <c r="D308" s="347"/>
      <c r="E308" s="345"/>
      <c r="F308" s="345"/>
      <c r="G308" s="345"/>
      <c r="H308" s="295"/>
      <c r="I308" s="295"/>
      <c r="J308" s="295"/>
      <c r="K308" s="295"/>
      <c r="L308" s="295"/>
      <c r="M308" s="295"/>
      <c r="N308" s="295"/>
      <c r="O308" s="295"/>
      <c r="P308" s="295"/>
      <c r="Q308" s="295"/>
      <c r="R308" s="295"/>
      <c r="S308" s="295"/>
      <c r="T308" s="295"/>
      <c r="U308" s="295"/>
      <c r="V308" s="295"/>
      <c r="W308" s="295"/>
      <c r="X308" s="295"/>
      <c r="Y308" s="295"/>
      <c r="Z308" s="295"/>
    </row>
    <row r="309">
      <c r="A309" s="344"/>
      <c r="B309" s="345"/>
      <c r="C309" s="346"/>
      <c r="D309" s="347"/>
      <c r="E309" s="345"/>
      <c r="F309" s="345"/>
      <c r="G309" s="345"/>
      <c r="H309" s="295"/>
      <c r="I309" s="295"/>
      <c r="J309" s="295"/>
      <c r="K309" s="295"/>
      <c r="L309" s="295"/>
      <c r="M309" s="295"/>
      <c r="N309" s="295"/>
      <c r="O309" s="295"/>
      <c r="P309" s="295"/>
      <c r="Q309" s="295"/>
      <c r="R309" s="295"/>
      <c r="S309" s="295"/>
      <c r="T309" s="295"/>
      <c r="U309" s="295"/>
      <c r="V309" s="295"/>
      <c r="W309" s="295"/>
      <c r="X309" s="295"/>
      <c r="Y309" s="295"/>
      <c r="Z309" s="295"/>
    </row>
    <row r="310">
      <c r="A310" s="344"/>
      <c r="B310" s="345"/>
      <c r="C310" s="346"/>
      <c r="D310" s="347"/>
      <c r="E310" s="345"/>
      <c r="F310" s="345"/>
      <c r="G310" s="345"/>
      <c r="H310" s="295"/>
      <c r="I310" s="295"/>
      <c r="J310" s="295"/>
      <c r="K310" s="295"/>
      <c r="L310" s="295"/>
      <c r="M310" s="295"/>
      <c r="N310" s="295"/>
      <c r="O310" s="295"/>
      <c r="P310" s="295"/>
      <c r="Q310" s="295"/>
      <c r="R310" s="295"/>
      <c r="S310" s="295"/>
      <c r="T310" s="295"/>
      <c r="U310" s="295"/>
      <c r="V310" s="295"/>
      <c r="W310" s="295"/>
      <c r="X310" s="295"/>
      <c r="Y310" s="295"/>
      <c r="Z310" s="295"/>
    </row>
    <row r="311">
      <c r="A311" s="344"/>
      <c r="B311" s="345"/>
      <c r="C311" s="346"/>
      <c r="D311" s="347"/>
      <c r="E311" s="345"/>
      <c r="F311" s="345"/>
      <c r="G311" s="345"/>
      <c r="H311" s="295"/>
      <c r="I311" s="295"/>
      <c r="J311" s="295"/>
      <c r="K311" s="295"/>
      <c r="L311" s="295"/>
      <c r="M311" s="295"/>
      <c r="N311" s="295"/>
      <c r="O311" s="295"/>
      <c r="P311" s="295"/>
      <c r="Q311" s="295"/>
      <c r="R311" s="295"/>
      <c r="S311" s="295"/>
      <c r="T311" s="295"/>
      <c r="U311" s="295"/>
      <c r="V311" s="295"/>
      <c r="W311" s="295"/>
      <c r="X311" s="295"/>
      <c r="Y311" s="295"/>
      <c r="Z311" s="295"/>
    </row>
    <row r="312">
      <c r="A312" s="344"/>
      <c r="B312" s="345"/>
      <c r="C312" s="346"/>
      <c r="D312" s="347"/>
      <c r="E312" s="345"/>
      <c r="F312" s="345"/>
      <c r="G312" s="345"/>
      <c r="H312" s="295"/>
      <c r="I312" s="295"/>
      <c r="J312" s="295"/>
      <c r="K312" s="295"/>
      <c r="L312" s="295"/>
      <c r="M312" s="295"/>
      <c r="N312" s="295"/>
      <c r="O312" s="295"/>
      <c r="P312" s="295"/>
      <c r="Q312" s="295"/>
      <c r="R312" s="295"/>
      <c r="S312" s="295"/>
      <c r="T312" s="295"/>
      <c r="U312" s="295"/>
      <c r="V312" s="295"/>
      <c r="W312" s="295"/>
      <c r="X312" s="295"/>
      <c r="Y312" s="295"/>
      <c r="Z312" s="295"/>
    </row>
    <row r="313">
      <c r="A313" s="344"/>
      <c r="B313" s="345"/>
      <c r="C313" s="346"/>
      <c r="D313" s="347"/>
      <c r="E313" s="345"/>
      <c r="F313" s="345"/>
      <c r="G313" s="345"/>
      <c r="H313" s="295"/>
      <c r="I313" s="295"/>
      <c r="J313" s="295"/>
      <c r="K313" s="295"/>
      <c r="L313" s="295"/>
      <c r="M313" s="295"/>
      <c r="N313" s="295"/>
      <c r="O313" s="295"/>
      <c r="P313" s="295"/>
      <c r="Q313" s="295"/>
      <c r="R313" s="295"/>
      <c r="S313" s="295"/>
      <c r="T313" s="295"/>
      <c r="U313" s="295"/>
      <c r="V313" s="295"/>
      <c r="W313" s="295"/>
      <c r="X313" s="295"/>
      <c r="Y313" s="295"/>
      <c r="Z313" s="295"/>
    </row>
    <row r="314">
      <c r="A314" s="344"/>
      <c r="B314" s="345"/>
      <c r="C314" s="346"/>
      <c r="D314" s="347"/>
      <c r="E314" s="345"/>
      <c r="F314" s="345"/>
      <c r="G314" s="345"/>
      <c r="H314" s="295"/>
      <c r="I314" s="295"/>
      <c r="J314" s="295"/>
      <c r="K314" s="295"/>
      <c r="L314" s="295"/>
      <c r="M314" s="295"/>
      <c r="N314" s="295"/>
      <c r="O314" s="295"/>
      <c r="P314" s="295"/>
      <c r="Q314" s="295"/>
      <c r="R314" s="295"/>
      <c r="S314" s="295"/>
      <c r="T314" s="295"/>
      <c r="U314" s="295"/>
      <c r="V314" s="295"/>
      <c r="W314" s="295"/>
      <c r="X314" s="295"/>
      <c r="Y314" s="295"/>
      <c r="Z314" s="295"/>
    </row>
    <row r="315">
      <c r="A315" s="344"/>
      <c r="B315" s="345"/>
      <c r="C315" s="346"/>
      <c r="D315" s="347"/>
      <c r="E315" s="345"/>
      <c r="F315" s="345"/>
      <c r="G315" s="345"/>
      <c r="H315" s="295"/>
      <c r="I315" s="295"/>
      <c r="J315" s="295"/>
      <c r="K315" s="295"/>
      <c r="L315" s="295"/>
      <c r="M315" s="295"/>
      <c r="N315" s="295"/>
      <c r="O315" s="295"/>
      <c r="P315" s="295"/>
      <c r="Q315" s="295"/>
      <c r="R315" s="295"/>
      <c r="S315" s="295"/>
      <c r="T315" s="295"/>
      <c r="U315" s="295"/>
      <c r="V315" s="295"/>
      <c r="W315" s="295"/>
      <c r="X315" s="295"/>
      <c r="Y315" s="295"/>
      <c r="Z315" s="295"/>
    </row>
    <row r="316">
      <c r="A316" s="344"/>
      <c r="B316" s="345"/>
      <c r="C316" s="346"/>
      <c r="D316" s="347"/>
      <c r="E316" s="345"/>
      <c r="F316" s="345"/>
      <c r="G316" s="345"/>
      <c r="H316" s="295"/>
      <c r="I316" s="295"/>
      <c r="J316" s="295"/>
      <c r="K316" s="295"/>
      <c r="L316" s="295"/>
      <c r="M316" s="295"/>
      <c r="N316" s="295"/>
      <c r="O316" s="295"/>
      <c r="P316" s="295"/>
      <c r="Q316" s="295"/>
      <c r="R316" s="295"/>
      <c r="S316" s="295"/>
      <c r="T316" s="295"/>
      <c r="U316" s="295"/>
      <c r="V316" s="295"/>
      <c r="W316" s="295"/>
      <c r="X316" s="295"/>
      <c r="Y316" s="295"/>
      <c r="Z316" s="295"/>
    </row>
    <row r="317">
      <c r="A317" s="344"/>
      <c r="B317" s="345"/>
      <c r="C317" s="346"/>
      <c r="D317" s="347"/>
      <c r="E317" s="345"/>
      <c r="F317" s="345"/>
      <c r="G317" s="345"/>
      <c r="H317" s="295"/>
      <c r="I317" s="295"/>
      <c r="J317" s="295"/>
      <c r="K317" s="295"/>
      <c r="L317" s="295"/>
      <c r="M317" s="295"/>
      <c r="N317" s="295"/>
      <c r="O317" s="295"/>
      <c r="P317" s="295"/>
      <c r="Q317" s="295"/>
      <c r="R317" s="295"/>
      <c r="S317" s="295"/>
      <c r="T317" s="295"/>
      <c r="U317" s="295"/>
      <c r="V317" s="295"/>
      <c r="W317" s="295"/>
      <c r="X317" s="295"/>
      <c r="Y317" s="295"/>
      <c r="Z317" s="295"/>
    </row>
    <row r="318">
      <c r="A318" s="344"/>
      <c r="B318" s="345"/>
      <c r="C318" s="346"/>
      <c r="D318" s="347"/>
      <c r="E318" s="345"/>
      <c r="F318" s="345"/>
      <c r="G318" s="345"/>
      <c r="H318" s="295"/>
      <c r="I318" s="295"/>
      <c r="J318" s="295"/>
      <c r="K318" s="295"/>
      <c r="L318" s="295"/>
      <c r="M318" s="295"/>
      <c r="N318" s="295"/>
      <c r="O318" s="295"/>
      <c r="P318" s="295"/>
      <c r="Q318" s="295"/>
      <c r="R318" s="295"/>
      <c r="S318" s="295"/>
      <c r="T318" s="295"/>
      <c r="U318" s="295"/>
      <c r="V318" s="295"/>
      <c r="W318" s="295"/>
      <c r="X318" s="295"/>
      <c r="Y318" s="295"/>
      <c r="Z318" s="295"/>
    </row>
    <row r="319">
      <c r="A319" s="344"/>
      <c r="B319" s="345"/>
      <c r="C319" s="346"/>
      <c r="D319" s="347"/>
      <c r="E319" s="345"/>
      <c r="F319" s="345"/>
      <c r="G319" s="345"/>
      <c r="H319" s="295"/>
      <c r="I319" s="295"/>
      <c r="J319" s="295"/>
      <c r="K319" s="295"/>
      <c r="L319" s="295"/>
      <c r="M319" s="295"/>
      <c r="N319" s="295"/>
      <c r="O319" s="295"/>
      <c r="P319" s="295"/>
      <c r="Q319" s="295"/>
      <c r="R319" s="295"/>
      <c r="S319" s="295"/>
      <c r="T319" s="295"/>
      <c r="U319" s="295"/>
      <c r="V319" s="295"/>
      <c r="W319" s="295"/>
      <c r="X319" s="295"/>
      <c r="Y319" s="295"/>
      <c r="Z319" s="295"/>
    </row>
    <row r="320">
      <c r="A320" s="344"/>
      <c r="B320" s="345"/>
      <c r="C320" s="346"/>
      <c r="D320" s="347"/>
      <c r="E320" s="345"/>
      <c r="F320" s="345"/>
      <c r="G320" s="345"/>
      <c r="H320" s="295"/>
      <c r="I320" s="295"/>
      <c r="J320" s="295"/>
      <c r="K320" s="295"/>
      <c r="L320" s="295"/>
      <c r="M320" s="295"/>
      <c r="N320" s="295"/>
      <c r="O320" s="295"/>
      <c r="P320" s="295"/>
      <c r="Q320" s="295"/>
      <c r="R320" s="295"/>
      <c r="S320" s="295"/>
      <c r="T320" s="295"/>
      <c r="U320" s="295"/>
      <c r="V320" s="295"/>
      <c r="W320" s="295"/>
      <c r="X320" s="295"/>
      <c r="Y320" s="295"/>
      <c r="Z320" s="295"/>
    </row>
    <row r="321">
      <c r="A321" s="344"/>
      <c r="B321" s="345"/>
      <c r="C321" s="346"/>
      <c r="D321" s="347"/>
      <c r="E321" s="345"/>
      <c r="F321" s="345"/>
      <c r="G321" s="345"/>
      <c r="H321" s="295"/>
      <c r="I321" s="295"/>
      <c r="J321" s="295"/>
      <c r="K321" s="295"/>
      <c r="L321" s="295"/>
      <c r="M321" s="295"/>
      <c r="N321" s="295"/>
      <c r="O321" s="295"/>
      <c r="P321" s="295"/>
      <c r="Q321" s="295"/>
      <c r="R321" s="295"/>
      <c r="S321" s="295"/>
      <c r="T321" s="295"/>
      <c r="U321" s="295"/>
      <c r="V321" s="295"/>
      <c r="W321" s="295"/>
      <c r="X321" s="295"/>
      <c r="Y321" s="295"/>
      <c r="Z321" s="295"/>
    </row>
    <row r="322">
      <c r="A322" s="344"/>
      <c r="B322" s="345"/>
      <c r="C322" s="346"/>
      <c r="D322" s="347"/>
      <c r="E322" s="345"/>
      <c r="F322" s="345"/>
      <c r="G322" s="345"/>
      <c r="H322" s="295"/>
      <c r="I322" s="295"/>
      <c r="J322" s="295"/>
      <c r="K322" s="295"/>
      <c r="L322" s="295"/>
      <c r="M322" s="295"/>
      <c r="N322" s="295"/>
      <c r="O322" s="295"/>
      <c r="P322" s="295"/>
      <c r="Q322" s="295"/>
      <c r="R322" s="295"/>
      <c r="S322" s="295"/>
      <c r="T322" s="295"/>
      <c r="U322" s="295"/>
      <c r="V322" s="295"/>
      <c r="W322" s="295"/>
      <c r="X322" s="295"/>
      <c r="Y322" s="295"/>
      <c r="Z322" s="295"/>
    </row>
    <row r="323">
      <c r="A323" s="344"/>
      <c r="B323" s="345"/>
      <c r="C323" s="346"/>
      <c r="D323" s="347"/>
      <c r="E323" s="345"/>
      <c r="F323" s="345"/>
      <c r="G323" s="345"/>
      <c r="H323" s="295"/>
      <c r="I323" s="295"/>
      <c r="J323" s="295"/>
      <c r="K323" s="295"/>
      <c r="L323" s="295"/>
      <c r="M323" s="295"/>
      <c r="N323" s="295"/>
      <c r="O323" s="295"/>
      <c r="P323" s="295"/>
      <c r="Q323" s="295"/>
      <c r="R323" s="295"/>
      <c r="S323" s="295"/>
      <c r="T323" s="295"/>
      <c r="U323" s="295"/>
      <c r="V323" s="295"/>
      <c r="W323" s="295"/>
      <c r="X323" s="295"/>
      <c r="Y323" s="295"/>
      <c r="Z323" s="295"/>
    </row>
    <row r="324">
      <c r="A324" s="344"/>
      <c r="B324" s="345"/>
      <c r="C324" s="346"/>
      <c r="D324" s="347"/>
      <c r="E324" s="345"/>
      <c r="F324" s="345"/>
      <c r="G324" s="345"/>
      <c r="H324" s="295"/>
      <c r="I324" s="295"/>
      <c r="J324" s="295"/>
      <c r="K324" s="295"/>
      <c r="L324" s="295"/>
      <c r="M324" s="295"/>
      <c r="N324" s="295"/>
      <c r="O324" s="295"/>
      <c r="P324" s="295"/>
      <c r="Q324" s="295"/>
      <c r="R324" s="295"/>
      <c r="S324" s="295"/>
      <c r="T324" s="295"/>
      <c r="U324" s="295"/>
      <c r="V324" s="295"/>
      <c r="W324" s="295"/>
      <c r="X324" s="295"/>
      <c r="Y324" s="295"/>
      <c r="Z324" s="295"/>
    </row>
    <row r="325">
      <c r="A325" s="344"/>
      <c r="B325" s="345"/>
      <c r="C325" s="346"/>
      <c r="D325" s="347"/>
      <c r="E325" s="345"/>
      <c r="F325" s="345"/>
      <c r="G325" s="345"/>
      <c r="H325" s="295"/>
      <c r="I325" s="295"/>
      <c r="J325" s="295"/>
      <c r="K325" s="295"/>
      <c r="L325" s="295"/>
      <c r="M325" s="295"/>
      <c r="N325" s="295"/>
      <c r="O325" s="295"/>
      <c r="P325" s="295"/>
      <c r="Q325" s="295"/>
      <c r="R325" s="295"/>
      <c r="S325" s="295"/>
      <c r="T325" s="295"/>
      <c r="U325" s="295"/>
      <c r="V325" s="295"/>
      <c r="W325" s="295"/>
      <c r="X325" s="295"/>
      <c r="Y325" s="295"/>
      <c r="Z325" s="295"/>
    </row>
    <row r="326">
      <c r="A326" s="344"/>
      <c r="B326" s="345"/>
      <c r="C326" s="346"/>
      <c r="D326" s="347"/>
      <c r="E326" s="345"/>
      <c r="F326" s="345"/>
      <c r="G326" s="345"/>
      <c r="H326" s="295"/>
      <c r="I326" s="295"/>
      <c r="J326" s="295"/>
      <c r="K326" s="295"/>
      <c r="L326" s="295"/>
      <c r="M326" s="295"/>
      <c r="N326" s="295"/>
      <c r="O326" s="295"/>
      <c r="P326" s="295"/>
      <c r="Q326" s="295"/>
      <c r="R326" s="295"/>
      <c r="S326" s="295"/>
      <c r="T326" s="295"/>
      <c r="U326" s="295"/>
      <c r="V326" s="295"/>
      <c r="W326" s="295"/>
      <c r="X326" s="295"/>
      <c r="Y326" s="295"/>
      <c r="Z326" s="295"/>
    </row>
    <row r="327">
      <c r="A327" s="344"/>
      <c r="B327" s="345"/>
      <c r="C327" s="346"/>
      <c r="D327" s="347"/>
      <c r="E327" s="345"/>
      <c r="F327" s="345"/>
      <c r="G327" s="345"/>
      <c r="H327" s="295"/>
      <c r="I327" s="295"/>
      <c r="J327" s="295"/>
      <c r="K327" s="295"/>
      <c r="L327" s="295"/>
      <c r="M327" s="295"/>
      <c r="N327" s="295"/>
      <c r="O327" s="295"/>
      <c r="P327" s="295"/>
      <c r="Q327" s="295"/>
      <c r="R327" s="295"/>
      <c r="S327" s="295"/>
      <c r="T327" s="295"/>
      <c r="U327" s="295"/>
      <c r="V327" s="295"/>
      <c r="W327" s="295"/>
      <c r="X327" s="295"/>
      <c r="Y327" s="295"/>
      <c r="Z327" s="295"/>
    </row>
    <row r="328">
      <c r="A328" s="344"/>
      <c r="B328" s="345"/>
      <c r="C328" s="346"/>
      <c r="D328" s="347"/>
      <c r="E328" s="345"/>
      <c r="F328" s="345"/>
      <c r="G328" s="345"/>
      <c r="H328" s="295"/>
      <c r="I328" s="295"/>
      <c r="J328" s="295"/>
      <c r="K328" s="295"/>
      <c r="L328" s="295"/>
      <c r="M328" s="295"/>
      <c r="N328" s="295"/>
      <c r="O328" s="295"/>
      <c r="P328" s="295"/>
      <c r="Q328" s="295"/>
      <c r="R328" s="295"/>
      <c r="S328" s="295"/>
      <c r="T328" s="295"/>
      <c r="U328" s="295"/>
      <c r="V328" s="295"/>
      <c r="W328" s="295"/>
      <c r="X328" s="295"/>
      <c r="Y328" s="295"/>
      <c r="Z328" s="295"/>
    </row>
    <row r="329">
      <c r="A329" s="344"/>
      <c r="B329" s="345"/>
      <c r="C329" s="346"/>
      <c r="D329" s="347"/>
      <c r="E329" s="345"/>
      <c r="F329" s="345"/>
      <c r="G329" s="345"/>
      <c r="H329" s="295"/>
      <c r="I329" s="295"/>
      <c r="J329" s="295"/>
      <c r="K329" s="295"/>
      <c r="L329" s="295"/>
      <c r="M329" s="295"/>
      <c r="N329" s="295"/>
      <c r="O329" s="295"/>
      <c r="P329" s="295"/>
      <c r="Q329" s="295"/>
      <c r="R329" s="295"/>
      <c r="S329" s="295"/>
      <c r="T329" s="295"/>
      <c r="U329" s="295"/>
      <c r="V329" s="295"/>
      <c r="W329" s="295"/>
      <c r="X329" s="295"/>
      <c r="Y329" s="295"/>
      <c r="Z329" s="295"/>
    </row>
    <row r="330">
      <c r="A330" s="344"/>
      <c r="B330" s="345"/>
      <c r="C330" s="346"/>
      <c r="D330" s="347"/>
      <c r="E330" s="345"/>
      <c r="F330" s="345"/>
      <c r="G330" s="345"/>
      <c r="H330" s="295"/>
      <c r="I330" s="295"/>
      <c r="J330" s="295"/>
      <c r="K330" s="295"/>
      <c r="L330" s="295"/>
      <c r="M330" s="295"/>
      <c r="N330" s="295"/>
      <c r="O330" s="295"/>
      <c r="P330" s="295"/>
      <c r="Q330" s="295"/>
      <c r="R330" s="295"/>
      <c r="S330" s="295"/>
      <c r="T330" s="295"/>
      <c r="U330" s="295"/>
      <c r="V330" s="295"/>
      <c r="W330" s="295"/>
      <c r="X330" s="295"/>
      <c r="Y330" s="295"/>
      <c r="Z330" s="295"/>
    </row>
    <row r="331">
      <c r="A331" s="344"/>
      <c r="B331" s="345"/>
      <c r="C331" s="346"/>
      <c r="D331" s="347"/>
      <c r="E331" s="345"/>
      <c r="F331" s="345"/>
      <c r="G331" s="345"/>
      <c r="H331" s="295"/>
      <c r="I331" s="295"/>
      <c r="J331" s="295"/>
      <c r="K331" s="295"/>
      <c r="L331" s="295"/>
      <c r="M331" s="295"/>
      <c r="N331" s="295"/>
      <c r="O331" s="295"/>
      <c r="P331" s="295"/>
      <c r="Q331" s="295"/>
      <c r="R331" s="295"/>
      <c r="S331" s="295"/>
      <c r="T331" s="295"/>
      <c r="U331" s="295"/>
      <c r="V331" s="295"/>
      <c r="W331" s="295"/>
      <c r="X331" s="295"/>
      <c r="Y331" s="295"/>
      <c r="Z331" s="295"/>
    </row>
    <row r="332">
      <c r="A332" s="344"/>
      <c r="B332" s="345"/>
      <c r="C332" s="346"/>
      <c r="D332" s="347"/>
      <c r="E332" s="345"/>
      <c r="F332" s="345"/>
      <c r="G332" s="345"/>
      <c r="H332" s="295"/>
      <c r="I332" s="295"/>
      <c r="J332" s="295"/>
      <c r="K332" s="295"/>
      <c r="L332" s="295"/>
      <c r="M332" s="295"/>
      <c r="N332" s="295"/>
      <c r="O332" s="295"/>
      <c r="P332" s="295"/>
      <c r="Q332" s="295"/>
      <c r="R332" s="295"/>
      <c r="S332" s="295"/>
      <c r="T332" s="295"/>
      <c r="U332" s="295"/>
      <c r="V332" s="295"/>
      <c r="W332" s="295"/>
      <c r="X332" s="295"/>
      <c r="Y332" s="295"/>
      <c r="Z332" s="295"/>
    </row>
    <row r="333">
      <c r="A333" s="344"/>
      <c r="B333" s="345"/>
      <c r="C333" s="346"/>
      <c r="D333" s="347"/>
      <c r="E333" s="345"/>
      <c r="F333" s="345"/>
      <c r="G333" s="345"/>
      <c r="H333" s="295"/>
      <c r="I333" s="295"/>
      <c r="J333" s="295"/>
      <c r="K333" s="295"/>
      <c r="L333" s="295"/>
      <c r="M333" s="295"/>
      <c r="N333" s="295"/>
      <c r="O333" s="295"/>
      <c r="P333" s="295"/>
      <c r="Q333" s="295"/>
      <c r="R333" s="295"/>
      <c r="S333" s="295"/>
      <c r="T333" s="295"/>
      <c r="U333" s="295"/>
      <c r="V333" s="295"/>
      <c r="W333" s="295"/>
      <c r="X333" s="295"/>
      <c r="Y333" s="295"/>
      <c r="Z333" s="295"/>
    </row>
    <row r="334">
      <c r="A334" s="344"/>
      <c r="B334" s="345"/>
      <c r="C334" s="346"/>
      <c r="D334" s="347"/>
      <c r="E334" s="345"/>
      <c r="F334" s="345"/>
      <c r="G334" s="345"/>
      <c r="H334" s="295"/>
      <c r="I334" s="295"/>
      <c r="J334" s="295"/>
      <c r="K334" s="295"/>
      <c r="L334" s="295"/>
      <c r="M334" s="295"/>
      <c r="N334" s="295"/>
      <c r="O334" s="295"/>
      <c r="P334" s="295"/>
      <c r="Q334" s="295"/>
      <c r="R334" s="295"/>
      <c r="S334" s="295"/>
      <c r="T334" s="295"/>
      <c r="U334" s="295"/>
      <c r="V334" s="295"/>
      <c r="W334" s="295"/>
      <c r="X334" s="295"/>
      <c r="Y334" s="295"/>
      <c r="Z334" s="295"/>
    </row>
    <row r="335">
      <c r="A335" s="344"/>
      <c r="B335" s="345"/>
      <c r="C335" s="346"/>
      <c r="D335" s="347"/>
      <c r="E335" s="345"/>
      <c r="F335" s="345"/>
      <c r="G335" s="345"/>
      <c r="H335" s="295"/>
      <c r="I335" s="295"/>
      <c r="J335" s="295"/>
      <c r="K335" s="295"/>
      <c r="L335" s="295"/>
      <c r="M335" s="295"/>
      <c r="N335" s="295"/>
      <c r="O335" s="295"/>
      <c r="P335" s="295"/>
      <c r="Q335" s="295"/>
      <c r="R335" s="295"/>
      <c r="S335" s="295"/>
      <c r="T335" s="295"/>
      <c r="U335" s="295"/>
      <c r="V335" s="295"/>
      <c r="W335" s="295"/>
      <c r="X335" s="295"/>
      <c r="Y335" s="295"/>
      <c r="Z335" s="295"/>
    </row>
    <row r="336">
      <c r="A336" s="344"/>
      <c r="B336" s="345"/>
      <c r="C336" s="346"/>
      <c r="D336" s="347"/>
      <c r="E336" s="345"/>
      <c r="F336" s="345"/>
      <c r="G336" s="345"/>
      <c r="H336" s="295"/>
      <c r="I336" s="295"/>
      <c r="J336" s="295"/>
      <c r="K336" s="295"/>
      <c r="L336" s="295"/>
      <c r="M336" s="295"/>
      <c r="N336" s="295"/>
      <c r="O336" s="295"/>
      <c r="P336" s="295"/>
      <c r="Q336" s="295"/>
      <c r="R336" s="295"/>
      <c r="S336" s="295"/>
      <c r="T336" s="295"/>
      <c r="U336" s="295"/>
      <c r="V336" s="295"/>
      <c r="W336" s="295"/>
      <c r="X336" s="295"/>
      <c r="Y336" s="295"/>
      <c r="Z336" s="295"/>
    </row>
    <row r="337">
      <c r="A337" s="344"/>
      <c r="B337" s="345"/>
      <c r="C337" s="346"/>
      <c r="D337" s="347"/>
      <c r="E337" s="345"/>
      <c r="F337" s="345"/>
      <c r="G337" s="345"/>
      <c r="H337" s="295"/>
      <c r="I337" s="295"/>
      <c r="J337" s="295"/>
      <c r="K337" s="295"/>
      <c r="L337" s="295"/>
      <c r="M337" s="295"/>
      <c r="N337" s="295"/>
      <c r="O337" s="295"/>
      <c r="P337" s="295"/>
      <c r="Q337" s="295"/>
      <c r="R337" s="295"/>
      <c r="S337" s="295"/>
      <c r="T337" s="295"/>
      <c r="U337" s="295"/>
      <c r="V337" s="295"/>
      <c r="W337" s="295"/>
      <c r="X337" s="295"/>
      <c r="Y337" s="295"/>
      <c r="Z337" s="295"/>
    </row>
    <row r="338">
      <c r="A338" s="344"/>
      <c r="B338" s="345"/>
      <c r="C338" s="346"/>
      <c r="D338" s="347"/>
      <c r="E338" s="345"/>
      <c r="F338" s="345"/>
      <c r="G338" s="345"/>
      <c r="H338" s="295"/>
      <c r="I338" s="295"/>
      <c r="J338" s="295"/>
      <c r="K338" s="295"/>
      <c r="L338" s="295"/>
      <c r="M338" s="295"/>
      <c r="N338" s="295"/>
      <c r="O338" s="295"/>
      <c r="P338" s="295"/>
      <c r="Q338" s="295"/>
      <c r="R338" s="295"/>
      <c r="S338" s="295"/>
      <c r="T338" s="295"/>
      <c r="U338" s="295"/>
      <c r="V338" s="295"/>
      <c r="W338" s="295"/>
      <c r="X338" s="295"/>
      <c r="Y338" s="295"/>
      <c r="Z338" s="295"/>
    </row>
    <row r="339">
      <c r="A339" s="344"/>
      <c r="B339" s="345"/>
      <c r="C339" s="346"/>
      <c r="D339" s="347"/>
      <c r="E339" s="345"/>
      <c r="F339" s="345"/>
      <c r="G339" s="345"/>
      <c r="H339" s="295"/>
      <c r="I339" s="295"/>
      <c r="J339" s="295"/>
      <c r="K339" s="295"/>
      <c r="L339" s="295"/>
      <c r="M339" s="295"/>
      <c r="N339" s="295"/>
      <c r="O339" s="295"/>
      <c r="P339" s="295"/>
      <c r="Q339" s="295"/>
      <c r="R339" s="295"/>
      <c r="S339" s="295"/>
      <c r="T339" s="295"/>
      <c r="U339" s="295"/>
      <c r="V339" s="295"/>
      <c r="W339" s="295"/>
      <c r="X339" s="295"/>
      <c r="Y339" s="295"/>
      <c r="Z339" s="295"/>
    </row>
    <row r="340">
      <c r="A340" s="344"/>
      <c r="B340" s="345"/>
      <c r="C340" s="346"/>
      <c r="D340" s="347"/>
      <c r="E340" s="345"/>
      <c r="F340" s="345"/>
      <c r="G340" s="345"/>
      <c r="H340" s="295"/>
      <c r="I340" s="295"/>
      <c r="J340" s="295"/>
      <c r="K340" s="295"/>
      <c r="L340" s="295"/>
      <c r="M340" s="295"/>
      <c r="N340" s="295"/>
      <c r="O340" s="295"/>
      <c r="P340" s="295"/>
      <c r="Q340" s="295"/>
      <c r="R340" s="295"/>
      <c r="S340" s="295"/>
      <c r="T340" s="295"/>
      <c r="U340" s="295"/>
      <c r="V340" s="295"/>
      <c r="W340" s="295"/>
      <c r="X340" s="295"/>
      <c r="Y340" s="295"/>
      <c r="Z340" s="295"/>
    </row>
    <row r="341">
      <c r="A341" s="344"/>
      <c r="B341" s="345"/>
      <c r="C341" s="346"/>
      <c r="D341" s="347"/>
      <c r="E341" s="345"/>
      <c r="F341" s="345"/>
      <c r="G341" s="345"/>
      <c r="H341" s="295"/>
      <c r="I341" s="295"/>
      <c r="J341" s="295"/>
      <c r="K341" s="295"/>
      <c r="L341" s="295"/>
      <c r="M341" s="295"/>
      <c r="N341" s="295"/>
      <c r="O341" s="295"/>
      <c r="P341" s="295"/>
      <c r="Q341" s="295"/>
      <c r="R341" s="295"/>
      <c r="S341" s="295"/>
      <c r="T341" s="295"/>
      <c r="U341" s="295"/>
      <c r="V341" s="295"/>
      <c r="W341" s="295"/>
      <c r="X341" s="295"/>
      <c r="Y341" s="295"/>
      <c r="Z341" s="295"/>
    </row>
    <row r="342">
      <c r="A342" s="344"/>
      <c r="B342" s="345"/>
      <c r="C342" s="346"/>
      <c r="D342" s="347"/>
      <c r="E342" s="345"/>
      <c r="F342" s="345"/>
      <c r="G342" s="345"/>
      <c r="H342" s="295"/>
      <c r="I342" s="295"/>
      <c r="J342" s="295"/>
      <c r="K342" s="295"/>
      <c r="L342" s="295"/>
      <c r="M342" s="295"/>
      <c r="N342" s="295"/>
      <c r="O342" s="295"/>
      <c r="P342" s="295"/>
      <c r="Q342" s="295"/>
      <c r="R342" s="295"/>
      <c r="S342" s="295"/>
      <c r="T342" s="295"/>
      <c r="U342" s="295"/>
      <c r="V342" s="295"/>
      <c r="W342" s="295"/>
      <c r="X342" s="295"/>
      <c r="Y342" s="295"/>
      <c r="Z342" s="295"/>
    </row>
    <row r="343">
      <c r="A343" s="344"/>
      <c r="B343" s="345"/>
      <c r="C343" s="346"/>
      <c r="D343" s="347"/>
      <c r="E343" s="345"/>
      <c r="F343" s="345"/>
      <c r="G343" s="345"/>
      <c r="H343" s="295"/>
      <c r="I343" s="295"/>
      <c r="J343" s="295"/>
      <c r="K343" s="295"/>
      <c r="L343" s="295"/>
      <c r="M343" s="295"/>
      <c r="N343" s="295"/>
      <c r="O343" s="295"/>
      <c r="P343" s="295"/>
      <c r="Q343" s="295"/>
      <c r="R343" s="295"/>
      <c r="S343" s="295"/>
      <c r="T343" s="295"/>
      <c r="U343" s="295"/>
      <c r="V343" s="295"/>
      <c r="W343" s="295"/>
      <c r="X343" s="295"/>
      <c r="Y343" s="295"/>
      <c r="Z343" s="295"/>
    </row>
    <row r="344">
      <c r="A344" s="344"/>
      <c r="B344" s="345"/>
      <c r="C344" s="346"/>
      <c r="D344" s="347"/>
      <c r="E344" s="345"/>
      <c r="F344" s="345"/>
      <c r="G344" s="345"/>
      <c r="H344" s="295"/>
      <c r="I344" s="295"/>
      <c r="J344" s="295"/>
      <c r="K344" s="295"/>
      <c r="L344" s="295"/>
      <c r="M344" s="295"/>
      <c r="N344" s="295"/>
      <c r="O344" s="295"/>
      <c r="P344" s="295"/>
      <c r="Q344" s="295"/>
      <c r="R344" s="295"/>
      <c r="S344" s="295"/>
      <c r="T344" s="295"/>
      <c r="U344" s="295"/>
      <c r="V344" s="295"/>
      <c r="W344" s="295"/>
      <c r="X344" s="295"/>
      <c r="Y344" s="295"/>
      <c r="Z344" s="295"/>
    </row>
    <row r="345">
      <c r="A345" s="344"/>
      <c r="B345" s="345"/>
      <c r="C345" s="346"/>
      <c r="D345" s="347"/>
      <c r="E345" s="345"/>
      <c r="F345" s="345"/>
      <c r="G345" s="345"/>
      <c r="H345" s="295"/>
      <c r="I345" s="295"/>
      <c r="J345" s="295"/>
      <c r="K345" s="295"/>
      <c r="L345" s="295"/>
      <c r="M345" s="295"/>
      <c r="N345" s="295"/>
      <c r="O345" s="295"/>
      <c r="P345" s="295"/>
      <c r="Q345" s="295"/>
      <c r="R345" s="295"/>
      <c r="S345" s="295"/>
      <c r="T345" s="295"/>
      <c r="U345" s="295"/>
      <c r="V345" s="295"/>
      <c r="W345" s="295"/>
      <c r="X345" s="295"/>
      <c r="Y345" s="295"/>
      <c r="Z345" s="295"/>
    </row>
    <row r="346">
      <c r="A346" s="344"/>
      <c r="B346" s="345"/>
      <c r="C346" s="346"/>
      <c r="D346" s="347"/>
      <c r="E346" s="345"/>
      <c r="F346" s="345"/>
      <c r="G346" s="345"/>
      <c r="H346" s="295"/>
      <c r="I346" s="295"/>
      <c r="J346" s="295"/>
      <c r="K346" s="295"/>
      <c r="L346" s="295"/>
      <c r="M346" s="295"/>
      <c r="N346" s="295"/>
      <c r="O346" s="295"/>
      <c r="P346" s="295"/>
      <c r="Q346" s="295"/>
      <c r="R346" s="295"/>
      <c r="S346" s="295"/>
      <c r="T346" s="295"/>
      <c r="U346" s="295"/>
      <c r="V346" s="295"/>
      <c r="W346" s="295"/>
      <c r="X346" s="295"/>
      <c r="Y346" s="295"/>
      <c r="Z346" s="295"/>
    </row>
    <row r="347">
      <c r="A347" s="344"/>
      <c r="B347" s="345"/>
      <c r="C347" s="346"/>
      <c r="D347" s="347"/>
      <c r="E347" s="345"/>
      <c r="F347" s="345"/>
      <c r="G347" s="345"/>
      <c r="H347" s="295"/>
      <c r="I347" s="295"/>
      <c r="J347" s="295"/>
      <c r="K347" s="295"/>
      <c r="L347" s="295"/>
      <c r="M347" s="295"/>
      <c r="N347" s="295"/>
      <c r="O347" s="295"/>
      <c r="P347" s="295"/>
      <c r="Q347" s="295"/>
      <c r="R347" s="295"/>
      <c r="S347" s="295"/>
      <c r="T347" s="295"/>
      <c r="U347" s="295"/>
      <c r="V347" s="295"/>
      <c r="W347" s="295"/>
      <c r="X347" s="295"/>
      <c r="Y347" s="295"/>
      <c r="Z347" s="295"/>
    </row>
    <row r="348">
      <c r="A348" s="344"/>
      <c r="B348" s="345"/>
      <c r="C348" s="346"/>
      <c r="D348" s="347"/>
      <c r="E348" s="345"/>
      <c r="F348" s="345"/>
      <c r="G348" s="345"/>
      <c r="H348" s="295"/>
      <c r="I348" s="295"/>
      <c r="J348" s="295"/>
      <c r="K348" s="295"/>
      <c r="L348" s="295"/>
      <c r="M348" s="295"/>
      <c r="N348" s="295"/>
      <c r="O348" s="295"/>
      <c r="P348" s="295"/>
      <c r="Q348" s="295"/>
      <c r="R348" s="295"/>
      <c r="S348" s="295"/>
      <c r="T348" s="295"/>
      <c r="U348" s="295"/>
      <c r="V348" s="295"/>
      <c r="W348" s="295"/>
      <c r="X348" s="295"/>
      <c r="Y348" s="295"/>
      <c r="Z348" s="295"/>
    </row>
    <row r="349">
      <c r="A349" s="344"/>
      <c r="B349" s="345"/>
      <c r="C349" s="346"/>
      <c r="D349" s="347"/>
      <c r="E349" s="345"/>
      <c r="F349" s="345"/>
      <c r="G349" s="345"/>
      <c r="H349" s="295"/>
      <c r="I349" s="295"/>
      <c r="J349" s="295"/>
      <c r="K349" s="295"/>
      <c r="L349" s="295"/>
      <c r="M349" s="295"/>
      <c r="N349" s="295"/>
      <c r="O349" s="295"/>
      <c r="P349" s="295"/>
      <c r="Q349" s="295"/>
      <c r="R349" s="295"/>
      <c r="S349" s="295"/>
      <c r="T349" s="295"/>
      <c r="U349" s="295"/>
      <c r="V349" s="295"/>
      <c r="W349" s="295"/>
      <c r="X349" s="295"/>
      <c r="Y349" s="295"/>
      <c r="Z349" s="295"/>
    </row>
    <row r="350">
      <c r="A350" s="344"/>
      <c r="B350" s="345"/>
      <c r="C350" s="346"/>
      <c r="D350" s="347"/>
      <c r="E350" s="345"/>
      <c r="F350" s="345"/>
      <c r="G350" s="345"/>
      <c r="H350" s="295"/>
      <c r="I350" s="295"/>
      <c r="J350" s="295"/>
      <c r="K350" s="295"/>
      <c r="L350" s="295"/>
      <c r="M350" s="295"/>
      <c r="N350" s="295"/>
      <c r="O350" s="295"/>
      <c r="P350" s="295"/>
      <c r="Q350" s="295"/>
      <c r="R350" s="295"/>
      <c r="S350" s="295"/>
      <c r="T350" s="295"/>
      <c r="U350" s="295"/>
      <c r="V350" s="295"/>
      <c r="W350" s="295"/>
      <c r="X350" s="295"/>
      <c r="Y350" s="295"/>
      <c r="Z350" s="295"/>
    </row>
    <row r="351">
      <c r="A351" s="344"/>
      <c r="B351" s="345"/>
      <c r="C351" s="346"/>
      <c r="D351" s="347"/>
      <c r="E351" s="345"/>
      <c r="F351" s="345"/>
      <c r="G351" s="345"/>
      <c r="H351" s="295"/>
      <c r="I351" s="295"/>
      <c r="J351" s="295"/>
      <c r="K351" s="295"/>
      <c r="L351" s="295"/>
      <c r="M351" s="295"/>
      <c r="N351" s="295"/>
      <c r="O351" s="295"/>
      <c r="P351" s="295"/>
      <c r="Q351" s="295"/>
      <c r="R351" s="295"/>
      <c r="S351" s="295"/>
      <c r="T351" s="295"/>
      <c r="U351" s="295"/>
      <c r="V351" s="295"/>
      <c r="W351" s="295"/>
      <c r="X351" s="295"/>
      <c r="Y351" s="295"/>
      <c r="Z351" s="295"/>
    </row>
    <row r="352">
      <c r="A352" s="344"/>
      <c r="B352" s="345"/>
      <c r="C352" s="346"/>
      <c r="D352" s="347"/>
      <c r="E352" s="345"/>
      <c r="F352" s="345"/>
      <c r="G352" s="345"/>
      <c r="H352" s="295"/>
      <c r="I352" s="295"/>
      <c r="J352" s="295"/>
      <c r="K352" s="295"/>
      <c r="L352" s="295"/>
      <c r="M352" s="295"/>
      <c r="N352" s="295"/>
      <c r="O352" s="295"/>
      <c r="P352" s="295"/>
      <c r="Q352" s="295"/>
      <c r="R352" s="295"/>
      <c r="S352" s="295"/>
      <c r="T352" s="295"/>
      <c r="U352" s="295"/>
      <c r="V352" s="295"/>
      <c r="W352" s="295"/>
      <c r="X352" s="295"/>
      <c r="Y352" s="295"/>
      <c r="Z352" s="295"/>
    </row>
    <row r="353">
      <c r="A353" s="344"/>
      <c r="B353" s="345"/>
      <c r="C353" s="346"/>
      <c r="D353" s="347"/>
      <c r="E353" s="345"/>
      <c r="F353" s="345"/>
      <c r="G353" s="345"/>
      <c r="H353" s="295"/>
      <c r="I353" s="295"/>
      <c r="J353" s="295"/>
      <c r="K353" s="295"/>
      <c r="L353" s="295"/>
      <c r="M353" s="295"/>
      <c r="N353" s="295"/>
      <c r="O353" s="295"/>
      <c r="P353" s="295"/>
      <c r="Q353" s="295"/>
      <c r="R353" s="295"/>
      <c r="S353" s="295"/>
      <c r="T353" s="295"/>
      <c r="U353" s="295"/>
      <c r="V353" s="295"/>
      <c r="W353" s="295"/>
      <c r="X353" s="295"/>
      <c r="Y353" s="295"/>
      <c r="Z353" s="295"/>
    </row>
    <row r="354">
      <c r="A354" s="344"/>
      <c r="B354" s="345"/>
      <c r="C354" s="346"/>
      <c r="D354" s="347"/>
      <c r="E354" s="345"/>
      <c r="F354" s="345"/>
      <c r="G354" s="345"/>
      <c r="H354" s="295"/>
      <c r="I354" s="295"/>
      <c r="J354" s="295"/>
      <c r="K354" s="295"/>
      <c r="L354" s="295"/>
      <c r="M354" s="295"/>
      <c r="N354" s="295"/>
      <c r="O354" s="295"/>
      <c r="P354" s="295"/>
      <c r="Q354" s="295"/>
      <c r="R354" s="295"/>
      <c r="S354" s="295"/>
      <c r="T354" s="295"/>
      <c r="U354" s="295"/>
      <c r="V354" s="295"/>
      <c r="W354" s="295"/>
      <c r="X354" s="295"/>
      <c r="Y354" s="295"/>
      <c r="Z354" s="295"/>
    </row>
    <row r="355">
      <c r="A355" s="344"/>
      <c r="B355" s="345"/>
      <c r="C355" s="346"/>
      <c r="D355" s="347"/>
      <c r="E355" s="345"/>
      <c r="F355" s="345"/>
      <c r="G355" s="345"/>
      <c r="H355" s="295"/>
      <c r="I355" s="295"/>
      <c r="J355" s="295"/>
      <c r="K355" s="295"/>
      <c r="L355" s="295"/>
      <c r="M355" s="295"/>
      <c r="N355" s="295"/>
      <c r="O355" s="295"/>
      <c r="P355" s="295"/>
      <c r="Q355" s="295"/>
      <c r="R355" s="295"/>
      <c r="S355" s="295"/>
      <c r="T355" s="295"/>
      <c r="U355" s="295"/>
      <c r="V355" s="295"/>
      <c r="W355" s="295"/>
      <c r="X355" s="295"/>
      <c r="Y355" s="295"/>
      <c r="Z355" s="295"/>
    </row>
    <row r="356">
      <c r="A356" s="344"/>
      <c r="B356" s="345"/>
      <c r="C356" s="346"/>
      <c r="D356" s="347"/>
      <c r="E356" s="345"/>
      <c r="F356" s="345"/>
      <c r="G356" s="345"/>
      <c r="H356" s="295"/>
      <c r="I356" s="295"/>
      <c r="J356" s="295"/>
      <c r="K356" s="295"/>
      <c r="L356" s="295"/>
      <c r="M356" s="295"/>
      <c r="N356" s="295"/>
      <c r="O356" s="295"/>
      <c r="P356" s="295"/>
      <c r="Q356" s="295"/>
      <c r="R356" s="295"/>
      <c r="S356" s="295"/>
      <c r="T356" s="295"/>
      <c r="U356" s="295"/>
      <c r="V356" s="295"/>
      <c r="W356" s="295"/>
      <c r="X356" s="295"/>
      <c r="Y356" s="295"/>
      <c r="Z356" s="295"/>
    </row>
    <row r="357">
      <c r="A357" s="344"/>
      <c r="B357" s="345"/>
      <c r="C357" s="346"/>
      <c r="D357" s="347"/>
      <c r="E357" s="345"/>
      <c r="F357" s="345"/>
      <c r="G357" s="345"/>
      <c r="H357" s="295"/>
      <c r="I357" s="295"/>
      <c r="J357" s="295"/>
      <c r="K357" s="295"/>
      <c r="L357" s="295"/>
      <c r="M357" s="295"/>
      <c r="N357" s="295"/>
      <c r="O357" s="295"/>
      <c r="P357" s="295"/>
      <c r="Q357" s="295"/>
      <c r="R357" s="295"/>
      <c r="S357" s="295"/>
      <c r="T357" s="295"/>
      <c r="U357" s="295"/>
      <c r="V357" s="295"/>
      <c r="W357" s="295"/>
      <c r="X357" s="295"/>
      <c r="Y357" s="295"/>
      <c r="Z357" s="295"/>
    </row>
    <row r="358">
      <c r="A358" s="344"/>
      <c r="B358" s="345"/>
      <c r="C358" s="346"/>
      <c r="D358" s="347"/>
      <c r="E358" s="345"/>
      <c r="F358" s="345"/>
      <c r="G358" s="345"/>
      <c r="H358" s="295"/>
      <c r="I358" s="295"/>
      <c r="J358" s="295"/>
      <c r="K358" s="295"/>
      <c r="L358" s="295"/>
      <c r="M358" s="295"/>
      <c r="N358" s="295"/>
      <c r="O358" s="295"/>
      <c r="P358" s="295"/>
      <c r="Q358" s="295"/>
      <c r="R358" s="295"/>
      <c r="S358" s="295"/>
      <c r="T358" s="295"/>
      <c r="U358" s="295"/>
      <c r="V358" s="295"/>
      <c r="W358" s="295"/>
      <c r="X358" s="295"/>
      <c r="Y358" s="295"/>
      <c r="Z358" s="295"/>
    </row>
    <row r="359">
      <c r="A359" s="344"/>
      <c r="B359" s="345"/>
      <c r="C359" s="346"/>
      <c r="D359" s="347"/>
      <c r="E359" s="345"/>
      <c r="F359" s="345"/>
      <c r="G359" s="345"/>
      <c r="H359" s="295"/>
      <c r="I359" s="295"/>
      <c r="J359" s="295"/>
      <c r="K359" s="295"/>
      <c r="L359" s="295"/>
      <c r="M359" s="295"/>
      <c r="N359" s="295"/>
      <c r="O359" s="295"/>
      <c r="P359" s="295"/>
      <c r="Q359" s="295"/>
      <c r="R359" s="295"/>
      <c r="S359" s="295"/>
      <c r="T359" s="295"/>
      <c r="U359" s="295"/>
      <c r="V359" s="295"/>
      <c r="W359" s="295"/>
      <c r="X359" s="295"/>
      <c r="Y359" s="295"/>
      <c r="Z359" s="295"/>
    </row>
    <row r="360">
      <c r="A360" s="344"/>
      <c r="B360" s="345"/>
      <c r="C360" s="346"/>
      <c r="D360" s="347"/>
      <c r="E360" s="345"/>
      <c r="F360" s="345"/>
      <c r="G360" s="345"/>
      <c r="H360" s="295"/>
      <c r="I360" s="295"/>
      <c r="J360" s="295"/>
      <c r="K360" s="295"/>
      <c r="L360" s="295"/>
      <c r="M360" s="295"/>
      <c r="N360" s="295"/>
      <c r="O360" s="295"/>
      <c r="P360" s="295"/>
      <c r="Q360" s="295"/>
      <c r="R360" s="295"/>
      <c r="S360" s="295"/>
      <c r="T360" s="295"/>
      <c r="U360" s="295"/>
      <c r="V360" s="295"/>
      <c r="W360" s="295"/>
      <c r="X360" s="295"/>
      <c r="Y360" s="295"/>
      <c r="Z360" s="295"/>
    </row>
    <row r="361">
      <c r="A361" s="344"/>
      <c r="B361" s="345"/>
      <c r="C361" s="346"/>
      <c r="D361" s="347"/>
      <c r="E361" s="345"/>
      <c r="F361" s="345"/>
      <c r="G361" s="345"/>
      <c r="H361" s="295"/>
      <c r="I361" s="295"/>
      <c r="J361" s="295"/>
      <c r="K361" s="295"/>
      <c r="L361" s="295"/>
      <c r="M361" s="295"/>
      <c r="N361" s="295"/>
      <c r="O361" s="295"/>
      <c r="P361" s="295"/>
      <c r="Q361" s="295"/>
      <c r="R361" s="295"/>
      <c r="S361" s="295"/>
      <c r="T361" s="295"/>
      <c r="U361" s="295"/>
      <c r="V361" s="295"/>
      <c r="W361" s="295"/>
      <c r="X361" s="295"/>
      <c r="Y361" s="295"/>
      <c r="Z361" s="295"/>
    </row>
    <row r="362">
      <c r="A362" s="344"/>
      <c r="B362" s="345"/>
      <c r="C362" s="346"/>
      <c r="D362" s="347"/>
      <c r="E362" s="345"/>
      <c r="F362" s="345"/>
      <c r="G362" s="345"/>
      <c r="H362" s="295"/>
      <c r="I362" s="295"/>
      <c r="J362" s="295"/>
      <c r="K362" s="295"/>
      <c r="L362" s="295"/>
      <c r="M362" s="295"/>
      <c r="N362" s="295"/>
      <c r="O362" s="295"/>
      <c r="P362" s="295"/>
      <c r="Q362" s="295"/>
      <c r="R362" s="295"/>
      <c r="S362" s="295"/>
      <c r="T362" s="295"/>
      <c r="U362" s="295"/>
      <c r="V362" s="295"/>
      <c r="W362" s="295"/>
      <c r="X362" s="295"/>
      <c r="Y362" s="295"/>
      <c r="Z362" s="295"/>
    </row>
    <row r="363">
      <c r="A363" s="344"/>
      <c r="B363" s="345"/>
      <c r="C363" s="346"/>
      <c r="D363" s="347"/>
      <c r="E363" s="345"/>
      <c r="F363" s="345"/>
      <c r="G363" s="345"/>
      <c r="H363" s="295"/>
      <c r="I363" s="295"/>
      <c r="J363" s="295"/>
      <c r="K363" s="295"/>
      <c r="L363" s="295"/>
      <c r="M363" s="295"/>
      <c r="N363" s="295"/>
      <c r="O363" s="295"/>
      <c r="P363" s="295"/>
      <c r="Q363" s="295"/>
      <c r="R363" s="295"/>
      <c r="S363" s="295"/>
      <c r="T363" s="295"/>
      <c r="U363" s="295"/>
      <c r="V363" s="295"/>
      <c r="W363" s="295"/>
      <c r="X363" s="295"/>
      <c r="Y363" s="295"/>
      <c r="Z363" s="295"/>
    </row>
    <row r="364">
      <c r="A364" s="344"/>
      <c r="B364" s="345"/>
      <c r="C364" s="346"/>
      <c r="D364" s="347"/>
      <c r="E364" s="345"/>
      <c r="F364" s="345"/>
      <c r="G364" s="345"/>
      <c r="H364" s="295"/>
      <c r="I364" s="295"/>
      <c r="J364" s="295"/>
      <c r="K364" s="295"/>
      <c r="L364" s="295"/>
      <c r="M364" s="295"/>
      <c r="N364" s="295"/>
      <c r="O364" s="295"/>
      <c r="P364" s="295"/>
      <c r="Q364" s="295"/>
      <c r="R364" s="295"/>
      <c r="S364" s="295"/>
      <c r="T364" s="295"/>
      <c r="U364" s="295"/>
      <c r="V364" s="295"/>
      <c r="W364" s="295"/>
      <c r="X364" s="295"/>
      <c r="Y364" s="295"/>
      <c r="Z364" s="295"/>
    </row>
    <row r="365">
      <c r="A365" s="344"/>
      <c r="B365" s="345"/>
      <c r="C365" s="346"/>
      <c r="D365" s="347"/>
      <c r="E365" s="345"/>
      <c r="F365" s="345"/>
      <c r="G365" s="345"/>
      <c r="H365" s="295"/>
      <c r="I365" s="295"/>
      <c r="J365" s="295"/>
      <c r="K365" s="295"/>
      <c r="L365" s="295"/>
      <c r="M365" s="295"/>
      <c r="N365" s="295"/>
      <c r="O365" s="295"/>
      <c r="P365" s="295"/>
      <c r="Q365" s="295"/>
      <c r="R365" s="295"/>
      <c r="S365" s="295"/>
      <c r="T365" s="295"/>
      <c r="U365" s="295"/>
      <c r="V365" s="295"/>
      <c r="W365" s="295"/>
      <c r="X365" s="295"/>
      <c r="Y365" s="295"/>
      <c r="Z365" s="295"/>
    </row>
    <row r="366">
      <c r="A366" s="344"/>
      <c r="B366" s="345"/>
      <c r="C366" s="346"/>
      <c r="D366" s="347"/>
      <c r="E366" s="345"/>
      <c r="F366" s="345"/>
      <c r="G366" s="345"/>
      <c r="H366" s="295"/>
      <c r="I366" s="295"/>
      <c r="J366" s="295"/>
      <c r="K366" s="295"/>
      <c r="L366" s="295"/>
      <c r="M366" s="295"/>
      <c r="N366" s="295"/>
      <c r="O366" s="295"/>
      <c r="P366" s="295"/>
      <c r="Q366" s="295"/>
      <c r="R366" s="295"/>
      <c r="S366" s="295"/>
      <c r="T366" s="295"/>
      <c r="U366" s="295"/>
      <c r="V366" s="295"/>
      <c r="W366" s="295"/>
      <c r="X366" s="295"/>
      <c r="Y366" s="295"/>
      <c r="Z366" s="295"/>
    </row>
    <row r="367">
      <c r="A367" s="344"/>
      <c r="B367" s="345"/>
      <c r="C367" s="346"/>
      <c r="D367" s="347"/>
      <c r="E367" s="345"/>
      <c r="F367" s="345"/>
      <c r="G367" s="345"/>
      <c r="H367" s="295"/>
      <c r="I367" s="295"/>
      <c r="J367" s="295"/>
      <c r="K367" s="295"/>
      <c r="L367" s="295"/>
      <c r="M367" s="295"/>
      <c r="N367" s="295"/>
      <c r="O367" s="295"/>
      <c r="P367" s="295"/>
      <c r="Q367" s="295"/>
      <c r="R367" s="295"/>
      <c r="S367" s="295"/>
      <c r="T367" s="295"/>
      <c r="U367" s="295"/>
      <c r="V367" s="295"/>
      <c r="W367" s="295"/>
      <c r="X367" s="295"/>
      <c r="Y367" s="295"/>
      <c r="Z367" s="295"/>
    </row>
    <row r="368">
      <c r="A368" s="344"/>
      <c r="B368" s="345"/>
      <c r="C368" s="346"/>
      <c r="D368" s="347"/>
      <c r="E368" s="345"/>
      <c r="F368" s="345"/>
      <c r="G368" s="345"/>
      <c r="H368" s="295"/>
      <c r="I368" s="295"/>
      <c r="J368" s="295"/>
      <c r="K368" s="295"/>
      <c r="L368" s="295"/>
      <c r="M368" s="295"/>
      <c r="N368" s="295"/>
      <c r="O368" s="295"/>
      <c r="P368" s="295"/>
      <c r="Q368" s="295"/>
      <c r="R368" s="295"/>
      <c r="S368" s="295"/>
      <c r="T368" s="295"/>
      <c r="U368" s="295"/>
      <c r="V368" s="295"/>
      <c r="W368" s="295"/>
      <c r="X368" s="295"/>
      <c r="Y368" s="295"/>
      <c r="Z368" s="295"/>
    </row>
    <row r="369">
      <c r="A369" s="344"/>
      <c r="B369" s="345"/>
      <c r="C369" s="346"/>
      <c r="D369" s="347"/>
      <c r="E369" s="345"/>
      <c r="F369" s="345"/>
      <c r="G369" s="345"/>
      <c r="H369" s="295"/>
      <c r="I369" s="295"/>
      <c r="J369" s="295"/>
      <c r="K369" s="295"/>
      <c r="L369" s="295"/>
      <c r="M369" s="295"/>
      <c r="N369" s="295"/>
      <c r="O369" s="295"/>
      <c r="P369" s="295"/>
      <c r="Q369" s="295"/>
      <c r="R369" s="295"/>
      <c r="S369" s="295"/>
      <c r="T369" s="295"/>
      <c r="U369" s="295"/>
      <c r="V369" s="295"/>
      <c r="W369" s="295"/>
      <c r="X369" s="295"/>
      <c r="Y369" s="295"/>
      <c r="Z369" s="295"/>
    </row>
    <row r="370">
      <c r="A370" s="344"/>
      <c r="B370" s="345"/>
      <c r="C370" s="346"/>
      <c r="D370" s="347"/>
      <c r="E370" s="345"/>
      <c r="F370" s="345"/>
      <c r="G370" s="345"/>
      <c r="H370" s="295"/>
      <c r="I370" s="295"/>
      <c r="J370" s="295"/>
      <c r="K370" s="295"/>
      <c r="L370" s="295"/>
      <c r="M370" s="295"/>
      <c r="N370" s="295"/>
      <c r="O370" s="295"/>
      <c r="P370" s="295"/>
      <c r="Q370" s="295"/>
      <c r="R370" s="295"/>
      <c r="S370" s="295"/>
      <c r="T370" s="295"/>
      <c r="U370" s="295"/>
      <c r="V370" s="295"/>
      <c r="W370" s="295"/>
      <c r="X370" s="295"/>
      <c r="Y370" s="295"/>
      <c r="Z370" s="295"/>
    </row>
    <row r="371">
      <c r="A371" s="344"/>
      <c r="B371" s="345"/>
      <c r="C371" s="346"/>
      <c r="D371" s="347"/>
      <c r="E371" s="345"/>
      <c r="F371" s="345"/>
      <c r="G371" s="345"/>
      <c r="H371" s="295"/>
      <c r="I371" s="295"/>
      <c r="J371" s="295"/>
      <c r="K371" s="295"/>
      <c r="L371" s="295"/>
      <c r="M371" s="295"/>
      <c r="N371" s="295"/>
      <c r="O371" s="295"/>
      <c r="P371" s="295"/>
      <c r="Q371" s="295"/>
      <c r="R371" s="295"/>
      <c r="S371" s="295"/>
      <c r="T371" s="295"/>
      <c r="U371" s="295"/>
      <c r="V371" s="295"/>
      <c r="W371" s="295"/>
      <c r="X371" s="295"/>
      <c r="Y371" s="295"/>
      <c r="Z371" s="295"/>
    </row>
    <row r="372">
      <c r="A372" s="344"/>
      <c r="B372" s="345"/>
      <c r="C372" s="346"/>
      <c r="D372" s="347"/>
      <c r="E372" s="345"/>
      <c r="F372" s="345"/>
      <c r="G372" s="345"/>
      <c r="H372" s="295"/>
      <c r="I372" s="295"/>
      <c r="J372" s="295"/>
      <c r="K372" s="295"/>
      <c r="L372" s="295"/>
      <c r="M372" s="295"/>
      <c r="N372" s="295"/>
      <c r="O372" s="295"/>
      <c r="P372" s="295"/>
      <c r="Q372" s="295"/>
      <c r="R372" s="295"/>
      <c r="S372" s="295"/>
      <c r="T372" s="295"/>
      <c r="U372" s="295"/>
      <c r="V372" s="295"/>
      <c r="W372" s="295"/>
      <c r="X372" s="295"/>
      <c r="Y372" s="295"/>
      <c r="Z372" s="295"/>
    </row>
    <row r="373">
      <c r="A373" s="344"/>
      <c r="B373" s="345"/>
      <c r="C373" s="346"/>
      <c r="D373" s="347"/>
      <c r="E373" s="345"/>
      <c r="F373" s="345"/>
      <c r="G373" s="345"/>
      <c r="H373" s="295"/>
      <c r="I373" s="295"/>
      <c r="J373" s="295"/>
      <c r="K373" s="295"/>
      <c r="L373" s="295"/>
      <c r="M373" s="295"/>
      <c r="N373" s="295"/>
      <c r="O373" s="295"/>
      <c r="P373" s="295"/>
      <c r="Q373" s="295"/>
      <c r="R373" s="295"/>
      <c r="S373" s="295"/>
      <c r="T373" s="295"/>
      <c r="U373" s="295"/>
      <c r="V373" s="295"/>
      <c r="W373" s="295"/>
      <c r="X373" s="295"/>
      <c r="Y373" s="295"/>
      <c r="Z373" s="295"/>
    </row>
    <row r="374">
      <c r="A374" s="344"/>
      <c r="B374" s="345"/>
      <c r="C374" s="346"/>
      <c r="D374" s="347"/>
      <c r="E374" s="345"/>
      <c r="F374" s="345"/>
      <c r="G374" s="345"/>
      <c r="H374" s="295"/>
      <c r="I374" s="295"/>
      <c r="J374" s="295"/>
      <c r="K374" s="295"/>
      <c r="L374" s="295"/>
      <c r="M374" s="295"/>
      <c r="N374" s="295"/>
      <c r="O374" s="295"/>
      <c r="P374" s="295"/>
      <c r="Q374" s="295"/>
      <c r="R374" s="295"/>
      <c r="S374" s="295"/>
      <c r="T374" s="295"/>
      <c r="U374" s="295"/>
      <c r="V374" s="295"/>
      <c r="W374" s="295"/>
      <c r="X374" s="295"/>
      <c r="Y374" s="295"/>
      <c r="Z374" s="295"/>
    </row>
    <row r="375">
      <c r="A375" s="344"/>
      <c r="B375" s="345"/>
      <c r="C375" s="346"/>
      <c r="D375" s="347"/>
      <c r="E375" s="345"/>
      <c r="F375" s="345"/>
      <c r="G375" s="345"/>
      <c r="H375" s="295"/>
      <c r="I375" s="295"/>
      <c r="J375" s="295"/>
      <c r="K375" s="295"/>
      <c r="L375" s="295"/>
      <c r="M375" s="295"/>
      <c r="N375" s="295"/>
      <c r="O375" s="295"/>
      <c r="P375" s="295"/>
      <c r="Q375" s="295"/>
      <c r="R375" s="295"/>
      <c r="S375" s="295"/>
      <c r="T375" s="295"/>
      <c r="U375" s="295"/>
      <c r="V375" s="295"/>
      <c r="W375" s="295"/>
      <c r="X375" s="295"/>
      <c r="Y375" s="295"/>
      <c r="Z375" s="295"/>
    </row>
    <row r="376">
      <c r="A376" s="344"/>
      <c r="B376" s="345"/>
      <c r="C376" s="346"/>
      <c r="D376" s="347"/>
      <c r="E376" s="345"/>
      <c r="F376" s="345"/>
      <c r="G376" s="345"/>
      <c r="H376" s="295"/>
      <c r="I376" s="295"/>
      <c r="J376" s="295"/>
      <c r="K376" s="295"/>
      <c r="L376" s="295"/>
      <c r="M376" s="295"/>
      <c r="N376" s="295"/>
      <c r="O376" s="295"/>
      <c r="P376" s="295"/>
      <c r="Q376" s="295"/>
      <c r="R376" s="295"/>
      <c r="S376" s="295"/>
      <c r="T376" s="295"/>
      <c r="U376" s="295"/>
      <c r="V376" s="295"/>
      <c r="W376" s="295"/>
      <c r="X376" s="295"/>
      <c r="Y376" s="295"/>
      <c r="Z376" s="295"/>
    </row>
    <row r="377">
      <c r="A377" s="344"/>
      <c r="B377" s="345"/>
      <c r="C377" s="346"/>
      <c r="D377" s="347"/>
      <c r="E377" s="345"/>
      <c r="F377" s="345"/>
      <c r="G377" s="345"/>
      <c r="H377" s="295"/>
      <c r="I377" s="295"/>
      <c r="J377" s="295"/>
      <c r="K377" s="295"/>
      <c r="L377" s="295"/>
      <c r="M377" s="295"/>
      <c r="N377" s="295"/>
      <c r="O377" s="295"/>
      <c r="P377" s="295"/>
      <c r="Q377" s="295"/>
      <c r="R377" s="295"/>
      <c r="S377" s="295"/>
      <c r="T377" s="295"/>
      <c r="U377" s="295"/>
      <c r="V377" s="295"/>
      <c r="W377" s="295"/>
      <c r="X377" s="295"/>
      <c r="Y377" s="295"/>
      <c r="Z377" s="295"/>
    </row>
    <row r="378">
      <c r="A378" s="344"/>
      <c r="B378" s="345"/>
      <c r="C378" s="346"/>
      <c r="D378" s="347"/>
      <c r="E378" s="345"/>
      <c r="F378" s="345"/>
      <c r="G378" s="345"/>
      <c r="H378" s="295"/>
      <c r="I378" s="295"/>
      <c r="J378" s="295"/>
      <c r="K378" s="295"/>
      <c r="L378" s="295"/>
      <c r="M378" s="295"/>
      <c r="N378" s="295"/>
      <c r="O378" s="295"/>
      <c r="P378" s="295"/>
      <c r="Q378" s="295"/>
      <c r="R378" s="295"/>
      <c r="S378" s="295"/>
      <c r="T378" s="295"/>
      <c r="U378" s="295"/>
      <c r="V378" s="295"/>
      <c r="W378" s="295"/>
      <c r="X378" s="295"/>
      <c r="Y378" s="295"/>
      <c r="Z378" s="295"/>
    </row>
    <row r="379">
      <c r="A379" s="344"/>
      <c r="B379" s="345"/>
      <c r="C379" s="346"/>
      <c r="D379" s="347"/>
      <c r="E379" s="345"/>
      <c r="F379" s="345"/>
      <c r="G379" s="345"/>
      <c r="H379" s="295"/>
      <c r="I379" s="295"/>
      <c r="J379" s="295"/>
      <c r="K379" s="295"/>
      <c r="L379" s="295"/>
      <c r="M379" s="295"/>
      <c r="N379" s="295"/>
      <c r="O379" s="295"/>
      <c r="P379" s="295"/>
      <c r="Q379" s="295"/>
      <c r="R379" s="295"/>
      <c r="S379" s="295"/>
      <c r="T379" s="295"/>
      <c r="U379" s="295"/>
      <c r="V379" s="295"/>
      <c r="W379" s="295"/>
      <c r="X379" s="295"/>
      <c r="Y379" s="295"/>
      <c r="Z379" s="295"/>
    </row>
    <row r="380">
      <c r="A380" s="344"/>
      <c r="B380" s="345"/>
      <c r="C380" s="346"/>
      <c r="D380" s="347"/>
      <c r="E380" s="345"/>
      <c r="F380" s="345"/>
      <c r="G380" s="345"/>
      <c r="H380" s="295"/>
      <c r="I380" s="295"/>
      <c r="J380" s="295"/>
      <c r="K380" s="295"/>
      <c r="L380" s="295"/>
      <c r="M380" s="295"/>
      <c r="N380" s="295"/>
      <c r="O380" s="295"/>
      <c r="P380" s="295"/>
      <c r="Q380" s="295"/>
      <c r="R380" s="295"/>
      <c r="S380" s="295"/>
      <c r="T380" s="295"/>
      <c r="U380" s="295"/>
      <c r="V380" s="295"/>
      <c r="W380" s="295"/>
      <c r="X380" s="295"/>
      <c r="Y380" s="295"/>
      <c r="Z380" s="295"/>
    </row>
    <row r="381">
      <c r="A381" s="344"/>
      <c r="B381" s="345"/>
      <c r="C381" s="346"/>
      <c r="D381" s="347"/>
      <c r="E381" s="345"/>
      <c r="F381" s="345"/>
      <c r="G381" s="345"/>
      <c r="H381" s="295"/>
      <c r="I381" s="295"/>
      <c r="J381" s="295"/>
      <c r="K381" s="295"/>
      <c r="L381" s="295"/>
      <c r="M381" s="295"/>
      <c r="N381" s="295"/>
      <c r="O381" s="295"/>
      <c r="P381" s="295"/>
      <c r="Q381" s="295"/>
      <c r="R381" s="295"/>
      <c r="S381" s="295"/>
      <c r="T381" s="295"/>
      <c r="U381" s="295"/>
      <c r="V381" s="295"/>
      <c r="W381" s="295"/>
      <c r="X381" s="295"/>
      <c r="Y381" s="295"/>
      <c r="Z381" s="295"/>
    </row>
    <row r="382">
      <c r="A382" s="344"/>
      <c r="B382" s="345"/>
      <c r="C382" s="346"/>
      <c r="D382" s="347"/>
      <c r="E382" s="345"/>
      <c r="F382" s="345"/>
      <c r="G382" s="345"/>
      <c r="H382" s="295"/>
      <c r="I382" s="295"/>
      <c r="J382" s="295"/>
      <c r="K382" s="295"/>
      <c r="L382" s="295"/>
      <c r="M382" s="295"/>
      <c r="N382" s="295"/>
      <c r="O382" s="295"/>
      <c r="P382" s="295"/>
      <c r="Q382" s="295"/>
      <c r="R382" s="295"/>
      <c r="S382" s="295"/>
      <c r="T382" s="295"/>
      <c r="U382" s="295"/>
      <c r="V382" s="295"/>
      <c r="W382" s="295"/>
      <c r="X382" s="295"/>
      <c r="Y382" s="295"/>
      <c r="Z382" s="295"/>
    </row>
    <row r="383">
      <c r="A383" s="344"/>
      <c r="B383" s="345"/>
      <c r="C383" s="346"/>
      <c r="D383" s="347"/>
      <c r="E383" s="345"/>
      <c r="F383" s="345"/>
      <c r="G383" s="345"/>
      <c r="H383" s="295"/>
      <c r="I383" s="295"/>
      <c r="J383" s="295"/>
      <c r="K383" s="295"/>
      <c r="L383" s="295"/>
      <c r="M383" s="295"/>
      <c r="N383" s="295"/>
      <c r="O383" s="295"/>
      <c r="P383" s="295"/>
      <c r="Q383" s="295"/>
      <c r="R383" s="295"/>
      <c r="S383" s="295"/>
      <c r="T383" s="295"/>
      <c r="U383" s="295"/>
      <c r="V383" s="295"/>
      <c r="W383" s="295"/>
      <c r="X383" s="295"/>
      <c r="Y383" s="295"/>
      <c r="Z383" s="295"/>
    </row>
    <row r="384">
      <c r="A384" s="344"/>
      <c r="B384" s="345"/>
      <c r="C384" s="346"/>
      <c r="D384" s="347"/>
      <c r="E384" s="345"/>
      <c r="F384" s="345"/>
      <c r="G384" s="345"/>
      <c r="H384" s="295"/>
      <c r="I384" s="295"/>
      <c r="J384" s="295"/>
      <c r="K384" s="295"/>
      <c r="L384" s="295"/>
      <c r="M384" s="295"/>
      <c r="N384" s="295"/>
      <c r="O384" s="295"/>
      <c r="P384" s="295"/>
      <c r="Q384" s="295"/>
      <c r="R384" s="295"/>
      <c r="S384" s="295"/>
      <c r="T384" s="295"/>
      <c r="U384" s="295"/>
      <c r="V384" s="295"/>
      <c r="W384" s="295"/>
      <c r="X384" s="295"/>
      <c r="Y384" s="295"/>
      <c r="Z384" s="295"/>
    </row>
    <row r="385">
      <c r="A385" s="344"/>
      <c r="B385" s="345"/>
      <c r="C385" s="346"/>
      <c r="D385" s="347"/>
      <c r="E385" s="345"/>
      <c r="F385" s="345"/>
      <c r="G385" s="345"/>
      <c r="H385" s="295"/>
      <c r="I385" s="295"/>
      <c r="J385" s="295"/>
      <c r="K385" s="295"/>
      <c r="L385" s="295"/>
      <c r="M385" s="295"/>
      <c r="N385" s="295"/>
      <c r="O385" s="295"/>
      <c r="P385" s="295"/>
      <c r="Q385" s="295"/>
      <c r="R385" s="295"/>
      <c r="S385" s="295"/>
      <c r="T385" s="295"/>
      <c r="U385" s="295"/>
      <c r="V385" s="295"/>
      <c r="W385" s="295"/>
      <c r="X385" s="295"/>
      <c r="Y385" s="295"/>
      <c r="Z385" s="295"/>
    </row>
    <row r="386">
      <c r="A386" s="344"/>
      <c r="B386" s="345"/>
      <c r="C386" s="346"/>
      <c r="D386" s="347"/>
      <c r="E386" s="345"/>
      <c r="F386" s="345"/>
      <c r="G386" s="345"/>
      <c r="H386" s="295"/>
      <c r="I386" s="295"/>
      <c r="J386" s="295"/>
      <c r="K386" s="295"/>
      <c r="L386" s="295"/>
      <c r="M386" s="295"/>
      <c r="N386" s="295"/>
      <c r="O386" s="295"/>
      <c r="P386" s="295"/>
      <c r="Q386" s="295"/>
      <c r="R386" s="295"/>
      <c r="S386" s="295"/>
      <c r="T386" s="295"/>
      <c r="U386" s="295"/>
      <c r="V386" s="295"/>
      <c r="W386" s="295"/>
      <c r="X386" s="295"/>
      <c r="Y386" s="295"/>
      <c r="Z386" s="295"/>
    </row>
    <row r="387">
      <c r="A387" s="344"/>
      <c r="B387" s="345"/>
      <c r="C387" s="346"/>
      <c r="D387" s="347"/>
      <c r="E387" s="345"/>
      <c r="F387" s="345"/>
      <c r="G387" s="345"/>
      <c r="H387" s="295"/>
      <c r="I387" s="295"/>
      <c r="J387" s="295"/>
      <c r="K387" s="295"/>
      <c r="L387" s="295"/>
      <c r="M387" s="295"/>
      <c r="N387" s="295"/>
      <c r="O387" s="295"/>
      <c r="P387" s="295"/>
      <c r="Q387" s="295"/>
      <c r="R387" s="295"/>
      <c r="S387" s="295"/>
      <c r="T387" s="295"/>
      <c r="U387" s="295"/>
      <c r="V387" s="295"/>
      <c r="W387" s="295"/>
      <c r="X387" s="295"/>
      <c r="Y387" s="295"/>
      <c r="Z387" s="295"/>
    </row>
    <row r="388">
      <c r="A388" s="344"/>
      <c r="B388" s="345"/>
      <c r="C388" s="346"/>
      <c r="D388" s="347"/>
      <c r="E388" s="345"/>
      <c r="F388" s="345"/>
      <c r="G388" s="345"/>
      <c r="H388" s="295"/>
      <c r="I388" s="295"/>
      <c r="J388" s="295"/>
      <c r="K388" s="295"/>
      <c r="L388" s="295"/>
      <c r="M388" s="295"/>
      <c r="N388" s="295"/>
      <c r="O388" s="295"/>
      <c r="P388" s="295"/>
      <c r="Q388" s="295"/>
      <c r="R388" s="295"/>
      <c r="S388" s="295"/>
      <c r="T388" s="295"/>
      <c r="U388" s="295"/>
      <c r="V388" s="295"/>
      <c r="W388" s="295"/>
      <c r="X388" s="295"/>
      <c r="Y388" s="295"/>
      <c r="Z388" s="295"/>
    </row>
    <row r="389">
      <c r="A389" s="344"/>
      <c r="B389" s="345"/>
      <c r="C389" s="346"/>
      <c r="D389" s="347"/>
      <c r="E389" s="345"/>
      <c r="F389" s="345"/>
      <c r="G389" s="345"/>
      <c r="H389" s="295"/>
      <c r="I389" s="295"/>
      <c r="J389" s="295"/>
      <c r="K389" s="295"/>
      <c r="L389" s="295"/>
      <c r="M389" s="295"/>
      <c r="N389" s="295"/>
      <c r="O389" s="295"/>
      <c r="P389" s="295"/>
      <c r="Q389" s="295"/>
      <c r="R389" s="295"/>
      <c r="S389" s="295"/>
      <c r="T389" s="295"/>
      <c r="U389" s="295"/>
      <c r="V389" s="295"/>
      <c r="W389" s="295"/>
      <c r="X389" s="295"/>
      <c r="Y389" s="295"/>
      <c r="Z389" s="295"/>
    </row>
    <row r="390">
      <c r="A390" s="344"/>
      <c r="B390" s="345"/>
      <c r="C390" s="346"/>
      <c r="D390" s="347"/>
      <c r="E390" s="345"/>
      <c r="F390" s="345"/>
      <c r="G390" s="345"/>
      <c r="H390" s="295"/>
      <c r="I390" s="295"/>
      <c r="J390" s="295"/>
      <c r="K390" s="295"/>
      <c r="L390" s="295"/>
      <c r="M390" s="295"/>
      <c r="N390" s="295"/>
      <c r="O390" s="295"/>
      <c r="P390" s="295"/>
      <c r="Q390" s="295"/>
      <c r="R390" s="295"/>
      <c r="S390" s="295"/>
      <c r="T390" s="295"/>
      <c r="U390" s="295"/>
      <c r="V390" s="295"/>
      <c r="W390" s="295"/>
      <c r="X390" s="295"/>
      <c r="Y390" s="295"/>
      <c r="Z390" s="295"/>
    </row>
    <row r="391">
      <c r="A391" s="344"/>
      <c r="B391" s="345"/>
      <c r="C391" s="346"/>
      <c r="D391" s="347"/>
      <c r="E391" s="345"/>
      <c r="F391" s="345"/>
      <c r="G391" s="345"/>
      <c r="H391" s="295"/>
      <c r="I391" s="295"/>
      <c r="J391" s="295"/>
      <c r="K391" s="295"/>
      <c r="L391" s="295"/>
      <c r="M391" s="295"/>
      <c r="N391" s="295"/>
      <c r="O391" s="295"/>
      <c r="P391" s="295"/>
      <c r="Q391" s="295"/>
      <c r="R391" s="295"/>
      <c r="S391" s="295"/>
      <c r="T391" s="295"/>
      <c r="U391" s="295"/>
      <c r="V391" s="295"/>
      <c r="W391" s="295"/>
      <c r="X391" s="295"/>
      <c r="Y391" s="295"/>
      <c r="Z391" s="295"/>
    </row>
    <row r="392">
      <c r="A392" s="344"/>
      <c r="B392" s="345"/>
      <c r="C392" s="346"/>
      <c r="D392" s="347"/>
      <c r="E392" s="345"/>
      <c r="F392" s="345"/>
      <c r="G392" s="345"/>
      <c r="H392" s="295"/>
      <c r="I392" s="295"/>
      <c r="J392" s="295"/>
      <c r="K392" s="295"/>
      <c r="L392" s="295"/>
      <c r="M392" s="295"/>
      <c r="N392" s="295"/>
      <c r="O392" s="295"/>
      <c r="P392" s="295"/>
      <c r="Q392" s="295"/>
      <c r="R392" s="295"/>
      <c r="S392" s="295"/>
      <c r="T392" s="295"/>
      <c r="U392" s="295"/>
      <c r="V392" s="295"/>
      <c r="W392" s="295"/>
      <c r="X392" s="295"/>
      <c r="Y392" s="295"/>
      <c r="Z392" s="295"/>
    </row>
    <row r="393">
      <c r="A393" s="344"/>
      <c r="B393" s="345"/>
      <c r="C393" s="346"/>
      <c r="D393" s="347"/>
      <c r="E393" s="345"/>
      <c r="F393" s="345"/>
      <c r="G393" s="345"/>
      <c r="H393" s="295"/>
      <c r="I393" s="295"/>
      <c r="J393" s="295"/>
      <c r="K393" s="295"/>
      <c r="L393" s="295"/>
      <c r="M393" s="295"/>
      <c r="N393" s="295"/>
      <c r="O393" s="295"/>
      <c r="P393" s="295"/>
      <c r="Q393" s="295"/>
      <c r="R393" s="295"/>
      <c r="S393" s="295"/>
      <c r="T393" s="295"/>
      <c r="U393" s="295"/>
      <c r="V393" s="295"/>
      <c r="W393" s="295"/>
      <c r="X393" s="295"/>
      <c r="Y393" s="295"/>
      <c r="Z393" s="295"/>
    </row>
    <row r="394">
      <c r="A394" s="344"/>
      <c r="B394" s="345"/>
      <c r="C394" s="346"/>
      <c r="D394" s="347"/>
      <c r="E394" s="345"/>
      <c r="F394" s="345"/>
      <c r="G394" s="345"/>
      <c r="H394" s="295"/>
      <c r="I394" s="295"/>
      <c r="J394" s="295"/>
      <c r="K394" s="295"/>
      <c r="L394" s="295"/>
      <c r="M394" s="295"/>
      <c r="N394" s="295"/>
      <c r="O394" s="295"/>
      <c r="P394" s="295"/>
      <c r="Q394" s="295"/>
      <c r="R394" s="295"/>
      <c r="S394" s="295"/>
      <c r="T394" s="295"/>
      <c r="U394" s="295"/>
      <c r="V394" s="295"/>
      <c r="W394" s="295"/>
      <c r="X394" s="295"/>
      <c r="Y394" s="295"/>
      <c r="Z394" s="295"/>
    </row>
    <row r="395">
      <c r="A395" s="344"/>
      <c r="B395" s="345"/>
      <c r="C395" s="346"/>
      <c r="D395" s="347"/>
      <c r="E395" s="345"/>
      <c r="F395" s="345"/>
      <c r="G395" s="345"/>
      <c r="H395" s="295"/>
      <c r="I395" s="295"/>
      <c r="J395" s="295"/>
      <c r="K395" s="295"/>
      <c r="L395" s="295"/>
      <c r="M395" s="295"/>
      <c r="N395" s="295"/>
      <c r="O395" s="295"/>
      <c r="P395" s="295"/>
      <c r="Q395" s="295"/>
      <c r="R395" s="295"/>
      <c r="S395" s="295"/>
      <c r="T395" s="295"/>
      <c r="U395" s="295"/>
      <c r="V395" s="295"/>
      <c r="W395" s="295"/>
      <c r="X395" s="295"/>
      <c r="Y395" s="295"/>
      <c r="Z395" s="295"/>
    </row>
    <row r="396">
      <c r="A396" s="344"/>
      <c r="B396" s="345"/>
      <c r="C396" s="346"/>
      <c r="D396" s="347"/>
      <c r="E396" s="345"/>
      <c r="F396" s="345"/>
      <c r="G396" s="345"/>
      <c r="H396" s="295"/>
      <c r="I396" s="295"/>
      <c r="J396" s="295"/>
      <c r="K396" s="295"/>
      <c r="L396" s="295"/>
      <c r="M396" s="295"/>
      <c r="N396" s="295"/>
      <c r="O396" s="295"/>
      <c r="P396" s="295"/>
      <c r="Q396" s="295"/>
      <c r="R396" s="295"/>
      <c r="S396" s="295"/>
      <c r="T396" s="295"/>
      <c r="U396" s="295"/>
      <c r="V396" s="295"/>
      <c r="W396" s="295"/>
      <c r="X396" s="295"/>
      <c r="Y396" s="295"/>
      <c r="Z396" s="295"/>
    </row>
    <row r="397">
      <c r="A397" s="344"/>
      <c r="B397" s="345"/>
      <c r="C397" s="346"/>
      <c r="D397" s="347"/>
      <c r="E397" s="345"/>
      <c r="F397" s="345"/>
      <c r="G397" s="345"/>
      <c r="H397" s="295"/>
      <c r="I397" s="295"/>
      <c r="J397" s="295"/>
      <c r="K397" s="295"/>
      <c r="L397" s="295"/>
      <c r="M397" s="295"/>
      <c r="N397" s="295"/>
      <c r="O397" s="295"/>
      <c r="P397" s="295"/>
      <c r="Q397" s="295"/>
      <c r="R397" s="295"/>
      <c r="S397" s="295"/>
      <c r="T397" s="295"/>
      <c r="U397" s="295"/>
      <c r="V397" s="295"/>
      <c r="W397" s="295"/>
      <c r="X397" s="295"/>
      <c r="Y397" s="295"/>
      <c r="Z397" s="295"/>
    </row>
    <row r="398">
      <c r="A398" s="344"/>
      <c r="B398" s="345"/>
      <c r="C398" s="346"/>
      <c r="D398" s="347"/>
      <c r="E398" s="345"/>
      <c r="F398" s="345"/>
      <c r="G398" s="345"/>
      <c r="H398" s="295"/>
      <c r="I398" s="295"/>
      <c r="J398" s="295"/>
      <c r="K398" s="295"/>
      <c r="L398" s="295"/>
      <c r="M398" s="295"/>
      <c r="N398" s="295"/>
      <c r="O398" s="295"/>
      <c r="P398" s="295"/>
      <c r="Q398" s="295"/>
      <c r="R398" s="295"/>
      <c r="S398" s="295"/>
      <c r="T398" s="295"/>
      <c r="U398" s="295"/>
      <c r="V398" s="295"/>
      <c r="W398" s="295"/>
      <c r="X398" s="295"/>
      <c r="Y398" s="295"/>
      <c r="Z398" s="295"/>
    </row>
    <row r="399">
      <c r="A399" s="344"/>
      <c r="B399" s="345"/>
      <c r="C399" s="346"/>
      <c r="D399" s="347"/>
      <c r="E399" s="345"/>
      <c r="F399" s="345"/>
      <c r="G399" s="345"/>
      <c r="H399" s="295"/>
      <c r="I399" s="295"/>
      <c r="J399" s="295"/>
      <c r="K399" s="295"/>
      <c r="L399" s="295"/>
      <c r="M399" s="295"/>
      <c r="N399" s="295"/>
      <c r="O399" s="295"/>
      <c r="P399" s="295"/>
      <c r="Q399" s="295"/>
      <c r="R399" s="295"/>
      <c r="S399" s="295"/>
      <c r="T399" s="295"/>
      <c r="U399" s="295"/>
      <c r="V399" s="295"/>
      <c r="W399" s="295"/>
      <c r="X399" s="295"/>
      <c r="Y399" s="295"/>
      <c r="Z399" s="295"/>
    </row>
    <row r="400">
      <c r="A400" s="344"/>
      <c r="B400" s="345"/>
      <c r="C400" s="346"/>
      <c r="D400" s="347"/>
      <c r="E400" s="345"/>
      <c r="F400" s="345"/>
      <c r="G400" s="345"/>
      <c r="H400" s="295"/>
      <c r="I400" s="295"/>
      <c r="J400" s="295"/>
      <c r="K400" s="295"/>
      <c r="L400" s="295"/>
      <c r="M400" s="295"/>
      <c r="N400" s="295"/>
      <c r="O400" s="295"/>
      <c r="P400" s="295"/>
      <c r="Q400" s="295"/>
      <c r="R400" s="295"/>
      <c r="S400" s="295"/>
      <c r="T400" s="295"/>
      <c r="U400" s="295"/>
      <c r="V400" s="295"/>
      <c r="W400" s="295"/>
      <c r="X400" s="295"/>
      <c r="Y400" s="295"/>
      <c r="Z400" s="295"/>
    </row>
    <row r="401">
      <c r="A401" s="344"/>
      <c r="B401" s="345"/>
      <c r="C401" s="346"/>
      <c r="D401" s="347"/>
      <c r="E401" s="345"/>
      <c r="F401" s="345"/>
      <c r="G401" s="345"/>
      <c r="H401" s="295"/>
      <c r="I401" s="295"/>
      <c r="J401" s="295"/>
      <c r="K401" s="295"/>
      <c r="L401" s="295"/>
      <c r="M401" s="295"/>
      <c r="N401" s="295"/>
      <c r="O401" s="295"/>
      <c r="P401" s="295"/>
      <c r="Q401" s="295"/>
      <c r="R401" s="295"/>
      <c r="S401" s="295"/>
      <c r="T401" s="295"/>
      <c r="U401" s="295"/>
      <c r="V401" s="295"/>
      <c r="W401" s="295"/>
      <c r="X401" s="295"/>
      <c r="Y401" s="295"/>
      <c r="Z401" s="295"/>
    </row>
    <row r="402">
      <c r="A402" s="344"/>
      <c r="B402" s="345"/>
      <c r="C402" s="346"/>
      <c r="D402" s="347"/>
      <c r="E402" s="345"/>
      <c r="F402" s="345"/>
      <c r="G402" s="345"/>
      <c r="H402" s="295"/>
      <c r="I402" s="295"/>
      <c r="J402" s="295"/>
      <c r="K402" s="295"/>
      <c r="L402" s="295"/>
      <c r="M402" s="295"/>
      <c r="N402" s="295"/>
      <c r="O402" s="295"/>
      <c r="P402" s="295"/>
      <c r="Q402" s="295"/>
      <c r="R402" s="295"/>
      <c r="S402" s="295"/>
      <c r="T402" s="295"/>
      <c r="U402" s="295"/>
      <c r="V402" s="295"/>
      <c r="W402" s="295"/>
      <c r="X402" s="295"/>
      <c r="Y402" s="295"/>
      <c r="Z402" s="295"/>
    </row>
    <row r="403">
      <c r="A403" s="344"/>
      <c r="B403" s="345"/>
      <c r="C403" s="346"/>
      <c r="D403" s="347"/>
      <c r="E403" s="345"/>
      <c r="F403" s="345"/>
      <c r="G403" s="345"/>
      <c r="H403" s="295"/>
      <c r="I403" s="295"/>
      <c r="J403" s="295"/>
      <c r="K403" s="295"/>
      <c r="L403" s="295"/>
      <c r="M403" s="295"/>
      <c r="N403" s="295"/>
      <c r="O403" s="295"/>
      <c r="P403" s="295"/>
      <c r="Q403" s="295"/>
      <c r="R403" s="295"/>
      <c r="S403" s="295"/>
      <c r="T403" s="295"/>
      <c r="U403" s="295"/>
      <c r="V403" s="295"/>
      <c r="W403" s="295"/>
      <c r="X403" s="295"/>
      <c r="Y403" s="295"/>
      <c r="Z403" s="295"/>
    </row>
    <row r="404">
      <c r="A404" s="344"/>
      <c r="B404" s="345"/>
      <c r="C404" s="346"/>
      <c r="D404" s="347"/>
      <c r="E404" s="345"/>
      <c r="F404" s="345"/>
      <c r="G404" s="345"/>
      <c r="H404" s="295"/>
      <c r="I404" s="295"/>
      <c r="J404" s="295"/>
      <c r="K404" s="295"/>
      <c r="L404" s="295"/>
      <c r="M404" s="295"/>
      <c r="N404" s="295"/>
      <c r="O404" s="295"/>
      <c r="P404" s="295"/>
      <c r="Q404" s="295"/>
      <c r="R404" s="295"/>
      <c r="S404" s="295"/>
      <c r="T404" s="295"/>
      <c r="U404" s="295"/>
      <c r="V404" s="295"/>
      <c r="W404" s="295"/>
      <c r="X404" s="295"/>
      <c r="Y404" s="295"/>
      <c r="Z404" s="295"/>
    </row>
    <row r="405">
      <c r="A405" s="344"/>
      <c r="B405" s="345"/>
      <c r="C405" s="346"/>
      <c r="D405" s="347"/>
      <c r="E405" s="345"/>
      <c r="F405" s="345"/>
      <c r="G405" s="345"/>
      <c r="H405" s="295"/>
      <c r="I405" s="295"/>
      <c r="J405" s="295"/>
      <c r="K405" s="295"/>
      <c r="L405" s="295"/>
      <c r="M405" s="295"/>
      <c r="N405" s="295"/>
      <c r="O405" s="295"/>
      <c r="P405" s="295"/>
      <c r="Q405" s="295"/>
      <c r="R405" s="295"/>
      <c r="S405" s="295"/>
      <c r="T405" s="295"/>
      <c r="U405" s="295"/>
      <c r="V405" s="295"/>
      <c r="W405" s="295"/>
      <c r="X405" s="295"/>
      <c r="Y405" s="295"/>
      <c r="Z405" s="295"/>
    </row>
    <row r="406">
      <c r="A406" s="344"/>
      <c r="B406" s="345"/>
      <c r="C406" s="346"/>
      <c r="D406" s="347"/>
      <c r="E406" s="345"/>
      <c r="F406" s="345"/>
      <c r="G406" s="345"/>
      <c r="H406" s="295"/>
      <c r="I406" s="295"/>
      <c r="J406" s="295"/>
      <c r="K406" s="295"/>
      <c r="L406" s="295"/>
      <c r="M406" s="295"/>
      <c r="N406" s="295"/>
      <c r="O406" s="295"/>
      <c r="P406" s="295"/>
      <c r="Q406" s="295"/>
      <c r="R406" s="295"/>
      <c r="S406" s="295"/>
      <c r="T406" s="295"/>
      <c r="U406" s="295"/>
      <c r="V406" s="295"/>
      <c r="W406" s="295"/>
      <c r="X406" s="295"/>
      <c r="Y406" s="295"/>
      <c r="Z406" s="295"/>
    </row>
    <row r="407">
      <c r="A407" s="344"/>
      <c r="B407" s="345"/>
      <c r="C407" s="346"/>
      <c r="D407" s="347"/>
      <c r="E407" s="345"/>
      <c r="F407" s="345"/>
      <c r="G407" s="345"/>
      <c r="H407" s="295"/>
      <c r="I407" s="295"/>
      <c r="J407" s="295"/>
      <c r="K407" s="295"/>
      <c r="L407" s="295"/>
      <c r="M407" s="295"/>
      <c r="N407" s="295"/>
      <c r="O407" s="295"/>
      <c r="P407" s="295"/>
      <c r="Q407" s="295"/>
      <c r="R407" s="295"/>
      <c r="S407" s="295"/>
      <c r="T407" s="295"/>
      <c r="U407" s="295"/>
      <c r="V407" s="295"/>
      <c r="W407" s="295"/>
      <c r="X407" s="295"/>
      <c r="Y407" s="295"/>
      <c r="Z407" s="295"/>
    </row>
    <row r="408">
      <c r="A408" s="344"/>
      <c r="B408" s="345"/>
      <c r="C408" s="346"/>
      <c r="D408" s="347"/>
      <c r="E408" s="345"/>
      <c r="F408" s="345"/>
      <c r="G408" s="345"/>
      <c r="H408" s="295"/>
      <c r="I408" s="295"/>
      <c r="J408" s="295"/>
      <c r="K408" s="295"/>
      <c r="L408" s="295"/>
      <c r="M408" s="295"/>
      <c r="N408" s="295"/>
      <c r="O408" s="295"/>
      <c r="P408" s="295"/>
      <c r="Q408" s="295"/>
      <c r="R408" s="295"/>
      <c r="S408" s="295"/>
      <c r="T408" s="295"/>
      <c r="U408" s="295"/>
      <c r="V408" s="295"/>
      <c r="W408" s="295"/>
      <c r="X408" s="295"/>
      <c r="Y408" s="295"/>
      <c r="Z408" s="295"/>
    </row>
    <row r="409">
      <c r="A409" s="344"/>
      <c r="B409" s="345"/>
      <c r="C409" s="346"/>
      <c r="D409" s="347"/>
      <c r="E409" s="345"/>
      <c r="F409" s="345"/>
      <c r="G409" s="345"/>
      <c r="H409" s="295"/>
      <c r="I409" s="295"/>
      <c r="J409" s="295"/>
      <c r="K409" s="295"/>
      <c r="L409" s="295"/>
      <c r="M409" s="295"/>
      <c r="N409" s="295"/>
      <c r="O409" s="295"/>
      <c r="P409" s="295"/>
      <c r="Q409" s="295"/>
      <c r="R409" s="295"/>
      <c r="S409" s="295"/>
      <c r="T409" s="295"/>
      <c r="U409" s="295"/>
      <c r="V409" s="295"/>
      <c r="W409" s="295"/>
      <c r="X409" s="295"/>
      <c r="Y409" s="295"/>
      <c r="Z409" s="295"/>
    </row>
    <row r="410">
      <c r="A410" s="344"/>
      <c r="B410" s="345"/>
      <c r="C410" s="346"/>
      <c r="D410" s="347"/>
      <c r="E410" s="345"/>
      <c r="F410" s="345"/>
      <c r="G410" s="345"/>
      <c r="H410" s="295"/>
      <c r="I410" s="295"/>
      <c r="J410" s="295"/>
      <c r="K410" s="295"/>
      <c r="L410" s="295"/>
      <c r="M410" s="295"/>
      <c r="N410" s="295"/>
      <c r="O410" s="295"/>
      <c r="P410" s="295"/>
      <c r="Q410" s="295"/>
      <c r="R410" s="295"/>
      <c r="S410" s="295"/>
      <c r="T410" s="295"/>
      <c r="U410" s="295"/>
      <c r="V410" s="295"/>
      <c r="W410" s="295"/>
      <c r="X410" s="295"/>
      <c r="Y410" s="295"/>
      <c r="Z410" s="295"/>
    </row>
    <row r="411">
      <c r="A411" s="344"/>
      <c r="B411" s="345"/>
      <c r="C411" s="346"/>
      <c r="D411" s="347"/>
      <c r="E411" s="345"/>
      <c r="F411" s="345"/>
      <c r="G411" s="345"/>
      <c r="H411" s="295"/>
      <c r="I411" s="295"/>
      <c r="J411" s="295"/>
      <c r="K411" s="295"/>
      <c r="L411" s="295"/>
      <c r="M411" s="295"/>
      <c r="N411" s="295"/>
      <c r="O411" s="295"/>
      <c r="P411" s="295"/>
      <c r="Q411" s="295"/>
      <c r="R411" s="295"/>
      <c r="S411" s="295"/>
      <c r="T411" s="295"/>
      <c r="U411" s="295"/>
      <c r="V411" s="295"/>
      <c r="W411" s="295"/>
      <c r="X411" s="295"/>
      <c r="Y411" s="295"/>
      <c r="Z411" s="295"/>
    </row>
    <row r="412">
      <c r="A412" s="344"/>
      <c r="B412" s="345"/>
      <c r="C412" s="346"/>
      <c r="D412" s="347"/>
      <c r="E412" s="345"/>
      <c r="F412" s="345"/>
      <c r="G412" s="345"/>
      <c r="H412" s="295"/>
      <c r="I412" s="295"/>
      <c r="J412" s="295"/>
      <c r="K412" s="295"/>
      <c r="L412" s="295"/>
      <c r="M412" s="295"/>
      <c r="N412" s="295"/>
      <c r="O412" s="295"/>
      <c r="P412" s="295"/>
      <c r="Q412" s="295"/>
      <c r="R412" s="295"/>
      <c r="S412" s="295"/>
      <c r="T412" s="295"/>
      <c r="U412" s="295"/>
      <c r="V412" s="295"/>
      <c r="W412" s="295"/>
      <c r="X412" s="295"/>
      <c r="Y412" s="295"/>
      <c r="Z412" s="295"/>
    </row>
    <row r="413">
      <c r="A413" s="344"/>
      <c r="B413" s="345"/>
      <c r="C413" s="346"/>
      <c r="D413" s="347"/>
      <c r="E413" s="345"/>
      <c r="F413" s="345"/>
      <c r="G413" s="345"/>
      <c r="H413" s="295"/>
      <c r="I413" s="295"/>
      <c r="J413" s="295"/>
      <c r="K413" s="295"/>
      <c r="L413" s="295"/>
      <c r="M413" s="295"/>
      <c r="N413" s="295"/>
      <c r="O413" s="295"/>
      <c r="P413" s="295"/>
      <c r="Q413" s="295"/>
      <c r="R413" s="295"/>
      <c r="S413" s="295"/>
      <c r="T413" s="295"/>
      <c r="U413" s="295"/>
      <c r="V413" s="295"/>
      <c r="W413" s="295"/>
      <c r="X413" s="295"/>
      <c r="Y413" s="295"/>
      <c r="Z413" s="295"/>
    </row>
    <row r="414">
      <c r="A414" s="344"/>
      <c r="B414" s="345"/>
      <c r="C414" s="346"/>
      <c r="D414" s="347"/>
      <c r="E414" s="345"/>
      <c r="F414" s="345"/>
      <c r="G414" s="345"/>
      <c r="H414" s="295"/>
      <c r="I414" s="295"/>
      <c r="J414" s="295"/>
      <c r="K414" s="295"/>
      <c r="L414" s="295"/>
      <c r="M414" s="295"/>
      <c r="N414" s="295"/>
      <c r="O414" s="295"/>
      <c r="P414" s="295"/>
      <c r="Q414" s="295"/>
      <c r="R414" s="295"/>
      <c r="S414" s="295"/>
      <c r="T414" s="295"/>
      <c r="U414" s="295"/>
      <c r="V414" s="295"/>
      <c r="W414" s="295"/>
      <c r="X414" s="295"/>
      <c r="Y414" s="295"/>
      <c r="Z414" s="295"/>
    </row>
    <row r="415">
      <c r="A415" s="344"/>
      <c r="B415" s="345"/>
      <c r="C415" s="346"/>
      <c r="D415" s="347"/>
      <c r="E415" s="345"/>
      <c r="F415" s="345"/>
      <c r="G415" s="345"/>
      <c r="H415" s="295"/>
      <c r="I415" s="295"/>
      <c r="J415" s="295"/>
      <c r="K415" s="295"/>
      <c r="L415" s="295"/>
      <c r="M415" s="295"/>
      <c r="N415" s="295"/>
      <c r="O415" s="295"/>
      <c r="P415" s="295"/>
      <c r="Q415" s="295"/>
      <c r="R415" s="295"/>
      <c r="S415" s="295"/>
      <c r="T415" s="295"/>
      <c r="U415" s="295"/>
      <c r="V415" s="295"/>
      <c r="W415" s="295"/>
      <c r="X415" s="295"/>
      <c r="Y415" s="295"/>
      <c r="Z415" s="295"/>
    </row>
    <row r="416">
      <c r="A416" s="344"/>
      <c r="B416" s="345"/>
      <c r="C416" s="346"/>
      <c r="D416" s="347"/>
      <c r="E416" s="345"/>
      <c r="F416" s="345"/>
      <c r="G416" s="345"/>
      <c r="H416" s="295"/>
      <c r="I416" s="295"/>
      <c r="J416" s="295"/>
      <c r="K416" s="295"/>
      <c r="L416" s="295"/>
      <c r="M416" s="295"/>
      <c r="N416" s="295"/>
      <c r="O416" s="295"/>
      <c r="P416" s="295"/>
      <c r="Q416" s="295"/>
      <c r="R416" s="295"/>
      <c r="S416" s="295"/>
      <c r="T416" s="295"/>
      <c r="U416" s="295"/>
      <c r="V416" s="295"/>
      <c r="W416" s="295"/>
      <c r="X416" s="295"/>
      <c r="Y416" s="295"/>
      <c r="Z416" s="295"/>
    </row>
    <row r="417">
      <c r="A417" s="344"/>
      <c r="B417" s="345"/>
      <c r="C417" s="346"/>
      <c r="D417" s="347"/>
      <c r="E417" s="345"/>
      <c r="F417" s="345"/>
      <c r="G417" s="345"/>
      <c r="H417" s="295"/>
      <c r="I417" s="295"/>
      <c r="J417" s="295"/>
      <c r="K417" s="295"/>
      <c r="L417" s="295"/>
      <c r="M417" s="295"/>
      <c r="N417" s="295"/>
      <c r="O417" s="295"/>
      <c r="P417" s="295"/>
      <c r="Q417" s="295"/>
      <c r="R417" s="295"/>
      <c r="S417" s="295"/>
      <c r="T417" s="295"/>
      <c r="U417" s="295"/>
      <c r="V417" s="295"/>
      <c r="W417" s="295"/>
      <c r="X417" s="295"/>
      <c r="Y417" s="295"/>
      <c r="Z417" s="295"/>
    </row>
    <row r="418">
      <c r="A418" s="344"/>
      <c r="B418" s="345"/>
      <c r="C418" s="346"/>
      <c r="D418" s="347"/>
      <c r="E418" s="345"/>
      <c r="F418" s="345"/>
      <c r="G418" s="345"/>
      <c r="H418" s="295"/>
      <c r="I418" s="295"/>
      <c r="J418" s="295"/>
      <c r="K418" s="295"/>
      <c r="L418" s="295"/>
      <c r="M418" s="295"/>
      <c r="N418" s="295"/>
      <c r="O418" s="295"/>
      <c r="P418" s="295"/>
      <c r="Q418" s="295"/>
      <c r="R418" s="295"/>
      <c r="S418" s="295"/>
      <c r="T418" s="295"/>
      <c r="U418" s="295"/>
      <c r="V418" s="295"/>
      <c r="W418" s="295"/>
      <c r="X418" s="295"/>
      <c r="Y418" s="295"/>
      <c r="Z418" s="295"/>
    </row>
    <row r="419">
      <c r="A419" s="344"/>
      <c r="B419" s="345"/>
      <c r="C419" s="346"/>
      <c r="D419" s="347"/>
      <c r="E419" s="345"/>
      <c r="F419" s="345"/>
      <c r="G419" s="345"/>
      <c r="H419" s="295"/>
      <c r="I419" s="295"/>
      <c r="J419" s="295"/>
      <c r="K419" s="295"/>
      <c r="L419" s="295"/>
      <c r="M419" s="295"/>
      <c r="N419" s="295"/>
      <c r="O419" s="295"/>
      <c r="P419" s="295"/>
      <c r="Q419" s="295"/>
      <c r="R419" s="295"/>
      <c r="S419" s="295"/>
      <c r="T419" s="295"/>
      <c r="U419" s="295"/>
      <c r="V419" s="295"/>
      <c r="W419" s="295"/>
      <c r="X419" s="295"/>
      <c r="Y419" s="295"/>
      <c r="Z419" s="295"/>
    </row>
    <row r="420">
      <c r="A420" s="344"/>
      <c r="B420" s="345"/>
      <c r="C420" s="346"/>
      <c r="D420" s="347"/>
      <c r="E420" s="345"/>
      <c r="F420" s="345"/>
      <c r="G420" s="345"/>
      <c r="H420" s="295"/>
      <c r="I420" s="295"/>
      <c r="J420" s="295"/>
      <c r="K420" s="295"/>
      <c r="L420" s="295"/>
      <c r="M420" s="295"/>
      <c r="N420" s="295"/>
      <c r="O420" s="295"/>
      <c r="P420" s="295"/>
      <c r="Q420" s="295"/>
      <c r="R420" s="295"/>
      <c r="S420" s="295"/>
      <c r="T420" s="295"/>
      <c r="U420" s="295"/>
      <c r="V420" s="295"/>
      <c r="W420" s="295"/>
      <c r="X420" s="295"/>
      <c r="Y420" s="295"/>
      <c r="Z420" s="295"/>
    </row>
    <row r="421">
      <c r="A421" s="344"/>
      <c r="B421" s="345"/>
      <c r="C421" s="346"/>
      <c r="D421" s="347"/>
      <c r="E421" s="345"/>
      <c r="F421" s="345"/>
      <c r="G421" s="345"/>
      <c r="H421" s="295"/>
      <c r="I421" s="295"/>
      <c r="J421" s="295"/>
      <c r="K421" s="295"/>
      <c r="L421" s="295"/>
      <c r="M421" s="295"/>
      <c r="N421" s="295"/>
      <c r="O421" s="295"/>
      <c r="P421" s="295"/>
      <c r="Q421" s="295"/>
      <c r="R421" s="295"/>
      <c r="S421" s="295"/>
      <c r="T421" s="295"/>
      <c r="U421" s="295"/>
      <c r="V421" s="295"/>
      <c r="W421" s="295"/>
      <c r="X421" s="295"/>
      <c r="Y421" s="295"/>
      <c r="Z421" s="295"/>
    </row>
    <row r="422">
      <c r="A422" s="344"/>
      <c r="B422" s="345"/>
      <c r="C422" s="346"/>
      <c r="D422" s="347"/>
      <c r="E422" s="345"/>
      <c r="F422" s="345"/>
      <c r="G422" s="345"/>
      <c r="H422" s="295"/>
      <c r="I422" s="295"/>
      <c r="J422" s="295"/>
      <c r="K422" s="295"/>
      <c r="L422" s="295"/>
      <c r="M422" s="295"/>
      <c r="N422" s="295"/>
      <c r="O422" s="295"/>
      <c r="P422" s="295"/>
      <c r="Q422" s="295"/>
      <c r="R422" s="295"/>
      <c r="S422" s="295"/>
      <c r="T422" s="295"/>
      <c r="U422" s="295"/>
      <c r="V422" s="295"/>
      <c r="W422" s="295"/>
      <c r="X422" s="295"/>
      <c r="Y422" s="295"/>
      <c r="Z422" s="295"/>
    </row>
    <row r="423">
      <c r="A423" s="344"/>
      <c r="B423" s="345"/>
      <c r="C423" s="346"/>
      <c r="D423" s="347"/>
      <c r="E423" s="345"/>
      <c r="F423" s="345"/>
      <c r="G423" s="345"/>
      <c r="H423" s="295"/>
      <c r="I423" s="295"/>
      <c r="J423" s="295"/>
      <c r="K423" s="295"/>
      <c r="L423" s="295"/>
      <c r="M423" s="295"/>
      <c r="N423" s="295"/>
      <c r="O423" s="295"/>
      <c r="P423" s="295"/>
      <c r="Q423" s="295"/>
      <c r="R423" s="295"/>
      <c r="S423" s="295"/>
      <c r="T423" s="295"/>
      <c r="U423" s="295"/>
      <c r="V423" s="295"/>
      <c r="W423" s="295"/>
      <c r="X423" s="295"/>
      <c r="Y423" s="295"/>
      <c r="Z423" s="295"/>
    </row>
    <row r="424">
      <c r="A424" s="344"/>
      <c r="B424" s="345"/>
      <c r="C424" s="346"/>
      <c r="D424" s="347"/>
      <c r="E424" s="345"/>
      <c r="F424" s="345"/>
      <c r="G424" s="345"/>
      <c r="H424" s="295"/>
      <c r="I424" s="295"/>
      <c r="J424" s="295"/>
      <c r="K424" s="295"/>
      <c r="L424" s="295"/>
      <c r="M424" s="295"/>
      <c r="N424" s="295"/>
      <c r="O424" s="295"/>
      <c r="P424" s="295"/>
      <c r="Q424" s="295"/>
      <c r="R424" s="295"/>
      <c r="S424" s="295"/>
      <c r="T424" s="295"/>
      <c r="U424" s="295"/>
      <c r="V424" s="295"/>
      <c r="W424" s="295"/>
      <c r="X424" s="295"/>
      <c r="Y424" s="295"/>
      <c r="Z424" s="295"/>
    </row>
    <row r="425">
      <c r="A425" s="344"/>
      <c r="B425" s="345"/>
      <c r="C425" s="346"/>
      <c r="D425" s="347"/>
      <c r="E425" s="345"/>
      <c r="F425" s="345"/>
      <c r="G425" s="345"/>
      <c r="H425" s="295"/>
      <c r="I425" s="295"/>
      <c r="J425" s="295"/>
      <c r="K425" s="295"/>
      <c r="L425" s="295"/>
      <c r="M425" s="295"/>
      <c r="N425" s="295"/>
      <c r="O425" s="295"/>
      <c r="P425" s="295"/>
      <c r="Q425" s="295"/>
      <c r="R425" s="295"/>
      <c r="S425" s="295"/>
      <c r="T425" s="295"/>
      <c r="U425" s="295"/>
      <c r="V425" s="295"/>
      <c r="W425" s="295"/>
      <c r="X425" s="295"/>
      <c r="Y425" s="295"/>
      <c r="Z425" s="295"/>
    </row>
    <row r="426">
      <c r="A426" s="344"/>
      <c r="B426" s="345"/>
      <c r="C426" s="346"/>
      <c r="D426" s="347"/>
      <c r="E426" s="345"/>
      <c r="F426" s="345"/>
      <c r="G426" s="345"/>
      <c r="H426" s="295"/>
      <c r="I426" s="295"/>
      <c r="J426" s="295"/>
      <c r="K426" s="295"/>
      <c r="L426" s="295"/>
      <c r="M426" s="295"/>
      <c r="N426" s="295"/>
      <c r="O426" s="295"/>
      <c r="P426" s="295"/>
      <c r="Q426" s="295"/>
      <c r="R426" s="295"/>
      <c r="S426" s="295"/>
      <c r="T426" s="295"/>
      <c r="U426" s="295"/>
      <c r="V426" s="295"/>
      <c r="W426" s="295"/>
      <c r="X426" s="295"/>
      <c r="Y426" s="295"/>
      <c r="Z426" s="295"/>
    </row>
    <row r="427">
      <c r="A427" s="344"/>
      <c r="B427" s="345"/>
      <c r="C427" s="346"/>
      <c r="D427" s="347"/>
      <c r="E427" s="345"/>
      <c r="F427" s="345"/>
      <c r="G427" s="345"/>
      <c r="H427" s="295"/>
      <c r="I427" s="295"/>
      <c r="J427" s="295"/>
      <c r="K427" s="295"/>
      <c r="L427" s="295"/>
      <c r="M427" s="295"/>
      <c r="N427" s="295"/>
      <c r="O427" s="295"/>
      <c r="P427" s="295"/>
      <c r="Q427" s="295"/>
      <c r="R427" s="295"/>
      <c r="S427" s="295"/>
      <c r="T427" s="295"/>
      <c r="U427" s="295"/>
      <c r="V427" s="295"/>
      <c r="W427" s="295"/>
      <c r="X427" s="295"/>
      <c r="Y427" s="295"/>
      <c r="Z427" s="295"/>
    </row>
    <row r="428">
      <c r="A428" s="344"/>
      <c r="B428" s="345"/>
      <c r="C428" s="346"/>
      <c r="D428" s="347"/>
      <c r="E428" s="345"/>
      <c r="F428" s="345"/>
      <c r="G428" s="345"/>
      <c r="H428" s="295"/>
      <c r="I428" s="295"/>
      <c r="J428" s="295"/>
      <c r="K428" s="295"/>
      <c r="L428" s="295"/>
      <c r="M428" s="295"/>
      <c r="N428" s="295"/>
      <c r="O428" s="295"/>
      <c r="P428" s="295"/>
      <c r="Q428" s="295"/>
      <c r="R428" s="295"/>
      <c r="S428" s="295"/>
      <c r="T428" s="295"/>
      <c r="U428" s="295"/>
      <c r="V428" s="295"/>
      <c r="W428" s="295"/>
      <c r="X428" s="295"/>
      <c r="Y428" s="295"/>
      <c r="Z428" s="295"/>
    </row>
    <row r="429">
      <c r="A429" s="344"/>
      <c r="B429" s="345"/>
      <c r="C429" s="346"/>
      <c r="D429" s="347"/>
      <c r="E429" s="345"/>
      <c r="F429" s="345"/>
      <c r="G429" s="345"/>
      <c r="H429" s="295"/>
      <c r="I429" s="295"/>
      <c r="J429" s="295"/>
      <c r="K429" s="295"/>
      <c r="L429" s="295"/>
      <c r="M429" s="295"/>
      <c r="N429" s="295"/>
      <c r="O429" s="295"/>
      <c r="P429" s="295"/>
      <c r="Q429" s="295"/>
      <c r="R429" s="295"/>
      <c r="S429" s="295"/>
      <c r="T429" s="295"/>
      <c r="U429" s="295"/>
      <c r="V429" s="295"/>
      <c r="W429" s="295"/>
      <c r="X429" s="295"/>
      <c r="Y429" s="295"/>
      <c r="Z429" s="295"/>
    </row>
    <row r="430">
      <c r="A430" s="344"/>
      <c r="B430" s="345"/>
      <c r="C430" s="346"/>
      <c r="D430" s="347"/>
      <c r="E430" s="345"/>
      <c r="F430" s="345"/>
      <c r="G430" s="345"/>
      <c r="H430" s="295"/>
      <c r="I430" s="295"/>
      <c r="J430" s="295"/>
      <c r="K430" s="295"/>
      <c r="L430" s="295"/>
      <c r="M430" s="295"/>
      <c r="N430" s="295"/>
      <c r="O430" s="295"/>
      <c r="P430" s="295"/>
      <c r="Q430" s="295"/>
      <c r="R430" s="295"/>
      <c r="S430" s="295"/>
      <c r="T430" s="295"/>
      <c r="U430" s="295"/>
      <c r="V430" s="295"/>
      <c r="W430" s="295"/>
      <c r="X430" s="295"/>
      <c r="Y430" s="295"/>
      <c r="Z430" s="295"/>
    </row>
    <row r="431">
      <c r="A431" s="344"/>
      <c r="B431" s="345"/>
      <c r="C431" s="346"/>
      <c r="D431" s="347"/>
      <c r="E431" s="345"/>
      <c r="F431" s="345"/>
      <c r="G431" s="345"/>
      <c r="H431" s="295"/>
      <c r="I431" s="295"/>
      <c r="J431" s="295"/>
      <c r="K431" s="295"/>
      <c r="L431" s="295"/>
      <c r="M431" s="295"/>
      <c r="N431" s="295"/>
      <c r="O431" s="295"/>
      <c r="P431" s="295"/>
      <c r="Q431" s="295"/>
      <c r="R431" s="295"/>
      <c r="S431" s="295"/>
      <c r="T431" s="295"/>
      <c r="U431" s="295"/>
      <c r="V431" s="295"/>
      <c r="W431" s="295"/>
      <c r="X431" s="295"/>
      <c r="Y431" s="295"/>
      <c r="Z431" s="295"/>
    </row>
    <row r="432">
      <c r="A432" s="344"/>
      <c r="B432" s="345"/>
      <c r="C432" s="346"/>
      <c r="D432" s="347"/>
      <c r="E432" s="345"/>
      <c r="F432" s="345"/>
      <c r="G432" s="345"/>
      <c r="H432" s="295"/>
      <c r="I432" s="295"/>
      <c r="J432" s="295"/>
      <c r="K432" s="295"/>
      <c r="L432" s="295"/>
      <c r="M432" s="295"/>
      <c r="N432" s="295"/>
      <c r="O432" s="295"/>
      <c r="P432" s="295"/>
      <c r="Q432" s="295"/>
      <c r="R432" s="295"/>
      <c r="S432" s="295"/>
      <c r="T432" s="295"/>
      <c r="U432" s="295"/>
      <c r="V432" s="295"/>
      <c r="W432" s="295"/>
      <c r="X432" s="295"/>
      <c r="Y432" s="295"/>
      <c r="Z432" s="295"/>
    </row>
    <row r="433">
      <c r="A433" s="344"/>
      <c r="B433" s="345"/>
      <c r="C433" s="346"/>
      <c r="D433" s="347"/>
      <c r="E433" s="345"/>
      <c r="F433" s="345"/>
      <c r="G433" s="345"/>
      <c r="H433" s="295"/>
      <c r="I433" s="295"/>
      <c r="J433" s="295"/>
      <c r="K433" s="295"/>
      <c r="L433" s="295"/>
      <c r="M433" s="295"/>
      <c r="N433" s="295"/>
      <c r="O433" s="295"/>
      <c r="P433" s="295"/>
      <c r="Q433" s="295"/>
      <c r="R433" s="295"/>
      <c r="S433" s="295"/>
      <c r="T433" s="295"/>
      <c r="U433" s="295"/>
      <c r="V433" s="295"/>
      <c r="W433" s="295"/>
      <c r="X433" s="295"/>
      <c r="Y433" s="295"/>
      <c r="Z433" s="295"/>
    </row>
    <row r="434">
      <c r="A434" s="344"/>
      <c r="B434" s="345"/>
      <c r="C434" s="346"/>
      <c r="D434" s="347"/>
      <c r="E434" s="345"/>
      <c r="F434" s="345"/>
      <c r="G434" s="345"/>
      <c r="H434" s="295"/>
      <c r="I434" s="295"/>
      <c r="J434" s="295"/>
      <c r="K434" s="295"/>
      <c r="L434" s="295"/>
      <c r="M434" s="295"/>
      <c r="N434" s="295"/>
      <c r="O434" s="295"/>
      <c r="P434" s="295"/>
      <c r="Q434" s="295"/>
      <c r="R434" s="295"/>
      <c r="S434" s="295"/>
      <c r="T434" s="295"/>
      <c r="U434" s="295"/>
      <c r="V434" s="295"/>
      <c r="W434" s="295"/>
      <c r="X434" s="295"/>
      <c r="Y434" s="295"/>
      <c r="Z434" s="295"/>
    </row>
    <row r="435">
      <c r="A435" s="344"/>
      <c r="B435" s="345"/>
      <c r="C435" s="346"/>
      <c r="D435" s="347"/>
      <c r="E435" s="345"/>
      <c r="F435" s="345"/>
      <c r="G435" s="345"/>
      <c r="H435" s="295"/>
      <c r="I435" s="295"/>
      <c r="J435" s="295"/>
      <c r="K435" s="295"/>
      <c r="L435" s="295"/>
      <c r="M435" s="295"/>
      <c r="N435" s="295"/>
      <c r="O435" s="295"/>
      <c r="P435" s="295"/>
      <c r="Q435" s="295"/>
      <c r="R435" s="295"/>
      <c r="S435" s="295"/>
      <c r="T435" s="295"/>
      <c r="U435" s="295"/>
      <c r="V435" s="295"/>
      <c r="W435" s="295"/>
      <c r="X435" s="295"/>
      <c r="Y435" s="295"/>
      <c r="Z435" s="295"/>
    </row>
    <row r="436">
      <c r="A436" s="344"/>
      <c r="B436" s="345"/>
      <c r="C436" s="346"/>
      <c r="D436" s="347"/>
      <c r="E436" s="345"/>
      <c r="F436" s="345"/>
      <c r="G436" s="345"/>
      <c r="H436" s="295"/>
      <c r="I436" s="295"/>
      <c r="J436" s="295"/>
      <c r="K436" s="295"/>
      <c r="L436" s="295"/>
      <c r="M436" s="295"/>
      <c r="N436" s="295"/>
      <c r="O436" s="295"/>
      <c r="P436" s="295"/>
      <c r="Q436" s="295"/>
      <c r="R436" s="295"/>
      <c r="S436" s="295"/>
      <c r="T436" s="295"/>
      <c r="U436" s="295"/>
      <c r="V436" s="295"/>
      <c r="W436" s="295"/>
      <c r="X436" s="295"/>
      <c r="Y436" s="295"/>
      <c r="Z436" s="295"/>
    </row>
    <row r="437">
      <c r="A437" s="344"/>
      <c r="B437" s="345"/>
      <c r="C437" s="346"/>
      <c r="D437" s="347"/>
      <c r="E437" s="345"/>
      <c r="F437" s="345"/>
      <c r="G437" s="345"/>
      <c r="H437" s="295"/>
      <c r="I437" s="295"/>
      <c r="J437" s="295"/>
      <c r="K437" s="295"/>
      <c r="L437" s="295"/>
      <c r="M437" s="295"/>
      <c r="N437" s="295"/>
      <c r="O437" s="295"/>
      <c r="P437" s="295"/>
      <c r="Q437" s="295"/>
      <c r="R437" s="295"/>
      <c r="S437" s="295"/>
      <c r="T437" s="295"/>
      <c r="U437" s="295"/>
      <c r="V437" s="295"/>
      <c r="W437" s="295"/>
      <c r="X437" s="295"/>
      <c r="Y437" s="295"/>
      <c r="Z437" s="295"/>
    </row>
    <row r="438">
      <c r="A438" s="344"/>
      <c r="B438" s="345"/>
      <c r="C438" s="346"/>
      <c r="D438" s="347"/>
      <c r="E438" s="345"/>
      <c r="F438" s="345"/>
      <c r="G438" s="345"/>
      <c r="H438" s="295"/>
      <c r="I438" s="295"/>
      <c r="J438" s="295"/>
      <c r="K438" s="295"/>
      <c r="L438" s="295"/>
      <c r="M438" s="295"/>
      <c r="N438" s="295"/>
      <c r="O438" s="295"/>
      <c r="P438" s="295"/>
      <c r="Q438" s="295"/>
      <c r="R438" s="295"/>
      <c r="S438" s="295"/>
      <c r="T438" s="295"/>
      <c r="U438" s="295"/>
      <c r="V438" s="295"/>
      <c r="W438" s="295"/>
      <c r="X438" s="295"/>
      <c r="Y438" s="295"/>
      <c r="Z438" s="295"/>
    </row>
    <row r="439">
      <c r="A439" s="344"/>
      <c r="B439" s="345"/>
      <c r="C439" s="346"/>
      <c r="D439" s="347"/>
      <c r="E439" s="345"/>
      <c r="F439" s="345"/>
      <c r="G439" s="345"/>
      <c r="H439" s="295"/>
      <c r="I439" s="295"/>
      <c r="J439" s="295"/>
      <c r="K439" s="295"/>
      <c r="L439" s="295"/>
      <c r="M439" s="295"/>
      <c r="N439" s="295"/>
      <c r="O439" s="295"/>
      <c r="P439" s="295"/>
      <c r="Q439" s="295"/>
      <c r="R439" s="295"/>
      <c r="S439" s="295"/>
      <c r="T439" s="295"/>
      <c r="U439" s="295"/>
      <c r="V439" s="295"/>
      <c r="W439" s="295"/>
      <c r="X439" s="295"/>
      <c r="Y439" s="295"/>
      <c r="Z439" s="295"/>
    </row>
    <row r="440">
      <c r="A440" s="344"/>
      <c r="B440" s="345"/>
      <c r="C440" s="346"/>
      <c r="D440" s="347"/>
      <c r="E440" s="345"/>
      <c r="F440" s="345"/>
      <c r="G440" s="345"/>
      <c r="H440" s="295"/>
      <c r="I440" s="295"/>
      <c r="J440" s="295"/>
      <c r="K440" s="295"/>
      <c r="L440" s="295"/>
      <c r="M440" s="295"/>
      <c r="N440" s="295"/>
      <c r="O440" s="295"/>
      <c r="P440" s="295"/>
      <c r="Q440" s="295"/>
      <c r="R440" s="295"/>
      <c r="S440" s="295"/>
      <c r="T440" s="295"/>
      <c r="U440" s="295"/>
      <c r="V440" s="295"/>
      <c r="W440" s="295"/>
      <c r="X440" s="295"/>
      <c r="Y440" s="295"/>
      <c r="Z440" s="295"/>
    </row>
    <row r="441">
      <c r="A441" s="344"/>
      <c r="B441" s="345"/>
      <c r="C441" s="346"/>
      <c r="D441" s="347"/>
      <c r="E441" s="345"/>
      <c r="F441" s="345"/>
      <c r="G441" s="345"/>
      <c r="H441" s="295"/>
      <c r="I441" s="295"/>
      <c r="J441" s="295"/>
      <c r="K441" s="295"/>
      <c r="L441" s="295"/>
      <c r="M441" s="295"/>
      <c r="N441" s="295"/>
      <c r="O441" s="295"/>
      <c r="P441" s="295"/>
      <c r="Q441" s="295"/>
      <c r="R441" s="295"/>
      <c r="S441" s="295"/>
      <c r="T441" s="295"/>
      <c r="U441" s="295"/>
      <c r="V441" s="295"/>
      <c r="W441" s="295"/>
      <c r="X441" s="295"/>
      <c r="Y441" s="295"/>
      <c r="Z441" s="295"/>
    </row>
    <row r="442">
      <c r="A442" s="344"/>
      <c r="B442" s="345"/>
      <c r="C442" s="346"/>
      <c r="D442" s="347"/>
      <c r="E442" s="345"/>
      <c r="F442" s="345"/>
      <c r="G442" s="345"/>
      <c r="H442" s="295"/>
      <c r="I442" s="295"/>
      <c r="J442" s="295"/>
      <c r="K442" s="295"/>
      <c r="L442" s="295"/>
      <c r="M442" s="295"/>
      <c r="N442" s="295"/>
      <c r="O442" s="295"/>
      <c r="P442" s="295"/>
      <c r="Q442" s="295"/>
      <c r="R442" s="295"/>
      <c r="S442" s="295"/>
      <c r="T442" s="295"/>
      <c r="U442" s="295"/>
      <c r="V442" s="295"/>
      <c r="W442" s="295"/>
      <c r="X442" s="295"/>
      <c r="Y442" s="295"/>
      <c r="Z442" s="295"/>
    </row>
    <row r="443">
      <c r="A443" s="344"/>
      <c r="B443" s="345"/>
      <c r="C443" s="346"/>
      <c r="D443" s="347"/>
      <c r="E443" s="345"/>
      <c r="F443" s="345"/>
      <c r="G443" s="345"/>
      <c r="H443" s="295"/>
      <c r="I443" s="295"/>
      <c r="J443" s="295"/>
      <c r="K443" s="295"/>
      <c r="L443" s="295"/>
      <c r="M443" s="295"/>
      <c r="N443" s="295"/>
      <c r="O443" s="295"/>
      <c r="P443" s="295"/>
      <c r="Q443" s="295"/>
      <c r="R443" s="295"/>
      <c r="S443" s="295"/>
      <c r="T443" s="295"/>
      <c r="U443" s="295"/>
      <c r="V443" s="295"/>
      <c r="W443" s="295"/>
      <c r="X443" s="295"/>
      <c r="Y443" s="295"/>
      <c r="Z443" s="295"/>
    </row>
    <row r="444">
      <c r="A444" s="344"/>
      <c r="B444" s="345"/>
      <c r="C444" s="346"/>
      <c r="D444" s="347"/>
      <c r="E444" s="345"/>
      <c r="F444" s="345"/>
      <c r="G444" s="345"/>
      <c r="H444" s="295"/>
      <c r="I444" s="295"/>
      <c r="J444" s="295"/>
      <c r="K444" s="295"/>
      <c r="L444" s="295"/>
      <c r="M444" s="295"/>
      <c r="N444" s="295"/>
      <c r="O444" s="295"/>
      <c r="P444" s="295"/>
      <c r="Q444" s="295"/>
      <c r="R444" s="295"/>
      <c r="S444" s="295"/>
      <c r="T444" s="295"/>
      <c r="U444" s="295"/>
      <c r="V444" s="295"/>
      <c r="W444" s="295"/>
      <c r="X444" s="295"/>
      <c r="Y444" s="295"/>
      <c r="Z444" s="295"/>
    </row>
    <row r="445">
      <c r="A445" s="344"/>
      <c r="B445" s="345"/>
      <c r="C445" s="346"/>
      <c r="D445" s="347"/>
      <c r="E445" s="345"/>
      <c r="F445" s="345"/>
      <c r="G445" s="345"/>
      <c r="H445" s="295"/>
      <c r="I445" s="295"/>
      <c r="J445" s="295"/>
      <c r="K445" s="295"/>
      <c r="L445" s="295"/>
      <c r="M445" s="295"/>
      <c r="N445" s="295"/>
      <c r="O445" s="295"/>
      <c r="P445" s="295"/>
      <c r="Q445" s="295"/>
      <c r="R445" s="295"/>
      <c r="S445" s="295"/>
      <c r="T445" s="295"/>
      <c r="U445" s="295"/>
      <c r="V445" s="295"/>
      <c r="W445" s="295"/>
      <c r="X445" s="295"/>
      <c r="Y445" s="295"/>
      <c r="Z445" s="295"/>
    </row>
    <row r="446">
      <c r="A446" s="344"/>
      <c r="B446" s="345"/>
      <c r="C446" s="346"/>
      <c r="D446" s="347"/>
      <c r="E446" s="345"/>
      <c r="F446" s="345"/>
      <c r="G446" s="345"/>
      <c r="H446" s="295"/>
      <c r="I446" s="295"/>
      <c r="J446" s="295"/>
      <c r="K446" s="295"/>
      <c r="L446" s="295"/>
      <c r="M446" s="295"/>
      <c r="N446" s="295"/>
      <c r="O446" s="295"/>
      <c r="P446" s="295"/>
      <c r="Q446" s="295"/>
      <c r="R446" s="295"/>
      <c r="S446" s="295"/>
      <c r="T446" s="295"/>
      <c r="U446" s="295"/>
      <c r="V446" s="295"/>
      <c r="W446" s="295"/>
      <c r="X446" s="295"/>
      <c r="Y446" s="295"/>
      <c r="Z446" s="295"/>
    </row>
    <row r="447">
      <c r="A447" s="344"/>
      <c r="B447" s="345"/>
      <c r="C447" s="346"/>
      <c r="D447" s="347"/>
      <c r="E447" s="345"/>
      <c r="F447" s="345"/>
      <c r="G447" s="345"/>
      <c r="H447" s="295"/>
      <c r="I447" s="295"/>
      <c r="J447" s="295"/>
      <c r="K447" s="295"/>
      <c r="L447" s="295"/>
      <c r="M447" s="295"/>
      <c r="N447" s="295"/>
      <c r="O447" s="295"/>
      <c r="P447" s="295"/>
      <c r="Q447" s="295"/>
      <c r="R447" s="295"/>
      <c r="S447" s="295"/>
      <c r="T447" s="295"/>
      <c r="U447" s="295"/>
      <c r="V447" s="295"/>
      <c r="W447" s="295"/>
      <c r="X447" s="295"/>
      <c r="Y447" s="295"/>
      <c r="Z447" s="295"/>
    </row>
    <row r="448">
      <c r="A448" s="344"/>
      <c r="B448" s="345"/>
      <c r="C448" s="346"/>
      <c r="D448" s="347"/>
      <c r="E448" s="345"/>
      <c r="F448" s="345"/>
      <c r="G448" s="345"/>
      <c r="H448" s="295"/>
      <c r="I448" s="295"/>
      <c r="J448" s="295"/>
      <c r="K448" s="295"/>
      <c r="L448" s="295"/>
      <c r="M448" s="295"/>
      <c r="N448" s="295"/>
      <c r="O448" s="295"/>
      <c r="P448" s="295"/>
      <c r="Q448" s="295"/>
      <c r="R448" s="295"/>
      <c r="S448" s="295"/>
      <c r="T448" s="295"/>
      <c r="U448" s="295"/>
      <c r="V448" s="295"/>
      <c r="W448" s="295"/>
      <c r="X448" s="295"/>
      <c r="Y448" s="295"/>
      <c r="Z448" s="295"/>
    </row>
    <row r="449">
      <c r="A449" s="344"/>
      <c r="B449" s="345"/>
      <c r="C449" s="346"/>
      <c r="D449" s="347"/>
      <c r="E449" s="345"/>
      <c r="F449" s="345"/>
      <c r="G449" s="345"/>
      <c r="H449" s="295"/>
      <c r="I449" s="295"/>
      <c r="J449" s="295"/>
      <c r="K449" s="295"/>
      <c r="L449" s="295"/>
      <c r="M449" s="295"/>
      <c r="N449" s="295"/>
      <c r="O449" s="295"/>
      <c r="P449" s="295"/>
      <c r="Q449" s="295"/>
      <c r="R449" s="295"/>
      <c r="S449" s="295"/>
      <c r="T449" s="295"/>
      <c r="U449" s="295"/>
      <c r="V449" s="295"/>
      <c r="W449" s="295"/>
      <c r="X449" s="295"/>
      <c r="Y449" s="295"/>
      <c r="Z449" s="295"/>
    </row>
    <row r="450">
      <c r="A450" s="344"/>
      <c r="B450" s="345"/>
      <c r="C450" s="346"/>
      <c r="D450" s="347"/>
      <c r="E450" s="345"/>
      <c r="F450" s="345"/>
      <c r="G450" s="345"/>
      <c r="H450" s="295"/>
      <c r="I450" s="295"/>
      <c r="J450" s="295"/>
      <c r="K450" s="295"/>
      <c r="L450" s="295"/>
      <c r="M450" s="295"/>
      <c r="N450" s="295"/>
      <c r="O450" s="295"/>
      <c r="P450" s="295"/>
      <c r="Q450" s="295"/>
      <c r="R450" s="295"/>
      <c r="S450" s="295"/>
      <c r="T450" s="295"/>
      <c r="U450" s="295"/>
      <c r="V450" s="295"/>
      <c r="W450" s="295"/>
      <c r="X450" s="295"/>
      <c r="Y450" s="295"/>
      <c r="Z450" s="295"/>
    </row>
    <row r="451">
      <c r="A451" s="344"/>
      <c r="B451" s="345"/>
      <c r="C451" s="346"/>
      <c r="D451" s="347"/>
      <c r="E451" s="345"/>
      <c r="F451" s="345"/>
      <c r="G451" s="345"/>
      <c r="H451" s="295"/>
      <c r="I451" s="295"/>
      <c r="J451" s="295"/>
      <c r="K451" s="295"/>
      <c r="L451" s="295"/>
      <c r="M451" s="295"/>
      <c r="N451" s="295"/>
      <c r="O451" s="295"/>
      <c r="P451" s="295"/>
      <c r="Q451" s="295"/>
      <c r="R451" s="295"/>
      <c r="S451" s="295"/>
      <c r="T451" s="295"/>
      <c r="U451" s="295"/>
      <c r="V451" s="295"/>
      <c r="W451" s="295"/>
      <c r="X451" s="295"/>
      <c r="Y451" s="295"/>
      <c r="Z451" s="295"/>
    </row>
    <row r="452">
      <c r="A452" s="344"/>
      <c r="B452" s="345"/>
      <c r="C452" s="346"/>
      <c r="D452" s="347"/>
      <c r="E452" s="345"/>
      <c r="F452" s="345"/>
      <c r="G452" s="345"/>
      <c r="H452" s="295"/>
      <c r="I452" s="295"/>
      <c r="J452" s="295"/>
      <c r="K452" s="295"/>
      <c r="L452" s="295"/>
      <c r="M452" s="295"/>
      <c r="N452" s="295"/>
      <c r="O452" s="295"/>
      <c r="P452" s="295"/>
      <c r="Q452" s="295"/>
      <c r="R452" s="295"/>
      <c r="S452" s="295"/>
      <c r="T452" s="295"/>
      <c r="U452" s="295"/>
      <c r="V452" s="295"/>
      <c r="W452" s="295"/>
      <c r="X452" s="295"/>
      <c r="Y452" s="295"/>
      <c r="Z452" s="295"/>
    </row>
    <row r="453">
      <c r="A453" s="344"/>
      <c r="B453" s="345"/>
      <c r="C453" s="346"/>
      <c r="D453" s="347"/>
      <c r="E453" s="345"/>
      <c r="F453" s="345"/>
      <c r="G453" s="345"/>
      <c r="H453" s="295"/>
      <c r="I453" s="295"/>
      <c r="J453" s="295"/>
      <c r="K453" s="295"/>
      <c r="L453" s="295"/>
      <c r="M453" s="295"/>
      <c r="N453" s="295"/>
      <c r="O453" s="295"/>
      <c r="P453" s="295"/>
      <c r="Q453" s="295"/>
      <c r="R453" s="295"/>
      <c r="S453" s="295"/>
      <c r="T453" s="295"/>
      <c r="U453" s="295"/>
      <c r="V453" s="295"/>
      <c r="W453" s="295"/>
      <c r="X453" s="295"/>
      <c r="Y453" s="295"/>
      <c r="Z453" s="295"/>
    </row>
    <row r="454">
      <c r="A454" s="344"/>
      <c r="B454" s="345"/>
      <c r="C454" s="346"/>
      <c r="D454" s="347"/>
      <c r="E454" s="345"/>
      <c r="F454" s="345"/>
      <c r="G454" s="345"/>
      <c r="H454" s="295"/>
      <c r="I454" s="295"/>
      <c r="J454" s="295"/>
      <c r="K454" s="295"/>
      <c r="L454" s="295"/>
      <c r="M454" s="295"/>
      <c r="N454" s="295"/>
      <c r="O454" s="295"/>
      <c r="P454" s="295"/>
      <c r="Q454" s="295"/>
      <c r="R454" s="295"/>
      <c r="S454" s="295"/>
      <c r="T454" s="295"/>
      <c r="U454" s="295"/>
      <c r="V454" s="295"/>
      <c r="W454" s="295"/>
      <c r="X454" s="295"/>
      <c r="Y454" s="295"/>
      <c r="Z454" s="295"/>
    </row>
    <row r="455">
      <c r="A455" s="344"/>
      <c r="B455" s="345"/>
      <c r="C455" s="346"/>
      <c r="D455" s="347"/>
      <c r="E455" s="345"/>
      <c r="F455" s="345"/>
      <c r="G455" s="345"/>
      <c r="H455" s="295"/>
      <c r="I455" s="295"/>
      <c r="J455" s="295"/>
      <c r="K455" s="295"/>
      <c r="L455" s="295"/>
      <c r="M455" s="295"/>
      <c r="N455" s="295"/>
      <c r="O455" s="295"/>
      <c r="P455" s="295"/>
      <c r="Q455" s="295"/>
      <c r="R455" s="295"/>
      <c r="S455" s="295"/>
      <c r="T455" s="295"/>
      <c r="U455" s="295"/>
      <c r="V455" s="295"/>
      <c r="W455" s="295"/>
      <c r="X455" s="295"/>
      <c r="Y455" s="295"/>
      <c r="Z455" s="295"/>
    </row>
    <row r="456">
      <c r="A456" s="344"/>
      <c r="B456" s="345"/>
      <c r="C456" s="346"/>
      <c r="D456" s="347"/>
      <c r="E456" s="345"/>
      <c r="F456" s="345"/>
      <c r="G456" s="345"/>
      <c r="H456" s="295"/>
      <c r="I456" s="295"/>
      <c r="J456" s="295"/>
      <c r="K456" s="295"/>
      <c r="L456" s="295"/>
      <c r="M456" s="295"/>
      <c r="N456" s="295"/>
      <c r="O456" s="295"/>
      <c r="P456" s="295"/>
      <c r="Q456" s="295"/>
      <c r="R456" s="295"/>
      <c r="S456" s="295"/>
      <c r="T456" s="295"/>
      <c r="U456" s="295"/>
      <c r="V456" s="295"/>
      <c r="W456" s="295"/>
      <c r="X456" s="295"/>
      <c r="Y456" s="295"/>
      <c r="Z456" s="295"/>
    </row>
    <row r="457">
      <c r="A457" s="344"/>
      <c r="B457" s="345"/>
      <c r="C457" s="346"/>
      <c r="D457" s="347"/>
      <c r="E457" s="345"/>
      <c r="F457" s="345"/>
      <c r="G457" s="345"/>
      <c r="H457" s="295"/>
      <c r="I457" s="295"/>
      <c r="J457" s="295"/>
      <c r="K457" s="295"/>
      <c r="L457" s="295"/>
      <c r="M457" s="295"/>
      <c r="N457" s="295"/>
      <c r="O457" s="295"/>
      <c r="P457" s="295"/>
      <c r="Q457" s="295"/>
      <c r="R457" s="295"/>
      <c r="S457" s="295"/>
      <c r="T457" s="295"/>
      <c r="U457" s="295"/>
      <c r="V457" s="295"/>
      <c r="W457" s="295"/>
      <c r="X457" s="295"/>
      <c r="Y457" s="295"/>
      <c r="Z457" s="295"/>
    </row>
    <row r="458">
      <c r="A458" s="344"/>
      <c r="B458" s="345"/>
      <c r="C458" s="346"/>
      <c r="D458" s="347"/>
      <c r="E458" s="345"/>
      <c r="F458" s="345"/>
      <c r="G458" s="345"/>
      <c r="H458" s="295"/>
      <c r="I458" s="295"/>
      <c r="J458" s="295"/>
      <c r="K458" s="295"/>
      <c r="L458" s="295"/>
      <c r="M458" s="295"/>
      <c r="N458" s="295"/>
      <c r="O458" s="295"/>
      <c r="P458" s="295"/>
      <c r="Q458" s="295"/>
      <c r="R458" s="295"/>
      <c r="S458" s="295"/>
      <c r="T458" s="295"/>
      <c r="U458" s="295"/>
      <c r="V458" s="295"/>
      <c r="W458" s="295"/>
      <c r="X458" s="295"/>
      <c r="Y458" s="295"/>
      <c r="Z458" s="295"/>
    </row>
    <row r="459">
      <c r="A459" s="344"/>
      <c r="B459" s="345"/>
      <c r="C459" s="346"/>
      <c r="D459" s="347"/>
      <c r="E459" s="345"/>
      <c r="F459" s="345"/>
      <c r="G459" s="345"/>
      <c r="H459" s="295"/>
      <c r="I459" s="295"/>
      <c r="J459" s="295"/>
      <c r="K459" s="295"/>
      <c r="L459" s="295"/>
      <c r="M459" s="295"/>
      <c r="N459" s="295"/>
      <c r="O459" s="295"/>
      <c r="P459" s="295"/>
      <c r="Q459" s="295"/>
      <c r="R459" s="295"/>
      <c r="S459" s="295"/>
      <c r="T459" s="295"/>
      <c r="U459" s="295"/>
      <c r="V459" s="295"/>
      <c r="W459" s="295"/>
      <c r="X459" s="295"/>
      <c r="Y459" s="295"/>
      <c r="Z459" s="295"/>
    </row>
    <row r="460">
      <c r="A460" s="344"/>
      <c r="B460" s="345"/>
      <c r="C460" s="346"/>
      <c r="D460" s="347"/>
      <c r="E460" s="345"/>
      <c r="F460" s="345"/>
      <c r="G460" s="345"/>
      <c r="H460" s="295"/>
      <c r="I460" s="295"/>
      <c r="J460" s="295"/>
      <c r="K460" s="295"/>
      <c r="L460" s="295"/>
      <c r="M460" s="295"/>
      <c r="N460" s="295"/>
      <c r="O460" s="295"/>
      <c r="P460" s="295"/>
      <c r="Q460" s="295"/>
      <c r="R460" s="295"/>
      <c r="S460" s="295"/>
      <c r="T460" s="295"/>
      <c r="U460" s="295"/>
      <c r="V460" s="295"/>
      <c r="W460" s="295"/>
      <c r="X460" s="295"/>
      <c r="Y460" s="295"/>
      <c r="Z460" s="295"/>
    </row>
    <row r="461">
      <c r="A461" s="344"/>
      <c r="B461" s="345"/>
      <c r="C461" s="346"/>
      <c r="D461" s="347"/>
      <c r="E461" s="345"/>
      <c r="F461" s="345"/>
      <c r="G461" s="345"/>
      <c r="H461" s="295"/>
      <c r="I461" s="295"/>
      <c r="J461" s="295"/>
      <c r="K461" s="295"/>
      <c r="L461" s="295"/>
      <c r="M461" s="295"/>
      <c r="N461" s="295"/>
      <c r="O461" s="295"/>
      <c r="P461" s="295"/>
      <c r="Q461" s="295"/>
      <c r="R461" s="295"/>
      <c r="S461" s="295"/>
      <c r="T461" s="295"/>
      <c r="U461" s="295"/>
      <c r="V461" s="295"/>
      <c r="W461" s="295"/>
      <c r="X461" s="295"/>
      <c r="Y461" s="295"/>
      <c r="Z461" s="295"/>
    </row>
    <row r="462">
      <c r="A462" s="344"/>
      <c r="B462" s="345"/>
      <c r="C462" s="346"/>
      <c r="D462" s="347"/>
      <c r="E462" s="345"/>
      <c r="F462" s="345"/>
      <c r="G462" s="345"/>
      <c r="H462" s="295"/>
      <c r="I462" s="295"/>
      <c r="J462" s="295"/>
      <c r="K462" s="295"/>
      <c r="L462" s="295"/>
      <c r="M462" s="295"/>
      <c r="N462" s="295"/>
      <c r="O462" s="295"/>
      <c r="P462" s="295"/>
      <c r="Q462" s="295"/>
      <c r="R462" s="295"/>
      <c r="S462" s="295"/>
      <c r="T462" s="295"/>
      <c r="U462" s="295"/>
      <c r="V462" s="295"/>
      <c r="W462" s="295"/>
      <c r="X462" s="295"/>
      <c r="Y462" s="295"/>
      <c r="Z462" s="295"/>
    </row>
    <row r="463">
      <c r="A463" s="344"/>
      <c r="B463" s="345"/>
      <c r="C463" s="346"/>
      <c r="D463" s="347"/>
      <c r="E463" s="345"/>
      <c r="F463" s="345"/>
      <c r="G463" s="345"/>
      <c r="H463" s="295"/>
      <c r="I463" s="295"/>
      <c r="J463" s="295"/>
      <c r="K463" s="295"/>
      <c r="L463" s="295"/>
      <c r="M463" s="295"/>
      <c r="N463" s="295"/>
      <c r="O463" s="295"/>
      <c r="P463" s="295"/>
      <c r="Q463" s="295"/>
      <c r="R463" s="295"/>
      <c r="S463" s="295"/>
      <c r="T463" s="295"/>
      <c r="U463" s="295"/>
      <c r="V463" s="295"/>
      <c r="W463" s="295"/>
      <c r="X463" s="295"/>
      <c r="Y463" s="295"/>
      <c r="Z463" s="295"/>
    </row>
    <row r="464">
      <c r="A464" s="344"/>
      <c r="B464" s="345"/>
      <c r="C464" s="346"/>
      <c r="D464" s="347"/>
      <c r="E464" s="345"/>
      <c r="F464" s="345"/>
      <c r="G464" s="345"/>
      <c r="H464" s="295"/>
      <c r="I464" s="295"/>
      <c r="J464" s="295"/>
      <c r="K464" s="295"/>
      <c r="L464" s="295"/>
      <c r="M464" s="295"/>
      <c r="N464" s="295"/>
      <c r="O464" s="295"/>
      <c r="P464" s="295"/>
      <c r="Q464" s="295"/>
      <c r="R464" s="295"/>
      <c r="S464" s="295"/>
      <c r="T464" s="295"/>
      <c r="U464" s="295"/>
      <c r="V464" s="295"/>
      <c r="W464" s="295"/>
      <c r="X464" s="295"/>
      <c r="Y464" s="295"/>
      <c r="Z464" s="295"/>
    </row>
    <row r="465">
      <c r="A465" s="344"/>
      <c r="B465" s="345"/>
      <c r="C465" s="346"/>
      <c r="D465" s="347"/>
      <c r="E465" s="345"/>
      <c r="F465" s="345"/>
      <c r="G465" s="345"/>
      <c r="H465" s="295"/>
      <c r="I465" s="295"/>
      <c r="J465" s="295"/>
      <c r="K465" s="295"/>
      <c r="L465" s="295"/>
      <c r="M465" s="295"/>
      <c r="N465" s="295"/>
      <c r="O465" s="295"/>
      <c r="P465" s="295"/>
      <c r="Q465" s="295"/>
      <c r="R465" s="295"/>
      <c r="S465" s="295"/>
      <c r="T465" s="295"/>
      <c r="U465" s="295"/>
      <c r="V465" s="295"/>
      <c r="W465" s="295"/>
      <c r="X465" s="295"/>
      <c r="Y465" s="295"/>
      <c r="Z465" s="295"/>
    </row>
    <row r="466">
      <c r="A466" s="344"/>
      <c r="B466" s="345"/>
      <c r="C466" s="346"/>
      <c r="D466" s="347"/>
      <c r="E466" s="345"/>
      <c r="F466" s="345"/>
      <c r="G466" s="345"/>
      <c r="H466" s="295"/>
      <c r="I466" s="295"/>
      <c r="J466" s="295"/>
      <c r="K466" s="295"/>
      <c r="L466" s="295"/>
      <c r="M466" s="295"/>
      <c r="N466" s="295"/>
      <c r="O466" s="295"/>
      <c r="P466" s="295"/>
      <c r="Q466" s="295"/>
      <c r="R466" s="295"/>
      <c r="S466" s="295"/>
      <c r="T466" s="295"/>
      <c r="U466" s="295"/>
      <c r="V466" s="295"/>
      <c r="W466" s="295"/>
      <c r="X466" s="295"/>
      <c r="Y466" s="295"/>
      <c r="Z466" s="295"/>
    </row>
    <row r="467">
      <c r="A467" s="344"/>
      <c r="B467" s="345"/>
      <c r="C467" s="346"/>
      <c r="D467" s="347"/>
      <c r="E467" s="345"/>
      <c r="F467" s="345"/>
      <c r="G467" s="345"/>
      <c r="H467" s="295"/>
      <c r="I467" s="295"/>
      <c r="J467" s="295"/>
      <c r="K467" s="295"/>
      <c r="L467" s="295"/>
      <c r="M467" s="295"/>
      <c r="N467" s="295"/>
      <c r="O467" s="295"/>
      <c r="P467" s="295"/>
      <c r="Q467" s="295"/>
      <c r="R467" s="295"/>
      <c r="S467" s="295"/>
      <c r="T467" s="295"/>
      <c r="U467" s="295"/>
      <c r="V467" s="295"/>
      <c r="W467" s="295"/>
      <c r="X467" s="295"/>
      <c r="Y467" s="295"/>
      <c r="Z467" s="295"/>
    </row>
    <row r="468">
      <c r="A468" s="344"/>
      <c r="B468" s="345"/>
      <c r="C468" s="346"/>
      <c r="D468" s="347"/>
      <c r="E468" s="345"/>
      <c r="F468" s="345"/>
      <c r="G468" s="345"/>
      <c r="H468" s="295"/>
      <c r="I468" s="295"/>
      <c r="J468" s="295"/>
      <c r="K468" s="295"/>
      <c r="L468" s="295"/>
      <c r="M468" s="295"/>
      <c r="N468" s="295"/>
      <c r="O468" s="295"/>
      <c r="P468" s="295"/>
      <c r="Q468" s="295"/>
      <c r="R468" s="295"/>
      <c r="S468" s="295"/>
      <c r="T468" s="295"/>
      <c r="U468" s="295"/>
      <c r="V468" s="295"/>
      <c r="W468" s="295"/>
      <c r="X468" s="295"/>
      <c r="Y468" s="295"/>
      <c r="Z468" s="295"/>
    </row>
    <row r="469">
      <c r="A469" s="344"/>
      <c r="B469" s="345"/>
      <c r="C469" s="346"/>
      <c r="D469" s="347"/>
      <c r="E469" s="345"/>
      <c r="F469" s="345"/>
      <c r="G469" s="345"/>
      <c r="H469" s="295"/>
      <c r="I469" s="295"/>
      <c r="J469" s="295"/>
      <c r="K469" s="295"/>
      <c r="L469" s="295"/>
      <c r="M469" s="295"/>
      <c r="N469" s="295"/>
      <c r="O469" s="295"/>
      <c r="P469" s="295"/>
      <c r="Q469" s="295"/>
      <c r="R469" s="295"/>
      <c r="S469" s="295"/>
      <c r="T469" s="295"/>
      <c r="U469" s="295"/>
      <c r="V469" s="295"/>
      <c r="W469" s="295"/>
      <c r="X469" s="295"/>
      <c r="Y469" s="295"/>
      <c r="Z469" s="295"/>
    </row>
    <row r="470">
      <c r="A470" s="344"/>
      <c r="B470" s="345"/>
      <c r="C470" s="346"/>
      <c r="D470" s="347"/>
      <c r="E470" s="345"/>
      <c r="F470" s="345"/>
      <c r="G470" s="345"/>
      <c r="H470" s="295"/>
      <c r="I470" s="295"/>
      <c r="J470" s="295"/>
      <c r="K470" s="295"/>
      <c r="L470" s="295"/>
      <c r="M470" s="295"/>
      <c r="N470" s="295"/>
      <c r="O470" s="295"/>
      <c r="P470" s="295"/>
      <c r="Q470" s="295"/>
      <c r="R470" s="295"/>
      <c r="S470" s="295"/>
      <c r="T470" s="295"/>
      <c r="U470" s="295"/>
      <c r="V470" s="295"/>
      <c r="W470" s="295"/>
      <c r="X470" s="295"/>
      <c r="Y470" s="295"/>
      <c r="Z470" s="295"/>
    </row>
    <row r="471">
      <c r="A471" s="344"/>
      <c r="B471" s="345"/>
      <c r="C471" s="346"/>
      <c r="D471" s="347"/>
      <c r="E471" s="345"/>
      <c r="F471" s="345"/>
      <c r="G471" s="345"/>
      <c r="H471" s="295"/>
      <c r="I471" s="295"/>
      <c r="J471" s="295"/>
      <c r="K471" s="295"/>
      <c r="L471" s="295"/>
      <c r="M471" s="295"/>
      <c r="N471" s="295"/>
      <c r="O471" s="295"/>
      <c r="P471" s="295"/>
      <c r="Q471" s="295"/>
      <c r="R471" s="295"/>
      <c r="S471" s="295"/>
      <c r="T471" s="295"/>
      <c r="U471" s="295"/>
      <c r="V471" s="295"/>
      <c r="W471" s="295"/>
      <c r="X471" s="295"/>
      <c r="Y471" s="295"/>
      <c r="Z471" s="295"/>
    </row>
    <row r="472">
      <c r="A472" s="344"/>
      <c r="B472" s="345"/>
      <c r="C472" s="346"/>
      <c r="D472" s="347"/>
      <c r="E472" s="345"/>
      <c r="F472" s="345"/>
      <c r="G472" s="345"/>
      <c r="H472" s="295"/>
      <c r="I472" s="295"/>
      <c r="J472" s="295"/>
      <c r="K472" s="295"/>
      <c r="L472" s="295"/>
      <c r="M472" s="295"/>
      <c r="N472" s="295"/>
      <c r="O472" s="295"/>
      <c r="P472" s="295"/>
      <c r="Q472" s="295"/>
      <c r="R472" s="295"/>
      <c r="S472" s="295"/>
      <c r="T472" s="295"/>
      <c r="U472" s="295"/>
      <c r="V472" s="295"/>
      <c r="W472" s="295"/>
      <c r="X472" s="295"/>
      <c r="Y472" s="295"/>
      <c r="Z472" s="295"/>
    </row>
    <row r="473">
      <c r="A473" s="344"/>
      <c r="B473" s="345"/>
      <c r="C473" s="346"/>
      <c r="D473" s="347"/>
      <c r="E473" s="345"/>
      <c r="F473" s="345"/>
      <c r="G473" s="345"/>
      <c r="H473" s="295"/>
      <c r="I473" s="295"/>
      <c r="J473" s="295"/>
      <c r="K473" s="295"/>
      <c r="L473" s="295"/>
      <c r="M473" s="295"/>
      <c r="N473" s="295"/>
      <c r="O473" s="295"/>
      <c r="P473" s="295"/>
      <c r="Q473" s="295"/>
      <c r="R473" s="295"/>
      <c r="S473" s="295"/>
      <c r="T473" s="295"/>
      <c r="U473" s="295"/>
      <c r="V473" s="295"/>
      <c r="W473" s="295"/>
      <c r="X473" s="295"/>
      <c r="Y473" s="295"/>
      <c r="Z473" s="295"/>
    </row>
    <row r="474">
      <c r="A474" s="344"/>
      <c r="B474" s="345"/>
      <c r="C474" s="346"/>
      <c r="D474" s="347"/>
      <c r="E474" s="345"/>
      <c r="F474" s="345"/>
      <c r="G474" s="345"/>
      <c r="H474" s="295"/>
      <c r="I474" s="295"/>
      <c r="J474" s="295"/>
      <c r="K474" s="295"/>
      <c r="L474" s="295"/>
      <c r="M474" s="295"/>
      <c r="N474" s="295"/>
      <c r="O474" s="295"/>
      <c r="P474" s="295"/>
      <c r="Q474" s="295"/>
      <c r="R474" s="295"/>
      <c r="S474" s="295"/>
      <c r="T474" s="295"/>
      <c r="U474" s="295"/>
      <c r="V474" s="295"/>
      <c r="W474" s="295"/>
      <c r="X474" s="295"/>
      <c r="Y474" s="295"/>
      <c r="Z474" s="295"/>
    </row>
    <row r="475">
      <c r="A475" s="344"/>
      <c r="B475" s="345"/>
      <c r="C475" s="346"/>
      <c r="D475" s="347"/>
      <c r="E475" s="345"/>
      <c r="F475" s="345"/>
      <c r="G475" s="345"/>
      <c r="H475" s="295"/>
      <c r="I475" s="295"/>
      <c r="J475" s="295"/>
      <c r="K475" s="295"/>
      <c r="L475" s="295"/>
      <c r="M475" s="295"/>
      <c r="N475" s="295"/>
      <c r="O475" s="295"/>
      <c r="P475" s="295"/>
      <c r="Q475" s="295"/>
      <c r="R475" s="295"/>
      <c r="S475" s="295"/>
      <c r="T475" s="295"/>
      <c r="U475" s="295"/>
      <c r="V475" s="295"/>
      <c r="W475" s="295"/>
      <c r="X475" s="295"/>
      <c r="Y475" s="295"/>
      <c r="Z475" s="295"/>
    </row>
    <row r="476">
      <c r="A476" s="344"/>
      <c r="B476" s="345"/>
      <c r="C476" s="346"/>
      <c r="D476" s="347"/>
      <c r="E476" s="345"/>
      <c r="F476" s="345"/>
      <c r="G476" s="345"/>
      <c r="H476" s="295"/>
      <c r="I476" s="295"/>
      <c r="J476" s="295"/>
      <c r="K476" s="295"/>
      <c r="L476" s="295"/>
      <c r="M476" s="295"/>
      <c r="N476" s="295"/>
      <c r="O476" s="295"/>
      <c r="P476" s="295"/>
      <c r="Q476" s="295"/>
      <c r="R476" s="295"/>
      <c r="S476" s="295"/>
      <c r="T476" s="295"/>
      <c r="U476" s="295"/>
      <c r="V476" s="295"/>
      <c r="W476" s="295"/>
      <c r="X476" s="295"/>
      <c r="Y476" s="295"/>
      <c r="Z476" s="295"/>
    </row>
    <row r="477">
      <c r="A477" s="344"/>
      <c r="B477" s="345"/>
      <c r="C477" s="346"/>
      <c r="D477" s="347"/>
      <c r="E477" s="345"/>
      <c r="F477" s="345"/>
      <c r="G477" s="345"/>
      <c r="H477" s="295"/>
      <c r="I477" s="295"/>
      <c r="J477" s="295"/>
      <c r="K477" s="295"/>
      <c r="L477" s="295"/>
      <c r="M477" s="295"/>
      <c r="N477" s="295"/>
      <c r="O477" s="295"/>
      <c r="P477" s="295"/>
      <c r="Q477" s="295"/>
      <c r="R477" s="295"/>
      <c r="S477" s="295"/>
      <c r="T477" s="295"/>
      <c r="U477" s="295"/>
      <c r="V477" s="295"/>
      <c r="W477" s="295"/>
      <c r="X477" s="295"/>
      <c r="Y477" s="295"/>
      <c r="Z477" s="295"/>
    </row>
    <row r="478">
      <c r="A478" s="344"/>
      <c r="B478" s="345"/>
      <c r="C478" s="346"/>
      <c r="D478" s="347"/>
      <c r="E478" s="345"/>
      <c r="F478" s="345"/>
      <c r="G478" s="345"/>
      <c r="H478" s="295"/>
      <c r="I478" s="295"/>
      <c r="J478" s="295"/>
      <c r="K478" s="295"/>
      <c r="L478" s="295"/>
      <c r="M478" s="295"/>
      <c r="N478" s="295"/>
      <c r="O478" s="295"/>
      <c r="P478" s="295"/>
      <c r="Q478" s="295"/>
      <c r="R478" s="295"/>
      <c r="S478" s="295"/>
      <c r="T478" s="295"/>
      <c r="U478" s="295"/>
      <c r="V478" s="295"/>
      <c r="W478" s="295"/>
      <c r="X478" s="295"/>
      <c r="Y478" s="295"/>
      <c r="Z478" s="295"/>
    </row>
    <row r="479">
      <c r="A479" s="344"/>
      <c r="B479" s="345"/>
      <c r="C479" s="346"/>
      <c r="D479" s="347"/>
      <c r="E479" s="345"/>
      <c r="F479" s="345"/>
      <c r="G479" s="345"/>
      <c r="H479" s="295"/>
      <c r="I479" s="295"/>
      <c r="J479" s="295"/>
      <c r="K479" s="295"/>
      <c r="L479" s="295"/>
      <c r="M479" s="295"/>
      <c r="N479" s="295"/>
      <c r="O479" s="295"/>
      <c r="P479" s="295"/>
      <c r="Q479" s="295"/>
      <c r="R479" s="295"/>
      <c r="S479" s="295"/>
      <c r="T479" s="295"/>
      <c r="U479" s="295"/>
      <c r="V479" s="295"/>
      <c r="W479" s="295"/>
      <c r="X479" s="295"/>
      <c r="Y479" s="295"/>
      <c r="Z479" s="295"/>
    </row>
    <row r="480">
      <c r="A480" s="344"/>
      <c r="B480" s="345"/>
      <c r="C480" s="346"/>
      <c r="D480" s="347"/>
      <c r="E480" s="345"/>
      <c r="F480" s="345"/>
      <c r="G480" s="345"/>
      <c r="H480" s="295"/>
      <c r="I480" s="295"/>
      <c r="J480" s="295"/>
      <c r="K480" s="295"/>
      <c r="L480" s="295"/>
      <c r="M480" s="295"/>
      <c r="N480" s="295"/>
      <c r="O480" s="295"/>
      <c r="P480" s="295"/>
      <c r="Q480" s="295"/>
      <c r="R480" s="295"/>
      <c r="S480" s="295"/>
      <c r="T480" s="295"/>
      <c r="U480" s="295"/>
      <c r="V480" s="295"/>
      <c r="W480" s="295"/>
      <c r="X480" s="295"/>
      <c r="Y480" s="295"/>
      <c r="Z480" s="295"/>
    </row>
    <row r="481">
      <c r="A481" s="344"/>
      <c r="B481" s="345"/>
      <c r="C481" s="346"/>
      <c r="D481" s="347"/>
      <c r="E481" s="345"/>
      <c r="F481" s="345"/>
      <c r="G481" s="345"/>
      <c r="H481" s="295"/>
      <c r="I481" s="295"/>
      <c r="J481" s="295"/>
      <c r="K481" s="295"/>
      <c r="L481" s="295"/>
      <c r="M481" s="295"/>
      <c r="N481" s="295"/>
      <c r="O481" s="295"/>
      <c r="P481" s="295"/>
      <c r="Q481" s="295"/>
      <c r="R481" s="295"/>
      <c r="S481" s="295"/>
      <c r="T481" s="295"/>
      <c r="U481" s="295"/>
      <c r="V481" s="295"/>
      <c r="W481" s="295"/>
      <c r="X481" s="295"/>
      <c r="Y481" s="295"/>
      <c r="Z481" s="295"/>
    </row>
    <row r="482">
      <c r="A482" s="344"/>
      <c r="B482" s="345"/>
      <c r="C482" s="346"/>
      <c r="D482" s="347"/>
      <c r="E482" s="345"/>
      <c r="F482" s="345"/>
      <c r="G482" s="345"/>
      <c r="H482" s="295"/>
      <c r="I482" s="295"/>
      <c r="J482" s="295"/>
      <c r="K482" s="295"/>
      <c r="L482" s="295"/>
      <c r="M482" s="295"/>
      <c r="N482" s="295"/>
      <c r="O482" s="295"/>
      <c r="P482" s="295"/>
      <c r="Q482" s="295"/>
      <c r="R482" s="295"/>
      <c r="S482" s="295"/>
      <c r="T482" s="295"/>
      <c r="U482" s="295"/>
      <c r="V482" s="295"/>
      <c r="W482" s="295"/>
      <c r="X482" s="295"/>
      <c r="Y482" s="295"/>
      <c r="Z482" s="295"/>
    </row>
    <row r="483">
      <c r="A483" s="344"/>
      <c r="B483" s="345"/>
      <c r="C483" s="346"/>
      <c r="D483" s="347"/>
      <c r="E483" s="345"/>
      <c r="F483" s="345"/>
      <c r="G483" s="345"/>
      <c r="H483" s="295"/>
      <c r="I483" s="295"/>
      <c r="J483" s="295"/>
      <c r="K483" s="295"/>
      <c r="L483" s="295"/>
      <c r="M483" s="295"/>
      <c r="N483" s="295"/>
      <c r="O483" s="295"/>
      <c r="P483" s="295"/>
      <c r="Q483" s="295"/>
      <c r="R483" s="295"/>
      <c r="S483" s="295"/>
      <c r="T483" s="295"/>
      <c r="U483" s="295"/>
      <c r="V483" s="295"/>
      <c r="W483" s="295"/>
      <c r="X483" s="295"/>
      <c r="Y483" s="295"/>
      <c r="Z483" s="295"/>
    </row>
    <row r="484">
      <c r="A484" s="344"/>
      <c r="B484" s="345"/>
      <c r="C484" s="346"/>
      <c r="D484" s="347"/>
      <c r="E484" s="345"/>
      <c r="F484" s="345"/>
      <c r="G484" s="345"/>
      <c r="H484" s="295"/>
      <c r="I484" s="295"/>
      <c r="J484" s="295"/>
      <c r="K484" s="295"/>
      <c r="L484" s="295"/>
      <c r="M484" s="295"/>
      <c r="N484" s="295"/>
      <c r="O484" s="295"/>
      <c r="P484" s="295"/>
      <c r="Q484" s="295"/>
      <c r="R484" s="295"/>
      <c r="S484" s="295"/>
      <c r="T484" s="295"/>
      <c r="U484" s="295"/>
      <c r="V484" s="295"/>
      <c r="W484" s="295"/>
      <c r="X484" s="295"/>
      <c r="Y484" s="295"/>
      <c r="Z484" s="295"/>
    </row>
    <row r="485">
      <c r="A485" s="344"/>
      <c r="B485" s="345"/>
      <c r="C485" s="346"/>
      <c r="D485" s="347"/>
      <c r="E485" s="345"/>
      <c r="F485" s="345"/>
      <c r="G485" s="345"/>
      <c r="H485" s="295"/>
      <c r="I485" s="295"/>
      <c r="J485" s="295"/>
      <c r="K485" s="295"/>
      <c r="L485" s="295"/>
      <c r="M485" s="295"/>
      <c r="N485" s="295"/>
      <c r="O485" s="295"/>
      <c r="P485" s="295"/>
      <c r="Q485" s="295"/>
      <c r="R485" s="295"/>
      <c r="S485" s="295"/>
      <c r="T485" s="295"/>
      <c r="U485" s="295"/>
      <c r="V485" s="295"/>
      <c r="W485" s="295"/>
      <c r="X485" s="295"/>
      <c r="Y485" s="295"/>
      <c r="Z485" s="295"/>
    </row>
    <row r="486">
      <c r="A486" s="344"/>
      <c r="B486" s="345"/>
      <c r="C486" s="346"/>
      <c r="D486" s="347"/>
      <c r="E486" s="345"/>
      <c r="F486" s="345"/>
      <c r="G486" s="345"/>
      <c r="H486" s="295"/>
      <c r="I486" s="295"/>
      <c r="J486" s="295"/>
      <c r="K486" s="295"/>
      <c r="L486" s="295"/>
      <c r="M486" s="295"/>
      <c r="N486" s="295"/>
      <c r="O486" s="295"/>
      <c r="P486" s="295"/>
      <c r="Q486" s="295"/>
      <c r="R486" s="295"/>
      <c r="S486" s="295"/>
      <c r="T486" s="295"/>
      <c r="U486" s="295"/>
      <c r="V486" s="295"/>
      <c r="W486" s="295"/>
      <c r="X486" s="295"/>
      <c r="Y486" s="295"/>
      <c r="Z486" s="295"/>
    </row>
    <row r="487">
      <c r="A487" s="344"/>
      <c r="B487" s="345"/>
      <c r="C487" s="346"/>
      <c r="D487" s="347"/>
      <c r="E487" s="345"/>
      <c r="F487" s="345"/>
      <c r="G487" s="345"/>
      <c r="H487" s="295"/>
      <c r="I487" s="295"/>
      <c r="J487" s="295"/>
      <c r="K487" s="295"/>
      <c r="L487" s="295"/>
      <c r="M487" s="295"/>
      <c r="N487" s="295"/>
      <c r="O487" s="295"/>
      <c r="P487" s="295"/>
      <c r="Q487" s="295"/>
      <c r="R487" s="295"/>
      <c r="S487" s="295"/>
      <c r="T487" s="295"/>
      <c r="U487" s="295"/>
      <c r="V487" s="295"/>
      <c r="W487" s="295"/>
      <c r="X487" s="295"/>
      <c r="Y487" s="295"/>
      <c r="Z487" s="295"/>
    </row>
    <row r="488">
      <c r="A488" s="344"/>
      <c r="B488" s="345"/>
      <c r="C488" s="346"/>
      <c r="D488" s="347"/>
      <c r="E488" s="345"/>
      <c r="F488" s="345"/>
      <c r="G488" s="345"/>
      <c r="H488" s="295"/>
      <c r="I488" s="295"/>
      <c r="J488" s="295"/>
      <c r="K488" s="295"/>
      <c r="L488" s="295"/>
      <c r="M488" s="295"/>
      <c r="N488" s="295"/>
      <c r="O488" s="295"/>
      <c r="P488" s="295"/>
      <c r="Q488" s="295"/>
      <c r="R488" s="295"/>
      <c r="S488" s="295"/>
      <c r="T488" s="295"/>
      <c r="U488" s="295"/>
      <c r="V488" s="295"/>
      <c r="W488" s="295"/>
      <c r="X488" s="295"/>
      <c r="Y488" s="295"/>
      <c r="Z488" s="295"/>
    </row>
    <row r="489">
      <c r="A489" s="344"/>
      <c r="B489" s="345"/>
      <c r="C489" s="346"/>
      <c r="D489" s="347"/>
      <c r="E489" s="345"/>
      <c r="F489" s="345"/>
      <c r="G489" s="345"/>
      <c r="H489" s="295"/>
      <c r="I489" s="295"/>
      <c r="J489" s="295"/>
      <c r="K489" s="295"/>
      <c r="L489" s="295"/>
      <c r="M489" s="295"/>
      <c r="N489" s="295"/>
      <c r="O489" s="295"/>
      <c r="P489" s="295"/>
      <c r="Q489" s="295"/>
      <c r="R489" s="295"/>
      <c r="S489" s="295"/>
      <c r="T489" s="295"/>
      <c r="U489" s="295"/>
      <c r="V489" s="295"/>
      <c r="W489" s="295"/>
      <c r="X489" s="295"/>
      <c r="Y489" s="295"/>
      <c r="Z489" s="295"/>
    </row>
    <row r="490">
      <c r="A490" s="344"/>
      <c r="B490" s="345"/>
      <c r="C490" s="346"/>
      <c r="D490" s="347"/>
      <c r="E490" s="345"/>
      <c r="F490" s="345"/>
      <c r="G490" s="345"/>
      <c r="H490" s="295"/>
      <c r="I490" s="295"/>
      <c r="J490" s="295"/>
      <c r="K490" s="295"/>
      <c r="L490" s="295"/>
      <c r="M490" s="295"/>
      <c r="N490" s="295"/>
      <c r="O490" s="295"/>
      <c r="P490" s="295"/>
      <c r="Q490" s="295"/>
      <c r="R490" s="295"/>
      <c r="S490" s="295"/>
      <c r="T490" s="295"/>
      <c r="U490" s="295"/>
      <c r="V490" s="295"/>
      <c r="W490" s="295"/>
      <c r="X490" s="295"/>
      <c r="Y490" s="295"/>
      <c r="Z490" s="295"/>
    </row>
    <row r="491">
      <c r="A491" s="344"/>
      <c r="B491" s="345"/>
      <c r="C491" s="346"/>
      <c r="D491" s="347"/>
      <c r="E491" s="345"/>
      <c r="F491" s="345"/>
      <c r="G491" s="345"/>
      <c r="H491" s="295"/>
      <c r="I491" s="295"/>
      <c r="J491" s="295"/>
      <c r="K491" s="295"/>
      <c r="L491" s="295"/>
      <c r="M491" s="295"/>
      <c r="N491" s="295"/>
      <c r="O491" s="295"/>
      <c r="P491" s="295"/>
      <c r="Q491" s="295"/>
      <c r="R491" s="295"/>
      <c r="S491" s="295"/>
      <c r="T491" s="295"/>
      <c r="U491" s="295"/>
      <c r="V491" s="295"/>
      <c r="W491" s="295"/>
      <c r="X491" s="295"/>
      <c r="Y491" s="295"/>
      <c r="Z491" s="295"/>
    </row>
    <row r="492">
      <c r="A492" s="344"/>
      <c r="B492" s="345"/>
      <c r="C492" s="346"/>
      <c r="D492" s="347"/>
      <c r="E492" s="345"/>
      <c r="F492" s="345"/>
      <c r="G492" s="345"/>
      <c r="H492" s="295"/>
      <c r="I492" s="295"/>
      <c r="J492" s="295"/>
      <c r="K492" s="295"/>
      <c r="L492" s="295"/>
      <c r="M492" s="295"/>
      <c r="N492" s="295"/>
      <c r="O492" s="295"/>
      <c r="P492" s="295"/>
      <c r="Q492" s="295"/>
      <c r="R492" s="295"/>
      <c r="S492" s="295"/>
      <c r="T492" s="295"/>
      <c r="U492" s="295"/>
      <c r="V492" s="295"/>
      <c r="W492" s="295"/>
      <c r="X492" s="295"/>
      <c r="Y492" s="295"/>
      <c r="Z492" s="295"/>
    </row>
    <row r="493">
      <c r="A493" s="344"/>
      <c r="B493" s="345"/>
      <c r="C493" s="346"/>
      <c r="D493" s="347"/>
      <c r="E493" s="345"/>
      <c r="F493" s="345"/>
      <c r="G493" s="345"/>
      <c r="H493" s="295"/>
      <c r="I493" s="295"/>
      <c r="J493" s="295"/>
      <c r="K493" s="295"/>
      <c r="L493" s="295"/>
      <c r="M493" s="295"/>
      <c r="N493" s="295"/>
      <c r="O493" s="295"/>
      <c r="P493" s="295"/>
      <c r="Q493" s="295"/>
      <c r="R493" s="295"/>
      <c r="S493" s="295"/>
      <c r="T493" s="295"/>
      <c r="U493" s="295"/>
      <c r="V493" s="295"/>
      <c r="W493" s="295"/>
      <c r="X493" s="295"/>
      <c r="Y493" s="295"/>
      <c r="Z493" s="295"/>
    </row>
    <row r="494">
      <c r="A494" s="344"/>
      <c r="B494" s="345"/>
      <c r="C494" s="346"/>
      <c r="D494" s="347"/>
      <c r="E494" s="345"/>
      <c r="F494" s="345"/>
      <c r="G494" s="345"/>
      <c r="H494" s="295"/>
      <c r="I494" s="295"/>
      <c r="J494" s="295"/>
      <c r="K494" s="295"/>
      <c r="L494" s="295"/>
      <c r="M494" s="295"/>
      <c r="N494" s="295"/>
      <c r="O494" s="295"/>
      <c r="P494" s="295"/>
      <c r="Q494" s="295"/>
      <c r="R494" s="295"/>
      <c r="S494" s="295"/>
      <c r="T494" s="295"/>
      <c r="U494" s="295"/>
      <c r="V494" s="295"/>
      <c r="W494" s="295"/>
      <c r="X494" s="295"/>
      <c r="Y494" s="295"/>
      <c r="Z494" s="295"/>
    </row>
    <row r="495">
      <c r="A495" s="344"/>
      <c r="B495" s="345"/>
      <c r="C495" s="346"/>
      <c r="D495" s="347"/>
      <c r="E495" s="345"/>
      <c r="F495" s="345"/>
      <c r="G495" s="345"/>
      <c r="H495" s="295"/>
      <c r="I495" s="295"/>
      <c r="J495" s="295"/>
      <c r="K495" s="295"/>
      <c r="L495" s="295"/>
      <c r="M495" s="295"/>
      <c r="N495" s="295"/>
      <c r="O495" s="295"/>
      <c r="P495" s="295"/>
      <c r="Q495" s="295"/>
      <c r="R495" s="295"/>
      <c r="S495" s="295"/>
      <c r="T495" s="295"/>
      <c r="U495" s="295"/>
      <c r="V495" s="295"/>
      <c r="W495" s="295"/>
      <c r="X495" s="295"/>
      <c r="Y495" s="295"/>
      <c r="Z495" s="295"/>
    </row>
    <row r="496">
      <c r="A496" s="344"/>
      <c r="B496" s="345"/>
      <c r="C496" s="346"/>
      <c r="D496" s="347"/>
      <c r="E496" s="345"/>
      <c r="F496" s="345"/>
      <c r="G496" s="345"/>
      <c r="H496" s="295"/>
      <c r="I496" s="295"/>
      <c r="J496" s="295"/>
      <c r="K496" s="295"/>
      <c r="L496" s="295"/>
      <c r="M496" s="295"/>
      <c r="N496" s="295"/>
      <c r="O496" s="295"/>
      <c r="P496" s="295"/>
      <c r="Q496" s="295"/>
      <c r="R496" s="295"/>
      <c r="S496" s="295"/>
      <c r="T496" s="295"/>
      <c r="U496" s="295"/>
      <c r="V496" s="295"/>
      <c r="W496" s="295"/>
      <c r="X496" s="295"/>
      <c r="Y496" s="295"/>
      <c r="Z496" s="295"/>
    </row>
    <row r="497">
      <c r="A497" s="344"/>
      <c r="B497" s="345"/>
      <c r="C497" s="346"/>
      <c r="D497" s="347"/>
      <c r="E497" s="345"/>
      <c r="F497" s="345"/>
      <c r="G497" s="345"/>
      <c r="H497" s="295"/>
      <c r="I497" s="295"/>
      <c r="J497" s="295"/>
      <c r="K497" s="295"/>
      <c r="L497" s="295"/>
      <c r="M497" s="295"/>
      <c r="N497" s="295"/>
      <c r="O497" s="295"/>
      <c r="P497" s="295"/>
      <c r="Q497" s="295"/>
      <c r="R497" s="295"/>
      <c r="S497" s="295"/>
      <c r="T497" s="295"/>
      <c r="U497" s="295"/>
      <c r="V497" s="295"/>
      <c r="W497" s="295"/>
      <c r="X497" s="295"/>
      <c r="Y497" s="295"/>
      <c r="Z497" s="295"/>
    </row>
    <row r="498">
      <c r="A498" s="344"/>
      <c r="B498" s="345"/>
      <c r="C498" s="346"/>
      <c r="D498" s="347"/>
      <c r="E498" s="345"/>
      <c r="F498" s="345"/>
      <c r="G498" s="345"/>
      <c r="H498" s="295"/>
      <c r="I498" s="295"/>
      <c r="J498" s="295"/>
      <c r="K498" s="295"/>
      <c r="L498" s="295"/>
      <c r="M498" s="295"/>
      <c r="N498" s="295"/>
      <c r="O498" s="295"/>
      <c r="P498" s="295"/>
      <c r="Q498" s="295"/>
      <c r="R498" s="295"/>
      <c r="S498" s="295"/>
      <c r="T498" s="295"/>
      <c r="U498" s="295"/>
      <c r="V498" s="295"/>
      <c r="W498" s="295"/>
      <c r="X498" s="295"/>
      <c r="Y498" s="295"/>
      <c r="Z498" s="295"/>
    </row>
    <row r="499">
      <c r="A499" s="344"/>
      <c r="B499" s="345"/>
      <c r="C499" s="346"/>
      <c r="D499" s="347"/>
      <c r="E499" s="345"/>
      <c r="F499" s="345"/>
      <c r="G499" s="345"/>
      <c r="H499" s="295"/>
      <c r="I499" s="295"/>
      <c r="J499" s="295"/>
      <c r="K499" s="295"/>
      <c r="L499" s="295"/>
      <c r="M499" s="295"/>
      <c r="N499" s="295"/>
      <c r="O499" s="295"/>
      <c r="P499" s="295"/>
      <c r="Q499" s="295"/>
      <c r="R499" s="295"/>
      <c r="S499" s="295"/>
      <c r="T499" s="295"/>
      <c r="U499" s="295"/>
      <c r="V499" s="295"/>
      <c r="W499" s="295"/>
      <c r="X499" s="295"/>
      <c r="Y499" s="295"/>
      <c r="Z499" s="295"/>
    </row>
    <row r="500">
      <c r="A500" s="344"/>
      <c r="B500" s="345"/>
      <c r="C500" s="346"/>
      <c r="D500" s="347"/>
      <c r="E500" s="345"/>
      <c r="F500" s="345"/>
      <c r="G500" s="345"/>
      <c r="H500" s="295"/>
      <c r="I500" s="295"/>
      <c r="J500" s="295"/>
      <c r="K500" s="295"/>
      <c r="L500" s="295"/>
      <c r="M500" s="295"/>
      <c r="N500" s="295"/>
      <c r="O500" s="295"/>
      <c r="P500" s="295"/>
      <c r="Q500" s="295"/>
      <c r="R500" s="295"/>
      <c r="S500" s="295"/>
      <c r="T500" s="295"/>
      <c r="U500" s="295"/>
      <c r="V500" s="295"/>
      <c r="W500" s="295"/>
      <c r="X500" s="295"/>
      <c r="Y500" s="295"/>
      <c r="Z500" s="295"/>
    </row>
    <row r="501">
      <c r="A501" s="344"/>
      <c r="B501" s="345"/>
      <c r="C501" s="346"/>
      <c r="D501" s="347"/>
      <c r="E501" s="345"/>
      <c r="F501" s="345"/>
      <c r="G501" s="345"/>
      <c r="H501" s="295"/>
      <c r="I501" s="295"/>
      <c r="J501" s="295"/>
      <c r="K501" s="295"/>
      <c r="L501" s="295"/>
      <c r="M501" s="295"/>
      <c r="N501" s="295"/>
      <c r="O501" s="295"/>
      <c r="P501" s="295"/>
      <c r="Q501" s="295"/>
      <c r="R501" s="295"/>
      <c r="S501" s="295"/>
      <c r="T501" s="295"/>
      <c r="U501" s="295"/>
      <c r="V501" s="295"/>
      <c r="W501" s="295"/>
      <c r="X501" s="295"/>
      <c r="Y501" s="295"/>
      <c r="Z501" s="295"/>
    </row>
    <row r="502">
      <c r="A502" s="344"/>
      <c r="B502" s="345"/>
      <c r="C502" s="346"/>
      <c r="D502" s="347"/>
      <c r="E502" s="345"/>
      <c r="F502" s="345"/>
      <c r="G502" s="345"/>
      <c r="H502" s="295"/>
      <c r="I502" s="295"/>
      <c r="J502" s="295"/>
      <c r="K502" s="295"/>
      <c r="L502" s="295"/>
      <c r="M502" s="295"/>
      <c r="N502" s="295"/>
      <c r="O502" s="295"/>
      <c r="P502" s="295"/>
      <c r="Q502" s="295"/>
      <c r="R502" s="295"/>
      <c r="S502" s="295"/>
      <c r="T502" s="295"/>
      <c r="U502" s="295"/>
      <c r="V502" s="295"/>
      <c r="W502" s="295"/>
      <c r="X502" s="295"/>
      <c r="Y502" s="295"/>
      <c r="Z502" s="295"/>
    </row>
    <row r="503">
      <c r="A503" s="344"/>
      <c r="B503" s="345"/>
      <c r="C503" s="346"/>
      <c r="D503" s="347"/>
      <c r="E503" s="345"/>
      <c r="F503" s="345"/>
      <c r="G503" s="345"/>
      <c r="H503" s="295"/>
      <c r="I503" s="295"/>
      <c r="J503" s="295"/>
      <c r="K503" s="295"/>
      <c r="L503" s="295"/>
      <c r="M503" s="295"/>
      <c r="N503" s="295"/>
      <c r="O503" s="295"/>
      <c r="P503" s="295"/>
      <c r="Q503" s="295"/>
      <c r="R503" s="295"/>
      <c r="S503" s="295"/>
      <c r="T503" s="295"/>
      <c r="U503" s="295"/>
      <c r="V503" s="295"/>
      <c r="W503" s="295"/>
      <c r="X503" s="295"/>
      <c r="Y503" s="295"/>
      <c r="Z503" s="295"/>
    </row>
    <row r="504">
      <c r="A504" s="344"/>
      <c r="B504" s="345"/>
      <c r="C504" s="346"/>
      <c r="D504" s="347"/>
      <c r="E504" s="345"/>
      <c r="F504" s="345"/>
      <c r="G504" s="345"/>
      <c r="H504" s="295"/>
      <c r="I504" s="295"/>
      <c r="J504" s="295"/>
      <c r="K504" s="295"/>
      <c r="L504" s="295"/>
      <c r="M504" s="295"/>
      <c r="N504" s="295"/>
      <c r="O504" s="295"/>
      <c r="P504" s="295"/>
      <c r="Q504" s="295"/>
      <c r="R504" s="295"/>
      <c r="S504" s="295"/>
      <c r="T504" s="295"/>
      <c r="U504" s="295"/>
      <c r="V504" s="295"/>
      <c r="W504" s="295"/>
      <c r="X504" s="295"/>
      <c r="Y504" s="295"/>
      <c r="Z504" s="295"/>
    </row>
    <row r="505">
      <c r="A505" s="344"/>
      <c r="B505" s="345"/>
      <c r="C505" s="346"/>
      <c r="D505" s="347"/>
      <c r="E505" s="345"/>
      <c r="F505" s="345"/>
      <c r="G505" s="345"/>
      <c r="H505" s="295"/>
      <c r="I505" s="295"/>
      <c r="J505" s="295"/>
      <c r="K505" s="295"/>
      <c r="L505" s="295"/>
      <c r="M505" s="295"/>
      <c r="N505" s="295"/>
      <c r="O505" s="295"/>
      <c r="P505" s="295"/>
      <c r="Q505" s="295"/>
      <c r="R505" s="295"/>
      <c r="S505" s="295"/>
      <c r="T505" s="295"/>
      <c r="U505" s="295"/>
      <c r="V505" s="295"/>
      <c r="W505" s="295"/>
      <c r="X505" s="295"/>
      <c r="Y505" s="295"/>
      <c r="Z505" s="295"/>
    </row>
    <row r="506">
      <c r="A506" s="344"/>
      <c r="B506" s="345"/>
      <c r="C506" s="346"/>
      <c r="D506" s="347"/>
      <c r="E506" s="345"/>
      <c r="F506" s="345"/>
      <c r="G506" s="345"/>
      <c r="H506" s="295"/>
      <c r="I506" s="295"/>
      <c r="J506" s="295"/>
      <c r="K506" s="295"/>
      <c r="L506" s="295"/>
      <c r="M506" s="295"/>
      <c r="N506" s="295"/>
      <c r="O506" s="295"/>
      <c r="P506" s="295"/>
      <c r="Q506" s="295"/>
      <c r="R506" s="295"/>
      <c r="S506" s="295"/>
      <c r="T506" s="295"/>
      <c r="U506" s="295"/>
      <c r="V506" s="295"/>
      <c r="W506" s="295"/>
      <c r="X506" s="295"/>
      <c r="Y506" s="295"/>
      <c r="Z506" s="295"/>
    </row>
    <row r="507">
      <c r="A507" s="344"/>
      <c r="B507" s="345"/>
      <c r="C507" s="346"/>
      <c r="D507" s="347"/>
      <c r="E507" s="345"/>
      <c r="F507" s="345"/>
      <c r="G507" s="345"/>
      <c r="H507" s="295"/>
      <c r="I507" s="295"/>
      <c r="J507" s="295"/>
      <c r="K507" s="295"/>
      <c r="L507" s="295"/>
      <c r="M507" s="295"/>
      <c r="N507" s="295"/>
      <c r="O507" s="295"/>
      <c r="P507" s="295"/>
      <c r="Q507" s="295"/>
      <c r="R507" s="295"/>
      <c r="S507" s="295"/>
      <c r="T507" s="295"/>
      <c r="U507" s="295"/>
      <c r="V507" s="295"/>
      <c r="W507" s="295"/>
      <c r="X507" s="295"/>
      <c r="Y507" s="295"/>
      <c r="Z507" s="295"/>
    </row>
    <row r="508">
      <c r="A508" s="344"/>
      <c r="B508" s="345"/>
      <c r="C508" s="346"/>
      <c r="D508" s="347"/>
      <c r="E508" s="345"/>
      <c r="F508" s="345"/>
      <c r="G508" s="345"/>
      <c r="H508" s="295"/>
      <c r="I508" s="295"/>
      <c r="J508" s="295"/>
      <c r="K508" s="295"/>
      <c r="L508" s="295"/>
      <c r="M508" s="295"/>
      <c r="N508" s="295"/>
      <c r="O508" s="295"/>
      <c r="P508" s="295"/>
      <c r="Q508" s="295"/>
      <c r="R508" s="295"/>
      <c r="S508" s="295"/>
      <c r="T508" s="295"/>
      <c r="U508" s="295"/>
      <c r="V508" s="295"/>
      <c r="W508" s="295"/>
      <c r="X508" s="295"/>
      <c r="Y508" s="295"/>
      <c r="Z508" s="295"/>
    </row>
    <row r="509">
      <c r="A509" s="344"/>
      <c r="B509" s="345"/>
      <c r="C509" s="346"/>
      <c r="D509" s="347"/>
      <c r="E509" s="345"/>
      <c r="F509" s="345"/>
      <c r="G509" s="345"/>
      <c r="H509" s="295"/>
      <c r="I509" s="295"/>
      <c r="J509" s="295"/>
      <c r="K509" s="295"/>
      <c r="L509" s="295"/>
      <c r="M509" s="295"/>
      <c r="N509" s="295"/>
      <c r="O509" s="295"/>
      <c r="P509" s="295"/>
      <c r="Q509" s="295"/>
      <c r="R509" s="295"/>
      <c r="S509" s="295"/>
      <c r="T509" s="295"/>
      <c r="U509" s="295"/>
      <c r="V509" s="295"/>
      <c r="W509" s="295"/>
      <c r="X509" s="295"/>
      <c r="Y509" s="295"/>
      <c r="Z509" s="295"/>
    </row>
    <row r="510">
      <c r="A510" s="344"/>
      <c r="B510" s="345"/>
      <c r="C510" s="346"/>
      <c r="D510" s="347"/>
      <c r="E510" s="345"/>
      <c r="F510" s="345"/>
      <c r="G510" s="345"/>
      <c r="H510" s="295"/>
      <c r="I510" s="295"/>
      <c r="J510" s="295"/>
      <c r="K510" s="295"/>
      <c r="L510" s="295"/>
      <c r="M510" s="295"/>
      <c r="N510" s="295"/>
      <c r="O510" s="295"/>
      <c r="P510" s="295"/>
      <c r="Q510" s="295"/>
      <c r="R510" s="295"/>
      <c r="S510" s="295"/>
      <c r="T510" s="295"/>
      <c r="U510" s="295"/>
      <c r="V510" s="295"/>
      <c r="W510" s="295"/>
      <c r="X510" s="295"/>
      <c r="Y510" s="295"/>
      <c r="Z510" s="295"/>
    </row>
    <row r="511">
      <c r="A511" s="344"/>
      <c r="B511" s="345"/>
      <c r="C511" s="346"/>
      <c r="D511" s="347"/>
      <c r="E511" s="345"/>
      <c r="F511" s="345"/>
      <c r="G511" s="345"/>
      <c r="H511" s="295"/>
      <c r="I511" s="295"/>
      <c r="J511" s="295"/>
      <c r="K511" s="295"/>
      <c r="L511" s="295"/>
      <c r="M511" s="295"/>
      <c r="N511" s="295"/>
      <c r="O511" s="295"/>
      <c r="P511" s="295"/>
      <c r="Q511" s="295"/>
      <c r="R511" s="295"/>
      <c r="S511" s="295"/>
      <c r="T511" s="295"/>
      <c r="U511" s="295"/>
      <c r="V511" s="295"/>
      <c r="W511" s="295"/>
      <c r="X511" s="295"/>
      <c r="Y511" s="295"/>
      <c r="Z511" s="295"/>
    </row>
    <row r="512">
      <c r="A512" s="344"/>
      <c r="B512" s="345"/>
      <c r="C512" s="346"/>
      <c r="D512" s="347"/>
      <c r="E512" s="345"/>
      <c r="F512" s="345"/>
      <c r="G512" s="345"/>
      <c r="H512" s="295"/>
      <c r="I512" s="295"/>
      <c r="J512" s="295"/>
      <c r="K512" s="295"/>
      <c r="L512" s="295"/>
      <c r="M512" s="295"/>
      <c r="N512" s="295"/>
      <c r="O512" s="295"/>
      <c r="P512" s="295"/>
      <c r="Q512" s="295"/>
      <c r="R512" s="295"/>
      <c r="S512" s="295"/>
      <c r="T512" s="295"/>
      <c r="U512" s="295"/>
      <c r="V512" s="295"/>
      <c r="W512" s="295"/>
      <c r="X512" s="295"/>
      <c r="Y512" s="295"/>
      <c r="Z512" s="295"/>
    </row>
    <row r="513">
      <c r="A513" s="344"/>
      <c r="B513" s="345"/>
      <c r="C513" s="346"/>
      <c r="D513" s="347"/>
      <c r="E513" s="345"/>
      <c r="F513" s="345"/>
      <c r="G513" s="345"/>
      <c r="H513" s="295"/>
      <c r="I513" s="295"/>
      <c r="J513" s="295"/>
      <c r="K513" s="295"/>
      <c r="L513" s="295"/>
      <c r="M513" s="295"/>
      <c r="N513" s="295"/>
      <c r="O513" s="295"/>
      <c r="P513" s="295"/>
      <c r="Q513" s="295"/>
      <c r="R513" s="295"/>
      <c r="S513" s="295"/>
      <c r="T513" s="295"/>
      <c r="U513" s="295"/>
      <c r="V513" s="295"/>
      <c r="W513" s="295"/>
      <c r="X513" s="295"/>
      <c r="Y513" s="295"/>
      <c r="Z513" s="295"/>
    </row>
    <row r="514">
      <c r="A514" s="344"/>
      <c r="B514" s="345"/>
      <c r="C514" s="346"/>
      <c r="D514" s="347"/>
      <c r="E514" s="345"/>
      <c r="F514" s="345"/>
      <c r="G514" s="345"/>
      <c r="H514" s="295"/>
      <c r="I514" s="295"/>
      <c r="J514" s="295"/>
      <c r="K514" s="295"/>
      <c r="L514" s="295"/>
      <c r="M514" s="295"/>
      <c r="N514" s="295"/>
      <c r="O514" s="295"/>
      <c r="P514" s="295"/>
      <c r="Q514" s="295"/>
      <c r="R514" s="295"/>
      <c r="S514" s="295"/>
      <c r="T514" s="295"/>
      <c r="U514" s="295"/>
      <c r="V514" s="295"/>
      <c r="W514" s="295"/>
      <c r="X514" s="295"/>
      <c r="Y514" s="295"/>
      <c r="Z514" s="295"/>
    </row>
    <row r="515">
      <c r="A515" s="344"/>
      <c r="B515" s="345"/>
      <c r="C515" s="346"/>
      <c r="D515" s="347"/>
      <c r="E515" s="345"/>
      <c r="F515" s="345"/>
      <c r="G515" s="345"/>
      <c r="H515" s="295"/>
      <c r="I515" s="295"/>
      <c r="J515" s="295"/>
      <c r="K515" s="295"/>
      <c r="L515" s="295"/>
      <c r="M515" s="295"/>
      <c r="N515" s="295"/>
      <c r="O515" s="295"/>
      <c r="P515" s="295"/>
      <c r="Q515" s="295"/>
      <c r="R515" s="295"/>
      <c r="S515" s="295"/>
      <c r="T515" s="295"/>
      <c r="U515" s="295"/>
      <c r="V515" s="295"/>
      <c r="W515" s="295"/>
      <c r="X515" s="295"/>
      <c r="Y515" s="295"/>
      <c r="Z515" s="295"/>
    </row>
    <row r="516">
      <c r="A516" s="344"/>
      <c r="B516" s="345"/>
      <c r="C516" s="346"/>
      <c r="D516" s="347"/>
      <c r="E516" s="345"/>
      <c r="F516" s="345"/>
      <c r="G516" s="345"/>
      <c r="H516" s="295"/>
      <c r="I516" s="295"/>
      <c r="J516" s="295"/>
      <c r="K516" s="295"/>
      <c r="L516" s="295"/>
      <c r="M516" s="295"/>
      <c r="N516" s="295"/>
      <c r="O516" s="295"/>
      <c r="P516" s="295"/>
      <c r="Q516" s="295"/>
      <c r="R516" s="295"/>
      <c r="S516" s="295"/>
      <c r="T516" s="295"/>
      <c r="U516" s="295"/>
      <c r="V516" s="295"/>
      <c r="W516" s="295"/>
      <c r="X516" s="295"/>
      <c r="Y516" s="295"/>
      <c r="Z516" s="295"/>
    </row>
    <row r="517">
      <c r="A517" s="344"/>
      <c r="B517" s="345"/>
      <c r="C517" s="346"/>
      <c r="D517" s="347"/>
      <c r="E517" s="345"/>
      <c r="F517" s="345"/>
      <c r="G517" s="345"/>
      <c r="H517" s="295"/>
      <c r="I517" s="295"/>
      <c r="J517" s="295"/>
      <c r="K517" s="295"/>
      <c r="L517" s="295"/>
      <c r="M517" s="295"/>
      <c r="N517" s="295"/>
      <c r="O517" s="295"/>
      <c r="P517" s="295"/>
      <c r="Q517" s="295"/>
      <c r="R517" s="295"/>
      <c r="S517" s="295"/>
      <c r="T517" s="295"/>
      <c r="U517" s="295"/>
      <c r="V517" s="295"/>
      <c r="W517" s="295"/>
      <c r="X517" s="295"/>
      <c r="Y517" s="295"/>
      <c r="Z517" s="295"/>
    </row>
    <row r="518">
      <c r="A518" s="344"/>
      <c r="B518" s="345"/>
      <c r="C518" s="346"/>
      <c r="D518" s="347"/>
      <c r="E518" s="345"/>
      <c r="F518" s="345"/>
      <c r="G518" s="345"/>
      <c r="H518" s="295"/>
      <c r="I518" s="295"/>
      <c r="J518" s="295"/>
      <c r="K518" s="295"/>
      <c r="L518" s="295"/>
      <c r="M518" s="295"/>
      <c r="N518" s="295"/>
      <c r="O518" s="295"/>
      <c r="P518" s="295"/>
      <c r="Q518" s="295"/>
      <c r="R518" s="295"/>
      <c r="S518" s="295"/>
      <c r="T518" s="295"/>
      <c r="U518" s="295"/>
      <c r="V518" s="295"/>
      <c r="W518" s="295"/>
      <c r="X518" s="295"/>
      <c r="Y518" s="295"/>
      <c r="Z518" s="295"/>
    </row>
    <row r="519">
      <c r="A519" s="344"/>
      <c r="B519" s="345"/>
      <c r="C519" s="346"/>
      <c r="D519" s="347"/>
      <c r="E519" s="345"/>
      <c r="F519" s="345"/>
      <c r="G519" s="345"/>
      <c r="H519" s="295"/>
      <c r="I519" s="295"/>
      <c r="J519" s="295"/>
      <c r="K519" s="295"/>
      <c r="L519" s="295"/>
      <c r="M519" s="295"/>
      <c r="N519" s="295"/>
      <c r="O519" s="295"/>
      <c r="P519" s="295"/>
      <c r="Q519" s="295"/>
      <c r="R519" s="295"/>
      <c r="S519" s="295"/>
      <c r="T519" s="295"/>
      <c r="U519" s="295"/>
      <c r="V519" s="295"/>
      <c r="W519" s="295"/>
      <c r="X519" s="295"/>
      <c r="Y519" s="295"/>
      <c r="Z519" s="295"/>
    </row>
    <row r="520">
      <c r="A520" s="344"/>
      <c r="B520" s="345"/>
      <c r="C520" s="346"/>
      <c r="D520" s="347"/>
      <c r="E520" s="345"/>
      <c r="F520" s="345"/>
      <c r="G520" s="345"/>
      <c r="H520" s="295"/>
      <c r="I520" s="295"/>
      <c r="J520" s="295"/>
      <c r="K520" s="295"/>
      <c r="L520" s="295"/>
      <c r="M520" s="295"/>
      <c r="N520" s="295"/>
      <c r="O520" s="295"/>
      <c r="P520" s="295"/>
      <c r="Q520" s="295"/>
      <c r="R520" s="295"/>
      <c r="S520" s="295"/>
      <c r="T520" s="295"/>
      <c r="U520" s="295"/>
      <c r="V520" s="295"/>
      <c r="W520" s="295"/>
      <c r="X520" s="295"/>
      <c r="Y520" s="295"/>
      <c r="Z520" s="295"/>
    </row>
    <row r="521">
      <c r="A521" s="344"/>
      <c r="B521" s="345"/>
      <c r="C521" s="346"/>
      <c r="D521" s="347"/>
      <c r="E521" s="345"/>
      <c r="F521" s="345"/>
      <c r="G521" s="345"/>
      <c r="H521" s="295"/>
      <c r="I521" s="295"/>
      <c r="J521" s="295"/>
      <c r="K521" s="295"/>
      <c r="L521" s="295"/>
      <c r="M521" s="295"/>
      <c r="N521" s="295"/>
      <c r="O521" s="295"/>
      <c r="P521" s="295"/>
      <c r="Q521" s="295"/>
      <c r="R521" s="295"/>
      <c r="S521" s="295"/>
      <c r="T521" s="295"/>
      <c r="U521" s="295"/>
      <c r="V521" s="295"/>
      <c r="W521" s="295"/>
      <c r="X521" s="295"/>
      <c r="Y521" s="295"/>
      <c r="Z521" s="295"/>
    </row>
    <row r="522">
      <c r="A522" s="344"/>
      <c r="B522" s="345"/>
      <c r="C522" s="346"/>
      <c r="D522" s="347"/>
      <c r="E522" s="345"/>
      <c r="F522" s="345"/>
      <c r="G522" s="345"/>
      <c r="H522" s="295"/>
      <c r="I522" s="295"/>
      <c r="J522" s="295"/>
      <c r="K522" s="295"/>
      <c r="L522" s="295"/>
      <c r="M522" s="295"/>
      <c r="N522" s="295"/>
      <c r="O522" s="295"/>
      <c r="P522" s="295"/>
      <c r="Q522" s="295"/>
      <c r="R522" s="295"/>
      <c r="S522" s="295"/>
      <c r="T522" s="295"/>
      <c r="U522" s="295"/>
      <c r="V522" s="295"/>
      <c r="W522" s="295"/>
      <c r="X522" s="295"/>
      <c r="Y522" s="295"/>
      <c r="Z522" s="295"/>
    </row>
    <row r="523">
      <c r="A523" s="344"/>
      <c r="B523" s="345"/>
      <c r="C523" s="346"/>
      <c r="D523" s="347"/>
      <c r="E523" s="345"/>
      <c r="F523" s="345"/>
      <c r="G523" s="345"/>
      <c r="H523" s="295"/>
      <c r="I523" s="295"/>
      <c r="J523" s="295"/>
      <c r="K523" s="295"/>
      <c r="L523" s="295"/>
      <c r="M523" s="295"/>
      <c r="N523" s="295"/>
      <c r="O523" s="295"/>
      <c r="P523" s="295"/>
      <c r="Q523" s="295"/>
      <c r="R523" s="295"/>
      <c r="S523" s="295"/>
      <c r="T523" s="295"/>
      <c r="U523" s="295"/>
      <c r="V523" s="295"/>
      <c r="W523" s="295"/>
      <c r="X523" s="295"/>
      <c r="Y523" s="295"/>
      <c r="Z523" s="295"/>
    </row>
    <row r="524">
      <c r="A524" s="344"/>
      <c r="B524" s="345"/>
      <c r="C524" s="346"/>
      <c r="D524" s="347"/>
      <c r="E524" s="345"/>
      <c r="F524" s="345"/>
      <c r="G524" s="345"/>
      <c r="H524" s="295"/>
      <c r="I524" s="295"/>
      <c r="J524" s="295"/>
      <c r="K524" s="295"/>
      <c r="L524" s="295"/>
      <c r="M524" s="295"/>
      <c r="N524" s="295"/>
      <c r="O524" s="295"/>
      <c r="P524" s="295"/>
      <c r="Q524" s="295"/>
      <c r="R524" s="295"/>
      <c r="S524" s="295"/>
      <c r="T524" s="295"/>
      <c r="U524" s="295"/>
      <c r="V524" s="295"/>
      <c r="W524" s="295"/>
      <c r="X524" s="295"/>
      <c r="Y524" s="295"/>
      <c r="Z524" s="295"/>
    </row>
    <row r="525">
      <c r="A525" s="344"/>
      <c r="B525" s="345"/>
      <c r="C525" s="346"/>
      <c r="D525" s="347"/>
      <c r="E525" s="345"/>
      <c r="F525" s="345"/>
      <c r="G525" s="345"/>
      <c r="H525" s="295"/>
      <c r="I525" s="295"/>
      <c r="J525" s="295"/>
      <c r="K525" s="295"/>
      <c r="L525" s="295"/>
      <c r="M525" s="295"/>
      <c r="N525" s="295"/>
      <c r="O525" s="295"/>
      <c r="P525" s="295"/>
      <c r="Q525" s="295"/>
      <c r="R525" s="295"/>
      <c r="S525" s="295"/>
      <c r="T525" s="295"/>
      <c r="U525" s="295"/>
      <c r="V525" s="295"/>
      <c r="W525" s="295"/>
      <c r="X525" s="295"/>
      <c r="Y525" s="295"/>
      <c r="Z525" s="295"/>
    </row>
    <row r="526">
      <c r="A526" s="344"/>
      <c r="B526" s="345"/>
      <c r="C526" s="346"/>
      <c r="D526" s="347"/>
      <c r="E526" s="345"/>
      <c r="F526" s="345"/>
      <c r="G526" s="345"/>
      <c r="H526" s="295"/>
      <c r="I526" s="295"/>
      <c r="J526" s="295"/>
      <c r="K526" s="295"/>
      <c r="L526" s="295"/>
      <c r="M526" s="295"/>
      <c r="N526" s="295"/>
      <c r="O526" s="295"/>
      <c r="P526" s="295"/>
      <c r="Q526" s="295"/>
      <c r="R526" s="295"/>
      <c r="S526" s="295"/>
      <c r="T526" s="295"/>
      <c r="U526" s="295"/>
      <c r="V526" s="295"/>
      <c r="W526" s="295"/>
      <c r="X526" s="295"/>
      <c r="Y526" s="295"/>
      <c r="Z526" s="295"/>
    </row>
    <row r="527">
      <c r="A527" s="344"/>
      <c r="B527" s="345"/>
      <c r="C527" s="346"/>
      <c r="D527" s="347"/>
      <c r="E527" s="345"/>
      <c r="F527" s="345"/>
      <c r="G527" s="345"/>
      <c r="H527" s="295"/>
      <c r="I527" s="295"/>
      <c r="J527" s="295"/>
      <c r="K527" s="295"/>
      <c r="L527" s="295"/>
      <c r="M527" s="295"/>
      <c r="N527" s="295"/>
      <c r="O527" s="295"/>
      <c r="P527" s="295"/>
      <c r="Q527" s="295"/>
      <c r="R527" s="295"/>
      <c r="S527" s="295"/>
      <c r="T527" s="295"/>
      <c r="U527" s="295"/>
      <c r="V527" s="295"/>
      <c r="W527" s="295"/>
      <c r="X527" s="295"/>
      <c r="Y527" s="295"/>
      <c r="Z527" s="295"/>
    </row>
    <row r="528">
      <c r="A528" s="344"/>
      <c r="B528" s="345"/>
      <c r="C528" s="346"/>
      <c r="D528" s="347"/>
      <c r="E528" s="345"/>
      <c r="F528" s="345"/>
      <c r="G528" s="345"/>
      <c r="H528" s="295"/>
      <c r="I528" s="295"/>
      <c r="J528" s="295"/>
      <c r="K528" s="295"/>
      <c r="L528" s="295"/>
      <c r="M528" s="295"/>
      <c r="N528" s="295"/>
      <c r="O528" s="295"/>
      <c r="P528" s="295"/>
      <c r="Q528" s="295"/>
      <c r="R528" s="295"/>
      <c r="S528" s="295"/>
      <c r="T528" s="295"/>
      <c r="U528" s="295"/>
      <c r="V528" s="295"/>
      <c r="W528" s="295"/>
      <c r="X528" s="295"/>
      <c r="Y528" s="295"/>
      <c r="Z528" s="295"/>
    </row>
    <row r="529">
      <c r="A529" s="344"/>
      <c r="B529" s="345"/>
      <c r="C529" s="346"/>
      <c r="D529" s="347"/>
      <c r="E529" s="345"/>
      <c r="F529" s="345"/>
      <c r="G529" s="345"/>
      <c r="H529" s="295"/>
      <c r="I529" s="295"/>
      <c r="J529" s="295"/>
      <c r="K529" s="295"/>
      <c r="L529" s="295"/>
      <c r="M529" s="295"/>
      <c r="N529" s="295"/>
      <c r="O529" s="295"/>
      <c r="P529" s="295"/>
      <c r="Q529" s="295"/>
      <c r="R529" s="295"/>
      <c r="S529" s="295"/>
      <c r="T529" s="295"/>
      <c r="U529" s="295"/>
      <c r="V529" s="295"/>
      <c r="W529" s="295"/>
      <c r="X529" s="295"/>
      <c r="Y529" s="295"/>
      <c r="Z529" s="295"/>
    </row>
    <row r="530">
      <c r="A530" s="344"/>
      <c r="B530" s="345"/>
      <c r="C530" s="346"/>
      <c r="D530" s="347"/>
      <c r="E530" s="345"/>
      <c r="F530" s="345"/>
      <c r="G530" s="345"/>
      <c r="H530" s="295"/>
      <c r="I530" s="295"/>
      <c r="J530" s="295"/>
      <c r="K530" s="295"/>
      <c r="L530" s="295"/>
      <c r="M530" s="295"/>
      <c r="N530" s="295"/>
      <c r="O530" s="295"/>
      <c r="P530" s="295"/>
      <c r="Q530" s="295"/>
      <c r="R530" s="295"/>
      <c r="S530" s="295"/>
      <c r="T530" s="295"/>
      <c r="U530" s="295"/>
      <c r="V530" s="295"/>
      <c r="W530" s="295"/>
      <c r="X530" s="295"/>
      <c r="Y530" s="295"/>
      <c r="Z530" s="295"/>
    </row>
    <row r="531">
      <c r="A531" s="344"/>
      <c r="B531" s="345"/>
      <c r="C531" s="346"/>
      <c r="D531" s="347"/>
      <c r="E531" s="345"/>
      <c r="F531" s="345"/>
      <c r="G531" s="345"/>
      <c r="H531" s="295"/>
      <c r="I531" s="295"/>
      <c r="J531" s="295"/>
      <c r="K531" s="295"/>
      <c r="L531" s="295"/>
      <c r="M531" s="295"/>
      <c r="N531" s="295"/>
      <c r="O531" s="295"/>
      <c r="P531" s="295"/>
      <c r="Q531" s="295"/>
      <c r="R531" s="295"/>
      <c r="S531" s="295"/>
      <c r="T531" s="295"/>
      <c r="U531" s="295"/>
      <c r="V531" s="295"/>
      <c r="W531" s="295"/>
      <c r="X531" s="295"/>
      <c r="Y531" s="295"/>
      <c r="Z531" s="295"/>
    </row>
    <row r="532">
      <c r="A532" s="344"/>
      <c r="B532" s="345"/>
      <c r="C532" s="346"/>
      <c r="D532" s="347"/>
      <c r="E532" s="345"/>
      <c r="F532" s="345"/>
      <c r="G532" s="345"/>
      <c r="H532" s="295"/>
      <c r="I532" s="295"/>
      <c r="J532" s="295"/>
      <c r="K532" s="295"/>
      <c r="L532" s="295"/>
      <c r="M532" s="295"/>
      <c r="N532" s="295"/>
      <c r="O532" s="295"/>
      <c r="P532" s="295"/>
      <c r="Q532" s="295"/>
      <c r="R532" s="295"/>
      <c r="S532" s="295"/>
      <c r="T532" s="295"/>
      <c r="U532" s="295"/>
      <c r="V532" s="295"/>
      <c r="W532" s="295"/>
      <c r="X532" s="295"/>
      <c r="Y532" s="295"/>
      <c r="Z532" s="295"/>
    </row>
    <row r="533">
      <c r="A533" s="344"/>
      <c r="B533" s="345"/>
      <c r="C533" s="346"/>
      <c r="D533" s="347"/>
      <c r="E533" s="345"/>
      <c r="F533" s="345"/>
      <c r="G533" s="345"/>
      <c r="H533" s="295"/>
      <c r="I533" s="295"/>
      <c r="J533" s="295"/>
      <c r="K533" s="295"/>
      <c r="L533" s="295"/>
      <c r="M533" s="295"/>
      <c r="N533" s="295"/>
      <c r="O533" s="295"/>
      <c r="P533" s="295"/>
      <c r="Q533" s="295"/>
      <c r="R533" s="295"/>
      <c r="S533" s="295"/>
      <c r="T533" s="295"/>
      <c r="U533" s="295"/>
      <c r="V533" s="295"/>
      <c r="W533" s="295"/>
      <c r="X533" s="295"/>
      <c r="Y533" s="295"/>
      <c r="Z533" s="295"/>
    </row>
    <row r="534">
      <c r="A534" s="344"/>
      <c r="B534" s="345"/>
      <c r="C534" s="346"/>
      <c r="D534" s="347"/>
      <c r="E534" s="345"/>
      <c r="F534" s="345"/>
      <c r="G534" s="345"/>
      <c r="H534" s="295"/>
      <c r="I534" s="295"/>
      <c r="J534" s="295"/>
      <c r="K534" s="295"/>
      <c r="L534" s="295"/>
      <c r="M534" s="295"/>
      <c r="N534" s="295"/>
      <c r="O534" s="295"/>
      <c r="P534" s="295"/>
      <c r="Q534" s="295"/>
      <c r="R534" s="295"/>
      <c r="S534" s="295"/>
      <c r="T534" s="295"/>
      <c r="U534" s="295"/>
      <c r="V534" s="295"/>
      <c r="W534" s="295"/>
      <c r="X534" s="295"/>
      <c r="Y534" s="295"/>
      <c r="Z534" s="295"/>
    </row>
    <row r="535">
      <c r="A535" s="344"/>
      <c r="B535" s="345"/>
      <c r="C535" s="346"/>
      <c r="D535" s="347"/>
      <c r="E535" s="345"/>
      <c r="F535" s="345"/>
      <c r="G535" s="345"/>
      <c r="H535" s="295"/>
      <c r="I535" s="295"/>
      <c r="J535" s="295"/>
      <c r="K535" s="295"/>
      <c r="L535" s="295"/>
      <c r="M535" s="295"/>
      <c r="N535" s="295"/>
      <c r="O535" s="295"/>
      <c r="P535" s="295"/>
      <c r="Q535" s="295"/>
      <c r="R535" s="295"/>
      <c r="S535" s="295"/>
      <c r="T535" s="295"/>
      <c r="U535" s="295"/>
      <c r="V535" s="295"/>
      <c r="W535" s="295"/>
      <c r="X535" s="295"/>
      <c r="Y535" s="295"/>
      <c r="Z535" s="295"/>
    </row>
    <row r="536">
      <c r="A536" s="344"/>
      <c r="B536" s="345"/>
      <c r="C536" s="346"/>
      <c r="D536" s="347"/>
      <c r="E536" s="345"/>
      <c r="F536" s="345"/>
      <c r="G536" s="345"/>
      <c r="H536" s="295"/>
      <c r="I536" s="295"/>
      <c r="J536" s="295"/>
      <c r="K536" s="295"/>
      <c r="L536" s="295"/>
      <c r="M536" s="295"/>
      <c r="N536" s="295"/>
      <c r="O536" s="295"/>
      <c r="P536" s="295"/>
      <c r="Q536" s="295"/>
      <c r="R536" s="295"/>
      <c r="S536" s="295"/>
      <c r="T536" s="295"/>
      <c r="U536" s="295"/>
      <c r="V536" s="295"/>
      <c r="W536" s="295"/>
      <c r="X536" s="295"/>
      <c r="Y536" s="295"/>
      <c r="Z536" s="295"/>
    </row>
    <row r="537">
      <c r="A537" s="344"/>
      <c r="B537" s="345"/>
      <c r="C537" s="346"/>
      <c r="D537" s="347"/>
      <c r="E537" s="345"/>
      <c r="F537" s="345"/>
      <c r="G537" s="345"/>
      <c r="H537" s="295"/>
      <c r="I537" s="295"/>
      <c r="J537" s="295"/>
      <c r="K537" s="295"/>
      <c r="L537" s="295"/>
      <c r="M537" s="295"/>
      <c r="N537" s="295"/>
      <c r="O537" s="295"/>
      <c r="P537" s="295"/>
      <c r="Q537" s="295"/>
      <c r="R537" s="295"/>
      <c r="S537" s="295"/>
      <c r="T537" s="295"/>
      <c r="U537" s="295"/>
      <c r="V537" s="295"/>
      <c r="W537" s="295"/>
      <c r="X537" s="295"/>
      <c r="Y537" s="295"/>
      <c r="Z537" s="295"/>
    </row>
    <row r="538">
      <c r="A538" s="344"/>
      <c r="B538" s="345"/>
      <c r="C538" s="346"/>
      <c r="D538" s="347"/>
      <c r="E538" s="345"/>
      <c r="F538" s="345"/>
      <c r="G538" s="345"/>
      <c r="H538" s="295"/>
      <c r="I538" s="295"/>
      <c r="J538" s="295"/>
      <c r="K538" s="295"/>
      <c r="L538" s="295"/>
      <c r="M538" s="295"/>
      <c r="N538" s="295"/>
      <c r="O538" s="295"/>
      <c r="P538" s="295"/>
      <c r="Q538" s="295"/>
      <c r="R538" s="295"/>
      <c r="S538" s="295"/>
      <c r="T538" s="295"/>
      <c r="U538" s="295"/>
      <c r="V538" s="295"/>
      <c r="W538" s="295"/>
      <c r="X538" s="295"/>
      <c r="Y538" s="295"/>
      <c r="Z538" s="295"/>
    </row>
    <row r="539">
      <c r="A539" s="344"/>
      <c r="B539" s="345"/>
      <c r="C539" s="346"/>
      <c r="D539" s="347"/>
      <c r="E539" s="345"/>
      <c r="F539" s="345"/>
      <c r="G539" s="345"/>
      <c r="H539" s="295"/>
      <c r="I539" s="295"/>
      <c r="J539" s="295"/>
      <c r="K539" s="295"/>
      <c r="L539" s="295"/>
      <c r="M539" s="295"/>
      <c r="N539" s="295"/>
      <c r="O539" s="295"/>
      <c r="P539" s="295"/>
      <c r="Q539" s="295"/>
      <c r="R539" s="295"/>
      <c r="S539" s="295"/>
      <c r="T539" s="295"/>
      <c r="U539" s="295"/>
      <c r="V539" s="295"/>
      <c r="W539" s="295"/>
      <c r="X539" s="295"/>
      <c r="Y539" s="295"/>
      <c r="Z539" s="295"/>
    </row>
    <row r="540">
      <c r="A540" s="344"/>
      <c r="B540" s="345"/>
      <c r="C540" s="346"/>
      <c r="D540" s="347"/>
      <c r="E540" s="345"/>
      <c r="F540" s="345"/>
      <c r="G540" s="345"/>
      <c r="H540" s="295"/>
      <c r="I540" s="295"/>
      <c r="J540" s="295"/>
      <c r="K540" s="295"/>
      <c r="L540" s="295"/>
      <c r="M540" s="295"/>
      <c r="N540" s="295"/>
      <c r="O540" s="295"/>
      <c r="P540" s="295"/>
      <c r="Q540" s="295"/>
      <c r="R540" s="295"/>
      <c r="S540" s="295"/>
      <c r="T540" s="295"/>
      <c r="U540" s="295"/>
      <c r="V540" s="295"/>
      <c r="W540" s="295"/>
      <c r="X540" s="295"/>
      <c r="Y540" s="295"/>
      <c r="Z540" s="295"/>
    </row>
    <row r="541">
      <c r="A541" s="344"/>
      <c r="B541" s="345"/>
      <c r="C541" s="346"/>
      <c r="D541" s="347"/>
      <c r="E541" s="345"/>
      <c r="F541" s="345"/>
      <c r="G541" s="345"/>
      <c r="H541" s="295"/>
      <c r="I541" s="295"/>
      <c r="J541" s="295"/>
      <c r="K541" s="295"/>
      <c r="L541" s="295"/>
      <c r="M541" s="295"/>
      <c r="N541" s="295"/>
      <c r="O541" s="295"/>
      <c r="P541" s="295"/>
      <c r="Q541" s="295"/>
      <c r="R541" s="295"/>
      <c r="S541" s="295"/>
      <c r="T541" s="295"/>
      <c r="U541" s="295"/>
      <c r="V541" s="295"/>
      <c r="W541" s="295"/>
      <c r="X541" s="295"/>
      <c r="Y541" s="295"/>
      <c r="Z541" s="295"/>
    </row>
    <row r="542">
      <c r="A542" s="344"/>
      <c r="B542" s="345"/>
      <c r="C542" s="346"/>
      <c r="D542" s="347"/>
      <c r="E542" s="345"/>
      <c r="F542" s="345"/>
      <c r="G542" s="345"/>
      <c r="H542" s="295"/>
      <c r="I542" s="295"/>
      <c r="J542" s="295"/>
      <c r="K542" s="295"/>
      <c r="L542" s="295"/>
      <c r="M542" s="295"/>
      <c r="N542" s="295"/>
      <c r="O542" s="295"/>
      <c r="P542" s="295"/>
      <c r="Q542" s="295"/>
      <c r="R542" s="295"/>
      <c r="S542" s="295"/>
      <c r="T542" s="295"/>
      <c r="U542" s="295"/>
      <c r="V542" s="295"/>
      <c r="W542" s="295"/>
      <c r="X542" s="295"/>
      <c r="Y542" s="295"/>
      <c r="Z542" s="295"/>
    </row>
    <row r="543">
      <c r="A543" s="344"/>
      <c r="B543" s="345"/>
      <c r="C543" s="346"/>
      <c r="D543" s="347"/>
      <c r="E543" s="345"/>
      <c r="F543" s="345"/>
      <c r="G543" s="345"/>
      <c r="H543" s="295"/>
      <c r="I543" s="295"/>
      <c r="J543" s="295"/>
      <c r="K543" s="295"/>
      <c r="L543" s="295"/>
      <c r="M543" s="295"/>
      <c r="N543" s="295"/>
      <c r="O543" s="295"/>
      <c r="P543" s="295"/>
      <c r="Q543" s="295"/>
      <c r="R543" s="295"/>
      <c r="S543" s="295"/>
      <c r="T543" s="295"/>
      <c r="U543" s="295"/>
      <c r="V543" s="295"/>
      <c r="W543" s="295"/>
      <c r="X543" s="295"/>
      <c r="Y543" s="295"/>
      <c r="Z543" s="295"/>
    </row>
    <row r="544">
      <c r="A544" s="344"/>
      <c r="B544" s="345"/>
      <c r="C544" s="346"/>
      <c r="D544" s="347"/>
      <c r="E544" s="345"/>
      <c r="F544" s="345"/>
      <c r="G544" s="345"/>
      <c r="H544" s="295"/>
      <c r="I544" s="295"/>
      <c r="J544" s="295"/>
      <c r="K544" s="295"/>
      <c r="L544" s="295"/>
      <c r="M544" s="295"/>
      <c r="N544" s="295"/>
      <c r="O544" s="295"/>
      <c r="P544" s="295"/>
      <c r="Q544" s="295"/>
      <c r="R544" s="295"/>
      <c r="S544" s="295"/>
      <c r="T544" s="295"/>
      <c r="U544" s="295"/>
      <c r="V544" s="295"/>
      <c r="W544" s="295"/>
      <c r="X544" s="295"/>
      <c r="Y544" s="295"/>
      <c r="Z544" s="295"/>
    </row>
    <row r="545">
      <c r="A545" s="344"/>
      <c r="B545" s="345"/>
      <c r="C545" s="346"/>
      <c r="D545" s="347"/>
      <c r="E545" s="345"/>
      <c r="F545" s="345"/>
      <c r="G545" s="345"/>
      <c r="H545" s="295"/>
      <c r="I545" s="295"/>
      <c r="J545" s="295"/>
      <c r="K545" s="295"/>
      <c r="L545" s="295"/>
      <c r="M545" s="295"/>
      <c r="N545" s="295"/>
      <c r="O545" s="295"/>
      <c r="P545" s="295"/>
      <c r="Q545" s="295"/>
      <c r="R545" s="295"/>
      <c r="S545" s="295"/>
      <c r="T545" s="295"/>
      <c r="U545" s="295"/>
      <c r="V545" s="295"/>
      <c r="W545" s="295"/>
      <c r="X545" s="295"/>
      <c r="Y545" s="295"/>
      <c r="Z545" s="295"/>
    </row>
    <row r="546">
      <c r="A546" s="344"/>
      <c r="B546" s="345"/>
      <c r="C546" s="346"/>
      <c r="D546" s="347"/>
      <c r="E546" s="345"/>
      <c r="F546" s="345"/>
      <c r="G546" s="345"/>
      <c r="H546" s="295"/>
      <c r="I546" s="295"/>
      <c r="J546" s="295"/>
      <c r="K546" s="295"/>
      <c r="L546" s="295"/>
      <c r="M546" s="295"/>
      <c r="N546" s="295"/>
      <c r="O546" s="295"/>
      <c r="P546" s="295"/>
      <c r="Q546" s="295"/>
      <c r="R546" s="295"/>
      <c r="S546" s="295"/>
      <c r="T546" s="295"/>
      <c r="U546" s="295"/>
      <c r="V546" s="295"/>
      <c r="W546" s="295"/>
      <c r="X546" s="295"/>
      <c r="Y546" s="295"/>
      <c r="Z546" s="295"/>
    </row>
    <row r="547">
      <c r="A547" s="344"/>
      <c r="B547" s="345"/>
      <c r="C547" s="346"/>
      <c r="D547" s="347"/>
      <c r="E547" s="345"/>
      <c r="F547" s="345"/>
      <c r="G547" s="345"/>
      <c r="H547" s="295"/>
      <c r="I547" s="295"/>
      <c r="J547" s="295"/>
      <c r="K547" s="295"/>
      <c r="L547" s="295"/>
      <c r="M547" s="295"/>
      <c r="N547" s="295"/>
      <c r="O547" s="295"/>
      <c r="P547" s="295"/>
      <c r="Q547" s="295"/>
      <c r="R547" s="295"/>
      <c r="S547" s="295"/>
      <c r="T547" s="295"/>
      <c r="U547" s="295"/>
      <c r="V547" s="295"/>
      <c r="W547" s="295"/>
      <c r="X547" s="295"/>
      <c r="Y547" s="295"/>
      <c r="Z547" s="295"/>
    </row>
    <row r="548">
      <c r="A548" s="344"/>
      <c r="B548" s="345"/>
      <c r="C548" s="346"/>
      <c r="D548" s="347"/>
      <c r="E548" s="345"/>
      <c r="F548" s="345"/>
      <c r="G548" s="345"/>
      <c r="H548" s="295"/>
      <c r="I548" s="295"/>
      <c r="J548" s="295"/>
      <c r="K548" s="295"/>
      <c r="L548" s="295"/>
      <c r="M548" s="295"/>
      <c r="N548" s="295"/>
      <c r="O548" s="295"/>
      <c r="P548" s="295"/>
      <c r="Q548" s="295"/>
      <c r="R548" s="295"/>
      <c r="S548" s="295"/>
      <c r="T548" s="295"/>
      <c r="U548" s="295"/>
      <c r="V548" s="295"/>
      <c r="W548" s="295"/>
      <c r="X548" s="295"/>
      <c r="Y548" s="295"/>
      <c r="Z548" s="295"/>
    </row>
    <row r="549">
      <c r="A549" s="344"/>
      <c r="B549" s="345"/>
      <c r="C549" s="346"/>
      <c r="D549" s="347"/>
      <c r="E549" s="345"/>
      <c r="F549" s="345"/>
      <c r="G549" s="345"/>
      <c r="H549" s="295"/>
      <c r="I549" s="295"/>
      <c r="J549" s="295"/>
      <c r="K549" s="295"/>
      <c r="L549" s="295"/>
      <c r="M549" s="295"/>
      <c r="N549" s="295"/>
      <c r="O549" s="295"/>
      <c r="P549" s="295"/>
      <c r="Q549" s="295"/>
      <c r="R549" s="295"/>
      <c r="S549" s="295"/>
      <c r="T549" s="295"/>
      <c r="U549" s="295"/>
      <c r="V549" s="295"/>
      <c r="W549" s="295"/>
      <c r="X549" s="295"/>
      <c r="Y549" s="295"/>
      <c r="Z549" s="295"/>
    </row>
    <row r="550">
      <c r="A550" s="344"/>
      <c r="B550" s="345"/>
      <c r="C550" s="346"/>
      <c r="D550" s="347"/>
      <c r="E550" s="345"/>
      <c r="F550" s="345"/>
      <c r="G550" s="345"/>
      <c r="H550" s="295"/>
      <c r="I550" s="295"/>
      <c r="J550" s="295"/>
      <c r="K550" s="295"/>
      <c r="L550" s="295"/>
      <c r="M550" s="295"/>
      <c r="N550" s="295"/>
      <c r="O550" s="295"/>
      <c r="P550" s="295"/>
      <c r="Q550" s="295"/>
      <c r="R550" s="295"/>
      <c r="S550" s="295"/>
      <c r="T550" s="295"/>
      <c r="U550" s="295"/>
      <c r="V550" s="295"/>
      <c r="W550" s="295"/>
      <c r="X550" s="295"/>
      <c r="Y550" s="295"/>
      <c r="Z550" s="295"/>
    </row>
    <row r="551">
      <c r="A551" s="344"/>
      <c r="B551" s="345"/>
      <c r="C551" s="346"/>
      <c r="D551" s="347"/>
      <c r="E551" s="345"/>
      <c r="F551" s="345"/>
      <c r="G551" s="345"/>
      <c r="H551" s="295"/>
      <c r="I551" s="295"/>
      <c r="J551" s="295"/>
      <c r="K551" s="295"/>
      <c r="L551" s="295"/>
      <c r="M551" s="295"/>
      <c r="N551" s="295"/>
      <c r="O551" s="295"/>
      <c r="P551" s="295"/>
      <c r="Q551" s="295"/>
      <c r="R551" s="295"/>
      <c r="S551" s="295"/>
      <c r="T551" s="295"/>
      <c r="U551" s="295"/>
      <c r="V551" s="295"/>
      <c r="W551" s="295"/>
      <c r="X551" s="295"/>
      <c r="Y551" s="295"/>
      <c r="Z551" s="295"/>
    </row>
    <row r="552">
      <c r="A552" s="344"/>
      <c r="B552" s="345"/>
      <c r="C552" s="346"/>
      <c r="D552" s="347"/>
      <c r="E552" s="345"/>
      <c r="F552" s="345"/>
      <c r="G552" s="345"/>
      <c r="H552" s="295"/>
      <c r="I552" s="295"/>
      <c r="J552" s="295"/>
      <c r="K552" s="295"/>
      <c r="L552" s="295"/>
      <c r="M552" s="295"/>
      <c r="N552" s="295"/>
      <c r="O552" s="295"/>
      <c r="P552" s="295"/>
      <c r="Q552" s="295"/>
      <c r="R552" s="295"/>
      <c r="S552" s="295"/>
      <c r="T552" s="295"/>
      <c r="U552" s="295"/>
      <c r="V552" s="295"/>
      <c r="W552" s="295"/>
      <c r="X552" s="295"/>
      <c r="Y552" s="295"/>
      <c r="Z552" s="295"/>
    </row>
    <row r="553">
      <c r="A553" s="344"/>
      <c r="B553" s="345"/>
      <c r="C553" s="346"/>
      <c r="D553" s="347"/>
      <c r="E553" s="345"/>
      <c r="F553" s="345"/>
      <c r="G553" s="345"/>
      <c r="H553" s="295"/>
      <c r="I553" s="295"/>
      <c r="J553" s="295"/>
      <c r="K553" s="295"/>
      <c r="L553" s="295"/>
      <c r="M553" s="295"/>
      <c r="N553" s="295"/>
      <c r="O553" s="295"/>
      <c r="P553" s="295"/>
      <c r="Q553" s="295"/>
      <c r="R553" s="295"/>
      <c r="S553" s="295"/>
      <c r="T553" s="295"/>
      <c r="U553" s="295"/>
      <c r="V553" s="295"/>
      <c r="W553" s="295"/>
      <c r="X553" s="295"/>
      <c r="Y553" s="295"/>
      <c r="Z553" s="295"/>
    </row>
    <row r="554">
      <c r="A554" s="344"/>
      <c r="B554" s="345"/>
      <c r="C554" s="346"/>
      <c r="D554" s="347"/>
      <c r="E554" s="345"/>
      <c r="F554" s="345"/>
      <c r="G554" s="345"/>
      <c r="H554" s="295"/>
      <c r="I554" s="295"/>
      <c r="J554" s="295"/>
      <c r="K554" s="295"/>
      <c r="L554" s="295"/>
      <c r="M554" s="295"/>
      <c r="N554" s="295"/>
      <c r="O554" s="295"/>
      <c r="P554" s="295"/>
      <c r="Q554" s="295"/>
      <c r="R554" s="295"/>
      <c r="S554" s="295"/>
      <c r="T554" s="295"/>
      <c r="U554" s="295"/>
      <c r="V554" s="295"/>
      <c r="W554" s="295"/>
      <c r="X554" s="295"/>
      <c r="Y554" s="295"/>
      <c r="Z554" s="295"/>
    </row>
    <row r="555">
      <c r="A555" s="344"/>
      <c r="B555" s="345"/>
      <c r="C555" s="346"/>
      <c r="D555" s="347"/>
      <c r="E555" s="345"/>
      <c r="F555" s="345"/>
      <c r="G555" s="345"/>
      <c r="H555" s="295"/>
      <c r="I555" s="295"/>
      <c r="J555" s="295"/>
      <c r="K555" s="295"/>
      <c r="L555" s="295"/>
      <c r="M555" s="295"/>
      <c r="N555" s="295"/>
      <c r="O555" s="295"/>
      <c r="P555" s="295"/>
      <c r="Q555" s="295"/>
      <c r="R555" s="295"/>
      <c r="S555" s="295"/>
      <c r="T555" s="295"/>
      <c r="U555" s="295"/>
      <c r="V555" s="295"/>
      <c r="W555" s="295"/>
      <c r="X555" s="295"/>
      <c r="Y555" s="295"/>
      <c r="Z555" s="295"/>
    </row>
    <row r="556">
      <c r="A556" s="344"/>
      <c r="B556" s="345"/>
      <c r="C556" s="346"/>
      <c r="D556" s="347"/>
      <c r="E556" s="345"/>
      <c r="F556" s="345"/>
      <c r="G556" s="345"/>
      <c r="H556" s="295"/>
      <c r="I556" s="295"/>
      <c r="J556" s="295"/>
      <c r="K556" s="295"/>
      <c r="L556" s="295"/>
      <c r="M556" s="295"/>
      <c r="N556" s="295"/>
      <c r="O556" s="295"/>
      <c r="P556" s="295"/>
      <c r="Q556" s="295"/>
      <c r="R556" s="295"/>
      <c r="S556" s="295"/>
      <c r="T556" s="295"/>
      <c r="U556" s="295"/>
      <c r="V556" s="295"/>
      <c r="W556" s="295"/>
      <c r="X556" s="295"/>
      <c r="Y556" s="295"/>
      <c r="Z556" s="295"/>
    </row>
    <row r="557">
      <c r="A557" s="344"/>
      <c r="B557" s="345"/>
      <c r="C557" s="346"/>
      <c r="D557" s="347"/>
      <c r="E557" s="345"/>
      <c r="F557" s="345"/>
      <c r="G557" s="345"/>
      <c r="H557" s="295"/>
      <c r="I557" s="295"/>
      <c r="J557" s="295"/>
      <c r="K557" s="295"/>
      <c r="L557" s="295"/>
      <c r="M557" s="295"/>
      <c r="N557" s="295"/>
      <c r="O557" s="295"/>
      <c r="P557" s="295"/>
      <c r="Q557" s="295"/>
      <c r="R557" s="295"/>
      <c r="S557" s="295"/>
      <c r="T557" s="295"/>
      <c r="U557" s="295"/>
      <c r="V557" s="295"/>
      <c r="W557" s="295"/>
      <c r="X557" s="295"/>
      <c r="Y557" s="295"/>
      <c r="Z557" s="295"/>
    </row>
    <row r="558">
      <c r="A558" s="344"/>
      <c r="B558" s="345"/>
      <c r="C558" s="346"/>
      <c r="D558" s="347"/>
      <c r="E558" s="345"/>
      <c r="F558" s="345"/>
      <c r="G558" s="345"/>
      <c r="H558" s="295"/>
      <c r="I558" s="295"/>
      <c r="J558" s="295"/>
      <c r="K558" s="295"/>
      <c r="L558" s="295"/>
      <c r="M558" s="295"/>
      <c r="N558" s="295"/>
      <c r="O558" s="295"/>
      <c r="P558" s="295"/>
      <c r="Q558" s="295"/>
      <c r="R558" s="295"/>
      <c r="S558" s="295"/>
      <c r="T558" s="295"/>
      <c r="U558" s="295"/>
      <c r="V558" s="295"/>
      <c r="W558" s="295"/>
      <c r="X558" s="295"/>
      <c r="Y558" s="295"/>
      <c r="Z558" s="295"/>
    </row>
    <row r="559">
      <c r="A559" s="344"/>
      <c r="B559" s="345"/>
      <c r="C559" s="346"/>
      <c r="D559" s="347"/>
      <c r="E559" s="345"/>
      <c r="F559" s="345"/>
      <c r="G559" s="345"/>
      <c r="H559" s="295"/>
      <c r="I559" s="295"/>
      <c r="J559" s="295"/>
      <c r="K559" s="295"/>
      <c r="L559" s="295"/>
      <c r="M559" s="295"/>
      <c r="N559" s="295"/>
      <c r="O559" s="295"/>
      <c r="P559" s="295"/>
      <c r="Q559" s="295"/>
      <c r="R559" s="295"/>
      <c r="S559" s="295"/>
      <c r="T559" s="295"/>
      <c r="U559" s="295"/>
      <c r="V559" s="295"/>
      <c r="W559" s="295"/>
      <c r="X559" s="295"/>
      <c r="Y559" s="295"/>
      <c r="Z559" s="295"/>
    </row>
    <row r="560">
      <c r="A560" s="344"/>
      <c r="B560" s="345"/>
      <c r="C560" s="346"/>
      <c r="D560" s="347"/>
      <c r="E560" s="345"/>
      <c r="F560" s="345"/>
      <c r="G560" s="345"/>
      <c r="H560" s="295"/>
      <c r="I560" s="295"/>
      <c r="J560" s="295"/>
      <c r="K560" s="295"/>
      <c r="L560" s="295"/>
      <c r="M560" s="295"/>
      <c r="N560" s="295"/>
      <c r="O560" s="295"/>
      <c r="P560" s="295"/>
      <c r="Q560" s="295"/>
      <c r="R560" s="295"/>
      <c r="S560" s="295"/>
      <c r="T560" s="295"/>
      <c r="U560" s="295"/>
      <c r="V560" s="295"/>
      <c r="W560" s="295"/>
      <c r="X560" s="295"/>
      <c r="Y560" s="295"/>
      <c r="Z560" s="295"/>
    </row>
    <row r="561">
      <c r="A561" s="344"/>
      <c r="B561" s="345"/>
      <c r="C561" s="346"/>
      <c r="D561" s="347"/>
      <c r="E561" s="345"/>
      <c r="F561" s="345"/>
      <c r="G561" s="345"/>
      <c r="H561" s="295"/>
      <c r="I561" s="295"/>
      <c r="J561" s="295"/>
      <c r="K561" s="295"/>
      <c r="L561" s="295"/>
      <c r="M561" s="295"/>
      <c r="N561" s="295"/>
      <c r="O561" s="295"/>
      <c r="P561" s="295"/>
      <c r="Q561" s="295"/>
      <c r="R561" s="295"/>
      <c r="S561" s="295"/>
      <c r="T561" s="295"/>
      <c r="U561" s="295"/>
      <c r="V561" s="295"/>
      <c r="W561" s="295"/>
      <c r="X561" s="295"/>
      <c r="Y561" s="295"/>
      <c r="Z561" s="295"/>
    </row>
    <row r="562">
      <c r="A562" s="344"/>
      <c r="B562" s="345"/>
      <c r="C562" s="346"/>
      <c r="D562" s="347"/>
      <c r="E562" s="345"/>
      <c r="F562" s="345"/>
      <c r="G562" s="345"/>
      <c r="H562" s="295"/>
      <c r="I562" s="295"/>
      <c r="J562" s="295"/>
      <c r="K562" s="295"/>
      <c r="L562" s="295"/>
      <c r="M562" s="295"/>
      <c r="N562" s="295"/>
      <c r="O562" s="295"/>
      <c r="P562" s="295"/>
      <c r="Q562" s="295"/>
      <c r="R562" s="295"/>
      <c r="S562" s="295"/>
      <c r="T562" s="295"/>
      <c r="U562" s="295"/>
      <c r="V562" s="295"/>
      <c r="W562" s="295"/>
      <c r="X562" s="295"/>
      <c r="Y562" s="295"/>
      <c r="Z562" s="295"/>
    </row>
    <row r="563">
      <c r="A563" s="344"/>
      <c r="B563" s="345"/>
      <c r="C563" s="346"/>
      <c r="D563" s="347"/>
      <c r="E563" s="345"/>
      <c r="F563" s="345"/>
      <c r="G563" s="345"/>
      <c r="H563" s="295"/>
      <c r="I563" s="295"/>
      <c r="J563" s="295"/>
      <c r="K563" s="295"/>
      <c r="L563" s="295"/>
      <c r="M563" s="295"/>
      <c r="N563" s="295"/>
      <c r="O563" s="295"/>
      <c r="P563" s="295"/>
      <c r="Q563" s="295"/>
      <c r="R563" s="295"/>
      <c r="S563" s="295"/>
      <c r="T563" s="295"/>
      <c r="U563" s="295"/>
      <c r="V563" s="295"/>
      <c r="W563" s="295"/>
      <c r="X563" s="295"/>
      <c r="Y563" s="295"/>
      <c r="Z563" s="295"/>
    </row>
    <row r="564">
      <c r="A564" s="344"/>
      <c r="B564" s="345"/>
      <c r="C564" s="346"/>
      <c r="D564" s="347"/>
      <c r="E564" s="345"/>
      <c r="F564" s="345"/>
      <c r="G564" s="345"/>
      <c r="H564" s="295"/>
      <c r="I564" s="295"/>
      <c r="J564" s="295"/>
      <c r="K564" s="295"/>
      <c r="L564" s="295"/>
      <c r="M564" s="295"/>
      <c r="N564" s="295"/>
      <c r="O564" s="295"/>
      <c r="P564" s="295"/>
      <c r="Q564" s="295"/>
      <c r="R564" s="295"/>
      <c r="S564" s="295"/>
      <c r="T564" s="295"/>
      <c r="U564" s="295"/>
      <c r="V564" s="295"/>
      <c r="W564" s="295"/>
      <c r="X564" s="295"/>
      <c r="Y564" s="295"/>
      <c r="Z564" s="295"/>
    </row>
    <row r="565">
      <c r="A565" s="344"/>
      <c r="B565" s="345"/>
      <c r="C565" s="346"/>
      <c r="D565" s="347"/>
      <c r="E565" s="345"/>
      <c r="F565" s="345"/>
      <c r="G565" s="345"/>
      <c r="H565" s="295"/>
      <c r="I565" s="295"/>
      <c r="J565" s="295"/>
      <c r="K565" s="295"/>
      <c r="L565" s="295"/>
      <c r="M565" s="295"/>
      <c r="N565" s="295"/>
      <c r="O565" s="295"/>
      <c r="P565" s="295"/>
      <c r="Q565" s="295"/>
      <c r="R565" s="295"/>
      <c r="S565" s="295"/>
      <c r="T565" s="295"/>
      <c r="U565" s="295"/>
      <c r="V565" s="295"/>
      <c r="W565" s="295"/>
      <c r="X565" s="295"/>
      <c r="Y565" s="295"/>
      <c r="Z565" s="295"/>
    </row>
    <row r="566">
      <c r="A566" s="344"/>
      <c r="B566" s="345"/>
      <c r="C566" s="346"/>
      <c r="D566" s="347"/>
      <c r="E566" s="345"/>
      <c r="F566" s="345"/>
      <c r="G566" s="345"/>
      <c r="H566" s="295"/>
      <c r="I566" s="295"/>
      <c r="J566" s="295"/>
      <c r="K566" s="295"/>
      <c r="L566" s="295"/>
      <c r="M566" s="295"/>
      <c r="N566" s="295"/>
      <c r="O566" s="295"/>
      <c r="P566" s="295"/>
      <c r="Q566" s="295"/>
      <c r="R566" s="295"/>
      <c r="S566" s="295"/>
      <c r="T566" s="295"/>
      <c r="U566" s="295"/>
      <c r="V566" s="295"/>
      <c r="W566" s="295"/>
      <c r="X566" s="295"/>
      <c r="Y566" s="295"/>
      <c r="Z566" s="295"/>
    </row>
    <row r="567">
      <c r="A567" s="344"/>
      <c r="B567" s="345"/>
      <c r="C567" s="346"/>
      <c r="D567" s="347"/>
      <c r="E567" s="345"/>
      <c r="F567" s="345"/>
      <c r="G567" s="345"/>
      <c r="H567" s="295"/>
      <c r="I567" s="295"/>
      <c r="J567" s="295"/>
      <c r="K567" s="295"/>
      <c r="L567" s="295"/>
      <c r="M567" s="295"/>
      <c r="N567" s="295"/>
      <c r="O567" s="295"/>
      <c r="P567" s="295"/>
      <c r="Q567" s="295"/>
      <c r="R567" s="295"/>
      <c r="S567" s="295"/>
      <c r="T567" s="295"/>
      <c r="U567" s="295"/>
      <c r="V567" s="295"/>
      <c r="W567" s="295"/>
      <c r="X567" s="295"/>
      <c r="Y567" s="295"/>
      <c r="Z567" s="295"/>
    </row>
    <row r="568">
      <c r="A568" s="344"/>
      <c r="B568" s="345"/>
      <c r="C568" s="346"/>
      <c r="D568" s="347"/>
      <c r="E568" s="345"/>
      <c r="F568" s="345"/>
      <c r="G568" s="345"/>
      <c r="H568" s="295"/>
      <c r="I568" s="295"/>
      <c r="J568" s="295"/>
      <c r="K568" s="295"/>
      <c r="L568" s="295"/>
      <c r="M568" s="295"/>
      <c r="N568" s="295"/>
      <c r="O568" s="295"/>
      <c r="P568" s="295"/>
      <c r="Q568" s="295"/>
      <c r="R568" s="295"/>
      <c r="S568" s="295"/>
      <c r="T568" s="295"/>
      <c r="U568" s="295"/>
      <c r="V568" s="295"/>
      <c r="W568" s="295"/>
      <c r="X568" s="295"/>
      <c r="Y568" s="295"/>
      <c r="Z568" s="295"/>
    </row>
    <row r="569">
      <c r="A569" s="344"/>
      <c r="B569" s="345"/>
      <c r="C569" s="346"/>
      <c r="D569" s="347"/>
      <c r="E569" s="345"/>
      <c r="F569" s="345"/>
      <c r="G569" s="345"/>
      <c r="H569" s="295"/>
      <c r="I569" s="295"/>
      <c r="J569" s="295"/>
      <c r="K569" s="295"/>
      <c r="L569" s="295"/>
      <c r="M569" s="295"/>
      <c r="N569" s="295"/>
      <c r="O569" s="295"/>
      <c r="P569" s="295"/>
      <c r="Q569" s="295"/>
      <c r="R569" s="295"/>
      <c r="S569" s="295"/>
      <c r="T569" s="295"/>
      <c r="U569" s="295"/>
      <c r="V569" s="295"/>
      <c r="W569" s="295"/>
      <c r="X569" s="295"/>
      <c r="Y569" s="295"/>
      <c r="Z569" s="295"/>
    </row>
    <row r="570">
      <c r="A570" s="344"/>
      <c r="B570" s="345"/>
      <c r="C570" s="346"/>
      <c r="D570" s="347"/>
      <c r="E570" s="345"/>
      <c r="F570" s="345"/>
      <c r="G570" s="345"/>
      <c r="H570" s="295"/>
      <c r="I570" s="295"/>
      <c r="J570" s="295"/>
      <c r="K570" s="295"/>
      <c r="L570" s="295"/>
      <c r="M570" s="295"/>
      <c r="N570" s="295"/>
      <c r="O570" s="295"/>
      <c r="P570" s="295"/>
      <c r="Q570" s="295"/>
      <c r="R570" s="295"/>
      <c r="S570" s="295"/>
      <c r="T570" s="295"/>
      <c r="U570" s="295"/>
      <c r="V570" s="295"/>
      <c r="W570" s="295"/>
      <c r="X570" s="295"/>
      <c r="Y570" s="295"/>
      <c r="Z570" s="295"/>
    </row>
    <row r="571">
      <c r="A571" s="344"/>
      <c r="B571" s="345"/>
      <c r="C571" s="346"/>
      <c r="D571" s="347"/>
      <c r="E571" s="345"/>
      <c r="F571" s="345"/>
      <c r="G571" s="345"/>
      <c r="H571" s="295"/>
      <c r="I571" s="295"/>
      <c r="J571" s="295"/>
      <c r="K571" s="295"/>
      <c r="L571" s="295"/>
      <c r="M571" s="295"/>
      <c r="N571" s="295"/>
      <c r="O571" s="295"/>
      <c r="P571" s="295"/>
      <c r="Q571" s="295"/>
      <c r="R571" s="295"/>
      <c r="S571" s="295"/>
      <c r="T571" s="295"/>
      <c r="U571" s="295"/>
      <c r="V571" s="295"/>
      <c r="W571" s="295"/>
      <c r="X571" s="295"/>
      <c r="Y571" s="295"/>
      <c r="Z571" s="295"/>
    </row>
    <row r="572">
      <c r="A572" s="344"/>
      <c r="B572" s="345"/>
      <c r="C572" s="346"/>
      <c r="D572" s="347"/>
      <c r="E572" s="345"/>
      <c r="F572" s="345"/>
      <c r="G572" s="345"/>
      <c r="H572" s="295"/>
      <c r="I572" s="295"/>
      <c r="J572" s="295"/>
      <c r="K572" s="295"/>
      <c r="L572" s="295"/>
      <c r="M572" s="295"/>
      <c r="N572" s="295"/>
      <c r="O572" s="295"/>
      <c r="P572" s="295"/>
      <c r="Q572" s="295"/>
      <c r="R572" s="295"/>
      <c r="S572" s="295"/>
      <c r="T572" s="295"/>
      <c r="U572" s="295"/>
      <c r="V572" s="295"/>
      <c r="W572" s="295"/>
      <c r="X572" s="295"/>
      <c r="Y572" s="295"/>
      <c r="Z572" s="295"/>
    </row>
    <row r="573">
      <c r="A573" s="344"/>
      <c r="B573" s="345"/>
      <c r="C573" s="346"/>
      <c r="D573" s="347"/>
      <c r="E573" s="345"/>
      <c r="F573" s="345"/>
      <c r="G573" s="345"/>
      <c r="H573" s="295"/>
      <c r="I573" s="295"/>
      <c r="J573" s="295"/>
      <c r="K573" s="295"/>
      <c r="L573" s="295"/>
      <c r="M573" s="295"/>
      <c r="N573" s="295"/>
      <c r="O573" s="295"/>
      <c r="P573" s="295"/>
      <c r="Q573" s="295"/>
      <c r="R573" s="295"/>
      <c r="S573" s="295"/>
      <c r="T573" s="295"/>
      <c r="U573" s="295"/>
      <c r="V573" s="295"/>
      <c r="W573" s="295"/>
      <c r="X573" s="295"/>
      <c r="Y573" s="295"/>
      <c r="Z573" s="295"/>
    </row>
    <row r="574">
      <c r="A574" s="344"/>
      <c r="B574" s="345"/>
      <c r="C574" s="346"/>
      <c r="D574" s="347"/>
      <c r="E574" s="345"/>
      <c r="F574" s="345"/>
      <c r="G574" s="345"/>
      <c r="H574" s="295"/>
      <c r="I574" s="295"/>
      <c r="J574" s="295"/>
      <c r="K574" s="295"/>
      <c r="L574" s="295"/>
      <c r="M574" s="295"/>
      <c r="N574" s="295"/>
      <c r="O574" s="295"/>
      <c r="P574" s="295"/>
      <c r="Q574" s="295"/>
      <c r="R574" s="295"/>
      <c r="S574" s="295"/>
      <c r="T574" s="295"/>
      <c r="U574" s="295"/>
      <c r="V574" s="295"/>
      <c r="W574" s="295"/>
      <c r="X574" s="295"/>
      <c r="Y574" s="295"/>
      <c r="Z574" s="295"/>
    </row>
    <row r="575">
      <c r="A575" s="344"/>
      <c r="B575" s="345"/>
      <c r="C575" s="346"/>
      <c r="D575" s="347"/>
      <c r="E575" s="345"/>
      <c r="F575" s="345"/>
      <c r="G575" s="345"/>
      <c r="H575" s="295"/>
      <c r="I575" s="295"/>
      <c r="J575" s="295"/>
      <c r="K575" s="295"/>
      <c r="L575" s="295"/>
      <c r="M575" s="295"/>
      <c r="N575" s="295"/>
      <c r="O575" s="295"/>
      <c r="P575" s="295"/>
      <c r="Q575" s="295"/>
      <c r="R575" s="295"/>
      <c r="S575" s="295"/>
      <c r="T575" s="295"/>
      <c r="U575" s="295"/>
      <c r="V575" s="295"/>
      <c r="W575" s="295"/>
      <c r="X575" s="295"/>
      <c r="Y575" s="295"/>
      <c r="Z575" s="295"/>
    </row>
    <row r="576">
      <c r="A576" s="344"/>
      <c r="B576" s="345"/>
      <c r="C576" s="346"/>
      <c r="D576" s="347"/>
      <c r="E576" s="345"/>
      <c r="F576" s="345"/>
      <c r="G576" s="345"/>
      <c r="H576" s="295"/>
      <c r="I576" s="295"/>
      <c r="J576" s="295"/>
      <c r="K576" s="295"/>
      <c r="L576" s="295"/>
      <c r="M576" s="295"/>
      <c r="N576" s="295"/>
      <c r="O576" s="295"/>
      <c r="P576" s="295"/>
      <c r="Q576" s="295"/>
      <c r="R576" s="295"/>
      <c r="S576" s="295"/>
      <c r="T576" s="295"/>
      <c r="U576" s="295"/>
      <c r="V576" s="295"/>
      <c r="W576" s="295"/>
      <c r="X576" s="295"/>
      <c r="Y576" s="295"/>
      <c r="Z576" s="295"/>
    </row>
    <row r="577">
      <c r="A577" s="344"/>
      <c r="B577" s="345"/>
      <c r="C577" s="346"/>
      <c r="D577" s="347"/>
      <c r="E577" s="345"/>
      <c r="F577" s="345"/>
      <c r="G577" s="345"/>
      <c r="H577" s="295"/>
      <c r="I577" s="295"/>
      <c r="J577" s="295"/>
      <c r="K577" s="295"/>
      <c r="L577" s="295"/>
      <c r="M577" s="295"/>
      <c r="N577" s="295"/>
      <c r="O577" s="295"/>
      <c r="P577" s="295"/>
      <c r="Q577" s="295"/>
      <c r="R577" s="295"/>
      <c r="S577" s="295"/>
      <c r="T577" s="295"/>
      <c r="U577" s="295"/>
      <c r="V577" s="295"/>
      <c r="W577" s="295"/>
      <c r="X577" s="295"/>
      <c r="Y577" s="295"/>
      <c r="Z577" s="295"/>
    </row>
    <row r="578">
      <c r="A578" s="344"/>
      <c r="B578" s="345"/>
      <c r="C578" s="346"/>
      <c r="D578" s="347"/>
      <c r="E578" s="345"/>
      <c r="F578" s="345"/>
      <c r="G578" s="345"/>
      <c r="H578" s="295"/>
      <c r="I578" s="295"/>
      <c r="J578" s="295"/>
      <c r="K578" s="295"/>
      <c r="L578" s="295"/>
      <c r="M578" s="295"/>
      <c r="N578" s="295"/>
      <c r="O578" s="295"/>
      <c r="P578" s="295"/>
      <c r="Q578" s="295"/>
      <c r="R578" s="295"/>
      <c r="S578" s="295"/>
      <c r="T578" s="295"/>
      <c r="U578" s="295"/>
      <c r="V578" s="295"/>
      <c r="W578" s="295"/>
      <c r="X578" s="295"/>
      <c r="Y578" s="295"/>
      <c r="Z578" s="295"/>
    </row>
    <row r="579">
      <c r="A579" s="344"/>
      <c r="B579" s="345"/>
      <c r="C579" s="346"/>
      <c r="D579" s="347"/>
      <c r="E579" s="345"/>
      <c r="F579" s="345"/>
      <c r="G579" s="345"/>
      <c r="H579" s="295"/>
      <c r="I579" s="295"/>
      <c r="J579" s="295"/>
      <c r="K579" s="295"/>
      <c r="L579" s="295"/>
      <c r="M579" s="295"/>
      <c r="N579" s="295"/>
      <c r="O579" s="295"/>
      <c r="P579" s="295"/>
      <c r="Q579" s="295"/>
      <c r="R579" s="295"/>
      <c r="S579" s="295"/>
      <c r="T579" s="295"/>
      <c r="U579" s="295"/>
      <c r="V579" s="295"/>
      <c r="W579" s="295"/>
      <c r="X579" s="295"/>
      <c r="Y579" s="295"/>
      <c r="Z579" s="295"/>
    </row>
    <row r="580">
      <c r="A580" s="344"/>
      <c r="B580" s="345"/>
      <c r="C580" s="346"/>
      <c r="D580" s="347"/>
      <c r="E580" s="345"/>
      <c r="F580" s="345"/>
      <c r="G580" s="345"/>
      <c r="H580" s="295"/>
      <c r="I580" s="295"/>
      <c r="J580" s="295"/>
      <c r="K580" s="295"/>
      <c r="L580" s="295"/>
      <c r="M580" s="295"/>
      <c r="N580" s="295"/>
      <c r="O580" s="295"/>
      <c r="P580" s="295"/>
      <c r="Q580" s="295"/>
      <c r="R580" s="295"/>
      <c r="S580" s="295"/>
      <c r="T580" s="295"/>
      <c r="U580" s="295"/>
      <c r="V580" s="295"/>
      <c r="W580" s="295"/>
      <c r="X580" s="295"/>
      <c r="Y580" s="295"/>
      <c r="Z580" s="295"/>
    </row>
    <row r="581">
      <c r="A581" s="344"/>
      <c r="B581" s="345"/>
      <c r="C581" s="346"/>
      <c r="D581" s="347"/>
      <c r="E581" s="345"/>
      <c r="F581" s="345"/>
      <c r="G581" s="345"/>
      <c r="H581" s="295"/>
      <c r="I581" s="295"/>
      <c r="J581" s="295"/>
      <c r="K581" s="295"/>
      <c r="L581" s="295"/>
      <c r="M581" s="295"/>
      <c r="N581" s="295"/>
      <c r="O581" s="295"/>
      <c r="P581" s="295"/>
      <c r="Q581" s="295"/>
      <c r="R581" s="295"/>
      <c r="S581" s="295"/>
      <c r="T581" s="295"/>
      <c r="U581" s="295"/>
      <c r="V581" s="295"/>
      <c r="W581" s="295"/>
      <c r="X581" s="295"/>
      <c r="Y581" s="295"/>
      <c r="Z581" s="295"/>
    </row>
    <row r="582">
      <c r="A582" s="344"/>
      <c r="B582" s="345"/>
      <c r="C582" s="346"/>
      <c r="D582" s="347"/>
      <c r="E582" s="345"/>
      <c r="F582" s="345"/>
      <c r="G582" s="345"/>
      <c r="H582" s="295"/>
      <c r="I582" s="295"/>
      <c r="J582" s="295"/>
      <c r="K582" s="295"/>
      <c r="L582" s="295"/>
      <c r="M582" s="295"/>
      <c r="N582" s="295"/>
      <c r="O582" s="295"/>
      <c r="P582" s="295"/>
      <c r="Q582" s="295"/>
      <c r="R582" s="295"/>
      <c r="S582" s="295"/>
      <c r="T582" s="295"/>
      <c r="U582" s="295"/>
      <c r="V582" s="295"/>
      <c r="W582" s="295"/>
      <c r="X582" s="295"/>
      <c r="Y582" s="295"/>
      <c r="Z582" s="295"/>
    </row>
    <row r="583">
      <c r="A583" s="344"/>
      <c r="B583" s="345"/>
      <c r="C583" s="346"/>
      <c r="D583" s="347"/>
      <c r="E583" s="345"/>
      <c r="F583" s="345"/>
      <c r="G583" s="345"/>
      <c r="H583" s="295"/>
      <c r="I583" s="295"/>
      <c r="J583" s="295"/>
      <c r="K583" s="295"/>
      <c r="L583" s="295"/>
      <c r="M583" s="295"/>
      <c r="N583" s="295"/>
      <c r="O583" s="295"/>
      <c r="P583" s="295"/>
      <c r="Q583" s="295"/>
      <c r="R583" s="295"/>
      <c r="S583" s="295"/>
      <c r="T583" s="295"/>
      <c r="U583" s="295"/>
      <c r="V583" s="295"/>
      <c r="W583" s="295"/>
      <c r="X583" s="295"/>
      <c r="Y583" s="295"/>
      <c r="Z583" s="295"/>
    </row>
    <row r="584">
      <c r="A584" s="344"/>
      <c r="B584" s="345"/>
      <c r="C584" s="346"/>
      <c r="D584" s="347"/>
      <c r="E584" s="345"/>
      <c r="F584" s="345"/>
      <c r="G584" s="345"/>
      <c r="H584" s="295"/>
      <c r="I584" s="295"/>
      <c r="J584" s="295"/>
      <c r="K584" s="295"/>
      <c r="L584" s="295"/>
      <c r="M584" s="295"/>
      <c r="N584" s="295"/>
      <c r="O584" s="295"/>
      <c r="P584" s="295"/>
      <c r="Q584" s="295"/>
      <c r="R584" s="295"/>
      <c r="S584" s="295"/>
      <c r="T584" s="295"/>
      <c r="U584" s="295"/>
      <c r="V584" s="295"/>
      <c r="W584" s="295"/>
      <c r="X584" s="295"/>
      <c r="Y584" s="295"/>
      <c r="Z584" s="295"/>
    </row>
    <row r="585">
      <c r="A585" s="344"/>
      <c r="B585" s="345"/>
      <c r="C585" s="346"/>
      <c r="D585" s="347"/>
      <c r="E585" s="345"/>
      <c r="F585" s="345"/>
      <c r="G585" s="345"/>
      <c r="H585" s="295"/>
      <c r="I585" s="295"/>
      <c r="J585" s="295"/>
      <c r="K585" s="295"/>
      <c r="L585" s="295"/>
      <c r="M585" s="295"/>
      <c r="N585" s="295"/>
      <c r="O585" s="295"/>
      <c r="P585" s="295"/>
      <c r="Q585" s="295"/>
      <c r="R585" s="295"/>
      <c r="S585" s="295"/>
      <c r="T585" s="295"/>
      <c r="U585" s="295"/>
      <c r="V585" s="295"/>
      <c r="W585" s="295"/>
      <c r="X585" s="295"/>
      <c r="Y585" s="295"/>
      <c r="Z585" s="295"/>
    </row>
    <row r="586">
      <c r="A586" s="344"/>
      <c r="B586" s="345"/>
      <c r="C586" s="346"/>
      <c r="D586" s="347"/>
      <c r="E586" s="345"/>
      <c r="F586" s="345"/>
      <c r="G586" s="345"/>
      <c r="H586" s="295"/>
      <c r="I586" s="295"/>
      <c r="J586" s="295"/>
      <c r="K586" s="295"/>
      <c r="L586" s="295"/>
      <c r="M586" s="295"/>
      <c r="N586" s="295"/>
      <c r="O586" s="295"/>
      <c r="P586" s="295"/>
      <c r="Q586" s="295"/>
      <c r="R586" s="295"/>
      <c r="S586" s="295"/>
      <c r="T586" s="295"/>
      <c r="U586" s="295"/>
      <c r="V586" s="295"/>
      <c r="W586" s="295"/>
      <c r="X586" s="295"/>
      <c r="Y586" s="295"/>
      <c r="Z586" s="295"/>
    </row>
    <row r="587">
      <c r="A587" s="344"/>
      <c r="B587" s="345"/>
      <c r="C587" s="346"/>
      <c r="D587" s="347"/>
      <c r="E587" s="345"/>
      <c r="F587" s="345"/>
      <c r="G587" s="345"/>
      <c r="H587" s="295"/>
      <c r="I587" s="295"/>
      <c r="J587" s="295"/>
      <c r="K587" s="295"/>
      <c r="L587" s="295"/>
      <c r="M587" s="295"/>
      <c r="N587" s="295"/>
      <c r="O587" s="295"/>
      <c r="P587" s="295"/>
      <c r="Q587" s="295"/>
      <c r="R587" s="295"/>
      <c r="S587" s="295"/>
      <c r="T587" s="295"/>
      <c r="U587" s="295"/>
      <c r="V587" s="295"/>
      <c r="W587" s="295"/>
      <c r="X587" s="295"/>
      <c r="Y587" s="295"/>
      <c r="Z587" s="295"/>
    </row>
    <row r="588">
      <c r="A588" s="344"/>
      <c r="B588" s="345"/>
      <c r="C588" s="346"/>
      <c r="D588" s="347"/>
      <c r="E588" s="345"/>
      <c r="F588" s="345"/>
      <c r="G588" s="345"/>
      <c r="H588" s="295"/>
      <c r="I588" s="295"/>
      <c r="J588" s="295"/>
      <c r="K588" s="295"/>
      <c r="L588" s="295"/>
      <c r="M588" s="295"/>
      <c r="N588" s="295"/>
      <c r="O588" s="295"/>
      <c r="P588" s="295"/>
      <c r="Q588" s="295"/>
      <c r="R588" s="295"/>
      <c r="S588" s="295"/>
      <c r="T588" s="295"/>
      <c r="U588" s="295"/>
      <c r="V588" s="295"/>
      <c r="W588" s="295"/>
      <c r="X588" s="295"/>
      <c r="Y588" s="295"/>
      <c r="Z588" s="295"/>
    </row>
    <row r="589">
      <c r="A589" s="344"/>
      <c r="B589" s="345"/>
      <c r="C589" s="346"/>
      <c r="D589" s="347"/>
      <c r="E589" s="345"/>
      <c r="F589" s="345"/>
      <c r="G589" s="345"/>
      <c r="H589" s="295"/>
      <c r="I589" s="295"/>
      <c r="J589" s="295"/>
      <c r="K589" s="295"/>
      <c r="L589" s="295"/>
      <c r="M589" s="295"/>
      <c r="N589" s="295"/>
      <c r="O589" s="295"/>
      <c r="P589" s="295"/>
      <c r="Q589" s="295"/>
      <c r="R589" s="295"/>
      <c r="S589" s="295"/>
      <c r="T589" s="295"/>
      <c r="U589" s="295"/>
      <c r="V589" s="295"/>
      <c r="W589" s="295"/>
      <c r="X589" s="295"/>
      <c r="Y589" s="295"/>
      <c r="Z589" s="295"/>
    </row>
    <row r="590">
      <c r="A590" s="344"/>
      <c r="B590" s="345"/>
      <c r="C590" s="346"/>
      <c r="D590" s="347"/>
      <c r="E590" s="345"/>
      <c r="F590" s="345"/>
      <c r="G590" s="345"/>
      <c r="H590" s="295"/>
      <c r="I590" s="295"/>
      <c r="J590" s="295"/>
      <c r="K590" s="295"/>
      <c r="L590" s="295"/>
      <c r="M590" s="295"/>
      <c r="N590" s="295"/>
      <c r="O590" s="295"/>
      <c r="P590" s="295"/>
      <c r="Q590" s="295"/>
      <c r="R590" s="295"/>
      <c r="S590" s="295"/>
      <c r="T590" s="295"/>
      <c r="U590" s="295"/>
      <c r="V590" s="295"/>
      <c r="W590" s="295"/>
      <c r="X590" s="295"/>
      <c r="Y590" s="295"/>
      <c r="Z590" s="295"/>
    </row>
    <row r="591">
      <c r="A591" s="344"/>
      <c r="B591" s="345"/>
      <c r="C591" s="346"/>
      <c r="D591" s="347"/>
      <c r="E591" s="345"/>
      <c r="F591" s="345"/>
      <c r="G591" s="345"/>
      <c r="H591" s="295"/>
      <c r="I591" s="295"/>
      <c r="J591" s="295"/>
      <c r="K591" s="295"/>
      <c r="L591" s="295"/>
      <c r="M591" s="295"/>
      <c r="N591" s="295"/>
      <c r="O591" s="295"/>
      <c r="P591" s="295"/>
      <c r="Q591" s="295"/>
      <c r="R591" s="295"/>
      <c r="S591" s="295"/>
      <c r="T591" s="295"/>
      <c r="U591" s="295"/>
      <c r="V591" s="295"/>
      <c r="W591" s="295"/>
      <c r="X591" s="295"/>
      <c r="Y591" s="295"/>
      <c r="Z591" s="295"/>
    </row>
    <row r="592">
      <c r="A592" s="344"/>
      <c r="B592" s="345"/>
      <c r="C592" s="346"/>
      <c r="D592" s="347"/>
      <c r="E592" s="345"/>
      <c r="F592" s="345"/>
      <c r="G592" s="345"/>
      <c r="H592" s="295"/>
      <c r="I592" s="295"/>
      <c r="J592" s="295"/>
      <c r="K592" s="295"/>
      <c r="L592" s="295"/>
      <c r="M592" s="295"/>
      <c r="N592" s="295"/>
      <c r="O592" s="295"/>
      <c r="P592" s="295"/>
      <c r="Q592" s="295"/>
      <c r="R592" s="295"/>
      <c r="S592" s="295"/>
      <c r="T592" s="295"/>
      <c r="U592" s="295"/>
      <c r="V592" s="295"/>
      <c r="W592" s="295"/>
      <c r="X592" s="295"/>
      <c r="Y592" s="295"/>
      <c r="Z592" s="295"/>
    </row>
    <row r="593">
      <c r="A593" s="344"/>
      <c r="B593" s="345"/>
      <c r="C593" s="346"/>
      <c r="D593" s="347"/>
      <c r="E593" s="345"/>
      <c r="F593" s="345"/>
      <c r="G593" s="345"/>
      <c r="H593" s="295"/>
      <c r="I593" s="295"/>
      <c r="J593" s="295"/>
      <c r="K593" s="295"/>
      <c r="L593" s="295"/>
      <c r="M593" s="295"/>
      <c r="N593" s="295"/>
      <c r="O593" s="295"/>
      <c r="P593" s="295"/>
      <c r="Q593" s="295"/>
      <c r="R593" s="295"/>
      <c r="S593" s="295"/>
      <c r="T593" s="295"/>
      <c r="U593" s="295"/>
      <c r="V593" s="295"/>
      <c r="W593" s="295"/>
      <c r="X593" s="295"/>
      <c r="Y593" s="295"/>
      <c r="Z593" s="295"/>
    </row>
    <row r="594">
      <c r="A594" s="344"/>
      <c r="B594" s="345"/>
      <c r="C594" s="346"/>
      <c r="D594" s="347"/>
      <c r="E594" s="345"/>
      <c r="F594" s="345"/>
      <c r="G594" s="345"/>
      <c r="H594" s="295"/>
      <c r="I594" s="295"/>
      <c r="J594" s="295"/>
      <c r="K594" s="295"/>
      <c r="L594" s="295"/>
      <c r="M594" s="295"/>
      <c r="N594" s="295"/>
      <c r="O594" s="295"/>
      <c r="P594" s="295"/>
      <c r="Q594" s="295"/>
      <c r="R594" s="295"/>
      <c r="S594" s="295"/>
      <c r="T594" s="295"/>
      <c r="U594" s="295"/>
      <c r="V594" s="295"/>
      <c r="W594" s="295"/>
      <c r="X594" s="295"/>
      <c r="Y594" s="295"/>
      <c r="Z594" s="295"/>
    </row>
    <row r="595">
      <c r="A595" s="344"/>
      <c r="B595" s="345"/>
      <c r="C595" s="346"/>
      <c r="D595" s="347"/>
      <c r="E595" s="345"/>
      <c r="F595" s="345"/>
      <c r="G595" s="345"/>
      <c r="H595" s="295"/>
      <c r="I595" s="295"/>
      <c r="J595" s="295"/>
      <c r="K595" s="295"/>
      <c r="L595" s="295"/>
      <c r="M595" s="295"/>
      <c r="N595" s="295"/>
      <c r="O595" s="295"/>
      <c r="P595" s="295"/>
      <c r="Q595" s="295"/>
      <c r="R595" s="295"/>
      <c r="S595" s="295"/>
      <c r="T595" s="295"/>
      <c r="U595" s="295"/>
      <c r="V595" s="295"/>
      <c r="W595" s="295"/>
      <c r="X595" s="295"/>
      <c r="Y595" s="295"/>
      <c r="Z595" s="295"/>
    </row>
    <row r="596">
      <c r="A596" s="344"/>
      <c r="B596" s="345"/>
      <c r="C596" s="346"/>
      <c r="D596" s="347"/>
      <c r="E596" s="345"/>
      <c r="F596" s="345"/>
      <c r="G596" s="345"/>
      <c r="H596" s="295"/>
      <c r="I596" s="295"/>
      <c r="J596" s="295"/>
      <c r="K596" s="295"/>
      <c r="L596" s="295"/>
      <c r="M596" s="295"/>
      <c r="N596" s="295"/>
      <c r="O596" s="295"/>
      <c r="P596" s="295"/>
      <c r="Q596" s="295"/>
      <c r="R596" s="295"/>
      <c r="S596" s="295"/>
      <c r="T596" s="295"/>
      <c r="U596" s="295"/>
      <c r="V596" s="295"/>
      <c r="W596" s="295"/>
      <c r="X596" s="295"/>
      <c r="Y596" s="295"/>
      <c r="Z596" s="295"/>
    </row>
    <row r="597">
      <c r="A597" s="344"/>
      <c r="B597" s="345"/>
      <c r="C597" s="346"/>
      <c r="D597" s="347"/>
      <c r="E597" s="345"/>
      <c r="F597" s="345"/>
      <c r="G597" s="345"/>
      <c r="H597" s="295"/>
      <c r="I597" s="295"/>
      <c r="J597" s="295"/>
      <c r="K597" s="295"/>
      <c r="L597" s="295"/>
      <c r="M597" s="295"/>
      <c r="N597" s="295"/>
      <c r="O597" s="295"/>
      <c r="P597" s="295"/>
      <c r="Q597" s="295"/>
      <c r="R597" s="295"/>
      <c r="S597" s="295"/>
      <c r="T597" s="295"/>
      <c r="U597" s="295"/>
      <c r="V597" s="295"/>
      <c r="W597" s="295"/>
      <c r="X597" s="295"/>
      <c r="Y597" s="295"/>
      <c r="Z597" s="295"/>
    </row>
    <row r="598">
      <c r="A598" s="344"/>
      <c r="B598" s="345"/>
      <c r="C598" s="346"/>
      <c r="D598" s="347"/>
      <c r="E598" s="345"/>
      <c r="F598" s="345"/>
      <c r="G598" s="345"/>
      <c r="H598" s="295"/>
      <c r="I598" s="295"/>
      <c r="J598" s="295"/>
      <c r="K598" s="295"/>
      <c r="L598" s="295"/>
      <c r="M598" s="295"/>
      <c r="N598" s="295"/>
      <c r="O598" s="295"/>
      <c r="P598" s="295"/>
      <c r="Q598" s="295"/>
      <c r="R598" s="295"/>
      <c r="S598" s="295"/>
      <c r="T598" s="295"/>
      <c r="U598" s="295"/>
      <c r="V598" s="295"/>
      <c r="W598" s="295"/>
      <c r="X598" s="295"/>
      <c r="Y598" s="295"/>
      <c r="Z598" s="295"/>
    </row>
    <row r="599">
      <c r="A599" s="344"/>
      <c r="B599" s="345"/>
      <c r="C599" s="346"/>
      <c r="D599" s="347"/>
      <c r="E599" s="345"/>
      <c r="F599" s="345"/>
      <c r="G599" s="345"/>
      <c r="H599" s="295"/>
      <c r="I599" s="295"/>
      <c r="J599" s="295"/>
      <c r="K599" s="295"/>
      <c r="L599" s="295"/>
      <c r="M599" s="295"/>
      <c r="N599" s="295"/>
      <c r="O599" s="295"/>
      <c r="P599" s="295"/>
      <c r="Q599" s="295"/>
      <c r="R599" s="295"/>
      <c r="S599" s="295"/>
      <c r="T599" s="295"/>
      <c r="U599" s="295"/>
      <c r="V599" s="295"/>
      <c r="W599" s="295"/>
      <c r="X599" s="295"/>
      <c r="Y599" s="295"/>
      <c r="Z599" s="295"/>
    </row>
    <row r="600">
      <c r="A600" s="344"/>
      <c r="B600" s="345"/>
      <c r="C600" s="346"/>
      <c r="D600" s="347"/>
      <c r="E600" s="345"/>
      <c r="F600" s="345"/>
      <c r="G600" s="345"/>
      <c r="H600" s="295"/>
      <c r="I600" s="295"/>
      <c r="J600" s="295"/>
      <c r="K600" s="295"/>
      <c r="L600" s="295"/>
      <c r="M600" s="295"/>
      <c r="N600" s="295"/>
      <c r="O600" s="295"/>
      <c r="P600" s="295"/>
      <c r="Q600" s="295"/>
      <c r="R600" s="295"/>
      <c r="S600" s="295"/>
      <c r="T600" s="295"/>
      <c r="U600" s="295"/>
      <c r="V600" s="295"/>
      <c r="W600" s="295"/>
      <c r="X600" s="295"/>
      <c r="Y600" s="295"/>
      <c r="Z600" s="295"/>
    </row>
    <row r="601">
      <c r="A601" s="344"/>
      <c r="B601" s="345"/>
      <c r="C601" s="346"/>
      <c r="D601" s="347"/>
      <c r="E601" s="345"/>
      <c r="F601" s="345"/>
      <c r="G601" s="345"/>
      <c r="H601" s="295"/>
      <c r="I601" s="295"/>
      <c r="J601" s="295"/>
      <c r="K601" s="295"/>
      <c r="L601" s="295"/>
      <c r="M601" s="295"/>
      <c r="N601" s="295"/>
      <c r="O601" s="295"/>
      <c r="P601" s="295"/>
      <c r="Q601" s="295"/>
      <c r="R601" s="295"/>
      <c r="S601" s="295"/>
      <c r="T601" s="295"/>
      <c r="U601" s="295"/>
      <c r="V601" s="295"/>
      <c r="W601" s="295"/>
      <c r="X601" s="295"/>
      <c r="Y601" s="295"/>
      <c r="Z601" s="295"/>
    </row>
    <row r="602">
      <c r="A602" s="344"/>
      <c r="B602" s="345"/>
      <c r="C602" s="346"/>
      <c r="D602" s="347"/>
      <c r="E602" s="345"/>
      <c r="F602" s="345"/>
      <c r="G602" s="345"/>
      <c r="H602" s="295"/>
      <c r="I602" s="295"/>
      <c r="J602" s="295"/>
      <c r="K602" s="295"/>
      <c r="L602" s="295"/>
      <c r="M602" s="295"/>
      <c r="N602" s="295"/>
      <c r="O602" s="295"/>
      <c r="P602" s="295"/>
      <c r="Q602" s="295"/>
      <c r="R602" s="295"/>
      <c r="S602" s="295"/>
      <c r="T602" s="295"/>
      <c r="U602" s="295"/>
      <c r="V602" s="295"/>
      <c r="W602" s="295"/>
      <c r="X602" s="295"/>
      <c r="Y602" s="295"/>
      <c r="Z602" s="295"/>
    </row>
    <row r="603">
      <c r="A603" s="344"/>
      <c r="B603" s="345"/>
      <c r="C603" s="346"/>
      <c r="D603" s="347"/>
      <c r="E603" s="345"/>
      <c r="F603" s="345"/>
      <c r="G603" s="345"/>
      <c r="H603" s="295"/>
      <c r="I603" s="295"/>
      <c r="J603" s="295"/>
      <c r="K603" s="295"/>
      <c r="L603" s="295"/>
      <c r="M603" s="295"/>
      <c r="N603" s="295"/>
      <c r="O603" s="295"/>
      <c r="P603" s="295"/>
      <c r="Q603" s="295"/>
      <c r="R603" s="295"/>
      <c r="S603" s="295"/>
      <c r="T603" s="295"/>
      <c r="U603" s="295"/>
      <c r="V603" s="295"/>
      <c r="W603" s="295"/>
      <c r="X603" s="295"/>
      <c r="Y603" s="295"/>
      <c r="Z603" s="295"/>
    </row>
    <row r="604">
      <c r="A604" s="344"/>
      <c r="B604" s="345"/>
      <c r="C604" s="346"/>
      <c r="D604" s="347"/>
      <c r="E604" s="345"/>
      <c r="F604" s="345"/>
      <c r="G604" s="345"/>
      <c r="H604" s="295"/>
      <c r="I604" s="295"/>
      <c r="J604" s="295"/>
      <c r="K604" s="295"/>
      <c r="L604" s="295"/>
      <c r="M604" s="295"/>
      <c r="N604" s="295"/>
      <c r="O604" s="295"/>
      <c r="P604" s="295"/>
      <c r="Q604" s="295"/>
      <c r="R604" s="295"/>
      <c r="S604" s="295"/>
      <c r="T604" s="295"/>
      <c r="U604" s="295"/>
      <c r="V604" s="295"/>
      <c r="W604" s="295"/>
      <c r="X604" s="295"/>
      <c r="Y604" s="295"/>
      <c r="Z604" s="295"/>
    </row>
    <row r="605">
      <c r="A605" s="344"/>
      <c r="B605" s="345"/>
      <c r="C605" s="346"/>
      <c r="D605" s="347"/>
      <c r="E605" s="345"/>
      <c r="F605" s="345"/>
      <c r="G605" s="345"/>
      <c r="H605" s="295"/>
      <c r="I605" s="295"/>
      <c r="J605" s="295"/>
      <c r="K605" s="295"/>
      <c r="L605" s="295"/>
      <c r="M605" s="295"/>
      <c r="N605" s="295"/>
      <c r="O605" s="295"/>
      <c r="P605" s="295"/>
      <c r="Q605" s="295"/>
      <c r="R605" s="295"/>
      <c r="S605" s="295"/>
      <c r="T605" s="295"/>
      <c r="U605" s="295"/>
      <c r="V605" s="295"/>
      <c r="W605" s="295"/>
      <c r="X605" s="295"/>
      <c r="Y605" s="295"/>
      <c r="Z605" s="295"/>
    </row>
    <row r="606">
      <c r="A606" s="344"/>
      <c r="B606" s="345"/>
      <c r="C606" s="346"/>
      <c r="D606" s="347"/>
      <c r="E606" s="345"/>
      <c r="F606" s="345"/>
      <c r="G606" s="345"/>
      <c r="H606" s="295"/>
      <c r="I606" s="295"/>
      <c r="J606" s="295"/>
      <c r="K606" s="295"/>
      <c r="L606" s="295"/>
      <c r="M606" s="295"/>
      <c r="N606" s="295"/>
      <c r="O606" s="295"/>
      <c r="P606" s="295"/>
      <c r="Q606" s="295"/>
      <c r="R606" s="295"/>
      <c r="S606" s="295"/>
      <c r="T606" s="295"/>
      <c r="U606" s="295"/>
      <c r="V606" s="295"/>
      <c r="W606" s="295"/>
      <c r="X606" s="295"/>
      <c r="Y606" s="295"/>
      <c r="Z606" s="295"/>
    </row>
    <row r="607">
      <c r="A607" s="344"/>
      <c r="B607" s="345"/>
      <c r="C607" s="346"/>
      <c r="D607" s="347"/>
      <c r="E607" s="345"/>
      <c r="F607" s="345"/>
      <c r="G607" s="345"/>
      <c r="H607" s="295"/>
      <c r="I607" s="295"/>
      <c r="J607" s="295"/>
      <c r="K607" s="295"/>
      <c r="L607" s="295"/>
      <c r="M607" s="295"/>
      <c r="N607" s="295"/>
      <c r="O607" s="295"/>
      <c r="P607" s="295"/>
      <c r="Q607" s="295"/>
      <c r="R607" s="295"/>
      <c r="S607" s="295"/>
      <c r="T607" s="295"/>
      <c r="U607" s="295"/>
      <c r="V607" s="295"/>
      <c r="W607" s="295"/>
      <c r="X607" s="295"/>
      <c r="Y607" s="295"/>
      <c r="Z607" s="295"/>
    </row>
    <row r="608">
      <c r="A608" s="344"/>
      <c r="B608" s="345"/>
      <c r="C608" s="346"/>
      <c r="D608" s="347"/>
      <c r="E608" s="345"/>
      <c r="F608" s="345"/>
      <c r="G608" s="345"/>
      <c r="H608" s="295"/>
      <c r="I608" s="295"/>
      <c r="J608" s="295"/>
      <c r="K608" s="295"/>
      <c r="L608" s="295"/>
      <c r="M608" s="295"/>
      <c r="N608" s="295"/>
      <c r="O608" s="295"/>
      <c r="P608" s="295"/>
      <c r="Q608" s="295"/>
      <c r="R608" s="295"/>
      <c r="S608" s="295"/>
      <c r="T608" s="295"/>
      <c r="U608" s="295"/>
      <c r="V608" s="295"/>
      <c r="W608" s="295"/>
      <c r="X608" s="295"/>
      <c r="Y608" s="295"/>
      <c r="Z608" s="295"/>
    </row>
    <row r="609">
      <c r="A609" s="344"/>
      <c r="B609" s="345"/>
      <c r="C609" s="346"/>
      <c r="D609" s="347"/>
      <c r="E609" s="345"/>
      <c r="F609" s="345"/>
      <c r="G609" s="345"/>
      <c r="H609" s="295"/>
      <c r="I609" s="295"/>
      <c r="J609" s="295"/>
      <c r="K609" s="295"/>
      <c r="L609" s="295"/>
      <c r="M609" s="295"/>
      <c r="N609" s="295"/>
      <c r="O609" s="295"/>
      <c r="P609" s="295"/>
      <c r="Q609" s="295"/>
      <c r="R609" s="295"/>
      <c r="S609" s="295"/>
      <c r="T609" s="295"/>
      <c r="U609" s="295"/>
      <c r="V609" s="295"/>
      <c r="W609" s="295"/>
      <c r="X609" s="295"/>
      <c r="Y609" s="295"/>
      <c r="Z609" s="295"/>
    </row>
    <row r="610">
      <c r="A610" s="344"/>
      <c r="B610" s="345"/>
      <c r="C610" s="346"/>
      <c r="D610" s="347"/>
      <c r="E610" s="345"/>
      <c r="F610" s="345"/>
      <c r="G610" s="345"/>
      <c r="H610" s="295"/>
      <c r="I610" s="295"/>
      <c r="J610" s="295"/>
      <c r="K610" s="295"/>
      <c r="L610" s="295"/>
      <c r="M610" s="295"/>
      <c r="N610" s="295"/>
      <c r="O610" s="295"/>
      <c r="P610" s="295"/>
      <c r="Q610" s="295"/>
      <c r="R610" s="295"/>
      <c r="S610" s="295"/>
      <c r="T610" s="295"/>
      <c r="U610" s="295"/>
      <c r="V610" s="295"/>
      <c r="W610" s="295"/>
      <c r="X610" s="295"/>
      <c r="Y610" s="295"/>
      <c r="Z610" s="295"/>
    </row>
    <row r="611">
      <c r="A611" s="344"/>
      <c r="B611" s="345"/>
      <c r="C611" s="346"/>
      <c r="D611" s="347"/>
      <c r="E611" s="345"/>
      <c r="F611" s="345"/>
      <c r="G611" s="345"/>
      <c r="H611" s="295"/>
      <c r="I611" s="295"/>
      <c r="J611" s="295"/>
      <c r="K611" s="295"/>
      <c r="L611" s="295"/>
      <c r="M611" s="295"/>
      <c r="N611" s="295"/>
      <c r="O611" s="295"/>
      <c r="P611" s="295"/>
      <c r="Q611" s="295"/>
      <c r="R611" s="295"/>
      <c r="S611" s="295"/>
      <c r="T611" s="295"/>
      <c r="U611" s="295"/>
      <c r="V611" s="295"/>
      <c r="W611" s="295"/>
      <c r="X611" s="295"/>
      <c r="Y611" s="295"/>
      <c r="Z611" s="295"/>
    </row>
    <row r="612">
      <c r="A612" s="344"/>
      <c r="B612" s="345"/>
      <c r="C612" s="346"/>
      <c r="D612" s="347"/>
      <c r="E612" s="345"/>
      <c r="F612" s="345"/>
      <c r="G612" s="345"/>
      <c r="H612" s="295"/>
      <c r="I612" s="295"/>
      <c r="J612" s="295"/>
      <c r="K612" s="295"/>
      <c r="L612" s="295"/>
      <c r="M612" s="295"/>
      <c r="N612" s="295"/>
      <c r="O612" s="295"/>
      <c r="P612" s="295"/>
      <c r="Q612" s="295"/>
      <c r="R612" s="295"/>
      <c r="S612" s="295"/>
      <c r="T612" s="295"/>
      <c r="U612" s="295"/>
      <c r="V612" s="295"/>
      <c r="W612" s="295"/>
      <c r="X612" s="295"/>
      <c r="Y612" s="295"/>
      <c r="Z612" s="295"/>
    </row>
    <row r="613">
      <c r="A613" s="344"/>
      <c r="B613" s="345"/>
      <c r="C613" s="346"/>
      <c r="D613" s="347"/>
      <c r="E613" s="345"/>
      <c r="F613" s="345"/>
      <c r="G613" s="345"/>
      <c r="H613" s="295"/>
      <c r="I613" s="295"/>
      <c r="J613" s="295"/>
      <c r="K613" s="295"/>
      <c r="L613" s="295"/>
      <c r="M613" s="295"/>
      <c r="N613" s="295"/>
      <c r="O613" s="295"/>
      <c r="P613" s="295"/>
      <c r="Q613" s="295"/>
      <c r="R613" s="295"/>
      <c r="S613" s="295"/>
      <c r="T613" s="295"/>
      <c r="U613" s="295"/>
      <c r="V613" s="295"/>
      <c r="W613" s="295"/>
      <c r="X613" s="295"/>
      <c r="Y613" s="295"/>
      <c r="Z613" s="295"/>
    </row>
    <row r="614">
      <c r="A614" s="344"/>
      <c r="B614" s="345"/>
      <c r="C614" s="346"/>
      <c r="D614" s="347"/>
      <c r="E614" s="345"/>
      <c r="F614" s="345"/>
      <c r="G614" s="345"/>
      <c r="H614" s="295"/>
      <c r="I614" s="295"/>
      <c r="J614" s="295"/>
      <c r="K614" s="295"/>
      <c r="L614" s="295"/>
      <c r="M614" s="295"/>
      <c r="N614" s="295"/>
      <c r="O614" s="295"/>
      <c r="P614" s="295"/>
      <c r="Q614" s="295"/>
      <c r="R614" s="295"/>
      <c r="S614" s="295"/>
      <c r="T614" s="295"/>
      <c r="U614" s="295"/>
      <c r="V614" s="295"/>
      <c r="W614" s="295"/>
      <c r="X614" s="295"/>
      <c r="Y614" s="295"/>
      <c r="Z614" s="295"/>
    </row>
    <row r="615">
      <c r="A615" s="344"/>
      <c r="B615" s="345"/>
      <c r="C615" s="346"/>
      <c r="D615" s="347"/>
      <c r="E615" s="345"/>
      <c r="F615" s="345"/>
      <c r="G615" s="345"/>
      <c r="H615" s="295"/>
      <c r="I615" s="295"/>
      <c r="J615" s="295"/>
      <c r="K615" s="295"/>
      <c r="L615" s="295"/>
      <c r="M615" s="295"/>
      <c r="N615" s="295"/>
      <c r="O615" s="295"/>
      <c r="P615" s="295"/>
      <c r="Q615" s="295"/>
      <c r="R615" s="295"/>
      <c r="S615" s="295"/>
      <c r="T615" s="295"/>
      <c r="U615" s="295"/>
      <c r="V615" s="295"/>
      <c r="W615" s="295"/>
      <c r="X615" s="295"/>
      <c r="Y615" s="295"/>
      <c r="Z615" s="295"/>
    </row>
    <row r="616">
      <c r="A616" s="344"/>
      <c r="B616" s="345"/>
      <c r="C616" s="346"/>
      <c r="D616" s="347"/>
      <c r="E616" s="345"/>
      <c r="F616" s="345"/>
      <c r="G616" s="345"/>
      <c r="H616" s="295"/>
      <c r="I616" s="295"/>
      <c r="J616" s="295"/>
      <c r="K616" s="295"/>
      <c r="L616" s="295"/>
      <c r="M616" s="295"/>
      <c r="N616" s="295"/>
      <c r="O616" s="295"/>
      <c r="P616" s="295"/>
      <c r="Q616" s="295"/>
      <c r="R616" s="295"/>
      <c r="S616" s="295"/>
      <c r="T616" s="295"/>
      <c r="U616" s="295"/>
      <c r="V616" s="295"/>
      <c r="W616" s="295"/>
      <c r="X616" s="295"/>
      <c r="Y616" s="295"/>
      <c r="Z616" s="295"/>
    </row>
    <row r="617">
      <c r="A617" s="344"/>
      <c r="B617" s="345"/>
      <c r="C617" s="346"/>
      <c r="D617" s="347"/>
      <c r="E617" s="345"/>
      <c r="F617" s="345"/>
      <c r="G617" s="345"/>
      <c r="H617" s="295"/>
      <c r="I617" s="295"/>
      <c r="J617" s="295"/>
      <c r="K617" s="295"/>
      <c r="L617" s="295"/>
      <c r="M617" s="295"/>
      <c r="N617" s="295"/>
      <c r="O617" s="295"/>
      <c r="P617" s="295"/>
      <c r="Q617" s="295"/>
      <c r="R617" s="295"/>
      <c r="S617" s="295"/>
      <c r="T617" s="295"/>
      <c r="U617" s="295"/>
      <c r="V617" s="295"/>
      <c r="W617" s="295"/>
      <c r="X617" s="295"/>
      <c r="Y617" s="295"/>
      <c r="Z617" s="295"/>
    </row>
    <row r="618">
      <c r="A618" s="344"/>
      <c r="B618" s="345"/>
      <c r="C618" s="346"/>
      <c r="D618" s="347"/>
      <c r="E618" s="345"/>
      <c r="F618" s="345"/>
      <c r="G618" s="345"/>
      <c r="H618" s="295"/>
      <c r="I618" s="295"/>
      <c r="J618" s="295"/>
      <c r="K618" s="295"/>
      <c r="L618" s="295"/>
      <c r="M618" s="295"/>
      <c r="N618" s="295"/>
      <c r="O618" s="295"/>
      <c r="P618" s="295"/>
      <c r="Q618" s="295"/>
      <c r="R618" s="295"/>
      <c r="S618" s="295"/>
      <c r="T618" s="295"/>
      <c r="U618" s="295"/>
      <c r="V618" s="295"/>
      <c r="W618" s="295"/>
      <c r="X618" s="295"/>
      <c r="Y618" s="295"/>
      <c r="Z618" s="295"/>
    </row>
    <row r="619">
      <c r="A619" s="344"/>
      <c r="B619" s="345"/>
      <c r="C619" s="346"/>
      <c r="D619" s="347"/>
      <c r="E619" s="345"/>
      <c r="F619" s="345"/>
      <c r="G619" s="345"/>
      <c r="H619" s="295"/>
      <c r="I619" s="295"/>
      <c r="J619" s="295"/>
      <c r="K619" s="295"/>
      <c r="L619" s="295"/>
      <c r="M619" s="295"/>
      <c r="N619" s="295"/>
      <c r="O619" s="295"/>
      <c r="P619" s="295"/>
      <c r="Q619" s="295"/>
      <c r="R619" s="295"/>
      <c r="S619" s="295"/>
      <c r="T619" s="295"/>
      <c r="U619" s="295"/>
      <c r="V619" s="295"/>
      <c r="W619" s="295"/>
      <c r="X619" s="295"/>
      <c r="Y619" s="295"/>
      <c r="Z619" s="295"/>
    </row>
    <row r="620">
      <c r="A620" s="344"/>
      <c r="B620" s="345"/>
      <c r="C620" s="346"/>
      <c r="D620" s="347"/>
      <c r="E620" s="345"/>
      <c r="F620" s="345"/>
      <c r="G620" s="345"/>
      <c r="H620" s="295"/>
      <c r="I620" s="295"/>
      <c r="J620" s="295"/>
      <c r="K620" s="295"/>
      <c r="L620" s="295"/>
      <c r="M620" s="295"/>
      <c r="N620" s="295"/>
      <c r="O620" s="295"/>
      <c r="P620" s="295"/>
      <c r="Q620" s="295"/>
      <c r="R620" s="295"/>
      <c r="S620" s="295"/>
      <c r="T620" s="295"/>
      <c r="U620" s="295"/>
      <c r="V620" s="295"/>
      <c r="W620" s="295"/>
      <c r="X620" s="295"/>
      <c r="Y620" s="295"/>
      <c r="Z620" s="295"/>
    </row>
    <row r="621">
      <c r="A621" s="344"/>
      <c r="B621" s="345"/>
      <c r="C621" s="346"/>
      <c r="D621" s="347"/>
      <c r="E621" s="345"/>
      <c r="F621" s="345"/>
      <c r="G621" s="345"/>
      <c r="H621" s="295"/>
      <c r="I621" s="295"/>
      <c r="J621" s="295"/>
      <c r="K621" s="295"/>
      <c r="L621" s="295"/>
      <c r="M621" s="295"/>
      <c r="N621" s="295"/>
      <c r="O621" s="295"/>
      <c r="P621" s="295"/>
      <c r="Q621" s="295"/>
      <c r="R621" s="295"/>
      <c r="S621" s="295"/>
      <c r="T621" s="295"/>
      <c r="U621" s="295"/>
      <c r="V621" s="295"/>
      <c r="W621" s="295"/>
      <c r="X621" s="295"/>
      <c r="Y621" s="295"/>
      <c r="Z621" s="295"/>
    </row>
    <row r="622">
      <c r="A622" s="344"/>
      <c r="B622" s="345"/>
      <c r="C622" s="346"/>
      <c r="D622" s="347"/>
      <c r="E622" s="345"/>
      <c r="F622" s="345"/>
      <c r="G622" s="345"/>
      <c r="H622" s="295"/>
      <c r="I622" s="295"/>
      <c r="J622" s="295"/>
      <c r="K622" s="295"/>
      <c r="L622" s="295"/>
      <c r="M622" s="295"/>
      <c r="N622" s="295"/>
      <c r="O622" s="295"/>
      <c r="P622" s="295"/>
      <c r="Q622" s="295"/>
      <c r="R622" s="295"/>
      <c r="S622" s="295"/>
      <c r="T622" s="295"/>
      <c r="U622" s="295"/>
      <c r="V622" s="295"/>
      <c r="W622" s="295"/>
      <c r="X622" s="295"/>
      <c r="Y622" s="295"/>
      <c r="Z622" s="295"/>
    </row>
    <row r="623">
      <c r="A623" s="344"/>
      <c r="B623" s="345"/>
      <c r="C623" s="346"/>
      <c r="D623" s="347"/>
      <c r="E623" s="345"/>
      <c r="F623" s="345"/>
      <c r="G623" s="345"/>
      <c r="H623" s="295"/>
      <c r="I623" s="295"/>
      <c r="J623" s="295"/>
      <c r="K623" s="295"/>
      <c r="L623" s="295"/>
      <c r="M623" s="295"/>
      <c r="N623" s="295"/>
      <c r="O623" s="295"/>
      <c r="P623" s="295"/>
      <c r="Q623" s="295"/>
      <c r="R623" s="295"/>
      <c r="S623" s="295"/>
      <c r="T623" s="295"/>
      <c r="U623" s="295"/>
      <c r="V623" s="295"/>
      <c r="W623" s="295"/>
      <c r="X623" s="295"/>
      <c r="Y623" s="295"/>
      <c r="Z623" s="295"/>
    </row>
    <row r="624">
      <c r="A624" s="344"/>
      <c r="B624" s="345"/>
      <c r="C624" s="346"/>
      <c r="D624" s="347"/>
      <c r="E624" s="345"/>
      <c r="F624" s="345"/>
      <c r="G624" s="345"/>
      <c r="H624" s="295"/>
      <c r="I624" s="295"/>
      <c r="J624" s="295"/>
      <c r="K624" s="295"/>
      <c r="L624" s="295"/>
      <c r="M624" s="295"/>
      <c r="N624" s="295"/>
      <c r="O624" s="295"/>
      <c r="P624" s="295"/>
      <c r="Q624" s="295"/>
      <c r="R624" s="295"/>
      <c r="S624" s="295"/>
      <c r="T624" s="295"/>
      <c r="U624" s="295"/>
      <c r="V624" s="295"/>
      <c r="W624" s="295"/>
      <c r="X624" s="295"/>
      <c r="Y624" s="295"/>
      <c r="Z624" s="295"/>
    </row>
    <row r="625">
      <c r="A625" s="344"/>
      <c r="B625" s="345"/>
      <c r="C625" s="346"/>
      <c r="D625" s="347"/>
      <c r="E625" s="345"/>
      <c r="F625" s="345"/>
      <c r="G625" s="345"/>
      <c r="H625" s="295"/>
      <c r="I625" s="295"/>
      <c r="J625" s="295"/>
      <c r="K625" s="295"/>
      <c r="L625" s="295"/>
      <c r="M625" s="295"/>
      <c r="N625" s="295"/>
      <c r="O625" s="295"/>
      <c r="P625" s="295"/>
      <c r="Q625" s="295"/>
      <c r="R625" s="295"/>
      <c r="S625" s="295"/>
      <c r="T625" s="295"/>
      <c r="U625" s="295"/>
      <c r="V625" s="295"/>
      <c r="W625" s="295"/>
      <c r="X625" s="295"/>
      <c r="Y625" s="295"/>
      <c r="Z625" s="295"/>
    </row>
    <row r="626">
      <c r="A626" s="344"/>
      <c r="B626" s="345"/>
      <c r="C626" s="346"/>
      <c r="D626" s="347"/>
      <c r="E626" s="345"/>
      <c r="F626" s="345"/>
      <c r="G626" s="345"/>
      <c r="H626" s="295"/>
      <c r="I626" s="295"/>
      <c r="J626" s="295"/>
      <c r="K626" s="295"/>
      <c r="L626" s="295"/>
      <c r="M626" s="295"/>
      <c r="N626" s="295"/>
      <c r="O626" s="295"/>
      <c r="P626" s="295"/>
      <c r="Q626" s="295"/>
      <c r="R626" s="295"/>
      <c r="S626" s="295"/>
      <c r="T626" s="295"/>
      <c r="U626" s="295"/>
      <c r="V626" s="295"/>
      <c r="W626" s="295"/>
      <c r="X626" s="295"/>
      <c r="Y626" s="295"/>
      <c r="Z626" s="295"/>
    </row>
    <row r="627">
      <c r="A627" s="344"/>
      <c r="B627" s="345"/>
      <c r="C627" s="346"/>
      <c r="D627" s="347"/>
      <c r="E627" s="345"/>
      <c r="F627" s="345"/>
      <c r="G627" s="345"/>
      <c r="H627" s="295"/>
      <c r="I627" s="295"/>
      <c r="J627" s="295"/>
      <c r="K627" s="295"/>
      <c r="L627" s="295"/>
      <c r="M627" s="295"/>
      <c r="N627" s="295"/>
      <c r="O627" s="295"/>
      <c r="P627" s="295"/>
      <c r="Q627" s="295"/>
      <c r="R627" s="295"/>
      <c r="S627" s="295"/>
      <c r="T627" s="295"/>
      <c r="U627" s="295"/>
      <c r="V627" s="295"/>
      <c r="W627" s="295"/>
      <c r="X627" s="295"/>
      <c r="Y627" s="295"/>
      <c r="Z627" s="295"/>
    </row>
    <row r="628">
      <c r="A628" s="344"/>
      <c r="B628" s="345"/>
      <c r="C628" s="346"/>
      <c r="D628" s="347"/>
      <c r="E628" s="345"/>
      <c r="F628" s="345"/>
      <c r="G628" s="345"/>
      <c r="H628" s="295"/>
      <c r="I628" s="295"/>
      <c r="J628" s="295"/>
      <c r="K628" s="295"/>
      <c r="L628" s="295"/>
      <c r="M628" s="295"/>
      <c r="N628" s="295"/>
      <c r="O628" s="295"/>
      <c r="P628" s="295"/>
      <c r="Q628" s="295"/>
      <c r="R628" s="295"/>
      <c r="S628" s="295"/>
      <c r="T628" s="295"/>
      <c r="U628" s="295"/>
      <c r="V628" s="295"/>
      <c r="W628" s="295"/>
      <c r="X628" s="295"/>
      <c r="Y628" s="295"/>
      <c r="Z628" s="295"/>
    </row>
    <row r="629">
      <c r="A629" s="344"/>
      <c r="B629" s="345"/>
      <c r="C629" s="346"/>
      <c r="D629" s="347"/>
      <c r="E629" s="345"/>
      <c r="F629" s="345"/>
      <c r="G629" s="345"/>
      <c r="H629" s="295"/>
      <c r="I629" s="295"/>
      <c r="J629" s="295"/>
      <c r="K629" s="295"/>
      <c r="L629" s="295"/>
      <c r="M629" s="295"/>
      <c r="N629" s="295"/>
      <c r="O629" s="295"/>
      <c r="P629" s="295"/>
      <c r="Q629" s="295"/>
      <c r="R629" s="295"/>
      <c r="S629" s="295"/>
      <c r="T629" s="295"/>
      <c r="U629" s="295"/>
      <c r="V629" s="295"/>
      <c r="W629" s="295"/>
      <c r="X629" s="295"/>
      <c r="Y629" s="295"/>
      <c r="Z629" s="295"/>
    </row>
    <row r="630">
      <c r="A630" s="344"/>
      <c r="B630" s="345"/>
      <c r="C630" s="346"/>
      <c r="D630" s="347"/>
      <c r="E630" s="345"/>
      <c r="F630" s="345"/>
      <c r="G630" s="345"/>
      <c r="H630" s="295"/>
      <c r="I630" s="295"/>
      <c r="J630" s="295"/>
      <c r="K630" s="295"/>
      <c r="L630" s="295"/>
      <c r="M630" s="295"/>
      <c r="N630" s="295"/>
      <c r="O630" s="295"/>
      <c r="P630" s="295"/>
      <c r="Q630" s="295"/>
      <c r="R630" s="295"/>
      <c r="S630" s="295"/>
      <c r="T630" s="295"/>
      <c r="U630" s="295"/>
      <c r="V630" s="295"/>
      <c r="W630" s="295"/>
      <c r="X630" s="295"/>
      <c r="Y630" s="295"/>
      <c r="Z630" s="295"/>
    </row>
    <row r="631">
      <c r="A631" s="344"/>
      <c r="B631" s="345"/>
      <c r="C631" s="346"/>
      <c r="D631" s="347"/>
      <c r="E631" s="345"/>
      <c r="F631" s="345"/>
      <c r="G631" s="345"/>
      <c r="H631" s="295"/>
      <c r="I631" s="295"/>
      <c r="J631" s="295"/>
      <c r="K631" s="295"/>
      <c r="L631" s="295"/>
      <c r="M631" s="295"/>
      <c r="N631" s="295"/>
      <c r="O631" s="295"/>
      <c r="P631" s="295"/>
      <c r="Q631" s="295"/>
      <c r="R631" s="295"/>
      <c r="S631" s="295"/>
      <c r="T631" s="295"/>
      <c r="U631" s="295"/>
      <c r="V631" s="295"/>
      <c r="W631" s="295"/>
      <c r="X631" s="295"/>
      <c r="Y631" s="295"/>
      <c r="Z631" s="295"/>
    </row>
    <row r="632">
      <c r="A632" s="344"/>
      <c r="B632" s="345"/>
      <c r="C632" s="346"/>
      <c r="D632" s="347"/>
      <c r="E632" s="345"/>
      <c r="F632" s="345"/>
      <c r="G632" s="345"/>
      <c r="H632" s="295"/>
      <c r="I632" s="295"/>
      <c r="J632" s="295"/>
      <c r="K632" s="295"/>
      <c r="L632" s="295"/>
      <c r="M632" s="295"/>
      <c r="N632" s="295"/>
      <c r="O632" s="295"/>
      <c r="P632" s="295"/>
      <c r="Q632" s="295"/>
      <c r="R632" s="295"/>
      <c r="S632" s="295"/>
      <c r="T632" s="295"/>
      <c r="U632" s="295"/>
      <c r="V632" s="295"/>
      <c r="W632" s="295"/>
      <c r="X632" s="295"/>
      <c r="Y632" s="295"/>
      <c r="Z632" s="295"/>
    </row>
    <row r="633">
      <c r="A633" s="344"/>
      <c r="B633" s="345"/>
      <c r="C633" s="346"/>
      <c r="D633" s="347"/>
      <c r="E633" s="345"/>
      <c r="F633" s="345"/>
      <c r="G633" s="345"/>
      <c r="H633" s="295"/>
      <c r="I633" s="295"/>
      <c r="J633" s="295"/>
      <c r="K633" s="295"/>
      <c r="L633" s="295"/>
      <c r="M633" s="295"/>
      <c r="N633" s="295"/>
      <c r="O633" s="295"/>
      <c r="P633" s="295"/>
      <c r="Q633" s="295"/>
      <c r="R633" s="295"/>
      <c r="S633" s="295"/>
      <c r="T633" s="295"/>
      <c r="U633" s="295"/>
      <c r="V633" s="295"/>
      <c r="W633" s="295"/>
      <c r="X633" s="295"/>
      <c r="Y633" s="295"/>
      <c r="Z633" s="295"/>
    </row>
    <row r="634">
      <c r="A634" s="344"/>
      <c r="B634" s="345"/>
      <c r="C634" s="346"/>
      <c r="D634" s="347"/>
      <c r="E634" s="345"/>
      <c r="F634" s="345"/>
      <c r="G634" s="345"/>
      <c r="H634" s="295"/>
      <c r="I634" s="295"/>
      <c r="J634" s="295"/>
      <c r="K634" s="295"/>
      <c r="L634" s="295"/>
      <c r="M634" s="295"/>
      <c r="N634" s="295"/>
      <c r="O634" s="295"/>
      <c r="P634" s="295"/>
      <c r="Q634" s="295"/>
      <c r="R634" s="295"/>
      <c r="S634" s="295"/>
      <c r="T634" s="295"/>
      <c r="U634" s="295"/>
      <c r="V634" s="295"/>
      <c r="W634" s="295"/>
      <c r="X634" s="295"/>
      <c r="Y634" s="295"/>
      <c r="Z634" s="295"/>
    </row>
    <row r="635">
      <c r="A635" s="344"/>
      <c r="B635" s="345"/>
      <c r="C635" s="346"/>
      <c r="D635" s="347"/>
      <c r="E635" s="345"/>
      <c r="F635" s="345"/>
      <c r="G635" s="345"/>
      <c r="H635" s="295"/>
      <c r="I635" s="295"/>
      <c r="J635" s="295"/>
      <c r="K635" s="295"/>
      <c r="L635" s="295"/>
      <c r="M635" s="295"/>
      <c r="N635" s="295"/>
      <c r="O635" s="295"/>
      <c r="P635" s="295"/>
      <c r="Q635" s="295"/>
      <c r="R635" s="295"/>
      <c r="S635" s="295"/>
      <c r="T635" s="295"/>
      <c r="U635" s="295"/>
      <c r="V635" s="295"/>
      <c r="W635" s="295"/>
      <c r="X635" s="295"/>
      <c r="Y635" s="295"/>
      <c r="Z635" s="295"/>
    </row>
    <row r="636">
      <c r="A636" s="344"/>
      <c r="B636" s="345"/>
      <c r="C636" s="346"/>
      <c r="D636" s="347"/>
      <c r="E636" s="345"/>
      <c r="F636" s="345"/>
      <c r="G636" s="345"/>
      <c r="H636" s="295"/>
      <c r="I636" s="295"/>
      <c r="J636" s="295"/>
      <c r="K636" s="295"/>
      <c r="L636" s="295"/>
      <c r="M636" s="295"/>
      <c r="N636" s="295"/>
      <c r="O636" s="295"/>
      <c r="P636" s="295"/>
      <c r="Q636" s="295"/>
      <c r="R636" s="295"/>
      <c r="S636" s="295"/>
      <c r="T636" s="295"/>
      <c r="U636" s="295"/>
      <c r="V636" s="295"/>
      <c r="W636" s="295"/>
      <c r="X636" s="295"/>
      <c r="Y636" s="295"/>
      <c r="Z636" s="295"/>
    </row>
    <row r="637">
      <c r="A637" s="344"/>
      <c r="B637" s="345"/>
      <c r="C637" s="346"/>
      <c r="D637" s="347"/>
      <c r="E637" s="345"/>
      <c r="F637" s="345"/>
      <c r="G637" s="345"/>
      <c r="H637" s="295"/>
      <c r="I637" s="295"/>
      <c r="J637" s="295"/>
      <c r="K637" s="295"/>
      <c r="L637" s="295"/>
      <c r="M637" s="295"/>
      <c r="N637" s="295"/>
      <c r="O637" s="295"/>
      <c r="P637" s="295"/>
      <c r="Q637" s="295"/>
      <c r="R637" s="295"/>
      <c r="S637" s="295"/>
      <c r="T637" s="295"/>
      <c r="U637" s="295"/>
      <c r="V637" s="295"/>
      <c r="W637" s="295"/>
      <c r="X637" s="295"/>
      <c r="Y637" s="295"/>
      <c r="Z637" s="295"/>
    </row>
    <row r="638">
      <c r="A638" s="344"/>
      <c r="B638" s="345"/>
      <c r="C638" s="346"/>
      <c r="D638" s="347"/>
      <c r="E638" s="345"/>
      <c r="F638" s="345"/>
      <c r="G638" s="345"/>
      <c r="H638" s="295"/>
      <c r="I638" s="295"/>
      <c r="J638" s="295"/>
      <c r="K638" s="295"/>
      <c r="L638" s="295"/>
      <c r="M638" s="295"/>
      <c r="N638" s="295"/>
      <c r="O638" s="295"/>
      <c r="P638" s="295"/>
      <c r="Q638" s="295"/>
      <c r="R638" s="295"/>
      <c r="S638" s="295"/>
      <c r="T638" s="295"/>
      <c r="U638" s="295"/>
      <c r="V638" s="295"/>
      <c r="W638" s="295"/>
      <c r="X638" s="295"/>
      <c r="Y638" s="295"/>
      <c r="Z638" s="295"/>
    </row>
    <row r="639">
      <c r="A639" s="344"/>
      <c r="B639" s="345"/>
      <c r="C639" s="346"/>
      <c r="D639" s="347"/>
      <c r="E639" s="345"/>
      <c r="F639" s="345"/>
      <c r="G639" s="345"/>
      <c r="H639" s="295"/>
      <c r="I639" s="295"/>
      <c r="J639" s="295"/>
      <c r="K639" s="295"/>
      <c r="L639" s="295"/>
      <c r="M639" s="295"/>
      <c r="N639" s="295"/>
      <c r="O639" s="295"/>
      <c r="P639" s="295"/>
      <c r="Q639" s="295"/>
      <c r="R639" s="295"/>
      <c r="S639" s="295"/>
      <c r="T639" s="295"/>
      <c r="U639" s="295"/>
      <c r="V639" s="295"/>
      <c r="W639" s="295"/>
      <c r="X639" s="295"/>
      <c r="Y639" s="295"/>
      <c r="Z639" s="295"/>
    </row>
    <row r="640">
      <c r="A640" s="344"/>
      <c r="B640" s="345"/>
      <c r="C640" s="346"/>
      <c r="D640" s="347"/>
      <c r="E640" s="345"/>
      <c r="F640" s="345"/>
      <c r="G640" s="345"/>
      <c r="H640" s="295"/>
      <c r="I640" s="295"/>
      <c r="J640" s="295"/>
      <c r="K640" s="295"/>
      <c r="L640" s="295"/>
      <c r="M640" s="295"/>
      <c r="N640" s="295"/>
      <c r="O640" s="295"/>
      <c r="P640" s="295"/>
      <c r="Q640" s="295"/>
      <c r="R640" s="295"/>
      <c r="S640" s="295"/>
      <c r="T640" s="295"/>
      <c r="U640" s="295"/>
      <c r="V640" s="295"/>
      <c r="W640" s="295"/>
      <c r="X640" s="295"/>
      <c r="Y640" s="295"/>
      <c r="Z640" s="295"/>
    </row>
    <row r="641">
      <c r="A641" s="344"/>
      <c r="B641" s="345"/>
      <c r="C641" s="346"/>
      <c r="D641" s="347"/>
      <c r="E641" s="345"/>
      <c r="F641" s="345"/>
      <c r="G641" s="345"/>
      <c r="H641" s="295"/>
      <c r="I641" s="295"/>
      <c r="J641" s="295"/>
      <c r="K641" s="295"/>
      <c r="L641" s="295"/>
      <c r="M641" s="295"/>
      <c r="N641" s="295"/>
      <c r="O641" s="295"/>
      <c r="P641" s="295"/>
      <c r="Q641" s="295"/>
      <c r="R641" s="295"/>
      <c r="S641" s="295"/>
      <c r="T641" s="295"/>
      <c r="U641" s="295"/>
      <c r="V641" s="295"/>
      <c r="W641" s="295"/>
      <c r="X641" s="295"/>
      <c r="Y641" s="295"/>
      <c r="Z641" s="295"/>
    </row>
    <row r="642">
      <c r="A642" s="344"/>
      <c r="B642" s="345"/>
      <c r="C642" s="346"/>
      <c r="D642" s="347"/>
      <c r="E642" s="345"/>
      <c r="F642" s="345"/>
      <c r="G642" s="345"/>
      <c r="H642" s="295"/>
      <c r="I642" s="295"/>
      <c r="J642" s="295"/>
      <c r="K642" s="295"/>
      <c r="L642" s="295"/>
      <c r="M642" s="295"/>
      <c r="N642" s="295"/>
      <c r="O642" s="295"/>
      <c r="P642" s="295"/>
      <c r="Q642" s="295"/>
      <c r="R642" s="295"/>
      <c r="S642" s="295"/>
      <c r="T642" s="295"/>
      <c r="U642" s="295"/>
      <c r="V642" s="295"/>
      <c r="W642" s="295"/>
      <c r="X642" s="295"/>
      <c r="Y642" s="295"/>
      <c r="Z642" s="295"/>
    </row>
    <row r="643">
      <c r="A643" s="344"/>
      <c r="B643" s="345"/>
      <c r="C643" s="346"/>
      <c r="D643" s="347"/>
      <c r="E643" s="345"/>
      <c r="F643" s="345"/>
      <c r="G643" s="345"/>
      <c r="H643" s="295"/>
      <c r="I643" s="295"/>
      <c r="J643" s="295"/>
      <c r="K643" s="295"/>
      <c r="L643" s="295"/>
      <c r="M643" s="295"/>
      <c r="N643" s="295"/>
      <c r="O643" s="295"/>
      <c r="P643" s="295"/>
      <c r="Q643" s="295"/>
      <c r="R643" s="295"/>
      <c r="S643" s="295"/>
      <c r="T643" s="295"/>
      <c r="U643" s="295"/>
      <c r="V643" s="295"/>
      <c r="W643" s="295"/>
      <c r="X643" s="295"/>
      <c r="Y643" s="295"/>
      <c r="Z643" s="295"/>
    </row>
    <row r="644">
      <c r="A644" s="344"/>
      <c r="B644" s="345"/>
      <c r="C644" s="346"/>
      <c r="D644" s="347"/>
      <c r="E644" s="345"/>
      <c r="F644" s="345"/>
      <c r="G644" s="345"/>
      <c r="H644" s="295"/>
      <c r="I644" s="295"/>
      <c r="J644" s="295"/>
      <c r="K644" s="295"/>
      <c r="L644" s="295"/>
      <c r="M644" s="295"/>
      <c r="N644" s="295"/>
      <c r="O644" s="295"/>
      <c r="P644" s="295"/>
      <c r="Q644" s="295"/>
      <c r="R644" s="295"/>
      <c r="S644" s="295"/>
      <c r="T644" s="295"/>
      <c r="U644" s="295"/>
      <c r="V644" s="295"/>
      <c r="W644" s="295"/>
      <c r="X644" s="295"/>
      <c r="Y644" s="295"/>
      <c r="Z644" s="295"/>
    </row>
    <row r="645">
      <c r="A645" s="344"/>
      <c r="B645" s="345"/>
      <c r="C645" s="346"/>
      <c r="D645" s="347"/>
      <c r="E645" s="345"/>
      <c r="F645" s="345"/>
      <c r="G645" s="345"/>
      <c r="H645" s="295"/>
      <c r="I645" s="295"/>
      <c r="J645" s="295"/>
      <c r="K645" s="295"/>
      <c r="L645" s="295"/>
      <c r="M645" s="295"/>
      <c r="N645" s="295"/>
      <c r="O645" s="295"/>
      <c r="P645" s="295"/>
      <c r="Q645" s="295"/>
      <c r="R645" s="295"/>
      <c r="S645" s="295"/>
      <c r="T645" s="295"/>
      <c r="U645" s="295"/>
      <c r="V645" s="295"/>
      <c r="W645" s="295"/>
      <c r="X645" s="295"/>
      <c r="Y645" s="295"/>
      <c r="Z645" s="295"/>
    </row>
    <row r="646">
      <c r="A646" s="344"/>
      <c r="B646" s="345"/>
      <c r="C646" s="346"/>
      <c r="D646" s="347"/>
      <c r="E646" s="345"/>
      <c r="F646" s="345"/>
      <c r="G646" s="345"/>
      <c r="H646" s="295"/>
      <c r="I646" s="295"/>
      <c r="J646" s="295"/>
      <c r="K646" s="295"/>
      <c r="L646" s="295"/>
      <c r="M646" s="295"/>
      <c r="N646" s="295"/>
      <c r="O646" s="295"/>
      <c r="P646" s="295"/>
      <c r="Q646" s="295"/>
      <c r="R646" s="295"/>
      <c r="S646" s="295"/>
      <c r="T646" s="295"/>
      <c r="U646" s="295"/>
      <c r="V646" s="295"/>
      <c r="W646" s="295"/>
      <c r="X646" s="295"/>
      <c r="Y646" s="295"/>
      <c r="Z646" s="295"/>
    </row>
    <row r="647">
      <c r="A647" s="344"/>
      <c r="B647" s="345"/>
      <c r="C647" s="346"/>
      <c r="D647" s="347"/>
      <c r="E647" s="345"/>
      <c r="F647" s="345"/>
      <c r="G647" s="345"/>
      <c r="H647" s="295"/>
      <c r="I647" s="295"/>
      <c r="J647" s="295"/>
      <c r="K647" s="295"/>
      <c r="L647" s="295"/>
      <c r="M647" s="295"/>
      <c r="N647" s="295"/>
      <c r="O647" s="295"/>
      <c r="P647" s="295"/>
      <c r="Q647" s="295"/>
      <c r="R647" s="295"/>
      <c r="S647" s="295"/>
      <c r="T647" s="295"/>
      <c r="U647" s="295"/>
      <c r="V647" s="295"/>
      <c r="W647" s="295"/>
      <c r="X647" s="295"/>
      <c r="Y647" s="295"/>
      <c r="Z647" s="295"/>
    </row>
    <row r="648">
      <c r="A648" s="344"/>
      <c r="B648" s="345"/>
      <c r="C648" s="346"/>
      <c r="D648" s="347"/>
      <c r="E648" s="345"/>
      <c r="F648" s="345"/>
      <c r="G648" s="345"/>
      <c r="H648" s="295"/>
      <c r="I648" s="295"/>
      <c r="J648" s="295"/>
      <c r="K648" s="295"/>
      <c r="L648" s="295"/>
      <c r="M648" s="295"/>
      <c r="N648" s="295"/>
      <c r="O648" s="295"/>
      <c r="P648" s="295"/>
      <c r="Q648" s="295"/>
      <c r="R648" s="295"/>
      <c r="S648" s="295"/>
      <c r="T648" s="295"/>
      <c r="U648" s="295"/>
      <c r="V648" s="295"/>
      <c r="W648" s="295"/>
      <c r="X648" s="295"/>
      <c r="Y648" s="295"/>
      <c r="Z648" s="295"/>
    </row>
    <row r="649">
      <c r="A649" s="344"/>
      <c r="B649" s="345"/>
      <c r="C649" s="346"/>
      <c r="D649" s="347"/>
      <c r="E649" s="345"/>
      <c r="F649" s="345"/>
      <c r="G649" s="345"/>
      <c r="H649" s="295"/>
      <c r="I649" s="295"/>
      <c r="J649" s="295"/>
      <c r="K649" s="295"/>
      <c r="L649" s="295"/>
      <c r="M649" s="295"/>
      <c r="N649" s="295"/>
      <c r="O649" s="295"/>
      <c r="P649" s="295"/>
      <c r="Q649" s="295"/>
      <c r="R649" s="295"/>
      <c r="S649" s="295"/>
      <c r="T649" s="295"/>
      <c r="U649" s="295"/>
      <c r="V649" s="295"/>
      <c r="W649" s="295"/>
      <c r="X649" s="295"/>
      <c r="Y649" s="295"/>
      <c r="Z649" s="295"/>
    </row>
    <row r="650">
      <c r="A650" s="344"/>
      <c r="B650" s="345"/>
      <c r="C650" s="346"/>
      <c r="D650" s="347"/>
      <c r="E650" s="345"/>
      <c r="F650" s="345"/>
      <c r="G650" s="345"/>
      <c r="H650" s="295"/>
      <c r="I650" s="295"/>
      <c r="J650" s="295"/>
      <c r="K650" s="295"/>
      <c r="L650" s="295"/>
      <c r="M650" s="295"/>
      <c r="N650" s="295"/>
      <c r="O650" s="295"/>
      <c r="P650" s="295"/>
      <c r="Q650" s="295"/>
      <c r="R650" s="295"/>
      <c r="S650" s="295"/>
      <c r="T650" s="295"/>
      <c r="U650" s="295"/>
      <c r="V650" s="295"/>
      <c r="W650" s="295"/>
      <c r="X650" s="295"/>
      <c r="Y650" s="295"/>
      <c r="Z650" s="295"/>
    </row>
    <row r="651">
      <c r="A651" s="344"/>
      <c r="B651" s="345"/>
      <c r="C651" s="346"/>
      <c r="D651" s="347"/>
      <c r="E651" s="345"/>
      <c r="F651" s="345"/>
      <c r="G651" s="345"/>
      <c r="H651" s="295"/>
      <c r="I651" s="295"/>
      <c r="J651" s="295"/>
      <c r="K651" s="295"/>
      <c r="L651" s="295"/>
      <c r="M651" s="295"/>
      <c r="N651" s="295"/>
      <c r="O651" s="295"/>
      <c r="P651" s="295"/>
      <c r="Q651" s="295"/>
      <c r="R651" s="295"/>
      <c r="S651" s="295"/>
      <c r="T651" s="295"/>
      <c r="U651" s="295"/>
      <c r="V651" s="295"/>
      <c r="W651" s="295"/>
      <c r="X651" s="295"/>
      <c r="Y651" s="295"/>
      <c r="Z651" s="295"/>
    </row>
    <row r="652">
      <c r="A652" s="344"/>
      <c r="B652" s="345"/>
      <c r="C652" s="346"/>
      <c r="D652" s="347"/>
      <c r="E652" s="345"/>
      <c r="F652" s="345"/>
      <c r="G652" s="345"/>
      <c r="H652" s="295"/>
      <c r="I652" s="295"/>
      <c r="J652" s="295"/>
      <c r="K652" s="295"/>
      <c r="L652" s="295"/>
      <c r="M652" s="295"/>
      <c r="N652" s="295"/>
      <c r="O652" s="295"/>
      <c r="P652" s="295"/>
      <c r="Q652" s="295"/>
      <c r="R652" s="295"/>
      <c r="S652" s="295"/>
      <c r="T652" s="295"/>
      <c r="U652" s="295"/>
      <c r="V652" s="295"/>
      <c r="W652" s="295"/>
      <c r="X652" s="295"/>
      <c r="Y652" s="295"/>
      <c r="Z652" s="295"/>
    </row>
    <row r="653">
      <c r="A653" s="344"/>
      <c r="B653" s="345"/>
      <c r="C653" s="346"/>
      <c r="D653" s="347"/>
      <c r="E653" s="345"/>
      <c r="F653" s="345"/>
      <c r="G653" s="345"/>
      <c r="H653" s="295"/>
      <c r="I653" s="295"/>
      <c r="J653" s="295"/>
      <c r="K653" s="295"/>
      <c r="L653" s="295"/>
      <c r="M653" s="295"/>
      <c r="N653" s="295"/>
      <c r="O653" s="295"/>
      <c r="P653" s="295"/>
      <c r="Q653" s="295"/>
      <c r="R653" s="295"/>
      <c r="S653" s="295"/>
      <c r="T653" s="295"/>
      <c r="U653" s="295"/>
      <c r="V653" s="295"/>
      <c r="W653" s="295"/>
      <c r="X653" s="295"/>
      <c r="Y653" s="295"/>
      <c r="Z653" s="295"/>
    </row>
    <row r="654">
      <c r="A654" s="344"/>
      <c r="B654" s="345"/>
      <c r="C654" s="346"/>
      <c r="D654" s="347"/>
      <c r="E654" s="345"/>
      <c r="F654" s="345"/>
      <c r="G654" s="345"/>
      <c r="H654" s="295"/>
      <c r="I654" s="295"/>
      <c r="J654" s="295"/>
      <c r="K654" s="295"/>
      <c r="L654" s="295"/>
      <c r="M654" s="295"/>
      <c r="N654" s="295"/>
      <c r="O654" s="295"/>
      <c r="P654" s="295"/>
      <c r="Q654" s="295"/>
      <c r="R654" s="295"/>
      <c r="S654" s="295"/>
      <c r="T654" s="295"/>
      <c r="U654" s="295"/>
      <c r="V654" s="295"/>
      <c r="W654" s="295"/>
      <c r="X654" s="295"/>
      <c r="Y654" s="295"/>
      <c r="Z654" s="295"/>
    </row>
    <row r="655">
      <c r="A655" s="344"/>
      <c r="B655" s="345"/>
      <c r="C655" s="346"/>
      <c r="D655" s="347"/>
      <c r="E655" s="345"/>
      <c r="F655" s="345"/>
      <c r="G655" s="345"/>
      <c r="H655" s="295"/>
      <c r="I655" s="295"/>
      <c r="J655" s="295"/>
      <c r="K655" s="295"/>
      <c r="L655" s="295"/>
      <c r="M655" s="295"/>
      <c r="N655" s="295"/>
      <c r="O655" s="295"/>
      <c r="P655" s="295"/>
      <c r="Q655" s="295"/>
      <c r="R655" s="295"/>
      <c r="S655" s="295"/>
      <c r="T655" s="295"/>
      <c r="U655" s="295"/>
      <c r="V655" s="295"/>
      <c r="W655" s="295"/>
      <c r="X655" s="295"/>
      <c r="Y655" s="295"/>
      <c r="Z655" s="295"/>
    </row>
    <row r="656">
      <c r="A656" s="344"/>
      <c r="B656" s="345"/>
      <c r="C656" s="346"/>
      <c r="D656" s="347"/>
      <c r="E656" s="345"/>
      <c r="F656" s="345"/>
      <c r="G656" s="345"/>
      <c r="H656" s="295"/>
      <c r="I656" s="295"/>
      <c r="J656" s="295"/>
      <c r="K656" s="295"/>
      <c r="L656" s="295"/>
      <c r="M656" s="295"/>
      <c r="N656" s="295"/>
      <c r="O656" s="295"/>
      <c r="P656" s="295"/>
      <c r="Q656" s="295"/>
      <c r="R656" s="295"/>
      <c r="S656" s="295"/>
      <c r="T656" s="295"/>
      <c r="U656" s="295"/>
      <c r="V656" s="295"/>
      <c r="W656" s="295"/>
      <c r="X656" s="295"/>
      <c r="Y656" s="295"/>
      <c r="Z656" s="295"/>
    </row>
    <row r="657">
      <c r="A657" s="344"/>
      <c r="B657" s="345"/>
      <c r="C657" s="346"/>
      <c r="D657" s="347"/>
      <c r="E657" s="345"/>
      <c r="F657" s="345"/>
      <c r="G657" s="345"/>
      <c r="H657" s="295"/>
      <c r="I657" s="295"/>
      <c r="J657" s="295"/>
      <c r="K657" s="295"/>
      <c r="L657" s="295"/>
      <c r="M657" s="295"/>
      <c r="N657" s="295"/>
      <c r="O657" s="295"/>
      <c r="P657" s="295"/>
      <c r="Q657" s="295"/>
      <c r="R657" s="295"/>
      <c r="S657" s="295"/>
      <c r="T657" s="295"/>
      <c r="U657" s="295"/>
      <c r="V657" s="295"/>
      <c r="W657" s="295"/>
      <c r="X657" s="295"/>
      <c r="Y657" s="295"/>
      <c r="Z657" s="295"/>
    </row>
    <row r="658">
      <c r="A658" s="344"/>
      <c r="B658" s="345"/>
      <c r="C658" s="346"/>
      <c r="D658" s="347"/>
      <c r="E658" s="345"/>
      <c r="F658" s="345"/>
      <c r="G658" s="345"/>
      <c r="H658" s="295"/>
      <c r="I658" s="295"/>
      <c r="J658" s="295"/>
      <c r="K658" s="295"/>
      <c r="L658" s="295"/>
      <c r="M658" s="295"/>
      <c r="N658" s="295"/>
      <c r="O658" s="295"/>
      <c r="P658" s="295"/>
      <c r="Q658" s="295"/>
      <c r="R658" s="295"/>
      <c r="S658" s="295"/>
      <c r="T658" s="295"/>
      <c r="U658" s="295"/>
      <c r="V658" s="295"/>
      <c r="W658" s="295"/>
      <c r="X658" s="295"/>
      <c r="Y658" s="295"/>
      <c r="Z658" s="295"/>
    </row>
    <row r="659">
      <c r="A659" s="344"/>
      <c r="B659" s="345"/>
      <c r="C659" s="346"/>
      <c r="D659" s="347"/>
      <c r="E659" s="345"/>
      <c r="F659" s="345"/>
      <c r="G659" s="345"/>
      <c r="H659" s="295"/>
      <c r="I659" s="295"/>
      <c r="J659" s="295"/>
      <c r="K659" s="295"/>
      <c r="L659" s="295"/>
      <c r="M659" s="295"/>
      <c r="N659" s="295"/>
      <c r="O659" s="295"/>
      <c r="P659" s="295"/>
      <c r="Q659" s="295"/>
      <c r="R659" s="295"/>
      <c r="S659" s="295"/>
      <c r="T659" s="295"/>
      <c r="U659" s="295"/>
      <c r="V659" s="295"/>
      <c r="W659" s="295"/>
      <c r="X659" s="295"/>
      <c r="Y659" s="295"/>
      <c r="Z659" s="295"/>
    </row>
    <row r="660">
      <c r="A660" s="344"/>
      <c r="B660" s="345"/>
      <c r="C660" s="346"/>
      <c r="D660" s="347"/>
      <c r="E660" s="345"/>
      <c r="F660" s="345"/>
      <c r="G660" s="345"/>
      <c r="H660" s="295"/>
      <c r="I660" s="295"/>
      <c r="J660" s="295"/>
      <c r="K660" s="295"/>
      <c r="L660" s="295"/>
      <c r="M660" s="295"/>
      <c r="N660" s="295"/>
      <c r="O660" s="295"/>
      <c r="P660" s="295"/>
      <c r="Q660" s="295"/>
      <c r="R660" s="295"/>
      <c r="S660" s="295"/>
      <c r="T660" s="295"/>
      <c r="U660" s="295"/>
      <c r="V660" s="295"/>
      <c r="W660" s="295"/>
      <c r="X660" s="295"/>
      <c r="Y660" s="295"/>
      <c r="Z660" s="295"/>
    </row>
    <row r="661">
      <c r="A661" s="344"/>
      <c r="B661" s="345"/>
      <c r="C661" s="346"/>
      <c r="D661" s="347"/>
      <c r="E661" s="345"/>
      <c r="F661" s="345"/>
      <c r="G661" s="345"/>
      <c r="H661" s="295"/>
      <c r="I661" s="295"/>
      <c r="J661" s="295"/>
      <c r="K661" s="295"/>
      <c r="L661" s="295"/>
      <c r="M661" s="295"/>
      <c r="N661" s="295"/>
      <c r="O661" s="295"/>
      <c r="P661" s="295"/>
      <c r="Q661" s="295"/>
      <c r="R661" s="295"/>
      <c r="S661" s="295"/>
      <c r="T661" s="295"/>
      <c r="U661" s="295"/>
      <c r="V661" s="295"/>
      <c r="W661" s="295"/>
      <c r="X661" s="295"/>
      <c r="Y661" s="295"/>
      <c r="Z661" s="295"/>
    </row>
    <row r="662">
      <c r="A662" s="344"/>
      <c r="B662" s="345"/>
      <c r="C662" s="346"/>
      <c r="D662" s="347"/>
      <c r="E662" s="345"/>
      <c r="F662" s="345"/>
      <c r="G662" s="345"/>
      <c r="H662" s="295"/>
      <c r="I662" s="295"/>
      <c r="J662" s="295"/>
      <c r="K662" s="295"/>
      <c r="L662" s="295"/>
      <c r="M662" s="295"/>
      <c r="N662" s="295"/>
      <c r="O662" s="295"/>
      <c r="P662" s="295"/>
      <c r="Q662" s="295"/>
      <c r="R662" s="295"/>
      <c r="S662" s="295"/>
      <c r="T662" s="295"/>
      <c r="U662" s="295"/>
      <c r="V662" s="295"/>
      <c r="W662" s="295"/>
      <c r="X662" s="295"/>
      <c r="Y662" s="295"/>
      <c r="Z662" s="295"/>
    </row>
    <row r="663">
      <c r="A663" s="344"/>
      <c r="B663" s="345"/>
      <c r="C663" s="346"/>
      <c r="D663" s="347"/>
      <c r="E663" s="345"/>
      <c r="F663" s="345"/>
      <c r="G663" s="345"/>
      <c r="H663" s="295"/>
      <c r="I663" s="295"/>
      <c r="J663" s="295"/>
      <c r="K663" s="295"/>
      <c r="L663" s="295"/>
      <c r="M663" s="295"/>
      <c r="N663" s="295"/>
      <c r="O663" s="295"/>
      <c r="P663" s="295"/>
      <c r="Q663" s="295"/>
      <c r="R663" s="295"/>
      <c r="S663" s="295"/>
      <c r="T663" s="295"/>
      <c r="U663" s="295"/>
      <c r="V663" s="295"/>
      <c r="W663" s="295"/>
      <c r="X663" s="295"/>
      <c r="Y663" s="295"/>
      <c r="Z663" s="295"/>
    </row>
    <row r="664">
      <c r="A664" s="344"/>
      <c r="B664" s="345"/>
      <c r="C664" s="346"/>
      <c r="D664" s="347"/>
      <c r="E664" s="345"/>
      <c r="F664" s="345"/>
      <c r="G664" s="345"/>
      <c r="H664" s="295"/>
      <c r="I664" s="295"/>
      <c r="J664" s="295"/>
      <c r="K664" s="295"/>
      <c r="L664" s="295"/>
      <c r="M664" s="295"/>
      <c r="N664" s="295"/>
      <c r="O664" s="295"/>
      <c r="P664" s="295"/>
      <c r="Q664" s="295"/>
      <c r="R664" s="295"/>
      <c r="S664" s="295"/>
      <c r="T664" s="295"/>
      <c r="U664" s="295"/>
      <c r="V664" s="295"/>
      <c r="W664" s="295"/>
      <c r="X664" s="295"/>
      <c r="Y664" s="295"/>
      <c r="Z664" s="295"/>
    </row>
    <row r="665">
      <c r="A665" s="344"/>
      <c r="B665" s="345"/>
      <c r="C665" s="346"/>
      <c r="D665" s="347"/>
      <c r="E665" s="345"/>
      <c r="F665" s="345"/>
      <c r="G665" s="345"/>
      <c r="H665" s="295"/>
      <c r="I665" s="295"/>
      <c r="J665" s="295"/>
      <c r="K665" s="295"/>
      <c r="L665" s="295"/>
      <c r="M665" s="295"/>
      <c r="N665" s="295"/>
      <c r="O665" s="295"/>
      <c r="P665" s="295"/>
      <c r="Q665" s="295"/>
      <c r="R665" s="295"/>
      <c r="S665" s="295"/>
      <c r="T665" s="295"/>
      <c r="U665" s="295"/>
      <c r="V665" s="295"/>
      <c r="W665" s="295"/>
      <c r="X665" s="295"/>
      <c r="Y665" s="295"/>
      <c r="Z665" s="295"/>
    </row>
    <row r="666">
      <c r="A666" s="344"/>
      <c r="B666" s="345"/>
      <c r="C666" s="346"/>
      <c r="D666" s="347"/>
      <c r="E666" s="345"/>
      <c r="F666" s="345"/>
      <c r="G666" s="345"/>
      <c r="H666" s="295"/>
      <c r="I666" s="295"/>
      <c r="J666" s="295"/>
      <c r="K666" s="295"/>
      <c r="L666" s="295"/>
      <c r="M666" s="295"/>
      <c r="N666" s="295"/>
      <c r="O666" s="295"/>
      <c r="P666" s="295"/>
      <c r="Q666" s="295"/>
      <c r="R666" s="295"/>
      <c r="S666" s="295"/>
      <c r="T666" s="295"/>
      <c r="U666" s="295"/>
      <c r="V666" s="295"/>
      <c r="W666" s="295"/>
      <c r="X666" s="295"/>
      <c r="Y666" s="295"/>
      <c r="Z666" s="295"/>
    </row>
    <row r="667">
      <c r="A667" s="344"/>
      <c r="B667" s="345"/>
      <c r="C667" s="346"/>
      <c r="D667" s="347"/>
      <c r="E667" s="345"/>
      <c r="F667" s="345"/>
      <c r="G667" s="345"/>
      <c r="H667" s="295"/>
      <c r="I667" s="295"/>
      <c r="J667" s="295"/>
      <c r="K667" s="295"/>
      <c r="L667" s="295"/>
      <c r="M667" s="295"/>
      <c r="N667" s="295"/>
      <c r="O667" s="295"/>
      <c r="P667" s="295"/>
      <c r="Q667" s="295"/>
      <c r="R667" s="295"/>
      <c r="S667" s="295"/>
      <c r="T667" s="295"/>
      <c r="U667" s="295"/>
      <c r="V667" s="295"/>
      <c r="W667" s="295"/>
      <c r="X667" s="295"/>
      <c r="Y667" s="295"/>
      <c r="Z667" s="295"/>
    </row>
    <row r="668">
      <c r="A668" s="344"/>
      <c r="B668" s="345"/>
      <c r="C668" s="346"/>
      <c r="D668" s="347"/>
      <c r="E668" s="345"/>
      <c r="F668" s="345"/>
      <c r="G668" s="345"/>
      <c r="H668" s="295"/>
      <c r="I668" s="295"/>
      <c r="J668" s="295"/>
      <c r="K668" s="295"/>
      <c r="L668" s="295"/>
      <c r="M668" s="295"/>
      <c r="N668" s="295"/>
      <c r="O668" s="295"/>
      <c r="P668" s="295"/>
      <c r="Q668" s="295"/>
      <c r="R668" s="295"/>
      <c r="S668" s="295"/>
      <c r="T668" s="295"/>
      <c r="U668" s="295"/>
      <c r="V668" s="295"/>
      <c r="W668" s="295"/>
      <c r="X668" s="295"/>
      <c r="Y668" s="295"/>
      <c r="Z668" s="295"/>
    </row>
    <row r="669">
      <c r="A669" s="344"/>
      <c r="B669" s="345"/>
      <c r="C669" s="346"/>
      <c r="D669" s="347"/>
      <c r="E669" s="345"/>
      <c r="F669" s="345"/>
      <c r="G669" s="345"/>
      <c r="H669" s="295"/>
      <c r="I669" s="295"/>
      <c r="J669" s="295"/>
      <c r="K669" s="295"/>
      <c r="L669" s="295"/>
      <c r="M669" s="295"/>
      <c r="N669" s="295"/>
      <c r="O669" s="295"/>
      <c r="P669" s="295"/>
      <c r="Q669" s="295"/>
      <c r="R669" s="295"/>
      <c r="S669" s="295"/>
      <c r="T669" s="295"/>
      <c r="U669" s="295"/>
      <c r="V669" s="295"/>
      <c r="W669" s="295"/>
      <c r="X669" s="295"/>
      <c r="Y669" s="295"/>
      <c r="Z669" s="295"/>
    </row>
    <row r="670">
      <c r="A670" s="344"/>
      <c r="B670" s="345"/>
      <c r="C670" s="346"/>
      <c r="D670" s="347"/>
      <c r="E670" s="345"/>
      <c r="F670" s="345"/>
      <c r="G670" s="345"/>
      <c r="H670" s="295"/>
      <c r="I670" s="295"/>
      <c r="J670" s="295"/>
      <c r="K670" s="295"/>
      <c r="L670" s="295"/>
      <c r="M670" s="295"/>
      <c r="N670" s="295"/>
      <c r="O670" s="295"/>
      <c r="P670" s="295"/>
      <c r="Q670" s="295"/>
      <c r="R670" s="295"/>
      <c r="S670" s="295"/>
      <c r="T670" s="295"/>
      <c r="U670" s="295"/>
      <c r="V670" s="295"/>
      <c r="W670" s="295"/>
      <c r="X670" s="295"/>
      <c r="Y670" s="295"/>
      <c r="Z670" s="295"/>
    </row>
    <row r="671">
      <c r="A671" s="344"/>
      <c r="B671" s="345"/>
      <c r="C671" s="346"/>
      <c r="D671" s="347"/>
      <c r="E671" s="345"/>
      <c r="F671" s="345"/>
      <c r="G671" s="345"/>
      <c r="H671" s="295"/>
      <c r="I671" s="295"/>
      <c r="J671" s="295"/>
      <c r="K671" s="295"/>
      <c r="L671" s="295"/>
      <c r="M671" s="295"/>
      <c r="N671" s="295"/>
      <c r="O671" s="295"/>
      <c r="P671" s="295"/>
      <c r="Q671" s="295"/>
      <c r="R671" s="295"/>
      <c r="S671" s="295"/>
      <c r="T671" s="295"/>
      <c r="U671" s="295"/>
      <c r="V671" s="295"/>
      <c r="W671" s="295"/>
      <c r="X671" s="295"/>
      <c r="Y671" s="295"/>
      <c r="Z671" s="295"/>
    </row>
    <row r="672">
      <c r="A672" s="344"/>
      <c r="B672" s="345"/>
      <c r="C672" s="346"/>
      <c r="D672" s="347"/>
      <c r="E672" s="345"/>
      <c r="F672" s="345"/>
      <c r="G672" s="345"/>
      <c r="H672" s="295"/>
      <c r="I672" s="295"/>
      <c r="J672" s="295"/>
      <c r="K672" s="295"/>
      <c r="L672" s="295"/>
      <c r="M672" s="295"/>
      <c r="N672" s="295"/>
      <c r="O672" s="295"/>
      <c r="P672" s="295"/>
      <c r="Q672" s="295"/>
      <c r="R672" s="295"/>
      <c r="S672" s="295"/>
      <c r="T672" s="295"/>
      <c r="U672" s="295"/>
      <c r="V672" s="295"/>
      <c r="W672" s="295"/>
      <c r="X672" s="295"/>
      <c r="Y672" s="295"/>
      <c r="Z672" s="295"/>
    </row>
    <row r="673">
      <c r="A673" s="344"/>
      <c r="B673" s="345"/>
      <c r="C673" s="346"/>
      <c r="D673" s="347"/>
      <c r="E673" s="345"/>
      <c r="F673" s="345"/>
      <c r="G673" s="345"/>
      <c r="H673" s="295"/>
      <c r="I673" s="295"/>
      <c r="J673" s="295"/>
      <c r="K673" s="295"/>
      <c r="L673" s="295"/>
      <c r="M673" s="295"/>
      <c r="N673" s="295"/>
      <c r="O673" s="295"/>
      <c r="P673" s="295"/>
      <c r="Q673" s="295"/>
      <c r="R673" s="295"/>
      <c r="S673" s="295"/>
      <c r="T673" s="295"/>
      <c r="U673" s="295"/>
      <c r="V673" s="295"/>
      <c r="W673" s="295"/>
      <c r="X673" s="295"/>
      <c r="Y673" s="295"/>
      <c r="Z673" s="295"/>
    </row>
    <row r="674">
      <c r="A674" s="344"/>
      <c r="B674" s="345"/>
      <c r="C674" s="346"/>
      <c r="D674" s="347"/>
      <c r="E674" s="345"/>
      <c r="F674" s="345"/>
      <c r="G674" s="345"/>
      <c r="H674" s="295"/>
      <c r="I674" s="295"/>
      <c r="J674" s="295"/>
      <c r="K674" s="295"/>
      <c r="L674" s="295"/>
      <c r="M674" s="295"/>
      <c r="N674" s="295"/>
      <c r="O674" s="295"/>
      <c r="P674" s="295"/>
      <c r="Q674" s="295"/>
      <c r="R674" s="295"/>
      <c r="S674" s="295"/>
      <c r="T674" s="295"/>
      <c r="U674" s="295"/>
      <c r="V674" s="295"/>
      <c r="W674" s="295"/>
      <c r="X674" s="295"/>
      <c r="Y674" s="295"/>
      <c r="Z674" s="295"/>
    </row>
    <row r="675">
      <c r="A675" s="344"/>
      <c r="B675" s="345"/>
      <c r="C675" s="346"/>
      <c r="D675" s="347"/>
      <c r="E675" s="345"/>
      <c r="F675" s="345"/>
      <c r="G675" s="345"/>
      <c r="H675" s="295"/>
      <c r="I675" s="295"/>
      <c r="J675" s="295"/>
      <c r="K675" s="295"/>
      <c r="L675" s="295"/>
      <c r="M675" s="295"/>
      <c r="N675" s="295"/>
      <c r="O675" s="295"/>
      <c r="P675" s="295"/>
      <c r="Q675" s="295"/>
      <c r="R675" s="295"/>
      <c r="S675" s="295"/>
      <c r="T675" s="295"/>
      <c r="U675" s="295"/>
      <c r="V675" s="295"/>
      <c r="W675" s="295"/>
      <c r="X675" s="295"/>
      <c r="Y675" s="295"/>
      <c r="Z675" s="295"/>
    </row>
    <row r="676">
      <c r="A676" s="344"/>
      <c r="B676" s="345"/>
      <c r="C676" s="346"/>
      <c r="D676" s="347"/>
      <c r="E676" s="345"/>
      <c r="F676" s="345"/>
      <c r="G676" s="345"/>
      <c r="H676" s="295"/>
      <c r="I676" s="295"/>
      <c r="J676" s="295"/>
      <c r="K676" s="295"/>
      <c r="L676" s="295"/>
      <c r="M676" s="295"/>
      <c r="N676" s="295"/>
      <c r="O676" s="295"/>
      <c r="P676" s="295"/>
      <c r="Q676" s="295"/>
      <c r="R676" s="295"/>
      <c r="S676" s="295"/>
      <c r="T676" s="295"/>
      <c r="U676" s="295"/>
      <c r="V676" s="295"/>
      <c r="W676" s="295"/>
      <c r="X676" s="295"/>
      <c r="Y676" s="295"/>
      <c r="Z676" s="295"/>
    </row>
    <row r="677">
      <c r="A677" s="344"/>
      <c r="B677" s="345"/>
      <c r="C677" s="346"/>
      <c r="D677" s="347"/>
      <c r="E677" s="345"/>
      <c r="F677" s="345"/>
      <c r="G677" s="345"/>
      <c r="H677" s="295"/>
      <c r="I677" s="295"/>
      <c r="J677" s="295"/>
      <c r="K677" s="295"/>
      <c r="L677" s="295"/>
      <c r="M677" s="295"/>
      <c r="N677" s="295"/>
      <c r="O677" s="295"/>
      <c r="P677" s="295"/>
      <c r="Q677" s="295"/>
      <c r="R677" s="295"/>
      <c r="S677" s="295"/>
      <c r="T677" s="295"/>
      <c r="U677" s="295"/>
      <c r="V677" s="295"/>
      <c r="W677" s="295"/>
      <c r="X677" s="295"/>
      <c r="Y677" s="295"/>
      <c r="Z677" s="295"/>
    </row>
    <row r="678">
      <c r="A678" s="344"/>
      <c r="B678" s="345"/>
      <c r="C678" s="346"/>
      <c r="D678" s="347"/>
      <c r="E678" s="345"/>
      <c r="F678" s="345"/>
      <c r="G678" s="345"/>
      <c r="H678" s="295"/>
      <c r="I678" s="295"/>
      <c r="J678" s="295"/>
      <c r="K678" s="295"/>
      <c r="L678" s="295"/>
      <c r="M678" s="295"/>
      <c r="N678" s="295"/>
      <c r="O678" s="295"/>
      <c r="P678" s="295"/>
      <c r="Q678" s="295"/>
      <c r="R678" s="295"/>
      <c r="S678" s="295"/>
      <c r="T678" s="295"/>
      <c r="U678" s="295"/>
      <c r="V678" s="295"/>
      <c r="W678" s="295"/>
      <c r="X678" s="295"/>
      <c r="Y678" s="295"/>
      <c r="Z678" s="295"/>
    </row>
    <row r="679">
      <c r="A679" s="344"/>
      <c r="B679" s="345"/>
      <c r="C679" s="346"/>
      <c r="D679" s="347"/>
      <c r="E679" s="345"/>
      <c r="F679" s="345"/>
      <c r="G679" s="345"/>
      <c r="H679" s="295"/>
      <c r="I679" s="295"/>
      <c r="J679" s="295"/>
      <c r="K679" s="295"/>
      <c r="L679" s="295"/>
      <c r="M679" s="295"/>
      <c r="N679" s="295"/>
      <c r="O679" s="295"/>
      <c r="P679" s="295"/>
      <c r="Q679" s="295"/>
      <c r="R679" s="295"/>
      <c r="S679" s="295"/>
      <c r="T679" s="295"/>
      <c r="U679" s="295"/>
      <c r="V679" s="295"/>
      <c r="W679" s="295"/>
      <c r="X679" s="295"/>
      <c r="Y679" s="295"/>
      <c r="Z679" s="295"/>
    </row>
    <row r="680">
      <c r="A680" s="344"/>
      <c r="B680" s="345"/>
      <c r="C680" s="346"/>
      <c r="D680" s="347"/>
      <c r="E680" s="345"/>
      <c r="F680" s="345"/>
      <c r="G680" s="345"/>
      <c r="H680" s="295"/>
      <c r="I680" s="295"/>
      <c r="J680" s="295"/>
      <c r="K680" s="295"/>
      <c r="L680" s="295"/>
      <c r="M680" s="295"/>
      <c r="N680" s="295"/>
      <c r="O680" s="295"/>
      <c r="P680" s="295"/>
      <c r="Q680" s="295"/>
      <c r="R680" s="295"/>
      <c r="S680" s="295"/>
      <c r="T680" s="295"/>
      <c r="U680" s="295"/>
      <c r="V680" s="295"/>
      <c r="W680" s="295"/>
      <c r="X680" s="295"/>
      <c r="Y680" s="295"/>
      <c r="Z680" s="295"/>
    </row>
    <row r="681">
      <c r="A681" s="344"/>
      <c r="B681" s="345"/>
      <c r="C681" s="346"/>
      <c r="D681" s="347"/>
      <c r="E681" s="345"/>
      <c r="F681" s="345"/>
      <c r="G681" s="345"/>
      <c r="H681" s="295"/>
      <c r="I681" s="295"/>
      <c r="J681" s="295"/>
      <c r="K681" s="295"/>
      <c r="L681" s="295"/>
      <c r="M681" s="295"/>
      <c r="N681" s="295"/>
      <c r="O681" s="295"/>
      <c r="P681" s="295"/>
      <c r="Q681" s="295"/>
      <c r="R681" s="295"/>
      <c r="S681" s="295"/>
      <c r="T681" s="295"/>
      <c r="U681" s="295"/>
      <c r="V681" s="295"/>
      <c r="W681" s="295"/>
      <c r="X681" s="295"/>
      <c r="Y681" s="295"/>
      <c r="Z681" s="295"/>
    </row>
    <row r="682">
      <c r="A682" s="344"/>
      <c r="B682" s="345"/>
      <c r="C682" s="346"/>
      <c r="D682" s="347"/>
      <c r="E682" s="345"/>
      <c r="F682" s="345"/>
      <c r="G682" s="345"/>
      <c r="H682" s="295"/>
      <c r="I682" s="295"/>
      <c r="J682" s="295"/>
      <c r="K682" s="295"/>
      <c r="L682" s="295"/>
      <c r="M682" s="295"/>
      <c r="N682" s="295"/>
      <c r="O682" s="295"/>
      <c r="P682" s="295"/>
      <c r="Q682" s="295"/>
      <c r="R682" s="295"/>
      <c r="S682" s="295"/>
      <c r="T682" s="295"/>
      <c r="U682" s="295"/>
      <c r="V682" s="295"/>
      <c r="W682" s="295"/>
      <c r="X682" s="295"/>
      <c r="Y682" s="295"/>
      <c r="Z682" s="295"/>
    </row>
    <row r="683">
      <c r="A683" s="344"/>
      <c r="B683" s="345"/>
      <c r="C683" s="346"/>
      <c r="D683" s="347"/>
      <c r="E683" s="345"/>
      <c r="F683" s="345"/>
      <c r="G683" s="345"/>
      <c r="H683" s="295"/>
      <c r="I683" s="295"/>
      <c r="J683" s="295"/>
      <c r="K683" s="295"/>
      <c r="L683" s="295"/>
      <c r="M683" s="295"/>
      <c r="N683" s="295"/>
      <c r="O683" s="295"/>
      <c r="P683" s="295"/>
      <c r="Q683" s="295"/>
      <c r="R683" s="295"/>
      <c r="S683" s="295"/>
      <c r="T683" s="295"/>
      <c r="U683" s="295"/>
      <c r="V683" s="295"/>
      <c r="W683" s="295"/>
      <c r="X683" s="295"/>
      <c r="Y683" s="295"/>
      <c r="Z683" s="295"/>
    </row>
    <row r="684">
      <c r="A684" s="344"/>
      <c r="B684" s="345"/>
      <c r="C684" s="346"/>
      <c r="D684" s="347"/>
      <c r="E684" s="345"/>
      <c r="F684" s="345"/>
      <c r="G684" s="345"/>
      <c r="H684" s="295"/>
      <c r="I684" s="295"/>
      <c r="J684" s="295"/>
      <c r="K684" s="295"/>
      <c r="L684" s="295"/>
      <c r="M684" s="295"/>
      <c r="N684" s="295"/>
      <c r="O684" s="295"/>
      <c r="P684" s="295"/>
      <c r="Q684" s="295"/>
      <c r="R684" s="295"/>
      <c r="S684" s="295"/>
      <c r="T684" s="295"/>
      <c r="U684" s="295"/>
      <c r="V684" s="295"/>
      <c r="W684" s="295"/>
      <c r="X684" s="295"/>
      <c r="Y684" s="295"/>
      <c r="Z684" s="295"/>
    </row>
    <row r="685">
      <c r="A685" s="344"/>
      <c r="B685" s="345"/>
      <c r="C685" s="346"/>
      <c r="D685" s="347"/>
      <c r="E685" s="345"/>
      <c r="F685" s="345"/>
      <c r="G685" s="345"/>
      <c r="H685" s="295"/>
      <c r="I685" s="295"/>
      <c r="J685" s="295"/>
      <c r="K685" s="295"/>
      <c r="L685" s="295"/>
      <c r="M685" s="295"/>
      <c r="N685" s="295"/>
      <c r="O685" s="295"/>
      <c r="P685" s="295"/>
      <c r="Q685" s="295"/>
      <c r="R685" s="295"/>
      <c r="S685" s="295"/>
      <c r="T685" s="295"/>
      <c r="U685" s="295"/>
      <c r="V685" s="295"/>
      <c r="W685" s="295"/>
      <c r="X685" s="295"/>
      <c r="Y685" s="295"/>
      <c r="Z685" s="295"/>
    </row>
    <row r="686">
      <c r="A686" s="344"/>
      <c r="B686" s="345"/>
      <c r="C686" s="346"/>
      <c r="D686" s="347"/>
      <c r="E686" s="345"/>
      <c r="F686" s="345"/>
      <c r="G686" s="345"/>
      <c r="H686" s="295"/>
      <c r="I686" s="295"/>
      <c r="J686" s="295"/>
      <c r="K686" s="295"/>
      <c r="L686" s="295"/>
      <c r="M686" s="295"/>
      <c r="N686" s="295"/>
      <c r="O686" s="295"/>
      <c r="P686" s="295"/>
      <c r="Q686" s="295"/>
      <c r="R686" s="295"/>
      <c r="S686" s="295"/>
      <c r="T686" s="295"/>
      <c r="U686" s="295"/>
      <c r="V686" s="295"/>
      <c r="W686" s="295"/>
      <c r="X686" s="295"/>
      <c r="Y686" s="295"/>
      <c r="Z686" s="295"/>
    </row>
    <row r="687">
      <c r="A687" s="344"/>
      <c r="B687" s="345"/>
      <c r="C687" s="346"/>
      <c r="D687" s="347"/>
      <c r="E687" s="345"/>
      <c r="F687" s="345"/>
      <c r="G687" s="345"/>
      <c r="H687" s="295"/>
      <c r="I687" s="295"/>
      <c r="J687" s="295"/>
      <c r="K687" s="295"/>
      <c r="L687" s="295"/>
      <c r="M687" s="295"/>
      <c r="N687" s="295"/>
      <c r="O687" s="295"/>
      <c r="P687" s="295"/>
      <c r="Q687" s="295"/>
      <c r="R687" s="295"/>
      <c r="S687" s="295"/>
      <c r="T687" s="295"/>
      <c r="U687" s="295"/>
      <c r="V687" s="295"/>
      <c r="W687" s="295"/>
      <c r="X687" s="295"/>
      <c r="Y687" s="295"/>
      <c r="Z687" s="295"/>
    </row>
    <row r="688">
      <c r="A688" s="344"/>
      <c r="B688" s="345"/>
      <c r="C688" s="346"/>
      <c r="D688" s="347"/>
      <c r="E688" s="345"/>
      <c r="F688" s="345"/>
      <c r="G688" s="345"/>
      <c r="H688" s="295"/>
      <c r="I688" s="295"/>
      <c r="J688" s="295"/>
      <c r="K688" s="295"/>
      <c r="L688" s="295"/>
      <c r="M688" s="295"/>
      <c r="N688" s="295"/>
      <c r="O688" s="295"/>
      <c r="P688" s="295"/>
      <c r="Q688" s="295"/>
      <c r="R688" s="295"/>
      <c r="S688" s="295"/>
      <c r="T688" s="295"/>
      <c r="U688" s="295"/>
      <c r="V688" s="295"/>
      <c r="W688" s="295"/>
      <c r="X688" s="295"/>
      <c r="Y688" s="295"/>
      <c r="Z688" s="295"/>
    </row>
    <row r="689">
      <c r="A689" s="344"/>
      <c r="B689" s="345"/>
      <c r="C689" s="346"/>
      <c r="D689" s="347"/>
      <c r="E689" s="345"/>
      <c r="F689" s="345"/>
      <c r="G689" s="345"/>
      <c r="H689" s="295"/>
      <c r="I689" s="295"/>
      <c r="J689" s="295"/>
      <c r="K689" s="295"/>
      <c r="L689" s="295"/>
      <c r="M689" s="295"/>
      <c r="N689" s="295"/>
      <c r="O689" s="295"/>
      <c r="P689" s="295"/>
      <c r="Q689" s="295"/>
      <c r="R689" s="295"/>
      <c r="S689" s="295"/>
      <c r="T689" s="295"/>
      <c r="U689" s="295"/>
      <c r="V689" s="295"/>
      <c r="W689" s="295"/>
      <c r="X689" s="295"/>
      <c r="Y689" s="295"/>
      <c r="Z689" s="295"/>
    </row>
    <row r="690">
      <c r="A690" s="344"/>
      <c r="B690" s="345"/>
      <c r="C690" s="346"/>
      <c r="D690" s="347"/>
      <c r="E690" s="345"/>
      <c r="F690" s="345"/>
      <c r="G690" s="345"/>
      <c r="H690" s="295"/>
      <c r="I690" s="295"/>
      <c r="J690" s="295"/>
      <c r="K690" s="295"/>
      <c r="L690" s="295"/>
      <c r="M690" s="295"/>
      <c r="N690" s="295"/>
      <c r="O690" s="295"/>
      <c r="P690" s="295"/>
      <c r="Q690" s="295"/>
      <c r="R690" s="295"/>
      <c r="S690" s="295"/>
      <c r="T690" s="295"/>
      <c r="U690" s="295"/>
      <c r="V690" s="295"/>
      <c r="W690" s="295"/>
      <c r="X690" s="295"/>
      <c r="Y690" s="295"/>
      <c r="Z690" s="295"/>
    </row>
    <row r="691">
      <c r="A691" s="344"/>
      <c r="B691" s="345"/>
      <c r="C691" s="346"/>
      <c r="D691" s="347"/>
      <c r="E691" s="345"/>
      <c r="F691" s="345"/>
      <c r="G691" s="345"/>
      <c r="H691" s="295"/>
      <c r="I691" s="295"/>
      <c r="J691" s="295"/>
      <c r="K691" s="295"/>
      <c r="L691" s="295"/>
      <c r="M691" s="295"/>
      <c r="N691" s="295"/>
      <c r="O691" s="295"/>
      <c r="P691" s="295"/>
      <c r="Q691" s="295"/>
      <c r="R691" s="295"/>
      <c r="S691" s="295"/>
      <c r="T691" s="295"/>
      <c r="U691" s="295"/>
      <c r="V691" s="295"/>
      <c r="W691" s="295"/>
      <c r="X691" s="295"/>
      <c r="Y691" s="295"/>
      <c r="Z691" s="295"/>
    </row>
    <row r="692">
      <c r="A692" s="344"/>
      <c r="B692" s="345"/>
      <c r="C692" s="346"/>
      <c r="D692" s="347"/>
      <c r="E692" s="345"/>
      <c r="F692" s="345"/>
      <c r="G692" s="345"/>
      <c r="H692" s="295"/>
      <c r="I692" s="295"/>
      <c r="J692" s="295"/>
      <c r="K692" s="295"/>
      <c r="L692" s="295"/>
      <c r="M692" s="295"/>
      <c r="N692" s="295"/>
      <c r="O692" s="295"/>
      <c r="P692" s="295"/>
      <c r="Q692" s="295"/>
      <c r="R692" s="295"/>
      <c r="S692" s="295"/>
      <c r="T692" s="295"/>
      <c r="U692" s="295"/>
      <c r="V692" s="295"/>
      <c r="W692" s="295"/>
      <c r="X692" s="295"/>
      <c r="Y692" s="295"/>
      <c r="Z692" s="295"/>
    </row>
    <row r="693">
      <c r="A693" s="344"/>
      <c r="B693" s="345"/>
      <c r="C693" s="346"/>
      <c r="D693" s="347"/>
      <c r="E693" s="345"/>
      <c r="F693" s="345"/>
      <c r="G693" s="345"/>
      <c r="H693" s="295"/>
      <c r="I693" s="295"/>
      <c r="J693" s="295"/>
      <c r="K693" s="295"/>
      <c r="L693" s="295"/>
      <c r="M693" s="295"/>
      <c r="N693" s="295"/>
      <c r="O693" s="295"/>
      <c r="P693" s="295"/>
      <c r="Q693" s="295"/>
      <c r="R693" s="295"/>
      <c r="S693" s="295"/>
      <c r="T693" s="295"/>
      <c r="U693" s="295"/>
      <c r="V693" s="295"/>
      <c r="W693" s="295"/>
      <c r="X693" s="295"/>
      <c r="Y693" s="295"/>
      <c r="Z693" s="295"/>
    </row>
    <row r="694">
      <c r="A694" s="344"/>
      <c r="B694" s="345"/>
      <c r="C694" s="346"/>
      <c r="D694" s="347"/>
      <c r="E694" s="345"/>
      <c r="F694" s="345"/>
      <c r="G694" s="345"/>
      <c r="H694" s="295"/>
      <c r="I694" s="295"/>
      <c r="J694" s="295"/>
      <c r="K694" s="295"/>
      <c r="L694" s="295"/>
      <c r="M694" s="295"/>
      <c r="N694" s="295"/>
      <c r="O694" s="295"/>
      <c r="P694" s="295"/>
      <c r="Q694" s="295"/>
      <c r="R694" s="295"/>
      <c r="S694" s="295"/>
      <c r="T694" s="295"/>
      <c r="U694" s="295"/>
      <c r="V694" s="295"/>
      <c r="W694" s="295"/>
      <c r="X694" s="295"/>
      <c r="Y694" s="295"/>
      <c r="Z694" s="295"/>
    </row>
    <row r="695">
      <c r="A695" s="344"/>
      <c r="B695" s="345"/>
      <c r="C695" s="346"/>
      <c r="D695" s="347"/>
      <c r="E695" s="345"/>
      <c r="F695" s="345"/>
      <c r="G695" s="345"/>
      <c r="H695" s="295"/>
      <c r="I695" s="295"/>
      <c r="J695" s="295"/>
      <c r="K695" s="295"/>
      <c r="L695" s="295"/>
      <c r="M695" s="295"/>
      <c r="N695" s="295"/>
      <c r="O695" s="295"/>
      <c r="P695" s="295"/>
      <c r="Q695" s="295"/>
      <c r="R695" s="295"/>
      <c r="S695" s="295"/>
      <c r="T695" s="295"/>
      <c r="U695" s="295"/>
      <c r="V695" s="295"/>
      <c r="W695" s="295"/>
      <c r="X695" s="295"/>
      <c r="Y695" s="295"/>
      <c r="Z695" s="295"/>
    </row>
    <row r="696">
      <c r="A696" s="344"/>
      <c r="B696" s="345"/>
      <c r="C696" s="346"/>
      <c r="D696" s="347"/>
      <c r="E696" s="345"/>
      <c r="F696" s="345"/>
      <c r="G696" s="345"/>
      <c r="H696" s="295"/>
      <c r="I696" s="295"/>
      <c r="J696" s="295"/>
      <c r="K696" s="295"/>
      <c r="L696" s="295"/>
      <c r="M696" s="295"/>
      <c r="N696" s="295"/>
      <c r="O696" s="295"/>
      <c r="P696" s="295"/>
      <c r="Q696" s="295"/>
      <c r="R696" s="295"/>
      <c r="S696" s="295"/>
      <c r="T696" s="295"/>
      <c r="U696" s="295"/>
      <c r="V696" s="295"/>
      <c r="W696" s="295"/>
      <c r="X696" s="295"/>
      <c r="Y696" s="295"/>
      <c r="Z696" s="295"/>
    </row>
    <row r="697">
      <c r="A697" s="344"/>
      <c r="B697" s="345"/>
      <c r="C697" s="346"/>
      <c r="D697" s="347"/>
      <c r="E697" s="345"/>
      <c r="F697" s="345"/>
      <c r="G697" s="345"/>
      <c r="H697" s="295"/>
      <c r="I697" s="295"/>
      <c r="J697" s="295"/>
      <c r="K697" s="295"/>
      <c r="L697" s="295"/>
      <c r="M697" s="295"/>
      <c r="N697" s="295"/>
      <c r="O697" s="295"/>
      <c r="P697" s="295"/>
      <c r="Q697" s="295"/>
      <c r="R697" s="295"/>
      <c r="S697" s="295"/>
      <c r="T697" s="295"/>
      <c r="U697" s="295"/>
      <c r="V697" s="295"/>
      <c r="W697" s="295"/>
      <c r="X697" s="295"/>
      <c r="Y697" s="295"/>
      <c r="Z697" s="295"/>
    </row>
    <row r="698">
      <c r="A698" s="344"/>
      <c r="B698" s="345"/>
      <c r="C698" s="346"/>
      <c r="D698" s="347"/>
      <c r="E698" s="345"/>
      <c r="F698" s="345"/>
      <c r="G698" s="345"/>
      <c r="H698" s="295"/>
      <c r="I698" s="295"/>
      <c r="J698" s="295"/>
      <c r="K698" s="295"/>
      <c r="L698" s="295"/>
      <c r="M698" s="295"/>
      <c r="N698" s="295"/>
      <c r="O698" s="295"/>
      <c r="P698" s="295"/>
      <c r="Q698" s="295"/>
      <c r="R698" s="295"/>
      <c r="S698" s="295"/>
      <c r="T698" s="295"/>
      <c r="U698" s="295"/>
      <c r="V698" s="295"/>
      <c r="W698" s="295"/>
      <c r="X698" s="295"/>
      <c r="Y698" s="295"/>
      <c r="Z698" s="295"/>
    </row>
    <row r="699">
      <c r="A699" s="344"/>
      <c r="B699" s="345"/>
      <c r="C699" s="346"/>
      <c r="D699" s="347"/>
      <c r="E699" s="345"/>
      <c r="F699" s="345"/>
      <c r="G699" s="345"/>
      <c r="H699" s="295"/>
      <c r="I699" s="295"/>
      <c r="J699" s="295"/>
      <c r="K699" s="295"/>
      <c r="L699" s="295"/>
      <c r="M699" s="295"/>
      <c r="N699" s="295"/>
      <c r="O699" s="295"/>
      <c r="P699" s="295"/>
      <c r="Q699" s="295"/>
      <c r="R699" s="295"/>
      <c r="S699" s="295"/>
      <c r="T699" s="295"/>
      <c r="U699" s="295"/>
      <c r="V699" s="295"/>
      <c r="W699" s="295"/>
      <c r="X699" s="295"/>
      <c r="Y699" s="295"/>
      <c r="Z699" s="295"/>
    </row>
    <row r="700">
      <c r="A700" s="344"/>
      <c r="B700" s="345"/>
      <c r="C700" s="346"/>
      <c r="D700" s="347"/>
      <c r="E700" s="345"/>
      <c r="F700" s="345"/>
      <c r="G700" s="345"/>
      <c r="H700" s="295"/>
      <c r="I700" s="295"/>
      <c r="J700" s="295"/>
      <c r="K700" s="295"/>
      <c r="L700" s="295"/>
      <c r="M700" s="295"/>
      <c r="N700" s="295"/>
      <c r="O700" s="295"/>
      <c r="P700" s="295"/>
      <c r="Q700" s="295"/>
      <c r="R700" s="295"/>
      <c r="S700" s="295"/>
      <c r="T700" s="295"/>
      <c r="U700" s="295"/>
      <c r="V700" s="295"/>
      <c r="W700" s="295"/>
      <c r="X700" s="295"/>
      <c r="Y700" s="295"/>
      <c r="Z700" s="295"/>
    </row>
    <row r="701">
      <c r="A701" s="344"/>
      <c r="B701" s="345"/>
      <c r="C701" s="346"/>
      <c r="D701" s="347"/>
      <c r="E701" s="345"/>
      <c r="F701" s="345"/>
      <c r="G701" s="345"/>
      <c r="H701" s="295"/>
      <c r="I701" s="295"/>
      <c r="J701" s="295"/>
      <c r="K701" s="295"/>
      <c r="L701" s="295"/>
      <c r="M701" s="295"/>
      <c r="N701" s="295"/>
      <c r="O701" s="295"/>
      <c r="P701" s="295"/>
      <c r="Q701" s="295"/>
      <c r="R701" s="295"/>
      <c r="S701" s="295"/>
      <c r="T701" s="295"/>
      <c r="U701" s="295"/>
      <c r="V701" s="295"/>
      <c r="W701" s="295"/>
      <c r="X701" s="295"/>
      <c r="Y701" s="295"/>
      <c r="Z701" s="295"/>
    </row>
    <row r="702">
      <c r="A702" s="344"/>
      <c r="B702" s="345"/>
      <c r="C702" s="346"/>
      <c r="D702" s="347"/>
      <c r="E702" s="345"/>
      <c r="F702" s="345"/>
      <c r="G702" s="345"/>
      <c r="H702" s="295"/>
      <c r="I702" s="295"/>
      <c r="J702" s="295"/>
      <c r="K702" s="295"/>
      <c r="L702" s="295"/>
      <c r="M702" s="295"/>
      <c r="N702" s="295"/>
      <c r="O702" s="295"/>
      <c r="P702" s="295"/>
      <c r="Q702" s="295"/>
      <c r="R702" s="295"/>
      <c r="S702" s="295"/>
      <c r="T702" s="295"/>
      <c r="U702" s="295"/>
      <c r="V702" s="295"/>
      <c r="W702" s="295"/>
      <c r="X702" s="295"/>
      <c r="Y702" s="295"/>
      <c r="Z702" s="295"/>
    </row>
    <row r="703">
      <c r="A703" s="344"/>
      <c r="B703" s="345"/>
      <c r="C703" s="346"/>
      <c r="D703" s="347"/>
      <c r="E703" s="345"/>
      <c r="F703" s="345"/>
      <c r="G703" s="345"/>
      <c r="H703" s="295"/>
      <c r="I703" s="295"/>
      <c r="J703" s="295"/>
      <c r="K703" s="295"/>
      <c r="L703" s="295"/>
      <c r="M703" s="295"/>
      <c r="N703" s="295"/>
      <c r="O703" s="295"/>
      <c r="P703" s="295"/>
      <c r="Q703" s="295"/>
      <c r="R703" s="295"/>
      <c r="S703" s="295"/>
      <c r="T703" s="295"/>
      <c r="U703" s="295"/>
      <c r="V703" s="295"/>
      <c r="W703" s="295"/>
      <c r="X703" s="295"/>
      <c r="Y703" s="295"/>
      <c r="Z703" s="295"/>
    </row>
    <row r="704">
      <c r="A704" s="344"/>
      <c r="B704" s="345"/>
      <c r="C704" s="346"/>
      <c r="D704" s="347"/>
      <c r="E704" s="345"/>
      <c r="F704" s="345"/>
      <c r="G704" s="345"/>
      <c r="H704" s="295"/>
      <c r="I704" s="295"/>
      <c r="J704" s="295"/>
      <c r="K704" s="295"/>
      <c r="L704" s="295"/>
      <c r="M704" s="295"/>
      <c r="N704" s="295"/>
      <c r="O704" s="295"/>
      <c r="P704" s="295"/>
      <c r="Q704" s="295"/>
      <c r="R704" s="295"/>
      <c r="S704" s="295"/>
      <c r="T704" s="295"/>
      <c r="U704" s="295"/>
      <c r="V704" s="295"/>
      <c r="W704" s="295"/>
      <c r="X704" s="295"/>
      <c r="Y704" s="295"/>
      <c r="Z704" s="295"/>
    </row>
    <row r="705">
      <c r="A705" s="344"/>
      <c r="B705" s="345"/>
      <c r="C705" s="346"/>
      <c r="D705" s="347"/>
      <c r="E705" s="345"/>
      <c r="F705" s="345"/>
      <c r="G705" s="345"/>
      <c r="H705" s="295"/>
      <c r="I705" s="295"/>
      <c r="J705" s="295"/>
      <c r="K705" s="295"/>
      <c r="L705" s="295"/>
      <c r="M705" s="295"/>
      <c r="N705" s="295"/>
      <c r="O705" s="295"/>
      <c r="P705" s="295"/>
      <c r="Q705" s="295"/>
      <c r="R705" s="295"/>
      <c r="S705" s="295"/>
      <c r="T705" s="295"/>
      <c r="U705" s="295"/>
      <c r="V705" s="295"/>
      <c r="W705" s="295"/>
      <c r="X705" s="295"/>
      <c r="Y705" s="295"/>
      <c r="Z705" s="295"/>
    </row>
    <row r="706">
      <c r="A706" s="344"/>
      <c r="B706" s="345"/>
      <c r="C706" s="346"/>
      <c r="D706" s="347"/>
      <c r="E706" s="345"/>
      <c r="F706" s="345"/>
      <c r="G706" s="345"/>
      <c r="H706" s="295"/>
      <c r="I706" s="295"/>
      <c r="J706" s="295"/>
      <c r="K706" s="295"/>
      <c r="L706" s="295"/>
      <c r="M706" s="295"/>
      <c r="N706" s="295"/>
      <c r="O706" s="295"/>
      <c r="P706" s="295"/>
      <c r="Q706" s="295"/>
      <c r="R706" s="295"/>
      <c r="S706" s="295"/>
      <c r="T706" s="295"/>
      <c r="U706" s="295"/>
      <c r="V706" s="295"/>
      <c r="W706" s="295"/>
      <c r="X706" s="295"/>
      <c r="Y706" s="295"/>
      <c r="Z706" s="295"/>
    </row>
    <row r="707">
      <c r="A707" s="344"/>
      <c r="B707" s="345"/>
      <c r="C707" s="346"/>
      <c r="D707" s="347"/>
      <c r="E707" s="345"/>
      <c r="F707" s="345"/>
      <c r="G707" s="345"/>
      <c r="H707" s="295"/>
      <c r="I707" s="295"/>
      <c r="J707" s="295"/>
      <c r="K707" s="295"/>
      <c r="L707" s="295"/>
      <c r="M707" s="295"/>
      <c r="N707" s="295"/>
      <c r="O707" s="295"/>
      <c r="P707" s="295"/>
      <c r="Q707" s="295"/>
      <c r="R707" s="295"/>
      <c r="S707" s="295"/>
      <c r="T707" s="295"/>
      <c r="U707" s="295"/>
      <c r="V707" s="295"/>
      <c r="W707" s="295"/>
      <c r="X707" s="295"/>
      <c r="Y707" s="295"/>
      <c r="Z707" s="295"/>
    </row>
    <row r="708">
      <c r="A708" s="344"/>
      <c r="B708" s="345"/>
      <c r="C708" s="346"/>
      <c r="D708" s="347"/>
      <c r="E708" s="345"/>
      <c r="F708" s="345"/>
      <c r="G708" s="345"/>
      <c r="H708" s="295"/>
      <c r="I708" s="295"/>
      <c r="J708" s="295"/>
      <c r="K708" s="295"/>
      <c r="L708" s="295"/>
      <c r="M708" s="295"/>
      <c r="N708" s="295"/>
      <c r="O708" s="295"/>
      <c r="P708" s="295"/>
      <c r="Q708" s="295"/>
      <c r="R708" s="295"/>
      <c r="S708" s="295"/>
      <c r="T708" s="295"/>
      <c r="U708" s="295"/>
      <c r="V708" s="295"/>
      <c r="W708" s="295"/>
      <c r="X708" s="295"/>
      <c r="Y708" s="295"/>
      <c r="Z708" s="295"/>
    </row>
    <row r="709">
      <c r="A709" s="344"/>
      <c r="B709" s="345"/>
      <c r="C709" s="346"/>
      <c r="D709" s="347"/>
      <c r="E709" s="345"/>
      <c r="F709" s="345"/>
      <c r="G709" s="345"/>
      <c r="H709" s="295"/>
      <c r="I709" s="295"/>
      <c r="J709" s="295"/>
      <c r="K709" s="295"/>
      <c r="L709" s="295"/>
      <c r="M709" s="295"/>
      <c r="N709" s="295"/>
      <c r="O709" s="295"/>
      <c r="P709" s="295"/>
      <c r="Q709" s="295"/>
      <c r="R709" s="295"/>
      <c r="S709" s="295"/>
      <c r="T709" s="295"/>
      <c r="U709" s="295"/>
      <c r="V709" s="295"/>
      <c r="W709" s="295"/>
      <c r="X709" s="295"/>
      <c r="Y709" s="295"/>
      <c r="Z709" s="295"/>
    </row>
    <row r="710">
      <c r="A710" s="344"/>
      <c r="B710" s="345"/>
      <c r="C710" s="346"/>
      <c r="D710" s="347"/>
      <c r="E710" s="345"/>
      <c r="F710" s="345"/>
      <c r="G710" s="345"/>
      <c r="H710" s="295"/>
      <c r="I710" s="295"/>
      <c r="J710" s="295"/>
      <c r="K710" s="295"/>
      <c r="L710" s="295"/>
      <c r="M710" s="295"/>
      <c r="N710" s="295"/>
      <c r="O710" s="295"/>
      <c r="P710" s="295"/>
      <c r="Q710" s="295"/>
      <c r="R710" s="295"/>
      <c r="S710" s="295"/>
      <c r="T710" s="295"/>
      <c r="U710" s="295"/>
      <c r="V710" s="295"/>
      <c r="W710" s="295"/>
      <c r="X710" s="295"/>
      <c r="Y710" s="295"/>
      <c r="Z710" s="295"/>
    </row>
    <row r="711">
      <c r="A711" s="344"/>
      <c r="B711" s="345"/>
      <c r="C711" s="346"/>
      <c r="D711" s="347"/>
      <c r="E711" s="345"/>
      <c r="F711" s="345"/>
      <c r="G711" s="345"/>
      <c r="H711" s="295"/>
      <c r="I711" s="295"/>
      <c r="J711" s="295"/>
      <c r="K711" s="295"/>
      <c r="L711" s="295"/>
      <c r="M711" s="295"/>
      <c r="N711" s="295"/>
      <c r="O711" s="295"/>
      <c r="P711" s="295"/>
      <c r="Q711" s="295"/>
      <c r="R711" s="295"/>
      <c r="S711" s="295"/>
      <c r="T711" s="295"/>
      <c r="U711" s="295"/>
      <c r="V711" s="295"/>
      <c r="W711" s="295"/>
      <c r="X711" s="295"/>
      <c r="Y711" s="295"/>
      <c r="Z711" s="295"/>
    </row>
    <row r="712">
      <c r="A712" s="344"/>
      <c r="B712" s="345"/>
      <c r="C712" s="346"/>
      <c r="D712" s="347"/>
      <c r="E712" s="345"/>
      <c r="F712" s="345"/>
      <c r="G712" s="345"/>
      <c r="H712" s="295"/>
      <c r="I712" s="295"/>
      <c r="J712" s="295"/>
      <c r="K712" s="295"/>
      <c r="L712" s="295"/>
      <c r="M712" s="295"/>
      <c r="N712" s="295"/>
      <c r="O712" s="295"/>
      <c r="P712" s="295"/>
      <c r="Q712" s="295"/>
      <c r="R712" s="295"/>
      <c r="S712" s="295"/>
      <c r="T712" s="295"/>
      <c r="U712" s="295"/>
      <c r="V712" s="295"/>
      <c r="W712" s="295"/>
      <c r="X712" s="295"/>
      <c r="Y712" s="295"/>
      <c r="Z712" s="295"/>
    </row>
    <row r="713">
      <c r="A713" s="344"/>
      <c r="B713" s="345"/>
      <c r="C713" s="346"/>
      <c r="D713" s="347"/>
      <c r="E713" s="345"/>
      <c r="F713" s="345"/>
      <c r="G713" s="345"/>
      <c r="H713" s="295"/>
      <c r="I713" s="295"/>
      <c r="J713" s="295"/>
      <c r="K713" s="295"/>
      <c r="L713" s="295"/>
      <c r="M713" s="295"/>
      <c r="N713" s="295"/>
      <c r="O713" s="295"/>
      <c r="P713" s="295"/>
      <c r="Q713" s="295"/>
      <c r="R713" s="295"/>
      <c r="S713" s="295"/>
      <c r="T713" s="295"/>
      <c r="U713" s="295"/>
      <c r="V713" s="295"/>
      <c r="W713" s="295"/>
      <c r="X713" s="295"/>
      <c r="Y713" s="295"/>
      <c r="Z713" s="295"/>
    </row>
    <row r="714">
      <c r="A714" s="344"/>
      <c r="B714" s="345"/>
      <c r="C714" s="346"/>
      <c r="D714" s="347"/>
      <c r="E714" s="345"/>
      <c r="F714" s="345"/>
      <c r="G714" s="345"/>
      <c r="H714" s="295"/>
      <c r="I714" s="295"/>
      <c r="J714" s="295"/>
      <c r="K714" s="295"/>
      <c r="L714" s="295"/>
      <c r="M714" s="295"/>
      <c r="N714" s="295"/>
      <c r="O714" s="295"/>
      <c r="P714" s="295"/>
      <c r="Q714" s="295"/>
      <c r="R714" s="295"/>
      <c r="S714" s="295"/>
      <c r="T714" s="295"/>
      <c r="U714" s="295"/>
      <c r="V714" s="295"/>
      <c r="W714" s="295"/>
      <c r="X714" s="295"/>
      <c r="Y714" s="295"/>
      <c r="Z714" s="295"/>
    </row>
    <row r="715">
      <c r="A715" s="344"/>
      <c r="B715" s="345"/>
      <c r="C715" s="346"/>
      <c r="D715" s="347"/>
      <c r="E715" s="345"/>
      <c r="F715" s="345"/>
      <c r="G715" s="345"/>
      <c r="H715" s="295"/>
      <c r="I715" s="295"/>
      <c r="J715" s="295"/>
      <c r="K715" s="295"/>
      <c r="L715" s="295"/>
      <c r="M715" s="295"/>
      <c r="N715" s="295"/>
      <c r="O715" s="295"/>
      <c r="P715" s="295"/>
      <c r="Q715" s="295"/>
      <c r="R715" s="295"/>
      <c r="S715" s="295"/>
      <c r="T715" s="295"/>
      <c r="U715" s="295"/>
      <c r="V715" s="295"/>
      <c r="W715" s="295"/>
      <c r="X715" s="295"/>
      <c r="Y715" s="295"/>
      <c r="Z715" s="295"/>
    </row>
    <row r="716">
      <c r="A716" s="344"/>
      <c r="B716" s="345"/>
      <c r="C716" s="346"/>
      <c r="D716" s="347"/>
      <c r="E716" s="345"/>
      <c r="F716" s="345"/>
      <c r="G716" s="345"/>
      <c r="H716" s="295"/>
      <c r="I716" s="295"/>
      <c r="J716" s="295"/>
      <c r="K716" s="295"/>
      <c r="L716" s="295"/>
      <c r="M716" s="295"/>
      <c r="N716" s="295"/>
      <c r="O716" s="295"/>
      <c r="P716" s="295"/>
      <c r="Q716" s="295"/>
      <c r="R716" s="295"/>
      <c r="S716" s="295"/>
      <c r="T716" s="295"/>
      <c r="U716" s="295"/>
      <c r="V716" s="295"/>
      <c r="W716" s="295"/>
      <c r="X716" s="295"/>
      <c r="Y716" s="295"/>
      <c r="Z716" s="295"/>
    </row>
    <row r="717">
      <c r="A717" s="344"/>
      <c r="B717" s="345"/>
      <c r="C717" s="346"/>
      <c r="D717" s="347"/>
      <c r="E717" s="345"/>
      <c r="F717" s="345"/>
      <c r="G717" s="345"/>
      <c r="H717" s="295"/>
      <c r="I717" s="295"/>
      <c r="J717" s="295"/>
      <c r="K717" s="295"/>
      <c r="L717" s="295"/>
      <c r="M717" s="295"/>
      <c r="N717" s="295"/>
      <c r="O717" s="295"/>
      <c r="P717" s="295"/>
      <c r="Q717" s="295"/>
      <c r="R717" s="295"/>
      <c r="S717" s="295"/>
      <c r="T717" s="295"/>
      <c r="U717" s="295"/>
      <c r="V717" s="295"/>
      <c r="W717" s="295"/>
      <c r="X717" s="295"/>
      <c r="Y717" s="295"/>
      <c r="Z717" s="295"/>
    </row>
    <row r="718">
      <c r="A718" s="344"/>
      <c r="B718" s="345"/>
      <c r="C718" s="346"/>
      <c r="D718" s="347"/>
      <c r="E718" s="345"/>
      <c r="F718" s="345"/>
      <c r="G718" s="345"/>
      <c r="H718" s="295"/>
      <c r="I718" s="295"/>
      <c r="J718" s="295"/>
      <c r="K718" s="295"/>
      <c r="L718" s="295"/>
      <c r="M718" s="295"/>
      <c r="N718" s="295"/>
      <c r="O718" s="295"/>
      <c r="P718" s="295"/>
      <c r="Q718" s="295"/>
      <c r="R718" s="295"/>
      <c r="S718" s="295"/>
      <c r="T718" s="295"/>
      <c r="U718" s="295"/>
      <c r="V718" s="295"/>
      <c r="W718" s="295"/>
      <c r="X718" s="295"/>
      <c r="Y718" s="295"/>
      <c r="Z718" s="295"/>
    </row>
    <row r="719">
      <c r="A719" s="344"/>
      <c r="B719" s="345"/>
      <c r="C719" s="346"/>
      <c r="D719" s="347"/>
      <c r="E719" s="345"/>
      <c r="F719" s="345"/>
      <c r="G719" s="345"/>
      <c r="H719" s="295"/>
      <c r="I719" s="295"/>
      <c r="J719" s="295"/>
      <c r="K719" s="295"/>
      <c r="L719" s="295"/>
      <c r="M719" s="295"/>
      <c r="N719" s="295"/>
      <c r="O719" s="295"/>
      <c r="P719" s="295"/>
      <c r="Q719" s="295"/>
      <c r="R719" s="295"/>
      <c r="S719" s="295"/>
      <c r="T719" s="295"/>
      <c r="U719" s="295"/>
      <c r="V719" s="295"/>
      <c r="W719" s="295"/>
      <c r="X719" s="295"/>
      <c r="Y719" s="295"/>
      <c r="Z719" s="295"/>
    </row>
    <row r="720">
      <c r="A720" s="344"/>
      <c r="B720" s="345"/>
      <c r="C720" s="346"/>
      <c r="D720" s="347"/>
      <c r="E720" s="345"/>
      <c r="F720" s="345"/>
      <c r="G720" s="345"/>
      <c r="H720" s="295"/>
      <c r="I720" s="295"/>
      <c r="J720" s="295"/>
      <c r="K720" s="295"/>
      <c r="L720" s="295"/>
      <c r="M720" s="295"/>
      <c r="N720" s="295"/>
      <c r="O720" s="295"/>
      <c r="P720" s="295"/>
      <c r="Q720" s="295"/>
      <c r="R720" s="295"/>
      <c r="S720" s="295"/>
      <c r="T720" s="295"/>
      <c r="U720" s="295"/>
      <c r="V720" s="295"/>
      <c r="W720" s="295"/>
      <c r="X720" s="295"/>
      <c r="Y720" s="295"/>
      <c r="Z720" s="295"/>
    </row>
    <row r="721">
      <c r="A721" s="344"/>
      <c r="B721" s="345"/>
      <c r="C721" s="346"/>
      <c r="D721" s="347"/>
      <c r="E721" s="345"/>
      <c r="F721" s="345"/>
      <c r="G721" s="345"/>
      <c r="H721" s="295"/>
      <c r="I721" s="295"/>
      <c r="J721" s="295"/>
      <c r="K721" s="295"/>
      <c r="L721" s="295"/>
      <c r="M721" s="295"/>
      <c r="N721" s="295"/>
      <c r="O721" s="295"/>
      <c r="P721" s="295"/>
      <c r="Q721" s="295"/>
      <c r="R721" s="295"/>
      <c r="S721" s="295"/>
      <c r="T721" s="295"/>
      <c r="U721" s="295"/>
      <c r="V721" s="295"/>
      <c r="W721" s="295"/>
      <c r="X721" s="295"/>
      <c r="Y721" s="295"/>
      <c r="Z721" s="295"/>
    </row>
    <row r="722">
      <c r="A722" s="344"/>
      <c r="B722" s="345"/>
      <c r="C722" s="346"/>
      <c r="D722" s="347"/>
      <c r="E722" s="345"/>
      <c r="F722" s="345"/>
      <c r="G722" s="345"/>
      <c r="H722" s="295"/>
      <c r="I722" s="295"/>
      <c r="J722" s="295"/>
      <c r="K722" s="295"/>
      <c r="L722" s="295"/>
      <c r="M722" s="295"/>
      <c r="N722" s="295"/>
      <c r="O722" s="295"/>
      <c r="P722" s="295"/>
      <c r="Q722" s="295"/>
      <c r="R722" s="295"/>
      <c r="S722" s="295"/>
      <c r="T722" s="295"/>
      <c r="U722" s="295"/>
      <c r="V722" s="295"/>
      <c r="W722" s="295"/>
      <c r="X722" s="295"/>
      <c r="Y722" s="295"/>
      <c r="Z722" s="295"/>
    </row>
    <row r="723">
      <c r="A723" s="344"/>
      <c r="B723" s="345"/>
      <c r="C723" s="346"/>
      <c r="D723" s="347"/>
      <c r="E723" s="345"/>
      <c r="F723" s="345"/>
      <c r="G723" s="345"/>
      <c r="H723" s="295"/>
      <c r="I723" s="295"/>
      <c r="J723" s="295"/>
      <c r="K723" s="295"/>
      <c r="L723" s="295"/>
      <c r="M723" s="295"/>
      <c r="N723" s="295"/>
      <c r="O723" s="295"/>
      <c r="P723" s="295"/>
      <c r="Q723" s="295"/>
      <c r="R723" s="295"/>
      <c r="S723" s="295"/>
      <c r="T723" s="295"/>
      <c r="U723" s="295"/>
      <c r="V723" s="295"/>
      <c r="W723" s="295"/>
      <c r="X723" s="295"/>
      <c r="Y723" s="295"/>
      <c r="Z723" s="295"/>
    </row>
    <row r="724">
      <c r="A724" s="344"/>
      <c r="B724" s="345"/>
      <c r="C724" s="346"/>
      <c r="D724" s="347"/>
      <c r="E724" s="345"/>
      <c r="F724" s="345"/>
      <c r="G724" s="345"/>
      <c r="H724" s="295"/>
      <c r="I724" s="295"/>
      <c r="J724" s="295"/>
      <c r="K724" s="295"/>
      <c r="L724" s="295"/>
      <c r="M724" s="295"/>
      <c r="N724" s="295"/>
      <c r="O724" s="295"/>
      <c r="P724" s="295"/>
      <c r="Q724" s="295"/>
      <c r="R724" s="295"/>
      <c r="S724" s="295"/>
      <c r="T724" s="295"/>
      <c r="U724" s="295"/>
      <c r="V724" s="295"/>
      <c r="W724" s="295"/>
      <c r="X724" s="295"/>
      <c r="Y724" s="295"/>
      <c r="Z724" s="295"/>
    </row>
    <row r="725">
      <c r="A725" s="344"/>
      <c r="B725" s="345"/>
      <c r="C725" s="346"/>
      <c r="D725" s="347"/>
      <c r="E725" s="345"/>
      <c r="F725" s="345"/>
      <c r="G725" s="345"/>
      <c r="H725" s="295"/>
      <c r="I725" s="295"/>
      <c r="J725" s="295"/>
      <c r="K725" s="295"/>
      <c r="L725" s="295"/>
      <c r="M725" s="295"/>
      <c r="N725" s="295"/>
      <c r="O725" s="295"/>
      <c r="P725" s="295"/>
      <c r="Q725" s="295"/>
      <c r="R725" s="295"/>
      <c r="S725" s="295"/>
      <c r="T725" s="295"/>
      <c r="U725" s="295"/>
      <c r="V725" s="295"/>
      <c r="W725" s="295"/>
      <c r="X725" s="295"/>
      <c r="Y725" s="295"/>
      <c r="Z725" s="295"/>
    </row>
    <row r="726">
      <c r="A726" s="344"/>
      <c r="B726" s="345"/>
      <c r="C726" s="346"/>
      <c r="D726" s="347"/>
      <c r="E726" s="345"/>
      <c r="F726" s="345"/>
      <c r="G726" s="345"/>
      <c r="H726" s="295"/>
      <c r="I726" s="295"/>
      <c r="J726" s="295"/>
      <c r="K726" s="295"/>
      <c r="L726" s="295"/>
      <c r="M726" s="295"/>
      <c r="N726" s="295"/>
      <c r="O726" s="295"/>
      <c r="P726" s="295"/>
      <c r="Q726" s="295"/>
      <c r="R726" s="295"/>
      <c r="S726" s="295"/>
      <c r="T726" s="295"/>
      <c r="U726" s="295"/>
      <c r="V726" s="295"/>
      <c r="W726" s="295"/>
      <c r="X726" s="295"/>
      <c r="Y726" s="295"/>
      <c r="Z726" s="295"/>
    </row>
    <row r="727">
      <c r="A727" s="344"/>
      <c r="B727" s="345"/>
      <c r="C727" s="346"/>
      <c r="D727" s="347"/>
      <c r="E727" s="345"/>
      <c r="F727" s="345"/>
      <c r="G727" s="345"/>
      <c r="H727" s="295"/>
      <c r="I727" s="295"/>
      <c r="J727" s="295"/>
      <c r="K727" s="295"/>
      <c r="L727" s="295"/>
      <c r="M727" s="295"/>
      <c r="N727" s="295"/>
      <c r="O727" s="295"/>
      <c r="P727" s="295"/>
      <c r="Q727" s="295"/>
      <c r="R727" s="295"/>
      <c r="S727" s="295"/>
      <c r="T727" s="295"/>
      <c r="U727" s="295"/>
      <c r="V727" s="295"/>
      <c r="W727" s="295"/>
      <c r="X727" s="295"/>
      <c r="Y727" s="295"/>
      <c r="Z727" s="295"/>
    </row>
    <row r="728">
      <c r="A728" s="344"/>
      <c r="B728" s="345"/>
      <c r="C728" s="346"/>
      <c r="D728" s="347"/>
      <c r="E728" s="345"/>
      <c r="F728" s="345"/>
      <c r="G728" s="345"/>
      <c r="H728" s="295"/>
      <c r="I728" s="295"/>
      <c r="J728" s="295"/>
      <c r="K728" s="295"/>
      <c r="L728" s="295"/>
      <c r="M728" s="295"/>
      <c r="N728" s="295"/>
      <c r="O728" s="295"/>
      <c r="P728" s="295"/>
      <c r="Q728" s="295"/>
      <c r="R728" s="295"/>
      <c r="S728" s="295"/>
      <c r="T728" s="295"/>
      <c r="U728" s="295"/>
      <c r="V728" s="295"/>
      <c r="W728" s="295"/>
      <c r="X728" s="295"/>
      <c r="Y728" s="295"/>
      <c r="Z728" s="295"/>
    </row>
    <row r="729">
      <c r="A729" s="344"/>
      <c r="B729" s="345"/>
      <c r="C729" s="346"/>
      <c r="D729" s="347"/>
      <c r="E729" s="345"/>
      <c r="F729" s="345"/>
      <c r="G729" s="345"/>
      <c r="H729" s="295"/>
      <c r="I729" s="295"/>
      <c r="J729" s="295"/>
      <c r="K729" s="295"/>
      <c r="L729" s="295"/>
      <c r="M729" s="295"/>
      <c r="N729" s="295"/>
      <c r="O729" s="295"/>
      <c r="P729" s="295"/>
      <c r="Q729" s="295"/>
      <c r="R729" s="295"/>
      <c r="S729" s="295"/>
      <c r="T729" s="295"/>
      <c r="U729" s="295"/>
      <c r="V729" s="295"/>
      <c r="W729" s="295"/>
      <c r="X729" s="295"/>
      <c r="Y729" s="295"/>
      <c r="Z729" s="295"/>
    </row>
    <row r="730">
      <c r="A730" s="344"/>
      <c r="B730" s="345"/>
      <c r="C730" s="346"/>
      <c r="D730" s="347"/>
      <c r="E730" s="345"/>
      <c r="F730" s="345"/>
      <c r="G730" s="345"/>
      <c r="H730" s="295"/>
      <c r="I730" s="295"/>
      <c r="J730" s="295"/>
      <c r="K730" s="295"/>
      <c r="L730" s="295"/>
      <c r="M730" s="295"/>
      <c r="N730" s="295"/>
      <c r="O730" s="295"/>
      <c r="P730" s="295"/>
      <c r="Q730" s="295"/>
      <c r="R730" s="295"/>
      <c r="S730" s="295"/>
      <c r="T730" s="295"/>
      <c r="U730" s="295"/>
      <c r="V730" s="295"/>
      <c r="W730" s="295"/>
      <c r="X730" s="295"/>
      <c r="Y730" s="295"/>
      <c r="Z730" s="295"/>
    </row>
    <row r="731">
      <c r="A731" s="344"/>
      <c r="B731" s="345"/>
      <c r="C731" s="346"/>
      <c r="D731" s="347"/>
      <c r="E731" s="345"/>
      <c r="F731" s="345"/>
      <c r="G731" s="345"/>
      <c r="H731" s="295"/>
      <c r="I731" s="295"/>
      <c r="J731" s="295"/>
      <c r="K731" s="295"/>
      <c r="L731" s="295"/>
      <c r="M731" s="295"/>
      <c r="N731" s="295"/>
      <c r="O731" s="295"/>
      <c r="P731" s="295"/>
      <c r="Q731" s="295"/>
      <c r="R731" s="295"/>
      <c r="S731" s="295"/>
      <c r="T731" s="295"/>
      <c r="U731" s="295"/>
      <c r="V731" s="295"/>
      <c r="W731" s="295"/>
      <c r="X731" s="295"/>
      <c r="Y731" s="295"/>
      <c r="Z731" s="295"/>
    </row>
    <row r="732">
      <c r="A732" s="344"/>
      <c r="B732" s="345"/>
      <c r="C732" s="346"/>
      <c r="D732" s="347"/>
      <c r="E732" s="345"/>
      <c r="F732" s="345"/>
      <c r="G732" s="345"/>
      <c r="H732" s="295"/>
      <c r="I732" s="295"/>
      <c r="J732" s="295"/>
      <c r="K732" s="295"/>
      <c r="L732" s="295"/>
      <c r="M732" s="295"/>
      <c r="N732" s="295"/>
      <c r="O732" s="295"/>
      <c r="P732" s="295"/>
      <c r="Q732" s="295"/>
      <c r="R732" s="295"/>
      <c r="S732" s="295"/>
      <c r="T732" s="295"/>
      <c r="U732" s="295"/>
      <c r="V732" s="295"/>
      <c r="W732" s="295"/>
      <c r="X732" s="295"/>
      <c r="Y732" s="295"/>
      <c r="Z732" s="295"/>
    </row>
    <row r="733">
      <c r="A733" s="344"/>
      <c r="B733" s="345"/>
      <c r="C733" s="346"/>
      <c r="D733" s="347"/>
      <c r="E733" s="345"/>
      <c r="F733" s="345"/>
      <c r="G733" s="345"/>
      <c r="H733" s="295"/>
      <c r="I733" s="295"/>
      <c r="J733" s="295"/>
      <c r="K733" s="295"/>
      <c r="L733" s="295"/>
      <c r="M733" s="295"/>
      <c r="N733" s="295"/>
      <c r="O733" s="295"/>
      <c r="P733" s="295"/>
      <c r="Q733" s="295"/>
      <c r="R733" s="295"/>
      <c r="S733" s="295"/>
      <c r="T733" s="295"/>
      <c r="U733" s="295"/>
      <c r="V733" s="295"/>
      <c r="W733" s="295"/>
      <c r="X733" s="295"/>
      <c r="Y733" s="295"/>
      <c r="Z733" s="295"/>
    </row>
    <row r="734">
      <c r="A734" s="344"/>
      <c r="B734" s="345"/>
      <c r="C734" s="346"/>
      <c r="D734" s="347"/>
      <c r="E734" s="345"/>
      <c r="F734" s="345"/>
      <c r="G734" s="345"/>
      <c r="H734" s="295"/>
      <c r="I734" s="295"/>
      <c r="J734" s="295"/>
      <c r="K734" s="295"/>
      <c r="L734" s="295"/>
      <c r="M734" s="295"/>
      <c r="N734" s="295"/>
      <c r="O734" s="295"/>
      <c r="P734" s="295"/>
      <c r="Q734" s="295"/>
      <c r="R734" s="295"/>
      <c r="S734" s="295"/>
      <c r="T734" s="295"/>
      <c r="U734" s="295"/>
      <c r="V734" s="295"/>
      <c r="W734" s="295"/>
      <c r="X734" s="295"/>
      <c r="Y734" s="295"/>
      <c r="Z734" s="295"/>
    </row>
    <row r="735">
      <c r="A735" s="344"/>
      <c r="B735" s="345"/>
      <c r="C735" s="346"/>
      <c r="D735" s="347"/>
      <c r="E735" s="345"/>
      <c r="F735" s="345"/>
      <c r="G735" s="345"/>
      <c r="H735" s="295"/>
      <c r="I735" s="295"/>
      <c r="J735" s="295"/>
      <c r="K735" s="295"/>
      <c r="L735" s="295"/>
      <c r="M735" s="295"/>
      <c r="N735" s="295"/>
      <c r="O735" s="295"/>
      <c r="P735" s="295"/>
      <c r="Q735" s="295"/>
      <c r="R735" s="295"/>
      <c r="S735" s="295"/>
      <c r="T735" s="295"/>
      <c r="U735" s="295"/>
      <c r="V735" s="295"/>
      <c r="W735" s="295"/>
      <c r="X735" s="295"/>
      <c r="Y735" s="295"/>
      <c r="Z735" s="295"/>
    </row>
    <row r="736">
      <c r="A736" s="344"/>
      <c r="B736" s="345"/>
      <c r="C736" s="346"/>
      <c r="D736" s="347"/>
      <c r="E736" s="345"/>
      <c r="F736" s="345"/>
      <c r="G736" s="345"/>
      <c r="H736" s="295"/>
      <c r="I736" s="295"/>
      <c r="J736" s="295"/>
      <c r="K736" s="295"/>
      <c r="L736" s="295"/>
      <c r="M736" s="295"/>
      <c r="N736" s="295"/>
      <c r="O736" s="295"/>
      <c r="P736" s="295"/>
      <c r="Q736" s="295"/>
      <c r="R736" s="295"/>
      <c r="S736" s="295"/>
      <c r="T736" s="295"/>
      <c r="U736" s="295"/>
      <c r="V736" s="295"/>
      <c r="W736" s="295"/>
      <c r="X736" s="295"/>
      <c r="Y736" s="295"/>
      <c r="Z736" s="295"/>
    </row>
    <row r="737">
      <c r="A737" s="344"/>
      <c r="B737" s="345"/>
      <c r="C737" s="346"/>
      <c r="D737" s="347"/>
      <c r="E737" s="345"/>
      <c r="F737" s="345"/>
      <c r="G737" s="345"/>
      <c r="H737" s="295"/>
      <c r="I737" s="295"/>
      <c r="J737" s="295"/>
      <c r="K737" s="295"/>
      <c r="L737" s="295"/>
      <c r="M737" s="295"/>
      <c r="N737" s="295"/>
      <c r="O737" s="295"/>
      <c r="P737" s="295"/>
      <c r="Q737" s="295"/>
      <c r="R737" s="295"/>
      <c r="S737" s="295"/>
      <c r="T737" s="295"/>
      <c r="U737" s="295"/>
      <c r="V737" s="295"/>
      <c r="W737" s="295"/>
      <c r="X737" s="295"/>
      <c r="Y737" s="295"/>
      <c r="Z737" s="295"/>
    </row>
    <row r="738">
      <c r="A738" s="344"/>
      <c r="B738" s="345"/>
      <c r="C738" s="346"/>
      <c r="D738" s="347"/>
      <c r="E738" s="345"/>
      <c r="F738" s="345"/>
      <c r="G738" s="345"/>
      <c r="H738" s="295"/>
      <c r="I738" s="295"/>
      <c r="J738" s="295"/>
      <c r="K738" s="295"/>
      <c r="L738" s="295"/>
      <c r="M738" s="295"/>
      <c r="N738" s="295"/>
      <c r="O738" s="295"/>
      <c r="P738" s="295"/>
      <c r="Q738" s="295"/>
      <c r="R738" s="295"/>
      <c r="S738" s="295"/>
      <c r="T738" s="295"/>
      <c r="U738" s="295"/>
      <c r="V738" s="295"/>
      <c r="W738" s="295"/>
      <c r="X738" s="295"/>
      <c r="Y738" s="295"/>
      <c r="Z738" s="295"/>
    </row>
    <row r="739">
      <c r="A739" s="344"/>
      <c r="B739" s="345"/>
      <c r="C739" s="346"/>
      <c r="D739" s="347"/>
      <c r="E739" s="345"/>
      <c r="F739" s="345"/>
      <c r="G739" s="345"/>
      <c r="H739" s="295"/>
      <c r="I739" s="295"/>
      <c r="J739" s="295"/>
      <c r="K739" s="295"/>
      <c r="L739" s="295"/>
      <c r="M739" s="295"/>
      <c r="N739" s="295"/>
      <c r="O739" s="295"/>
      <c r="P739" s="295"/>
      <c r="Q739" s="295"/>
      <c r="R739" s="295"/>
      <c r="S739" s="295"/>
      <c r="T739" s="295"/>
      <c r="U739" s="295"/>
      <c r="V739" s="295"/>
      <c r="W739" s="295"/>
      <c r="X739" s="295"/>
      <c r="Y739" s="295"/>
      <c r="Z739" s="295"/>
    </row>
    <row r="740">
      <c r="A740" s="344"/>
      <c r="B740" s="345"/>
      <c r="C740" s="346"/>
      <c r="D740" s="347"/>
      <c r="E740" s="345"/>
      <c r="F740" s="345"/>
      <c r="G740" s="345"/>
      <c r="H740" s="295"/>
      <c r="I740" s="295"/>
      <c r="J740" s="295"/>
      <c r="K740" s="295"/>
      <c r="L740" s="295"/>
      <c r="M740" s="295"/>
      <c r="N740" s="295"/>
      <c r="O740" s="295"/>
      <c r="P740" s="295"/>
      <c r="Q740" s="295"/>
      <c r="R740" s="295"/>
      <c r="S740" s="295"/>
      <c r="T740" s="295"/>
      <c r="U740" s="295"/>
      <c r="V740" s="295"/>
      <c r="W740" s="295"/>
      <c r="X740" s="295"/>
      <c r="Y740" s="295"/>
      <c r="Z740" s="295"/>
    </row>
    <row r="741">
      <c r="A741" s="344"/>
      <c r="B741" s="345"/>
      <c r="C741" s="346"/>
      <c r="D741" s="347"/>
      <c r="E741" s="345"/>
      <c r="F741" s="345"/>
      <c r="G741" s="345"/>
      <c r="H741" s="295"/>
      <c r="I741" s="295"/>
      <c r="J741" s="295"/>
      <c r="K741" s="295"/>
      <c r="L741" s="295"/>
      <c r="M741" s="295"/>
      <c r="N741" s="295"/>
      <c r="O741" s="295"/>
      <c r="P741" s="295"/>
      <c r="Q741" s="295"/>
      <c r="R741" s="295"/>
      <c r="S741" s="295"/>
      <c r="T741" s="295"/>
      <c r="U741" s="295"/>
      <c r="V741" s="295"/>
      <c r="W741" s="295"/>
      <c r="X741" s="295"/>
      <c r="Y741" s="295"/>
      <c r="Z741" s="295"/>
    </row>
    <row r="742">
      <c r="A742" s="344"/>
      <c r="B742" s="345"/>
      <c r="C742" s="346"/>
      <c r="D742" s="347"/>
      <c r="E742" s="345"/>
      <c r="F742" s="345"/>
      <c r="G742" s="345"/>
      <c r="H742" s="295"/>
      <c r="I742" s="295"/>
      <c r="J742" s="295"/>
      <c r="K742" s="295"/>
      <c r="L742" s="295"/>
      <c r="M742" s="295"/>
      <c r="N742" s="295"/>
      <c r="O742" s="295"/>
      <c r="P742" s="295"/>
      <c r="Q742" s="295"/>
      <c r="R742" s="295"/>
      <c r="S742" s="295"/>
      <c r="T742" s="295"/>
      <c r="U742" s="295"/>
      <c r="V742" s="295"/>
      <c r="W742" s="295"/>
      <c r="X742" s="295"/>
      <c r="Y742" s="295"/>
      <c r="Z742" s="295"/>
    </row>
    <row r="743">
      <c r="A743" s="344"/>
      <c r="B743" s="345"/>
      <c r="C743" s="346"/>
      <c r="D743" s="347"/>
      <c r="E743" s="345"/>
      <c r="F743" s="345"/>
      <c r="G743" s="345"/>
      <c r="H743" s="295"/>
      <c r="I743" s="295"/>
      <c r="J743" s="295"/>
      <c r="K743" s="295"/>
      <c r="L743" s="295"/>
      <c r="M743" s="295"/>
      <c r="N743" s="295"/>
      <c r="O743" s="295"/>
      <c r="P743" s="295"/>
      <c r="Q743" s="295"/>
      <c r="R743" s="295"/>
      <c r="S743" s="295"/>
      <c r="T743" s="295"/>
      <c r="U743" s="295"/>
      <c r="V743" s="295"/>
      <c r="W743" s="295"/>
      <c r="X743" s="295"/>
      <c r="Y743" s="295"/>
      <c r="Z743" s="295"/>
    </row>
    <row r="744">
      <c r="A744" s="344"/>
      <c r="B744" s="345"/>
      <c r="C744" s="346"/>
      <c r="D744" s="347"/>
      <c r="E744" s="345"/>
      <c r="F744" s="345"/>
      <c r="G744" s="345"/>
      <c r="H744" s="295"/>
      <c r="I744" s="295"/>
      <c r="J744" s="295"/>
      <c r="K744" s="295"/>
      <c r="L744" s="295"/>
      <c r="M744" s="295"/>
      <c r="N744" s="295"/>
      <c r="O744" s="295"/>
      <c r="P744" s="295"/>
      <c r="Q744" s="295"/>
      <c r="R744" s="295"/>
      <c r="S744" s="295"/>
      <c r="T744" s="295"/>
      <c r="U744" s="295"/>
      <c r="V744" s="295"/>
      <c r="W744" s="295"/>
      <c r="X744" s="295"/>
      <c r="Y744" s="295"/>
      <c r="Z744" s="295"/>
    </row>
    <row r="745">
      <c r="A745" s="344"/>
      <c r="B745" s="345"/>
      <c r="C745" s="346"/>
      <c r="D745" s="347"/>
      <c r="E745" s="345"/>
      <c r="F745" s="345"/>
      <c r="G745" s="345"/>
      <c r="H745" s="295"/>
      <c r="I745" s="295"/>
      <c r="J745" s="295"/>
      <c r="K745" s="295"/>
      <c r="L745" s="295"/>
      <c r="M745" s="295"/>
      <c r="N745" s="295"/>
      <c r="O745" s="295"/>
      <c r="P745" s="295"/>
      <c r="Q745" s="295"/>
      <c r="R745" s="295"/>
      <c r="S745" s="295"/>
      <c r="T745" s="295"/>
      <c r="U745" s="295"/>
      <c r="V745" s="295"/>
      <c r="W745" s="295"/>
      <c r="X745" s="295"/>
      <c r="Y745" s="295"/>
      <c r="Z745" s="295"/>
    </row>
    <row r="746">
      <c r="A746" s="344"/>
      <c r="B746" s="345"/>
      <c r="C746" s="346"/>
      <c r="D746" s="347"/>
      <c r="E746" s="345"/>
      <c r="F746" s="345"/>
      <c r="G746" s="345"/>
      <c r="H746" s="295"/>
      <c r="I746" s="295"/>
      <c r="J746" s="295"/>
      <c r="K746" s="295"/>
      <c r="L746" s="295"/>
      <c r="M746" s="295"/>
      <c r="N746" s="295"/>
      <c r="O746" s="295"/>
      <c r="P746" s="295"/>
      <c r="Q746" s="295"/>
      <c r="R746" s="295"/>
      <c r="S746" s="295"/>
      <c r="T746" s="295"/>
      <c r="U746" s="295"/>
      <c r="V746" s="295"/>
      <c r="W746" s="295"/>
      <c r="X746" s="295"/>
      <c r="Y746" s="295"/>
      <c r="Z746" s="295"/>
    </row>
    <row r="747">
      <c r="A747" s="344"/>
      <c r="B747" s="345"/>
      <c r="C747" s="346"/>
      <c r="D747" s="347"/>
      <c r="E747" s="345"/>
      <c r="F747" s="345"/>
      <c r="G747" s="345"/>
      <c r="H747" s="295"/>
      <c r="I747" s="295"/>
      <c r="J747" s="295"/>
      <c r="K747" s="295"/>
      <c r="L747" s="295"/>
      <c r="M747" s="295"/>
      <c r="N747" s="295"/>
      <c r="O747" s="295"/>
      <c r="P747" s="295"/>
      <c r="Q747" s="295"/>
      <c r="R747" s="295"/>
      <c r="S747" s="295"/>
      <c r="T747" s="295"/>
      <c r="U747" s="295"/>
      <c r="V747" s="295"/>
      <c r="W747" s="295"/>
      <c r="X747" s="295"/>
      <c r="Y747" s="295"/>
      <c r="Z747" s="295"/>
    </row>
    <row r="748">
      <c r="A748" s="344"/>
      <c r="B748" s="345"/>
      <c r="C748" s="346"/>
      <c r="D748" s="347"/>
      <c r="E748" s="345"/>
      <c r="F748" s="345"/>
      <c r="G748" s="345"/>
      <c r="H748" s="295"/>
      <c r="I748" s="295"/>
      <c r="J748" s="295"/>
      <c r="K748" s="295"/>
      <c r="L748" s="295"/>
      <c r="M748" s="295"/>
      <c r="N748" s="295"/>
      <c r="O748" s="295"/>
      <c r="P748" s="295"/>
      <c r="Q748" s="295"/>
      <c r="R748" s="295"/>
      <c r="S748" s="295"/>
      <c r="T748" s="295"/>
      <c r="U748" s="295"/>
      <c r="V748" s="295"/>
      <c r="W748" s="295"/>
      <c r="X748" s="295"/>
      <c r="Y748" s="295"/>
      <c r="Z748" s="295"/>
    </row>
    <row r="749">
      <c r="A749" s="344"/>
      <c r="B749" s="345"/>
      <c r="C749" s="346"/>
      <c r="D749" s="347"/>
      <c r="E749" s="345"/>
      <c r="F749" s="345"/>
      <c r="G749" s="345"/>
      <c r="H749" s="295"/>
      <c r="I749" s="295"/>
      <c r="J749" s="295"/>
      <c r="K749" s="295"/>
      <c r="L749" s="295"/>
      <c r="M749" s="295"/>
      <c r="N749" s="295"/>
      <c r="O749" s="295"/>
      <c r="P749" s="295"/>
      <c r="Q749" s="295"/>
      <c r="R749" s="295"/>
      <c r="S749" s="295"/>
      <c r="T749" s="295"/>
      <c r="U749" s="295"/>
      <c r="V749" s="295"/>
      <c r="W749" s="295"/>
      <c r="X749" s="295"/>
      <c r="Y749" s="295"/>
      <c r="Z749" s="295"/>
    </row>
    <row r="750">
      <c r="A750" s="344"/>
      <c r="B750" s="345"/>
      <c r="C750" s="346"/>
      <c r="D750" s="347"/>
      <c r="E750" s="345"/>
      <c r="F750" s="345"/>
      <c r="G750" s="345"/>
      <c r="H750" s="295"/>
      <c r="I750" s="295"/>
      <c r="J750" s="295"/>
      <c r="K750" s="295"/>
      <c r="L750" s="295"/>
      <c r="M750" s="295"/>
      <c r="N750" s="295"/>
      <c r="O750" s="295"/>
      <c r="P750" s="295"/>
      <c r="Q750" s="295"/>
      <c r="R750" s="295"/>
      <c r="S750" s="295"/>
      <c r="T750" s="295"/>
      <c r="U750" s="295"/>
      <c r="V750" s="295"/>
      <c r="W750" s="295"/>
      <c r="X750" s="295"/>
      <c r="Y750" s="295"/>
      <c r="Z750" s="295"/>
    </row>
    <row r="751">
      <c r="A751" s="344"/>
      <c r="B751" s="345"/>
      <c r="C751" s="346"/>
      <c r="D751" s="347"/>
      <c r="E751" s="345"/>
      <c r="F751" s="345"/>
      <c r="G751" s="345"/>
      <c r="H751" s="295"/>
      <c r="I751" s="295"/>
      <c r="J751" s="295"/>
      <c r="K751" s="295"/>
      <c r="L751" s="295"/>
      <c r="M751" s="295"/>
      <c r="N751" s="295"/>
      <c r="O751" s="295"/>
      <c r="P751" s="295"/>
      <c r="Q751" s="295"/>
      <c r="R751" s="295"/>
      <c r="S751" s="295"/>
      <c r="T751" s="295"/>
      <c r="U751" s="295"/>
      <c r="V751" s="295"/>
      <c r="W751" s="295"/>
      <c r="X751" s="295"/>
      <c r="Y751" s="295"/>
      <c r="Z751" s="295"/>
    </row>
    <row r="752">
      <c r="A752" s="344"/>
      <c r="B752" s="345"/>
      <c r="C752" s="346"/>
      <c r="D752" s="347"/>
      <c r="E752" s="345"/>
      <c r="F752" s="345"/>
      <c r="G752" s="345"/>
      <c r="H752" s="295"/>
      <c r="I752" s="295"/>
      <c r="J752" s="295"/>
      <c r="K752" s="295"/>
      <c r="L752" s="295"/>
      <c r="M752" s="295"/>
      <c r="N752" s="295"/>
      <c r="O752" s="295"/>
      <c r="P752" s="295"/>
      <c r="Q752" s="295"/>
      <c r="R752" s="295"/>
      <c r="S752" s="295"/>
      <c r="T752" s="295"/>
      <c r="U752" s="295"/>
      <c r="V752" s="295"/>
      <c r="W752" s="295"/>
      <c r="X752" s="295"/>
      <c r="Y752" s="295"/>
      <c r="Z752" s="295"/>
    </row>
    <row r="753">
      <c r="A753" s="344"/>
      <c r="B753" s="345"/>
      <c r="C753" s="346"/>
      <c r="D753" s="347"/>
      <c r="E753" s="345"/>
      <c r="F753" s="345"/>
      <c r="G753" s="345"/>
      <c r="H753" s="295"/>
      <c r="I753" s="295"/>
      <c r="J753" s="295"/>
      <c r="K753" s="295"/>
      <c r="L753" s="295"/>
      <c r="M753" s="295"/>
      <c r="N753" s="295"/>
      <c r="O753" s="295"/>
      <c r="P753" s="295"/>
      <c r="Q753" s="295"/>
      <c r="R753" s="295"/>
      <c r="S753" s="295"/>
      <c r="T753" s="295"/>
      <c r="U753" s="295"/>
      <c r="V753" s="295"/>
      <c r="W753" s="295"/>
      <c r="X753" s="295"/>
      <c r="Y753" s="295"/>
      <c r="Z753" s="295"/>
    </row>
    <row r="754">
      <c r="A754" s="344"/>
      <c r="B754" s="345"/>
      <c r="C754" s="346"/>
      <c r="D754" s="347"/>
      <c r="E754" s="345"/>
      <c r="F754" s="345"/>
      <c r="G754" s="345"/>
      <c r="H754" s="295"/>
      <c r="I754" s="295"/>
      <c r="J754" s="295"/>
      <c r="K754" s="295"/>
      <c r="L754" s="295"/>
      <c r="M754" s="295"/>
      <c r="N754" s="295"/>
      <c r="O754" s="295"/>
      <c r="P754" s="295"/>
      <c r="Q754" s="295"/>
      <c r="R754" s="295"/>
      <c r="S754" s="295"/>
      <c r="T754" s="295"/>
      <c r="U754" s="295"/>
      <c r="V754" s="295"/>
      <c r="W754" s="295"/>
      <c r="X754" s="295"/>
      <c r="Y754" s="295"/>
      <c r="Z754" s="295"/>
    </row>
    <row r="755">
      <c r="A755" s="344"/>
      <c r="B755" s="345"/>
      <c r="C755" s="346"/>
      <c r="D755" s="347"/>
      <c r="E755" s="345"/>
      <c r="F755" s="345"/>
      <c r="G755" s="345"/>
      <c r="H755" s="295"/>
      <c r="I755" s="295"/>
      <c r="J755" s="295"/>
      <c r="K755" s="295"/>
      <c r="L755" s="295"/>
      <c r="M755" s="295"/>
      <c r="N755" s="295"/>
      <c r="O755" s="295"/>
      <c r="P755" s="295"/>
      <c r="Q755" s="295"/>
      <c r="R755" s="295"/>
      <c r="S755" s="295"/>
      <c r="T755" s="295"/>
      <c r="U755" s="295"/>
      <c r="V755" s="295"/>
      <c r="W755" s="295"/>
      <c r="X755" s="295"/>
      <c r="Y755" s="295"/>
      <c r="Z755" s="295"/>
    </row>
    <row r="756">
      <c r="A756" s="344"/>
      <c r="B756" s="345"/>
      <c r="C756" s="346"/>
      <c r="D756" s="347"/>
      <c r="E756" s="345"/>
      <c r="F756" s="345"/>
      <c r="G756" s="345"/>
      <c r="H756" s="295"/>
      <c r="I756" s="295"/>
      <c r="J756" s="295"/>
      <c r="K756" s="295"/>
      <c r="L756" s="295"/>
      <c r="M756" s="295"/>
      <c r="N756" s="295"/>
      <c r="O756" s="295"/>
      <c r="P756" s="295"/>
      <c r="Q756" s="295"/>
      <c r="R756" s="295"/>
      <c r="S756" s="295"/>
      <c r="T756" s="295"/>
      <c r="U756" s="295"/>
      <c r="V756" s="295"/>
      <c r="W756" s="295"/>
      <c r="X756" s="295"/>
      <c r="Y756" s="295"/>
      <c r="Z756" s="295"/>
    </row>
    <row r="757">
      <c r="A757" s="344"/>
      <c r="B757" s="345"/>
      <c r="C757" s="346"/>
      <c r="D757" s="347"/>
      <c r="E757" s="345"/>
      <c r="F757" s="345"/>
      <c r="G757" s="345"/>
      <c r="H757" s="295"/>
      <c r="I757" s="295"/>
      <c r="J757" s="295"/>
      <c r="K757" s="295"/>
      <c r="L757" s="295"/>
      <c r="M757" s="295"/>
      <c r="N757" s="295"/>
      <c r="O757" s="295"/>
      <c r="P757" s="295"/>
      <c r="Q757" s="295"/>
      <c r="R757" s="295"/>
      <c r="S757" s="295"/>
      <c r="T757" s="295"/>
      <c r="U757" s="295"/>
      <c r="V757" s="295"/>
      <c r="W757" s="295"/>
      <c r="X757" s="295"/>
      <c r="Y757" s="295"/>
      <c r="Z757" s="295"/>
    </row>
    <row r="758">
      <c r="A758" s="344"/>
      <c r="B758" s="345"/>
      <c r="C758" s="346"/>
      <c r="D758" s="347"/>
      <c r="E758" s="345"/>
      <c r="F758" s="345"/>
      <c r="G758" s="345"/>
      <c r="H758" s="295"/>
      <c r="I758" s="295"/>
      <c r="J758" s="295"/>
      <c r="K758" s="295"/>
      <c r="L758" s="295"/>
      <c r="M758" s="295"/>
      <c r="N758" s="295"/>
      <c r="O758" s="295"/>
      <c r="P758" s="295"/>
      <c r="Q758" s="295"/>
      <c r="R758" s="295"/>
      <c r="S758" s="295"/>
      <c r="T758" s="295"/>
      <c r="U758" s="295"/>
      <c r="V758" s="295"/>
      <c r="W758" s="295"/>
      <c r="X758" s="295"/>
      <c r="Y758" s="295"/>
      <c r="Z758" s="295"/>
    </row>
    <row r="759">
      <c r="A759" s="344"/>
      <c r="B759" s="345"/>
      <c r="C759" s="346"/>
      <c r="D759" s="347"/>
      <c r="E759" s="345"/>
      <c r="F759" s="345"/>
      <c r="G759" s="345"/>
      <c r="H759" s="295"/>
      <c r="I759" s="295"/>
      <c r="J759" s="295"/>
      <c r="K759" s="295"/>
      <c r="L759" s="295"/>
      <c r="M759" s="295"/>
      <c r="N759" s="295"/>
      <c r="O759" s="295"/>
      <c r="P759" s="295"/>
      <c r="Q759" s="295"/>
      <c r="R759" s="295"/>
      <c r="S759" s="295"/>
      <c r="T759" s="295"/>
      <c r="U759" s="295"/>
      <c r="V759" s="295"/>
      <c r="W759" s="295"/>
      <c r="X759" s="295"/>
      <c r="Y759" s="295"/>
      <c r="Z759" s="295"/>
    </row>
    <row r="760">
      <c r="A760" s="344"/>
      <c r="B760" s="345"/>
      <c r="C760" s="346"/>
      <c r="D760" s="347"/>
      <c r="E760" s="345"/>
      <c r="F760" s="345"/>
      <c r="G760" s="345"/>
      <c r="H760" s="295"/>
      <c r="I760" s="295"/>
      <c r="J760" s="295"/>
      <c r="K760" s="295"/>
      <c r="L760" s="295"/>
      <c r="M760" s="295"/>
      <c r="N760" s="295"/>
      <c r="O760" s="295"/>
      <c r="P760" s="295"/>
      <c r="Q760" s="295"/>
      <c r="R760" s="295"/>
      <c r="S760" s="295"/>
      <c r="T760" s="295"/>
      <c r="U760" s="295"/>
      <c r="V760" s="295"/>
      <c r="W760" s="295"/>
      <c r="X760" s="295"/>
      <c r="Y760" s="295"/>
      <c r="Z760" s="295"/>
    </row>
    <row r="761">
      <c r="A761" s="344"/>
      <c r="B761" s="345"/>
      <c r="C761" s="346"/>
      <c r="D761" s="347"/>
      <c r="E761" s="345"/>
      <c r="F761" s="345"/>
      <c r="G761" s="345"/>
      <c r="H761" s="295"/>
      <c r="I761" s="295"/>
      <c r="J761" s="295"/>
      <c r="K761" s="295"/>
      <c r="L761" s="295"/>
      <c r="M761" s="295"/>
      <c r="N761" s="295"/>
      <c r="O761" s="295"/>
      <c r="P761" s="295"/>
      <c r="Q761" s="295"/>
      <c r="R761" s="295"/>
      <c r="S761" s="295"/>
      <c r="T761" s="295"/>
      <c r="U761" s="295"/>
      <c r="V761" s="295"/>
      <c r="W761" s="295"/>
      <c r="X761" s="295"/>
      <c r="Y761" s="295"/>
      <c r="Z761" s="295"/>
    </row>
    <row r="762">
      <c r="A762" s="344"/>
      <c r="B762" s="345"/>
      <c r="C762" s="346"/>
      <c r="D762" s="347"/>
      <c r="E762" s="345"/>
      <c r="F762" s="345"/>
      <c r="G762" s="345"/>
      <c r="H762" s="295"/>
      <c r="I762" s="295"/>
      <c r="J762" s="295"/>
      <c r="K762" s="295"/>
      <c r="L762" s="295"/>
      <c r="M762" s="295"/>
      <c r="N762" s="295"/>
      <c r="O762" s="295"/>
      <c r="P762" s="295"/>
      <c r="Q762" s="295"/>
      <c r="R762" s="295"/>
      <c r="S762" s="295"/>
      <c r="T762" s="295"/>
      <c r="U762" s="295"/>
      <c r="V762" s="295"/>
      <c r="W762" s="295"/>
      <c r="X762" s="295"/>
      <c r="Y762" s="295"/>
      <c r="Z762" s="295"/>
    </row>
    <row r="763">
      <c r="A763" s="344"/>
      <c r="B763" s="345"/>
      <c r="C763" s="346"/>
      <c r="D763" s="347"/>
      <c r="E763" s="345"/>
      <c r="F763" s="345"/>
      <c r="G763" s="345"/>
      <c r="H763" s="295"/>
      <c r="I763" s="295"/>
      <c r="J763" s="295"/>
      <c r="K763" s="295"/>
      <c r="L763" s="295"/>
      <c r="M763" s="295"/>
      <c r="N763" s="295"/>
      <c r="O763" s="295"/>
      <c r="P763" s="295"/>
      <c r="Q763" s="295"/>
      <c r="R763" s="295"/>
      <c r="S763" s="295"/>
      <c r="T763" s="295"/>
      <c r="U763" s="295"/>
      <c r="V763" s="295"/>
      <c r="W763" s="295"/>
      <c r="X763" s="295"/>
      <c r="Y763" s="295"/>
      <c r="Z763" s="295"/>
    </row>
    <row r="764">
      <c r="A764" s="344"/>
      <c r="B764" s="345"/>
      <c r="C764" s="346"/>
      <c r="D764" s="347"/>
      <c r="E764" s="345"/>
      <c r="F764" s="345"/>
      <c r="G764" s="345"/>
      <c r="H764" s="295"/>
      <c r="I764" s="295"/>
      <c r="J764" s="295"/>
      <c r="K764" s="295"/>
      <c r="L764" s="295"/>
      <c r="M764" s="295"/>
      <c r="N764" s="295"/>
      <c r="O764" s="295"/>
      <c r="P764" s="295"/>
      <c r="Q764" s="295"/>
      <c r="R764" s="295"/>
      <c r="S764" s="295"/>
      <c r="T764" s="295"/>
      <c r="U764" s="295"/>
      <c r="V764" s="295"/>
      <c r="W764" s="295"/>
      <c r="X764" s="295"/>
      <c r="Y764" s="295"/>
      <c r="Z764" s="295"/>
    </row>
    <row r="765">
      <c r="A765" s="344"/>
      <c r="B765" s="345"/>
      <c r="C765" s="346"/>
      <c r="D765" s="347"/>
      <c r="E765" s="345"/>
      <c r="F765" s="345"/>
      <c r="G765" s="345"/>
      <c r="H765" s="295"/>
      <c r="I765" s="295"/>
      <c r="J765" s="295"/>
      <c r="K765" s="295"/>
      <c r="L765" s="295"/>
      <c r="M765" s="295"/>
      <c r="N765" s="295"/>
      <c r="O765" s="295"/>
      <c r="P765" s="295"/>
      <c r="Q765" s="295"/>
      <c r="R765" s="295"/>
      <c r="S765" s="295"/>
      <c r="T765" s="295"/>
      <c r="U765" s="295"/>
      <c r="V765" s="295"/>
      <c r="W765" s="295"/>
      <c r="X765" s="295"/>
      <c r="Y765" s="295"/>
      <c r="Z765" s="295"/>
    </row>
    <row r="766">
      <c r="A766" s="344"/>
      <c r="B766" s="345"/>
      <c r="C766" s="346"/>
      <c r="D766" s="347"/>
      <c r="E766" s="345"/>
      <c r="F766" s="345"/>
      <c r="G766" s="345"/>
      <c r="H766" s="295"/>
      <c r="I766" s="295"/>
      <c r="J766" s="295"/>
      <c r="K766" s="295"/>
      <c r="L766" s="295"/>
      <c r="M766" s="295"/>
      <c r="N766" s="295"/>
      <c r="O766" s="295"/>
      <c r="P766" s="295"/>
      <c r="Q766" s="295"/>
      <c r="R766" s="295"/>
      <c r="S766" s="295"/>
      <c r="T766" s="295"/>
      <c r="U766" s="295"/>
      <c r="V766" s="295"/>
      <c r="W766" s="295"/>
      <c r="X766" s="295"/>
      <c r="Y766" s="295"/>
      <c r="Z766" s="295"/>
    </row>
    <row r="767">
      <c r="A767" s="344"/>
      <c r="B767" s="345"/>
      <c r="C767" s="346"/>
      <c r="D767" s="347"/>
      <c r="E767" s="345"/>
      <c r="F767" s="345"/>
      <c r="G767" s="345"/>
      <c r="H767" s="295"/>
      <c r="I767" s="295"/>
      <c r="J767" s="295"/>
      <c r="K767" s="295"/>
      <c r="L767" s="295"/>
      <c r="M767" s="295"/>
      <c r="N767" s="295"/>
      <c r="O767" s="295"/>
      <c r="P767" s="295"/>
      <c r="Q767" s="295"/>
      <c r="R767" s="295"/>
      <c r="S767" s="295"/>
      <c r="T767" s="295"/>
      <c r="U767" s="295"/>
      <c r="V767" s="295"/>
      <c r="W767" s="295"/>
      <c r="X767" s="295"/>
      <c r="Y767" s="295"/>
      <c r="Z767" s="295"/>
    </row>
    <row r="768">
      <c r="A768" s="344"/>
      <c r="B768" s="345"/>
      <c r="C768" s="346"/>
      <c r="D768" s="347"/>
      <c r="E768" s="345"/>
      <c r="F768" s="345"/>
      <c r="G768" s="345"/>
      <c r="H768" s="295"/>
      <c r="I768" s="295"/>
      <c r="J768" s="295"/>
      <c r="K768" s="295"/>
      <c r="L768" s="295"/>
      <c r="M768" s="295"/>
      <c r="N768" s="295"/>
      <c r="O768" s="295"/>
      <c r="P768" s="295"/>
      <c r="Q768" s="295"/>
      <c r="R768" s="295"/>
      <c r="S768" s="295"/>
      <c r="T768" s="295"/>
      <c r="U768" s="295"/>
      <c r="V768" s="295"/>
      <c r="W768" s="295"/>
      <c r="X768" s="295"/>
      <c r="Y768" s="295"/>
      <c r="Z768" s="295"/>
    </row>
    <row r="769">
      <c r="A769" s="344"/>
      <c r="B769" s="345"/>
      <c r="C769" s="346"/>
      <c r="D769" s="347"/>
      <c r="E769" s="345"/>
      <c r="F769" s="345"/>
      <c r="G769" s="345"/>
      <c r="H769" s="295"/>
      <c r="I769" s="295"/>
      <c r="J769" s="295"/>
      <c r="K769" s="295"/>
      <c r="L769" s="295"/>
      <c r="M769" s="295"/>
      <c r="N769" s="295"/>
      <c r="O769" s="295"/>
      <c r="P769" s="295"/>
      <c r="Q769" s="295"/>
      <c r="R769" s="295"/>
      <c r="S769" s="295"/>
      <c r="T769" s="295"/>
      <c r="U769" s="295"/>
      <c r="V769" s="295"/>
      <c r="W769" s="295"/>
      <c r="X769" s="295"/>
      <c r="Y769" s="295"/>
      <c r="Z769" s="295"/>
    </row>
    <row r="770">
      <c r="A770" s="344"/>
      <c r="B770" s="345"/>
      <c r="C770" s="346"/>
      <c r="D770" s="347"/>
      <c r="E770" s="345"/>
      <c r="F770" s="345"/>
      <c r="G770" s="345"/>
      <c r="H770" s="295"/>
      <c r="I770" s="295"/>
      <c r="J770" s="295"/>
      <c r="K770" s="295"/>
      <c r="L770" s="295"/>
      <c r="M770" s="295"/>
      <c r="N770" s="295"/>
      <c r="O770" s="295"/>
      <c r="P770" s="295"/>
      <c r="Q770" s="295"/>
      <c r="R770" s="295"/>
      <c r="S770" s="295"/>
      <c r="T770" s="295"/>
      <c r="U770" s="295"/>
      <c r="V770" s="295"/>
      <c r="W770" s="295"/>
      <c r="X770" s="295"/>
      <c r="Y770" s="295"/>
      <c r="Z770" s="295"/>
    </row>
    <row r="771">
      <c r="A771" s="344"/>
      <c r="B771" s="345"/>
      <c r="C771" s="346"/>
      <c r="D771" s="347"/>
      <c r="E771" s="345"/>
      <c r="F771" s="345"/>
      <c r="G771" s="345"/>
      <c r="H771" s="295"/>
      <c r="I771" s="295"/>
      <c r="J771" s="295"/>
      <c r="K771" s="295"/>
      <c r="L771" s="295"/>
      <c r="M771" s="295"/>
      <c r="N771" s="295"/>
      <c r="O771" s="295"/>
      <c r="P771" s="295"/>
      <c r="Q771" s="295"/>
      <c r="R771" s="295"/>
      <c r="S771" s="295"/>
      <c r="T771" s="295"/>
      <c r="U771" s="295"/>
      <c r="V771" s="295"/>
      <c r="W771" s="295"/>
      <c r="X771" s="295"/>
      <c r="Y771" s="295"/>
      <c r="Z771" s="295"/>
    </row>
    <row r="772">
      <c r="A772" s="344"/>
      <c r="B772" s="345"/>
      <c r="C772" s="346"/>
      <c r="D772" s="347"/>
      <c r="E772" s="345"/>
      <c r="F772" s="345"/>
      <c r="G772" s="345"/>
      <c r="H772" s="295"/>
      <c r="I772" s="295"/>
      <c r="J772" s="295"/>
      <c r="K772" s="295"/>
      <c r="L772" s="295"/>
      <c r="M772" s="295"/>
      <c r="N772" s="295"/>
      <c r="O772" s="295"/>
      <c r="P772" s="295"/>
      <c r="Q772" s="295"/>
      <c r="R772" s="295"/>
      <c r="S772" s="295"/>
      <c r="T772" s="295"/>
      <c r="U772" s="295"/>
      <c r="V772" s="295"/>
      <c r="W772" s="295"/>
      <c r="X772" s="295"/>
      <c r="Y772" s="295"/>
      <c r="Z772" s="295"/>
    </row>
    <row r="773">
      <c r="A773" s="344"/>
      <c r="B773" s="345"/>
      <c r="C773" s="346"/>
      <c r="D773" s="347"/>
      <c r="E773" s="345"/>
      <c r="F773" s="345"/>
      <c r="G773" s="345"/>
      <c r="H773" s="295"/>
      <c r="I773" s="295"/>
      <c r="J773" s="295"/>
      <c r="K773" s="295"/>
      <c r="L773" s="295"/>
      <c r="M773" s="295"/>
      <c r="N773" s="295"/>
      <c r="O773" s="295"/>
      <c r="P773" s="295"/>
      <c r="Q773" s="295"/>
      <c r="R773" s="295"/>
      <c r="S773" s="295"/>
      <c r="T773" s="295"/>
      <c r="U773" s="295"/>
      <c r="V773" s="295"/>
      <c r="W773" s="295"/>
      <c r="X773" s="295"/>
      <c r="Y773" s="295"/>
      <c r="Z773" s="295"/>
    </row>
    <row r="774">
      <c r="A774" s="344"/>
      <c r="B774" s="345"/>
      <c r="C774" s="346"/>
      <c r="D774" s="347"/>
      <c r="E774" s="345"/>
      <c r="F774" s="345"/>
      <c r="G774" s="345"/>
      <c r="H774" s="295"/>
      <c r="I774" s="295"/>
      <c r="J774" s="295"/>
      <c r="K774" s="295"/>
      <c r="L774" s="295"/>
      <c r="M774" s="295"/>
      <c r="N774" s="295"/>
      <c r="O774" s="295"/>
      <c r="P774" s="295"/>
      <c r="Q774" s="295"/>
      <c r="R774" s="295"/>
      <c r="S774" s="295"/>
      <c r="T774" s="295"/>
      <c r="U774" s="295"/>
      <c r="V774" s="295"/>
      <c r="W774" s="295"/>
      <c r="X774" s="295"/>
      <c r="Y774" s="295"/>
      <c r="Z774" s="295"/>
    </row>
    <row r="775">
      <c r="A775" s="344"/>
      <c r="B775" s="345"/>
      <c r="C775" s="346"/>
      <c r="D775" s="347"/>
      <c r="E775" s="345"/>
      <c r="F775" s="345"/>
      <c r="G775" s="345"/>
      <c r="H775" s="295"/>
      <c r="I775" s="295"/>
      <c r="J775" s="295"/>
      <c r="K775" s="295"/>
      <c r="L775" s="295"/>
      <c r="M775" s="295"/>
      <c r="N775" s="295"/>
      <c r="O775" s="295"/>
      <c r="P775" s="295"/>
      <c r="Q775" s="295"/>
      <c r="R775" s="295"/>
      <c r="S775" s="295"/>
      <c r="T775" s="295"/>
      <c r="U775" s="295"/>
      <c r="V775" s="295"/>
      <c r="W775" s="295"/>
      <c r="X775" s="295"/>
      <c r="Y775" s="295"/>
      <c r="Z775" s="295"/>
    </row>
    <row r="776">
      <c r="A776" s="344"/>
      <c r="B776" s="345"/>
      <c r="C776" s="346"/>
      <c r="D776" s="347"/>
      <c r="E776" s="345"/>
      <c r="F776" s="345"/>
      <c r="G776" s="345"/>
      <c r="H776" s="295"/>
      <c r="I776" s="295"/>
      <c r="J776" s="295"/>
      <c r="K776" s="295"/>
      <c r="L776" s="295"/>
      <c r="M776" s="295"/>
      <c r="N776" s="295"/>
      <c r="O776" s="295"/>
      <c r="P776" s="295"/>
      <c r="Q776" s="295"/>
      <c r="R776" s="295"/>
      <c r="S776" s="295"/>
      <c r="T776" s="295"/>
      <c r="U776" s="295"/>
      <c r="V776" s="295"/>
      <c r="W776" s="295"/>
      <c r="X776" s="295"/>
      <c r="Y776" s="295"/>
      <c r="Z776" s="295"/>
    </row>
    <row r="777">
      <c r="A777" s="344"/>
      <c r="B777" s="345"/>
      <c r="C777" s="346"/>
      <c r="D777" s="347"/>
      <c r="E777" s="345"/>
      <c r="F777" s="345"/>
      <c r="G777" s="345"/>
      <c r="H777" s="295"/>
      <c r="I777" s="295"/>
      <c r="J777" s="295"/>
      <c r="K777" s="295"/>
      <c r="L777" s="295"/>
      <c r="M777" s="295"/>
      <c r="N777" s="295"/>
      <c r="O777" s="295"/>
      <c r="P777" s="295"/>
      <c r="Q777" s="295"/>
      <c r="R777" s="295"/>
      <c r="S777" s="295"/>
      <c r="T777" s="295"/>
      <c r="U777" s="295"/>
      <c r="V777" s="295"/>
      <c r="W777" s="295"/>
      <c r="X777" s="295"/>
      <c r="Y777" s="295"/>
      <c r="Z777" s="295"/>
    </row>
    <row r="778">
      <c r="A778" s="344"/>
      <c r="B778" s="345"/>
      <c r="C778" s="346"/>
      <c r="D778" s="347"/>
      <c r="E778" s="345"/>
      <c r="F778" s="345"/>
      <c r="G778" s="345"/>
      <c r="H778" s="295"/>
      <c r="I778" s="295"/>
      <c r="J778" s="295"/>
      <c r="K778" s="295"/>
      <c r="L778" s="295"/>
      <c r="M778" s="295"/>
      <c r="N778" s="295"/>
      <c r="O778" s="295"/>
      <c r="P778" s="295"/>
      <c r="Q778" s="295"/>
      <c r="R778" s="295"/>
      <c r="S778" s="295"/>
      <c r="T778" s="295"/>
      <c r="U778" s="295"/>
      <c r="V778" s="295"/>
      <c r="W778" s="295"/>
      <c r="X778" s="295"/>
      <c r="Y778" s="295"/>
      <c r="Z778" s="295"/>
    </row>
    <row r="779">
      <c r="A779" s="344"/>
      <c r="B779" s="345"/>
      <c r="C779" s="346"/>
      <c r="D779" s="347"/>
      <c r="E779" s="345"/>
      <c r="F779" s="345"/>
      <c r="G779" s="345"/>
      <c r="H779" s="295"/>
      <c r="I779" s="295"/>
      <c r="J779" s="295"/>
      <c r="K779" s="295"/>
      <c r="L779" s="295"/>
      <c r="M779" s="295"/>
      <c r="N779" s="295"/>
      <c r="O779" s="295"/>
      <c r="P779" s="295"/>
      <c r="Q779" s="295"/>
      <c r="R779" s="295"/>
      <c r="S779" s="295"/>
      <c r="T779" s="295"/>
      <c r="U779" s="295"/>
      <c r="V779" s="295"/>
      <c r="W779" s="295"/>
      <c r="X779" s="295"/>
      <c r="Y779" s="295"/>
      <c r="Z779" s="295"/>
    </row>
    <row r="780">
      <c r="A780" s="344"/>
      <c r="B780" s="345"/>
      <c r="C780" s="346"/>
      <c r="D780" s="347"/>
      <c r="E780" s="345"/>
      <c r="F780" s="345"/>
      <c r="G780" s="345"/>
      <c r="H780" s="295"/>
      <c r="I780" s="295"/>
      <c r="J780" s="295"/>
      <c r="K780" s="295"/>
      <c r="L780" s="295"/>
      <c r="M780" s="295"/>
      <c r="N780" s="295"/>
      <c r="O780" s="295"/>
      <c r="P780" s="295"/>
      <c r="Q780" s="295"/>
      <c r="R780" s="295"/>
      <c r="S780" s="295"/>
      <c r="T780" s="295"/>
      <c r="U780" s="295"/>
      <c r="V780" s="295"/>
      <c r="W780" s="295"/>
      <c r="X780" s="295"/>
      <c r="Y780" s="295"/>
      <c r="Z780" s="295"/>
    </row>
    <row r="781">
      <c r="A781" s="344"/>
      <c r="B781" s="345"/>
      <c r="C781" s="346"/>
      <c r="D781" s="347"/>
      <c r="E781" s="345"/>
      <c r="F781" s="345"/>
      <c r="G781" s="345"/>
      <c r="H781" s="295"/>
      <c r="I781" s="295"/>
      <c r="J781" s="295"/>
      <c r="K781" s="295"/>
      <c r="L781" s="295"/>
      <c r="M781" s="295"/>
      <c r="N781" s="295"/>
      <c r="O781" s="295"/>
      <c r="P781" s="295"/>
      <c r="Q781" s="295"/>
      <c r="R781" s="295"/>
      <c r="S781" s="295"/>
      <c r="T781" s="295"/>
      <c r="U781" s="295"/>
      <c r="V781" s="295"/>
      <c r="W781" s="295"/>
      <c r="X781" s="295"/>
      <c r="Y781" s="295"/>
      <c r="Z781" s="295"/>
    </row>
    <row r="782">
      <c r="A782" s="344"/>
      <c r="B782" s="345"/>
      <c r="C782" s="346"/>
      <c r="D782" s="347"/>
      <c r="E782" s="345"/>
      <c r="F782" s="345"/>
      <c r="G782" s="345"/>
      <c r="H782" s="295"/>
      <c r="I782" s="295"/>
      <c r="J782" s="295"/>
      <c r="K782" s="295"/>
      <c r="L782" s="295"/>
      <c r="M782" s="295"/>
      <c r="N782" s="295"/>
      <c r="O782" s="295"/>
      <c r="P782" s="295"/>
      <c r="Q782" s="295"/>
      <c r="R782" s="295"/>
      <c r="S782" s="295"/>
      <c r="T782" s="295"/>
      <c r="U782" s="295"/>
      <c r="V782" s="295"/>
      <c r="W782" s="295"/>
      <c r="X782" s="295"/>
      <c r="Y782" s="295"/>
      <c r="Z782" s="295"/>
    </row>
    <row r="783">
      <c r="A783" s="344"/>
      <c r="B783" s="345"/>
      <c r="C783" s="346"/>
      <c r="D783" s="347"/>
      <c r="E783" s="345"/>
      <c r="F783" s="345"/>
      <c r="G783" s="345"/>
      <c r="H783" s="295"/>
      <c r="I783" s="295"/>
      <c r="J783" s="295"/>
      <c r="K783" s="295"/>
      <c r="L783" s="295"/>
      <c r="M783" s="295"/>
      <c r="N783" s="295"/>
      <c r="O783" s="295"/>
      <c r="P783" s="295"/>
      <c r="Q783" s="295"/>
      <c r="R783" s="295"/>
      <c r="S783" s="295"/>
      <c r="T783" s="295"/>
      <c r="U783" s="295"/>
      <c r="V783" s="295"/>
      <c r="W783" s="295"/>
      <c r="X783" s="295"/>
      <c r="Y783" s="295"/>
      <c r="Z783" s="295"/>
    </row>
    <row r="784">
      <c r="A784" s="344"/>
      <c r="B784" s="345"/>
      <c r="C784" s="346"/>
      <c r="D784" s="347"/>
      <c r="E784" s="345"/>
      <c r="F784" s="345"/>
      <c r="G784" s="345"/>
      <c r="H784" s="295"/>
      <c r="I784" s="295"/>
      <c r="J784" s="295"/>
      <c r="K784" s="295"/>
      <c r="L784" s="295"/>
      <c r="M784" s="295"/>
      <c r="N784" s="295"/>
      <c r="O784" s="295"/>
      <c r="P784" s="295"/>
      <c r="Q784" s="295"/>
      <c r="R784" s="295"/>
      <c r="S784" s="295"/>
      <c r="T784" s="295"/>
      <c r="U784" s="295"/>
      <c r="V784" s="295"/>
      <c r="W784" s="295"/>
      <c r="X784" s="295"/>
      <c r="Y784" s="295"/>
      <c r="Z784" s="295"/>
    </row>
    <row r="785">
      <c r="A785" s="344"/>
      <c r="B785" s="345"/>
      <c r="C785" s="346"/>
      <c r="D785" s="347"/>
      <c r="E785" s="345"/>
      <c r="F785" s="345"/>
      <c r="G785" s="345"/>
      <c r="H785" s="295"/>
      <c r="I785" s="295"/>
      <c r="J785" s="295"/>
      <c r="K785" s="295"/>
      <c r="L785" s="295"/>
      <c r="M785" s="295"/>
      <c r="N785" s="295"/>
      <c r="O785" s="295"/>
      <c r="P785" s="295"/>
      <c r="Q785" s="295"/>
      <c r="R785" s="295"/>
      <c r="S785" s="295"/>
      <c r="T785" s="295"/>
      <c r="U785" s="295"/>
      <c r="V785" s="295"/>
      <c r="W785" s="295"/>
      <c r="X785" s="295"/>
      <c r="Y785" s="295"/>
      <c r="Z785" s="295"/>
    </row>
    <row r="786">
      <c r="A786" s="344"/>
      <c r="B786" s="345"/>
      <c r="C786" s="346"/>
      <c r="D786" s="347"/>
      <c r="E786" s="345"/>
      <c r="F786" s="345"/>
      <c r="G786" s="345"/>
      <c r="H786" s="295"/>
      <c r="I786" s="295"/>
      <c r="J786" s="295"/>
      <c r="K786" s="295"/>
      <c r="L786" s="295"/>
      <c r="M786" s="295"/>
      <c r="N786" s="295"/>
      <c r="O786" s="295"/>
      <c r="P786" s="295"/>
      <c r="Q786" s="295"/>
      <c r="R786" s="295"/>
      <c r="S786" s="295"/>
      <c r="T786" s="295"/>
      <c r="U786" s="295"/>
      <c r="V786" s="295"/>
      <c r="W786" s="295"/>
      <c r="X786" s="295"/>
      <c r="Y786" s="295"/>
      <c r="Z786" s="295"/>
    </row>
    <row r="787">
      <c r="A787" s="344"/>
      <c r="B787" s="345"/>
      <c r="C787" s="346"/>
      <c r="D787" s="347"/>
      <c r="E787" s="345"/>
      <c r="F787" s="345"/>
      <c r="G787" s="345"/>
      <c r="H787" s="295"/>
      <c r="I787" s="295"/>
      <c r="J787" s="295"/>
      <c r="K787" s="295"/>
      <c r="L787" s="295"/>
      <c r="M787" s="295"/>
      <c r="N787" s="295"/>
      <c r="O787" s="295"/>
      <c r="P787" s="295"/>
      <c r="Q787" s="295"/>
      <c r="R787" s="295"/>
      <c r="S787" s="295"/>
      <c r="T787" s="295"/>
      <c r="U787" s="295"/>
      <c r="V787" s="295"/>
      <c r="W787" s="295"/>
      <c r="X787" s="295"/>
      <c r="Y787" s="295"/>
      <c r="Z787" s="295"/>
    </row>
    <row r="788">
      <c r="A788" s="344"/>
      <c r="B788" s="345"/>
      <c r="C788" s="346"/>
      <c r="D788" s="347"/>
      <c r="E788" s="345"/>
      <c r="F788" s="345"/>
      <c r="G788" s="345"/>
      <c r="H788" s="295"/>
      <c r="I788" s="295"/>
      <c r="J788" s="295"/>
      <c r="K788" s="295"/>
      <c r="L788" s="295"/>
      <c r="M788" s="295"/>
      <c r="N788" s="295"/>
      <c r="O788" s="295"/>
      <c r="P788" s="295"/>
      <c r="Q788" s="295"/>
      <c r="R788" s="295"/>
      <c r="S788" s="295"/>
      <c r="T788" s="295"/>
      <c r="U788" s="295"/>
      <c r="V788" s="295"/>
      <c r="W788" s="295"/>
      <c r="X788" s="295"/>
      <c r="Y788" s="295"/>
      <c r="Z788" s="295"/>
    </row>
    <row r="789">
      <c r="A789" s="344"/>
      <c r="B789" s="345"/>
      <c r="C789" s="346"/>
      <c r="D789" s="347"/>
      <c r="E789" s="345"/>
      <c r="F789" s="345"/>
      <c r="G789" s="345"/>
      <c r="H789" s="295"/>
      <c r="I789" s="295"/>
      <c r="J789" s="295"/>
      <c r="K789" s="295"/>
      <c r="L789" s="295"/>
      <c r="M789" s="295"/>
      <c r="N789" s="295"/>
      <c r="O789" s="295"/>
      <c r="P789" s="295"/>
      <c r="Q789" s="295"/>
      <c r="R789" s="295"/>
      <c r="S789" s="295"/>
      <c r="T789" s="295"/>
      <c r="U789" s="295"/>
      <c r="V789" s="295"/>
      <c r="W789" s="295"/>
      <c r="X789" s="295"/>
      <c r="Y789" s="295"/>
      <c r="Z789" s="295"/>
    </row>
    <row r="790">
      <c r="A790" s="344"/>
      <c r="B790" s="345"/>
      <c r="C790" s="346"/>
      <c r="D790" s="347"/>
      <c r="E790" s="345"/>
      <c r="F790" s="345"/>
      <c r="G790" s="345"/>
      <c r="H790" s="295"/>
      <c r="I790" s="295"/>
      <c r="J790" s="295"/>
      <c r="K790" s="295"/>
      <c r="L790" s="295"/>
      <c r="M790" s="295"/>
      <c r="N790" s="295"/>
      <c r="O790" s="295"/>
      <c r="P790" s="295"/>
      <c r="Q790" s="295"/>
      <c r="R790" s="295"/>
      <c r="S790" s="295"/>
      <c r="T790" s="295"/>
      <c r="U790" s="295"/>
      <c r="V790" s="295"/>
      <c r="W790" s="295"/>
      <c r="X790" s="295"/>
      <c r="Y790" s="295"/>
      <c r="Z790" s="295"/>
    </row>
    <row r="791">
      <c r="A791" s="344"/>
      <c r="B791" s="345"/>
      <c r="C791" s="346"/>
      <c r="D791" s="347"/>
      <c r="E791" s="345"/>
      <c r="F791" s="345"/>
      <c r="G791" s="345"/>
      <c r="H791" s="295"/>
      <c r="I791" s="295"/>
      <c r="J791" s="295"/>
      <c r="K791" s="295"/>
      <c r="L791" s="295"/>
      <c r="M791" s="295"/>
      <c r="N791" s="295"/>
      <c r="O791" s="295"/>
      <c r="P791" s="295"/>
      <c r="Q791" s="295"/>
      <c r="R791" s="295"/>
      <c r="S791" s="295"/>
      <c r="T791" s="295"/>
      <c r="U791" s="295"/>
      <c r="V791" s="295"/>
      <c r="W791" s="295"/>
      <c r="X791" s="295"/>
      <c r="Y791" s="295"/>
      <c r="Z791" s="295"/>
    </row>
    <row r="792">
      <c r="A792" s="344"/>
      <c r="B792" s="345"/>
      <c r="C792" s="346"/>
      <c r="D792" s="347"/>
      <c r="E792" s="345"/>
      <c r="F792" s="345"/>
      <c r="G792" s="345"/>
      <c r="H792" s="295"/>
      <c r="I792" s="295"/>
      <c r="J792" s="295"/>
      <c r="K792" s="295"/>
      <c r="L792" s="295"/>
      <c r="M792" s="295"/>
      <c r="N792" s="295"/>
      <c r="O792" s="295"/>
      <c r="P792" s="295"/>
      <c r="Q792" s="295"/>
      <c r="R792" s="295"/>
      <c r="S792" s="295"/>
      <c r="T792" s="295"/>
      <c r="U792" s="295"/>
      <c r="V792" s="295"/>
      <c r="W792" s="295"/>
      <c r="X792" s="295"/>
      <c r="Y792" s="295"/>
      <c r="Z792" s="295"/>
    </row>
    <row r="793">
      <c r="A793" s="344"/>
      <c r="B793" s="345"/>
      <c r="C793" s="346"/>
      <c r="D793" s="347"/>
      <c r="E793" s="345"/>
      <c r="F793" s="345"/>
      <c r="G793" s="345"/>
      <c r="H793" s="295"/>
      <c r="I793" s="295"/>
      <c r="J793" s="295"/>
      <c r="K793" s="295"/>
      <c r="L793" s="295"/>
      <c r="M793" s="295"/>
      <c r="N793" s="295"/>
      <c r="O793" s="295"/>
      <c r="P793" s="295"/>
      <c r="Q793" s="295"/>
      <c r="R793" s="295"/>
      <c r="S793" s="295"/>
      <c r="T793" s="295"/>
      <c r="U793" s="295"/>
      <c r="V793" s="295"/>
      <c r="W793" s="295"/>
      <c r="X793" s="295"/>
      <c r="Y793" s="295"/>
      <c r="Z793" s="295"/>
    </row>
    <row r="794">
      <c r="A794" s="344"/>
      <c r="B794" s="345"/>
      <c r="C794" s="346"/>
      <c r="D794" s="347"/>
      <c r="E794" s="345"/>
      <c r="F794" s="345"/>
      <c r="G794" s="345"/>
      <c r="H794" s="295"/>
      <c r="I794" s="295"/>
      <c r="J794" s="295"/>
      <c r="K794" s="295"/>
      <c r="L794" s="295"/>
      <c r="M794" s="295"/>
      <c r="N794" s="295"/>
      <c r="O794" s="295"/>
      <c r="P794" s="295"/>
      <c r="Q794" s="295"/>
      <c r="R794" s="295"/>
      <c r="S794" s="295"/>
      <c r="T794" s="295"/>
      <c r="U794" s="295"/>
      <c r="V794" s="295"/>
      <c r="W794" s="295"/>
      <c r="X794" s="295"/>
      <c r="Y794" s="295"/>
      <c r="Z794" s="295"/>
    </row>
    <row r="795">
      <c r="A795" s="344"/>
      <c r="B795" s="345"/>
      <c r="C795" s="346"/>
      <c r="D795" s="347"/>
      <c r="E795" s="345"/>
      <c r="F795" s="345"/>
      <c r="G795" s="345"/>
      <c r="H795" s="295"/>
      <c r="I795" s="295"/>
      <c r="J795" s="295"/>
      <c r="K795" s="295"/>
      <c r="L795" s="295"/>
      <c r="M795" s="295"/>
      <c r="N795" s="295"/>
      <c r="O795" s="295"/>
      <c r="P795" s="295"/>
      <c r="Q795" s="295"/>
      <c r="R795" s="295"/>
      <c r="S795" s="295"/>
      <c r="T795" s="295"/>
      <c r="U795" s="295"/>
      <c r="V795" s="295"/>
      <c r="W795" s="295"/>
      <c r="X795" s="295"/>
      <c r="Y795" s="295"/>
      <c r="Z795" s="295"/>
    </row>
    <row r="796">
      <c r="A796" s="344"/>
      <c r="B796" s="345"/>
      <c r="C796" s="346"/>
      <c r="D796" s="347"/>
      <c r="E796" s="345"/>
      <c r="F796" s="345"/>
      <c r="G796" s="345"/>
      <c r="H796" s="295"/>
      <c r="I796" s="295"/>
      <c r="J796" s="295"/>
      <c r="K796" s="295"/>
      <c r="L796" s="295"/>
      <c r="M796" s="295"/>
      <c r="N796" s="295"/>
      <c r="O796" s="295"/>
      <c r="P796" s="295"/>
      <c r="Q796" s="295"/>
      <c r="R796" s="295"/>
      <c r="S796" s="295"/>
      <c r="T796" s="295"/>
      <c r="U796" s="295"/>
      <c r="V796" s="295"/>
      <c r="W796" s="295"/>
      <c r="X796" s="295"/>
      <c r="Y796" s="295"/>
      <c r="Z796" s="295"/>
    </row>
    <row r="797">
      <c r="A797" s="344"/>
      <c r="B797" s="345"/>
      <c r="C797" s="346"/>
      <c r="D797" s="347"/>
      <c r="E797" s="345"/>
      <c r="F797" s="345"/>
      <c r="G797" s="345"/>
      <c r="H797" s="295"/>
      <c r="I797" s="295"/>
      <c r="J797" s="295"/>
      <c r="K797" s="295"/>
      <c r="L797" s="295"/>
      <c r="M797" s="295"/>
      <c r="N797" s="295"/>
      <c r="O797" s="295"/>
      <c r="P797" s="295"/>
      <c r="Q797" s="295"/>
      <c r="R797" s="295"/>
      <c r="S797" s="295"/>
      <c r="T797" s="295"/>
      <c r="U797" s="295"/>
      <c r="V797" s="295"/>
      <c r="W797" s="295"/>
      <c r="X797" s="295"/>
      <c r="Y797" s="295"/>
      <c r="Z797" s="295"/>
    </row>
    <row r="798">
      <c r="A798" s="344"/>
      <c r="B798" s="345"/>
      <c r="C798" s="346"/>
      <c r="D798" s="347"/>
      <c r="E798" s="345"/>
      <c r="F798" s="345"/>
      <c r="G798" s="345"/>
      <c r="H798" s="295"/>
      <c r="I798" s="295"/>
      <c r="J798" s="295"/>
      <c r="K798" s="295"/>
      <c r="L798" s="295"/>
      <c r="M798" s="295"/>
      <c r="N798" s="295"/>
      <c r="O798" s="295"/>
      <c r="P798" s="295"/>
      <c r="Q798" s="295"/>
      <c r="R798" s="295"/>
      <c r="S798" s="295"/>
      <c r="T798" s="295"/>
      <c r="U798" s="295"/>
      <c r="V798" s="295"/>
      <c r="W798" s="295"/>
      <c r="X798" s="295"/>
      <c r="Y798" s="295"/>
      <c r="Z798" s="295"/>
    </row>
    <row r="799">
      <c r="A799" s="344"/>
      <c r="B799" s="345"/>
      <c r="C799" s="346"/>
      <c r="D799" s="347"/>
      <c r="E799" s="345"/>
      <c r="F799" s="345"/>
      <c r="G799" s="345"/>
      <c r="H799" s="295"/>
      <c r="I799" s="295"/>
      <c r="J799" s="295"/>
      <c r="K799" s="295"/>
      <c r="L799" s="295"/>
      <c r="M799" s="295"/>
      <c r="N799" s="295"/>
      <c r="O799" s="295"/>
      <c r="P799" s="295"/>
      <c r="Q799" s="295"/>
      <c r="R799" s="295"/>
      <c r="S799" s="295"/>
      <c r="T799" s="295"/>
      <c r="U799" s="295"/>
      <c r="V799" s="295"/>
      <c r="W799" s="295"/>
      <c r="X799" s="295"/>
      <c r="Y799" s="295"/>
      <c r="Z799" s="295"/>
    </row>
    <row r="800">
      <c r="A800" s="344"/>
      <c r="B800" s="345"/>
      <c r="C800" s="346"/>
      <c r="D800" s="347"/>
      <c r="E800" s="345"/>
      <c r="F800" s="345"/>
      <c r="G800" s="345"/>
      <c r="H800" s="295"/>
      <c r="I800" s="295"/>
      <c r="J800" s="295"/>
      <c r="K800" s="295"/>
      <c r="L800" s="295"/>
      <c r="M800" s="295"/>
      <c r="N800" s="295"/>
      <c r="O800" s="295"/>
      <c r="P800" s="295"/>
      <c r="Q800" s="295"/>
      <c r="R800" s="295"/>
      <c r="S800" s="295"/>
      <c r="T800" s="295"/>
      <c r="U800" s="295"/>
      <c r="V800" s="295"/>
      <c r="W800" s="295"/>
      <c r="X800" s="295"/>
      <c r="Y800" s="295"/>
      <c r="Z800" s="295"/>
    </row>
    <row r="801">
      <c r="A801" s="344"/>
      <c r="B801" s="345"/>
      <c r="C801" s="346"/>
      <c r="D801" s="347"/>
      <c r="E801" s="345"/>
      <c r="F801" s="345"/>
      <c r="G801" s="345"/>
      <c r="H801" s="295"/>
      <c r="I801" s="295"/>
      <c r="J801" s="295"/>
      <c r="K801" s="295"/>
      <c r="L801" s="295"/>
      <c r="M801" s="295"/>
      <c r="N801" s="295"/>
      <c r="O801" s="295"/>
      <c r="P801" s="295"/>
      <c r="Q801" s="295"/>
      <c r="R801" s="295"/>
      <c r="S801" s="295"/>
      <c r="T801" s="295"/>
      <c r="U801" s="295"/>
      <c r="V801" s="295"/>
      <c r="W801" s="295"/>
      <c r="X801" s="295"/>
      <c r="Y801" s="295"/>
      <c r="Z801" s="295"/>
    </row>
    <row r="802">
      <c r="A802" s="344"/>
      <c r="B802" s="345"/>
      <c r="C802" s="346"/>
      <c r="D802" s="347"/>
      <c r="E802" s="345"/>
      <c r="F802" s="345"/>
      <c r="G802" s="345"/>
      <c r="H802" s="295"/>
      <c r="I802" s="295"/>
      <c r="J802" s="295"/>
      <c r="K802" s="295"/>
      <c r="L802" s="295"/>
      <c r="M802" s="295"/>
      <c r="N802" s="295"/>
      <c r="O802" s="295"/>
      <c r="P802" s="295"/>
      <c r="Q802" s="295"/>
      <c r="R802" s="295"/>
      <c r="S802" s="295"/>
      <c r="T802" s="295"/>
      <c r="U802" s="295"/>
      <c r="V802" s="295"/>
      <c r="W802" s="295"/>
      <c r="X802" s="295"/>
      <c r="Y802" s="295"/>
      <c r="Z802" s="295"/>
    </row>
    <row r="803">
      <c r="A803" s="344"/>
      <c r="B803" s="345"/>
      <c r="C803" s="346"/>
      <c r="D803" s="347"/>
      <c r="E803" s="345"/>
      <c r="F803" s="345"/>
      <c r="G803" s="345"/>
      <c r="H803" s="295"/>
      <c r="I803" s="295"/>
      <c r="J803" s="295"/>
      <c r="K803" s="295"/>
      <c r="L803" s="295"/>
      <c r="M803" s="295"/>
      <c r="N803" s="295"/>
      <c r="O803" s="295"/>
      <c r="P803" s="295"/>
      <c r="Q803" s="295"/>
      <c r="R803" s="295"/>
      <c r="S803" s="295"/>
      <c r="T803" s="295"/>
      <c r="U803" s="295"/>
      <c r="V803" s="295"/>
      <c r="W803" s="295"/>
      <c r="X803" s="295"/>
      <c r="Y803" s="295"/>
      <c r="Z803" s="295"/>
    </row>
    <row r="804">
      <c r="A804" s="344"/>
      <c r="B804" s="345"/>
      <c r="C804" s="346"/>
      <c r="D804" s="347"/>
      <c r="E804" s="345"/>
      <c r="F804" s="345"/>
      <c r="G804" s="345"/>
      <c r="H804" s="295"/>
      <c r="I804" s="295"/>
      <c r="J804" s="295"/>
      <c r="K804" s="295"/>
      <c r="L804" s="295"/>
      <c r="M804" s="295"/>
      <c r="N804" s="295"/>
      <c r="O804" s="295"/>
      <c r="P804" s="295"/>
      <c r="Q804" s="295"/>
      <c r="R804" s="295"/>
      <c r="S804" s="295"/>
      <c r="T804" s="295"/>
      <c r="U804" s="295"/>
      <c r="V804" s="295"/>
      <c r="W804" s="295"/>
      <c r="X804" s="295"/>
      <c r="Y804" s="295"/>
      <c r="Z804" s="295"/>
    </row>
    <row r="805">
      <c r="A805" s="344"/>
      <c r="B805" s="345"/>
      <c r="C805" s="346"/>
      <c r="D805" s="347"/>
      <c r="E805" s="345"/>
      <c r="F805" s="345"/>
      <c r="G805" s="345"/>
      <c r="H805" s="295"/>
      <c r="I805" s="295"/>
      <c r="J805" s="295"/>
      <c r="K805" s="295"/>
      <c r="L805" s="295"/>
      <c r="M805" s="295"/>
      <c r="N805" s="295"/>
      <c r="O805" s="295"/>
      <c r="P805" s="295"/>
      <c r="Q805" s="295"/>
      <c r="R805" s="295"/>
      <c r="S805" s="295"/>
      <c r="T805" s="295"/>
      <c r="U805" s="295"/>
      <c r="V805" s="295"/>
      <c r="W805" s="295"/>
      <c r="X805" s="295"/>
      <c r="Y805" s="295"/>
      <c r="Z805" s="295"/>
    </row>
    <row r="806">
      <c r="A806" s="344"/>
      <c r="B806" s="345"/>
      <c r="C806" s="346"/>
      <c r="D806" s="347"/>
      <c r="E806" s="345"/>
      <c r="F806" s="345"/>
      <c r="G806" s="345"/>
      <c r="H806" s="295"/>
      <c r="I806" s="295"/>
      <c r="J806" s="295"/>
      <c r="K806" s="295"/>
      <c r="L806" s="295"/>
      <c r="M806" s="295"/>
      <c r="N806" s="295"/>
      <c r="O806" s="295"/>
      <c r="P806" s="295"/>
      <c r="Q806" s="295"/>
      <c r="R806" s="295"/>
      <c r="S806" s="295"/>
      <c r="T806" s="295"/>
      <c r="U806" s="295"/>
      <c r="V806" s="295"/>
      <c r="W806" s="295"/>
      <c r="X806" s="295"/>
      <c r="Y806" s="295"/>
      <c r="Z806" s="295"/>
    </row>
    <row r="807">
      <c r="A807" s="344"/>
      <c r="B807" s="345"/>
      <c r="C807" s="346"/>
      <c r="D807" s="347"/>
      <c r="E807" s="345"/>
      <c r="F807" s="345"/>
      <c r="G807" s="345"/>
      <c r="H807" s="295"/>
      <c r="I807" s="295"/>
      <c r="J807" s="295"/>
      <c r="K807" s="295"/>
      <c r="L807" s="295"/>
      <c r="M807" s="295"/>
      <c r="N807" s="295"/>
      <c r="O807" s="295"/>
      <c r="P807" s="295"/>
      <c r="Q807" s="295"/>
      <c r="R807" s="295"/>
      <c r="S807" s="295"/>
      <c r="T807" s="295"/>
      <c r="U807" s="295"/>
      <c r="V807" s="295"/>
      <c r="W807" s="295"/>
      <c r="X807" s="295"/>
      <c r="Y807" s="295"/>
      <c r="Z807" s="295"/>
    </row>
    <row r="808">
      <c r="A808" s="344"/>
      <c r="B808" s="345"/>
      <c r="C808" s="346"/>
      <c r="D808" s="347"/>
      <c r="E808" s="345"/>
      <c r="F808" s="345"/>
      <c r="G808" s="345"/>
      <c r="H808" s="295"/>
      <c r="I808" s="295"/>
      <c r="J808" s="295"/>
      <c r="K808" s="295"/>
      <c r="L808" s="295"/>
      <c r="M808" s="295"/>
      <c r="N808" s="295"/>
      <c r="O808" s="295"/>
      <c r="P808" s="295"/>
      <c r="Q808" s="295"/>
      <c r="R808" s="295"/>
      <c r="S808" s="295"/>
      <c r="T808" s="295"/>
      <c r="U808" s="295"/>
      <c r="V808" s="295"/>
      <c r="W808" s="295"/>
      <c r="X808" s="295"/>
      <c r="Y808" s="295"/>
      <c r="Z808" s="295"/>
    </row>
    <row r="809">
      <c r="A809" s="344"/>
      <c r="B809" s="345"/>
      <c r="C809" s="346"/>
      <c r="D809" s="347"/>
      <c r="E809" s="345"/>
      <c r="F809" s="345"/>
      <c r="G809" s="345"/>
      <c r="H809" s="295"/>
      <c r="I809" s="295"/>
      <c r="J809" s="295"/>
      <c r="K809" s="295"/>
      <c r="L809" s="295"/>
      <c r="M809" s="295"/>
      <c r="N809" s="295"/>
      <c r="O809" s="295"/>
      <c r="P809" s="295"/>
      <c r="Q809" s="295"/>
      <c r="R809" s="295"/>
      <c r="S809" s="295"/>
      <c r="T809" s="295"/>
      <c r="U809" s="295"/>
      <c r="V809" s="295"/>
      <c r="W809" s="295"/>
      <c r="X809" s="295"/>
      <c r="Y809" s="295"/>
      <c r="Z809" s="295"/>
    </row>
    <row r="810">
      <c r="A810" s="344"/>
      <c r="B810" s="345"/>
      <c r="C810" s="346"/>
      <c r="D810" s="347"/>
      <c r="E810" s="345"/>
      <c r="F810" s="345"/>
      <c r="G810" s="345"/>
      <c r="H810" s="295"/>
      <c r="I810" s="295"/>
      <c r="J810" s="295"/>
      <c r="K810" s="295"/>
      <c r="L810" s="295"/>
      <c r="M810" s="295"/>
      <c r="N810" s="295"/>
      <c r="O810" s="295"/>
      <c r="P810" s="295"/>
      <c r="Q810" s="295"/>
      <c r="R810" s="295"/>
      <c r="S810" s="295"/>
      <c r="T810" s="295"/>
      <c r="U810" s="295"/>
      <c r="V810" s="295"/>
      <c r="W810" s="295"/>
      <c r="X810" s="295"/>
      <c r="Y810" s="295"/>
      <c r="Z810" s="295"/>
    </row>
    <row r="811">
      <c r="A811" s="344"/>
      <c r="B811" s="345"/>
      <c r="C811" s="346"/>
      <c r="D811" s="347"/>
      <c r="E811" s="345"/>
      <c r="F811" s="345"/>
      <c r="G811" s="345"/>
      <c r="H811" s="295"/>
      <c r="I811" s="295"/>
      <c r="J811" s="295"/>
      <c r="K811" s="295"/>
      <c r="L811" s="295"/>
      <c r="M811" s="295"/>
      <c r="N811" s="295"/>
      <c r="O811" s="295"/>
      <c r="P811" s="295"/>
      <c r="Q811" s="295"/>
      <c r="R811" s="295"/>
      <c r="S811" s="295"/>
      <c r="T811" s="295"/>
      <c r="U811" s="295"/>
      <c r="V811" s="295"/>
      <c r="W811" s="295"/>
      <c r="X811" s="295"/>
      <c r="Y811" s="295"/>
      <c r="Z811" s="295"/>
    </row>
    <row r="812">
      <c r="A812" s="344"/>
      <c r="B812" s="345"/>
      <c r="C812" s="346"/>
      <c r="D812" s="347"/>
      <c r="E812" s="345"/>
      <c r="F812" s="345"/>
      <c r="G812" s="345"/>
      <c r="H812" s="295"/>
      <c r="I812" s="295"/>
      <c r="J812" s="295"/>
      <c r="K812" s="295"/>
      <c r="L812" s="295"/>
      <c r="M812" s="295"/>
      <c r="N812" s="295"/>
      <c r="O812" s="295"/>
      <c r="P812" s="295"/>
      <c r="Q812" s="295"/>
      <c r="R812" s="295"/>
      <c r="S812" s="295"/>
      <c r="T812" s="295"/>
      <c r="U812" s="295"/>
      <c r="V812" s="295"/>
      <c r="W812" s="295"/>
      <c r="X812" s="295"/>
      <c r="Y812" s="295"/>
      <c r="Z812" s="295"/>
    </row>
    <row r="813">
      <c r="A813" s="344"/>
      <c r="B813" s="345"/>
      <c r="C813" s="346"/>
      <c r="D813" s="347"/>
      <c r="E813" s="345"/>
      <c r="F813" s="345"/>
      <c r="G813" s="345"/>
      <c r="H813" s="295"/>
      <c r="I813" s="295"/>
      <c r="J813" s="295"/>
      <c r="K813" s="295"/>
      <c r="L813" s="295"/>
      <c r="M813" s="295"/>
      <c r="N813" s="295"/>
      <c r="O813" s="295"/>
      <c r="P813" s="295"/>
      <c r="Q813" s="295"/>
      <c r="R813" s="295"/>
      <c r="S813" s="295"/>
      <c r="T813" s="295"/>
      <c r="U813" s="295"/>
      <c r="V813" s="295"/>
      <c r="W813" s="295"/>
      <c r="X813" s="295"/>
      <c r="Y813" s="295"/>
      <c r="Z813" s="295"/>
    </row>
    <row r="814">
      <c r="A814" s="344"/>
      <c r="B814" s="345"/>
      <c r="C814" s="346"/>
      <c r="D814" s="347"/>
      <c r="E814" s="345"/>
      <c r="F814" s="345"/>
      <c r="G814" s="345"/>
      <c r="H814" s="295"/>
      <c r="I814" s="295"/>
      <c r="J814" s="295"/>
      <c r="K814" s="295"/>
      <c r="L814" s="295"/>
      <c r="M814" s="295"/>
      <c r="N814" s="295"/>
      <c r="O814" s="295"/>
      <c r="P814" s="295"/>
      <c r="Q814" s="295"/>
      <c r="R814" s="295"/>
      <c r="S814" s="295"/>
      <c r="T814" s="295"/>
      <c r="U814" s="295"/>
      <c r="V814" s="295"/>
      <c r="W814" s="295"/>
      <c r="X814" s="295"/>
      <c r="Y814" s="295"/>
      <c r="Z814" s="295"/>
    </row>
    <row r="815">
      <c r="A815" s="344"/>
      <c r="B815" s="345"/>
      <c r="C815" s="346"/>
      <c r="D815" s="347"/>
      <c r="E815" s="345"/>
      <c r="F815" s="345"/>
      <c r="G815" s="345"/>
      <c r="H815" s="295"/>
      <c r="I815" s="295"/>
      <c r="J815" s="295"/>
      <c r="K815" s="295"/>
      <c r="L815" s="295"/>
      <c r="M815" s="295"/>
      <c r="N815" s="295"/>
      <c r="O815" s="295"/>
      <c r="P815" s="295"/>
      <c r="Q815" s="295"/>
      <c r="R815" s="295"/>
      <c r="S815" s="295"/>
      <c r="T815" s="295"/>
      <c r="U815" s="295"/>
      <c r="V815" s="295"/>
      <c r="W815" s="295"/>
      <c r="X815" s="295"/>
      <c r="Y815" s="295"/>
      <c r="Z815" s="295"/>
    </row>
    <row r="816">
      <c r="A816" s="344"/>
      <c r="B816" s="345"/>
      <c r="C816" s="346"/>
      <c r="D816" s="347"/>
      <c r="E816" s="345"/>
      <c r="F816" s="345"/>
      <c r="G816" s="345"/>
      <c r="H816" s="295"/>
      <c r="I816" s="295"/>
      <c r="J816" s="295"/>
      <c r="K816" s="295"/>
      <c r="L816" s="295"/>
      <c r="M816" s="295"/>
      <c r="N816" s="295"/>
      <c r="O816" s="295"/>
      <c r="P816" s="295"/>
      <c r="Q816" s="295"/>
      <c r="R816" s="295"/>
      <c r="S816" s="295"/>
      <c r="T816" s="295"/>
      <c r="U816" s="295"/>
      <c r="V816" s="295"/>
      <c r="W816" s="295"/>
      <c r="X816" s="295"/>
      <c r="Y816" s="295"/>
      <c r="Z816" s="295"/>
    </row>
    <row r="817">
      <c r="A817" s="344"/>
      <c r="B817" s="345"/>
      <c r="C817" s="346"/>
      <c r="D817" s="347"/>
      <c r="E817" s="345"/>
      <c r="F817" s="345"/>
      <c r="G817" s="345"/>
      <c r="H817" s="295"/>
      <c r="I817" s="295"/>
      <c r="J817" s="295"/>
      <c r="K817" s="295"/>
      <c r="L817" s="295"/>
      <c r="M817" s="295"/>
      <c r="N817" s="295"/>
      <c r="O817" s="295"/>
      <c r="P817" s="295"/>
      <c r="Q817" s="295"/>
      <c r="R817" s="295"/>
      <c r="S817" s="295"/>
      <c r="T817" s="295"/>
      <c r="U817" s="295"/>
      <c r="V817" s="295"/>
      <c r="W817" s="295"/>
      <c r="X817" s="295"/>
      <c r="Y817" s="295"/>
      <c r="Z817" s="295"/>
    </row>
    <row r="818">
      <c r="A818" s="344"/>
      <c r="B818" s="345"/>
      <c r="C818" s="346"/>
      <c r="D818" s="347"/>
      <c r="E818" s="345"/>
      <c r="F818" s="345"/>
      <c r="G818" s="345"/>
      <c r="H818" s="295"/>
      <c r="I818" s="295"/>
      <c r="J818" s="295"/>
      <c r="K818" s="295"/>
      <c r="L818" s="295"/>
      <c r="M818" s="295"/>
      <c r="N818" s="295"/>
      <c r="O818" s="295"/>
      <c r="P818" s="295"/>
      <c r="Q818" s="295"/>
      <c r="R818" s="295"/>
      <c r="S818" s="295"/>
      <c r="T818" s="295"/>
      <c r="U818" s="295"/>
      <c r="V818" s="295"/>
      <c r="W818" s="295"/>
      <c r="X818" s="295"/>
      <c r="Y818" s="295"/>
      <c r="Z818" s="295"/>
    </row>
    <row r="819">
      <c r="A819" s="344"/>
      <c r="B819" s="345"/>
      <c r="C819" s="346"/>
      <c r="D819" s="347"/>
      <c r="E819" s="345"/>
      <c r="F819" s="345"/>
      <c r="G819" s="345"/>
      <c r="H819" s="295"/>
      <c r="I819" s="295"/>
      <c r="J819" s="295"/>
      <c r="K819" s="295"/>
      <c r="L819" s="295"/>
      <c r="M819" s="295"/>
      <c r="N819" s="295"/>
      <c r="O819" s="295"/>
      <c r="P819" s="295"/>
      <c r="Q819" s="295"/>
      <c r="R819" s="295"/>
      <c r="S819" s="295"/>
      <c r="T819" s="295"/>
      <c r="U819" s="295"/>
      <c r="V819" s="295"/>
      <c r="W819" s="295"/>
      <c r="X819" s="295"/>
      <c r="Y819" s="295"/>
      <c r="Z819" s="295"/>
    </row>
    <row r="820">
      <c r="A820" s="344"/>
      <c r="B820" s="345"/>
      <c r="C820" s="346"/>
      <c r="D820" s="347"/>
      <c r="E820" s="345"/>
      <c r="F820" s="345"/>
      <c r="G820" s="345"/>
      <c r="H820" s="295"/>
      <c r="I820" s="295"/>
      <c r="J820" s="295"/>
      <c r="K820" s="295"/>
      <c r="L820" s="295"/>
      <c r="M820" s="295"/>
      <c r="N820" s="295"/>
      <c r="O820" s="295"/>
      <c r="P820" s="295"/>
      <c r="Q820" s="295"/>
      <c r="R820" s="295"/>
      <c r="S820" s="295"/>
      <c r="T820" s="295"/>
      <c r="U820" s="295"/>
      <c r="V820" s="295"/>
      <c r="W820" s="295"/>
      <c r="X820" s="295"/>
      <c r="Y820" s="295"/>
      <c r="Z820" s="295"/>
    </row>
    <row r="821">
      <c r="A821" s="344"/>
      <c r="B821" s="345"/>
      <c r="C821" s="346"/>
      <c r="D821" s="347"/>
      <c r="E821" s="345"/>
      <c r="F821" s="345"/>
      <c r="G821" s="345"/>
      <c r="H821" s="295"/>
      <c r="I821" s="295"/>
      <c r="J821" s="295"/>
      <c r="K821" s="295"/>
      <c r="L821" s="295"/>
      <c r="M821" s="295"/>
      <c r="N821" s="295"/>
      <c r="O821" s="295"/>
      <c r="P821" s="295"/>
      <c r="Q821" s="295"/>
      <c r="R821" s="295"/>
      <c r="S821" s="295"/>
      <c r="T821" s="295"/>
      <c r="U821" s="295"/>
      <c r="V821" s="295"/>
      <c r="W821" s="295"/>
      <c r="X821" s="295"/>
      <c r="Y821" s="295"/>
      <c r="Z821" s="295"/>
    </row>
    <row r="822">
      <c r="A822" s="344"/>
      <c r="B822" s="345"/>
      <c r="C822" s="346"/>
      <c r="D822" s="347"/>
      <c r="E822" s="345"/>
      <c r="F822" s="345"/>
      <c r="G822" s="345"/>
      <c r="H822" s="295"/>
      <c r="I822" s="295"/>
      <c r="J822" s="295"/>
      <c r="K822" s="295"/>
      <c r="L822" s="295"/>
      <c r="M822" s="295"/>
      <c r="N822" s="295"/>
      <c r="O822" s="295"/>
      <c r="P822" s="295"/>
      <c r="Q822" s="295"/>
      <c r="R822" s="295"/>
      <c r="S822" s="295"/>
      <c r="T822" s="295"/>
      <c r="U822" s="295"/>
      <c r="V822" s="295"/>
      <c r="W822" s="295"/>
      <c r="X822" s="295"/>
      <c r="Y822" s="295"/>
      <c r="Z822" s="295"/>
    </row>
    <row r="823">
      <c r="A823" s="344"/>
      <c r="B823" s="345"/>
      <c r="C823" s="346"/>
      <c r="D823" s="347"/>
      <c r="E823" s="345"/>
      <c r="F823" s="345"/>
      <c r="G823" s="345"/>
      <c r="H823" s="295"/>
      <c r="I823" s="295"/>
      <c r="J823" s="295"/>
      <c r="K823" s="295"/>
      <c r="L823" s="295"/>
      <c r="M823" s="295"/>
      <c r="N823" s="295"/>
      <c r="O823" s="295"/>
      <c r="P823" s="295"/>
      <c r="Q823" s="295"/>
      <c r="R823" s="295"/>
      <c r="S823" s="295"/>
      <c r="T823" s="295"/>
      <c r="U823" s="295"/>
      <c r="V823" s="295"/>
      <c r="W823" s="295"/>
      <c r="X823" s="295"/>
      <c r="Y823" s="295"/>
      <c r="Z823" s="295"/>
    </row>
    <row r="824">
      <c r="A824" s="344"/>
      <c r="B824" s="345"/>
      <c r="C824" s="346"/>
      <c r="D824" s="347"/>
      <c r="E824" s="345"/>
      <c r="F824" s="345"/>
      <c r="G824" s="345"/>
      <c r="H824" s="295"/>
      <c r="I824" s="295"/>
      <c r="J824" s="295"/>
      <c r="K824" s="295"/>
      <c r="L824" s="295"/>
      <c r="M824" s="295"/>
      <c r="N824" s="295"/>
      <c r="O824" s="295"/>
      <c r="P824" s="295"/>
      <c r="Q824" s="295"/>
      <c r="R824" s="295"/>
      <c r="S824" s="295"/>
      <c r="T824" s="295"/>
      <c r="U824" s="295"/>
      <c r="V824" s="295"/>
      <c r="W824" s="295"/>
      <c r="X824" s="295"/>
      <c r="Y824" s="295"/>
      <c r="Z824" s="295"/>
    </row>
    <row r="825">
      <c r="A825" s="344"/>
      <c r="B825" s="345"/>
      <c r="C825" s="346"/>
      <c r="D825" s="347"/>
      <c r="E825" s="345"/>
      <c r="F825" s="345"/>
      <c r="G825" s="345"/>
      <c r="H825" s="295"/>
      <c r="I825" s="295"/>
      <c r="J825" s="295"/>
      <c r="K825" s="295"/>
      <c r="L825" s="295"/>
      <c r="M825" s="295"/>
      <c r="N825" s="295"/>
      <c r="O825" s="295"/>
      <c r="P825" s="295"/>
      <c r="Q825" s="295"/>
      <c r="R825" s="295"/>
      <c r="S825" s="295"/>
      <c r="T825" s="295"/>
      <c r="U825" s="295"/>
      <c r="V825" s="295"/>
      <c r="W825" s="295"/>
      <c r="X825" s="295"/>
      <c r="Y825" s="295"/>
      <c r="Z825" s="295"/>
    </row>
    <row r="826">
      <c r="A826" s="344"/>
      <c r="B826" s="345"/>
      <c r="C826" s="346"/>
      <c r="D826" s="347"/>
      <c r="E826" s="345"/>
      <c r="F826" s="345"/>
      <c r="G826" s="345"/>
      <c r="H826" s="295"/>
      <c r="I826" s="295"/>
      <c r="J826" s="295"/>
      <c r="K826" s="295"/>
      <c r="L826" s="295"/>
      <c r="M826" s="295"/>
      <c r="N826" s="295"/>
      <c r="O826" s="295"/>
      <c r="P826" s="295"/>
      <c r="Q826" s="295"/>
      <c r="R826" s="295"/>
      <c r="S826" s="295"/>
      <c r="T826" s="295"/>
      <c r="U826" s="295"/>
      <c r="V826" s="295"/>
      <c r="W826" s="295"/>
      <c r="X826" s="295"/>
      <c r="Y826" s="295"/>
      <c r="Z826" s="295"/>
    </row>
    <row r="827">
      <c r="A827" s="344"/>
      <c r="B827" s="345"/>
      <c r="C827" s="346"/>
      <c r="D827" s="347"/>
      <c r="E827" s="345"/>
      <c r="F827" s="345"/>
      <c r="G827" s="345"/>
      <c r="H827" s="295"/>
      <c r="I827" s="295"/>
      <c r="J827" s="295"/>
      <c r="K827" s="295"/>
      <c r="L827" s="295"/>
      <c r="M827" s="295"/>
      <c r="N827" s="295"/>
      <c r="O827" s="295"/>
      <c r="P827" s="295"/>
      <c r="Q827" s="295"/>
      <c r="R827" s="295"/>
      <c r="S827" s="295"/>
      <c r="T827" s="295"/>
      <c r="U827" s="295"/>
      <c r="V827" s="295"/>
      <c r="W827" s="295"/>
      <c r="X827" s="295"/>
      <c r="Y827" s="295"/>
      <c r="Z827" s="295"/>
    </row>
    <row r="828">
      <c r="A828" s="344"/>
      <c r="B828" s="345"/>
      <c r="C828" s="346"/>
      <c r="D828" s="347"/>
      <c r="E828" s="345"/>
      <c r="F828" s="345"/>
      <c r="G828" s="345"/>
      <c r="H828" s="295"/>
      <c r="I828" s="295"/>
      <c r="J828" s="295"/>
      <c r="K828" s="295"/>
      <c r="L828" s="295"/>
      <c r="M828" s="295"/>
      <c r="N828" s="295"/>
      <c r="O828" s="295"/>
      <c r="P828" s="295"/>
      <c r="Q828" s="295"/>
      <c r="R828" s="295"/>
      <c r="S828" s="295"/>
      <c r="T828" s="295"/>
      <c r="U828" s="295"/>
      <c r="V828" s="295"/>
      <c r="W828" s="295"/>
      <c r="X828" s="295"/>
      <c r="Y828" s="295"/>
      <c r="Z828" s="295"/>
    </row>
    <row r="829">
      <c r="A829" s="344"/>
      <c r="B829" s="345"/>
      <c r="C829" s="346"/>
      <c r="D829" s="347"/>
      <c r="E829" s="345"/>
      <c r="F829" s="345"/>
      <c r="G829" s="345"/>
      <c r="H829" s="295"/>
      <c r="I829" s="295"/>
      <c r="J829" s="295"/>
      <c r="K829" s="295"/>
      <c r="L829" s="295"/>
      <c r="M829" s="295"/>
      <c r="N829" s="295"/>
      <c r="O829" s="295"/>
      <c r="P829" s="295"/>
      <c r="Q829" s="295"/>
      <c r="R829" s="295"/>
      <c r="S829" s="295"/>
      <c r="T829" s="295"/>
      <c r="U829" s="295"/>
      <c r="V829" s="295"/>
      <c r="W829" s="295"/>
      <c r="X829" s="295"/>
      <c r="Y829" s="295"/>
      <c r="Z829" s="295"/>
    </row>
    <row r="830">
      <c r="A830" s="344"/>
      <c r="B830" s="345"/>
      <c r="C830" s="346"/>
      <c r="D830" s="347"/>
      <c r="E830" s="345"/>
      <c r="F830" s="345"/>
      <c r="G830" s="345"/>
      <c r="H830" s="295"/>
      <c r="I830" s="295"/>
      <c r="J830" s="295"/>
      <c r="K830" s="295"/>
      <c r="L830" s="295"/>
      <c r="M830" s="295"/>
      <c r="N830" s="295"/>
      <c r="O830" s="295"/>
      <c r="P830" s="295"/>
      <c r="Q830" s="295"/>
      <c r="R830" s="295"/>
      <c r="S830" s="295"/>
      <c r="T830" s="295"/>
      <c r="U830" s="295"/>
      <c r="V830" s="295"/>
      <c r="W830" s="295"/>
      <c r="X830" s="295"/>
      <c r="Y830" s="295"/>
      <c r="Z830" s="295"/>
    </row>
    <row r="831">
      <c r="A831" s="344"/>
      <c r="B831" s="345"/>
      <c r="C831" s="346"/>
      <c r="D831" s="347"/>
      <c r="E831" s="345"/>
      <c r="F831" s="345"/>
      <c r="G831" s="345"/>
      <c r="H831" s="295"/>
      <c r="I831" s="295"/>
      <c r="J831" s="295"/>
      <c r="K831" s="295"/>
      <c r="L831" s="295"/>
      <c r="M831" s="295"/>
      <c r="N831" s="295"/>
      <c r="O831" s="295"/>
      <c r="P831" s="295"/>
      <c r="Q831" s="295"/>
      <c r="R831" s="295"/>
      <c r="S831" s="295"/>
      <c r="T831" s="295"/>
      <c r="U831" s="295"/>
      <c r="V831" s="295"/>
      <c r="W831" s="295"/>
      <c r="X831" s="295"/>
      <c r="Y831" s="295"/>
      <c r="Z831" s="295"/>
    </row>
    <row r="832">
      <c r="A832" s="344"/>
      <c r="B832" s="345"/>
      <c r="C832" s="346"/>
      <c r="D832" s="347"/>
      <c r="E832" s="345"/>
      <c r="F832" s="345"/>
      <c r="G832" s="345"/>
      <c r="H832" s="295"/>
      <c r="I832" s="295"/>
      <c r="J832" s="295"/>
      <c r="K832" s="295"/>
      <c r="L832" s="295"/>
      <c r="M832" s="295"/>
      <c r="N832" s="295"/>
      <c r="O832" s="295"/>
      <c r="P832" s="295"/>
      <c r="Q832" s="295"/>
      <c r="R832" s="295"/>
      <c r="S832" s="295"/>
      <c r="T832" s="295"/>
      <c r="U832" s="295"/>
      <c r="V832" s="295"/>
      <c r="W832" s="295"/>
      <c r="X832" s="295"/>
      <c r="Y832" s="295"/>
      <c r="Z832" s="295"/>
    </row>
    <row r="833">
      <c r="A833" s="344"/>
      <c r="B833" s="345"/>
      <c r="C833" s="346"/>
      <c r="D833" s="347"/>
      <c r="E833" s="345"/>
      <c r="F833" s="345"/>
      <c r="G833" s="345"/>
      <c r="H833" s="295"/>
      <c r="I833" s="295"/>
      <c r="J833" s="295"/>
      <c r="K833" s="295"/>
      <c r="L833" s="295"/>
      <c r="M833" s="295"/>
      <c r="N833" s="295"/>
      <c r="O833" s="295"/>
      <c r="P833" s="295"/>
      <c r="Q833" s="295"/>
      <c r="R833" s="295"/>
      <c r="S833" s="295"/>
      <c r="T833" s="295"/>
      <c r="U833" s="295"/>
      <c r="V833" s="295"/>
      <c r="W833" s="295"/>
      <c r="X833" s="295"/>
      <c r="Y833" s="295"/>
      <c r="Z833" s="295"/>
    </row>
    <row r="834">
      <c r="A834" s="344"/>
      <c r="B834" s="345"/>
      <c r="C834" s="346"/>
      <c r="D834" s="347"/>
      <c r="E834" s="345"/>
      <c r="F834" s="345"/>
      <c r="G834" s="345"/>
      <c r="H834" s="295"/>
      <c r="I834" s="295"/>
      <c r="J834" s="295"/>
      <c r="K834" s="295"/>
      <c r="L834" s="295"/>
      <c r="M834" s="295"/>
      <c r="N834" s="295"/>
      <c r="O834" s="295"/>
      <c r="P834" s="295"/>
      <c r="Q834" s="295"/>
      <c r="R834" s="295"/>
      <c r="S834" s="295"/>
      <c r="T834" s="295"/>
      <c r="U834" s="295"/>
      <c r="V834" s="295"/>
      <c r="W834" s="295"/>
      <c r="X834" s="295"/>
      <c r="Y834" s="295"/>
      <c r="Z834" s="295"/>
    </row>
    <row r="835">
      <c r="A835" s="344"/>
      <c r="B835" s="345"/>
      <c r="C835" s="346"/>
      <c r="D835" s="347"/>
      <c r="E835" s="345"/>
      <c r="F835" s="345"/>
      <c r="G835" s="345"/>
      <c r="H835" s="295"/>
      <c r="I835" s="295"/>
      <c r="J835" s="295"/>
      <c r="K835" s="295"/>
      <c r="L835" s="295"/>
      <c r="M835" s="295"/>
      <c r="N835" s="295"/>
      <c r="O835" s="295"/>
      <c r="P835" s="295"/>
      <c r="Q835" s="295"/>
      <c r="R835" s="295"/>
      <c r="S835" s="295"/>
      <c r="T835" s="295"/>
      <c r="U835" s="295"/>
      <c r="V835" s="295"/>
      <c r="W835" s="295"/>
      <c r="X835" s="295"/>
      <c r="Y835" s="295"/>
      <c r="Z835" s="295"/>
    </row>
    <row r="836">
      <c r="A836" s="344"/>
      <c r="B836" s="345"/>
      <c r="C836" s="346"/>
      <c r="D836" s="347"/>
      <c r="E836" s="345"/>
      <c r="F836" s="345"/>
      <c r="G836" s="345"/>
      <c r="H836" s="295"/>
      <c r="I836" s="295"/>
      <c r="J836" s="295"/>
      <c r="K836" s="295"/>
      <c r="L836" s="295"/>
      <c r="M836" s="295"/>
      <c r="N836" s="295"/>
      <c r="O836" s="295"/>
      <c r="P836" s="295"/>
      <c r="Q836" s="295"/>
      <c r="R836" s="295"/>
      <c r="S836" s="295"/>
      <c r="T836" s="295"/>
      <c r="U836" s="295"/>
      <c r="V836" s="295"/>
      <c r="W836" s="295"/>
      <c r="X836" s="295"/>
      <c r="Y836" s="295"/>
      <c r="Z836" s="295"/>
    </row>
    <row r="837">
      <c r="A837" s="344"/>
      <c r="B837" s="345"/>
      <c r="C837" s="346"/>
      <c r="D837" s="347"/>
      <c r="E837" s="345"/>
      <c r="F837" s="345"/>
      <c r="G837" s="345"/>
      <c r="H837" s="295"/>
      <c r="I837" s="295"/>
      <c r="J837" s="295"/>
      <c r="K837" s="295"/>
      <c r="L837" s="295"/>
      <c r="M837" s="295"/>
      <c r="N837" s="295"/>
      <c r="O837" s="295"/>
      <c r="P837" s="295"/>
      <c r="Q837" s="295"/>
      <c r="R837" s="295"/>
      <c r="S837" s="295"/>
      <c r="T837" s="295"/>
      <c r="U837" s="295"/>
      <c r="V837" s="295"/>
      <c r="W837" s="295"/>
      <c r="X837" s="295"/>
      <c r="Y837" s="295"/>
      <c r="Z837" s="295"/>
    </row>
    <row r="838">
      <c r="A838" s="344"/>
      <c r="B838" s="345"/>
      <c r="C838" s="346"/>
      <c r="D838" s="347"/>
      <c r="E838" s="345"/>
      <c r="F838" s="345"/>
      <c r="G838" s="345"/>
      <c r="H838" s="295"/>
      <c r="I838" s="295"/>
      <c r="J838" s="295"/>
      <c r="K838" s="295"/>
      <c r="L838" s="295"/>
      <c r="M838" s="295"/>
      <c r="N838" s="295"/>
      <c r="O838" s="295"/>
      <c r="P838" s="295"/>
      <c r="Q838" s="295"/>
      <c r="R838" s="295"/>
      <c r="S838" s="295"/>
      <c r="T838" s="295"/>
      <c r="U838" s="295"/>
      <c r="V838" s="295"/>
      <c r="W838" s="295"/>
      <c r="X838" s="295"/>
      <c r="Y838" s="295"/>
      <c r="Z838" s="295"/>
    </row>
    <row r="839">
      <c r="A839" s="344"/>
      <c r="B839" s="345"/>
      <c r="C839" s="346"/>
      <c r="D839" s="347"/>
      <c r="E839" s="345"/>
      <c r="F839" s="345"/>
      <c r="G839" s="345"/>
      <c r="H839" s="295"/>
      <c r="I839" s="295"/>
      <c r="J839" s="295"/>
      <c r="K839" s="295"/>
      <c r="L839" s="295"/>
      <c r="M839" s="295"/>
      <c r="N839" s="295"/>
      <c r="O839" s="295"/>
      <c r="P839" s="295"/>
      <c r="Q839" s="295"/>
      <c r="R839" s="295"/>
      <c r="S839" s="295"/>
      <c r="T839" s="295"/>
      <c r="U839" s="295"/>
      <c r="V839" s="295"/>
      <c r="W839" s="295"/>
      <c r="X839" s="295"/>
      <c r="Y839" s="295"/>
      <c r="Z839" s="295"/>
    </row>
    <row r="840">
      <c r="A840" s="344"/>
      <c r="B840" s="345"/>
      <c r="C840" s="346"/>
      <c r="D840" s="347"/>
      <c r="E840" s="345"/>
      <c r="F840" s="345"/>
      <c r="G840" s="345"/>
      <c r="H840" s="295"/>
      <c r="I840" s="295"/>
      <c r="J840" s="295"/>
      <c r="K840" s="295"/>
      <c r="L840" s="295"/>
      <c r="M840" s="295"/>
      <c r="N840" s="295"/>
      <c r="O840" s="295"/>
      <c r="P840" s="295"/>
      <c r="Q840" s="295"/>
      <c r="R840" s="295"/>
      <c r="S840" s="295"/>
      <c r="T840" s="295"/>
      <c r="U840" s="295"/>
      <c r="V840" s="295"/>
      <c r="W840" s="295"/>
      <c r="X840" s="295"/>
      <c r="Y840" s="295"/>
      <c r="Z840" s="295"/>
    </row>
    <row r="841">
      <c r="A841" s="344"/>
      <c r="B841" s="345"/>
      <c r="C841" s="346"/>
      <c r="D841" s="347"/>
      <c r="E841" s="345"/>
      <c r="F841" s="345"/>
      <c r="G841" s="345"/>
      <c r="H841" s="295"/>
      <c r="I841" s="295"/>
      <c r="J841" s="295"/>
      <c r="K841" s="295"/>
      <c r="L841" s="295"/>
      <c r="M841" s="295"/>
      <c r="N841" s="295"/>
      <c r="O841" s="295"/>
      <c r="P841" s="295"/>
      <c r="Q841" s="295"/>
      <c r="R841" s="295"/>
      <c r="S841" s="295"/>
      <c r="T841" s="295"/>
      <c r="U841" s="295"/>
      <c r="V841" s="295"/>
      <c r="W841" s="295"/>
      <c r="X841" s="295"/>
      <c r="Y841" s="295"/>
      <c r="Z841" s="295"/>
    </row>
    <row r="842">
      <c r="A842" s="344"/>
      <c r="B842" s="345"/>
      <c r="C842" s="346"/>
      <c r="D842" s="347"/>
      <c r="E842" s="345"/>
      <c r="F842" s="345"/>
      <c r="G842" s="345"/>
      <c r="H842" s="295"/>
      <c r="I842" s="295"/>
      <c r="J842" s="295"/>
      <c r="K842" s="295"/>
      <c r="L842" s="295"/>
      <c r="M842" s="295"/>
      <c r="N842" s="295"/>
      <c r="O842" s="295"/>
      <c r="P842" s="295"/>
      <c r="Q842" s="295"/>
      <c r="R842" s="295"/>
      <c r="S842" s="295"/>
      <c r="T842" s="295"/>
      <c r="U842" s="295"/>
      <c r="V842" s="295"/>
      <c r="W842" s="295"/>
      <c r="X842" s="295"/>
      <c r="Y842" s="295"/>
      <c r="Z842" s="295"/>
    </row>
    <row r="843">
      <c r="A843" s="344"/>
      <c r="B843" s="345"/>
      <c r="C843" s="346"/>
      <c r="D843" s="347"/>
      <c r="E843" s="345"/>
      <c r="F843" s="345"/>
      <c r="G843" s="345"/>
      <c r="H843" s="295"/>
      <c r="I843" s="295"/>
      <c r="J843" s="295"/>
      <c r="K843" s="295"/>
      <c r="L843" s="295"/>
      <c r="M843" s="295"/>
      <c r="N843" s="295"/>
      <c r="O843" s="295"/>
      <c r="P843" s="295"/>
      <c r="Q843" s="295"/>
      <c r="R843" s="295"/>
      <c r="S843" s="295"/>
      <c r="T843" s="295"/>
      <c r="U843" s="295"/>
      <c r="V843" s="295"/>
      <c r="W843" s="295"/>
      <c r="X843" s="295"/>
      <c r="Y843" s="295"/>
      <c r="Z843" s="295"/>
    </row>
    <row r="844">
      <c r="A844" s="344"/>
      <c r="B844" s="345"/>
      <c r="C844" s="346"/>
      <c r="D844" s="347"/>
      <c r="E844" s="345"/>
      <c r="F844" s="345"/>
      <c r="G844" s="345"/>
      <c r="H844" s="295"/>
      <c r="I844" s="295"/>
      <c r="J844" s="295"/>
      <c r="K844" s="295"/>
      <c r="L844" s="295"/>
      <c r="M844" s="295"/>
      <c r="N844" s="295"/>
      <c r="O844" s="295"/>
      <c r="P844" s="295"/>
      <c r="Q844" s="295"/>
      <c r="R844" s="295"/>
      <c r="S844" s="295"/>
      <c r="T844" s="295"/>
      <c r="U844" s="295"/>
      <c r="V844" s="295"/>
      <c r="W844" s="295"/>
      <c r="X844" s="295"/>
      <c r="Y844" s="295"/>
      <c r="Z844" s="295"/>
    </row>
    <row r="845">
      <c r="A845" s="344"/>
      <c r="B845" s="345"/>
      <c r="C845" s="346"/>
      <c r="D845" s="347"/>
      <c r="E845" s="345"/>
      <c r="F845" s="345"/>
      <c r="G845" s="345"/>
      <c r="H845" s="295"/>
      <c r="I845" s="295"/>
      <c r="J845" s="295"/>
      <c r="K845" s="295"/>
      <c r="L845" s="295"/>
      <c r="M845" s="295"/>
      <c r="N845" s="295"/>
      <c r="O845" s="295"/>
      <c r="P845" s="295"/>
      <c r="Q845" s="295"/>
      <c r="R845" s="295"/>
      <c r="S845" s="295"/>
      <c r="T845" s="295"/>
      <c r="U845" s="295"/>
      <c r="V845" s="295"/>
      <c r="W845" s="295"/>
      <c r="X845" s="295"/>
      <c r="Y845" s="295"/>
      <c r="Z845" s="295"/>
    </row>
    <row r="846">
      <c r="A846" s="344"/>
      <c r="B846" s="345"/>
      <c r="C846" s="346"/>
      <c r="D846" s="347"/>
      <c r="E846" s="345"/>
      <c r="F846" s="345"/>
      <c r="G846" s="345"/>
      <c r="H846" s="295"/>
      <c r="I846" s="295"/>
      <c r="J846" s="295"/>
      <c r="K846" s="295"/>
      <c r="L846" s="295"/>
      <c r="M846" s="295"/>
      <c r="N846" s="295"/>
      <c r="O846" s="295"/>
      <c r="P846" s="295"/>
      <c r="Q846" s="295"/>
      <c r="R846" s="295"/>
      <c r="S846" s="295"/>
      <c r="T846" s="295"/>
      <c r="U846" s="295"/>
      <c r="V846" s="295"/>
      <c r="W846" s="295"/>
      <c r="X846" s="295"/>
      <c r="Y846" s="295"/>
      <c r="Z846" s="295"/>
    </row>
    <row r="847">
      <c r="A847" s="344"/>
      <c r="B847" s="345"/>
      <c r="C847" s="346"/>
      <c r="D847" s="347"/>
      <c r="E847" s="345"/>
      <c r="F847" s="345"/>
      <c r="G847" s="345"/>
      <c r="H847" s="295"/>
      <c r="I847" s="295"/>
      <c r="J847" s="295"/>
      <c r="K847" s="295"/>
      <c r="L847" s="295"/>
      <c r="M847" s="295"/>
      <c r="N847" s="295"/>
      <c r="O847" s="295"/>
      <c r="P847" s="295"/>
      <c r="Q847" s="295"/>
      <c r="R847" s="295"/>
      <c r="S847" s="295"/>
      <c r="T847" s="295"/>
      <c r="U847" s="295"/>
      <c r="V847" s="295"/>
      <c r="W847" s="295"/>
      <c r="X847" s="295"/>
      <c r="Y847" s="295"/>
      <c r="Z847" s="295"/>
    </row>
    <row r="848">
      <c r="A848" s="344"/>
      <c r="B848" s="345"/>
      <c r="C848" s="346"/>
      <c r="D848" s="347"/>
      <c r="E848" s="345"/>
      <c r="F848" s="345"/>
      <c r="G848" s="345"/>
      <c r="H848" s="295"/>
      <c r="I848" s="295"/>
      <c r="J848" s="295"/>
      <c r="K848" s="295"/>
      <c r="L848" s="295"/>
      <c r="M848" s="295"/>
      <c r="N848" s="295"/>
      <c r="O848" s="295"/>
      <c r="P848" s="295"/>
      <c r="Q848" s="295"/>
      <c r="R848" s="295"/>
      <c r="S848" s="295"/>
      <c r="T848" s="295"/>
      <c r="U848" s="295"/>
      <c r="V848" s="295"/>
      <c r="W848" s="295"/>
      <c r="X848" s="295"/>
      <c r="Y848" s="295"/>
      <c r="Z848" s="295"/>
    </row>
    <row r="849">
      <c r="A849" s="344"/>
      <c r="B849" s="345"/>
      <c r="C849" s="346"/>
      <c r="D849" s="347"/>
      <c r="E849" s="345"/>
      <c r="F849" s="345"/>
      <c r="G849" s="345"/>
      <c r="H849" s="295"/>
      <c r="I849" s="295"/>
      <c r="J849" s="295"/>
      <c r="K849" s="295"/>
      <c r="L849" s="295"/>
      <c r="M849" s="295"/>
      <c r="N849" s="295"/>
      <c r="O849" s="295"/>
      <c r="P849" s="295"/>
      <c r="Q849" s="295"/>
      <c r="R849" s="295"/>
      <c r="S849" s="295"/>
      <c r="T849" s="295"/>
      <c r="U849" s="295"/>
      <c r="V849" s="295"/>
      <c r="W849" s="295"/>
      <c r="X849" s="295"/>
      <c r="Y849" s="295"/>
      <c r="Z849" s="295"/>
    </row>
    <row r="850">
      <c r="A850" s="344"/>
      <c r="B850" s="345"/>
      <c r="C850" s="346"/>
      <c r="D850" s="347"/>
      <c r="E850" s="345"/>
      <c r="F850" s="345"/>
      <c r="G850" s="345"/>
      <c r="H850" s="295"/>
      <c r="I850" s="295"/>
      <c r="J850" s="295"/>
      <c r="K850" s="295"/>
      <c r="L850" s="295"/>
      <c r="M850" s="295"/>
      <c r="N850" s="295"/>
      <c r="O850" s="295"/>
      <c r="P850" s="295"/>
      <c r="Q850" s="295"/>
      <c r="R850" s="295"/>
      <c r="S850" s="295"/>
      <c r="T850" s="295"/>
      <c r="U850" s="295"/>
      <c r="V850" s="295"/>
      <c r="W850" s="295"/>
      <c r="X850" s="295"/>
      <c r="Y850" s="295"/>
      <c r="Z850" s="295"/>
    </row>
    <row r="851">
      <c r="A851" s="344"/>
      <c r="B851" s="345"/>
      <c r="C851" s="346"/>
      <c r="D851" s="347"/>
      <c r="E851" s="345"/>
      <c r="F851" s="345"/>
      <c r="G851" s="345"/>
      <c r="H851" s="295"/>
      <c r="I851" s="295"/>
      <c r="J851" s="295"/>
      <c r="K851" s="295"/>
      <c r="L851" s="295"/>
      <c r="M851" s="295"/>
      <c r="N851" s="295"/>
      <c r="O851" s="295"/>
      <c r="P851" s="295"/>
      <c r="Q851" s="295"/>
      <c r="R851" s="295"/>
      <c r="S851" s="295"/>
      <c r="T851" s="295"/>
      <c r="U851" s="295"/>
      <c r="V851" s="295"/>
      <c r="W851" s="295"/>
      <c r="X851" s="295"/>
      <c r="Y851" s="295"/>
      <c r="Z851" s="295"/>
    </row>
    <row r="852">
      <c r="A852" s="344"/>
      <c r="B852" s="345"/>
      <c r="C852" s="346"/>
      <c r="D852" s="347"/>
      <c r="E852" s="345"/>
      <c r="F852" s="345"/>
      <c r="G852" s="345"/>
      <c r="H852" s="295"/>
      <c r="I852" s="295"/>
      <c r="J852" s="295"/>
      <c r="K852" s="295"/>
      <c r="L852" s="295"/>
      <c r="M852" s="295"/>
      <c r="N852" s="295"/>
      <c r="O852" s="295"/>
      <c r="P852" s="295"/>
      <c r="Q852" s="295"/>
      <c r="R852" s="295"/>
      <c r="S852" s="295"/>
      <c r="T852" s="295"/>
      <c r="U852" s="295"/>
      <c r="V852" s="295"/>
      <c r="W852" s="295"/>
      <c r="X852" s="295"/>
      <c r="Y852" s="295"/>
      <c r="Z852" s="295"/>
    </row>
    <row r="853">
      <c r="A853" s="344"/>
      <c r="B853" s="345"/>
      <c r="C853" s="346"/>
      <c r="D853" s="347"/>
      <c r="E853" s="345"/>
      <c r="F853" s="345"/>
      <c r="G853" s="345"/>
      <c r="H853" s="295"/>
      <c r="I853" s="295"/>
      <c r="J853" s="295"/>
      <c r="K853" s="295"/>
      <c r="L853" s="295"/>
      <c r="M853" s="295"/>
      <c r="N853" s="295"/>
      <c r="O853" s="295"/>
      <c r="P853" s="295"/>
      <c r="Q853" s="295"/>
      <c r="R853" s="295"/>
      <c r="S853" s="295"/>
      <c r="T853" s="295"/>
      <c r="U853" s="295"/>
      <c r="V853" s="295"/>
      <c r="W853" s="295"/>
      <c r="X853" s="295"/>
      <c r="Y853" s="295"/>
      <c r="Z853" s="295"/>
    </row>
    <row r="854">
      <c r="A854" s="344"/>
      <c r="B854" s="345"/>
      <c r="C854" s="346"/>
      <c r="D854" s="347"/>
      <c r="E854" s="345"/>
      <c r="F854" s="345"/>
      <c r="G854" s="345"/>
      <c r="H854" s="295"/>
      <c r="I854" s="295"/>
      <c r="J854" s="295"/>
      <c r="K854" s="295"/>
      <c r="L854" s="295"/>
      <c r="M854" s="295"/>
      <c r="N854" s="295"/>
      <c r="O854" s="295"/>
      <c r="P854" s="295"/>
      <c r="Q854" s="295"/>
      <c r="R854" s="295"/>
      <c r="S854" s="295"/>
      <c r="T854" s="295"/>
      <c r="U854" s="295"/>
      <c r="V854" s="295"/>
      <c r="W854" s="295"/>
      <c r="X854" s="295"/>
      <c r="Y854" s="295"/>
      <c r="Z854" s="295"/>
    </row>
    <row r="855">
      <c r="A855" s="344"/>
      <c r="B855" s="345"/>
      <c r="C855" s="346"/>
      <c r="D855" s="347"/>
      <c r="E855" s="345"/>
      <c r="F855" s="345"/>
      <c r="G855" s="345"/>
      <c r="H855" s="295"/>
      <c r="I855" s="295"/>
      <c r="J855" s="295"/>
      <c r="K855" s="295"/>
      <c r="L855" s="295"/>
      <c r="M855" s="295"/>
      <c r="N855" s="295"/>
      <c r="O855" s="295"/>
      <c r="P855" s="295"/>
      <c r="Q855" s="295"/>
      <c r="R855" s="295"/>
      <c r="S855" s="295"/>
      <c r="T855" s="295"/>
      <c r="U855" s="295"/>
      <c r="V855" s="295"/>
      <c r="W855" s="295"/>
      <c r="X855" s="295"/>
      <c r="Y855" s="295"/>
      <c r="Z855" s="295"/>
    </row>
    <row r="856">
      <c r="A856" s="344"/>
      <c r="B856" s="345"/>
      <c r="C856" s="346"/>
      <c r="D856" s="347"/>
      <c r="E856" s="345"/>
      <c r="F856" s="345"/>
      <c r="G856" s="345"/>
      <c r="H856" s="295"/>
      <c r="I856" s="295"/>
      <c r="J856" s="295"/>
      <c r="K856" s="295"/>
      <c r="L856" s="295"/>
      <c r="M856" s="295"/>
      <c r="N856" s="295"/>
      <c r="O856" s="295"/>
      <c r="P856" s="295"/>
      <c r="Q856" s="295"/>
      <c r="R856" s="295"/>
      <c r="S856" s="295"/>
      <c r="T856" s="295"/>
      <c r="U856" s="295"/>
      <c r="V856" s="295"/>
      <c r="W856" s="295"/>
      <c r="X856" s="295"/>
      <c r="Y856" s="295"/>
      <c r="Z856" s="295"/>
    </row>
    <row r="857">
      <c r="A857" s="344"/>
      <c r="B857" s="345"/>
      <c r="C857" s="346"/>
      <c r="D857" s="347"/>
      <c r="E857" s="345"/>
      <c r="F857" s="345"/>
      <c r="G857" s="345"/>
      <c r="H857" s="295"/>
      <c r="I857" s="295"/>
      <c r="J857" s="295"/>
      <c r="K857" s="295"/>
      <c r="L857" s="295"/>
      <c r="M857" s="295"/>
      <c r="N857" s="295"/>
      <c r="O857" s="295"/>
      <c r="P857" s="295"/>
      <c r="Q857" s="295"/>
      <c r="R857" s="295"/>
      <c r="S857" s="295"/>
      <c r="T857" s="295"/>
      <c r="U857" s="295"/>
      <c r="V857" s="295"/>
      <c r="W857" s="295"/>
      <c r="X857" s="295"/>
      <c r="Y857" s="295"/>
      <c r="Z857" s="295"/>
    </row>
    <row r="858">
      <c r="A858" s="344"/>
      <c r="B858" s="345"/>
      <c r="C858" s="346"/>
      <c r="D858" s="347"/>
      <c r="E858" s="345"/>
      <c r="F858" s="345"/>
      <c r="G858" s="345"/>
      <c r="H858" s="295"/>
      <c r="I858" s="295"/>
      <c r="J858" s="295"/>
      <c r="K858" s="295"/>
      <c r="L858" s="295"/>
      <c r="M858" s="295"/>
      <c r="N858" s="295"/>
      <c r="O858" s="295"/>
      <c r="P858" s="295"/>
      <c r="Q858" s="295"/>
      <c r="R858" s="295"/>
      <c r="S858" s="295"/>
      <c r="T858" s="295"/>
      <c r="U858" s="295"/>
      <c r="V858" s="295"/>
      <c r="W858" s="295"/>
      <c r="X858" s="295"/>
      <c r="Y858" s="295"/>
      <c r="Z858" s="295"/>
    </row>
    <row r="859">
      <c r="A859" s="344"/>
      <c r="B859" s="345"/>
      <c r="C859" s="346"/>
      <c r="D859" s="347"/>
      <c r="E859" s="345"/>
      <c r="F859" s="345"/>
      <c r="G859" s="345"/>
      <c r="H859" s="295"/>
      <c r="I859" s="295"/>
      <c r="J859" s="295"/>
      <c r="K859" s="295"/>
      <c r="L859" s="295"/>
      <c r="M859" s="295"/>
      <c r="N859" s="295"/>
      <c r="O859" s="295"/>
      <c r="P859" s="295"/>
      <c r="Q859" s="295"/>
      <c r="R859" s="295"/>
      <c r="S859" s="295"/>
      <c r="T859" s="295"/>
      <c r="U859" s="295"/>
      <c r="V859" s="295"/>
      <c r="W859" s="295"/>
      <c r="X859" s="295"/>
      <c r="Y859" s="295"/>
      <c r="Z859" s="295"/>
    </row>
    <row r="860">
      <c r="A860" s="344"/>
      <c r="B860" s="345"/>
      <c r="C860" s="346"/>
      <c r="D860" s="347"/>
      <c r="E860" s="345"/>
      <c r="F860" s="345"/>
      <c r="G860" s="345"/>
      <c r="H860" s="295"/>
      <c r="I860" s="295"/>
      <c r="J860" s="295"/>
      <c r="K860" s="295"/>
      <c r="L860" s="295"/>
      <c r="M860" s="295"/>
      <c r="N860" s="295"/>
      <c r="O860" s="295"/>
      <c r="P860" s="295"/>
      <c r="Q860" s="295"/>
      <c r="R860" s="295"/>
      <c r="S860" s="295"/>
      <c r="T860" s="295"/>
      <c r="U860" s="295"/>
      <c r="V860" s="295"/>
      <c r="W860" s="295"/>
      <c r="X860" s="295"/>
      <c r="Y860" s="295"/>
      <c r="Z860" s="295"/>
    </row>
    <row r="861">
      <c r="A861" s="344"/>
      <c r="B861" s="345"/>
      <c r="C861" s="346"/>
      <c r="D861" s="347"/>
      <c r="E861" s="345"/>
      <c r="F861" s="345"/>
      <c r="G861" s="345"/>
      <c r="H861" s="295"/>
      <c r="I861" s="295"/>
      <c r="J861" s="295"/>
      <c r="K861" s="295"/>
      <c r="L861" s="295"/>
      <c r="M861" s="295"/>
      <c r="N861" s="295"/>
      <c r="O861" s="295"/>
      <c r="P861" s="295"/>
      <c r="Q861" s="295"/>
      <c r="R861" s="295"/>
      <c r="S861" s="295"/>
      <c r="T861" s="295"/>
      <c r="U861" s="295"/>
      <c r="V861" s="295"/>
      <c r="W861" s="295"/>
      <c r="X861" s="295"/>
      <c r="Y861" s="295"/>
      <c r="Z861" s="295"/>
    </row>
    <row r="862">
      <c r="A862" s="344"/>
      <c r="B862" s="345"/>
      <c r="C862" s="346"/>
      <c r="D862" s="347"/>
      <c r="E862" s="345"/>
      <c r="F862" s="345"/>
      <c r="G862" s="345"/>
      <c r="H862" s="295"/>
      <c r="I862" s="295"/>
      <c r="J862" s="295"/>
      <c r="K862" s="295"/>
      <c r="L862" s="295"/>
      <c r="M862" s="295"/>
      <c r="N862" s="295"/>
      <c r="O862" s="295"/>
      <c r="P862" s="295"/>
      <c r="Q862" s="295"/>
      <c r="R862" s="295"/>
      <c r="S862" s="295"/>
      <c r="T862" s="295"/>
      <c r="U862" s="295"/>
      <c r="V862" s="295"/>
      <c r="W862" s="295"/>
      <c r="X862" s="295"/>
      <c r="Y862" s="295"/>
      <c r="Z862" s="295"/>
    </row>
    <row r="863">
      <c r="A863" s="344"/>
      <c r="B863" s="345"/>
      <c r="C863" s="346"/>
      <c r="D863" s="347"/>
      <c r="E863" s="345"/>
      <c r="F863" s="345"/>
      <c r="G863" s="345"/>
      <c r="H863" s="295"/>
      <c r="I863" s="295"/>
      <c r="J863" s="295"/>
      <c r="K863" s="295"/>
      <c r="L863" s="295"/>
      <c r="M863" s="295"/>
      <c r="N863" s="295"/>
      <c r="O863" s="295"/>
      <c r="P863" s="295"/>
      <c r="Q863" s="295"/>
      <c r="R863" s="295"/>
      <c r="S863" s="295"/>
      <c r="T863" s="295"/>
      <c r="U863" s="295"/>
      <c r="V863" s="295"/>
      <c r="W863" s="295"/>
      <c r="X863" s="295"/>
      <c r="Y863" s="295"/>
      <c r="Z863" s="295"/>
    </row>
    <row r="864">
      <c r="A864" s="344"/>
      <c r="B864" s="345"/>
      <c r="C864" s="346"/>
      <c r="D864" s="347"/>
      <c r="E864" s="345"/>
      <c r="F864" s="345"/>
      <c r="G864" s="345"/>
      <c r="H864" s="295"/>
      <c r="I864" s="295"/>
      <c r="J864" s="295"/>
      <c r="K864" s="295"/>
      <c r="L864" s="295"/>
      <c r="M864" s="295"/>
      <c r="N864" s="295"/>
      <c r="O864" s="295"/>
      <c r="P864" s="295"/>
      <c r="Q864" s="295"/>
      <c r="R864" s="295"/>
      <c r="S864" s="295"/>
      <c r="T864" s="295"/>
      <c r="U864" s="295"/>
      <c r="V864" s="295"/>
      <c r="W864" s="295"/>
      <c r="X864" s="295"/>
      <c r="Y864" s="295"/>
      <c r="Z864" s="295"/>
    </row>
    <row r="865">
      <c r="A865" s="344"/>
      <c r="B865" s="345"/>
      <c r="C865" s="346"/>
      <c r="D865" s="347"/>
      <c r="E865" s="345"/>
      <c r="F865" s="345"/>
      <c r="G865" s="345"/>
      <c r="H865" s="295"/>
      <c r="I865" s="295"/>
      <c r="J865" s="295"/>
      <c r="K865" s="295"/>
      <c r="L865" s="295"/>
      <c r="M865" s="295"/>
      <c r="N865" s="295"/>
      <c r="O865" s="295"/>
      <c r="P865" s="295"/>
      <c r="Q865" s="295"/>
      <c r="R865" s="295"/>
      <c r="S865" s="295"/>
      <c r="T865" s="295"/>
      <c r="U865" s="295"/>
      <c r="V865" s="295"/>
      <c r="W865" s="295"/>
      <c r="X865" s="295"/>
      <c r="Y865" s="295"/>
      <c r="Z865" s="295"/>
    </row>
    <row r="866">
      <c r="A866" s="344"/>
      <c r="B866" s="345"/>
      <c r="C866" s="346"/>
      <c r="D866" s="347"/>
      <c r="E866" s="345"/>
      <c r="F866" s="345"/>
      <c r="G866" s="345"/>
      <c r="H866" s="295"/>
      <c r="I866" s="295"/>
      <c r="J866" s="295"/>
      <c r="K866" s="295"/>
      <c r="L866" s="295"/>
      <c r="M866" s="295"/>
      <c r="N866" s="295"/>
      <c r="O866" s="295"/>
      <c r="P866" s="295"/>
      <c r="Q866" s="295"/>
      <c r="R866" s="295"/>
      <c r="S866" s="295"/>
      <c r="T866" s="295"/>
      <c r="U866" s="295"/>
      <c r="V866" s="295"/>
      <c r="W866" s="295"/>
      <c r="X866" s="295"/>
      <c r="Y866" s="295"/>
      <c r="Z866" s="295"/>
    </row>
    <row r="867">
      <c r="A867" s="344"/>
      <c r="B867" s="345"/>
      <c r="C867" s="346"/>
      <c r="D867" s="347"/>
      <c r="E867" s="345"/>
      <c r="F867" s="345"/>
      <c r="G867" s="345"/>
      <c r="H867" s="295"/>
      <c r="I867" s="295"/>
      <c r="J867" s="295"/>
      <c r="K867" s="295"/>
      <c r="L867" s="295"/>
      <c r="M867" s="295"/>
      <c r="N867" s="295"/>
      <c r="O867" s="295"/>
      <c r="P867" s="295"/>
      <c r="Q867" s="295"/>
      <c r="R867" s="295"/>
      <c r="S867" s="295"/>
      <c r="T867" s="295"/>
      <c r="U867" s="295"/>
      <c r="V867" s="295"/>
      <c r="W867" s="295"/>
      <c r="X867" s="295"/>
      <c r="Y867" s="295"/>
      <c r="Z867" s="295"/>
    </row>
    <row r="868">
      <c r="A868" s="344"/>
      <c r="B868" s="345"/>
      <c r="C868" s="346"/>
      <c r="D868" s="347"/>
      <c r="E868" s="345"/>
      <c r="F868" s="345"/>
      <c r="G868" s="345"/>
      <c r="H868" s="295"/>
      <c r="I868" s="295"/>
      <c r="J868" s="295"/>
      <c r="K868" s="295"/>
      <c r="L868" s="295"/>
      <c r="M868" s="295"/>
      <c r="N868" s="295"/>
      <c r="O868" s="295"/>
      <c r="P868" s="295"/>
      <c r="Q868" s="295"/>
      <c r="R868" s="295"/>
      <c r="S868" s="295"/>
      <c r="T868" s="295"/>
      <c r="U868" s="295"/>
      <c r="V868" s="295"/>
      <c r="W868" s="295"/>
      <c r="X868" s="295"/>
      <c r="Y868" s="295"/>
      <c r="Z868" s="295"/>
    </row>
    <row r="869">
      <c r="A869" s="344"/>
      <c r="B869" s="345"/>
      <c r="C869" s="346"/>
      <c r="D869" s="347"/>
      <c r="E869" s="345"/>
      <c r="F869" s="345"/>
      <c r="G869" s="345"/>
      <c r="H869" s="295"/>
      <c r="I869" s="295"/>
      <c r="J869" s="295"/>
      <c r="K869" s="295"/>
      <c r="L869" s="295"/>
      <c r="M869" s="295"/>
      <c r="N869" s="295"/>
      <c r="O869" s="295"/>
      <c r="P869" s="295"/>
      <c r="Q869" s="295"/>
      <c r="R869" s="295"/>
      <c r="S869" s="295"/>
      <c r="T869" s="295"/>
      <c r="U869" s="295"/>
      <c r="V869" s="295"/>
      <c r="W869" s="295"/>
      <c r="X869" s="295"/>
      <c r="Y869" s="295"/>
      <c r="Z869" s="295"/>
    </row>
    <row r="870">
      <c r="A870" s="344"/>
      <c r="B870" s="345"/>
      <c r="C870" s="346"/>
      <c r="D870" s="347"/>
      <c r="E870" s="345"/>
      <c r="F870" s="345"/>
      <c r="G870" s="345"/>
      <c r="H870" s="295"/>
      <c r="I870" s="295"/>
      <c r="J870" s="295"/>
      <c r="K870" s="295"/>
      <c r="L870" s="295"/>
      <c r="M870" s="295"/>
      <c r="N870" s="295"/>
      <c r="O870" s="295"/>
      <c r="P870" s="295"/>
      <c r="Q870" s="295"/>
      <c r="R870" s="295"/>
      <c r="S870" s="295"/>
      <c r="T870" s="295"/>
      <c r="U870" s="295"/>
      <c r="V870" s="295"/>
      <c r="W870" s="295"/>
      <c r="X870" s="295"/>
      <c r="Y870" s="295"/>
      <c r="Z870" s="295"/>
    </row>
    <row r="871">
      <c r="A871" s="344"/>
      <c r="B871" s="345"/>
      <c r="C871" s="346"/>
      <c r="D871" s="347"/>
      <c r="E871" s="345"/>
      <c r="F871" s="345"/>
      <c r="G871" s="345"/>
      <c r="H871" s="295"/>
      <c r="I871" s="295"/>
      <c r="J871" s="295"/>
      <c r="K871" s="295"/>
      <c r="L871" s="295"/>
      <c r="M871" s="295"/>
      <c r="N871" s="295"/>
      <c r="O871" s="295"/>
      <c r="P871" s="295"/>
      <c r="Q871" s="295"/>
      <c r="R871" s="295"/>
      <c r="S871" s="295"/>
      <c r="T871" s="295"/>
      <c r="U871" s="295"/>
      <c r="V871" s="295"/>
      <c r="W871" s="295"/>
      <c r="X871" s="295"/>
      <c r="Y871" s="295"/>
      <c r="Z871" s="295"/>
    </row>
    <row r="872">
      <c r="A872" s="344"/>
      <c r="B872" s="345"/>
      <c r="C872" s="346"/>
      <c r="D872" s="347"/>
      <c r="E872" s="345"/>
      <c r="F872" s="345"/>
      <c r="G872" s="345"/>
      <c r="H872" s="295"/>
      <c r="I872" s="295"/>
      <c r="J872" s="295"/>
      <c r="K872" s="295"/>
      <c r="L872" s="295"/>
      <c r="M872" s="295"/>
      <c r="N872" s="295"/>
      <c r="O872" s="295"/>
      <c r="P872" s="295"/>
      <c r="Q872" s="295"/>
      <c r="R872" s="295"/>
      <c r="S872" s="295"/>
      <c r="T872" s="295"/>
      <c r="U872" s="295"/>
      <c r="V872" s="295"/>
      <c r="W872" s="295"/>
      <c r="X872" s="295"/>
      <c r="Y872" s="295"/>
      <c r="Z872" s="295"/>
    </row>
    <row r="873">
      <c r="A873" s="344"/>
      <c r="B873" s="345"/>
      <c r="C873" s="346"/>
      <c r="D873" s="347"/>
      <c r="E873" s="345"/>
      <c r="F873" s="345"/>
      <c r="G873" s="345"/>
      <c r="H873" s="295"/>
      <c r="I873" s="295"/>
      <c r="J873" s="295"/>
      <c r="K873" s="295"/>
      <c r="L873" s="295"/>
      <c r="M873" s="295"/>
      <c r="N873" s="295"/>
      <c r="O873" s="295"/>
      <c r="P873" s="295"/>
      <c r="Q873" s="295"/>
      <c r="R873" s="295"/>
      <c r="S873" s="295"/>
      <c r="T873" s="295"/>
      <c r="U873" s="295"/>
      <c r="V873" s="295"/>
      <c r="W873" s="295"/>
      <c r="X873" s="295"/>
      <c r="Y873" s="295"/>
      <c r="Z873" s="295"/>
    </row>
    <row r="874">
      <c r="A874" s="344"/>
      <c r="B874" s="345"/>
      <c r="C874" s="346"/>
      <c r="D874" s="347"/>
      <c r="E874" s="345"/>
      <c r="F874" s="345"/>
      <c r="G874" s="345"/>
      <c r="H874" s="295"/>
      <c r="I874" s="295"/>
      <c r="J874" s="295"/>
      <c r="K874" s="295"/>
      <c r="L874" s="295"/>
      <c r="M874" s="295"/>
      <c r="N874" s="295"/>
      <c r="O874" s="295"/>
      <c r="P874" s="295"/>
      <c r="Q874" s="295"/>
      <c r="R874" s="295"/>
      <c r="S874" s="295"/>
      <c r="T874" s="295"/>
      <c r="U874" s="295"/>
      <c r="V874" s="295"/>
      <c r="W874" s="295"/>
      <c r="X874" s="295"/>
      <c r="Y874" s="295"/>
      <c r="Z874" s="295"/>
    </row>
    <row r="875">
      <c r="A875" s="344"/>
      <c r="B875" s="345"/>
      <c r="C875" s="346"/>
      <c r="D875" s="347"/>
      <c r="E875" s="345"/>
      <c r="F875" s="345"/>
      <c r="G875" s="345"/>
      <c r="H875" s="295"/>
      <c r="I875" s="295"/>
      <c r="J875" s="295"/>
      <c r="K875" s="295"/>
      <c r="L875" s="295"/>
      <c r="M875" s="295"/>
      <c r="N875" s="295"/>
      <c r="O875" s="295"/>
      <c r="P875" s="295"/>
      <c r="Q875" s="295"/>
      <c r="R875" s="295"/>
      <c r="S875" s="295"/>
      <c r="T875" s="295"/>
      <c r="U875" s="295"/>
      <c r="V875" s="295"/>
      <c r="W875" s="295"/>
      <c r="X875" s="295"/>
      <c r="Y875" s="295"/>
      <c r="Z875" s="295"/>
    </row>
    <row r="876">
      <c r="A876" s="344"/>
      <c r="B876" s="345"/>
      <c r="C876" s="346"/>
      <c r="D876" s="347"/>
      <c r="E876" s="345"/>
      <c r="F876" s="345"/>
      <c r="G876" s="345"/>
      <c r="H876" s="295"/>
      <c r="I876" s="295"/>
      <c r="J876" s="295"/>
      <c r="K876" s="295"/>
      <c r="L876" s="295"/>
      <c r="M876" s="295"/>
      <c r="N876" s="295"/>
      <c r="O876" s="295"/>
      <c r="P876" s="295"/>
      <c r="Q876" s="295"/>
      <c r="R876" s="295"/>
      <c r="S876" s="295"/>
      <c r="T876" s="295"/>
      <c r="U876" s="295"/>
      <c r="V876" s="295"/>
      <c r="W876" s="295"/>
      <c r="X876" s="295"/>
      <c r="Y876" s="295"/>
      <c r="Z876" s="295"/>
    </row>
    <row r="877">
      <c r="A877" s="344"/>
      <c r="B877" s="345"/>
      <c r="C877" s="346"/>
      <c r="D877" s="347"/>
      <c r="E877" s="345"/>
      <c r="F877" s="345"/>
      <c r="G877" s="345"/>
      <c r="H877" s="295"/>
      <c r="I877" s="295"/>
      <c r="J877" s="295"/>
      <c r="K877" s="295"/>
      <c r="L877" s="295"/>
      <c r="M877" s="295"/>
      <c r="N877" s="295"/>
      <c r="O877" s="295"/>
      <c r="P877" s="295"/>
      <c r="Q877" s="295"/>
      <c r="R877" s="295"/>
      <c r="S877" s="295"/>
      <c r="T877" s="295"/>
      <c r="U877" s="295"/>
      <c r="V877" s="295"/>
      <c r="W877" s="295"/>
      <c r="X877" s="295"/>
      <c r="Y877" s="295"/>
      <c r="Z877" s="295"/>
    </row>
    <row r="878">
      <c r="A878" s="344"/>
      <c r="B878" s="345"/>
      <c r="C878" s="346"/>
      <c r="D878" s="347"/>
      <c r="E878" s="345"/>
      <c r="F878" s="345"/>
      <c r="G878" s="345"/>
      <c r="H878" s="295"/>
      <c r="I878" s="295"/>
      <c r="J878" s="295"/>
      <c r="K878" s="295"/>
      <c r="L878" s="295"/>
      <c r="M878" s="295"/>
      <c r="N878" s="295"/>
      <c r="O878" s="295"/>
      <c r="P878" s="295"/>
      <c r="Q878" s="295"/>
      <c r="R878" s="295"/>
      <c r="S878" s="295"/>
      <c r="T878" s="295"/>
      <c r="U878" s="295"/>
      <c r="V878" s="295"/>
      <c r="W878" s="295"/>
      <c r="X878" s="295"/>
      <c r="Y878" s="295"/>
      <c r="Z878" s="295"/>
    </row>
    <row r="879">
      <c r="A879" s="344"/>
      <c r="B879" s="345"/>
      <c r="C879" s="346"/>
      <c r="D879" s="347"/>
      <c r="E879" s="345"/>
      <c r="F879" s="345"/>
      <c r="G879" s="345"/>
      <c r="H879" s="295"/>
      <c r="I879" s="295"/>
      <c r="J879" s="295"/>
      <c r="K879" s="295"/>
      <c r="L879" s="295"/>
      <c r="M879" s="295"/>
      <c r="N879" s="295"/>
      <c r="O879" s="295"/>
      <c r="P879" s="295"/>
      <c r="Q879" s="295"/>
      <c r="R879" s="295"/>
      <c r="S879" s="295"/>
      <c r="T879" s="295"/>
      <c r="U879" s="295"/>
      <c r="V879" s="295"/>
      <c r="W879" s="295"/>
      <c r="X879" s="295"/>
      <c r="Y879" s="295"/>
      <c r="Z879" s="295"/>
    </row>
    <row r="880">
      <c r="A880" s="344"/>
      <c r="B880" s="345"/>
      <c r="C880" s="346"/>
      <c r="D880" s="347"/>
      <c r="E880" s="345"/>
      <c r="F880" s="345"/>
      <c r="G880" s="345"/>
      <c r="H880" s="295"/>
      <c r="I880" s="295"/>
      <c r="J880" s="295"/>
      <c r="K880" s="295"/>
      <c r="L880" s="295"/>
      <c r="M880" s="295"/>
      <c r="N880" s="295"/>
      <c r="O880" s="295"/>
      <c r="P880" s="295"/>
      <c r="Q880" s="295"/>
      <c r="R880" s="295"/>
      <c r="S880" s="295"/>
      <c r="T880" s="295"/>
      <c r="U880" s="295"/>
      <c r="V880" s="295"/>
      <c r="W880" s="295"/>
      <c r="X880" s="295"/>
      <c r="Y880" s="295"/>
      <c r="Z880" s="295"/>
    </row>
    <row r="881">
      <c r="A881" s="344"/>
      <c r="B881" s="345"/>
      <c r="C881" s="346"/>
      <c r="D881" s="347"/>
      <c r="E881" s="345"/>
      <c r="F881" s="345"/>
      <c r="G881" s="345"/>
      <c r="H881" s="295"/>
      <c r="I881" s="295"/>
      <c r="J881" s="295"/>
      <c r="K881" s="295"/>
      <c r="L881" s="295"/>
      <c r="M881" s="295"/>
      <c r="N881" s="295"/>
      <c r="O881" s="295"/>
      <c r="P881" s="295"/>
      <c r="Q881" s="295"/>
      <c r="R881" s="295"/>
      <c r="S881" s="295"/>
      <c r="T881" s="295"/>
      <c r="U881" s="295"/>
      <c r="V881" s="295"/>
      <c r="W881" s="295"/>
      <c r="X881" s="295"/>
      <c r="Y881" s="295"/>
      <c r="Z881" s="295"/>
    </row>
    <row r="882">
      <c r="A882" s="344"/>
      <c r="B882" s="345"/>
      <c r="C882" s="346"/>
      <c r="D882" s="347"/>
      <c r="E882" s="345"/>
      <c r="F882" s="345"/>
      <c r="G882" s="345"/>
      <c r="H882" s="295"/>
      <c r="I882" s="295"/>
      <c r="J882" s="295"/>
      <c r="K882" s="295"/>
      <c r="L882" s="295"/>
      <c r="M882" s="295"/>
      <c r="N882" s="295"/>
      <c r="O882" s="295"/>
      <c r="P882" s="295"/>
      <c r="Q882" s="295"/>
      <c r="R882" s="295"/>
      <c r="S882" s="295"/>
      <c r="T882" s="295"/>
      <c r="U882" s="295"/>
      <c r="V882" s="295"/>
      <c r="W882" s="295"/>
      <c r="X882" s="295"/>
      <c r="Y882" s="295"/>
      <c r="Z882" s="295"/>
    </row>
    <row r="883">
      <c r="A883" s="344"/>
      <c r="B883" s="345"/>
      <c r="C883" s="346"/>
      <c r="D883" s="347"/>
      <c r="E883" s="345"/>
      <c r="F883" s="345"/>
      <c r="G883" s="345"/>
      <c r="H883" s="295"/>
      <c r="I883" s="295"/>
      <c r="J883" s="295"/>
      <c r="K883" s="295"/>
      <c r="L883" s="295"/>
      <c r="M883" s="295"/>
      <c r="N883" s="295"/>
      <c r="O883" s="295"/>
      <c r="P883" s="295"/>
      <c r="Q883" s="295"/>
      <c r="R883" s="295"/>
      <c r="S883" s="295"/>
      <c r="T883" s="295"/>
      <c r="U883" s="295"/>
      <c r="V883" s="295"/>
      <c r="W883" s="295"/>
      <c r="X883" s="295"/>
      <c r="Y883" s="295"/>
      <c r="Z883" s="295"/>
    </row>
    <row r="884">
      <c r="A884" s="344"/>
      <c r="B884" s="345"/>
      <c r="C884" s="346"/>
      <c r="D884" s="347"/>
      <c r="E884" s="345"/>
      <c r="F884" s="345"/>
      <c r="G884" s="345"/>
      <c r="H884" s="295"/>
      <c r="I884" s="295"/>
      <c r="J884" s="295"/>
      <c r="K884" s="295"/>
      <c r="L884" s="295"/>
      <c r="M884" s="295"/>
      <c r="N884" s="295"/>
      <c r="O884" s="295"/>
      <c r="P884" s="295"/>
      <c r="Q884" s="295"/>
      <c r="R884" s="295"/>
      <c r="S884" s="295"/>
      <c r="T884" s="295"/>
      <c r="U884" s="295"/>
      <c r="V884" s="295"/>
      <c r="W884" s="295"/>
      <c r="X884" s="295"/>
      <c r="Y884" s="295"/>
      <c r="Z884" s="295"/>
    </row>
    <row r="885">
      <c r="A885" s="344"/>
      <c r="B885" s="345"/>
      <c r="C885" s="346"/>
      <c r="D885" s="347"/>
      <c r="E885" s="345"/>
      <c r="F885" s="345"/>
      <c r="G885" s="345"/>
      <c r="H885" s="295"/>
      <c r="I885" s="295"/>
      <c r="J885" s="295"/>
      <c r="K885" s="295"/>
      <c r="L885" s="295"/>
      <c r="M885" s="295"/>
      <c r="N885" s="295"/>
      <c r="O885" s="295"/>
      <c r="P885" s="295"/>
      <c r="Q885" s="295"/>
      <c r="R885" s="295"/>
      <c r="S885" s="295"/>
      <c r="T885" s="295"/>
      <c r="U885" s="295"/>
      <c r="V885" s="295"/>
      <c r="W885" s="295"/>
      <c r="X885" s="295"/>
      <c r="Y885" s="295"/>
      <c r="Z885" s="295"/>
    </row>
    <row r="886">
      <c r="A886" s="344"/>
      <c r="B886" s="345"/>
      <c r="C886" s="346"/>
      <c r="D886" s="347"/>
      <c r="E886" s="345"/>
      <c r="F886" s="345"/>
      <c r="G886" s="345"/>
      <c r="H886" s="295"/>
      <c r="I886" s="295"/>
      <c r="J886" s="295"/>
      <c r="K886" s="295"/>
      <c r="L886" s="295"/>
      <c r="M886" s="295"/>
      <c r="N886" s="295"/>
      <c r="O886" s="295"/>
      <c r="P886" s="295"/>
      <c r="Q886" s="295"/>
      <c r="R886" s="295"/>
      <c r="S886" s="295"/>
      <c r="T886" s="295"/>
      <c r="U886" s="295"/>
      <c r="V886" s="295"/>
      <c r="W886" s="295"/>
      <c r="X886" s="295"/>
      <c r="Y886" s="295"/>
      <c r="Z886" s="295"/>
    </row>
    <row r="887">
      <c r="A887" s="344"/>
      <c r="B887" s="345"/>
      <c r="C887" s="346"/>
      <c r="D887" s="347"/>
      <c r="E887" s="345"/>
      <c r="F887" s="345"/>
      <c r="G887" s="345"/>
      <c r="H887" s="295"/>
      <c r="I887" s="295"/>
      <c r="J887" s="295"/>
      <c r="K887" s="295"/>
      <c r="L887" s="295"/>
      <c r="M887" s="295"/>
      <c r="N887" s="295"/>
      <c r="O887" s="295"/>
      <c r="P887" s="295"/>
      <c r="Q887" s="295"/>
      <c r="R887" s="295"/>
      <c r="S887" s="295"/>
      <c r="T887" s="295"/>
      <c r="U887" s="295"/>
      <c r="V887" s="295"/>
      <c r="W887" s="295"/>
      <c r="X887" s="295"/>
      <c r="Y887" s="295"/>
      <c r="Z887" s="295"/>
    </row>
    <row r="888">
      <c r="A888" s="344"/>
      <c r="B888" s="345"/>
      <c r="C888" s="346"/>
      <c r="D888" s="347"/>
      <c r="E888" s="345"/>
      <c r="F888" s="345"/>
      <c r="G888" s="345"/>
      <c r="H888" s="295"/>
      <c r="I888" s="295"/>
      <c r="J888" s="295"/>
      <c r="K888" s="295"/>
      <c r="L888" s="295"/>
      <c r="M888" s="295"/>
      <c r="N888" s="295"/>
      <c r="O888" s="295"/>
      <c r="P888" s="295"/>
      <c r="Q888" s="295"/>
      <c r="R888" s="295"/>
      <c r="S888" s="295"/>
      <c r="T888" s="295"/>
      <c r="U888" s="295"/>
      <c r="V888" s="295"/>
      <c r="W888" s="295"/>
      <c r="X888" s="295"/>
      <c r="Y888" s="295"/>
      <c r="Z888" s="295"/>
    </row>
    <row r="889">
      <c r="A889" s="344"/>
      <c r="B889" s="345"/>
      <c r="C889" s="346"/>
      <c r="D889" s="347"/>
      <c r="E889" s="345"/>
      <c r="F889" s="345"/>
      <c r="G889" s="345"/>
      <c r="H889" s="295"/>
      <c r="I889" s="295"/>
      <c r="J889" s="295"/>
      <c r="K889" s="295"/>
      <c r="L889" s="295"/>
      <c r="M889" s="295"/>
      <c r="N889" s="295"/>
      <c r="O889" s="295"/>
      <c r="P889" s="295"/>
      <c r="Q889" s="295"/>
      <c r="R889" s="295"/>
      <c r="S889" s="295"/>
      <c r="T889" s="295"/>
      <c r="U889" s="295"/>
      <c r="V889" s="295"/>
      <c r="W889" s="295"/>
      <c r="X889" s="295"/>
      <c r="Y889" s="295"/>
      <c r="Z889" s="295"/>
    </row>
    <row r="890">
      <c r="A890" s="344"/>
      <c r="B890" s="345"/>
      <c r="C890" s="346"/>
      <c r="D890" s="347"/>
      <c r="E890" s="345"/>
      <c r="F890" s="345"/>
      <c r="G890" s="345"/>
      <c r="H890" s="295"/>
      <c r="I890" s="295"/>
      <c r="J890" s="295"/>
      <c r="K890" s="295"/>
      <c r="L890" s="295"/>
      <c r="M890" s="295"/>
      <c r="N890" s="295"/>
      <c r="O890" s="295"/>
      <c r="P890" s="295"/>
      <c r="Q890" s="295"/>
      <c r="R890" s="295"/>
      <c r="S890" s="295"/>
      <c r="T890" s="295"/>
      <c r="U890" s="295"/>
      <c r="V890" s="295"/>
      <c r="W890" s="295"/>
      <c r="X890" s="295"/>
      <c r="Y890" s="295"/>
      <c r="Z890" s="295"/>
    </row>
    <row r="891">
      <c r="A891" s="344"/>
      <c r="B891" s="345"/>
      <c r="C891" s="346"/>
      <c r="D891" s="347"/>
      <c r="E891" s="345"/>
      <c r="F891" s="345"/>
      <c r="G891" s="345"/>
      <c r="H891" s="295"/>
      <c r="I891" s="295"/>
      <c r="J891" s="295"/>
      <c r="K891" s="295"/>
      <c r="L891" s="295"/>
      <c r="M891" s="295"/>
      <c r="N891" s="295"/>
      <c r="O891" s="295"/>
      <c r="P891" s="295"/>
      <c r="Q891" s="295"/>
      <c r="R891" s="295"/>
      <c r="S891" s="295"/>
      <c r="T891" s="295"/>
      <c r="U891" s="295"/>
      <c r="V891" s="295"/>
      <c r="W891" s="295"/>
      <c r="X891" s="295"/>
      <c r="Y891" s="295"/>
      <c r="Z891" s="295"/>
    </row>
    <row r="892">
      <c r="A892" s="344"/>
      <c r="B892" s="345"/>
      <c r="C892" s="346"/>
      <c r="D892" s="347"/>
      <c r="E892" s="345"/>
      <c r="F892" s="345"/>
      <c r="G892" s="345"/>
      <c r="H892" s="295"/>
      <c r="I892" s="295"/>
      <c r="J892" s="295"/>
      <c r="K892" s="295"/>
      <c r="L892" s="295"/>
      <c r="M892" s="295"/>
      <c r="N892" s="295"/>
      <c r="O892" s="295"/>
      <c r="P892" s="295"/>
      <c r="Q892" s="295"/>
      <c r="R892" s="295"/>
      <c r="S892" s="295"/>
      <c r="T892" s="295"/>
      <c r="U892" s="295"/>
      <c r="V892" s="295"/>
      <c r="W892" s="295"/>
      <c r="X892" s="295"/>
      <c r="Y892" s="295"/>
      <c r="Z892" s="295"/>
    </row>
    <row r="893">
      <c r="A893" s="344"/>
      <c r="B893" s="345"/>
      <c r="C893" s="346"/>
      <c r="D893" s="347"/>
      <c r="E893" s="345"/>
      <c r="F893" s="345"/>
      <c r="G893" s="345"/>
      <c r="H893" s="295"/>
      <c r="I893" s="295"/>
      <c r="J893" s="295"/>
      <c r="K893" s="295"/>
      <c r="L893" s="295"/>
      <c r="M893" s="295"/>
      <c r="N893" s="295"/>
      <c r="O893" s="295"/>
      <c r="P893" s="295"/>
      <c r="Q893" s="295"/>
      <c r="R893" s="295"/>
      <c r="S893" s="295"/>
      <c r="T893" s="295"/>
      <c r="U893" s="295"/>
      <c r="V893" s="295"/>
      <c r="W893" s="295"/>
      <c r="X893" s="295"/>
      <c r="Y893" s="295"/>
      <c r="Z893" s="295"/>
    </row>
    <row r="894">
      <c r="A894" s="344"/>
      <c r="B894" s="345"/>
      <c r="C894" s="346"/>
      <c r="D894" s="347"/>
      <c r="E894" s="345"/>
      <c r="F894" s="345"/>
      <c r="G894" s="345"/>
      <c r="H894" s="295"/>
      <c r="I894" s="295"/>
      <c r="J894" s="295"/>
      <c r="K894" s="295"/>
      <c r="L894" s="295"/>
      <c r="M894" s="295"/>
      <c r="N894" s="295"/>
      <c r="O894" s="295"/>
      <c r="P894" s="295"/>
      <c r="Q894" s="295"/>
      <c r="R894" s="295"/>
      <c r="S894" s="295"/>
      <c r="T894" s="295"/>
      <c r="U894" s="295"/>
      <c r="V894" s="295"/>
      <c r="W894" s="295"/>
      <c r="X894" s="295"/>
      <c r="Y894" s="295"/>
      <c r="Z894" s="295"/>
    </row>
    <row r="895">
      <c r="A895" s="344"/>
      <c r="B895" s="345"/>
      <c r="C895" s="346"/>
      <c r="D895" s="347"/>
      <c r="E895" s="345"/>
      <c r="F895" s="345"/>
      <c r="G895" s="345"/>
      <c r="H895" s="295"/>
      <c r="I895" s="295"/>
      <c r="J895" s="295"/>
      <c r="K895" s="295"/>
      <c r="L895" s="295"/>
      <c r="M895" s="295"/>
      <c r="N895" s="295"/>
      <c r="O895" s="295"/>
      <c r="P895" s="295"/>
      <c r="Q895" s="295"/>
      <c r="R895" s="295"/>
      <c r="S895" s="295"/>
      <c r="T895" s="295"/>
      <c r="U895" s="295"/>
      <c r="V895" s="295"/>
      <c r="W895" s="295"/>
      <c r="X895" s="295"/>
      <c r="Y895" s="295"/>
      <c r="Z895" s="295"/>
    </row>
    <row r="896">
      <c r="A896" s="344"/>
      <c r="B896" s="345"/>
      <c r="C896" s="346"/>
      <c r="D896" s="347"/>
      <c r="E896" s="345"/>
      <c r="F896" s="345"/>
      <c r="G896" s="345"/>
      <c r="H896" s="295"/>
      <c r="I896" s="295"/>
      <c r="J896" s="295"/>
      <c r="K896" s="295"/>
      <c r="L896" s="295"/>
      <c r="M896" s="295"/>
      <c r="N896" s="295"/>
      <c r="O896" s="295"/>
      <c r="P896" s="295"/>
      <c r="Q896" s="295"/>
      <c r="R896" s="295"/>
      <c r="S896" s="295"/>
      <c r="T896" s="295"/>
      <c r="U896" s="295"/>
      <c r="V896" s="295"/>
      <c r="W896" s="295"/>
      <c r="X896" s="295"/>
      <c r="Y896" s="295"/>
      <c r="Z896" s="295"/>
    </row>
    <row r="897">
      <c r="A897" s="344"/>
      <c r="B897" s="345"/>
      <c r="C897" s="346"/>
      <c r="D897" s="347"/>
      <c r="E897" s="345"/>
      <c r="F897" s="345"/>
      <c r="G897" s="345"/>
      <c r="H897" s="295"/>
      <c r="I897" s="295"/>
      <c r="J897" s="295"/>
      <c r="K897" s="295"/>
      <c r="L897" s="295"/>
      <c r="M897" s="295"/>
      <c r="N897" s="295"/>
      <c r="O897" s="295"/>
      <c r="P897" s="295"/>
      <c r="Q897" s="295"/>
      <c r="R897" s="295"/>
      <c r="S897" s="295"/>
      <c r="T897" s="295"/>
      <c r="U897" s="295"/>
      <c r="V897" s="295"/>
      <c r="W897" s="295"/>
      <c r="X897" s="295"/>
      <c r="Y897" s="295"/>
      <c r="Z897" s="295"/>
    </row>
    <row r="898">
      <c r="A898" s="344"/>
      <c r="B898" s="345"/>
      <c r="C898" s="346"/>
      <c r="D898" s="347"/>
      <c r="E898" s="345"/>
      <c r="F898" s="345"/>
      <c r="G898" s="345"/>
      <c r="H898" s="295"/>
      <c r="I898" s="295"/>
      <c r="J898" s="295"/>
      <c r="K898" s="295"/>
      <c r="L898" s="295"/>
      <c r="M898" s="295"/>
      <c r="N898" s="295"/>
      <c r="O898" s="295"/>
      <c r="P898" s="295"/>
      <c r="Q898" s="295"/>
      <c r="R898" s="295"/>
      <c r="S898" s="295"/>
      <c r="T898" s="295"/>
      <c r="U898" s="295"/>
      <c r="V898" s="295"/>
      <c r="W898" s="295"/>
      <c r="X898" s="295"/>
      <c r="Y898" s="295"/>
      <c r="Z898" s="295"/>
    </row>
    <row r="899">
      <c r="A899" s="344"/>
      <c r="B899" s="345"/>
      <c r="C899" s="346"/>
      <c r="D899" s="347"/>
      <c r="E899" s="345"/>
      <c r="F899" s="345"/>
      <c r="G899" s="345"/>
      <c r="H899" s="295"/>
      <c r="I899" s="295"/>
      <c r="J899" s="295"/>
      <c r="K899" s="295"/>
      <c r="L899" s="295"/>
      <c r="M899" s="295"/>
      <c r="N899" s="295"/>
      <c r="O899" s="295"/>
      <c r="P899" s="295"/>
      <c r="Q899" s="295"/>
      <c r="R899" s="295"/>
      <c r="S899" s="295"/>
      <c r="T899" s="295"/>
      <c r="U899" s="295"/>
      <c r="V899" s="295"/>
      <c r="W899" s="295"/>
      <c r="X899" s="295"/>
      <c r="Y899" s="295"/>
      <c r="Z899" s="295"/>
    </row>
    <row r="900">
      <c r="A900" s="344"/>
      <c r="B900" s="345"/>
      <c r="C900" s="346"/>
      <c r="D900" s="347"/>
      <c r="E900" s="345"/>
      <c r="F900" s="345"/>
      <c r="G900" s="345"/>
      <c r="H900" s="295"/>
      <c r="I900" s="295"/>
      <c r="J900" s="295"/>
      <c r="K900" s="295"/>
      <c r="L900" s="295"/>
      <c r="M900" s="295"/>
      <c r="N900" s="295"/>
      <c r="O900" s="295"/>
      <c r="P900" s="295"/>
      <c r="Q900" s="295"/>
      <c r="R900" s="295"/>
      <c r="S900" s="295"/>
      <c r="T900" s="295"/>
      <c r="U900" s="295"/>
      <c r="V900" s="295"/>
      <c r="W900" s="295"/>
      <c r="X900" s="295"/>
      <c r="Y900" s="295"/>
      <c r="Z900" s="295"/>
    </row>
    <row r="901">
      <c r="A901" s="344"/>
      <c r="B901" s="345"/>
      <c r="C901" s="346"/>
      <c r="D901" s="347"/>
      <c r="E901" s="345"/>
      <c r="F901" s="345"/>
      <c r="G901" s="345"/>
      <c r="H901" s="295"/>
      <c r="I901" s="295"/>
      <c r="J901" s="295"/>
      <c r="K901" s="295"/>
      <c r="L901" s="295"/>
      <c r="M901" s="295"/>
      <c r="N901" s="295"/>
      <c r="O901" s="295"/>
      <c r="P901" s="295"/>
      <c r="Q901" s="295"/>
      <c r="R901" s="295"/>
      <c r="S901" s="295"/>
      <c r="T901" s="295"/>
      <c r="U901" s="295"/>
      <c r="V901" s="295"/>
      <c r="W901" s="295"/>
      <c r="X901" s="295"/>
      <c r="Y901" s="295"/>
      <c r="Z901" s="295"/>
    </row>
    <row r="902">
      <c r="A902" s="344"/>
      <c r="B902" s="345"/>
      <c r="C902" s="346"/>
      <c r="D902" s="347"/>
      <c r="E902" s="345"/>
      <c r="F902" s="345"/>
      <c r="G902" s="345"/>
      <c r="H902" s="295"/>
      <c r="I902" s="295"/>
      <c r="J902" s="295"/>
      <c r="K902" s="295"/>
      <c r="L902" s="295"/>
      <c r="M902" s="295"/>
      <c r="N902" s="295"/>
      <c r="O902" s="295"/>
      <c r="P902" s="295"/>
      <c r="Q902" s="295"/>
      <c r="R902" s="295"/>
      <c r="S902" s="295"/>
      <c r="T902" s="295"/>
      <c r="U902" s="295"/>
      <c r="V902" s="295"/>
      <c r="W902" s="295"/>
      <c r="X902" s="295"/>
      <c r="Y902" s="295"/>
      <c r="Z902" s="295"/>
    </row>
    <row r="903">
      <c r="A903" s="344"/>
      <c r="B903" s="345"/>
      <c r="C903" s="346"/>
      <c r="D903" s="347"/>
      <c r="E903" s="345"/>
      <c r="F903" s="345"/>
      <c r="G903" s="345"/>
      <c r="H903" s="295"/>
      <c r="I903" s="295"/>
      <c r="J903" s="295"/>
      <c r="K903" s="295"/>
      <c r="L903" s="295"/>
      <c r="M903" s="295"/>
      <c r="N903" s="295"/>
      <c r="O903" s="295"/>
      <c r="P903" s="295"/>
      <c r="Q903" s="295"/>
      <c r="R903" s="295"/>
      <c r="S903" s="295"/>
      <c r="T903" s="295"/>
      <c r="U903" s="295"/>
      <c r="V903" s="295"/>
      <c r="W903" s="295"/>
      <c r="X903" s="295"/>
      <c r="Y903" s="295"/>
      <c r="Z903" s="295"/>
    </row>
    <row r="904">
      <c r="A904" s="344"/>
      <c r="B904" s="345"/>
      <c r="C904" s="346"/>
      <c r="D904" s="347"/>
      <c r="E904" s="345"/>
      <c r="F904" s="345"/>
      <c r="G904" s="345"/>
      <c r="H904" s="295"/>
      <c r="I904" s="295"/>
      <c r="J904" s="295"/>
      <c r="K904" s="295"/>
      <c r="L904" s="295"/>
      <c r="M904" s="295"/>
      <c r="N904" s="295"/>
      <c r="O904" s="295"/>
      <c r="P904" s="295"/>
      <c r="Q904" s="295"/>
      <c r="R904" s="295"/>
      <c r="S904" s="295"/>
      <c r="T904" s="295"/>
      <c r="U904" s="295"/>
      <c r="V904" s="295"/>
      <c r="W904" s="295"/>
      <c r="X904" s="295"/>
      <c r="Y904" s="295"/>
      <c r="Z904" s="295"/>
    </row>
    <row r="905">
      <c r="A905" s="344"/>
      <c r="B905" s="345"/>
      <c r="C905" s="346"/>
      <c r="D905" s="347"/>
      <c r="E905" s="345"/>
      <c r="F905" s="345"/>
      <c r="G905" s="345"/>
      <c r="H905" s="295"/>
      <c r="I905" s="295"/>
      <c r="J905" s="295"/>
      <c r="K905" s="295"/>
      <c r="L905" s="295"/>
      <c r="M905" s="295"/>
      <c r="N905" s="295"/>
      <c r="O905" s="295"/>
      <c r="P905" s="295"/>
      <c r="Q905" s="295"/>
      <c r="R905" s="295"/>
      <c r="S905" s="295"/>
      <c r="T905" s="295"/>
      <c r="U905" s="295"/>
      <c r="V905" s="295"/>
      <c r="W905" s="295"/>
      <c r="X905" s="295"/>
      <c r="Y905" s="295"/>
      <c r="Z905" s="295"/>
    </row>
    <row r="906">
      <c r="A906" s="344"/>
      <c r="B906" s="345"/>
      <c r="C906" s="346"/>
      <c r="D906" s="347"/>
      <c r="E906" s="345"/>
      <c r="F906" s="345"/>
      <c r="G906" s="345"/>
      <c r="H906" s="295"/>
      <c r="I906" s="295"/>
      <c r="J906" s="295"/>
      <c r="K906" s="295"/>
      <c r="L906" s="295"/>
      <c r="M906" s="295"/>
      <c r="N906" s="295"/>
      <c r="O906" s="295"/>
      <c r="P906" s="295"/>
      <c r="Q906" s="295"/>
      <c r="R906" s="295"/>
      <c r="S906" s="295"/>
      <c r="T906" s="295"/>
      <c r="U906" s="295"/>
      <c r="V906" s="295"/>
      <c r="W906" s="295"/>
      <c r="X906" s="295"/>
      <c r="Y906" s="295"/>
      <c r="Z906" s="295"/>
    </row>
    <row r="907">
      <c r="A907" s="344"/>
      <c r="B907" s="345"/>
      <c r="C907" s="346"/>
      <c r="D907" s="347"/>
      <c r="E907" s="345"/>
      <c r="F907" s="345"/>
      <c r="G907" s="345"/>
      <c r="H907" s="295"/>
      <c r="I907" s="295"/>
      <c r="J907" s="295"/>
      <c r="K907" s="295"/>
      <c r="L907" s="295"/>
      <c r="M907" s="295"/>
      <c r="N907" s="295"/>
      <c r="O907" s="295"/>
      <c r="P907" s="295"/>
      <c r="Q907" s="295"/>
      <c r="R907" s="295"/>
      <c r="S907" s="295"/>
      <c r="T907" s="295"/>
      <c r="U907" s="295"/>
      <c r="V907" s="295"/>
      <c r="W907" s="295"/>
      <c r="X907" s="295"/>
      <c r="Y907" s="295"/>
      <c r="Z907" s="295"/>
    </row>
    <row r="908">
      <c r="A908" s="344"/>
      <c r="B908" s="345"/>
      <c r="C908" s="346"/>
      <c r="D908" s="347"/>
      <c r="E908" s="345"/>
      <c r="F908" s="345"/>
      <c r="G908" s="345"/>
      <c r="H908" s="295"/>
      <c r="I908" s="295"/>
      <c r="J908" s="295"/>
      <c r="K908" s="295"/>
      <c r="L908" s="295"/>
      <c r="M908" s="295"/>
      <c r="N908" s="295"/>
      <c r="O908" s="295"/>
      <c r="P908" s="295"/>
      <c r="Q908" s="295"/>
      <c r="R908" s="295"/>
      <c r="S908" s="295"/>
      <c r="T908" s="295"/>
      <c r="U908" s="295"/>
      <c r="V908" s="295"/>
      <c r="W908" s="295"/>
      <c r="X908" s="295"/>
      <c r="Y908" s="295"/>
      <c r="Z908" s="295"/>
    </row>
    <row r="909">
      <c r="A909" s="344"/>
      <c r="B909" s="345"/>
      <c r="C909" s="346"/>
      <c r="D909" s="347"/>
      <c r="E909" s="345"/>
      <c r="F909" s="345"/>
      <c r="G909" s="345"/>
      <c r="H909" s="295"/>
      <c r="I909" s="295"/>
      <c r="J909" s="295"/>
      <c r="K909" s="295"/>
      <c r="L909" s="295"/>
      <c r="M909" s="295"/>
      <c r="N909" s="295"/>
      <c r="O909" s="295"/>
      <c r="P909" s="295"/>
      <c r="Q909" s="295"/>
      <c r="R909" s="295"/>
      <c r="S909" s="295"/>
      <c r="T909" s="295"/>
      <c r="U909" s="295"/>
      <c r="V909" s="295"/>
      <c r="W909" s="295"/>
      <c r="X909" s="295"/>
      <c r="Y909" s="295"/>
      <c r="Z909" s="295"/>
    </row>
    <row r="910">
      <c r="A910" s="344"/>
      <c r="B910" s="345"/>
      <c r="C910" s="346"/>
      <c r="D910" s="347"/>
      <c r="E910" s="345"/>
      <c r="F910" s="345"/>
      <c r="G910" s="345"/>
      <c r="H910" s="295"/>
      <c r="I910" s="295"/>
      <c r="J910" s="295"/>
      <c r="K910" s="295"/>
      <c r="L910" s="295"/>
      <c r="M910" s="295"/>
      <c r="N910" s="295"/>
      <c r="O910" s="295"/>
      <c r="P910" s="295"/>
      <c r="Q910" s="295"/>
      <c r="R910" s="295"/>
      <c r="S910" s="295"/>
      <c r="T910" s="295"/>
      <c r="U910" s="295"/>
      <c r="V910" s="295"/>
      <c r="W910" s="295"/>
      <c r="X910" s="295"/>
      <c r="Y910" s="295"/>
      <c r="Z910" s="295"/>
    </row>
    <row r="911">
      <c r="A911" s="344"/>
      <c r="B911" s="345"/>
      <c r="C911" s="346"/>
      <c r="D911" s="347"/>
      <c r="E911" s="345"/>
      <c r="F911" s="345"/>
      <c r="G911" s="345"/>
      <c r="H911" s="295"/>
      <c r="I911" s="295"/>
      <c r="J911" s="295"/>
      <c r="K911" s="295"/>
      <c r="L911" s="295"/>
      <c r="M911" s="295"/>
      <c r="N911" s="295"/>
      <c r="O911" s="295"/>
      <c r="P911" s="295"/>
      <c r="Q911" s="295"/>
      <c r="R911" s="295"/>
      <c r="S911" s="295"/>
      <c r="T911" s="295"/>
      <c r="U911" s="295"/>
      <c r="V911" s="295"/>
      <c r="W911" s="295"/>
      <c r="X911" s="295"/>
      <c r="Y911" s="295"/>
      <c r="Z911" s="295"/>
    </row>
    <row r="912">
      <c r="A912" s="344"/>
      <c r="B912" s="345"/>
      <c r="C912" s="346"/>
      <c r="D912" s="347"/>
      <c r="E912" s="345"/>
      <c r="F912" s="345"/>
      <c r="G912" s="345"/>
      <c r="H912" s="295"/>
      <c r="I912" s="295"/>
      <c r="J912" s="295"/>
      <c r="K912" s="295"/>
      <c r="L912" s="295"/>
      <c r="M912" s="295"/>
      <c r="N912" s="295"/>
      <c r="O912" s="295"/>
      <c r="P912" s="295"/>
      <c r="Q912" s="295"/>
      <c r="R912" s="295"/>
      <c r="S912" s="295"/>
      <c r="T912" s="295"/>
      <c r="U912" s="295"/>
      <c r="V912" s="295"/>
      <c r="W912" s="295"/>
      <c r="X912" s="295"/>
      <c r="Y912" s="295"/>
      <c r="Z912" s="295"/>
    </row>
    <row r="913">
      <c r="A913" s="344"/>
      <c r="B913" s="345"/>
      <c r="C913" s="346"/>
      <c r="D913" s="347"/>
      <c r="E913" s="345"/>
      <c r="F913" s="345"/>
      <c r="G913" s="345"/>
      <c r="H913" s="295"/>
      <c r="I913" s="295"/>
      <c r="J913" s="295"/>
      <c r="K913" s="295"/>
      <c r="L913" s="295"/>
      <c r="M913" s="295"/>
      <c r="N913" s="295"/>
      <c r="O913" s="295"/>
      <c r="P913" s="295"/>
      <c r="Q913" s="295"/>
      <c r="R913" s="295"/>
      <c r="S913" s="295"/>
      <c r="T913" s="295"/>
      <c r="U913" s="295"/>
      <c r="V913" s="295"/>
      <c r="W913" s="295"/>
      <c r="X913" s="295"/>
      <c r="Y913" s="295"/>
      <c r="Z913" s="295"/>
    </row>
    <row r="914">
      <c r="A914" s="344"/>
      <c r="B914" s="345"/>
      <c r="C914" s="346"/>
      <c r="D914" s="347"/>
      <c r="E914" s="345"/>
      <c r="F914" s="345"/>
      <c r="G914" s="345"/>
      <c r="H914" s="295"/>
      <c r="I914" s="295"/>
      <c r="J914" s="295"/>
      <c r="K914" s="295"/>
      <c r="L914" s="295"/>
      <c r="M914" s="295"/>
      <c r="N914" s="295"/>
      <c r="O914" s="295"/>
      <c r="P914" s="295"/>
      <c r="Q914" s="295"/>
      <c r="R914" s="295"/>
      <c r="S914" s="295"/>
      <c r="T914" s="295"/>
      <c r="U914" s="295"/>
      <c r="V914" s="295"/>
      <c r="W914" s="295"/>
      <c r="X914" s="295"/>
      <c r="Y914" s="295"/>
      <c r="Z914" s="295"/>
    </row>
    <row r="915">
      <c r="A915" s="344"/>
      <c r="B915" s="345"/>
      <c r="C915" s="346"/>
      <c r="D915" s="347"/>
      <c r="E915" s="345"/>
      <c r="F915" s="345"/>
      <c r="G915" s="345"/>
      <c r="H915" s="295"/>
      <c r="I915" s="295"/>
      <c r="J915" s="295"/>
      <c r="K915" s="295"/>
      <c r="L915" s="295"/>
      <c r="M915" s="295"/>
      <c r="N915" s="295"/>
      <c r="O915" s="295"/>
      <c r="P915" s="295"/>
      <c r="Q915" s="295"/>
      <c r="R915" s="295"/>
      <c r="S915" s="295"/>
      <c r="T915" s="295"/>
      <c r="U915" s="295"/>
      <c r="V915" s="295"/>
      <c r="W915" s="295"/>
      <c r="X915" s="295"/>
      <c r="Y915" s="295"/>
      <c r="Z915" s="295"/>
    </row>
    <row r="916">
      <c r="A916" s="344"/>
      <c r="B916" s="345"/>
      <c r="C916" s="346"/>
      <c r="D916" s="347"/>
      <c r="E916" s="345"/>
      <c r="F916" s="345"/>
      <c r="G916" s="345"/>
      <c r="H916" s="295"/>
      <c r="I916" s="295"/>
      <c r="J916" s="295"/>
      <c r="K916" s="295"/>
      <c r="L916" s="295"/>
      <c r="M916" s="295"/>
      <c r="N916" s="295"/>
      <c r="O916" s="295"/>
      <c r="P916" s="295"/>
      <c r="Q916" s="295"/>
      <c r="R916" s="295"/>
      <c r="S916" s="295"/>
      <c r="T916" s="295"/>
      <c r="U916" s="295"/>
      <c r="V916" s="295"/>
      <c r="W916" s="295"/>
      <c r="X916" s="295"/>
      <c r="Y916" s="295"/>
      <c r="Z916" s="295"/>
    </row>
    <row r="917">
      <c r="A917" s="344"/>
      <c r="B917" s="345"/>
      <c r="C917" s="346"/>
      <c r="D917" s="347"/>
      <c r="E917" s="345"/>
      <c r="F917" s="345"/>
      <c r="G917" s="345"/>
      <c r="H917" s="295"/>
      <c r="I917" s="295"/>
      <c r="J917" s="295"/>
      <c r="K917" s="295"/>
      <c r="L917" s="295"/>
      <c r="M917" s="295"/>
      <c r="N917" s="295"/>
      <c r="O917" s="295"/>
      <c r="P917" s="295"/>
      <c r="Q917" s="295"/>
      <c r="R917" s="295"/>
      <c r="S917" s="295"/>
      <c r="T917" s="295"/>
      <c r="U917" s="295"/>
      <c r="V917" s="295"/>
      <c r="W917" s="295"/>
      <c r="X917" s="295"/>
      <c r="Y917" s="295"/>
      <c r="Z917" s="295"/>
    </row>
    <row r="918">
      <c r="A918" s="344"/>
      <c r="B918" s="345"/>
      <c r="C918" s="346"/>
      <c r="D918" s="347"/>
      <c r="E918" s="345"/>
      <c r="F918" s="345"/>
      <c r="G918" s="345"/>
      <c r="H918" s="295"/>
      <c r="I918" s="295"/>
      <c r="J918" s="295"/>
      <c r="K918" s="295"/>
      <c r="L918" s="295"/>
      <c r="M918" s="295"/>
      <c r="N918" s="295"/>
      <c r="O918" s="295"/>
      <c r="P918" s="295"/>
      <c r="Q918" s="295"/>
      <c r="R918" s="295"/>
      <c r="S918" s="295"/>
      <c r="T918" s="295"/>
      <c r="U918" s="295"/>
      <c r="V918" s="295"/>
      <c r="W918" s="295"/>
      <c r="X918" s="295"/>
      <c r="Y918" s="295"/>
      <c r="Z918" s="295"/>
    </row>
    <row r="919">
      <c r="A919" s="344"/>
      <c r="B919" s="345"/>
      <c r="C919" s="346"/>
      <c r="D919" s="347"/>
      <c r="E919" s="345"/>
      <c r="F919" s="345"/>
      <c r="G919" s="345"/>
      <c r="H919" s="295"/>
      <c r="I919" s="295"/>
      <c r="J919" s="295"/>
      <c r="K919" s="295"/>
      <c r="L919" s="295"/>
      <c r="M919" s="295"/>
      <c r="N919" s="295"/>
      <c r="O919" s="295"/>
      <c r="P919" s="295"/>
      <c r="Q919" s="295"/>
      <c r="R919" s="295"/>
      <c r="S919" s="295"/>
      <c r="T919" s="295"/>
      <c r="U919" s="295"/>
      <c r="V919" s="295"/>
      <c r="W919" s="295"/>
      <c r="X919" s="295"/>
      <c r="Y919" s="295"/>
      <c r="Z919" s="295"/>
    </row>
    <row r="920">
      <c r="A920" s="344"/>
      <c r="B920" s="345"/>
      <c r="C920" s="346"/>
      <c r="D920" s="347"/>
      <c r="E920" s="345"/>
      <c r="F920" s="345"/>
      <c r="G920" s="345"/>
      <c r="H920" s="295"/>
      <c r="I920" s="295"/>
      <c r="J920" s="295"/>
      <c r="K920" s="295"/>
      <c r="L920" s="295"/>
      <c r="M920" s="295"/>
      <c r="N920" s="295"/>
      <c r="O920" s="295"/>
      <c r="P920" s="295"/>
      <c r="Q920" s="295"/>
      <c r="R920" s="295"/>
      <c r="S920" s="295"/>
      <c r="T920" s="295"/>
      <c r="U920" s="295"/>
      <c r="V920" s="295"/>
      <c r="W920" s="295"/>
      <c r="X920" s="295"/>
      <c r="Y920" s="295"/>
      <c r="Z920" s="295"/>
    </row>
    <row r="921">
      <c r="A921" s="344"/>
      <c r="B921" s="345"/>
      <c r="C921" s="346"/>
      <c r="D921" s="347"/>
      <c r="E921" s="345"/>
      <c r="F921" s="345"/>
      <c r="G921" s="345"/>
      <c r="H921" s="295"/>
      <c r="I921" s="295"/>
      <c r="J921" s="295"/>
      <c r="K921" s="295"/>
      <c r="L921" s="295"/>
      <c r="M921" s="295"/>
      <c r="N921" s="295"/>
      <c r="O921" s="295"/>
      <c r="P921" s="295"/>
      <c r="Q921" s="295"/>
      <c r="R921" s="295"/>
      <c r="S921" s="295"/>
      <c r="T921" s="295"/>
      <c r="U921" s="295"/>
      <c r="V921" s="295"/>
      <c r="W921" s="295"/>
      <c r="X921" s="295"/>
      <c r="Y921" s="295"/>
      <c r="Z921" s="295"/>
    </row>
    <row r="922">
      <c r="A922" s="344"/>
      <c r="B922" s="345"/>
      <c r="C922" s="346"/>
      <c r="D922" s="347"/>
      <c r="E922" s="345"/>
      <c r="F922" s="345"/>
      <c r="G922" s="345"/>
      <c r="H922" s="295"/>
      <c r="I922" s="295"/>
      <c r="J922" s="295"/>
      <c r="K922" s="295"/>
      <c r="L922" s="295"/>
      <c r="M922" s="295"/>
      <c r="N922" s="295"/>
      <c r="O922" s="295"/>
      <c r="P922" s="295"/>
      <c r="Q922" s="295"/>
      <c r="R922" s="295"/>
      <c r="S922" s="295"/>
      <c r="T922" s="295"/>
      <c r="U922" s="295"/>
      <c r="V922" s="295"/>
      <c r="W922" s="295"/>
      <c r="X922" s="295"/>
      <c r="Y922" s="295"/>
      <c r="Z922" s="295"/>
    </row>
    <row r="923">
      <c r="A923" s="344"/>
      <c r="B923" s="345"/>
      <c r="C923" s="346"/>
      <c r="D923" s="347"/>
      <c r="E923" s="345"/>
      <c r="F923" s="345"/>
      <c r="G923" s="345"/>
      <c r="H923" s="295"/>
      <c r="I923" s="295"/>
      <c r="J923" s="295"/>
      <c r="K923" s="295"/>
      <c r="L923" s="295"/>
      <c r="M923" s="295"/>
      <c r="N923" s="295"/>
      <c r="O923" s="295"/>
      <c r="P923" s="295"/>
      <c r="Q923" s="295"/>
      <c r="R923" s="295"/>
      <c r="S923" s="295"/>
      <c r="T923" s="295"/>
      <c r="U923" s="295"/>
      <c r="V923" s="295"/>
      <c r="W923" s="295"/>
      <c r="X923" s="295"/>
      <c r="Y923" s="295"/>
      <c r="Z923" s="295"/>
    </row>
    <row r="924">
      <c r="A924" s="344"/>
      <c r="B924" s="345"/>
      <c r="C924" s="346"/>
      <c r="D924" s="347"/>
      <c r="E924" s="345"/>
      <c r="F924" s="345"/>
      <c r="G924" s="345"/>
      <c r="H924" s="295"/>
      <c r="I924" s="295"/>
      <c r="J924" s="295"/>
      <c r="K924" s="295"/>
      <c r="L924" s="295"/>
      <c r="M924" s="295"/>
      <c r="N924" s="295"/>
      <c r="O924" s="295"/>
      <c r="P924" s="295"/>
      <c r="Q924" s="295"/>
      <c r="R924" s="295"/>
      <c r="S924" s="295"/>
      <c r="T924" s="295"/>
      <c r="U924" s="295"/>
      <c r="V924" s="295"/>
      <c r="W924" s="295"/>
      <c r="X924" s="295"/>
      <c r="Y924" s="295"/>
      <c r="Z924" s="295"/>
    </row>
    <row r="925">
      <c r="A925" s="344"/>
      <c r="B925" s="345"/>
      <c r="C925" s="346"/>
      <c r="D925" s="347"/>
      <c r="E925" s="345"/>
      <c r="F925" s="345"/>
      <c r="G925" s="345"/>
      <c r="H925" s="295"/>
      <c r="I925" s="295"/>
      <c r="J925" s="295"/>
      <c r="K925" s="295"/>
      <c r="L925" s="295"/>
      <c r="M925" s="295"/>
      <c r="N925" s="295"/>
      <c r="O925" s="295"/>
      <c r="P925" s="295"/>
      <c r="Q925" s="295"/>
      <c r="R925" s="295"/>
      <c r="S925" s="295"/>
      <c r="T925" s="295"/>
      <c r="U925" s="295"/>
      <c r="V925" s="295"/>
      <c r="W925" s="295"/>
      <c r="X925" s="295"/>
      <c r="Y925" s="295"/>
      <c r="Z925" s="295"/>
    </row>
    <row r="926">
      <c r="A926" s="344"/>
      <c r="B926" s="345"/>
      <c r="C926" s="346"/>
      <c r="D926" s="347"/>
      <c r="E926" s="345"/>
      <c r="F926" s="345"/>
      <c r="G926" s="345"/>
      <c r="H926" s="295"/>
      <c r="I926" s="295"/>
      <c r="J926" s="295"/>
      <c r="K926" s="295"/>
      <c r="L926" s="295"/>
      <c r="M926" s="295"/>
      <c r="N926" s="295"/>
      <c r="O926" s="295"/>
      <c r="P926" s="295"/>
      <c r="Q926" s="295"/>
      <c r="R926" s="295"/>
      <c r="S926" s="295"/>
      <c r="T926" s="295"/>
      <c r="U926" s="295"/>
      <c r="V926" s="295"/>
      <c r="W926" s="295"/>
      <c r="X926" s="295"/>
      <c r="Y926" s="295"/>
      <c r="Z926" s="295"/>
    </row>
    <row r="927">
      <c r="A927" s="344"/>
      <c r="B927" s="345"/>
      <c r="C927" s="346"/>
      <c r="D927" s="347"/>
      <c r="E927" s="345"/>
      <c r="F927" s="345"/>
      <c r="G927" s="345"/>
      <c r="H927" s="295"/>
      <c r="I927" s="295"/>
      <c r="J927" s="295"/>
      <c r="K927" s="295"/>
      <c r="L927" s="295"/>
      <c r="M927" s="295"/>
      <c r="N927" s="295"/>
      <c r="O927" s="295"/>
      <c r="P927" s="295"/>
      <c r="Q927" s="295"/>
      <c r="R927" s="295"/>
      <c r="S927" s="295"/>
      <c r="T927" s="295"/>
      <c r="U927" s="295"/>
      <c r="V927" s="295"/>
      <c r="W927" s="295"/>
      <c r="X927" s="295"/>
      <c r="Y927" s="295"/>
      <c r="Z927" s="295"/>
    </row>
    <row r="928">
      <c r="A928" s="344"/>
      <c r="B928" s="345"/>
      <c r="C928" s="346"/>
      <c r="D928" s="347"/>
      <c r="E928" s="345"/>
      <c r="F928" s="345"/>
      <c r="G928" s="345"/>
      <c r="H928" s="295"/>
      <c r="I928" s="295"/>
      <c r="J928" s="295"/>
      <c r="K928" s="295"/>
      <c r="L928" s="295"/>
      <c r="M928" s="295"/>
      <c r="N928" s="295"/>
      <c r="O928" s="295"/>
      <c r="P928" s="295"/>
      <c r="Q928" s="295"/>
      <c r="R928" s="295"/>
      <c r="S928" s="295"/>
      <c r="T928" s="295"/>
      <c r="U928" s="295"/>
      <c r="V928" s="295"/>
      <c r="W928" s="295"/>
      <c r="X928" s="295"/>
      <c r="Y928" s="295"/>
      <c r="Z928" s="295"/>
    </row>
    <row r="929">
      <c r="A929" s="344"/>
      <c r="B929" s="345"/>
      <c r="C929" s="346"/>
      <c r="D929" s="347"/>
      <c r="E929" s="345"/>
      <c r="F929" s="345"/>
      <c r="G929" s="345"/>
      <c r="H929" s="295"/>
      <c r="I929" s="295"/>
      <c r="J929" s="295"/>
      <c r="K929" s="295"/>
      <c r="L929" s="295"/>
      <c r="M929" s="295"/>
      <c r="N929" s="295"/>
      <c r="O929" s="295"/>
      <c r="P929" s="295"/>
      <c r="Q929" s="295"/>
      <c r="R929" s="295"/>
      <c r="S929" s="295"/>
      <c r="T929" s="295"/>
      <c r="U929" s="295"/>
      <c r="V929" s="295"/>
      <c r="W929" s="295"/>
      <c r="X929" s="295"/>
      <c r="Y929" s="295"/>
      <c r="Z929" s="295"/>
    </row>
    <row r="930">
      <c r="A930" s="344"/>
      <c r="B930" s="345"/>
      <c r="C930" s="346"/>
      <c r="D930" s="347"/>
      <c r="E930" s="345"/>
      <c r="F930" s="345"/>
      <c r="G930" s="345"/>
      <c r="H930" s="295"/>
      <c r="I930" s="295"/>
      <c r="J930" s="295"/>
      <c r="K930" s="295"/>
      <c r="L930" s="295"/>
      <c r="M930" s="295"/>
      <c r="N930" s="295"/>
      <c r="O930" s="295"/>
      <c r="P930" s="295"/>
      <c r="Q930" s="295"/>
      <c r="R930" s="295"/>
      <c r="S930" s="295"/>
      <c r="T930" s="295"/>
      <c r="U930" s="295"/>
      <c r="V930" s="295"/>
      <c r="W930" s="295"/>
      <c r="X930" s="295"/>
      <c r="Y930" s="295"/>
      <c r="Z930" s="295"/>
    </row>
    <row r="931">
      <c r="A931" s="344"/>
      <c r="B931" s="345"/>
      <c r="C931" s="346"/>
      <c r="D931" s="347"/>
      <c r="E931" s="345"/>
      <c r="F931" s="345"/>
      <c r="G931" s="345"/>
      <c r="H931" s="295"/>
      <c r="I931" s="295"/>
      <c r="J931" s="295"/>
      <c r="K931" s="295"/>
      <c r="L931" s="295"/>
      <c r="M931" s="295"/>
      <c r="N931" s="295"/>
      <c r="O931" s="295"/>
      <c r="P931" s="295"/>
      <c r="Q931" s="295"/>
      <c r="R931" s="295"/>
      <c r="S931" s="295"/>
      <c r="T931" s="295"/>
      <c r="U931" s="295"/>
      <c r="V931" s="295"/>
      <c r="W931" s="295"/>
      <c r="X931" s="295"/>
      <c r="Y931" s="295"/>
      <c r="Z931" s="295"/>
    </row>
    <row r="932">
      <c r="A932" s="344"/>
      <c r="B932" s="345"/>
      <c r="C932" s="346"/>
      <c r="D932" s="347"/>
      <c r="E932" s="345"/>
      <c r="F932" s="345"/>
      <c r="G932" s="345"/>
      <c r="H932" s="295"/>
      <c r="I932" s="295"/>
      <c r="J932" s="295"/>
      <c r="K932" s="295"/>
      <c r="L932" s="295"/>
      <c r="M932" s="295"/>
      <c r="N932" s="295"/>
      <c r="O932" s="295"/>
      <c r="P932" s="295"/>
      <c r="Q932" s="295"/>
      <c r="R932" s="295"/>
      <c r="S932" s="295"/>
      <c r="T932" s="295"/>
      <c r="U932" s="295"/>
      <c r="V932" s="295"/>
      <c r="W932" s="295"/>
      <c r="X932" s="295"/>
      <c r="Y932" s="295"/>
      <c r="Z932" s="295"/>
    </row>
    <row r="933">
      <c r="A933" s="344"/>
      <c r="B933" s="345"/>
      <c r="C933" s="346"/>
      <c r="D933" s="347"/>
      <c r="E933" s="345"/>
      <c r="F933" s="345"/>
      <c r="G933" s="345"/>
      <c r="H933" s="295"/>
      <c r="I933" s="295"/>
      <c r="J933" s="295"/>
      <c r="K933" s="295"/>
      <c r="L933" s="295"/>
      <c r="M933" s="295"/>
      <c r="N933" s="295"/>
      <c r="O933" s="295"/>
      <c r="P933" s="295"/>
      <c r="Q933" s="295"/>
      <c r="R933" s="295"/>
      <c r="S933" s="295"/>
      <c r="T933" s="295"/>
      <c r="U933" s="295"/>
      <c r="V933" s="295"/>
      <c r="W933" s="295"/>
      <c r="X933" s="295"/>
      <c r="Y933" s="295"/>
      <c r="Z933" s="295"/>
    </row>
    <row r="934">
      <c r="A934" s="344"/>
      <c r="B934" s="345"/>
      <c r="C934" s="346"/>
      <c r="D934" s="347"/>
      <c r="E934" s="345"/>
      <c r="F934" s="345"/>
      <c r="G934" s="345"/>
      <c r="H934" s="295"/>
      <c r="I934" s="295"/>
      <c r="J934" s="295"/>
      <c r="K934" s="295"/>
      <c r="L934" s="295"/>
      <c r="M934" s="295"/>
      <c r="N934" s="295"/>
      <c r="O934" s="295"/>
      <c r="P934" s="295"/>
      <c r="Q934" s="295"/>
      <c r="R934" s="295"/>
      <c r="S934" s="295"/>
      <c r="T934" s="295"/>
      <c r="U934" s="295"/>
      <c r="V934" s="295"/>
      <c r="W934" s="295"/>
      <c r="X934" s="295"/>
      <c r="Y934" s="295"/>
      <c r="Z934" s="295"/>
    </row>
    <row r="935">
      <c r="A935" s="344"/>
      <c r="B935" s="345"/>
      <c r="C935" s="346"/>
      <c r="D935" s="347"/>
      <c r="E935" s="345"/>
      <c r="F935" s="345"/>
      <c r="G935" s="345"/>
      <c r="H935" s="295"/>
      <c r="I935" s="295"/>
      <c r="J935" s="295"/>
      <c r="K935" s="295"/>
      <c r="L935" s="295"/>
      <c r="M935" s="295"/>
      <c r="N935" s="295"/>
      <c r="O935" s="295"/>
      <c r="P935" s="295"/>
      <c r="Q935" s="295"/>
      <c r="R935" s="295"/>
      <c r="S935" s="295"/>
      <c r="T935" s="295"/>
      <c r="U935" s="295"/>
      <c r="V935" s="295"/>
      <c r="W935" s="295"/>
      <c r="X935" s="295"/>
      <c r="Y935" s="295"/>
      <c r="Z935" s="295"/>
    </row>
    <row r="936">
      <c r="A936" s="344"/>
      <c r="B936" s="345"/>
      <c r="C936" s="346"/>
      <c r="D936" s="347"/>
      <c r="E936" s="345"/>
      <c r="F936" s="345"/>
      <c r="G936" s="345"/>
      <c r="H936" s="295"/>
      <c r="I936" s="295"/>
      <c r="J936" s="295"/>
      <c r="K936" s="295"/>
      <c r="L936" s="295"/>
      <c r="M936" s="295"/>
      <c r="N936" s="295"/>
      <c r="O936" s="295"/>
      <c r="P936" s="295"/>
      <c r="Q936" s="295"/>
      <c r="R936" s="295"/>
      <c r="S936" s="295"/>
      <c r="T936" s="295"/>
      <c r="U936" s="295"/>
      <c r="V936" s="295"/>
      <c r="W936" s="295"/>
      <c r="X936" s="295"/>
      <c r="Y936" s="295"/>
      <c r="Z936" s="295"/>
    </row>
    <row r="937">
      <c r="A937" s="344"/>
      <c r="B937" s="345"/>
      <c r="C937" s="346"/>
      <c r="D937" s="347"/>
      <c r="E937" s="345"/>
      <c r="F937" s="345"/>
      <c r="G937" s="345"/>
      <c r="H937" s="295"/>
      <c r="I937" s="295"/>
      <c r="J937" s="295"/>
      <c r="K937" s="295"/>
      <c r="L937" s="295"/>
      <c r="M937" s="295"/>
      <c r="N937" s="295"/>
      <c r="O937" s="295"/>
      <c r="P937" s="295"/>
      <c r="Q937" s="295"/>
      <c r="R937" s="295"/>
      <c r="S937" s="295"/>
      <c r="T937" s="295"/>
      <c r="U937" s="295"/>
      <c r="V937" s="295"/>
      <c r="W937" s="295"/>
      <c r="X937" s="295"/>
      <c r="Y937" s="295"/>
      <c r="Z937" s="295"/>
    </row>
    <row r="938">
      <c r="A938" s="344"/>
      <c r="B938" s="345"/>
      <c r="C938" s="346"/>
      <c r="D938" s="347"/>
      <c r="E938" s="345"/>
      <c r="F938" s="345"/>
      <c r="G938" s="345"/>
      <c r="H938" s="295"/>
      <c r="I938" s="295"/>
      <c r="J938" s="295"/>
      <c r="K938" s="295"/>
      <c r="L938" s="295"/>
      <c r="M938" s="295"/>
      <c r="N938" s="295"/>
      <c r="O938" s="295"/>
      <c r="P938" s="295"/>
      <c r="Q938" s="295"/>
      <c r="R938" s="295"/>
      <c r="S938" s="295"/>
      <c r="T938" s="295"/>
      <c r="U938" s="295"/>
      <c r="V938" s="295"/>
      <c r="W938" s="295"/>
      <c r="X938" s="295"/>
      <c r="Y938" s="295"/>
      <c r="Z938" s="295"/>
    </row>
    <row r="939">
      <c r="A939" s="344"/>
      <c r="B939" s="345"/>
      <c r="C939" s="346"/>
      <c r="D939" s="347"/>
      <c r="E939" s="345"/>
      <c r="F939" s="345"/>
      <c r="G939" s="345"/>
      <c r="H939" s="295"/>
      <c r="I939" s="295"/>
      <c r="J939" s="295"/>
      <c r="K939" s="295"/>
      <c r="L939" s="295"/>
      <c r="M939" s="295"/>
      <c r="N939" s="295"/>
      <c r="O939" s="295"/>
      <c r="P939" s="295"/>
      <c r="Q939" s="295"/>
      <c r="R939" s="295"/>
      <c r="S939" s="295"/>
      <c r="T939" s="295"/>
      <c r="U939" s="295"/>
      <c r="V939" s="295"/>
      <c r="W939" s="295"/>
      <c r="X939" s="295"/>
      <c r="Y939" s="295"/>
      <c r="Z939" s="295"/>
    </row>
    <row r="940">
      <c r="A940" s="344"/>
      <c r="B940" s="345"/>
      <c r="C940" s="346"/>
      <c r="D940" s="347"/>
      <c r="E940" s="345"/>
      <c r="F940" s="345"/>
      <c r="G940" s="345"/>
      <c r="H940" s="295"/>
      <c r="I940" s="295"/>
      <c r="J940" s="295"/>
      <c r="K940" s="295"/>
      <c r="L940" s="295"/>
      <c r="M940" s="295"/>
      <c r="N940" s="295"/>
      <c r="O940" s="295"/>
      <c r="P940" s="295"/>
      <c r="Q940" s="295"/>
      <c r="R940" s="295"/>
      <c r="S940" s="295"/>
      <c r="T940" s="295"/>
      <c r="U940" s="295"/>
      <c r="V940" s="295"/>
      <c r="W940" s="295"/>
      <c r="X940" s="295"/>
      <c r="Y940" s="295"/>
      <c r="Z940" s="295"/>
    </row>
    <row r="941">
      <c r="A941" s="344"/>
      <c r="B941" s="345"/>
      <c r="C941" s="346"/>
      <c r="D941" s="347"/>
      <c r="E941" s="345"/>
      <c r="F941" s="345"/>
      <c r="G941" s="345"/>
      <c r="H941" s="295"/>
      <c r="I941" s="295"/>
      <c r="J941" s="295"/>
      <c r="K941" s="295"/>
      <c r="L941" s="295"/>
      <c r="M941" s="295"/>
      <c r="N941" s="295"/>
      <c r="O941" s="295"/>
      <c r="P941" s="295"/>
      <c r="Q941" s="295"/>
      <c r="R941" s="295"/>
      <c r="S941" s="295"/>
      <c r="T941" s="295"/>
      <c r="U941" s="295"/>
      <c r="V941" s="295"/>
      <c r="W941" s="295"/>
      <c r="X941" s="295"/>
      <c r="Y941" s="295"/>
      <c r="Z941" s="295"/>
    </row>
    <row r="942">
      <c r="A942" s="344"/>
      <c r="B942" s="345"/>
      <c r="C942" s="346"/>
      <c r="D942" s="347"/>
      <c r="E942" s="345"/>
      <c r="F942" s="345"/>
      <c r="G942" s="345"/>
      <c r="H942" s="295"/>
      <c r="I942" s="295"/>
      <c r="J942" s="295"/>
      <c r="K942" s="295"/>
      <c r="L942" s="295"/>
      <c r="M942" s="295"/>
      <c r="N942" s="295"/>
      <c r="O942" s="295"/>
      <c r="P942" s="295"/>
      <c r="Q942" s="295"/>
      <c r="R942" s="295"/>
      <c r="S942" s="295"/>
      <c r="T942" s="295"/>
      <c r="U942" s="295"/>
      <c r="V942" s="295"/>
      <c r="W942" s="295"/>
      <c r="X942" s="295"/>
      <c r="Y942" s="295"/>
      <c r="Z942" s="295"/>
    </row>
    <row r="943">
      <c r="A943" s="344"/>
      <c r="B943" s="345"/>
      <c r="C943" s="346"/>
      <c r="D943" s="347"/>
      <c r="E943" s="345"/>
      <c r="F943" s="345"/>
      <c r="G943" s="345"/>
      <c r="H943" s="295"/>
      <c r="I943" s="295"/>
      <c r="J943" s="295"/>
      <c r="K943" s="295"/>
      <c r="L943" s="295"/>
      <c r="M943" s="295"/>
      <c r="N943" s="295"/>
      <c r="O943" s="295"/>
      <c r="P943" s="295"/>
      <c r="Q943" s="295"/>
      <c r="R943" s="295"/>
      <c r="S943" s="295"/>
      <c r="T943" s="295"/>
      <c r="U943" s="295"/>
      <c r="V943" s="295"/>
      <c r="W943" s="295"/>
      <c r="X943" s="295"/>
      <c r="Y943" s="295"/>
      <c r="Z943" s="295"/>
    </row>
    <row r="944">
      <c r="A944" s="344"/>
      <c r="B944" s="345"/>
      <c r="C944" s="346"/>
      <c r="D944" s="347"/>
      <c r="E944" s="345"/>
      <c r="F944" s="345"/>
      <c r="G944" s="345"/>
      <c r="H944" s="295"/>
      <c r="I944" s="295"/>
      <c r="J944" s="295"/>
      <c r="K944" s="295"/>
      <c r="L944" s="295"/>
      <c r="M944" s="295"/>
      <c r="N944" s="295"/>
      <c r="O944" s="295"/>
      <c r="P944" s="295"/>
      <c r="Q944" s="295"/>
      <c r="R944" s="295"/>
      <c r="S944" s="295"/>
      <c r="T944" s="295"/>
      <c r="U944" s="295"/>
      <c r="V944" s="295"/>
      <c r="W944" s="295"/>
      <c r="X944" s="295"/>
      <c r="Y944" s="295"/>
      <c r="Z944" s="295"/>
    </row>
    <row r="945">
      <c r="A945" s="344"/>
      <c r="B945" s="345"/>
      <c r="C945" s="346"/>
      <c r="D945" s="347"/>
      <c r="E945" s="345"/>
      <c r="F945" s="345"/>
      <c r="G945" s="345"/>
      <c r="H945" s="295"/>
      <c r="I945" s="295"/>
      <c r="J945" s="295"/>
      <c r="K945" s="295"/>
      <c r="L945" s="295"/>
      <c r="M945" s="295"/>
      <c r="N945" s="295"/>
      <c r="O945" s="295"/>
      <c r="P945" s="295"/>
      <c r="Q945" s="295"/>
      <c r="R945" s="295"/>
      <c r="S945" s="295"/>
      <c r="T945" s="295"/>
      <c r="U945" s="295"/>
      <c r="V945" s="295"/>
      <c r="W945" s="295"/>
      <c r="X945" s="295"/>
      <c r="Y945" s="295"/>
      <c r="Z945" s="295"/>
    </row>
    <row r="946">
      <c r="A946" s="344"/>
      <c r="B946" s="345"/>
      <c r="C946" s="346"/>
      <c r="D946" s="347"/>
      <c r="E946" s="345"/>
      <c r="F946" s="345"/>
      <c r="G946" s="345"/>
      <c r="H946" s="295"/>
      <c r="I946" s="295"/>
      <c r="J946" s="295"/>
      <c r="K946" s="295"/>
      <c r="L946" s="295"/>
      <c r="M946" s="295"/>
      <c r="N946" s="295"/>
      <c r="O946" s="295"/>
      <c r="P946" s="295"/>
      <c r="Q946" s="295"/>
      <c r="R946" s="295"/>
      <c r="S946" s="295"/>
      <c r="T946" s="295"/>
      <c r="U946" s="295"/>
      <c r="V946" s="295"/>
      <c r="W946" s="295"/>
      <c r="X946" s="295"/>
      <c r="Y946" s="295"/>
      <c r="Z946" s="295"/>
    </row>
    <row r="947">
      <c r="A947" s="344"/>
      <c r="B947" s="345"/>
      <c r="C947" s="346"/>
      <c r="D947" s="347"/>
      <c r="E947" s="345"/>
      <c r="F947" s="345"/>
      <c r="G947" s="345"/>
      <c r="H947" s="295"/>
      <c r="I947" s="295"/>
      <c r="J947" s="295"/>
      <c r="K947" s="295"/>
      <c r="L947" s="295"/>
      <c r="M947" s="295"/>
      <c r="N947" s="295"/>
      <c r="O947" s="295"/>
      <c r="P947" s="295"/>
      <c r="Q947" s="295"/>
      <c r="R947" s="295"/>
      <c r="S947" s="295"/>
      <c r="T947" s="295"/>
      <c r="U947" s="295"/>
      <c r="V947" s="295"/>
      <c r="W947" s="295"/>
      <c r="X947" s="295"/>
      <c r="Y947" s="295"/>
      <c r="Z947" s="295"/>
    </row>
    <row r="948">
      <c r="A948" s="344"/>
      <c r="B948" s="345"/>
      <c r="C948" s="346"/>
      <c r="D948" s="347"/>
      <c r="E948" s="345"/>
      <c r="F948" s="345"/>
      <c r="G948" s="345"/>
      <c r="H948" s="295"/>
      <c r="I948" s="295"/>
      <c r="J948" s="295"/>
      <c r="K948" s="295"/>
      <c r="L948" s="295"/>
      <c r="M948" s="295"/>
      <c r="N948" s="295"/>
      <c r="O948" s="295"/>
      <c r="P948" s="295"/>
      <c r="Q948" s="295"/>
      <c r="R948" s="295"/>
      <c r="S948" s="295"/>
      <c r="T948" s="295"/>
      <c r="U948" s="295"/>
      <c r="V948" s="295"/>
      <c r="W948" s="295"/>
      <c r="X948" s="295"/>
      <c r="Y948" s="295"/>
      <c r="Z948" s="295"/>
    </row>
    <row r="949">
      <c r="A949" s="344"/>
      <c r="B949" s="345"/>
      <c r="C949" s="346"/>
      <c r="D949" s="347"/>
      <c r="E949" s="345"/>
      <c r="F949" s="345"/>
      <c r="G949" s="345"/>
      <c r="H949" s="295"/>
      <c r="I949" s="295"/>
      <c r="J949" s="295"/>
      <c r="K949" s="295"/>
      <c r="L949" s="295"/>
      <c r="M949" s="295"/>
      <c r="N949" s="295"/>
      <c r="O949" s="295"/>
      <c r="P949" s="295"/>
      <c r="Q949" s="295"/>
      <c r="R949" s="295"/>
      <c r="S949" s="295"/>
      <c r="T949" s="295"/>
      <c r="U949" s="295"/>
      <c r="V949" s="295"/>
      <c r="W949" s="295"/>
      <c r="X949" s="295"/>
      <c r="Y949" s="295"/>
      <c r="Z949" s="295"/>
    </row>
    <row r="950">
      <c r="A950" s="344"/>
      <c r="B950" s="345"/>
      <c r="C950" s="346"/>
      <c r="D950" s="347"/>
      <c r="E950" s="345"/>
      <c r="F950" s="345"/>
      <c r="G950" s="345"/>
      <c r="H950" s="295"/>
      <c r="I950" s="295"/>
      <c r="J950" s="295"/>
      <c r="K950" s="295"/>
      <c r="L950" s="295"/>
      <c r="M950" s="295"/>
      <c r="N950" s="295"/>
      <c r="O950" s="295"/>
      <c r="P950" s="295"/>
      <c r="Q950" s="295"/>
      <c r="R950" s="295"/>
      <c r="S950" s="295"/>
      <c r="T950" s="295"/>
      <c r="U950" s="295"/>
      <c r="V950" s="295"/>
      <c r="W950" s="295"/>
      <c r="X950" s="295"/>
      <c r="Y950" s="295"/>
      <c r="Z950" s="295"/>
    </row>
    <row r="951">
      <c r="A951" s="344"/>
      <c r="B951" s="345"/>
      <c r="C951" s="346"/>
      <c r="D951" s="347"/>
      <c r="E951" s="345"/>
      <c r="F951" s="345"/>
      <c r="G951" s="345"/>
      <c r="H951" s="295"/>
      <c r="I951" s="295"/>
      <c r="J951" s="295"/>
      <c r="K951" s="295"/>
      <c r="L951" s="295"/>
      <c r="M951" s="295"/>
      <c r="N951" s="295"/>
      <c r="O951" s="295"/>
      <c r="P951" s="295"/>
      <c r="Q951" s="295"/>
      <c r="R951" s="295"/>
      <c r="S951" s="295"/>
      <c r="T951" s="295"/>
      <c r="U951" s="295"/>
      <c r="V951" s="295"/>
      <c r="W951" s="295"/>
      <c r="X951" s="295"/>
      <c r="Y951" s="295"/>
      <c r="Z951" s="295"/>
    </row>
    <row r="952">
      <c r="A952" s="344"/>
      <c r="B952" s="345"/>
      <c r="C952" s="346"/>
      <c r="D952" s="347"/>
      <c r="E952" s="345"/>
      <c r="F952" s="345"/>
      <c r="G952" s="345"/>
      <c r="H952" s="295"/>
      <c r="I952" s="295"/>
      <c r="J952" s="295"/>
      <c r="K952" s="295"/>
      <c r="L952" s="295"/>
      <c r="M952" s="295"/>
      <c r="N952" s="295"/>
      <c r="O952" s="295"/>
      <c r="P952" s="295"/>
      <c r="Q952" s="295"/>
      <c r="R952" s="295"/>
      <c r="S952" s="295"/>
      <c r="T952" s="295"/>
      <c r="U952" s="295"/>
      <c r="V952" s="295"/>
      <c r="W952" s="295"/>
      <c r="X952" s="295"/>
      <c r="Y952" s="295"/>
      <c r="Z952" s="295"/>
    </row>
    <row r="953">
      <c r="A953" s="344"/>
      <c r="B953" s="345"/>
      <c r="C953" s="346"/>
      <c r="D953" s="347"/>
      <c r="E953" s="345"/>
      <c r="F953" s="345"/>
      <c r="G953" s="345"/>
      <c r="H953" s="295"/>
      <c r="I953" s="295"/>
      <c r="J953" s="295"/>
      <c r="K953" s="295"/>
      <c r="L953" s="295"/>
      <c r="M953" s="295"/>
      <c r="N953" s="295"/>
      <c r="O953" s="295"/>
      <c r="P953" s="295"/>
      <c r="Q953" s="295"/>
      <c r="R953" s="295"/>
      <c r="S953" s="295"/>
      <c r="T953" s="295"/>
      <c r="U953" s="295"/>
      <c r="V953" s="295"/>
      <c r="W953" s="295"/>
      <c r="X953" s="295"/>
      <c r="Y953" s="295"/>
      <c r="Z953" s="295"/>
    </row>
    <row r="954">
      <c r="A954" s="344"/>
      <c r="B954" s="345"/>
      <c r="C954" s="346"/>
      <c r="D954" s="347"/>
      <c r="E954" s="345"/>
      <c r="F954" s="345"/>
      <c r="G954" s="345"/>
      <c r="H954" s="295"/>
      <c r="I954" s="295"/>
      <c r="J954" s="295"/>
      <c r="K954" s="295"/>
      <c r="L954" s="295"/>
      <c r="M954" s="295"/>
      <c r="N954" s="295"/>
      <c r="O954" s="295"/>
      <c r="P954" s="295"/>
      <c r="Q954" s="295"/>
      <c r="R954" s="295"/>
      <c r="S954" s="295"/>
      <c r="T954" s="295"/>
      <c r="U954" s="295"/>
      <c r="V954" s="295"/>
      <c r="W954" s="295"/>
      <c r="X954" s="295"/>
      <c r="Y954" s="295"/>
      <c r="Z954" s="295"/>
    </row>
    <row r="955">
      <c r="A955" s="344"/>
      <c r="B955" s="345"/>
      <c r="C955" s="346"/>
      <c r="D955" s="347"/>
      <c r="E955" s="345"/>
      <c r="F955" s="345"/>
      <c r="G955" s="345"/>
      <c r="H955" s="295"/>
      <c r="I955" s="295"/>
      <c r="J955" s="295"/>
      <c r="K955" s="295"/>
      <c r="L955" s="295"/>
      <c r="M955" s="295"/>
      <c r="N955" s="295"/>
      <c r="O955" s="295"/>
      <c r="P955" s="295"/>
      <c r="Q955" s="295"/>
      <c r="R955" s="295"/>
      <c r="S955" s="295"/>
      <c r="T955" s="295"/>
      <c r="U955" s="295"/>
      <c r="V955" s="295"/>
      <c r="W955" s="295"/>
      <c r="X955" s="295"/>
      <c r="Y955" s="295"/>
      <c r="Z955" s="295"/>
    </row>
    <row r="956">
      <c r="A956" s="344"/>
      <c r="B956" s="345"/>
      <c r="C956" s="346"/>
      <c r="D956" s="347"/>
      <c r="E956" s="345"/>
      <c r="F956" s="345"/>
      <c r="G956" s="345"/>
      <c r="H956" s="295"/>
      <c r="I956" s="295"/>
      <c r="J956" s="295"/>
      <c r="K956" s="295"/>
      <c r="L956" s="295"/>
      <c r="M956" s="295"/>
      <c r="N956" s="295"/>
      <c r="O956" s="295"/>
      <c r="P956" s="295"/>
      <c r="Q956" s="295"/>
      <c r="R956" s="295"/>
      <c r="S956" s="295"/>
      <c r="T956" s="295"/>
      <c r="U956" s="295"/>
      <c r="V956" s="295"/>
      <c r="W956" s="295"/>
      <c r="X956" s="295"/>
      <c r="Y956" s="295"/>
      <c r="Z956" s="295"/>
    </row>
    <row r="957">
      <c r="A957" s="344"/>
      <c r="B957" s="345"/>
      <c r="C957" s="346"/>
      <c r="D957" s="347"/>
      <c r="E957" s="345"/>
      <c r="F957" s="345"/>
      <c r="G957" s="345"/>
      <c r="H957" s="295"/>
      <c r="I957" s="295"/>
      <c r="J957" s="295"/>
      <c r="K957" s="295"/>
      <c r="L957" s="295"/>
      <c r="M957" s="295"/>
      <c r="N957" s="295"/>
      <c r="O957" s="295"/>
      <c r="P957" s="295"/>
      <c r="Q957" s="295"/>
      <c r="R957" s="295"/>
      <c r="S957" s="295"/>
      <c r="T957" s="295"/>
      <c r="U957" s="295"/>
      <c r="V957" s="295"/>
      <c r="W957" s="295"/>
      <c r="X957" s="295"/>
      <c r="Y957" s="295"/>
      <c r="Z957" s="295"/>
    </row>
    <row r="958">
      <c r="A958" s="344"/>
      <c r="B958" s="345"/>
      <c r="C958" s="346"/>
      <c r="D958" s="347"/>
      <c r="E958" s="345"/>
      <c r="F958" s="345"/>
      <c r="G958" s="345"/>
      <c r="H958" s="295"/>
      <c r="I958" s="295"/>
      <c r="J958" s="295"/>
      <c r="K958" s="295"/>
      <c r="L958" s="295"/>
      <c r="M958" s="295"/>
      <c r="N958" s="295"/>
      <c r="O958" s="295"/>
      <c r="P958" s="295"/>
      <c r="Q958" s="295"/>
      <c r="R958" s="295"/>
      <c r="S958" s="295"/>
      <c r="T958" s="295"/>
      <c r="U958" s="295"/>
      <c r="V958" s="295"/>
      <c r="W958" s="295"/>
      <c r="X958" s="295"/>
      <c r="Y958" s="295"/>
      <c r="Z958" s="295"/>
    </row>
    <row r="959">
      <c r="A959" s="344"/>
      <c r="B959" s="345"/>
      <c r="C959" s="346"/>
      <c r="D959" s="347"/>
      <c r="E959" s="345"/>
      <c r="F959" s="345"/>
      <c r="G959" s="345"/>
      <c r="H959" s="295"/>
      <c r="I959" s="295"/>
      <c r="J959" s="295"/>
      <c r="K959" s="295"/>
      <c r="L959" s="295"/>
      <c r="M959" s="295"/>
      <c r="N959" s="295"/>
      <c r="O959" s="295"/>
      <c r="P959" s="295"/>
      <c r="Q959" s="295"/>
      <c r="R959" s="295"/>
      <c r="S959" s="295"/>
      <c r="T959" s="295"/>
      <c r="U959" s="295"/>
      <c r="V959" s="295"/>
      <c r="W959" s="295"/>
      <c r="X959" s="295"/>
      <c r="Y959" s="295"/>
      <c r="Z959" s="295"/>
    </row>
    <row r="960">
      <c r="A960" s="344"/>
      <c r="B960" s="345"/>
      <c r="C960" s="346"/>
      <c r="D960" s="347"/>
      <c r="E960" s="345"/>
      <c r="F960" s="345"/>
      <c r="G960" s="345"/>
      <c r="H960" s="295"/>
      <c r="I960" s="295"/>
      <c r="J960" s="295"/>
      <c r="K960" s="295"/>
      <c r="L960" s="295"/>
      <c r="M960" s="295"/>
      <c r="N960" s="295"/>
      <c r="O960" s="295"/>
      <c r="P960" s="295"/>
      <c r="Q960" s="295"/>
      <c r="R960" s="295"/>
      <c r="S960" s="295"/>
      <c r="T960" s="295"/>
      <c r="U960" s="295"/>
      <c r="V960" s="295"/>
      <c r="W960" s="295"/>
      <c r="X960" s="295"/>
      <c r="Y960" s="295"/>
      <c r="Z960" s="295"/>
    </row>
    <row r="961">
      <c r="A961" s="344"/>
      <c r="B961" s="345"/>
      <c r="C961" s="346"/>
      <c r="D961" s="347"/>
      <c r="E961" s="345"/>
      <c r="F961" s="345"/>
      <c r="G961" s="345"/>
      <c r="H961" s="295"/>
      <c r="I961" s="295"/>
      <c r="J961" s="295"/>
      <c r="K961" s="295"/>
      <c r="L961" s="295"/>
      <c r="M961" s="295"/>
      <c r="N961" s="295"/>
      <c r="O961" s="295"/>
      <c r="P961" s="295"/>
      <c r="Q961" s="295"/>
      <c r="R961" s="295"/>
      <c r="S961" s="295"/>
      <c r="T961" s="295"/>
      <c r="U961" s="295"/>
      <c r="V961" s="295"/>
      <c r="W961" s="295"/>
      <c r="X961" s="295"/>
      <c r="Y961" s="295"/>
      <c r="Z961" s="295"/>
    </row>
    <row r="962">
      <c r="A962" s="344"/>
      <c r="B962" s="345"/>
      <c r="C962" s="346"/>
      <c r="D962" s="347"/>
      <c r="E962" s="345"/>
      <c r="F962" s="345"/>
      <c r="G962" s="345"/>
      <c r="H962" s="295"/>
      <c r="I962" s="295"/>
      <c r="J962" s="295"/>
      <c r="K962" s="295"/>
      <c r="L962" s="295"/>
      <c r="M962" s="295"/>
      <c r="N962" s="295"/>
      <c r="O962" s="295"/>
      <c r="P962" s="295"/>
      <c r="Q962" s="295"/>
      <c r="R962" s="295"/>
      <c r="S962" s="295"/>
      <c r="T962" s="295"/>
      <c r="U962" s="295"/>
      <c r="V962" s="295"/>
      <c r="W962" s="295"/>
      <c r="X962" s="295"/>
      <c r="Y962" s="295"/>
      <c r="Z962" s="295"/>
    </row>
    <row r="963">
      <c r="A963" s="344"/>
      <c r="B963" s="345"/>
      <c r="C963" s="346"/>
      <c r="D963" s="347"/>
      <c r="E963" s="345"/>
      <c r="F963" s="345"/>
      <c r="G963" s="345"/>
      <c r="H963" s="295"/>
      <c r="I963" s="295"/>
      <c r="J963" s="295"/>
      <c r="K963" s="295"/>
      <c r="L963" s="295"/>
      <c r="M963" s="295"/>
      <c r="N963" s="295"/>
      <c r="O963" s="295"/>
      <c r="P963" s="295"/>
      <c r="Q963" s="295"/>
      <c r="R963" s="295"/>
      <c r="S963" s="295"/>
      <c r="T963" s="295"/>
      <c r="U963" s="295"/>
      <c r="V963" s="295"/>
      <c r="W963" s="295"/>
      <c r="X963" s="295"/>
      <c r="Y963" s="295"/>
      <c r="Z963" s="295"/>
    </row>
    <row r="964">
      <c r="A964" s="344"/>
      <c r="B964" s="345"/>
      <c r="C964" s="346"/>
      <c r="D964" s="347"/>
      <c r="E964" s="345"/>
      <c r="F964" s="345"/>
      <c r="G964" s="345"/>
      <c r="H964" s="295"/>
      <c r="I964" s="295"/>
      <c r="J964" s="295"/>
      <c r="K964" s="295"/>
      <c r="L964" s="295"/>
      <c r="M964" s="295"/>
      <c r="N964" s="295"/>
      <c r="O964" s="295"/>
      <c r="P964" s="295"/>
      <c r="Q964" s="295"/>
      <c r="R964" s="295"/>
      <c r="S964" s="295"/>
      <c r="T964" s="295"/>
      <c r="U964" s="295"/>
      <c r="V964" s="295"/>
      <c r="W964" s="295"/>
      <c r="X964" s="295"/>
      <c r="Y964" s="295"/>
      <c r="Z964" s="295"/>
    </row>
    <row r="965">
      <c r="A965" s="344"/>
      <c r="B965" s="345"/>
      <c r="C965" s="346"/>
      <c r="D965" s="347"/>
      <c r="E965" s="345"/>
      <c r="F965" s="345"/>
      <c r="G965" s="345"/>
      <c r="H965" s="295"/>
      <c r="I965" s="295"/>
      <c r="J965" s="295"/>
      <c r="K965" s="295"/>
      <c r="L965" s="295"/>
      <c r="M965" s="295"/>
      <c r="N965" s="295"/>
      <c r="O965" s="295"/>
      <c r="P965" s="295"/>
      <c r="Q965" s="295"/>
      <c r="R965" s="295"/>
      <c r="S965" s="295"/>
      <c r="T965" s="295"/>
      <c r="U965" s="295"/>
      <c r="V965" s="295"/>
      <c r="W965" s="295"/>
      <c r="X965" s="295"/>
      <c r="Y965" s="295"/>
      <c r="Z965" s="295"/>
    </row>
    <row r="966">
      <c r="A966" s="344"/>
      <c r="B966" s="345"/>
      <c r="C966" s="346"/>
      <c r="D966" s="347"/>
      <c r="E966" s="345"/>
      <c r="F966" s="345"/>
      <c r="G966" s="345"/>
      <c r="H966" s="295"/>
      <c r="I966" s="295"/>
      <c r="J966" s="295"/>
      <c r="K966" s="295"/>
      <c r="L966" s="295"/>
      <c r="M966" s="295"/>
      <c r="N966" s="295"/>
      <c r="O966" s="295"/>
      <c r="P966" s="295"/>
      <c r="Q966" s="295"/>
      <c r="R966" s="295"/>
      <c r="S966" s="295"/>
      <c r="T966" s="295"/>
      <c r="U966" s="295"/>
      <c r="V966" s="295"/>
      <c r="W966" s="295"/>
      <c r="X966" s="295"/>
      <c r="Y966" s="295"/>
      <c r="Z966" s="295"/>
    </row>
    <row r="967">
      <c r="A967" s="344"/>
      <c r="B967" s="345"/>
      <c r="C967" s="346"/>
      <c r="D967" s="347"/>
      <c r="E967" s="345"/>
      <c r="F967" s="345"/>
      <c r="G967" s="345"/>
      <c r="H967" s="295"/>
      <c r="I967" s="295"/>
      <c r="J967" s="295"/>
      <c r="K967" s="295"/>
      <c r="L967" s="295"/>
      <c r="M967" s="295"/>
      <c r="N967" s="295"/>
      <c r="O967" s="295"/>
      <c r="P967" s="295"/>
      <c r="Q967" s="295"/>
      <c r="R967" s="295"/>
      <c r="S967" s="295"/>
      <c r="T967" s="295"/>
      <c r="U967" s="295"/>
      <c r="V967" s="295"/>
      <c r="W967" s="295"/>
      <c r="X967" s="295"/>
      <c r="Y967" s="295"/>
      <c r="Z967" s="295"/>
    </row>
    <row r="968">
      <c r="A968" s="344"/>
      <c r="B968" s="345"/>
      <c r="C968" s="346"/>
      <c r="D968" s="347"/>
      <c r="E968" s="345"/>
      <c r="F968" s="345"/>
      <c r="G968" s="345"/>
      <c r="H968" s="295"/>
      <c r="I968" s="295"/>
      <c r="J968" s="295"/>
      <c r="K968" s="295"/>
      <c r="L968" s="295"/>
      <c r="M968" s="295"/>
      <c r="N968" s="295"/>
      <c r="O968" s="295"/>
      <c r="P968" s="295"/>
      <c r="Q968" s="295"/>
      <c r="R968" s="295"/>
      <c r="S968" s="295"/>
      <c r="T968" s="295"/>
      <c r="U968" s="295"/>
      <c r="V968" s="295"/>
      <c r="W968" s="295"/>
      <c r="X968" s="295"/>
      <c r="Y968" s="295"/>
      <c r="Z968" s="295"/>
    </row>
    <row r="969">
      <c r="A969" s="344"/>
      <c r="B969" s="345"/>
      <c r="C969" s="346"/>
      <c r="D969" s="347"/>
      <c r="E969" s="345"/>
      <c r="F969" s="345"/>
      <c r="G969" s="345"/>
      <c r="H969" s="295"/>
      <c r="I969" s="295"/>
      <c r="J969" s="295"/>
      <c r="K969" s="295"/>
      <c r="L969" s="295"/>
      <c r="M969" s="295"/>
      <c r="N969" s="295"/>
      <c r="O969" s="295"/>
      <c r="P969" s="295"/>
      <c r="Q969" s="295"/>
      <c r="R969" s="295"/>
      <c r="S969" s="295"/>
      <c r="T969" s="295"/>
      <c r="U969" s="295"/>
      <c r="V969" s="295"/>
      <c r="W969" s="295"/>
      <c r="X969" s="295"/>
      <c r="Y969" s="295"/>
      <c r="Z969" s="295"/>
    </row>
    <row r="970">
      <c r="A970" s="344"/>
      <c r="B970" s="345"/>
      <c r="C970" s="346"/>
      <c r="D970" s="347"/>
      <c r="E970" s="345"/>
      <c r="F970" s="345"/>
      <c r="G970" s="345"/>
      <c r="H970" s="295"/>
      <c r="I970" s="295"/>
      <c r="J970" s="295"/>
      <c r="K970" s="295"/>
      <c r="L970" s="295"/>
      <c r="M970" s="295"/>
      <c r="N970" s="295"/>
      <c r="O970" s="295"/>
      <c r="P970" s="295"/>
      <c r="Q970" s="295"/>
      <c r="R970" s="295"/>
      <c r="S970" s="295"/>
      <c r="T970" s="295"/>
      <c r="U970" s="295"/>
      <c r="V970" s="295"/>
      <c r="W970" s="295"/>
      <c r="X970" s="295"/>
      <c r="Y970" s="295"/>
      <c r="Z970" s="295"/>
    </row>
    <row r="971">
      <c r="A971" s="344"/>
      <c r="B971" s="345"/>
      <c r="C971" s="346"/>
      <c r="D971" s="347"/>
      <c r="E971" s="345"/>
      <c r="F971" s="345"/>
      <c r="G971" s="345"/>
      <c r="H971" s="295"/>
      <c r="I971" s="295"/>
      <c r="J971" s="295"/>
      <c r="K971" s="295"/>
      <c r="L971" s="295"/>
      <c r="M971" s="295"/>
      <c r="N971" s="295"/>
      <c r="O971" s="295"/>
      <c r="P971" s="295"/>
      <c r="Q971" s="295"/>
      <c r="R971" s="295"/>
      <c r="S971" s="295"/>
      <c r="T971" s="295"/>
      <c r="U971" s="295"/>
      <c r="V971" s="295"/>
      <c r="W971" s="295"/>
      <c r="X971" s="295"/>
      <c r="Y971" s="295"/>
      <c r="Z971" s="295"/>
    </row>
    <row r="972">
      <c r="A972" s="344"/>
      <c r="B972" s="345"/>
      <c r="C972" s="346"/>
      <c r="D972" s="347"/>
      <c r="E972" s="345"/>
      <c r="F972" s="345"/>
      <c r="G972" s="345"/>
      <c r="H972" s="295"/>
      <c r="I972" s="295"/>
      <c r="J972" s="295"/>
      <c r="K972" s="295"/>
      <c r="L972" s="295"/>
      <c r="M972" s="295"/>
      <c r="N972" s="295"/>
      <c r="O972" s="295"/>
      <c r="P972" s="295"/>
      <c r="Q972" s="295"/>
      <c r="R972" s="295"/>
      <c r="S972" s="295"/>
      <c r="T972" s="295"/>
      <c r="U972" s="295"/>
      <c r="V972" s="295"/>
      <c r="W972" s="295"/>
      <c r="X972" s="295"/>
      <c r="Y972" s="295"/>
      <c r="Z972" s="295"/>
    </row>
    <row r="973">
      <c r="A973" s="344"/>
      <c r="B973" s="345"/>
      <c r="C973" s="346"/>
      <c r="D973" s="347"/>
      <c r="E973" s="345"/>
      <c r="F973" s="345"/>
      <c r="G973" s="345"/>
      <c r="H973" s="295"/>
      <c r="I973" s="295"/>
      <c r="J973" s="295"/>
      <c r="K973" s="295"/>
      <c r="L973" s="295"/>
      <c r="M973" s="295"/>
      <c r="N973" s="295"/>
      <c r="O973" s="295"/>
      <c r="P973" s="295"/>
      <c r="Q973" s="295"/>
      <c r="R973" s="295"/>
      <c r="S973" s="295"/>
      <c r="T973" s="295"/>
      <c r="U973" s="295"/>
      <c r="V973" s="295"/>
      <c r="W973" s="295"/>
      <c r="X973" s="295"/>
      <c r="Y973" s="295"/>
      <c r="Z973" s="295"/>
    </row>
    <row r="974">
      <c r="A974" s="344"/>
      <c r="B974" s="345"/>
      <c r="C974" s="346"/>
      <c r="D974" s="347"/>
      <c r="E974" s="345"/>
      <c r="F974" s="345"/>
      <c r="G974" s="345"/>
      <c r="H974" s="295"/>
      <c r="I974" s="295"/>
      <c r="J974" s="295"/>
      <c r="K974" s="295"/>
      <c r="L974" s="295"/>
      <c r="M974" s="295"/>
      <c r="N974" s="295"/>
      <c r="O974" s="295"/>
      <c r="P974" s="295"/>
      <c r="Q974" s="295"/>
      <c r="R974" s="295"/>
      <c r="S974" s="295"/>
      <c r="T974" s="295"/>
      <c r="U974" s="295"/>
      <c r="V974" s="295"/>
      <c r="W974" s="295"/>
      <c r="X974" s="295"/>
      <c r="Y974" s="295"/>
      <c r="Z974" s="295"/>
    </row>
    <row r="975">
      <c r="A975" s="344"/>
      <c r="B975" s="345"/>
      <c r="C975" s="346"/>
      <c r="D975" s="347"/>
      <c r="E975" s="345"/>
      <c r="F975" s="345"/>
      <c r="G975" s="345"/>
      <c r="H975" s="295"/>
      <c r="I975" s="295"/>
      <c r="J975" s="295"/>
      <c r="K975" s="295"/>
      <c r="L975" s="295"/>
      <c r="M975" s="295"/>
      <c r="N975" s="295"/>
      <c r="O975" s="295"/>
      <c r="P975" s="295"/>
      <c r="Q975" s="295"/>
      <c r="R975" s="295"/>
      <c r="S975" s="295"/>
      <c r="T975" s="295"/>
      <c r="U975" s="295"/>
      <c r="V975" s="295"/>
      <c r="W975" s="295"/>
      <c r="X975" s="295"/>
      <c r="Y975" s="295"/>
      <c r="Z975" s="295"/>
    </row>
    <row r="976">
      <c r="A976" s="344"/>
      <c r="B976" s="345"/>
      <c r="C976" s="346"/>
      <c r="D976" s="347"/>
      <c r="E976" s="345"/>
      <c r="F976" s="345"/>
      <c r="G976" s="345"/>
      <c r="H976" s="295"/>
      <c r="I976" s="295"/>
      <c r="J976" s="295"/>
      <c r="K976" s="295"/>
      <c r="L976" s="295"/>
      <c r="M976" s="295"/>
      <c r="N976" s="295"/>
      <c r="O976" s="295"/>
      <c r="P976" s="295"/>
      <c r="Q976" s="295"/>
      <c r="R976" s="295"/>
      <c r="S976" s="295"/>
      <c r="T976" s="295"/>
      <c r="U976" s="295"/>
      <c r="V976" s="295"/>
      <c r="W976" s="295"/>
      <c r="X976" s="295"/>
      <c r="Y976" s="295"/>
      <c r="Z976" s="295"/>
    </row>
    <row r="977">
      <c r="A977" s="344"/>
      <c r="B977" s="345"/>
      <c r="C977" s="346"/>
      <c r="D977" s="347"/>
      <c r="E977" s="345"/>
      <c r="F977" s="345"/>
      <c r="G977" s="345"/>
      <c r="H977" s="295"/>
      <c r="I977" s="295"/>
      <c r="J977" s="295"/>
      <c r="K977" s="295"/>
      <c r="L977" s="295"/>
      <c r="M977" s="295"/>
      <c r="N977" s="295"/>
      <c r="O977" s="295"/>
      <c r="P977" s="295"/>
      <c r="Q977" s="295"/>
      <c r="R977" s="295"/>
      <c r="S977" s="295"/>
      <c r="T977" s="295"/>
      <c r="U977" s="295"/>
      <c r="V977" s="295"/>
      <c r="W977" s="295"/>
      <c r="X977" s="295"/>
      <c r="Y977" s="295"/>
      <c r="Z977" s="295"/>
    </row>
    <row r="978">
      <c r="A978" s="344"/>
      <c r="B978" s="345"/>
      <c r="C978" s="346"/>
      <c r="D978" s="347"/>
      <c r="E978" s="345"/>
      <c r="F978" s="345"/>
      <c r="G978" s="345"/>
      <c r="H978" s="295"/>
      <c r="I978" s="295"/>
      <c r="J978" s="295"/>
      <c r="K978" s="295"/>
      <c r="L978" s="295"/>
      <c r="M978" s="295"/>
      <c r="N978" s="295"/>
      <c r="O978" s="295"/>
      <c r="P978" s="295"/>
      <c r="Q978" s="295"/>
      <c r="R978" s="295"/>
      <c r="S978" s="295"/>
      <c r="T978" s="295"/>
      <c r="U978" s="295"/>
      <c r="V978" s="295"/>
      <c r="W978" s="295"/>
      <c r="X978" s="295"/>
      <c r="Y978" s="295"/>
      <c r="Z978" s="295"/>
    </row>
    <row r="979">
      <c r="A979" s="344"/>
      <c r="B979" s="345"/>
      <c r="C979" s="346"/>
      <c r="D979" s="347"/>
      <c r="E979" s="345"/>
      <c r="F979" s="345"/>
      <c r="G979" s="345"/>
      <c r="H979" s="295"/>
      <c r="I979" s="295"/>
      <c r="J979" s="295"/>
      <c r="K979" s="295"/>
      <c r="L979" s="295"/>
      <c r="M979" s="295"/>
      <c r="N979" s="295"/>
      <c r="O979" s="295"/>
      <c r="P979" s="295"/>
      <c r="Q979" s="295"/>
      <c r="R979" s="295"/>
      <c r="S979" s="295"/>
      <c r="T979" s="295"/>
      <c r="U979" s="295"/>
      <c r="V979" s="295"/>
      <c r="W979" s="295"/>
      <c r="X979" s="295"/>
      <c r="Y979" s="295"/>
      <c r="Z979" s="295"/>
    </row>
    <row r="980">
      <c r="A980" s="344"/>
      <c r="B980" s="345"/>
      <c r="C980" s="346"/>
      <c r="D980" s="347"/>
      <c r="E980" s="345"/>
      <c r="F980" s="345"/>
      <c r="G980" s="345"/>
      <c r="H980" s="295"/>
      <c r="I980" s="295"/>
      <c r="J980" s="295"/>
      <c r="K980" s="295"/>
      <c r="L980" s="295"/>
      <c r="M980" s="295"/>
      <c r="N980" s="295"/>
      <c r="O980" s="295"/>
      <c r="P980" s="295"/>
      <c r="Q980" s="295"/>
      <c r="R980" s="295"/>
      <c r="S980" s="295"/>
      <c r="T980" s="295"/>
      <c r="U980" s="295"/>
      <c r="V980" s="295"/>
      <c r="W980" s="295"/>
      <c r="X980" s="295"/>
      <c r="Y980" s="295"/>
      <c r="Z980" s="295"/>
    </row>
    <row r="981">
      <c r="A981" s="344"/>
      <c r="B981" s="345"/>
      <c r="C981" s="346"/>
      <c r="D981" s="347"/>
      <c r="E981" s="345"/>
      <c r="F981" s="345"/>
      <c r="G981" s="345"/>
      <c r="H981" s="295"/>
      <c r="I981" s="295"/>
      <c r="J981" s="295"/>
      <c r="K981" s="295"/>
      <c r="L981" s="295"/>
      <c r="M981" s="295"/>
      <c r="N981" s="295"/>
      <c r="O981" s="295"/>
      <c r="P981" s="295"/>
      <c r="Q981" s="295"/>
      <c r="R981" s="295"/>
      <c r="S981" s="295"/>
      <c r="T981" s="295"/>
      <c r="U981" s="295"/>
      <c r="V981" s="295"/>
      <c r="W981" s="295"/>
      <c r="X981" s="295"/>
      <c r="Y981" s="295"/>
      <c r="Z981" s="295"/>
    </row>
    <row r="982">
      <c r="A982" s="344"/>
      <c r="B982" s="345"/>
      <c r="C982" s="346"/>
      <c r="D982" s="347"/>
      <c r="E982" s="345"/>
      <c r="F982" s="345"/>
      <c r="G982" s="345"/>
      <c r="H982" s="295"/>
      <c r="I982" s="295"/>
      <c r="J982" s="295"/>
      <c r="K982" s="295"/>
      <c r="L982" s="295"/>
      <c r="M982" s="295"/>
      <c r="N982" s="295"/>
      <c r="O982" s="295"/>
      <c r="P982" s="295"/>
      <c r="Q982" s="295"/>
      <c r="R982" s="295"/>
      <c r="S982" s="295"/>
      <c r="T982" s="295"/>
      <c r="U982" s="295"/>
      <c r="V982" s="295"/>
      <c r="W982" s="295"/>
      <c r="X982" s="295"/>
      <c r="Y982" s="295"/>
      <c r="Z982" s="295"/>
    </row>
    <row r="983">
      <c r="A983" s="344"/>
      <c r="B983" s="345"/>
      <c r="C983" s="346"/>
      <c r="D983" s="347"/>
      <c r="E983" s="345"/>
      <c r="F983" s="345"/>
      <c r="G983" s="345"/>
      <c r="H983" s="295"/>
      <c r="I983" s="295"/>
      <c r="J983" s="295"/>
      <c r="K983" s="295"/>
      <c r="L983" s="295"/>
      <c r="M983" s="295"/>
      <c r="N983" s="295"/>
      <c r="O983" s="295"/>
      <c r="P983" s="295"/>
      <c r="Q983" s="295"/>
      <c r="R983" s="295"/>
      <c r="S983" s="295"/>
      <c r="T983" s="295"/>
      <c r="U983" s="295"/>
      <c r="V983" s="295"/>
      <c r="W983" s="295"/>
      <c r="X983" s="295"/>
      <c r="Y983" s="295"/>
      <c r="Z983" s="295"/>
    </row>
    <row r="984">
      <c r="A984" s="344"/>
      <c r="B984" s="345"/>
      <c r="C984" s="346"/>
      <c r="D984" s="347"/>
      <c r="E984" s="345"/>
      <c r="F984" s="345"/>
      <c r="G984" s="345"/>
      <c r="H984" s="295"/>
      <c r="I984" s="295"/>
      <c r="J984" s="295"/>
      <c r="K984" s="295"/>
      <c r="L984" s="295"/>
      <c r="M984" s="295"/>
      <c r="N984" s="295"/>
      <c r="O984" s="295"/>
      <c r="P984" s="295"/>
      <c r="Q984" s="295"/>
      <c r="R984" s="295"/>
      <c r="S984" s="295"/>
      <c r="T984" s="295"/>
      <c r="U984" s="295"/>
      <c r="V984" s="295"/>
      <c r="W984" s="295"/>
      <c r="X984" s="295"/>
      <c r="Y984" s="295"/>
      <c r="Z984" s="295"/>
    </row>
    <row r="985">
      <c r="A985" s="344"/>
      <c r="B985" s="345"/>
      <c r="C985" s="346"/>
      <c r="D985" s="347"/>
      <c r="E985" s="345"/>
      <c r="F985" s="345"/>
      <c r="G985" s="345"/>
      <c r="H985" s="295"/>
      <c r="I985" s="295"/>
      <c r="J985" s="295"/>
      <c r="K985" s="295"/>
      <c r="L985" s="295"/>
      <c r="M985" s="295"/>
      <c r="N985" s="295"/>
      <c r="O985" s="295"/>
      <c r="P985" s="295"/>
      <c r="Q985" s="295"/>
      <c r="R985" s="295"/>
      <c r="S985" s="295"/>
      <c r="T985" s="295"/>
      <c r="U985" s="295"/>
      <c r="V985" s="295"/>
      <c r="W985" s="295"/>
      <c r="X985" s="295"/>
      <c r="Y985" s="295"/>
      <c r="Z985" s="295"/>
    </row>
    <row r="986">
      <c r="A986" s="344"/>
      <c r="B986" s="345"/>
      <c r="C986" s="346"/>
      <c r="D986" s="347"/>
      <c r="E986" s="345"/>
      <c r="F986" s="345"/>
      <c r="G986" s="345"/>
      <c r="H986" s="295"/>
      <c r="I986" s="295"/>
      <c r="J986" s="295"/>
      <c r="K986" s="295"/>
      <c r="L986" s="295"/>
      <c r="M986" s="295"/>
      <c r="N986" s="295"/>
      <c r="O986" s="295"/>
      <c r="P986" s="295"/>
      <c r="Q986" s="295"/>
      <c r="R986" s="295"/>
      <c r="S986" s="295"/>
      <c r="T986" s="295"/>
      <c r="U986" s="295"/>
      <c r="V986" s="295"/>
      <c r="W986" s="295"/>
      <c r="X986" s="295"/>
      <c r="Y986" s="295"/>
      <c r="Z986" s="295"/>
    </row>
    <row r="987">
      <c r="A987" s="344"/>
      <c r="B987" s="345"/>
      <c r="C987" s="346"/>
      <c r="D987" s="347"/>
      <c r="E987" s="345"/>
      <c r="F987" s="345"/>
      <c r="G987" s="345"/>
      <c r="H987" s="295"/>
      <c r="I987" s="295"/>
      <c r="J987" s="295"/>
      <c r="K987" s="295"/>
      <c r="L987" s="295"/>
      <c r="M987" s="295"/>
      <c r="N987" s="295"/>
      <c r="O987" s="295"/>
      <c r="P987" s="295"/>
      <c r="Q987" s="295"/>
      <c r="R987" s="295"/>
      <c r="S987" s="295"/>
      <c r="T987" s="295"/>
      <c r="U987" s="295"/>
      <c r="V987" s="295"/>
      <c r="W987" s="295"/>
      <c r="X987" s="295"/>
      <c r="Y987" s="295"/>
      <c r="Z987" s="295"/>
    </row>
    <row r="988">
      <c r="A988" s="344"/>
      <c r="B988" s="345"/>
      <c r="C988" s="346"/>
      <c r="D988" s="347"/>
      <c r="E988" s="345"/>
      <c r="F988" s="345"/>
      <c r="G988" s="345"/>
      <c r="H988" s="295"/>
      <c r="I988" s="295"/>
      <c r="J988" s="295"/>
      <c r="K988" s="295"/>
      <c r="L988" s="295"/>
      <c r="M988" s="295"/>
      <c r="N988" s="295"/>
      <c r="O988" s="295"/>
      <c r="P988" s="295"/>
      <c r="Q988" s="295"/>
      <c r="R988" s="295"/>
      <c r="S988" s="295"/>
      <c r="T988" s="295"/>
      <c r="U988" s="295"/>
      <c r="V988" s="295"/>
      <c r="W988" s="295"/>
      <c r="X988" s="295"/>
      <c r="Y988" s="295"/>
      <c r="Z988" s="295"/>
    </row>
    <row r="989">
      <c r="A989" s="344"/>
      <c r="B989" s="345"/>
      <c r="C989" s="346"/>
      <c r="D989" s="347"/>
      <c r="E989" s="345"/>
      <c r="F989" s="345"/>
      <c r="G989" s="345"/>
      <c r="H989" s="295"/>
      <c r="I989" s="295"/>
      <c r="J989" s="295"/>
      <c r="K989" s="295"/>
      <c r="L989" s="295"/>
      <c r="M989" s="295"/>
      <c r="N989" s="295"/>
      <c r="O989" s="295"/>
      <c r="P989" s="295"/>
      <c r="Q989" s="295"/>
      <c r="R989" s="295"/>
      <c r="S989" s="295"/>
      <c r="T989" s="295"/>
      <c r="U989" s="295"/>
      <c r="V989" s="295"/>
      <c r="W989" s="295"/>
      <c r="X989" s="295"/>
      <c r="Y989" s="295"/>
      <c r="Z989" s="295"/>
    </row>
    <row r="990">
      <c r="A990" s="344"/>
      <c r="B990" s="345"/>
      <c r="C990" s="346"/>
      <c r="D990" s="347"/>
      <c r="E990" s="345"/>
      <c r="F990" s="345"/>
      <c r="G990" s="345"/>
      <c r="H990" s="295"/>
      <c r="I990" s="295"/>
      <c r="J990" s="295"/>
      <c r="K990" s="295"/>
      <c r="L990" s="295"/>
      <c r="M990" s="295"/>
      <c r="N990" s="295"/>
      <c r="O990" s="295"/>
      <c r="P990" s="295"/>
      <c r="Q990" s="295"/>
      <c r="R990" s="295"/>
      <c r="S990" s="295"/>
      <c r="T990" s="295"/>
      <c r="U990" s="295"/>
      <c r="V990" s="295"/>
      <c r="W990" s="295"/>
      <c r="X990" s="295"/>
      <c r="Y990" s="295"/>
      <c r="Z990" s="295"/>
    </row>
    <row r="991">
      <c r="A991" s="344"/>
      <c r="B991" s="345"/>
      <c r="C991" s="346"/>
      <c r="D991" s="347"/>
      <c r="E991" s="345"/>
      <c r="F991" s="345"/>
      <c r="G991" s="345"/>
      <c r="H991" s="295"/>
      <c r="I991" s="295"/>
      <c r="J991" s="295"/>
      <c r="K991" s="295"/>
      <c r="L991" s="295"/>
      <c r="M991" s="295"/>
      <c r="N991" s="295"/>
      <c r="O991" s="295"/>
      <c r="P991" s="295"/>
      <c r="Q991" s="295"/>
      <c r="R991" s="295"/>
      <c r="S991" s="295"/>
      <c r="T991" s="295"/>
      <c r="U991" s="295"/>
      <c r="V991" s="295"/>
      <c r="W991" s="295"/>
      <c r="X991" s="295"/>
      <c r="Y991" s="295"/>
      <c r="Z991" s="295"/>
    </row>
    <row r="992">
      <c r="A992" s="344"/>
      <c r="B992" s="345"/>
      <c r="C992" s="346"/>
      <c r="D992" s="347"/>
      <c r="E992" s="345"/>
      <c r="F992" s="345"/>
      <c r="G992" s="345"/>
      <c r="H992" s="295"/>
      <c r="I992" s="295"/>
      <c r="J992" s="295"/>
      <c r="K992" s="295"/>
      <c r="L992" s="295"/>
      <c r="M992" s="295"/>
      <c r="N992" s="295"/>
      <c r="O992" s="295"/>
      <c r="P992" s="295"/>
      <c r="Q992" s="295"/>
      <c r="R992" s="295"/>
      <c r="S992" s="295"/>
      <c r="T992" s="295"/>
      <c r="U992" s="295"/>
      <c r="V992" s="295"/>
      <c r="W992" s="295"/>
      <c r="X992" s="295"/>
      <c r="Y992" s="295"/>
      <c r="Z992" s="295"/>
    </row>
    <row r="993">
      <c r="A993" s="344"/>
      <c r="B993" s="345"/>
      <c r="C993" s="346"/>
      <c r="D993" s="347"/>
      <c r="E993" s="345"/>
      <c r="F993" s="345"/>
      <c r="G993" s="345"/>
      <c r="H993" s="295"/>
      <c r="I993" s="295"/>
      <c r="J993" s="295"/>
      <c r="K993" s="295"/>
      <c r="L993" s="295"/>
      <c r="M993" s="295"/>
      <c r="N993" s="295"/>
      <c r="O993" s="295"/>
      <c r="P993" s="295"/>
      <c r="Q993" s="295"/>
      <c r="R993" s="295"/>
      <c r="S993" s="295"/>
      <c r="T993" s="295"/>
      <c r="U993" s="295"/>
      <c r="V993" s="295"/>
      <c r="W993" s="295"/>
      <c r="X993" s="295"/>
      <c r="Y993" s="295"/>
      <c r="Z993" s="295"/>
    </row>
    <row r="994">
      <c r="A994" s="344"/>
      <c r="B994" s="345"/>
      <c r="C994" s="346"/>
      <c r="D994" s="347"/>
      <c r="E994" s="345"/>
      <c r="F994" s="345"/>
      <c r="G994" s="345"/>
      <c r="H994" s="295"/>
      <c r="I994" s="295"/>
      <c r="J994" s="295"/>
      <c r="K994" s="295"/>
      <c r="L994" s="295"/>
      <c r="M994" s="295"/>
      <c r="N994" s="295"/>
      <c r="O994" s="295"/>
      <c r="P994" s="295"/>
      <c r="Q994" s="295"/>
      <c r="R994" s="295"/>
      <c r="S994" s="295"/>
      <c r="T994" s="295"/>
      <c r="U994" s="295"/>
      <c r="V994" s="295"/>
      <c r="W994" s="295"/>
      <c r="X994" s="295"/>
      <c r="Y994" s="295"/>
      <c r="Z994" s="295"/>
    </row>
    <row r="995">
      <c r="A995" s="344"/>
      <c r="B995" s="345"/>
      <c r="C995" s="346"/>
      <c r="D995" s="347"/>
      <c r="E995" s="345"/>
      <c r="F995" s="345"/>
      <c r="G995" s="345"/>
      <c r="H995" s="295"/>
      <c r="I995" s="295"/>
      <c r="J995" s="295"/>
      <c r="K995" s="295"/>
      <c r="L995" s="295"/>
      <c r="M995" s="295"/>
      <c r="N995" s="295"/>
      <c r="O995" s="295"/>
      <c r="P995" s="295"/>
      <c r="Q995" s="295"/>
      <c r="R995" s="295"/>
      <c r="S995" s="295"/>
      <c r="T995" s="295"/>
      <c r="U995" s="295"/>
      <c r="V995" s="295"/>
      <c r="W995" s="295"/>
      <c r="X995" s="295"/>
      <c r="Y995" s="295"/>
      <c r="Z995" s="295"/>
    </row>
    <row r="996">
      <c r="A996" s="344"/>
      <c r="B996" s="345"/>
      <c r="C996" s="346"/>
      <c r="D996" s="347"/>
      <c r="E996" s="345"/>
      <c r="F996" s="345"/>
      <c r="G996" s="345"/>
      <c r="H996" s="295"/>
      <c r="I996" s="295"/>
      <c r="J996" s="295"/>
      <c r="K996" s="295"/>
      <c r="L996" s="295"/>
      <c r="M996" s="295"/>
      <c r="N996" s="295"/>
      <c r="O996" s="295"/>
      <c r="P996" s="295"/>
      <c r="Q996" s="295"/>
      <c r="R996" s="295"/>
      <c r="S996" s="295"/>
      <c r="T996" s="295"/>
      <c r="U996" s="295"/>
      <c r="V996" s="295"/>
      <c r="W996" s="295"/>
      <c r="X996" s="295"/>
      <c r="Y996" s="295"/>
      <c r="Z996" s="295"/>
    </row>
  </sheetData>
  <conditionalFormatting sqref="A1:A996">
    <cfRule type="containsText" dxfId="8" priority="1" operator="containsText" text="Basic">
      <formula>NOT(ISERROR(SEARCH(("Basic"),(A1))))</formula>
    </cfRule>
  </conditionalFormatting>
  <conditionalFormatting sqref="A1:A996">
    <cfRule type="containsText" dxfId="8" priority="2" operator="containsText" text="Pre Basi">
      <formula>NOT(ISERROR(SEARCH(("Pre Basi"),(A1))))</formula>
    </cfRule>
  </conditionalFormatting>
  <conditionalFormatting sqref="A1:A996">
    <cfRule type="containsText" dxfId="6" priority="3" operator="containsText" text="Waist">
      <formula>NOT(ISERROR(SEARCH(("Waist"),(A1))))</formula>
    </cfRule>
  </conditionalFormatting>
  <conditionalFormatting sqref="A1:A996">
    <cfRule type="containsText" dxfId="6" priority="4" operator="containsText" text="PH">
      <formula>NOT(ISERROR(SEARCH(("PH"),(A1))))</formula>
    </cfRule>
  </conditionalFormatting>
  <conditionalFormatting sqref="A1:A996">
    <cfRule type="containsText" dxfId="6" priority="5" operator="containsText" text="HLS">
      <formula>NOT(ISERROR(SEARCH(("HLS"),(A1))))</formula>
    </cfRule>
  </conditionalFormatting>
  <conditionalFormatting sqref="A1:A996">
    <cfRule type="containsText" dxfId="25" priority="6" stopIfTrue="1" operator="containsText" text="Back&amp;Ar">
      <formula>NOT(ISERROR(SEARCH(("Back&amp;Ar"),(A1))))</formula>
    </cfRule>
  </conditionalFormatting>
  <conditionalFormatting sqref="A1:A996">
    <cfRule type="containsText" dxfId="26" priority="7" operator="containsText" text="Stretch">
      <formula>NOT(ISERROR(SEARCH(("Stretch"),(A1))))</formula>
    </cfRule>
  </conditionalFormatting>
  <conditionalFormatting sqref="A1:A996">
    <cfRule type="containsText" dxfId="8" priority="8" operator="containsText" text="Advance">
      <formula>NOT(ISERROR(SEARCH(("Advance"),(A1))))</formula>
    </cfRule>
  </conditionalFormatting>
  <conditionalFormatting sqref="A1:A996">
    <cfRule type="containsText" dxfId="5" priority="9" operator="containsText" text="Workout">
      <formula>NOT(ISERROR(SEARCH(("Workout"),(A1))))</formula>
    </cfRule>
  </conditionalFormatting>
  <conditionalFormatting sqref="A1:A996">
    <cfRule type="containsText" dxfId="2" priority="10" operator="containsText" text="Fun">
      <formula>NOT(ISERROR(SEARCH(("Fun"),(A1))))</formula>
    </cfRule>
  </conditionalFormatting>
  <conditionalFormatting sqref="A1:A996">
    <cfRule type="containsText" dxfId="6" priority="11" operator="containsText" text="Hip A">
      <formula>NOT(ISERROR(SEARCH(("Hip A"),(A1))))</formula>
    </cfRule>
  </conditionalFormatting>
  <conditionalFormatting sqref="A1:A996">
    <cfRule type="containsText" dxfId="27" priority="12" operator="containsText" text="pilates">
      <formula>NOT(ISERROR(SEARCH(("pilates"),(A1))))</formula>
    </cfRule>
  </conditionalFormatting>
  <conditionalFormatting sqref="A1:A996">
    <cfRule type="containsText" dxfId="6" priority="13" operator="containsText" text="Shape up">
      <formula>NOT(ISERROR(SEARCH(("Shape up"),(A1))))</formula>
    </cfRule>
  </conditionalFormatting>
  <conditionalFormatting sqref="A1:A996">
    <cfRule type="containsText" dxfId="6" priority="14" operator="containsText" text="WspXmas">
      <formula>NOT(ISERROR(SEARCH(("WspXmas"),(A1))))</formula>
    </cfRule>
  </conditionalFormatting>
  <conditionalFormatting sqref="A1:A996">
    <cfRule type="containsText" dxfId="27" priority="15" operator="containsText" text="Xmas">
      <formula>NOT(ISERROR(SEARCH(("Xmas"),(A1))))</formula>
    </cfRule>
  </conditionalFormatting>
  <conditionalFormatting sqref="A1:A996">
    <cfRule type="containsText" dxfId="5" priority="16" operator="containsText" text="jump">
      <formula>NOT(ISERROR(SEARCH(("jump"),(A1))))</formula>
    </cfRule>
  </conditionalFormatting>
  <conditionalFormatting sqref="A1:A996">
    <cfRule type="containsText" dxfId="5" priority="17" operator="containsText" text="JCW">
      <formula>NOT(ISERROR(SEARCH(("JCW"),(A1))))</formula>
    </cfRule>
  </conditionalFormatting>
  <conditionalFormatting sqref="A1:A996">
    <cfRule type="containsText" dxfId="26" priority="18" operator="containsText" text="Bodyl">
      <formula>NOT(ISERROR(SEARCH(("Bodyl"),(A1))))</formula>
    </cfRule>
  </conditionalFormatting>
  <conditionalFormatting sqref="A1:A996">
    <cfRule type="containsText" dxfId="28" priority="19" stopIfTrue="1" operator="containsText" text="PH">
      <formula>NOT(ISERROR(SEARCH(("PH"),(A1))))</formula>
    </cfRule>
  </conditionalFormatting>
  <conditionalFormatting sqref="A1:A996">
    <cfRule type="containsText" dxfId="26" priority="20" operator="containsText" text="R&amp;S">
      <formula>NOT(ISERROR(SEARCH(("R&amp;S"),(A1))))</formula>
    </cfRule>
  </conditionalFormatting>
  <conditionalFormatting sqref="A1:A996">
    <cfRule type="containsText" dxfId="8" priority="21" operator="containsText" text="PB">
      <formula>NOT(ISERROR(SEARCH(("PB"),(A1))))</formula>
    </cfRule>
  </conditionalFormatting>
  <conditionalFormatting sqref="A1:A996">
    <cfRule type="containsText" dxfId="26" priority="22" operator="containsText" text="BP">
      <formula>NOT(ISERROR(SEARCH(("BP"),(A1))))</formula>
    </cfRule>
  </conditionalFormatting>
  <conditionalFormatting sqref="A1:A996">
    <cfRule type="containsText" dxfId="5" priority="23" operator="containsText" text="PC">
      <formula>NOT(ISERROR(SEARCH(("PC"),(A1))))</formula>
    </cfRule>
  </conditionalFormatting>
  <conditionalFormatting sqref="A1:A996">
    <cfRule type="containsText" dxfId="6" priority="24" operator="containsText" text="BS">
      <formula>NOT(ISERROR(SEARCH(("BS"),(A1))))</formula>
    </cfRule>
  </conditionalFormatting>
  <conditionalFormatting sqref="A1:A996">
    <cfRule type="containsText" dxfId="6" priority="25" operator="containsText" text="HP">
      <formula>NOT(ISERROR(SEARCH(("HP"),(A1))))</formula>
    </cfRule>
  </conditionalFormatting>
  <conditionalFormatting sqref="A1:A996">
    <cfRule type="containsText" dxfId="5" priority="26" operator="containsText" text="AS">
      <formula>NOT(ISERROR(SEARCH(("AS"),(A1))))</formula>
    </cfRule>
  </conditionalFormatting>
  <conditionalFormatting sqref="A1:A996">
    <cfRule type="containsText" dxfId="8" priority="27" operator="containsText" text="btn">
      <formula>NOT(ISERROR(SEARCH(("btn"),(A1))))</formula>
    </cfRule>
  </conditionalFormatting>
  <conditionalFormatting sqref="A1:A996">
    <cfRule type="containsText" dxfId="8" priority="28" operator="containsText" text="RF">
      <formula>NOT(ISERROR(SEARCH(("RF"),(A1))))</formula>
    </cfRule>
  </conditionalFormatting>
  <conditionalFormatting sqref="A1:A996">
    <cfRule type="containsText" dxfId="5" priority="29" operator="containsText" text="PUC">
      <formula>NOT(ISERROR(SEARCH(("PUC"),(A1))))</formula>
    </cfRule>
  </conditionalFormatting>
  <conditionalFormatting sqref="A1:A996">
    <cfRule type="containsText" dxfId="8" priority="30" operator="containsText" text="SUP">
      <formula>NOT(ISERROR(SEARCH(("SUP"),(A1))))</formula>
    </cfRule>
  </conditionalFormatting>
  <dataValidations>
    <dataValidation allowBlank="1" showDropDown="1" sqref="C3:C52"/>
  </dataValidations>
  <drawing r:id="rId1"/>
  <tableParts count="1">
    <tablePart r:id="rId3"/>
  </tableParts>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F9900"/>
    <outlinePr summaryBelow="0" summaryRight="0"/>
    <pageSetUpPr fitToPage="1"/>
  </sheetPr>
  <sheetViews>
    <sheetView workbookViewId="0"/>
  </sheetViews>
  <sheetFormatPr customHeight="1" defaultColWidth="12.63" defaultRowHeight="15.75"/>
  <cols>
    <col customWidth="1" min="1" max="1" width="2.75"/>
    <col customWidth="1" min="2" max="2" width="5.88"/>
    <col customWidth="1" min="3" max="3" width="12.88"/>
    <col customWidth="1" min="4" max="4" width="8.5"/>
    <col customWidth="1" min="5" max="5" width="4.13"/>
    <col customWidth="1" min="6" max="6" width="7.63"/>
    <col customWidth="1" min="7" max="7" width="8.63"/>
    <col customWidth="1" min="8" max="8" width="4.13"/>
    <col customWidth="1" min="9" max="9" width="8.13"/>
    <col customWidth="1" min="10" max="10" width="9.0"/>
    <col customWidth="1" min="11" max="11" width="4.13"/>
    <col customWidth="1" min="12" max="12" width="7.13"/>
    <col customWidth="1" min="13" max="13" width="8.25"/>
    <col customWidth="1" min="14" max="14" width="4.13"/>
    <col customWidth="1" min="15" max="15" width="7.38"/>
    <col customWidth="1" min="16" max="16" width="8.13"/>
    <col customWidth="1" min="17" max="17" width="4.38"/>
    <col customWidth="1" min="18" max="18" width="7.5"/>
    <col customWidth="1" min="19" max="19" width="9.0"/>
    <col customWidth="1" min="20" max="20" width="3.63"/>
    <col customWidth="1" min="21" max="21" width="8.25"/>
    <col customWidth="1" min="22" max="22" width="8.75"/>
    <col customWidth="1" min="23" max="23" width="3.88"/>
    <col customWidth="1" min="24" max="24" width="8.63"/>
    <col customWidth="1" min="25" max="25" width="7.63"/>
    <col customWidth="1" min="26" max="26" width="4.0"/>
    <col customWidth="1" min="27" max="27" width="7.63"/>
  </cols>
  <sheetData>
    <row r="1">
      <c r="A1" s="348"/>
      <c r="B1" s="349"/>
      <c r="C1" s="349"/>
      <c r="D1" s="350"/>
      <c r="E1" s="350"/>
      <c r="F1" s="350"/>
      <c r="G1" s="351"/>
      <c r="H1" s="351"/>
      <c r="I1" s="351"/>
      <c r="J1" s="351"/>
      <c r="K1" s="351"/>
      <c r="L1" s="351"/>
      <c r="M1" s="351"/>
      <c r="N1" s="351"/>
      <c r="O1" s="351"/>
      <c r="P1" s="351"/>
      <c r="Q1" s="351"/>
      <c r="R1" s="351"/>
      <c r="S1" s="351"/>
      <c r="T1" s="351"/>
      <c r="U1" s="351"/>
      <c r="V1" s="352"/>
      <c r="W1" s="352"/>
      <c r="X1" s="352"/>
      <c r="Y1" s="353"/>
      <c r="Z1" s="353"/>
      <c r="AA1" s="353"/>
      <c r="AB1" s="348"/>
      <c r="AC1" s="348"/>
      <c r="AD1" s="348"/>
      <c r="AE1" s="348"/>
      <c r="AF1" s="348"/>
      <c r="AG1" s="348"/>
      <c r="AH1" s="348"/>
      <c r="AI1" s="348"/>
      <c r="AJ1" s="348"/>
      <c r="AK1" s="348"/>
      <c r="AL1" s="348"/>
      <c r="AM1" s="348"/>
      <c r="AN1" s="348"/>
      <c r="AO1" s="348"/>
      <c r="AP1" s="348"/>
      <c r="AQ1" s="348"/>
    </row>
    <row r="2">
      <c r="A2" s="348"/>
      <c r="B2" s="354"/>
      <c r="C2" s="354"/>
      <c r="D2" s="355">
        <f>'②PDF'!B3</f>
        <v>45992</v>
      </c>
      <c r="E2" s="83"/>
      <c r="F2" s="9"/>
      <c r="G2" s="356">
        <f>$D$2+1</f>
        <v>45993</v>
      </c>
      <c r="H2" s="83"/>
      <c r="I2" s="9"/>
      <c r="J2" s="356">
        <f>$D$2+2</f>
        <v>45994</v>
      </c>
      <c r="K2" s="83"/>
      <c r="L2" s="9"/>
      <c r="M2" s="355">
        <f>$D$2+3</f>
        <v>45995</v>
      </c>
      <c r="N2" s="83"/>
      <c r="O2" s="9"/>
      <c r="P2" s="356">
        <f>$D$2+4</f>
        <v>45996</v>
      </c>
      <c r="Q2" s="83"/>
      <c r="R2" s="9"/>
      <c r="S2" s="356">
        <f>$D$2+5</f>
        <v>45997</v>
      </c>
      <c r="T2" s="83"/>
      <c r="U2" s="9"/>
      <c r="V2" s="355">
        <f>$D$2+6</f>
        <v>45998</v>
      </c>
      <c r="W2" s="83"/>
      <c r="X2" s="9"/>
      <c r="Y2" s="356">
        <f>$D$2+7</f>
        <v>45999</v>
      </c>
      <c r="Z2" s="83"/>
      <c r="AA2" s="9"/>
      <c r="AB2" s="348"/>
      <c r="AE2" s="348"/>
      <c r="AF2" s="348"/>
      <c r="AG2" s="348"/>
      <c r="AH2" s="348"/>
      <c r="AI2" s="348"/>
      <c r="AJ2" s="348"/>
      <c r="AK2" s="348"/>
      <c r="AL2" s="348"/>
      <c r="AM2" s="348"/>
      <c r="AN2" s="348"/>
      <c r="AO2" s="348"/>
      <c r="AP2" s="348"/>
      <c r="AQ2" s="348"/>
    </row>
    <row r="3">
      <c r="A3" s="348"/>
      <c r="B3" s="357"/>
      <c r="C3" s="358"/>
      <c r="D3" s="359" t="str">
        <f>TEXT(D2,"ddd")</f>
        <v>月</v>
      </c>
      <c r="F3" s="202"/>
      <c r="G3" s="360" t="str">
        <f>TEXT(G2,"ddd")</f>
        <v>火</v>
      </c>
      <c r="H3" s="83"/>
      <c r="I3" s="9"/>
      <c r="J3" s="360" t="str">
        <f>TEXT(J2,"ddd")</f>
        <v>水</v>
      </c>
      <c r="K3" s="83"/>
      <c r="L3" s="9"/>
      <c r="M3" s="360" t="str">
        <f>TEXT(M2,"ddd")</f>
        <v>木</v>
      </c>
      <c r="N3" s="83"/>
      <c r="O3" s="9"/>
      <c r="P3" s="360" t="str">
        <f>TEXT(P2,"ddd")</f>
        <v>金</v>
      </c>
      <c r="Q3" s="83"/>
      <c r="R3" s="9"/>
      <c r="S3" s="360" t="str">
        <f>TEXT(S2,"ddd")</f>
        <v>土</v>
      </c>
      <c r="T3" s="83"/>
      <c r="U3" s="9"/>
      <c r="V3" s="360" t="str">
        <f>TEXT(V2,"ddd")</f>
        <v>日</v>
      </c>
      <c r="W3" s="83"/>
      <c r="X3" s="9"/>
      <c r="Y3" s="360" t="str">
        <f>TEXT(Y2,"ddd")</f>
        <v>月</v>
      </c>
      <c r="Z3" s="83"/>
      <c r="AA3" s="9"/>
      <c r="AB3" s="348"/>
      <c r="AC3" s="348"/>
      <c r="AD3" s="348"/>
      <c r="AE3" s="348"/>
      <c r="AF3" s="348"/>
      <c r="AG3" s="348"/>
      <c r="AH3" s="348"/>
      <c r="AI3" s="348"/>
      <c r="AJ3" s="348"/>
      <c r="AK3" s="348"/>
      <c r="AL3" s="348"/>
      <c r="AM3" s="348"/>
      <c r="AN3" s="348"/>
      <c r="AO3" s="348"/>
      <c r="AP3" s="348"/>
      <c r="AQ3" s="348"/>
    </row>
    <row r="4">
      <c r="A4" s="348"/>
      <c r="B4" s="361" t="s">
        <v>238</v>
      </c>
      <c r="C4" s="362" t="s">
        <v>239</v>
      </c>
      <c r="D4" s="363" t="str">
        <f>'②PDF'!B5</f>
        <v>close</v>
      </c>
      <c r="E4" s="364" t="str">
        <f>'②PDF'!C5</f>
        <v/>
      </c>
      <c r="F4" s="365" t="str">
        <f>'②PDF'!D5</f>
        <v/>
      </c>
      <c r="G4" s="366">
        <f>'②PDF'!E5</f>
        <v>1030</v>
      </c>
      <c r="H4" s="367" t="str">
        <f>'②PDF'!F5</f>
        <v>～</v>
      </c>
      <c r="I4" s="366">
        <f>'②PDF'!G5</f>
        <v>1130</v>
      </c>
      <c r="J4" s="368">
        <f>'②PDF'!H5</f>
        <v>1030</v>
      </c>
      <c r="K4" s="367" t="str">
        <f>'②PDF'!I5</f>
        <v>～</v>
      </c>
      <c r="L4" s="366">
        <f>'②PDF'!J5</f>
        <v>1130</v>
      </c>
      <c r="M4" s="368" t="str">
        <f>'②PDF'!K5</f>
        <v/>
      </c>
      <c r="N4" s="367" t="str">
        <f>'②PDF'!L5</f>
        <v/>
      </c>
      <c r="O4" s="366" t="str">
        <f>'②PDF'!M5</f>
        <v/>
      </c>
      <c r="P4" s="368">
        <f>'②PDF'!N5</f>
        <v>1030</v>
      </c>
      <c r="Q4" s="367" t="str">
        <f>'②PDF'!O5</f>
        <v>～</v>
      </c>
      <c r="R4" s="366">
        <f>'②PDF'!P5</f>
        <v>1130</v>
      </c>
      <c r="S4" s="368">
        <f>'②PDF'!Q5</f>
        <v>1030</v>
      </c>
      <c r="T4" s="367" t="str">
        <f>'②PDF'!R5</f>
        <v>～</v>
      </c>
      <c r="U4" s="366">
        <f>'②PDF'!S5</f>
        <v>1130</v>
      </c>
      <c r="V4" s="368">
        <f>'②PDF'!T5</f>
        <v>1030</v>
      </c>
      <c r="W4" s="367" t="str">
        <f>'②PDF'!U5</f>
        <v>～</v>
      </c>
      <c r="X4" s="366">
        <f>'②PDF'!V5</f>
        <v>1130</v>
      </c>
      <c r="Y4" s="363" t="str">
        <f>'②PDF'!W5</f>
        <v>close</v>
      </c>
      <c r="Z4" s="364" t="str">
        <f>'②PDF'!X5</f>
        <v/>
      </c>
      <c r="AA4" s="365" t="str">
        <f>'②PDF'!Y5</f>
        <v/>
      </c>
      <c r="AB4" s="348"/>
      <c r="AC4" s="348"/>
      <c r="AD4" s="348"/>
      <c r="AE4" s="348"/>
      <c r="AF4" s="348"/>
      <c r="AG4" s="348"/>
      <c r="AH4" s="348"/>
      <c r="AI4" s="348"/>
      <c r="AJ4" s="348"/>
      <c r="AK4" s="348"/>
      <c r="AL4" s="348"/>
      <c r="AM4" s="348"/>
      <c r="AN4" s="348"/>
      <c r="AO4" s="348"/>
      <c r="AP4" s="348"/>
      <c r="AQ4" s="348"/>
    </row>
    <row r="5" ht="18.75" customHeight="1">
      <c r="A5" s="348"/>
      <c r="B5" s="369"/>
      <c r="C5" s="370" t="s">
        <v>240</v>
      </c>
      <c r="D5" s="371" t="str">
        <f>IFERROR(VLOOKUP('①ひな形'!G30,'①ひな形'!$G$18:$I$26,2,FALSE), 
IFERROR(VLOOKUP('①ひな形'!G30,'①ひな形'!$K$18:$M$26,2,FALSE), 
IFERROR(VLOOKUP('①ひな形'!G30,'①ひな形'!$O$18:$Q$26,2,FALSE), 
IFERROR(VLOOKUP('①ひな形'!G30,'①ひな形'!$S$18:$U$26,2,FALSE), 
IFERROR(VLOOKUP('①ひな形'!G30,'①ひな形'!$W$18:$Y$26,2,FALSE), 
IFERROR(VLOOKUP('①ひな形'!G30,'①ひな形'!$AA$18:$AC$26,2,FALSE), 
VLOOKUP('①ひな形'!G30,'①ひな形'!$AE$18:$AG$25,2,FALSE)))))))
</f>
        <v>#N/A</v>
      </c>
      <c r="E5" s="91"/>
      <c r="F5" s="38"/>
      <c r="G5" s="371" t="str">
        <f>IFERROR(VLOOKUP('①ひな形'!H30,'①ひな形'!$G$18:$I$26,2,FALSE), 
IFERROR(VLOOKUP('①ひな形'!H30,'①ひな形'!$K$18:$M$26,2,FALSE), 
IFERROR(VLOOKUP('①ひな形'!H30,'①ひな形'!$O$18:$Q$26,2,FALSE), 
IFERROR(VLOOKUP('①ひな形'!H30,'①ひな形'!$S$18:$U$26,2,FALSE), 
IFERROR(VLOOKUP('①ひな形'!H30,'①ひな形'!$W$18:$Y$26,2,FALSE), 
IFERROR(VLOOKUP('①ひな形'!H30,'①ひな形'!$AA$18:$AC$26,2,FALSE), 
VLOOKUP('①ひな形'!H30,'①ひな形'!$AE$18:$AG$25,2,FALSE)))))))
</f>
        <v>Basic🔰</v>
      </c>
      <c r="H5" s="91"/>
      <c r="I5" s="38"/>
      <c r="J5" s="371" t="str">
        <f>IFERROR(VLOOKUP('①ひな形'!I30,'①ひな形'!$G$18:$I$26,2,FALSE), 
IFERROR(VLOOKUP('①ひな形'!I30,'①ひな形'!$K$18:$M$26,2,FALSE), 
IFERROR(VLOOKUP('①ひな形'!I30,'①ひな形'!$O$18:$Q$26,2,FALSE), 
IFERROR(VLOOKUP('①ひな形'!I30,'①ひな形'!$S$18:$U$26,2,FALSE), 
IFERROR(VLOOKUP('①ひな形'!I30,'①ひな形'!$W$18:$Y$26,2,FALSE), 
IFERROR(VLOOKUP('①ひな形'!I30,'①ひな形'!$AA$18:$AC$26,2,FALSE), 
VLOOKUP('①ひな形'!I30,'①ひな形'!$AE$18:$AG$25,2,FALSE)))))))
</f>
        <v>Shape up waist</v>
      </c>
      <c r="K5" s="91"/>
      <c r="L5" s="38"/>
      <c r="M5" s="371" t="str">
        <f>IFERROR(VLOOKUP('①ひな形'!J30,'①ひな形'!$G$18:$I$26,2,FALSE), 
IFERROR(VLOOKUP('①ひな形'!J30,'①ひな形'!$K$18:$M$26,2,FALSE), 
IFERROR(VLOOKUP('①ひな形'!J30,'①ひな形'!$O$18:$Q$26,2,FALSE), 
IFERROR(VLOOKUP('①ひな形'!J30,'①ひな形'!$S$18:$U$26,2,FALSE), 
IFERROR(VLOOKUP('①ひな形'!J30,'①ひな形'!$W$18:$Y$26,2,FALSE), 
IFERROR(VLOOKUP('①ひな形'!J30,'①ひな形'!$AA$18:$AC$26,2,FALSE), 
VLOOKUP('①ひな形'!J30,'①ひな形'!$AE$18:$AG$25,2,FALSE)))))))
</f>
        <v>#N/A</v>
      </c>
      <c r="N5" s="91"/>
      <c r="O5" s="38"/>
      <c r="P5" s="371" t="str">
        <f>IFERROR(VLOOKUP('①ひな形'!K30,'①ひな形'!$G$18:$I$26,2,FALSE), 
IFERROR(VLOOKUP('①ひな形'!K30,'①ひな形'!$K$18:$M$26,2,FALSE), 
IFERROR(VLOOKUP('①ひな形'!K30,'①ひな形'!$O$18:$Q$26,2,FALSE), 
IFERROR(VLOOKUP('①ひな形'!K30,'①ひな形'!$S$18:$U$26,2,FALSE), 
IFERROR(VLOOKUP('①ひな形'!K30,'①ひな形'!$W$18:$Y$26,2,FALSE), 
IFERROR(VLOOKUP('①ひな形'!K30,'①ひな形'!$AA$18:$AC$26,2,FALSE), 
VLOOKUP('①ひな形'!K30,'①ひな形'!$AE$18:$AG$25,2,FALSE)))))))
</f>
        <v>Basic🔰</v>
      </c>
      <c r="Q5" s="91"/>
      <c r="R5" s="38"/>
      <c r="S5" s="371" t="str">
        <f>IFERROR(VLOOKUP('①ひな形'!L30,'①ひな形'!$G$18:$I$26,2,FALSE), 
IFERROR(VLOOKUP('①ひな形'!L30,'①ひな形'!$K$18:$M$26,2,FALSE), 
IFERROR(VLOOKUP('①ひな形'!L30,'①ひな形'!$O$18:$Q$26,2,FALSE), 
IFERROR(VLOOKUP('①ひな形'!L30,'①ひな形'!$S$18:$U$26,2,FALSE), 
IFERROR(VLOOKUP('①ひな形'!L30,'①ひな形'!$W$18:$Y$26,2,FALSE), 
IFERROR(VLOOKUP('①ひな形'!L30,'①ひな形'!$AA$18:$AC$26,2,FALSE), 
VLOOKUP('①ひな形'!L30,'①ひな形'!$AE$18:$AG$25,2,FALSE)))))))
</f>
        <v>Shape up waist</v>
      </c>
      <c r="T5" s="91"/>
      <c r="U5" s="38"/>
      <c r="V5" s="371" t="str">
        <f>IFERROR(VLOOKUP('①ひな形'!M30,'①ひな形'!$G$18:$I$26,2,FALSE), 
IFERROR(VLOOKUP('①ひな形'!M30,'①ひな形'!$K$18:$M$26,2,FALSE), 
IFERROR(VLOOKUP('①ひな形'!M30,'①ひな形'!$O$18:$Q$26,2,FALSE), 
IFERROR(VLOOKUP('①ひな形'!M30,'①ひな形'!$S$18:$U$26,2,FALSE), 
IFERROR(VLOOKUP('①ひな形'!M30,'①ひな形'!$W$18:$Y$26,2,FALSE), 
IFERROR(VLOOKUP('①ひな形'!M30,'①ひな形'!$AA$18:$AC$26,2,FALSE), 
VLOOKUP('①ひな形'!M30,'①ひな形'!$AE$18:$AG$25,2,FALSE)))))))
</f>
        <v>Basic🔰</v>
      </c>
      <c r="W5" s="91"/>
      <c r="X5" s="38"/>
      <c r="Y5" s="371" t="str">
        <f>IFERROR(VLOOKUP('①ひな形'!N30,'①ひな形'!$G$18:$I$26,2,FALSE), 
IFERROR(VLOOKUP('①ひな形'!N30,'①ひな形'!$K$18:$M$26,2,FALSE), 
IFERROR(VLOOKUP('①ひな形'!N30,'①ひな形'!$O$18:$Q$26,2,FALSE), 
IFERROR(VLOOKUP('①ひな形'!N30,'①ひな形'!$S$18:$U$26,2,FALSE), 
IFERROR(VLOOKUP('①ひな形'!N30,'①ひな形'!$W$18:$Y$26,2,FALSE), 
IFERROR(VLOOKUP('①ひな形'!N30,'①ひな形'!$AA$18:$AC$26,2,FALSE), 
VLOOKUP('①ひな形'!N30,'①ひな形'!$AE$18:$AG$25,2,FALSE)))))))
</f>
        <v>#N/A</v>
      </c>
      <c r="Z5" s="91"/>
      <c r="AA5" s="38"/>
      <c r="AB5" s="348"/>
      <c r="AC5" s="348"/>
      <c r="AD5" s="348"/>
      <c r="AE5" s="348"/>
      <c r="AF5" s="348"/>
      <c r="AG5" s="348"/>
      <c r="AH5" s="348"/>
      <c r="AI5" s="348"/>
      <c r="AJ5" s="348"/>
      <c r="AK5" s="348"/>
      <c r="AL5" s="348"/>
      <c r="AM5" s="348"/>
      <c r="AN5" s="348"/>
      <c r="AO5" s="348"/>
      <c r="AP5" s="348"/>
      <c r="AQ5" s="348"/>
    </row>
    <row r="6" ht="18.75" customHeight="1">
      <c r="A6" s="348"/>
      <c r="B6" s="369"/>
      <c r="C6" s="369"/>
      <c r="D6" s="210"/>
      <c r="E6" s="211"/>
      <c r="F6" s="206"/>
      <c r="G6" s="210"/>
      <c r="H6" s="211"/>
      <c r="I6" s="206"/>
      <c r="J6" s="210"/>
      <c r="K6" s="211"/>
      <c r="L6" s="206"/>
      <c r="M6" s="210"/>
      <c r="N6" s="211"/>
      <c r="O6" s="206"/>
      <c r="P6" s="210"/>
      <c r="Q6" s="211"/>
      <c r="R6" s="206"/>
      <c r="S6" s="210"/>
      <c r="T6" s="211"/>
      <c r="U6" s="206"/>
      <c r="V6" s="210"/>
      <c r="W6" s="211"/>
      <c r="X6" s="206"/>
      <c r="Y6" s="210"/>
      <c r="Z6" s="211"/>
      <c r="AA6" s="206"/>
      <c r="AB6" s="348"/>
      <c r="AC6" s="348"/>
      <c r="AD6" s="348"/>
      <c r="AE6" s="348"/>
      <c r="AF6" s="348"/>
      <c r="AG6" s="348"/>
      <c r="AH6" s="348"/>
      <c r="AI6" s="348"/>
      <c r="AJ6" s="348"/>
      <c r="AK6" s="348"/>
      <c r="AL6" s="348"/>
      <c r="AM6" s="348"/>
      <c r="AN6" s="348"/>
      <c r="AO6" s="348"/>
      <c r="AP6" s="348"/>
      <c r="AQ6" s="348"/>
    </row>
    <row r="7">
      <c r="A7" s="348"/>
      <c r="B7" s="369"/>
      <c r="C7" s="370" t="s">
        <v>203</v>
      </c>
      <c r="D7" s="360" t="str">
        <f>IFERROR(VLOOKUP('①ひな形'!G30,'①ひな形'!$G$18:$J$26,4,FALSE), 
IFERROR(VLOOKUP('①ひな形'!G30,'①ひな形'!$K$18:$N$26,4,FALSE), 
IFERROR(VLOOKUP('①ひな形'!G30,'①ひな形'!$O$18:$R$26,4,FALSE), 
IFERROR(VLOOKUP('①ひな形'!G30,'①ひな形'!$S$18:$V$26,4,FALSE), 
IFERROR(VLOOKUP('①ひな形'!G30,'①ひな形'!$W$18:$Z$26,4,FALSE), 
IFERROR(VLOOKUP('①ひな形'!G30,'①ひな形'!$AA$18:$AD$26,4,FALSE), 
VLOOKUP('①ひな形'!G30,'①ひな形'!$AE$18:$AH$25,4,FALSE)))))))
</f>
        <v>#N/A</v>
      </c>
      <c r="E7" s="83"/>
      <c r="F7" s="9"/>
      <c r="G7" s="360" t="str">
        <f>IFERROR(VLOOKUP('①ひな形'!H30,'①ひな形'!$G$18:$J$26,4,FALSE), 
IFERROR(VLOOKUP('①ひな形'!H30,'①ひな形'!$K$18:$N$26,4,FALSE), 
IFERROR(VLOOKUP('①ひな形'!H30,'①ひな形'!$O$18:$R$26,4,FALSE), 
IFERROR(VLOOKUP('①ひな形'!H30,'①ひな形'!$S$18:$V$26,4,FALSE), 
IFERROR(VLOOKUP('①ひな形'!H30,'①ひな形'!$W$18:$Z$26,4,FALSE), 
IFERROR(VLOOKUP('①ひな形'!H30,'①ひな形'!$AA$18:$AD$26,4,FALSE), 
VLOOKUP('①ひな形'!H30,'①ひな形'!$AE$18:$AH$25,4,FALSE)))))))
</f>
        <v>P00001</v>
      </c>
      <c r="H7" s="83"/>
      <c r="I7" s="9"/>
      <c r="J7" s="360" t="str">
        <f>IFERROR(VLOOKUP('①ひな形'!I30,'①ひな形'!$G$18:$J$26,4,FALSE), 
IFERROR(VLOOKUP('①ひな形'!I30,'①ひな形'!$K$18:$N$26,4,FALSE), 
IFERROR(VLOOKUP('①ひな形'!I30,'①ひな形'!$O$18:$R$26,4,FALSE), 
IFERROR(VLOOKUP('①ひな形'!I30,'①ひな形'!$S$18:$V$26,4,FALSE), 
IFERROR(VLOOKUP('①ひな形'!I30,'①ひな形'!$W$18:$Z$26,4,FALSE), 
IFERROR(VLOOKUP('①ひな形'!I30,'①ひな形'!$AA$18:$AD$26,4,FALSE), 
VLOOKUP('①ひな形'!I30,'①ひな形'!$AE$18:$AH$25,4,FALSE)))))))
</f>
        <v>P00018</v>
      </c>
      <c r="K7" s="83"/>
      <c r="L7" s="9"/>
      <c r="M7" s="360" t="str">
        <f>IFERROR(VLOOKUP('①ひな形'!J30,'①ひな形'!$G$18:$J$26,4,FALSE), 
IFERROR(VLOOKUP('①ひな形'!J30,'①ひな形'!$K$18:$N$26,4,FALSE), 
IFERROR(VLOOKUP('①ひな形'!J30,'①ひな形'!$O$18:$R$26,4,FALSE), 
IFERROR(VLOOKUP('①ひな形'!J30,'①ひな形'!$S$18:$V$26,4,FALSE), 
IFERROR(VLOOKUP('①ひな形'!J30,'①ひな形'!$W$18:$Z$26,4,FALSE), 
IFERROR(VLOOKUP('①ひな形'!J30,'①ひな形'!$AA$18:$AD$26,4,FALSE), 
VLOOKUP('①ひな形'!J30,'①ひな形'!$AE$18:$AH$25,4,FALSE)))))))
</f>
        <v>#N/A</v>
      </c>
      <c r="N7" s="83"/>
      <c r="O7" s="9"/>
      <c r="P7" s="360" t="str">
        <f>IFERROR(VLOOKUP('①ひな形'!K30,'①ひな形'!$G$18:$J$26,4,FALSE), 
IFERROR(VLOOKUP('①ひな形'!K30,'①ひな形'!$K$18:$N$26,4,FALSE), 
IFERROR(VLOOKUP('①ひな形'!K30,'①ひな形'!$O$18:$R$26,4,FALSE), 
IFERROR(VLOOKUP('①ひな形'!K30,'①ひな形'!$S$18:$V$26,4,FALSE), 
IFERROR(VLOOKUP('①ひな形'!K30,'①ひな形'!$W$18:$Z$26,4,FALSE), 
IFERROR(VLOOKUP('①ひな形'!K30,'①ひな形'!$AA$18:$AD$26,4,FALSE), 
VLOOKUP('①ひな形'!K30,'①ひな形'!$AE$18:$AH$25,4,FALSE)))))))
</f>
        <v>P00001</v>
      </c>
      <c r="Q7" s="83"/>
      <c r="R7" s="9"/>
      <c r="S7" s="360" t="str">
        <f>IFERROR(VLOOKUP('①ひな形'!L30,'①ひな形'!$G$18:$J$26,4,FALSE), 
IFERROR(VLOOKUP('①ひな形'!L30,'①ひな形'!$K$18:$N$26,4,FALSE), 
IFERROR(VLOOKUP('①ひな形'!L30,'①ひな形'!$O$18:$R$26,4,FALSE), 
IFERROR(VLOOKUP('①ひな形'!L30,'①ひな形'!$S$18:$V$26,4,FALSE), 
IFERROR(VLOOKUP('①ひな形'!L30,'①ひな形'!$W$18:$Z$26,4,FALSE), 
IFERROR(VLOOKUP('①ひな形'!L30,'①ひな形'!$AA$18:$AD$26,4,FALSE), 
VLOOKUP('①ひな形'!L30,'①ひな形'!$AE$18:$AH$25,4,FALSE)))))))
</f>
        <v>P00018</v>
      </c>
      <c r="T7" s="83"/>
      <c r="U7" s="9"/>
      <c r="V7" s="360" t="str">
        <f>IFERROR(VLOOKUP('①ひな形'!M30,'①ひな形'!$G$18:$J$26,4,FALSE), 
IFERROR(VLOOKUP('①ひな形'!M30,'①ひな形'!$K$18:$N$26,4,FALSE), 
IFERROR(VLOOKUP('①ひな形'!M30,'①ひな形'!$O$18:$R$26,4,FALSE), 
IFERROR(VLOOKUP('①ひな形'!M30,'①ひな形'!$S$18:$V$26,4,FALSE), 
IFERROR(VLOOKUP('①ひな形'!M30,'①ひな形'!$W$18:$Z$26,4,FALSE), 
IFERROR(VLOOKUP('①ひな形'!M30,'①ひな形'!$AA$18:$AD$26,4,FALSE), 
VLOOKUP('①ひな形'!M30,'①ひな形'!$AE$18:$AH$25,4,FALSE)))))))
</f>
        <v>P00001</v>
      </c>
      <c r="W7" s="83"/>
      <c r="X7" s="9"/>
      <c r="Y7" s="360" t="str">
        <f>IFERROR(VLOOKUP('①ひな形'!N30,'①ひな形'!$G$18:$J$26,4,FALSE), 
IFERROR(VLOOKUP('①ひな形'!N30,'①ひな形'!$K$18:$N$26,4,FALSE), 
IFERROR(VLOOKUP('①ひな形'!N30,'①ひな形'!$O$18:$R$26,4,FALSE), 
IFERROR(VLOOKUP('①ひな形'!N30,'①ひな形'!$S$18:$V$26,4,FALSE), 
IFERROR(VLOOKUP('①ひな形'!N30,'①ひな形'!$W$18:$Z$26,4,FALSE), 
IFERROR(VLOOKUP('①ひな形'!N30,'①ひな形'!$AA$18:$AD$26,4,FALSE), 
VLOOKUP('①ひな形'!N30,'①ひな形'!$AE$18:$AH$25,4,FALSE)))))))
</f>
        <v>#N/A</v>
      </c>
      <c r="Z7" s="83"/>
      <c r="AA7" s="9"/>
      <c r="AB7" s="348"/>
      <c r="AC7" s="348"/>
      <c r="AD7" s="348"/>
      <c r="AE7" s="348"/>
      <c r="AF7" s="348"/>
      <c r="AG7" s="348"/>
      <c r="AH7" s="348"/>
      <c r="AI7" s="348"/>
      <c r="AJ7" s="348"/>
      <c r="AK7" s="348"/>
      <c r="AL7" s="348"/>
      <c r="AM7" s="348"/>
      <c r="AN7" s="348"/>
      <c r="AO7" s="348"/>
      <c r="AP7" s="348"/>
      <c r="AQ7" s="348"/>
    </row>
    <row r="8">
      <c r="A8" s="348"/>
      <c r="B8" s="369"/>
      <c r="C8" s="372" t="s">
        <v>241</v>
      </c>
      <c r="D8" s="360" t="str">
        <f>'①ひな形'!G31</f>
        <v/>
      </c>
      <c r="E8" s="83"/>
      <c r="F8" s="9"/>
      <c r="G8" s="373" t="str">
        <f>'①ひな形'!H31</f>
        <v>Haruna.H</v>
      </c>
      <c r="H8" s="83"/>
      <c r="I8" s="9"/>
      <c r="J8" s="373" t="str">
        <f>'①ひな形'!I31</f>
        <v>natsuko</v>
      </c>
      <c r="K8" s="83"/>
      <c r="L8" s="9"/>
      <c r="M8" s="373" t="str">
        <f>'①ひな形'!J31</f>
        <v/>
      </c>
      <c r="N8" s="83"/>
      <c r="O8" s="9"/>
      <c r="P8" s="373" t="str">
        <f>'①ひな形'!K31</f>
        <v>Haruna.H</v>
      </c>
      <c r="Q8" s="83"/>
      <c r="R8" s="9"/>
      <c r="S8" s="373" t="str">
        <f>'①ひな形'!L31</f>
        <v>Nozomi.K</v>
      </c>
      <c r="T8" s="83"/>
      <c r="U8" s="9"/>
      <c r="V8" s="373" t="str">
        <f>'①ひな形'!M31</f>
        <v>MOMOKA.K</v>
      </c>
      <c r="W8" s="83"/>
      <c r="X8" s="9"/>
      <c r="Y8" s="360" t="str">
        <f>'①ひな形'!N31</f>
        <v/>
      </c>
      <c r="Z8" s="83"/>
      <c r="AA8" s="9"/>
      <c r="AB8" s="348"/>
      <c r="AC8" s="348"/>
      <c r="AD8" s="348"/>
      <c r="AE8" s="348"/>
      <c r="AF8" s="348"/>
      <c r="AG8" s="348"/>
      <c r="AH8" s="348"/>
      <c r="AI8" s="348"/>
      <c r="AJ8" s="348"/>
      <c r="AK8" s="348"/>
      <c r="AL8" s="348"/>
      <c r="AM8" s="348"/>
      <c r="AN8" s="348"/>
      <c r="AO8" s="348"/>
      <c r="AP8" s="348"/>
      <c r="AQ8" s="348"/>
    </row>
    <row r="9">
      <c r="A9" s="348"/>
      <c r="B9" s="374"/>
      <c r="C9" s="370" t="s">
        <v>242</v>
      </c>
      <c r="D9" s="360" t="str">
        <f>VLOOKUP(D8,'①ひな形'!$C$4:$E$15,3,FALSE)</f>
        <v>#N/A</v>
      </c>
      <c r="E9" s="83"/>
      <c r="F9" s="9"/>
      <c r="G9" s="360">
        <f>VLOOKUP(G8,'①ひな形'!$C$4:$E$15,3,FALSE)</f>
        <v>1982</v>
      </c>
      <c r="H9" s="83"/>
      <c r="I9" s="9"/>
      <c r="J9" s="360">
        <f>VLOOKUP(J8,'①ひな形'!$C$4:$E$15,3,FALSE)</f>
        <v>300</v>
      </c>
      <c r="K9" s="83"/>
      <c r="L9" s="9"/>
      <c r="M9" s="360" t="str">
        <f>VLOOKUP(M8,'①ひな形'!$C$4:$E$15,3,FALSE)</f>
        <v>#N/A</v>
      </c>
      <c r="N9" s="83"/>
      <c r="O9" s="9"/>
      <c r="P9" s="360">
        <f>VLOOKUP(P8,'①ひな形'!$C$4:$E$15,3,FALSE)</f>
        <v>1982</v>
      </c>
      <c r="Q9" s="83"/>
      <c r="R9" s="9"/>
      <c r="S9" s="360">
        <f>VLOOKUP(S8,'①ひな形'!$C$4:$E$15,3,FALSE)</f>
        <v>1372</v>
      </c>
      <c r="T9" s="83"/>
      <c r="U9" s="9"/>
      <c r="V9" s="360">
        <f>VLOOKUP(V8,'①ひな形'!$C$4:$E$15,3,FALSE)</f>
        <v>1622</v>
      </c>
      <c r="W9" s="83"/>
      <c r="X9" s="9"/>
      <c r="Y9" s="360" t="str">
        <f>VLOOKUP(Y8,'①ひな形'!$C$4:$E$15,3,FALSE)</f>
        <v>#N/A</v>
      </c>
      <c r="Z9" s="83"/>
      <c r="AA9" s="9"/>
      <c r="AB9" s="348"/>
      <c r="AC9" s="348"/>
      <c r="AD9" s="348"/>
      <c r="AE9" s="348"/>
      <c r="AF9" s="348"/>
      <c r="AG9" s="348"/>
      <c r="AH9" s="348"/>
      <c r="AI9" s="348"/>
      <c r="AJ9" s="348"/>
      <c r="AK9" s="348"/>
      <c r="AL9" s="348"/>
      <c r="AM9" s="348"/>
      <c r="AN9" s="348"/>
      <c r="AO9" s="348"/>
      <c r="AP9" s="348"/>
      <c r="AQ9" s="348"/>
    </row>
    <row r="10">
      <c r="A10" s="348"/>
      <c r="B10" s="375" t="s">
        <v>243</v>
      </c>
      <c r="C10" s="376" t="s">
        <v>239</v>
      </c>
      <c r="D10" s="363" t="str">
        <f>'②PDF'!B9</f>
        <v/>
      </c>
      <c r="E10" s="364" t="str">
        <f>'②PDF'!C9</f>
        <v/>
      </c>
      <c r="F10" s="365" t="str">
        <f>'②PDF'!D9</f>
        <v/>
      </c>
      <c r="G10" s="368">
        <f>'②PDF'!E9</f>
        <v>1200</v>
      </c>
      <c r="H10" s="367" t="str">
        <f>'②PDF'!F9</f>
        <v>～</v>
      </c>
      <c r="I10" s="366">
        <f>'②PDF'!G9</f>
        <v>1300</v>
      </c>
      <c r="J10" s="368">
        <f>'②PDF'!H9</f>
        <v>1230</v>
      </c>
      <c r="K10" s="367" t="str">
        <f>'②PDF'!I9</f>
        <v>～</v>
      </c>
      <c r="L10" s="366">
        <f>'②PDF'!J9</f>
        <v>1330</v>
      </c>
      <c r="M10" s="368" t="str">
        <f>'②PDF'!K9</f>
        <v/>
      </c>
      <c r="N10" s="367" t="str">
        <f>'②PDF'!L9</f>
        <v/>
      </c>
      <c r="O10" s="366" t="str">
        <f>'②PDF'!M9</f>
        <v/>
      </c>
      <c r="P10" s="368">
        <f>'②PDF'!N9</f>
        <v>1200</v>
      </c>
      <c r="Q10" s="367" t="str">
        <f>'②PDF'!O9</f>
        <v>～</v>
      </c>
      <c r="R10" s="366">
        <f>'②PDF'!P9</f>
        <v>1300</v>
      </c>
      <c r="S10" s="368">
        <f>'②PDF'!Q9</f>
        <v>1200</v>
      </c>
      <c r="T10" s="367" t="str">
        <f>'②PDF'!R9</f>
        <v>～</v>
      </c>
      <c r="U10" s="366">
        <f>'②PDF'!S9</f>
        <v>1300</v>
      </c>
      <c r="V10" s="368">
        <f>'②PDF'!T9</f>
        <v>1230</v>
      </c>
      <c r="W10" s="367" t="str">
        <f>'②PDF'!U9</f>
        <v>～</v>
      </c>
      <c r="X10" s="366">
        <f>'②PDF'!V9</f>
        <v>1330</v>
      </c>
      <c r="Y10" s="363" t="str">
        <f>'②PDF'!W9</f>
        <v/>
      </c>
      <c r="Z10" s="364" t="str">
        <f>'②PDF'!X9</f>
        <v/>
      </c>
      <c r="AA10" s="365" t="str">
        <f>'②PDF'!Y9</f>
        <v/>
      </c>
      <c r="AB10" s="348"/>
      <c r="AC10" s="348"/>
      <c r="AD10" s="348"/>
      <c r="AE10" s="348"/>
      <c r="AF10" s="348"/>
      <c r="AG10" s="348"/>
      <c r="AH10" s="348"/>
      <c r="AI10" s="348"/>
      <c r="AJ10" s="348"/>
      <c r="AK10" s="348"/>
      <c r="AL10" s="348"/>
      <c r="AM10" s="348"/>
      <c r="AN10" s="348"/>
      <c r="AO10" s="348"/>
      <c r="AP10" s="348"/>
      <c r="AQ10" s="348"/>
    </row>
    <row r="11" ht="18.75" customHeight="1">
      <c r="A11" s="348"/>
      <c r="B11" s="201"/>
      <c r="C11" s="370" t="s">
        <v>240</v>
      </c>
      <c r="D11" s="371" t="str">
        <f>IFERROR(VLOOKUP('①ひな形'!G32,'①ひな形'!$G$18:$I$26,2,FALSE), 
IFERROR(VLOOKUP('①ひな形'!G32,'①ひな形'!$K$18:$M$26,2,FALSE), 
IFERROR(VLOOKUP('①ひな形'!G32,'①ひな形'!$O$18:$Q$26,2,FALSE), 
IFERROR(VLOOKUP('①ひな形'!G32,'①ひな形'!$S$18:$U$26,2,FALSE), 
IFERROR(VLOOKUP('①ひな形'!G32,'①ひな形'!$W$18:$Y$26,2,FALSE), 
IFERROR(VLOOKUP('①ひな形'!G32,'①ひな形'!$AA$18:$AC$26,2,FALSE), 
VLOOKUP('①ひな形'!G32,'①ひな形'!$AE$18:$AG$25,2,FALSE)))))))
</f>
        <v>#N/A</v>
      </c>
      <c r="E11" s="91"/>
      <c r="F11" s="38"/>
      <c r="G11" s="371" t="str">
        <f>IFERROR(VLOOKUP('①ひな形'!H32,'①ひな形'!$G$18:$I$26,2,FALSE), 
IFERROR(VLOOKUP('①ひな形'!H32,'①ひな形'!$K$18:$M$26,2,FALSE), 
IFERROR(VLOOKUP('①ひな形'!H32,'①ひな形'!$O$18:$Q$26,2,FALSE), 
IFERROR(VLOOKUP('①ひな形'!H32,'①ひな形'!$S$18:$U$26,2,FALSE), 
IFERROR(VLOOKUP('①ひな形'!H32,'①ひな形'!$W$18:$Y$26,2,FALSE), 
IFERROR(VLOOKUP('①ひな形'!H32,'①ひな形'!$AA$18:$AC$26,2,FALSE), 
VLOOKUP('①ひな形'!H32,'①ひな形'!$AE$18:$AG$25,2,FALSE)))))))
</f>
        <v>Pilates Cardio</v>
      </c>
      <c r="H11" s="91"/>
      <c r="I11" s="38"/>
      <c r="J11" s="371" t="str">
        <f>IFERROR(VLOOKUP('①ひな形'!I32,'①ひな形'!$G$18:$I$26,2,FALSE), 
IFERROR(VLOOKUP('①ひな形'!I32,'①ひな形'!$K$18:$M$26,2,FALSE), 
IFERROR(VLOOKUP('①ひな形'!I32,'①ひな形'!$O$18:$Q$26,2,FALSE), 
IFERROR(VLOOKUP('①ひな形'!I32,'①ひな形'!$S$18:$U$26,2,FALSE), 
IFERROR(VLOOKUP('①ひな形'!I32,'①ひな形'!$W$18:$Y$26,2,FALSE), 
IFERROR(VLOOKUP('①ひな形'!I32,'①ひな形'!$AA$18:$AC$26,2,FALSE), 
VLOOKUP('①ひな形'!I32,'①ひな形'!$AE$18:$AG$25,2,FALSE)))))))
</f>
        <v>Basic🔰</v>
      </c>
      <c r="K11" s="91"/>
      <c r="L11" s="38"/>
      <c r="M11" s="371" t="str">
        <f>IFERROR(VLOOKUP('①ひな形'!J32,'①ひな形'!$G$18:$I$26,2,FALSE), 
IFERROR(VLOOKUP('①ひな形'!J32,'①ひな形'!$K$18:$M$26,2,FALSE), 
IFERROR(VLOOKUP('①ひな形'!J32,'①ひな形'!$O$18:$Q$26,2,FALSE), 
IFERROR(VLOOKUP('①ひな形'!J32,'①ひな形'!$S$18:$U$26,2,FALSE), 
IFERROR(VLOOKUP('①ひな形'!J32,'①ひな形'!$W$18:$Y$26,2,FALSE), 
IFERROR(VLOOKUP('①ひな形'!J32,'①ひな形'!$AA$18:$AC$26,2,FALSE), 
VLOOKUP('①ひな形'!J32,'①ひな形'!$AE$18:$AG$25,2,FALSE)))))))
</f>
        <v>#N/A</v>
      </c>
      <c r="N11" s="91"/>
      <c r="O11" s="38"/>
      <c r="P11" s="371" t="str">
        <f>IFERROR(VLOOKUP('①ひな形'!K32,'①ひな形'!$G$18:$I$26,2,FALSE), 
IFERROR(VLOOKUP('①ひな形'!K32,'①ひな形'!$K$18:$M$26,2,FALSE), 
IFERROR(VLOOKUP('①ひな形'!K32,'①ひな形'!$O$18:$Q$26,2,FALSE), 
IFERROR(VLOOKUP('①ひな形'!K32,'①ひな形'!$S$18:$U$26,2,FALSE), 
IFERROR(VLOOKUP('①ひな形'!K32,'①ひな形'!$W$18:$Y$26,2,FALSE), 
IFERROR(VLOOKUP('①ひな形'!K32,'①ひな形'!$AA$18:$AC$26,2,FALSE), 
VLOOKUP('①ひな形'!K32,'①ひな形'!$AE$18:$AG$25,2,FALSE)))))))
</f>
        <v>jump to burn</v>
      </c>
      <c r="Q11" s="91"/>
      <c r="R11" s="38"/>
      <c r="S11" s="371" t="str">
        <f>IFERROR(VLOOKUP('①ひな形'!L32,'①ひな形'!$G$18:$I$26,2,FALSE), 
IFERROR(VLOOKUP('①ひな形'!L32,'①ひな形'!$K$18:$M$26,2,FALSE), 
IFERROR(VLOOKUP('①ひな形'!L32,'①ひな形'!$O$18:$Q$26,2,FALSE), 
IFERROR(VLOOKUP('①ひな形'!L32,'①ひな形'!$S$18:$U$26,2,FALSE), 
IFERROR(VLOOKUP('①ひな形'!L32,'①ひな形'!$W$18:$Y$26,2,FALSE), 
IFERROR(VLOOKUP('①ひな形'!L32,'①ひな形'!$AA$18:$AC$26,2,FALSE), 
VLOOKUP('①ひな形'!L32,'①ひな形'!$AE$18:$AG$25,2,FALSE)))))))
</f>
        <v>Hip＆Leg🔰</v>
      </c>
      <c r="T11" s="91"/>
      <c r="U11" s="38"/>
      <c r="V11" s="371" t="str">
        <f>IFERROR(VLOOKUP('①ひな形'!M32,'①ひな形'!$G$18:$I$26,2,FALSE), 
IFERROR(VLOOKUP('①ひな形'!M32,'①ひな形'!$K$18:$M$26,2,FALSE), 
IFERROR(VLOOKUP('①ひな形'!M32,'①ひな形'!$O$18:$Q$26,2,FALSE), 
IFERROR(VLOOKUP('①ひな形'!M32,'①ひな形'!$S$18:$U$26,2,FALSE), 
IFERROR(VLOOKUP('①ひな形'!M32,'①ひな形'!$W$18:$Y$26,2,FALSE), 
IFERROR(VLOOKUP('①ひな形'!M32,'①ひな形'!$AA$18:$AC$26,2,FALSE), 
VLOOKUP('①ひな形'!M32,'①ひな形'!$AE$18:$AG$25,2,FALSE)))))))
</f>
        <v>Back＆Spine</v>
      </c>
      <c r="W11" s="91"/>
      <c r="X11" s="38"/>
      <c r="Y11" s="371" t="str">
        <f>IFERROR(VLOOKUP('①ひな形'!N32,'①ひな形'!$G$18:$I$26,2,FALSE), 
IFERROR(VLOOKUP('①ひな形'!N32,'①ひな形'!$K$18:$M$26,2,FALSE), 
IFERROR(VLOOKUP('①ひな形'!N32,'①ひな形'!$O$18:$Q$26,2,FALSE), 
IFERROR(VLOOKUP('①ひな形'!N32,'①ひな形'!$S$18:$U$26,2,FALSE), 
IFERROR(VLOOKUP('①ひな形'!N32,'①ひな形'!$W$18:$Y$26,2,FALSE), 
IFERROR(VLOOKUP('①ひな形'!N32,'①ひな形'!$AA$18:$AC$26,2,FALSE), 
VLOOKUP('①ひな形'!N32,'①ひな形'!$AE$18:$AG$25,2,FALSE)))))))
</f>
        <v>#N/A</v>
      </c>
      <c r="Z11" s="91"/>
      <c r="AA11" s="38"/>
      <c r="AB11" s="348"/>
      <c r="AC11" s="348"/>
      <c r="AD11" s="348"/>
      <c r="AE11" s="348"/>
      <c r="AF11" s="348"/>
      <c r="AG11" s="348"/>
      <c r="AH11" s="348"/>
      <c r="AI11" s="348"/>
      <c r="AJ11" s="348"/>
      <c r="AK11" s="348"/>
      <c r="AL11" s="348"/>
      <c r="AM11" s="348"/>
      <c r="AN11" s="348"/>
      <c r="AO11" s="348"/>
      <c r="AP11" s="348"/>
      <c r="AQ11" s="348"/>
    </row>
    <row r="12" ht="18.75" customHeight="1">
      <c r="A12" s="348"/>
      <c r="B12" s="201"/>
      <c r="C12" s="369"/>
      <c r="D12" s="210"/>
      <c r="E12" s="211"/>
      <c r="F12" s="206"/>
      <c r="G12" s="210"/>
      <c r="H12" s="211"/>
      <c r="I12" s="206"/>
      <c r="J12" s="210"/>
      <c r="K12" s="211"/>
      <c r="L12" s="206"/>
      <c r="M12" s="210"/>
      <c r="N12" s="211"/>
      <c r="O12" s="206"/>
      <c r="P12" s="210"/>
      <c r="Q12" s="211"/>
      <c r="R12" s="206"/>
      <c r="S12" s="210"/>
      <c r="T12" s="211"/>
      <c r="U12" s="206"/>
      <c r="V12" s="210"/>
      <c r="W12" s="211"/>
      <c r="X12" s="206"/>
      <c r="Y12" s="210"/>
      <c r="Z12" s="211"/>
      <c r="AA12" s="206"/>
      <c r="AB12" s="348"/>
      <c r="AC12" s="348"/>
      <c r="AD12" s="348"/>
      <c r="AE12" s="348"/>
      <c r="AF12" s="348"/>
      <c r="AG12" s="348"/>
      <c r="AH12" s="348"/>
      <c r="AI12" s="348"/>
      <c r="AJ12" s="348"/>
      <c r="AK12" s="348"/>
      <c r="AL12" s="348"/>
      <c r="AM12" s="348"/>
      <c r="AN12" s="348"/>
      <c r="AO12" s="348"/>
      <c r="AP12" s="348"/>
      <c r="AQ12" s="348"/>
    </row>
    <row r="13">
      <c r="A13" s="348"/>
      <c r="B13" s="201"/>
      <c r="C13" s="370" t="s">
        <v>203</v>
      </c>
      <c r="D13" s="360" t="str">
        <f>IFERROR(VLOOKUP('①ひな形'!G32,'①ひな形'!$G$18:$J$26,4,FALSE), 
IFERROR(VLOOKUP('①ひな形'!G32,'①ひな形'!$K$18:$N$26,4,FALSE), 
IFERROR(VLOOKUP('①ひな形'!G32,'①ひな形'!$O$18:$R$26,4,FALSE), 
IFERROR(VLOOKUP('①ひな形'!G32,'①ひな形'!$S$18:$V$26,4,FALSE), 
IFERROR(VLOOKUP('①ひな形'!G32,'①ひな形'!$W$18:$Z$26,4,FALSE), 
IFERROR(VLOOKUP('①ひな形'!G32,'①ひな形'!$AA$18:$AD$26,4,FALSE), 
VLOOKUP('①ひな形'!G32,'①ひな形'!$AE$18:$AH$25,4,FALSE)))))))
</f>
        <v>#N/A</v>
      </c>
      <c r="E13" s="83"/>
      <c r="F13" s="9"/>
      <c r="G13" s="360" t="str">
        <f>IFERROR(VLOOKUP('①ひな形'!H32,'①ひな形'!$G$18:$J$26,4,FALSE), 
IFERROR(VLOOKUP('①ひな形'!H32,'①ひな形'!$K$18:$N$26,4,FALSE), 
IFERROR(VLOOKUP('①ひな形'!H32,'①ひな形'!$O$18:$R$26,4,FALSE), 
IFERROR(VLOOKUP('①ひな形'!H32,'①ひな形'!$S$18:$V$26,4,FALSE), 
IFERROR(VLOOKUP('①ひな形'!H32,'①ひな形'!$W$18:$Z$26,4,FALSE), 
IFERROR(VLOOKUP('①ひな形'!H32,'①ひな形'!$AA$18:$AD$26,4,FALSE), 
VLOOKUP('①ひな形'!H32,'①ひな形'!$AE$18:$AH$25,4,FALSE)))))))
</f>
        <v>P00034</v>
      </c>
      <c r="H13" s="83"/>
      <c r="I13" s="9"/>
      <c r="J13" s="360" t="str">
        <f>IFERROR(VLOOKUP('①ひな形'!I32,'①ひな形'!$G$18:$J$26,4,FALSE), 
IFERROR(VLOOKUP('①ひな形'!I32,'①ひな形'!$K$18:$N$26,4,FALSE), 
IFERROR(VLOOKUP('①ひな形'!I32,'①ひな形'!$O$18:$R$26,4,FALSE), 
IFERROR(VLOOKUP('①ひな形'!I32,'①ひな形'!$S$18:$V$26,4,FALSE), 
IFERROR(VLOOKUP('①ひな形'!I32,'①ひな形'!$W$18:$Z$26,4,FALSE), 
IFERROR(VLOOKUP('①ひな形'!I32,'①ひな形'!$AA$18:$AD$26,4,FALSE), 
VLOOKUP('①ひな形'!I32,'①ひな形'!$AE$18:$AH$25,4,FALSE)))))))
</f>
        <v>P00001</v>
      </c>
      <c r="K13" s="83"/>
      <c r="L13" s="9"/>
      <c r="M13" s="360" t="str">
        <f>IFERROR(VLOOKUP('①ひな形'!J32,'①ひな形'!$G$18:$J$26,4,FALSE), 
IFERROR(VLOOKUP('①ひな形'!J32,'①ひな形'!$K$18:$N$26,4,FALSE), 
IFERROR(VLOOKUP('①ひな形'!J32,'①ひな形'!$O$18:$R$26,4,FALSE), 
IFERROR(VLOOKUP('①ひな形'!J32,'①ひな形'!$S$18:$V$26,4,FALSE), 
IFERROR(VLOOKUP('①ひな形'!J32,'①ひな形'!$W$18:$Z$26,4,FALSE), 
IFERROR(VLOOKUP('①ひな形'!J32,'①ひな形'!$AA$18:$AD$26,4,FALSE), 
VLOOKUP('①ひな形'!J32,'①ひな形'!$AE$18:$AH$25,4,FALSE)))))))
</f>
        <v>#N/A</v>
      </c>
      <c r="N13" s="83"/>
      <c r="O13" s="9"/>
      <c r="P13" s="360" t="str">
        <f>IFERROR(VLOOKUP('①ひな形'!K32,'①ひな形'!$G$18:$J$26,4,FALSE), 
IFERROR(VLOOKUP('①ひな形'!K32,'①ひな形'!$K$18:$N$26,4,FALSE), 
IFERROR(VLOOKUP('①ひな形'!K32,'①ひな形'!$O$18:$R$26,4,FALSE), 
IFERROR(VLOOKUP('①ひな形'!K32,'①ひな形'!$S$18:$V$26,4,FALSE), 
IFERROR(VLOOKUP('①ひな形'!K32,'①ひな形'!$W$18:$Z$26,4,FALSE), 
IFERROR(VLOOKUP('①ひな形'!K32,'①ひな形'!$AA$18:$AD$26,4,FALSE), 
VLOOKUP('①ひな形'!K32,'①ひな形'!$AE$18:$AH$25,4,FALSE)))))))
</f>
        <v>P00022</v>
      </c>
      <c r="Q13" s="83"/>
      <c r="R13" s="9"/>
      <c r="S13" s="360" t="str">
        <f>IFERROR(VLOOKUP('①ひな形'!L32,'①ひな形'!$G$18:$J$26,4,FALSE), 
IFERROR(VLOOKUP('①ひな形'!L32,'①ひな形'!$K$18:$N$26,4,FALSE), 
IFERROR(VLOOKUP('①ひな形'!L32,'①ひな形'!$O$18:$R$26,4,FALSE), 
IFERROR(VLOOKUP('①ひな形'!L32,'①ひな形'!$S$18:$V$26,4,FALSE), 
IFERROR(VLOOKUP('①ひな形'!L32,'①ひな形'!$W$18:$Z$26,4,FALSE), 
IFERROR(VLOOKUP('①ひな形'!L32,'①ひな形'!$AA$18:$AD$26,4,FALSE), 
VLOOKUP('①ひな形'!L32,'①ひな形'!$AE$18:$AH$25,4,FALSE)))))))
</f>
        <v>P00007</v>
      </c>
      <c r="T13" s="83"/>
      <c r="U13" s="9"/>
      <c r="V13" s="360" t="str">
        <f>IFERROR(VLOOKUP('①ひな形'!M32,'①ひな形'!$G$18:$J$26,4,FALSE), 
IFERROR(VLOOKUP('①ひな形'!M32,'①ひな形'!$K$18:$N$26,4,FALSE), 
IFERROR(VLOOKUP('①ひな形'!M32,'①ひな形'!$O$18:$R$26,4,FALSE), 
IFERROR(VLOOKUP('①ひな形'!M32,'①ひな形'!$S$18:$V$26,4,FALSE), 
IFERROR(VLOOKUP('①ひな形'!M32,'①ひな形'!$W$18:$Z$26,4,FALSE), 
IFERROR(VLOOKUP('①ひな形'!M32,'①ひな形'!$AA$18:$AD$26,4,FALSE), 
VLOOKUP('①ひな形'!M32,'①ひな形'!$AE$18:$AH$25,4,FALSE)))))))
</f>
        <v>P00035</v>
      </c>
      <c r="W13" s="83"/>
      <c r="X13" s="9"/>
      <c r="Y13" s="360" t="str">
        <f>IFERROR(VLOOKUP('①ひな形'!N32,'①ひな形'!$G$18:$J$26,4,FALSE), 
IFERROR(VLOOKUP('①ひな形'!N32,'①ひな形'!$K$18:$N$26,4,FALSE), 
IFERROR(VLOOKUP('①ひな形'!N32,'①ひな形'!$O$18:$R$26,4,FALSE), 
IFERROR(VLOOKUP('①ひな形'!N32,'①ひな形'!$S$18:$V$26,4,FALSE), 
IFERROR(VLOOKUP('①ひな形'!N32,'①ひな形'!$W$18:$Z$26,4,FALSE), 
IFERROR(VLOOKUP('①ひな形'!N32,'①ひな形'!$AA$18:$AD$26,4,FALSE), 
VLOOKUP('①ひな形'!N32,'①ひな形'!$AE$18:$AH$25,4,FALSE)))))))
</f>
        <v>#N/A</v>
      </c>
      <c r="Z13" s="83"/>
      <c r="AA13" s="9"/>
      <c r="AB13" s="348"/>
      <c r="AC13" s="348"/>
      <c r="AD13" s="348"/>
      <c r="AE13" s="348"/>
      <c r="AF13" s="348"/>
      <c r="AG13" s="348"/>
      <c r="AH13" s="348"/>
      <c r="AI13" s="348"/>
      <c r="AJ13" s="348"/>
      <c r="AK13" s="348"/>
      <c r="AL13" s="348"/>
      <c r="AM13" s="348"/>
      <c r="AN13" s="348"/>
      <c r="AO13" s="348"/>
      <c r="AP13" s="348"/>
      <c r="AQ13" s="348"/>
    </row>
    <row r="14">
      <c r="A14" s="348"/>
      <c r="B14" s="201"/>
      <c r="C14" s="372" t="s">
        <v>241</v>
      </c>
      <c r="D14" s="360" t="str">
        <f>'①ひな形'!G33</f>
        <v/>
      </c>
      <c r="E14" s="83"/>
      <c r="F14" s="9"/>
      <c r="G14" s="373" t="str">
        <f>'①ひな形'!H33</f>
        <v>Minami</v>
      </c>
      <c r="H14" s="83"/>
      <c r="I14" s="9"/>
      <c r="J14" s="373" t="str">
        <f>'①ひな形'!I33</f>
        <v>Haruna.H</v>
      </c>
      <c r="K14" s="83"/>
      <c r="L14" s="9"/>
      <c r="M14" s="373" t="str">
        <f>'①ひな形'!J33</f>
        <v/>
      </c>
      <c r="N14" s="83"/>
      <c r="O14" s="9"/>
      <c r="P14" s="373" t="str">
        <f>'①ひな形'!K33</f>
        <v>Nozomi.K</v>
      </c>
      <c r="Q14" s="83"/>
      <c r="R14" s="9"/>
      <c r="S14" s="373" t="str">
        <f>'①ひな形'!L33</f>
        <v>MOMOKA.K</v>
      </c>
      <c r="T14" s="83"/>
      <c r="U14" s="9"/>
      <c r="V14" s="373" t="str">
        <f>'①ひな形'!M33</f>
        <v>Minami</v>
      </c>
      <c r="W14" s="83"/>
      <c r="X14" s="9"/>
      <c r="Y14" s="373" t="str">
        <f>'①ひな形'!N33</f>
        <v/>
      </c>
      <c r="Z14" s="83"/>
      <c r="AA14" s="9"/>
      <c r="AB14" s="348"/>
      <c r="AC14" s="348"/>
      <c r="AD14" s="348"/>
      <c r="AE14" s="348"/>
      <c r="AF14" s="348"/>
      <c r="AG14" s="348"/>
      <c r="AH14" s="348"/>
      <c r="AI14" s="348"/>
      <c r="AJ14" s="348"/>
      <c r="AK14" s="348"/>
      <c r="AL14" s="348"/>
      <c r="AM14" s="348"/>
      <c r="AN14" s="348"/>
      <c r="AO14" s="348"/>
      <c r="AP14" s="348"/>
      <c r="AQ14" s="348"/>
    </row>
    <row r="15">
      <c r="A15" s="348"/>
      <c r="B15" s="210"/>
      <c r="C15" s="377" t="s">
        <v>242</v>
      </c>
      <c r="D15" s="360" t="str">
        <f>VLOOKUP(D14,'①ひな形'!$C$4:$E$15,3,FALSE)</f>
        <v>#N/A</v>
      </c>
      <c r="E15" s="83"/>
      <c r="F15" s="9"/>
      <c r="G15" s="360">
        <f>VLOOKUP(G14,'①ひな形'!$C$4:$E$15,3,FALSE)</f>
        <v>1151</v>
      </c>
      <c r="H15" s="83"/>
      <c r="I15" s="9"/>
      <c r="J15" s="360">
        <f>VLOOKUP(J14,'①ひな形'!$C$4:$E$15,3,FALSE)</f>
        <v>1982</v>
      </c>
      <c r="K15" s="83"/>
      <c r="L15" s="9"/>
      <c r="M15" s="360" t="str">
        <f>VLOOKUP(M14,'①ひな形'!$C$4:$E$15,3,FALSE)</f>
        <v>#N/A</v>
      </c>
      <c r="N15" s="83"/>
      <c r="O15" s="9"/>
      <c r="P15" s="360">
        <f>VLOOKUP(P14,'①ひな形'!$C$4:$E$15,3,FALSE)</f>
        <v>1372</v>
      </c>
      <c r="Q15" s="83"/>
      <c r="R15" s="9"/>
      <c r="S15" s="360">
        <f>VLOOKUP(S14,'①ひな形'!$C$4:$E$15,3,FALSE)</f>
        <v>1622</v>
      </c>
      <c r="T15" s="83"/>
      <c r="U15" s="9"/>
      <c r="V15" s="360">
        <f>VLOOKUP(V14,'①ひな形'!$C$4:$E$15,3,FALSE)</f>
        <v>1151</v>
      </c>
      <c r="W15" s="83"/>
      <c r="X15" s="9"/>
      <c r="Y15" s="360" t="str">
        <f>VLOOKUP(Y14,'①ひな形'!$C$4:$E$15,3,FALSE)</f>
        <v>#N/A</v>
      </c>
      <c r="Z15" s="83"/>
      <c r="AA15" s="9"/>
      <c r="AB15" s="348"/>
      <c r="AC15" s="348"/>
      <c r="AD15" s="348"/>
      <c r="AE15" s="348"/>
      <c r="AF15" s="348"/>
      <c r="AG15" s="348"/>
      <c r="AH15" s="348"/>
      <c r="AI15" s="348"/>
      <c r="AJ15" s="348"/>
      <c r="AK15" s="348"/>
      <c r="AL15" s="348"/>
      <c r="AM15" s="348"/>
      <c r="AN15" s="348"/>
      <c r="AO15" s="348"/>
      <c r="AP15" s="348"/>
      <c r="AQ15" s="348"/>
    </row>
    <row r="16">
      <c r="A16" s="348"/>
      <c r="B16" s="361" t="s">
        <v>244</v>
      </c>
      <c r="C16" s="376" t="s">
        <v>239</v>
      </c>
      <c r="D16" s="363" t="str">
        <f>'②PDF'!B13</f>
        <v/>
      </c>
      <c r="E16" s="364"/>
      <c r="F16" s="365" t="str">
        <f>'②PDF'!D13</f>
        <v/>
      </c>
      <c r="G16" s="368">
        <f>'②PDF'!E13</f>
        <v>1330</v>
      </c>
      <c r="H16" s="364" t="s">
        <v>196</v>
      </c>
      <c r="I16" s="366">
        <f>'②PDF'!G13</f>
        <v>1430</v>
      </c>
      <c r="J16" s="368" t="str">
        <f>'②PDF'!H13</f>
        <v/>
      </c>
      <c r="K16" s="364"/>
      <c r="L16" s="366" t="str">
        <f>'②PDF'!J13</f>
        <v/>
      </c>
      <c r="M16" s="368" t="str">
        <f>'②PDF'!K13</f>
        <v/>
      </c>
      <c r="N16" s="364"/>
      <c r="O16" s="366" t="str">
        <f>'②PDF'!M13</f>
        <v/>
      </c>
      <c r="P16" s="368">
        <f>'②PDF'!N13</f>
        <v>1330</v>
      </c>
      <c r="Q16" s="364" t="s">
        <v>196</v>
      </c>
      <c r="R16" s="366">
        <f>'②PDF'!P13</f>
        <v>1430</v>
      </c>
      <c r="S16" s="368">
        <f>'②PDF'!Q13</f>
        <v>1330</v>
      </c>
      <c r="T16" s="364" t="s">
        <v>196</v>
      </c>
      <c r="U16" s="366">
        <f>'②PDF'!S13</f>
        <v>1430</v>
      </c>
      <c r="V16" s="368">
        <f>'②PDF'!T13</f>
        <v>1430</v>
      </c>
      <c r="W16" s="364" t="s">
        <v>196</v>
      </c>
      <c r="X16" s="366">
        <f>'②PDF'!V13</f>
        <v>1530</v>
      </c>
      <c r="Y16" s="363" t="str">
        <f>'②PDF'!W13</f>
        <v/>
      </c>
      <c r="Z16" s="364"/>
      <c r="AA16" s="365" t="str">
        <f>'②PDF'!Y13</f>
        <v/>
      </c>
      <c r="AB16" s="348"/>
      <c r="AC16" s="348"/>
      <c r="AD16" s="348"/>
      <c r="AE16" s="348"/>
      <c r="AF16" s="348"/>
      <c r="AG16" s="348"/>
      <c r="AH16" s="348"/>
      <c r="AI16" s="348"/>
      <c r="AJ16" s="348"/>
      <c r="AK16" s="348"/>
      <c r="AL16" s="348"/>
      <c r="AM16" s="348"/>
      <c r="AN16" s="348"/>
      <c r="AO16" s="348"/>
      <c r="AP16" s="348"/>
      <c r="AQ16" s="348"/>
    </row>
    <row r="17" ht="18.75" customHeight="1">
      <c r="A17" s="348"/>
      <c r="B17" s="369"/>
      <c r="C17" s="370" t="s">
        <v>240</v>
      </c>
      <c r="D17" s="378" t="str">
        <f>IFERROR(VLOOKUP('①ひな形'!G34,'①ひな形'!$G$18:$I$26,2,FALSE), 
IFERROR(VLOOKUP('①ひな形'!G34,'①ひな形'!$K$18:$M$26,2,FALSE), 
IFERROR(VLOOKUP('①ひな形'!G34,'①ひな形'!$O$18:$Q$26,2,FALSE), 
IFERROR(VLOOKUP('①ひな形'!G34,'①ひな形'!$S$18:$U$26,2,FALSE), 
IFERROR(VLOOKUP('①ひな形'!G34,'①ひな形'!$W$18:$Y$26,2,FALSE), 
IFERROR(VLOOKUP('①ひな形'!G34,'①ひな形'!$AA$18:$AC$26,2,FALSE), 
VLOOKUP('①ひな形'!G34,'①ひな形'!$AE$18:$AG$25,2,FALSE)))))))
</f>
        <v>#N/A</v>
      </c>
      <c r="E17" s="91"/>
      <c r="F17" s="38"/>
      <c r="G17" s="378" t="str">
        <f>IFERROR(VLOOKUP('①ひな形'!H34,'①ひな形'!$G$18:$I$26,2,FALSE), 
IFERROR(VLOOKUP('①ひな形'!H34,'①ひな形'!$K$18:$M$26,2,FALSE), 
IFERROR(VLOOKUP('①ひな形'!H34,'①ひな形'!$O$18:$Q$26,2,FALSE), 
IFERROR(VLOOKUP('①ひな形'!H34,'①ひな形'!$S$18:$U$26,2,FALSE), 
IFERROR(VLOOKUP('①ひな形'!H34,'①ひな形'!$W$18:$Y$26,2,FALSE), 
IFERROR(VLOOKUP('①ひな形'!H34,'①ひな形'!$AA$18:$AC$26,2,FALSE), 
VLOOKUP('①ひな形'!H34,'①ひな形'!$AE$18:$AG$25,2,FALSE)))))))
</f>
        <v>Hip＆Leg🔰</v>
      </c>
      <c r="H17" s="91"/>
      <c r="I17" s="38"/>
      <c r="J17" s="378" t="str">
        <f>IFERROR(VLOOKUP('①ひな形'!I34,'①ひな形'!$G$18:$I$26,2,FALSE), 
IFERROR(VLOOKUP('①ひな形'!I34,'①ひな形'!$K$18:$M$26,2,FALSE), 
IFERROR(VLOOKUP('①ひな形'!I34,'①ひな形'!$O$18:$Q$26,2,FALSE), 
IFERROR(VLOOKUP('①ひな形'!I34,'①ひな形'!$S$18:$U$26,2,FALSE), 
IFERROR(VLOOKUP('①ひな形'!I34,'①ひな形'!$W$18:$Y$26,2,FALSE), 
IFERROR(VLOOKUP('①ひな形'!I34,'①ひな形'!$AA$18:$AC$26,2,FALSE), 
VLOOKUP('①ひな形'!I34,'①ひな形'!$AE$18:$AG$25,2,FALSE)))))))
</f>
        <v>#N/A</v>
      </c>
      <c r="K17" s="91"/>
      <c r="L17" s="38"/>
      <c r="M17" s="378" t="str">
        <f>IFERROR(VLOOKUP('①ひな形'!J34,'①ひな形'!$G$18:$I$26,2,FALSE), 
IFERROR(VLOOKUP('①ひな形'!J34,'①ひな形'!$K$18:$M$26,2,FALSE), 
IFERROR(VLOOKUP('①ひな形'!J34,'①ひな形'!$O$18:$Q$26,2,FALSE), 
IFERROR(VLOOKUP('①ひな形'!J34,'①ひな形'!$S$18:$U$26,2,FALSE), 
IFERROR(VLOOKUP('①ひな形'!J34,'①ひな形'!$W$18:$Y$26,2,FALSE), 
IFERROR(VLOOKUP('①ひな形'!J34,'①ひな形'!$AA$18:$AC$26,2,FALSE), 
VLOOKUP('①ひな形'!J34,'①ひな形'!$AE$18:$AG$25,2,FALSE)))))))
</f>
        <v>#N/A</v>
      </c>
      <c r="N17" s="91"/>
      <c r="O17" s="38"/>
      <c r="P17" s="378" t="str">
        <f>IFERROR(VLOOKUP('①ひな形'!K34,'①ひな形'!$G$18:$I$26,2,FALSE), 
IFERROR(VLOOKUP('①ひな形'!K34,'①ひな形'!$K$18:$M$26,2,FALSE), 
IFERROR(VLOOKUP('①ひな形'!K34,'①ひな形'!$O$18:$Q$26,2,FALSE), 
IFERROR(VLOOKUP('①ひな形'!K34,'①ひな形'!$S$18:$U$26,2,FALSE), 
IFERROR(VLOOKUP('①ひな形'!K34,'①ひな形'!$W$18:$Y$26,2,FALSE), 
IFERROR(VLOOKUP('①ひな形'!K34,'①ひな形'!$AA$18:$AC$26,2,FALSE), 
VLOOKUP('①ひな形'!K34,'①ひな形'!$AE$18:$AG$25,2,FALSE)))))))
</f>
        <v>Hip＆Leg🔰</v>
      </c>
      <c r="Q17" s="91"/>
      <c r="R17" s="38"/>
      <c r="S17" s="378" t="str">
        <f>IFERROR(VLOOKUP('①ひな形'!L34,'①ひな形'!$G$18:$I$26,2,FALSE), 
IFERROR(VLOOKUP('①ひな形'!L34,'①ひな形'!$K$18:$M$26,2,FALSE), 
IFERROR(VLOOKUP('①ひな形'!L34,'①ひな形'!$O$18:$Q$26,2,FALSE), 
IFERROR(VLOOKUP('①ひな形'!L34,'①ひな形'!$S$18:$U$26,2,FALSE), 
IFERROR(VLOOKUP('①ひな形'!L34,'①ひな形'!$W$18:$Y$26,2,FALSE), 
IFERROR(VLOOKUP('①ひな形'!L34,'①ひな形'!$AA$18:$AC$26,2,FALSE), 
VLOOKUP('①ひな形'!L34,'①ひな形'!$AE$18:$AG$25,2,FALSE)))))))
</f>
        <v>Basic🔰</v>
      </c>
      <c r="T17" s="91"/>
      <c r="U17" s="38"/>
      <c r="V17" s="378" t="str">
        <f>IFERROR(VLOOKUP('①ひな形'!M34,'①ひな形'!$G$18:$I$26,2,FALSE), 
IFERROR(VLOOKUP('①ひな形'!M34,'①ひな形'!$K$18:$M$26,2,FALSE), 
IFERROR(VLOOKUP('①ひな形'!M34,'①ひな形'!$O$18:$Q$26,2,FALSE), 
IFERROR(VLOOKUP('①ひな形'!M34,'①ひな形'!$S$18:$U$26,2,FALSE), 
IFERROR(VLOOKUP('①ひな形'!M34,'①ひな形'!$W$18:$Y$26,2,FALSE), 
IFERROR(VLOOKUP('①ひな形'!M34,'①ひな形'!$AA$18:$AC$26,2,FALSE), 
VLOOKUP('①ひな形'!M34,'①ひな形'!$AE$18:$AG$25,2,FALSE)))))))
</f>
        <v>Waist spXmas🔰</v>
      </c>
      <c r="W17" s="91"/>
      <c r="X17" s="38"/>
      <c r="Y17" s="378" t="str">
        <f>IFERROR(VLOOKUP('①ひな形'!N34,'①ひな形'!$G$18:$I$26,2,FALSE), 
IFERROR(VLOOKUP('①ひな形'!N34,'①ひな形'!$K$18:$M$26,2,FALSE), 
IFERROR(VLOOKUP('①ひな形'!N34,'①ひな形'!$O$18:$Q$26,2,FALSE), 
IFERROR(VLOOKUP('①ひな形'!N34,'①ひな形'!$S$18:$U$26,2,FALSE), 
IFERROR(VLOOKUP('①ひな形'!N34,'①ひな形'!$W$18:$Y$26,2,FALSE), 
IFERROR(VLOOKUP('①ひな形'!N34,'①ひな形'!$AA$18:$AC$26,2,FALSE), 
VLOOKUP('①ひな形'!N34,'①ひな形'!$AE$18:$AG$25,2,FALSE)))))))
</f>
        <v>#N/A</v>
      </c>
      <c r="Z17" s="91"/>
      <c r="AA17" s="38"/>
      <c r="AB17" s="348"/>
      <c r="AC17" s="348"/>
      <c r="AD17" s="348"/>
      <c r="AE17" s="348"/>
      <c r="AF17" s="348"/>
      <c r="AG17" s="348"/>
      <c r="AH17" s="348"/>
      <c r="AI17" s="348"/>
      <c r="AJ17" s="348"/>
      <c r="AK17" s="348"/>
      <c r="AL17" s="348"/>
      <c r="AM17" s="348"/>
      <c r="AN17" s="348"/>
      <c r="AO17" s="348"/>
      <c r="AP17" s="348"/>
      <c r="AQ17" s="348"/>
    </row>
    <row r="18" ht="18.75" customHeight="1">
      <c r="A18" s="348"/>
      <c r="B18" s="369"/>
      <c r="C18" s="369"/>
      <c r="D18" s="210"/>
      <c r="E18" s="211"/>
      <c r="F18" s="206"/>
      <c r="G18" s="210"/>
      <c r="H18" s="211"/>
      <c r="I18" s="206"/>
      <c r="J18" s="210"/>
      <c r="K18" s="211"/>
      <c r="L18" s="206"/>
      <c r="M18" s="210"/>
      <c r="N18" s="211"/>
      <c r="O18" s="206"/>
      <c r="P18" s="210"/>
      <c r="Q18" s="211"/>
      <c r="R18" s="206"/>
      <c r="S18" s="210"/>
      <c r="T18" s="211"/>
      <c r="U18" s="206"/>
      <c r="V18" s="210"/>
      <c r="W18" s="211"/>
      <c r="X18" s="206"/>
      <c r="Y18" s="210"/>
      <c r="Z18" s="211"/>
      <c r="AA18" s="206"/>
      <c r="AB18" s="348"/>
      <c r="AC18" s="348"/>
      <c r="AD18" s="348"/>
      <c r="AE18" s="348"/>
      <c r="AF18" s="348"/>
      <c r="AG18" s="348"/>
      <c r="AH18" s="348"/>
      <c r="AI18" s="348"/>
      <c r="AJ18" s="348"/>
      <c r="AK18" s="348"/>
      <c r="AL18" s="348"/>
      <c r="AM18" s="348"/>
      <c r="AN18" s="348"/>
      <c r="AO18" s="348"/>
      <c r="AP18" s="348"/>
      <c r="AQ18" s="348"/>
    </row>
    <row r="19">
      <c r="A19" s="348"/>
      <c r="B19" s="369"/>
      <c r="C19" s="370" t="s">
        <v>203</v>
      </c>
      <c r="D19" s="373" t="str">
        <f>IFERROR(VLOOKUP('①ひな形'!G34,'①ひな形'!$G$18:$J$26,4,FALSE), 
IFERROR(VLOOKUP('①ひな形'!G34,'①ひな形'!$K$18:$N$26,4,FALSE), 
IFERROR(VLOOKUP('①ひな形'!G34,'①ひな形'!$O$18:$R$26,4,FALSE), 
IFERROR(VLOOKUP('①ひな形'!G34,'①ひな形'!$S$18:$V$26,4,FALSE), 
IFERROR(VLOOKUP('①ひな形'!G34,'①ひな形'!$W$18:$Z$26,4,FALSE), 
IFERROR(VLOOKUP('①ひな形'!G34,'①ひな形'!$AA$18:$AD$26,4,FALSE), 
VLOOKUP('①ひな形'!G34,'①ひな形'!$AE$18:$AH$25,4,FALSE)))))))
</f>
        <v>#N/A</v>
      </c>
      <c r="E19" s="83"/>
      <c r="F19" s="9"/>
      <c r="G19" s="373" t="str">
        <f>IFERROR(VLOOKUP('①ひな形'!H34,'①ひな形'!$G$18:$J$26,4,FALSE), 
IFERROR(VLOOKUP('①ひな形'!H34,'①ひな形'!$K$18:$N$26,4,FALSE), 
IFERROR(VLOOKUP('①ひな形'!H34,'①ひな形'!$O$18:$R$26,4,FALSE), 
IFERROR(VLOOKUP('①ひな形'!H34,'①ひな形'!$S$18:$V$26,4,FALSE), 
IFERROR(VLOOKUP('①ひな形'!H34,'①ひな形'!$W$18:$Z$26,4,FALSE), 
IFERROR(VLOOKUP('①ひな形'!H34,'①ひな形'!$AA$18:$AD$26,4,FALSE), 
VLOOKUP('①ひな形'!H34,'①ひな形'!$AE$18:$AH$25,4,FALSE)))))))
</f>
        <v>P00007</v>
      </c>
      <c r="H19" s="83"/>
      <c r="I19" s="9"/>
      <c r="J19" s="373" t="str">
        <f>IFERROR(VLOOKUP('①ひな形'!I34,'①ひな形'!$G$18:$J$26,4,FALSE), 
IFERROR(VLOOKUP('①ひな形'!I34,'①ひな形'!$K$18:$N$26,4,FALSE), 
IFERROR(VLOOKUP('①ひな形'!I34,'①ひな形'!$O$18:$R$26,4,FALSE), 
IFERROR(VLOOKUP('①ひな形'!I34,'①ひな形'!$S$18:$V$26,4,FALSE), 
IFERROR(VLOOKUP('①ひな形'!I34,'①ひな形'!$W$18:$Z$26,4,FALSE), 
IFERROR(VLOOKUP('①ひな形'!I34,'①ひな形'!$AA$18:$AD$26,4,FALSE), 
VLOOKUP('①ひな形'!I34,'①ひな形'!$AE$18:$AH$25,4,FALSE)))))))
</f>
        <v>#N/A</v>
      </c>
      <c r="K19" s="83"/>
      <c r="L19" s="9"/>
      <c r="M19" s="373" t="str">
        <f>IFERROR(VLOOKUP('①ひな形'!J34,'①ひな形'!$G$18:$J$26,4,FALSE), 
IFERROR(VLOOKUP('①ひな形'!J34,'①ひな形'!$K$18:$N$26,4,FALSE), 
IFERROR(VLOOKUP('①ひな形'!J34,'①ひな形'!$O$18:$R$26,4,FALSE), 
IFERROR(VLOOKUP('①ひな形'!J34,'①ひな形'!$S$18:$V$26,4,FALSE), 
IFERROR(VLOOKUP('①ひな形'!J34,'①ひな形'!$W$18:$Z$26,4,FALSE), 
IFERROR(VLOOKUP('①ひな形'!J34,'①ひな形'!$AA$18:$AD$26,4,FALSE), 
VLOOKUP('①ひな形'!J34,'①ひな形'!$AE$18:$AH$25,4,FALSE)))))))
</f>
        <v>#N/A</v>
      </c>
      <c r="N19" s="83"/>
      <c r="O19" s="9"/>
      <c r="P19" s="373" t="str">
        <f>IFERROR(VLOOKUP('①ひな形'!K34,'①ひな形'!$G$18:$J$26,4,FALSE), 
IFERROR(VLOOKUP('①ひな形'!K34,'①ひな形'!$K$18:$N$26,4,FALSE), 
IFERROR(VLOOKUP('①ひな形'!K34,'①ひな形'!$O$18:$R$26,4,FALSE), 
IFERROR(VLOOKUP('①ひな形'!K34,'①ひな形'!$S$18:$V$26,4,FALSE), 
IFERROR(VLOOKUP('①ひな形'!K34,'①ひな形'!$W$18:$Z$26,4,FALSE), 
IFERROR(VLOOKUP('①ひな形'!K34,'①ひな形'!$AA$18:$AD$26,4,FALSE), 
VLOOKUP('①ひな形'!K34,'①ひな形'!$AE$18:$AH$25,4,FALSE)))))))
</f>
        <v>P00007</v>
      </c>
      <c r="Q19" s="83"/>
      <c r="R19" s="9"/>
      <c r="S19" s="373" t="str">
        <f>IFERROR(VLOOKUP('①ひな形'!L34,'①ひな形'!$G$18:$J$26,4,FALSE), 
IFERROR(VLOOKUP('①ひな形'!L34,'①ひな形'!$K$18:$N$26,4,FALSE), 
IFERROR(VLOOKUP('①ひな形'!L34,'①ひな形'!$O$18:$R$26,4,FALSE), 
IFERROR(VLOOKUP('①ひな形'!L34,'①ひな形'!$S$18:$V$26,4,FALSE), 
IFERROR(VLOOKUP('①ひな形'!L34,'①ひな形'!$W$18:$Z$26,4,FALSE), 
IFERROR(VLOOKUP('①ひな形'!L34,'①ひな形'!$AA$18:$AD$26,4,FALSE), 
VLOOKUP('①ひな形'!L34,'①ひな形'!$AE$18:$AH$25,4,FALSE)))))))
</f>
        <v>P00001</v>
      </c>
      <c r="T19" s="83"/>
      <c r="U19" s="9"/>
      <c r="V19" s="373" t="str">
        <f>IFERROR(VLOOKUP('①ひな形'!M34,'①ひな形'!$G$18:$J$26,4,FALSE), 
IFERROR(VLOOKUP('①ひな形'!M34,'①ひな形'!$K$18:$N$26,4,FALSE), 
IFERROR(VLOOKUP('①ひな形'!M34,'①ひな形'!$O$18:$R$26,4,FALSE), 
IFERROR(VLOOKUP('①ひな形'!M34,'①ひな形'!$S$18:$V$26,4,FALSE), 
IFERROR(VLOOKUP('①ひな形'!M34,'①ひな形'!$W$18:$Z$26,4,FALSE), 
IFERROR(VLOOKUP('①ひな形'!M34,'①ひな形'!$AA$18:$AD$26,4,FALSE), 
VLOOKUP('①ひな形'!M34,'①ひな形'!$AE$18:$AH$25,4,FALSE)))))))
</f>
        <v>P00038</v>
      </c>
      <c r="W19" s="83"/>
      <c r="X19" s="9"/>
      <c r="Y19" s="373" t="str">
        <f>IFERROR(VLOOKUP('①ひな形'!N34,'①ひな形'!$G$18:$J$26,4,FALSE), 
IFERROR(VLOOKUP('①ひな形'!N34,'①ひな形'!$K$18:$N$26,4,FALSE), 
IFERROR(VLOOKUP('①ひな形'!N34,'①ひな形'!$O$18:$R$26,4,FALSE), 
IFERROR(VLOOKUP('①ひな形'!N34,'①ひな形'!$S$18:$V$26,4,FALSE), 
IFERROR(VLOOKUP('①ひな形'!N34,'①ひな形'!$W$18:$Z$26,4,FALSE), 
IFERROR(VLOOKUP('①ひな形'!N34,'①ひな形'!$AA$18:$AD$26,4,FALSE), 
VLOOKUP('①ひな形'!N34,'①ひな形'!$AE$18:$AH$25,4,FALSE)))))))
</f>
        <v>#N/A</v>
      </c>
      <c r="Z19" s="83"/>
      <c r="AA19" s="9"/>
      <c r="AB19" s="348"/>
      <c r="AC19" s="348"/>
      <c r="AD19" s="348"/>
      <c r="AE19" s="348"/>
      <c r="AF19" s="348"/>
      <c r="AG19" s="348"/>
      <c r="AH19" s="348"/>
      <c r="AI19" s="348"/>
      <c r="AJ19" s="348"/>
      <c r="AK19" s="348"/>
      <c r="AL19" s="348"/>
      <c r="AM19" s="348"/>
      <c r="AN19" s="348"/>
      <c r="AO19" s="348"/>
      <c r="AP19" s="348"/>
      <c r="AQ19" s="348"/>
    </row>
    <row r="20">
      <c r="A20" s="348"/>
      <c r="B20" s="369"/>
      <c r="C20" s="372" t="s">
        <v>241</v>
      </c>
      <c r="D20" s="373" t="str">
        <f>'①ひな形'!G35</f>
        <v/>
      </c>
      <c r="E20" s="83"/>
      <c r="F20" s="9"/>
      <c r="G20" s="373" t="str">
        <f>'①ひな形'!H35</f>
        <v>Haruna.H</v>
      </c>
      <c r="H20" s="83"/>
      <c r="I20" s="9"/>
      <c r="J20" s="373" t="str">
        <f>'①ひな形'!I35</f>
        <v/>
      </c>
      <c r="K20" s="83"/>
      <c r="L20" s="9"/>
      <c r="M20" s="373" t="str">
        <f>'①ひな形'!J35</f>
        <v/>
      </c>
      <c r="N20" s="83"/>
      <c r="O20" s="9"/>
      <c r="P20" s="373" t="str">
        <f>'①ひな形'!K35</f>
        <v>Haruna.H</v>
      </c>
      <c r="Q20" s="83"/>
      <c r="R20" s="9"/>
      <c r="S20" s="373" t="str">
        <f>'①ひな形'!L35</f>
        <v>Haruna.H</v>
      </c>
      <c r="T20" s="83"/>
      <c r="U20" s="9"/>
      <c r="V20" s="373" t="str">
        <f>'①ひな形'!M35</f>
        <v>MOMOKA.K</v>
      </c>
      <c r="W20" s="83"/>
      <c r="X20" s="9"/>
      <c r="Y20" s="373" t="str">
        <f>'①ひな形'!N35</f>
        <v/>
      </c>
      <c r="Z20" s="83"/>
      <c r="AA20" s="9"/>
      <c r="AB20" s="348"/>
      <c r="AC20" s="348"/>
      <c r="AD20" s="348"/>
      <c r="AE20" s="348"/>
      <c r="AF20" s="348"/>
      <c r="AG20" s="348"/>
      <c r="AH20" s="348"/>
      <c r="AI20" s="348"/>
      <c r="AJ20" s="348"/>
      <c r="AK20" s="348"/>
      <c r="AL20" s="348"/>
      <c r="AM20" s="348"/>
      <c r="AN20" s="348"/>
      <c r="AO20" s="348"/>
      <c r="AP20" s="348"/>
      <c r="AQ20" s="348"/>
    </row>
    <row r="21">
      <c r="A21" s="348"/>
      <c r="B21" s="374"/>
      <c r="C21" s="377" t="s">
        <v>242</v>
      </c>
      <c r="D21" s="373" t="str">
        <f>VLOOKUP(D20,'①ひな形'!$C$4:$E$15,3,FALSE)</f>
        <v>#N/A</v>
      </c>
      <c r="E21" s="83"/>
      <c r="F21" s="9"/>
      <c r="G21" s="373">
        <f>VLOOKUP(G20,'①ひな形'!$C$4:$E$15,3,FALSE)</f>
        <v>1982</v>
      </c>
      <c r="H21" s="83"/>
      <c r="I21" s="9"/>
      <c r="J21" s="373" t="str">
        <f>VLOOKUP(J20,'①ひな形'!$C$4:$E$15,3,FALSE)</f>
        <v>#N/A</v>
      </c>
      <c r="K21" s="83"/>
      <c r="L21" s="9"/>
      <c r="M21" s="373" t="str">
        <f>VLOOKUP(M20,'①ひな形'!$C$4:$E$15,3,FALSE)</f>
        <v>#N/A</v>
      </c>
      <c r="N21" s="83"/>
      <c r="O21" s="9"/>
      <c r="P21" s="373">
        <f>VLOOKUP(P20,'①ひな形'!$C$4:$E$15,3,FALSE)</f>
        <v>1982</v>
      </c>
      <c r="Q21" s="83"/>
      <c r="R21" s="9"/>
      <c r="S21" s="373">
        <f>VLOOKUP(S20,'①ひな形'!$C$4:$E$15,3,FALSE)</f>
        <v>1982</v>
      </c>
      <c r="T21" s="83"/>
      <c r="U21" s="9"/>
      <c r="V21" s="373">
        <f>VLOOKUP(V20,'①ひな形'!$C$4:$E$15,3,FALSE)</f>
        <v>1622</v>
      </c>
      <c r="W21" s="83"/>
      <c r="X21" s="9"/>
      <c r="Y21" s="373" t="str">
        <f>VLOOKUP(Y20,'①ひな形'!$C$4:$E$15,3,FALSE)</f>
        <v>#N/A</v>
      </c>
      <c r="Z21" s="83"/>
      <c r="AA21" s="9"/>
      <c r="AB21" s="348"/>
      <c r="AC21" s="348"/>
      <c r="AD21" s="348"/>
      <c r="AE21" s="348"/>
      <c r="AF21" s="348"/>
      <c r="AG21" s="348"/>
      <c r="AH21" s="348"/>
      <c r="AI21" s="348"/>
      <c r="AJ21" s="348"/>
      <c r="AK21" s="348"/>
      <c r="AL21" s="348"/>
      <c r="AM21" s="348"/>
      <c r="AN21" s="348"/>
      <c r="AO21" s="348"/>
      <c r="AP21" s="348"/>
      <c r="AQ21" s="348"/>
    </row>
    <row r="22">
      <c r="A22" s="348"/>
      <c r="B22" s="361" t="s">
        <v>245</v>
      </c>
      <c r="C22" s="376" t="s">
        <v>239</v>
      </c>
      <c r="D22" s="363" t="str">
        <f>'②PDF'!B17</f>
        <v/>
      </c>
      <c r="E22" s="379" t="str">
        <f>'②PDF'!C17</f>
        <v/>
      </c>
      <c r="F22" s="365" t="str">
        <f>'②PDF'!D17</f>
        <v/>
      </c>
      <c r="G22" s="368" t="str">
        <f>'②PDF'!E17</f>
        <v/>
      </c>
      <c r="H22" s="380" t="str">
        <f>'②PDF'!F17</f>
        <v/>
      </c>
      <c r="I22" s="366" t="str">
        <f>'②PDF'!G17</f>
        <v/>
      </c>
      <c r="J22" s="368" t="str">
        <f>'②PDF'!H17</f>
        <v/>
      </c>
      <c r="K22" s="380" t="str">
        <f>'②PDF'!I17</f>
        <v/>
      </c>
      <c r="L22" s="366" t="str">
        <f>'②PDF'!J17</f>
        <v/>
      </c>
      <c r="M22" s="368" t="str">
        <f>'②PDF'!K17</f>
        <v/>
      </c>
      <c r="N22" s="380" t="str">
        <f>'②PDF'!L17</f>
        <v/>
      </c>
      <c r="O22" s="366" t="str">
        <f>'②PDF'!M17</f>
        <v/>
      </c>
      <c r="P22" s="368" t="str">
        <f>'②PDF'!N17</f>
        <v/>
      </c>
      <c r="Q22" s="380" t="str">
        <f>'②PDF'!O17</f>
        <v/>
      </c>
      <c r="R22" s="366" t="str">
        <f>'②PDF'!P17</f>
        <v/>
      </c>
      <c r="S22" s="368">
        <f>'②PDF'!Q17</f>
        <v>1500</v>
      </c>
      <c r="T22" s="380" t="str">
        <f>'②PDF'!R17</f>
        <v>～</v>
      </c>
      <c r="U22" s="366">
        <f>'②PDF'!S17</f>
        <v>1600</v>
      </c>
      <c r="V22" s="368">
        <f>'②PDF'!T17</f>
        <v>1630</v>
      </c>
      <c r="W22" s="380" t="str">
        <f>'②PDF'!U17</f>
        <v>～</v>
      </c>
      <c r="X22" s="366">
        <f>'②PDF'!V17</f>
        <v>1730</v>
      </c>
      <c r="Y22" s="363" t="str">
        <f>'②PDF'!W17</f>
        <v/>
      </c>
      <c r="Z22" s="379" t="str">
        <f>'②PDF'!X17</f>
        <v/>
      </c>
      <c r="AA22" s="365" t="str">
        <f>'②PDF'!Y17</f>
        <v/>
      </c>
      <c r="AB22" s="348"/>
      <c r="AC22" s="348"/>
      <c r="AD22" s="348"/>
      <c r="AE22" s="348"/>
      <c r="AF22" s="348"/>
      <c r="AG22" s="348"/>
      <c r="AH22" s="348"/>
      <c r="AI22" s="348"/>
      <c r="AJ22" s="348"/>
      <c r="AK22" s="348"/>
      <c r="AL22" s="348"/>
      <c r="AM22" s="348"/>
      <c r="AN22" s="348"/>
      <c r="AO22" s="348"/>
      <c r="AP22" s="348"/>
      <c r="AQ22" s="348"/>
    </row>
    <row r="23" ht="18.75" customHeight="1">
      <c r="A23" s="348"/>
      <c r="B23" s="369"/>
      <c r="C23" s="370" t="s">
        <v>240</v>
      </c>
      <c r="D23" s="378" t="str">
        <f>IFERROR(VLOOKUP('①ひな形'!G36,'①ひな形'!$G$18:$I$26,2,FALSE), 
IFERROR(VLOOKUP('①ひな形'!G36,'①ひな形'!$K$18:$M$26,2,FALSE), 
IFERROR(VLOOKUP('①ひな形'!G36,'①ひな形'!$O$18:$Q$26,2,FALSE), 
IFERROR(VLOOKUP('①ひな形'!G36,'①ひな形'!$S$18:$U$26,2,FALSE), 
IFERROR(VLOOKUP('①ひな形'!G36,'①ひな形'!$W$18:$Y$26,2,FALSE), 
IFERROR(VLOOKUP('①ひな形'!G36,'①ひな形'!$AA$18:$AC$26,2,FALSE), 
VLOOKUP('①ひな形'!G36,'①ひな形'!$AE$18:$AG$25,2,FALSE)))))))
</f>
        <v>#N/A</v>
      </c>
      <c r="E23" s="91"/>
      <c r="F23" s="38"/>
      <c r="G23" s="378" t="str">
        <f>IFERROR(VLOOKUP('①ひな形'!H36,'①ひな形'!$G$18:$I$26,2,FALSE), 
IFERROR(VLOOKUP('①ひな形'!H36,'①ひな形'!$K$18:$M$26,2,FALSE), 
IFERROR(VLOOKUP('①ひな形'!H36,'①ひな形'!$O$18:$Q$26,2,FALSE), 
IFERROR(VLOOKUP('①ひな形'!H36,'①ひな形'!$S$18:$U$26,2,FALSE), 
IFERROR(VLOOKUP('①ひな形'!H36,'①ひな形'!$W$18:$Y$26,2,FALSE), 
IFERROR(VLOOKUP('①ひな形'!H36,'①ひな形'!$AA$18:$AC$26,2,FALSE), 
VLOOKUP('①ひな形'!H36,'①ひな形'!$AE$18:$AG$25,2,FALSE)))))))
</f>
        <v>#N/A</v>
      </c>
      <c r="H23" s="91"/>
      <c r="I23" s="38"/>
      <c r="J23" s="378" t="str">
        <f>IFERROR(VLOOKUP('①ひな形'!I36,'①ひな形'!$G$18:$I$26,2,FALSE), 
IFERROR(VLOOKUP('①ひな形'!I36,'①ひな形'!$K$18:$M$26,2,FALSE), 
IFERROR(VLOOKUP('①ひな形'!I36,'①ひな形'!$O$18:$Q$26,2,FALSE), 
IFERROR(VLOOKUP('①ひな形'!I36,'①ひな形'!$S$18:$U$26,2,FALSE), 
IFERROR(VLOOKUP('①ひな形'!I36,'①ひな形'!$W$18:$Y$26,2,FALSE), 
IFERROR(VLOOKUP('①ひな形'!I36,'①ひな形'!$AA$18:$AC$26,2,FALSE), 
VLOOKUP('①ひな形'!I36,'①ひな形'!$AE$18:$AG$25,2,FALSE)))))))
</f>
        <v>#N/A</v>
      </c>
      <c r="K23" s="91"/>
      <c r="L23" s="38"/>
      <c r="M23" s="378" t="str">
        <f>IFERROR(VLOOKUP('①ひな形'!J36,'①ひな形'!$G$18:$I$26,2,FALSE), 
IFERROR(VLOOKUP('①ひな形'!J36,'①ひな形'!$K$18:$M$26,2,FALSE), 
IFERROR(VLOOKUP('①ひな形'!J36,'①ひな形'!$O$18:$Q$26,2,FALSE), 
IFERROR(VLOOKUP('①ひな形'!J36,'①ひな形'!$S$18:$U$26,2,FALSE), 
IFERROR(VLOOKUP('①ひな形'!J36,'①ひな形'!$W$18:$Y$26,2,FALSE), 
IFERROR(VLOOKUP('①ひな形'!J36,'①ひな形'!$AA$18:$AC$26,2,FALSE), 
VLOOKUP('①ひな形'!J36,'①ひな形'!$AE$18:$AG$25,2,FALSE)))))))
</f>
        <v>#N/A</v>
      </c>
      <c r="N23" s="91"/>
      <c r="O23" s="38"/>
      <c r="P23" s="378" t="str">
        <f>IFERROR(VLOOKUP('①ひな形'!K36,'①ひな形'!$G$18:$I$26,2,FALSE), 
IFERROR(VLOOKUP('①ひな形'!K36,'①ひな形'!$K$18:$M$26,2,FALSE), 
IFERROR(VLOOKUP('①ひな形'!K36,'①ひな形'!$O$18:$Q$26,2,FALSE), 
IFERROR(VLOOKUP('①ひな形'!K36,'①ひな形'!$S$18:$U$26,2,FALSE), 
IFERROR(VLOOKUP('①ひな形'!K36,'①ひな形'!$W$18:$Y$26,2,FALSE), 
IFERROR(VLOOKUP('①ひな形'!K36,'①ひな形'!$AA$18:$AC$26,2,FALSE), 
VLOOKUP('①ひな形'!K36,'①ひな形'!$AE$18:$AG$25,2,FALSE)))))))
</f>
        <v>#N/A</v>
      </c>
      <c r="Q23" s="91"/>
      <c r="R23" s="38"/>
      <c r="S23" s="378" t="str">
        <f>IFERROR(VLOOKUP('①ひな形'!L36,'①ひな形'!$G$18:$I$26,2,FALSE), 
IFERROR(VLOOKUP('①ひな形'!L36,'①ひな形'!$K$18:$M$26,2,FALSE), 
IFERROR(VLOOKUP('①ひな形'!L36,'①ひな形'!$O$18:$Q$26,2,FALSE), 
IFERROR(VLOOKUP('①ひな形'!L36,'①ひな形'!$S$18:$U$26,2,FALSE), 
IFERROR(VLOOKUP('①ひな形'!L36,'①ひな形'!$W$18:$Y$26,2,FALSE), 
IFERROR(VLOOKUP('①ひな形'!L36,'①ひな形'!$AA$18:$AC$26,2,FALSE), 
VLOOKUP('①ひな形'!L36,'①ひな形'!$AE$18:$AG$25,2,FALSE)))))))
</f>
        <v>Back＆Arm🔰</v>
      </c>
      <c r="T23" s="91"/>
      <c r="U23" s="38"/>
      <c r="V23" s="378" t="str">
        <f>IFERROR(VLOOKUP('①ひな形'!M36,'①ひな形'!$G$18:$I$26,2,FALSE), 
IFERROR(VLOOKUP('①ひな形'!M36,'①ひな形'!$K$18:$M$26,2,FALSE), 
IFERROR(VLOOKUP('①ひな形'!M36,'①ひな形'!$O$18:$Q$26,2,FALSE), 
IFERROR(VLOOKUP('①ひな形'!M36,'①ひな形'!$S$18:$U$26,2,FALSE), 
IFERROR(VLOOKUP('①ひな形'!M36,'①ひな形'!$W$18:$Y$26,2,FALSE), 
IFERROR(VLOOKUP('①ひな形'!M36,'①ひな形'!$AA$18:$AC$26,2,FALSE), 
VLOOKUP('①ひな形'!M36,'①ひな形'!$AE$18:$AG$25,2,FALSE)))))))
</f>
        <v>Leg Lines</v>
      </c>
      <c r="W23" s="91"/>
      <c r="X23" s="38"/>
      <c r="Y23" s="378" t="str">
        <f>IFERROR(VLOOKUP('①ひな形'!N36,'①ひな形'!$G$18:$I$26,2,FALSE), 
IFERROR(VLOOKUP('①ひな形'!N36,'①ひな形'!$K$18:$M$26,2,FALSE), 
IFERROR(VLOOKUP('①ひな形'!N36,'①ひな形'!$O$18:$Q$26,2,FALSE), 
IFERROR(VLOOKUP('①ひな形'!N36,'①ひな形'!$S$18:$U$26,2,FALSE), 
IFERROR(VLOOKUP('①ひな形'!N36,'①ひな形'!$W$18:$Y$26,2,FALSE), 
IFERROR(VLOOKUP('①ひな形'!N36,'①ひな形'!$AA$18:$AC$26,2,FALSE), 
VLOOKUP('①ひな形'!N36,'①ひな形'!$AE$18:$AG$25,2,FALSE)))))))
</f>
        <v>#N/A</v>
      </c>
      <c r="Z23" s="91"/>
      <c r="AA23" s="38"/>
      <c r="AB23" s="348"/>
      <c r="AC23" s="348"/>
      <c r="AD23" s="348"/>
      <c r="AE23" s="348"/>
      <c r="AF23" s="348"/>
      <c r="AG23" s="348"/>
      <c r="AH23" s="348"/>
      <c r="AI23" s="348"/>
      <c r="AJ23" s="348"/>
      <c r="AK23" s="348"/>
      <c r="AL23" s="348"/>
      <c r="AM23" s="348"/>
      <c r="AN23" s="348"/>
      <c r="AO23" s="348"/>
      <c r="AP23" s="348"/>
      <c r="AQ23" s="348"/>
    </row>
    <row r="24" ht="18.75" customHeight="1">
      <c r="A24" s="348"/>
      <c r="B24" s="369"/>
      <c r="C24" s="369"/>
      <c r="D24" s="210"/>
      <c r="E24" s="211"/>
      <c r="F24" s="206"/>
      <c r="G24" s="210"/>
      <c r="H24" s="211"/>
      <c r="I24" s="206"/>
      <c r="J24" s="210"/>
      <c r="K24" s="211"/>
      <c r="L24" s="206"/>
      <c r="M24" s="210"/>
      <c r="N24" s="211"/>
      <c r="O24" s="206"/>
      <c r="P24" s="210"/>
      <c r="Q24" s="211"/>
      <c r="R24" s="206"/>
      <c r="S24" s="210"/>
      <c r="T24" s="211"/>
      <c r="U24" s="206"/>
      <c r="V24" s="210"/>
      <c r="W24" s="211"/>
      <c r="X24" s="206"/>
      <c r="Y24" s="210"/>
      <c r="Z24" s="211"/>
      <c r="AA24" s="206"/>
      <c r="AB24" s="348"/>
      <c r="AC24" s="348"/>
      <c r="AD24" s="348"/>
      <c r="AE24" s="348"/>
      <c r="AF24" s="348"/>
      <c r="AG24" s="348"/>
      <c r="AH24" s="348"/>
      <c r="AI24" s="348"/>
      <c r="AJ24" s="348"/>
      <c r="AK24" s="348"/>
      <c r="AL24" s="348"/>
      <c r="AM24" s="348"/>
      <c r="AN24" s="348"/>
      <c r="AO24" s="348"/>
      <c r="AP24" s="348"/>
      <c r="AQ24" s="348"/>
    </row>
    <row r="25">
      <c r="A25" s="348"/>
      <c r="B25" s="369"/>
      <c r="C25" s="370" t="s">
        <v>203</v>
      </c>
      <c r="D25" s="373" t="str">
        <f>IFERROR(VLOOKUP('①ひな形'!G36,'①ひな形'!$G$18:$J$26,4,FALSE), 
IFERROR(VLOOKUP('①ひな形'!G36,'①ひな形'!$K$18:$N$26,4,FALSE), 
IFERROR(VLOOKUP('①ひな形'!G36,'①ひな形'!$O$18:$R$26,4,FALSE), 
IFERROR(VLOOKUP('①ひな形'!G36,'①ひな形'!$S$18:$V$26,4,FALSE), 
IFERROR(VLOOKUP('①ひな形'!G36,'①ひな形'!$W$18:$Z$26,4,FALSE), 
IFERROR(VLOOKUP('①ひな形'!G36,'①ひな形'!$AA$18:$AD$26,4,FALSE), 
VLOOKUP('①ひな形'!G36,'①ひな形'!$AE$18:$AH$25,4,FALSE)))))))
</f>
        <v>#N/A</v>
      </c>
      <c r="E25" s="83"/>
      <c r="F25" s="9"/>
      <c r="G25" s="373" t="str">
        <f>IFERROR(VLOOKUP('①ひな形'!H36,'①ひな形'!$G$18:$J$26,4,FALSE), 
IFERROR(VLOOKUP('①ひな形'!H36,'①ひな形'!$K$18:$N$26,4,FALSE), 
IFERROR(VLOOKUP('①ひな形'!H36,'①ひな形'!$O$18:$R$26,4,FALSE), 
IFERROR(VLOOKUP('①ひな形'!H36,'①ひな形'!$S$18:$V$26,4,FALSE), 
IFERROR(VLOOKUP('①ひな形'!H36,'①ひな形'!$W$18:$Z$26,4,FALSE), 
IFERROR(VLOOKUP('①ひな形'!H36,'①ひな形'!$AA$18:$AD$26,4,FALSE), 
VLOOKUP('①ひな形'!H36,'①ひな形'!$AE$18:$AH$25,4,FALSE)))))))
</f>
        <v>#N/A</v>
      </c>
      <c r="H25" s="83"/>
      <c r="I25" s="9"/>
      <c r="J25" s="373" t="str">
        <f>IFERROR(VLOOKUP('①ひな形'!I36,'①ひな形'!$G$18:$J$26,4,FALSE), 
IFERROR(VLOOKUP('①ひな形'!I36,'①ひな形'!$K$18:$N$26,4,FALSE), 
IFERROR(VLOOKUP('①ひな形'!I36,'①ひな形'!$O$18:$R$26,4,FALSE), 
IFERROR(VLOOKUP('①ひな形'!I36,'①ひな形'!$S$18:$V$26,4,FALSE), 
IFERROR(VLOOKUP('①ひな形'!I36,'①ひな形'!$W$18:$Z$26,4,FALSE), 
IFERROR(VLOOKUP('①ひな形'!I36,'①ひな形'!$AA$18:$AD$26,4,FALSE), 
VLOOKUP('①ひな形'!I36,'①ひな形'!$AE$18:$AH$25,4,FALSE)))))))
</f>
        <v>#N/A</v>
      </c>
      <c r="K25" s="83"/>
      <c r="L25" s="9"/>
      <c r="M25" s="373" t="str">
        <f>IFERROR(VLOOKUP('①ひな形'!J36,'①ひな形'!$G$18:$J$26,4,FALSE), 
IFERROR(VLOOKUP('①ひな形'!J36,'①ひな形'!$K$18:$N$26,4,FALSE), 
IFERROR(VLOOKUP('①ひな形'!J36,'①ひな形'!$O$18:$R$26,4,FALSE), 
IFERROR(VLOOKUP('①ひな形'!J36,'①ひな形'!$S$18:$V$26,4,FALSE), 
IFERROR(VLOOKUP('①ひな形'!J36,'①ひな形'!$W$18:$Z$26,4,FALSE), 
IFERROR(VLOOKUP('①ひな形'!J36,'①ひな形'!$AA$18:$AD$26,4,FALSE), 
VLOOKUP('①ひな形'!J36,'①ひな形'!$AE$18:$AH$25,4,FALSE)))))))
</f>
        <v>#N/A</v>
      </c>
      <c r="N25" s="83"/>
      <c r="O25" s="9"/>
      <c r="P25" s="373" t="str">
        <f>IFERROR(VLOOKUP('①ひな形'!K36,'①ひな形'!$G$18:$J$26,4,FALSE), 
IFERROR(VLOOKUP('①ひな形'!K36,'①ひな形'!$K$18:$N$26,4,FALSE), 
IFERROR(VLOOKUP('①ひな形'!K36,'①ひな形'!$O$18:$R$26,4,FALSE), 
IFERROR(VLOOKUP('①ひな形'!K36,'①ひな形'!$S$18:$V$26,4,FALSE), 
IFERROR(VLOOKUP('①ひな形'!K36,'①ひな形'!$W$18:$Z$26,4,FALSE), 
IFERROR(VLOOKUP('①ひな形'!K36,'①ひな形'!$AA$18:$AD$26,4,FALSE), 
VLOOKUP('①ひな形'!K36,'①ひな形'!$AE$18:$AH$25,4,FALSE)))))))
</f>
        <v>#N/A</v>
      </c>
      <c r="Q25" s="83"/>
      <c r="R25" s="9"/>
      <c r="S25" s="373" t="str">
        <f>IFERROR(VLOOKUP('①ひな形'!L36,'①ひな形'!$G$18:$J$26,4,FALSE), 
IFERROR(VLOOKUP('①ひな形'!L36,'①ひな形'!$K$18:$N$26,4,FALSE), 
IFERROR(VLOOKUP('①ひな形'!L36,'①ひな形'!$O$18:$R$26,4,FALSE), 
IFERROR(VLOOKUP('①ひな形'!L36,'①ひな形'!$S$18:$V$26,4,FALSE), 
IFERROR(VLOOKUP('①ひな形'!L36,'①ひな形'!$W$18:$Z$26,4,FALSE), 
IFERROR(VLOOKUP('①ひな形'!L36,'①ひな形'!$AA$18:$AD$26,4,FALSE), 
VLOOKUP('①ひな形'!L36,'①ひな形'!$AE$18:$AH$25,4,FALSE)))))))
</f>
        <v>P00009</v>
      </c>
      <c r="T25" s="83"/>
      <c r="U25" s="9"/>
      <c r="V25" s="373" t="str">
        <f>IFERROR(VLOOKUP('①ひな形'!M36,'①ひな形'!$G$18:$J$26,4,FALSE), 
IFERROR(VLOOKUP('①ひな形'!M36,'①ひな形'!$K$18:$N$26,4,FALSE), 
IFERROR(VLOOKUP('①ひな形'!M36,'①ひな形'!$O$18:$R$26,4,FALSE), 
IFERROR(VLOOKUP('①ひな形'!M36,'①ひな形'!$S$18:$V$26,4,FALSE), 
IFERROR(VLOOKUP('①ひな形'!M36,'①ひな形'!$W$18:$Z$26,4,FALSE), 
IFERROR(VLOOKUP('①ひな形'!M36,'①ひな形'!$AA$18:$AD$26,4,FALSE), 
VLOOKUP('①ひな形'!M36,'①ひな形'!$AE$18:$AH$25,4,FALSE)))))))
</f>
        <v>P00045</v>
      </c>
      <c r="W25" s="83"/>
      <c r="X25" s="9"/>
      <c r="Y25" s="373" t="str">
        <f>IFERROR(VLOOKUP('①ひな形'!N36,'①ひな形'!$G$18:$J$26,4,FALSE), 
IFERROR(VLOOKUP('①ひな形'!N36,'①ひな形'!$K$18:$N$26,4,FALSE), 
IFERROR(VLOOKUP('①ひな形'!N36,'①ひな形'!$O$18:$R$26,4,FALSE), 
IFERROR(VLOOKUP('①ひな形'!N36,'①ひな形'!$S$18:$V$26,4,FALSE), 
IFERROR(VLOOKUP('①ひな形'!N36,'①ひな形'!$W$18:$Z$26,4,FALSE), 
IFERROR(VLOOKUP('①ひな形'!N36,'①ひな形'!$AA$18:$AD$26,4,FALSE), 
VLOOKUP('①ひな形'!N36,'①ひな形'!$AE$18:$AH$25,4,FALSE)))))))
</f>
        <v>#N/A</v>
      </c>
      <c r="Z25" s="83"/>
      <c r="AA25" s="9"/>
      <c r="AB25" s="348"/>
      <c r="AC25" s="348"/>
      <c r="AD25" s="348"/>
      <c r="AE25" s="348"/>
      <c r="AF25" s="348"/>
      <c r="AG25" s="348"/>
      <c r="AH25" s="348"/>
      <c r="AI25" s="348"/>
      <c r="AJ25" s="348"/>
      <c r="AK25" s="348"/>
      <c r="AL25" s="348"/>
      <c r="AM25" s="348"/>
      <c r="AN25" s="348"/>
      <c r="AO25" s="348"/>
      <c r="AP25" s="348"/>
      <c r="AQ25" s="348"/>
    </row>
    <row r="26">
      <c r="A26" s="348"/>
      <c r="B26" s="369"/>
      <c r="C26" s="372" t="s">
        <v>241</v>
      </c>
      <c r="D26" s="373" t="str">
        <f>'①ひな形'!G37</f>
        <v/>
      </c>
      <c r="E26" s="83"/>
      <c r="F26" s="9"/>
      <c r="G26" s="373" t="str">
        <f>'①ひな形'!H37</f>
        <v/>
      </c>
      <c r="H26" s="83"/>
      <c r="I26" s="9"/>
      <c r="J26" s="373" t="str">
        <f>'①ひな形'!I37</f>
        <v/>
      </c>
      <c r="K26" s="83"/>
      <c r="L26" s="9"/>
      <c r="M26" s="373" t="str">
        <f>'①ひな形'!J37</f>
        <v/>
      </c>
      <c r="N26" s="83"/>
      <c r="O26" s="9"/>
      <c r="P26" s="373" t="str">
        <f>'①ひな形'!K37</f>
        <v/>
      </c>
      <c r="Q26" s="83"/>
      <c r="R26" s="9"/>
      <c r="S26" s="373" t="str">
        <f>'①ひな形'!L37</f>
        <v>Nozomi.K</v>
      </c>
      <c r="T26" s="83"/>
      <c r="U26" s="9"/>
      <c r="V26" s="373" t="str">
        <f>'①ひな形'!M37</f>
        <v>Minami</v>
      </c>
      <c r="W26" s="83"/>
      <c r="X26" s="9"/>
      <c r="Y26" s="373" t="str">
        <f>'①ひな形'!N37</f>
        <v/>
      </c>
      <c r="Z26" s="83"/>
      <c r="AA26" s="9"/>
      <c r="AB26" s="348"/>
      <c r="AC26" s="348"/>
      <c r="AD26" s="348"/>
      <c r="AE26" s="348"/>
      <c r="AF26" s="348"/>
      <c r="AG26" s="348"/>
      <c r="AH26" s="348"/>
      <c r="AI26" s="348"/>
      <c r="AJ26" s="348"/>
      <c r="AK26" s="348"/>
      <c r="AL26" s="348"/>
      <c r="AM26" s="348"/>
      <c r="AN26" s="348"/>
      <c r="AO26" s="348"/>
      <c r="AP26" s="348"/>
      <c r="AQ26" s="348"/>
    </row>
    <row r="27">
      <c r="A27" s="348"/>
      <c r="B27" s="374"/>
      <c r="C27" s="377" t="s">
        <v>242</v>
      </c>
      <c r="D27" s="373" t="str">
        <f>VLOOKUP(D26,'①ひな形'!$C$4:$E$15,3,FALSE)</f>
        <v>#N/A</v>
      </c>
      <c r="E27" s="83"/>
      <c r="F27" s="9"/>
      <c r="G27" s="373" t="str">
        <f>VLOOKUP(G26,'①ひな形'!$C$4:$E$15,3,FALSE)</f>
        <v>#N/A</v>
      </c>
      <c r="H27" s="83"/>
      <c r="I27" s="9"/>
      <c r="J27" s="373" t="str">
        <f>VLOOKUP(J26,'①ひな形'!$C$4:$E$15,3,FALSE)</f>
        <v>#N/A</v>
      </c>
      <c r="K27" s="83"/>
      <c r="L27" s="9"/>
      <c r="M27" s="373" t="str">
        <f>VLOOKUP(M26,'①ひな形'!$C$4:$E$15,3,FALSE)</f>
        <v>#N/A</v>
      </c>
      <c r="N27" s="83"/>
      <c r="O27" s="9"/>
      <c r="P27" s="373" t="str">
        <f>VLOOKUP(P26,'①ひな形'!$C$4:$E$15,3,FALSE)</f>
        <v>#N/A</v>
      </c>
      <c r="Q27" s="83"/>
      <c r="R27" s="9"/>
      <c r="S27" s="373">
        <f>VLOOKUP(S26,'①ひな形'!$C$4:$E$15,3,FALSE)</f>
        <v>1372</v>
      </c>
      <c r="T27" s="83"/>
      <c r="U27" s="9"/>
      <c r="V27" s="373">
        <f>VLOOKUP(V26,'①ひな形'!$C$4:$E$15,3,FALSE)</f>
        <v>1151</v>
      </c>
      <c r="W27" s="83"/>
      <c r="X27" s="9"/>
      <c r="Y27" s="373" t="str">
        <f>VLOOKUP(Y26,'①ひな形'!$C$4:$E$15,3,FALSE)</f>
        <v>#N/A</v>
      </c>
      <c r="Z27" s="83"/>
      <c r="AA27" s="9"/>
      <c r="AB27" s="348"/>
      <c r="AC27" s="348"/>
      <c r="AD27" s="348"/>
      <c r="AE27" s="348"/>
      <c r="AF27" s="348"/>
      <c r="AG27" s="348"/>
      <c r="AH27" s="348"/>
      <c r="AI27" s="348"/>
      <c r="AJ27" s="348"/>
      <c r="AK27" s="348"/>
      <c r="AL27" s="348"/>
      <c r="AM27" s="348"/>
      <c r="AN27" s="348"/>
      <c r="AO27" s="348"/>
      <c r="AP27" s="348"/>
      <c r="AQ27" s="348"/>
    </row>
    <row r="28">
      <c r="A28" s="348"/>
      <c r="B28" s="361" t="s">
        <v>246</v>
      </c>
      <c r="C28" s="376" t="s">
        <v>239</v>
      </c>
      <c r="D28" s="363" t="str">
        <f>'②PDF'!B21</f>
        <v/>
      </c>
      <c r="E28" s="379" t="str">
        <f>'②PDF'!C21</f>
        <v/>
      </c>
      <c r="F28" s="365" t="str">
        <f>'②PDF'!D21</f>
        <v/>
      </c>
      <c r="G28" s="368" t="str">
        <f>'②PDF'!E21</f>
        <v/>
      </c>
      <c r="H28" s="380" t="str">
        <f>'②PDF'!F21</f>
        <v/>
      </c>
      <c r="I28" s="366" t="str">
        <f>'②PDF'!G21</f>
        <v/>
      </c>
      <c r="J28" s="368" t="str">
        <f>'②PDF'!H21</f>
        <v/>
      </c>
      <c r="K28" s="380" t="str">
        <f>'②PDF'!I21</f>
        <v/>
      </c>
      <c r="L28" s="366" t="str">
        <f>'②PDF'!J21</f>
        <v/>
      </c>
      <c r="M28" s="368" t="str">
        <f>'②PDF'!K21</f>
        <v/>
      </c>
      <c r="N28" s="380" t="str">
        <f>'②PDF'!L21</f>
        <v/>
      </c>
      <c r="O28" s="366" t="str">
        <f>'②PDF'!M21</f>
        <v/>
      </c>
      <c r="P28" s="368" t="str">
        <f>'②PDF'!N21</f>
        <v/>
      </c>
      <c r="Q28" s="380" t="str">
        <f>'②PDF'!O21</f>
        <v/>
      </c>
      <c r="R28" s="366" t="str">
        <f>'②PDF'!P21</f>
        <v/>
      </c>
      <c r="S28" s="368" t="str">
        <f>'②PDF'!Q21</f>
        <v/>
      </c>
      <c r="T28" s="380" t="str">
        <f>'②PDF'!R21</f>
        <v/>
      </c>
      <c r="U28" s="366" t="str">
        <f>'②PDF'!S21</f>
        <v/>
      </c>
      <c r="V28" s="368" t="str">
        <f>'②PDF'!T21</f>
        <v/>
      </c>
      <c r="W28" s="380" t="str">
        <f>'②PDF'!U21</f>
        <v/>
      </c>
      <c r="X28" s="366" t="str">
        <f>'②PDF'!V21</f>
        <v/>
      </c>
      <c r="Y28" s="363" t="str">
        <f>'②PDF'!W21</f>
        <v/>
      </c>
      <c r="Z28" s="379" t="str">
        <f>'②PDF'!X21</f>
        <v/>
      </c>
      <c r="AA28" s="365" t="str">
        <f>'②PDF'!Y21</f>
        <v/>
      </c>
      <c r="AB28" s="348"/>
      <c r="AC28" s="348"/>
      <c r="AD28" s="348"/>
      <c r="AE28" s="348"/>
      <c r="AF28" s="348"/>
      <c r="AG28" s="348"/>
      <c r="AH28" s="348"/>
      <c r="AI28" s="348"/>
      <c r="AJ28" s="348"/>
      <c r="AK28" s="348"/>
      <c r="AL28" s="348"/>
      <c r="AM28" s="348"/>
      <c r="AN28" s="348"/>
      <c r="AO28" s="348"/>
      <c r="AP28" s="348"/>
      <c r="AQ28" s="348"/>
    </row>
    <row r="29" ht="18.75" customHeight="1">
      <c r="A29" s="348"/>
      <c r="B29" s="369"/>
      <c r="C29" s="370" t="s">
        <v>240</v>
      </c>
      <c r="D29" s="378" t="str">
        <f>IFERROR(VLOOKUP('①ひな形'!G38,'①ひな形'!$G$18:$I$26,2,FALSE), 
IFERROR(VLOOKUP('①ひな形'!G38,'①ひな形'!$K$18:$M$26,2,FALSE), 
IFERROR(VLOOKUP('①ひな形'!G38,'①ひな形'!$O$18:$Q$26,2,FALSE), 
IFERROR(VLOOKUP('①ひな形'!G38,'①ひな形'!$S$18:$U$26,2,FALSE), 
IFERROR(VLOOKUP('①ひな形'!G38,'①ひな形'!$W$18:$Y$26,2,FALSE), 
IFERROR(VLOOKUP('①ひな形'!G38,'①ひな形'!$AA$18:$AC$26,2,FALSE), 
VLOOKUP('①ひな形'!G38,'①ひな形'!$AE$18:$AG$25,2,FALSE)))))))
</f>
        <v>#N/A</v>
      </c>
      <c r="E29" s="91"/>
      <c r="F29" s="38"/>
      <c r="G29" s="378" t="str">
        <f>IFERROR(VLOOKUP('①ひな形'!H38,'①ひな形'!$G$18:$I$26,2,FALSE), 
IFERROR(VLOOKUP('①ひな形'!H38,'①ひな形'!$K$18:$M$26,2,FALSE), 
IFERROR(VLOOKUP('①ひな形'!H38,'①ひな形'!$O$18:$Q$26,2,FALSE), 
IFERROR(VLOOKUP('①ひな形'!H38,'①ひな形'!$S$18:$U$26,2,FALSE), 
IFERROR(VLOOKUP('①ひな形'!H38,'①ひな形'!$W$18:$Y$26,2,FALSE), 
IFERROR(VLOOKUP('①ひな形'!H38,'①ひな形'!$AA$18:$AC$26,2,FALSE), 
VLOOKUP('①ひな形'!H38,'①ひな形'!$AE$18:$AG$25,2,FALSE)))))))
</f>
        <v>#N/A</v>
      </c>
      <c r="H29" s="91"/>
      <c r="I29" s="38"/>
      <c r="J29" s="378" t="str">
        <f>IFERROR(VLOOKUP('①ひな形'!I38,'①ひな形'!$G$18:$I$26,2,FALSE), 
IFERROR(VLOOKUP('①ひな形'!I38,'①ひな形'!$K$18:$M$26,2,FALSE), 
IFERROR(VLOOKUP('①ひな形'!I38,'①ひな形'!$O$18:$Q$26,2,FALSE), 
IFERROR(VLOOKUP('①ひな形'!I38,'①ひな形'!$S$18:$U$26,2,FALSE), 
IFERROR(VLOOKUP('①ひな形'!I38,'①ひな形'!$W$18:$Y$26,2,FALSE), 
IFERROR(VLOOKUP('①ひな形'!I38,'①ひな形'!$AA$18:$AC$26,2,FALSE), 
VLOOKUP('①ひな形'!I38,'①ひな形'!$AE$18:$AG$25,2,FALSE)))))))
</f>
        <v>#N/A</v>
      </c>
      <c r="K29" s="91"/>
      <c r="L29" s="38"/>
      <c r="M29" s="378" t="str">
        <f>IFERROR(VLOOKUP('①ひな形'!J38,'①ひな形'!$G$18:$I$26,2,FALSE), 
IFERROR(VLOOKUP('①ひな形'!J38,'①ひな形'!$K$18:$M$26,2,FALSE), 
IFERROR(VLOOKUP('①ひな形'!J38,'①ひな形'!$O$18:$Q$26,2,FALSE), 
IFERROR(VLOOKUP('①ひな形'!J38,'①ひな形'!$S$18:$U$26,2,FALSE), 
IFERROR(VLOOKUP('①ひな形'!J38,'①ひな形'!$W$18:$Y$26,2,FALSE), 
IFERROR(VLOOKUP('①ひな形'!J38,'①ひな形'!$AA$18:$AC$26,2,FALSE), 
VLOOKUP('①ひな形'!J38,'①ひな形'!$AE$18:$AG$25,2,FALSE)))))))
</f>
        <v>#N/A</v>
      </c>
      <c r="N29" s="91"/>
      <c r="O29" s="38"/>
      <c r="P29" s="378" t="str">
        <f>IFERROR(VLOOKUP('①ひな形'!K38,'①ひな形'!$G$18:$I$26,2,FALSE), 
IFERROR(VLOOKUP('①ひな形'!K38,'①ひな形'!$K$18:$M$26,2,FALSE), 
IFERROR(VLOOKUP('①ひな形'!K38,'①ひな形'!$O$18:$Q$26,2,FALSE), 
IFERROR(VLOOKUP('①ひな形'!K38,'①ひな形'!$S$18:$U$26,2,FALSE), 
IFERROR(VLOOKUP('①ひな形'!K38,'①ひな形'!$W$18:$Y$26,2,FALSE), 
IFERROR(VLOOKUP('①ひな形'!K38,'①ひな形'!$AA$18:$AC$26,2,FALSE), 
VLOOKUP('①ひな形'!K38,'①ひな形'!$AE$18:$AG$25,2,FALSE)))))))
</f>
        <v>#N/A</v>
      </c>
      <c r="Q29" s="91"/>
      <c r="R29" s="38"/>
      <c r="S29" s="378" t="str">
        <f>IFERROR(VLOOKUP('①ひな形'!L38,'①ひな形'!$G$18:$I$26,2,FALSE), 
IFERROR(VLOOKUP('①ひな形'!L38,'①ひな形'!$K$18:$M$26,2,FALSE), 
IFERROR(VLOOKUP('①ひな形'!L38,'①ひな形'!$O$18:$Q$26,2,FALSE), 
IFERROR(VLOOKUP('①ひな形'!L38,'①ひな形'!$S$18:$U$26,2,FALSE), 
IFERROR(VLOOKUP('①ひな形'!L38,'①ひな形'!$W$18:$Y$26,2,FALSE), 
IFERROR(VLOOKUP('①ひな形'!L38,'①ひな形'!$AA$18:$AC$26,2,FALSE), 
VLOOKUP('①ひな形'!L38,'①ひな形'!$AE$18:$AG$25,2,FALSE)))))))
</f>
        <v>#N/A</v>
      </c>
      <c r="T29" s="91"/>
      <c r="U29" s="38"/>
      <c r="V29" s="378" t="str">
        <f>IFERROR(VLOOKUP('①ひな形'!M38,'①ひな形'!$G$18:$I$26,2,FALSE), 
IFERROR(VLOOKUP('①ひな形'!M38,'①ひな形'!$K$18:$M$26,2,FALSE), 
IFERROR(VLOOKUP('①ひな形'!M38,'①ひな形'!$O$18:$Q$26,2,FALSE), 
IFERROR(VLOOKUP('①ひな形'!M38,'①ひな形'!$S$18:$U$26,2,FALSE), 
IFERROR(VLOOKUP('①ひな形'!M38,'①ひな形'!$W$18:$Y$26,2,FALSE), 
IFERROR(VLOOKUP('①ひな形'!M38,'①ひな形'!$AA$18:$AC$26,2,FALSE), 
VLOOKUP('①ひな形'!M38,'①ひな形'!$AE$18:$AG$25,2,FALSE)))))))
</f>
        <v>#N/A</v>
      </c>
      <c r="W29" s="91"/>
      <c r="X29" s="38"/>
      <c r="Y29" s="378" t="str">
        <f>IFERROR(VLOOKUP('①ひな形'!N38,'①ひな形'!$G$18:$I$26,2,FALSE), 
IFERROR(VLOOKUP('①ひな形'!N38,'①ひな形'!$K$18:$M$26,2,FALSE), 
IFERROR(VLOOKUP('①ひな形'!N38,'①ひな形'!$O$18:$Q$26,2,FALSE), 
IFERROR(VLOOKUP('①ひな形'!N38,'①ひな形'!$S$18:$U$26,2,FALSE), 
IFERROR(VLOOKUP('①ひな形'!N38,'①ひな形'!$W$18:$Y$26,2,FALSE), 
IFERROR(VLOOKUP('①ひな形'!N38,'①ひな形'!$AA$18:$AC$26,2,FALSE), 
VLOOKUP('①ひな形'!N38,'①ひな形'!$AE$18:$AG$25,2,FALSE)))))))
</f>
        <v>#N/A</v>
      </c>
      <c r="Z29" s="91"/>
      <c r="AA29" s="38"/>
      <c r="AB29" s="348"/>
      <c r="AC29" s="348"/>
      <c r="AD29" s="348"/>
      <c r="AE29" s="348"/>
      <c r="AF29" s="348"/>
      <c r="AG29" s="348"/>
      <c r="AH29" s="348"/>
      <c r="AI29" s="348"/>
      <c r="AJ29" s="348"/>
      <c r="AK29" s="348"/>
      <c r="AL29" s="348"/>
      <c r="AM29" s="348"/>
      <c r="AN29" s="348"/>
      <c r="AO29" s="348"/>
      <c r="AP29" s="348"/>
      <c r="AQ29" s="348"/>
    </row>
    <row r="30" ht="18.75" customHeight="1">
      <c r="A30" s="348"/>
      <c r="B30" s="369"/>
      <c r="C30" s="369"/>
      <c r="D30" s="210"/>
      <c r="E30" s="211"/>
      <c r="F30" s="206"/>
      <c r="G30" s="210"/>
      <c r="H30" s="211"/>
      <c r="I30" s="206"/>
      <c r="J30" s="210"/>
      <c r="K30" s="211"/>
      <c r="L30" s="206"/>
      <c r="M30" s="210"/>
      <c r="N30" s="211"/>
      <c r="O30" s="206"/>
      <c r="P30" s="210"/>
      <c r="Q30" s="211"/>
      <c r="R30" s="206"/>
      <c r="S30" s="210"/>
      <c r="T30" s="211"/>
      <c r="U30" s="206"/>
      <c r="V30" s="210"/>
      <c r="W30" s="211"/>
      <c r="X30" s="206"/>
      <c r="Y30" s="210"/>
      <c r="Z30" s="211"/>
      <c r="AA30" s="206"/>
      <c r="AB30" s="348"/>
      <c r="AC30" s="348"/>
      <c r="AD30" s="348"/>
      <c r="AE30" s="348"/>
      <c r="AF30" s="348"/>
      <c r="AG30" s="348"/>
      <c r="AH30" s="348"/>
      <c r="AI30" s="348"/>
      <c r="AJ30" s="348"/>
      <c r="AK30" s="348"/>
      <c r="AL30" s="348"/>
      <c r="AM30" s="348"/>
      <c r="AN30" s="348"/>
      <c r="AO30" s="348"/>
      <c r="AP30" s="348"/>
      <c r="AQ30" s="348"/>
    </row>
    <row r="31">
      <c r="A31" s="348"/>
      <c r="B31" s="369"/>
      <c r="C31" s="370" t="s">
        <v>203</v>
      </c>
      <c r="D31" s="373" t="str">
        <f>IFERROR(VLOOKUP('①ひな形'!G38,'①ひな形'!$G$18:$J$26,4,FALSE), 
IFERROR(VLOOKUP('①ひな形'!G38,'①ひな形'!$K$18:$N$26,4,FALSE), 
IFERROR(VLOOKUP('①ひな形'!G38,'①ひな形'!$O$18:$R$26,4,FALSE), 
IFERROR(VLOOKUP('①ひな形'!G38,'①ひな形'!$S$18:$V$26,4,FALSE), 
IFERROR(VLOOKUP('①ひな形'!G38,'①ひな形'!$W$18:$Z$26,4,FALSE), 
IFERROR(VLOOKUP('①ひな形'!G38,'①ひな形'!$AA$18:$AD$26,4,FALSE), 
VLOOKUP('①ひな形'!G38,'①ひな形'!$AE$18:$AH$25,4,FALSE)))))))
</f>
        <v>#N/A</v>
      </c>
      <c r="E31" s="83"/>
      <c r="F31" s="9"/>
      <c r="G31" s="373" t="str">
        <f>IFERROR(VLOOKUP('①ひな形'!H38,'①ひな形'!$G$18:$J$26,4,FALSE), 
IFERROR(VLOOKUP('①ひな形'!H38,'①ひな形'!$K$18:$N$26,4,FALSE), 
IFERROR(VLOOKUP('①ひな形'!H38,'①ひな形'!$O$18:$R$26,4,FALSE), 
IFERROR(VLOOKUP('①ひな形'!H38,'①ひな形'!$S$18:$V$26,4,FALSE), 
IFERROR(VLOOKUP('①ひな形'!H38,'①ひな形'!$W$18:$Z$26,4,FALSE), 
IFERROR(VLOOKUP('①ひな形'!H38,'①ひな形'!$AA$18:$AD$26,4,FALSE), 
VLOOKUP('①ひな形'!H38,'①ひな形'!$AE$18:$AH$25,4,FALSE)))))))
</f>
        <v>#N/A</v>
      </c>
      <c r="H31" s="83"/>
      <c r="I31" s="9"/>
      <c r="J31" s="373" t="str">
        <f>IFERROR(VLOOKUP('①ひな形'!I38,'①ひな形'!$G$18:$J$26,4,FALSE), 
IFERROR(VLOOKUP('①ひな形'!I38,'①ひな形'!$K$18:$N$26,4,FALSE), 
IFERROR(VLOOKUP('①ひな形'!I38,'①ひな形'!$O$18:$R$26,4,FALSE), 
IFERROR(VLOOKUP('①ひな形'!I38,'①ひな形'!$S$18:$V$26,4,FALSE), 
IFERROR(VLOOKUP('①ひな形'!I38,'①ひな形'!$W$18:$Z$26,4,FALSE), 
IFERROR(VLOOKUP('①ひな形'!I38,'①ひな形'!$AA$18:$AD$26,4,FALSE), 
VLOOKUP('①ひな形'!I38,'①ひな形'!$AE$18:$AH$25,4,FALSE)))))))
</f>
        <v>#N/A</v>
      </c>
      <c r="K31" s="83"/>
      <c r="L31" s="9"/>
      <c r="M31" s="373" t="str">
        <f>IFERROR(VLOOKUP('①ひな形'!J38,'①ひな形'!$G$18:$J$26,4,FALSE), 
IFERROR(VLOOKUP('①ひな形'!J38,'①ひな形'!$K$18:$N$26,4,FALSE), 
IFERROR(VLOOKUP('①ひな形'!J38,'①ひな形'!$O$18:$R$26,4,FALSE), 
IFERROR(VLOOKUP('①ひな形'!J38,'①ひな形'!$S$18:$V$26,4,FALSE), 
IFERROR(VLOOKUP('①ひな形'!J38,'①ひな形'!$W$18:$Z$26,4,FALSE), 
IFERROR(VLOOKUP('①ひな形'!J38,'①ひな形'!$AA$18:$AD$26,4,FALSE), 
VLOOKUP('①ひな形'!J38,'①ひな形'!$AE$18:$AH$25,4,FALSE)))))))
</f>
        <v>#N/A</v>
      </c>
      <c r="N31" s="83"/>
      <c r="O31" s="9"/>
      <c r="P31" s="373" t="str">
        <f>IFERROR(VLOOKUP('①ひな形'!K38,'①ひな形'!$G$18:$J$26,4,FALSE), 
IFERROR(VLOOKUP('①ひな形'!K38,'①ひな形'!$K$18:$N$26,4,FALSE), 
IFERROR(VLOOKUP('①ひな形'!K38,'①ひな形'!$O$18:$R$26,4,FALSE), 
IFERROR(VLOOKUP('①ひな形'!K38,'①ひな形'!$S$18:$V$26,4,FALSE), 
IFERROR(VLOOKUP('①ひな形'!K38,'①ひな形'!$W$18:$Z$26,4,FALSE), 
IFERROR(VLOOKUP('①ひな形'!K38,'①ひな形'!$AA$18:$AD$26,4,FALSE), 
VLOOKUP('①ひな形'!K38,'①ひな形'!$AE$18:$AH$25,4,FALSE)))))))
</f>
        <v>#N/A</v>
      </c>
      <c r="Q31" s="83"/>
      <c r="R31" s="9"/>
      <c r="S31" s="373" t="str">
        <f>IFERROR(VLOOKUP('①ひな形'!L38,'①ひな形'!$G$18:$J$26,4,FALSE), 
IFERROR(VLOOKUP('①ひな形'!L38,'①ひな形'!$K$18:$N$26,4,FALSE), 
IFERROR(VLOOKUP('①ひな形'!L38,'①ひな形'!$O$18:$R$26,4,FALSE), 
IFERROR(VLOOKUP('①ひな形'!L38,'①ひな形'!$S$18:$V$26,4,FALSE), 
IFERROR(VLOOKUP('①ひな形'!L38,'①ひな形'!$W$18:$Z$26,4,FALSE), 
IFERROR(VLOOKUP('①ひな形'!L38,'①ひな形'!$AA$18:$AD$26,4,FALSE), 
VLOOKUP('①ひな形'!L38,'①ひな形'!$AE$18:$AH$25,4,FALSE)))))))
</f>
        <v>#N/A</v>
      </c>
      <c r="T31" s="83"/>
      <c r="U31" s="9"/>
      <c r="V31" s="373" t="str">
        <f>IFERROR(VLOOKUP('①ひな形'!M38,'①ひな形'!$G$18:$J$26,4,FALSE), 
IFERROR(VLOOKUP('①ひな形'!M38,'①ひな形'!$K$18:$N$26,4,FALSE), 
IFERROR(VLOOKUP('①ひな形'!M38,'①ひな形'!$O$18:$R$26,4,FALSE), 
IFERROR(VLOOKUP('①ひな形'!M38,'①ひな形'!$S$18:$V$26,4,FALSE), 
IFERROR(VLOOKUP('①ひな形'!M38,'①ひな形'!$W$18:$Z$26,4,FALSE), 
IFERROR(VLOOKUP('①ひな形'!M38,'①ひな形'!$AA$18:$AD$26,4,FALSE), 
VLOOKUP('①ひな形'!M38,'①ひな形'!$AE$18:$AH$25,4,FALSE)))))))
</f>
        <v>#N/A</v>
      </c>
      <c r="W31" s="83"/>
      <c r="X31" s="9"/>
      <c r="Y31" s="373" t="str">
        <f>IFERROR(VLOOKUP('①ひな形'!N38,'①ひな形'!$G$18:$J$26,4,FALSE), 
IFERROR(VLOOKUP('①ひな形'!N38,'①ひな形'!$K$18:$N$26,4,FALSE), 
IFERROR(VLOOKUP('①ひな形'!N38,'①ひな形'!$O$18:$R$26,4,FALSE), 
IFERROR(VLOOKUP('①ひな形'!N38,'①ひな形'!$S$18:$V$26,4,FALSE), 
IFERROR(VLOOKUP('①ひな形'!N38,'①ひな形'!$W$18:$Z$26,4,FALSE), 
IFERROR(VLOOKUP('①ひな形'!N38,'①ひな形'!$AA$18:$AD$26,4,FALSE), 
VLOOKUP('①ひな形'!N38,'①ひな形'!$AE$18:$AH$25,4,FALSE)))))))
</f>
        <v>#N/A</v>
      </c>
      <c r="Z31" s="83"/>
      <c r="AA31" s="9"/>
      <c r="AB31" s="348"/>
      <c r="AC31" s="348"/>
      <c r="AD31" s="348"/>
      <c r="AE31" s="348"/>
      <c r="AF31" s="348"/>
      <c r="AG31" s="348"/>
      <c r="AH31" s="348"/>
      <c r="AI31" s="348"/>
      <c r="AJ31" s="348"/>
      <c r="AK31" s="348"/>
      <c r="AL31" s="348"/>
      <c r="AM31" s="348"/>
      <c r="AN31" s="348"/>
      <c r="AO31" s="348"/>
      <c r="AP31" s="348"/>
      <c r="AQ31" s="348"/>
    </row>
    <row r="32">
      <c r="A32" s="348"/>
      <c r="B32" s="369"/>
      <c r="C32" s="372" t="s">
        <v>241</v>
      </c>
      <c r="D32" s="373" t="str">
        <f>'①ひな形'!G39</f>
        <v/>
      </c>
      <c r="E32" s="83"/>
      <c r="F32" s="9"/>
      <c r="G32" s="373" t="str">
        <f>'①ひな形'!H39</f>
        <v/>
      </c>
      <c r="H32" s="83"/>
      <c r="I32" s="9"/>
      <c r="J32" s="373" t="str">
        <f>'①ひな形'!I39</f>
        <v/>
      </c>
      <c r="K32" s="83"/>
      <c r="L32" s="9"/>
      <c r="M32" s="373" t="str">
        <f>'①ひな形'!J39</f>
        <v/>
      </c>
      <c r="N32" s="83"/>
      <c r="O32" s="9"/>
      <c r="P32" s="373" t="str">
        <f>'①ひな形'!K39</f>
        <v/>
      </c>
      <c r="Q32" s="83"/>
      <c r="R32" s="9"/>
      <c r="S32" s="373" t="str">
        <f>'①ひな形'!L39</f>
        <v/>
      </c>
      <c r="T32" s="83"/>
      <c r="U32" s="9"/>
      <c r="V32" s="373" t="str">
        <f>'①ひな形'!M39</f>
        <v/>
      </c>
      <c r="W32" s="83"/>
      <c r="X32" s="9"/>
      <c r="Y32" s="373" t="str">
        <f>'①ひな形'!N39</f>
        <v/>
      </c>
      <c r="Z32" s="83"/>
      <c r="AA32" s="9"/>
      <c r="AB32" s="348"/>
      <c r="AC32" s="348"/>
      <c r="AD32" s="348"/>
      <c r="AE32" s="348"/>
      <c r="AF32" s="348"/>
      <c r="AG32" s="348"/>
      <c r="AH32" s="348"/>
      <c r="AI32" s="348"/>
      <c r="AJ32" s="348"/>
      <c r="AK32" s="348"/>
      <c r="AL32" s="348"/>
      <c r="AM32" s="348"/>
      <c r="AN32" s="348"/>
      <c r="AO32" s="348"/>
      <c r="AP32" s="348"/>
      <c r="AQ32" s="348"/>
    </row>
    <row r="33">
      <c r="A33" s="348"/>
      <c r="B33" s="374"/>
      <c r="C33" s="377" t="s">
        <v>242</v>
      </c>
      <c r="D33" s="373" t="str">
        <f>VLOOKUP(D32,'①ひな形'!$C$4:$E$15,3,FALSE)</f>
        <v>#N/A</v>
      </c>
      <c r="E33" s="83"/>
      <c r="F33" s="9"/>
      <c r="G33" s="373" t="str">
        <f>VLOOKUP(G32,'①ひな形'!$C$4:$E$15,3,FALSE)</f>
        <v>#N/A</v>
      </c>
      <c r="H33" s="83"/>
      <c r="I33" s="9"/>
      <c r="J33" s="373" t="str">
        <f>VLOOKUP(J32,'①ひな形'!$C$4:$E$15,3,FALSE)</f>
        <v>#N/A</v>
      </c>
      <c r="K33" s="83"/>
      <c r="L33" s="9"/>
      <c r="M33" s="373" t="str">
        <f>VLOOKUP(M32,'①ひな形'!$C$4:$E$15,3,FALSE)</f>
        <v>#N/A</v>
      </c>
      <c r="N33" s="83"/>
      <c r="O33" s="9"/>
      <c r="P33" s="373" t="str">
        <f>VLOOKUP(P32,'①ひな形'!$C$4:$E$15,3,FALSE)</f>
        <v>#N/A</v>
      </c>
      <c r="Q33" s="83"/>
      <c r="R33" s="9"/>
      <c r="S33" s="373" t="str">
        <f>VLOOKUP(S32,'①ひな形'!$C$4:$E$15,3,FALSE)</f>
        <v>#N/A</v>
      </c>
      <c r="T33" s="83"/>
      <c r="U33" s="9"/>
      <c r="V33" s="373" t="str">
        <f>VLOOKUP(V32,'①ひな形'!$C$4:$E$15,3,FALSE)</f>
        <v>#N/A</v>
      </c>
      <c r="W33" s="83"/>
      <c r="X33" s="9"/>
      <c r="Y33" s="373" t="str">
        <f>VLOOKUP(Y32,'①ひな形'!$C$4:$E$15,3,FALSE)</f>
        <v>#N/A</v>
      </c>
      <c r="Z33" s="83"/>
      <c r="AA33" s="9"/>
      <c r="AB33" s="348"/>
      <c r="AC33" s="348"/>
      <c r="AD33" s="348"/>
      <c r="AE33" s="348"/>
      <c r="AF33" s="348"/>
      <c r="AG33" s="348"/>
      <c r="AH33" s="348"/>
      <c r="AI33" s="348"/>
      <c r="AJ33" s="348"/>
      <c r="AK33" s="348"/>
      <c r="AL33" s="348"/>
      <c r="AM33" s="348"/>
      <c r="AN33" s="348"/>
      <c r="AO33" s="348"/>
      <c r="AP33" s="348"/>
      <c r="AQ33" s="348"/>
    </row>
    <row r="34">
      <c r="A34" s="348"/>
      <c r="B34" s="361" t="s">
        <v>247</v>
      </c>
      <c r="C34" s="376" t="s">
        <v>239</v>
      </c>
      <c r="D34" s="363" t="str">
        <f>'②PDF'!B25</f>
        <v/>
      </c>
      <c r="E34" s="379" t="str">
        <f>'②PDF'!C25</f>
        <v/>
      </c>
      <c r="F34" s="365" t="str">
        <f>'②PDF'!D25</f>
        <v/>
      </c>
      <c r="G34" s="368" t="str">
        <f>'②PDF'!E25</f>
        <v/>
      </c>
      <c r="H34" s="380" t="str">
        <f>'②PDF'!F25</f>
        <v/>
      </c>
      <c r="I34" s="366" t="str">
        <f>'②PDF'!G25</f>
        <v/>
      </c>
      <c r="J34" s="368" t="str">
        <f>'②PDF'!H25</f>
        <v/>
      </c>
      <c r="K34" s="380" t="str">
        <f>'②PDF'!I25</f>
        <v/>
      </c>
      <c r="L34" s="366" t="str">
        <f>'②PDF'!J25</f>
        <v/>
      </c>
      <c r="M34" s="368" t="str">
        <f>'②PDF'!K25</f>
        <v/>
      </c>
      <c r="N34" s="380" t="str">
        <f>'②PDF'!L25</f>
        <v/>
      </c>
      <c r="O34" s="366" t="str">
        <f>'②PDF'!M25</f>
        <v/>
      </c>
      <c r="P34" s="368" t="str">
        <f>'②PDF'!N25</f>
        <v/>
      </c>
      <c r="Q34" s="380" t="str">
        <f>'②PDF'!O25</f>
        <v/>
      </c>
      <c r="R34" s="366" t="str">
        <f>'②PDF'!P25</f>
        <v/>
      </c>
      <c r="S34" s="368">
        <f>'②PDF'!Q25</f>
        <v>1730</v>
      </c>
      <c r="T34" s="380" t="str">
        <f>'②PDF'!R25</f>
        <v>～</v>
      </c>
      <c r="U34" s="366">
        <f>'②PDF'!S25</f>
        <v>1830</v>
      </c>
      <c r="V34" s="368" t="str">
        <f>'②PDF'!T25</f>
        <v/>
      </c>
      <c r="W34" s="380" t="str">
        <f>'②PDF'!U25</f>
        <v/>
      </c>
      <c r="X34" s="366" t="str">
        <f>'②PDF'!V25</f>
        <v/>
      </c>
      <c r="Y34" s="363" t="str">
        <f>'②PDF'!W25</f>
        <v/>
      </c>
      <c r="Z34" s="379" t="str">
        <f>'②PDF'!X25</f>
        <v/>
      </c>
      <c r="AA34" s="365" t="str">
        <f>'②PDF'!Y25</f>
        <v/>
      </c>
      <c r="AB34" s="348"/>
      <c r="AC34" s="348"/>
      <c r="AD34" s="348"/>
      <c r="AE34" s="348"/>
      <c r="AF34" s="348"/>
      <c r="AG34" s="348"/>
      <c r="AH34" s="348"/>
      <c r="AI34" s="348"/>
      <c r="AJ34" s="348"/>
      <c r="AK34" s="348"/>
      <c r="AL34" s="348"/>
      <c r="AM34" s="348"/>
      <c r="AN34" s="348"/>
      <c r="AO34" s="348"/>
      <c r="AP34" s="348"/>
      <c r="AQ34" s="348"/>
    </row>
    <row r="35" ht="18.75" customHeight="1">
      <c r="A35" s="348"/>
      <c r="B35" s="369"/>
      <c r="C35" s="370" t="s">
        <v>240</v>
      </c>
      <c r="D35" s="378" t="str">
        <f>IFERROR(VLOOKUP('①ひな形'!G40,'①ひな形'!$G$18:$I$26,2,FALSE), 
IFERROR(VLOOKUP('①ひな形'!G40,'①ひな形'!$K$18:$M$26,2,FALSE), 
IFERROR(VLOOKUP('①ひな形'!G40,'①ひな形'!$O$18:$Q$26,2,FALSE), 
IFERROR(VLOOKUP('①ひな形'!G40,'①ひな形'!$S$18:$U$26,2,FALSE), 
IFERROR(VLOOKUP('①ひな形'!G40,'①ひな形'!$W$18:$Y$26,2,FALSE), 
IFERROR(VLOOKUP('①ひな形'!G40,'①ひな形'!$AA$18:$AC$26,2,FALSE), 
VLOOKUP('①ひな形'!G40,'①ひな形'!$AE$18:$AG$25,2,FALSE)))))))
</f>
        <v>#N/A</v>
      </c>
      <c r="E35" s="91"/>
      <c r="F35" s="38"/>
      <c r="G35" s="378" t="str">
        <f>IFERROR(VLOOKUP('①ひな形'!H40,'①ひな形'!$G$18:$I$26,2,FALSE), 
IFERROR(VLOOKUP('①ひな形'!H40,'①ひな形'!$K$18:$M$26,2,FALSE), 
IFERROR(VLOOKUP('①ひな形'!H40,'①ひな形'!$O$18:$Q$26,2,FALSE), 
IFERROR(VLOOKUP('①ひな形'!H40,'①ひな形'!$S$18:$U$26,2,FALSE), 
IFERROR(VLOOKUP('①ひな形'!H40,'①ひな形'!$W$18:$Y$26,2,FALSE), 
IFERROR(VLOOKUP('①ひな形'!H40,'①ひな形'!$AA$18:$AC$26,2,FALSE), 
VLOOKUP('①ひな形'!H40,'①ひな形'!$AE$18:$AG$25,2,FALSE)))))))
</f>
        <v>#N/A</v>
      </c>
      <c r="H35" s="91"/>
      <c r="I35" s="38"/>
      <c r="J35" s="378" t="str">
        <f>IFERROR(VLOOKUP('①ひな形'!I40,'①ひな形'!$G$18:$I$26,2,FALSE), 
IFERROR(VLOOKUP('①ひな形'!I40,'①ひな形'!$K$18:$M$26,2,FALSE), 
IFERROR(VLOOKUP('①ひな形'!I40,'①ひな形'!$O$18:$Q$26,2,FALSE), 
IFERROR(VLOOKUP('①ひな形'!I40,'①ひな形'!$S$18:$U$26,2,FALSE), 
IFERROR(VLOOKUP('①ひな形'!I40,'①ひな形'!$W$18:$Y$26,2,FALSE), 
IFERROR(VLOOKUP('①ひな形'!I40,'①ひな形'!$AA$18:$AC$26,2,FALSE), 
VLOOKUP('①ひな形'!I40,'①ひな形'!$AE$18:$AG$25,2,FALSE)))))))
</f>
        <v>#N/A</v>
      </c>
      <c r="K35" s="91"/>
      <c r="L35" s="38"/>
      <c r="M35" s="378" t="str">
        <f>IFERROR(VLOOKUP('①ひな形'!J40,'①ひな形'!$G$18:$I$26,2,FALSE), 
IFERROR(VLOOKUP('①ひな形'!J40,'①ひな形'!$K$18:$M$26,2,FALSE), 
IFERROR(VLOOKUP('①ひな形'!J40,'①ひな形'!$O$18:$Q$26,2,FALSE), 
IFERROR(VLOOKUP('①ひな形'!J40,'①ひな形'!$S$18:$U$26,2,FALSE), 
IFERROR(VLOOKUP('①ひな形'!J40,'①ひな形'!$W$18:$Y$26,2,FALSE), 
IFERROR(VLOOKUP('①ひな形'!J40,'①ひな形'!$AA$18:$AC$26,2,FALSE), 
VLOOKUP('①ひな形'!J40,'①ひな形'!$AE$18:$AG$25,2,FALSE)))))))
</f>
        <v>#N/A</v>
      </c>
      <c r="N35" s="91"/>
      <c r="O35" s="38"/>
      <c r="P35" s="378" t="str">
        <f>IFERROR(VLOOKUP('①ひな形'!K40,'①ひな形'!$G$18:$I$26,2,FALSE), 
IFERROR(VLOOKUP('①ひな形'!K40,'①ひな形'!$K$18:$M$26,2,FALSE), 
IFERROR(VLOOKUP('①ひな形'!K40,'①ひな形'!$O$18:$Q$26,2,FALSE), 
IFERROR(VLOOKUP('①ひな形'!K40,'①ひな形'!$S$18:$U$26,2,FALSE), 
IFERROR(VLOOKUP('①ひな形'!K40,'①ひな形'!$W$18:$Y$26,2,FALSE), 
IFERROR(VLOOKUP('①ひな形'!K40,'①ひな形'!$AA$18:$AC$26,2,FALSE), 
VLOOKUP('①ひな形'!K40,'①ひな形'!$AE$18:$AG$25,2,FALSE)))))))
</f>
        <v>#N/A</v>
      </c>
      <c r="Q35" s="91"/>
      <c r="R35" s="38"/>
      <c r="S35" s="378" t="str">
        <f>IFERROR(VLOOKUP('①ひな形'!L40,'①ひな形'!$G$18:$I$26,2,FALSE), 
IFERROR(VLOOKUP('①ひな形'!L40,'①ひな形'!$K$18:$M$26,2,FALSE), 
IFERROR(VLOOKUP('①ひな形'!L40,'①ひな形'!$O$18:$Q$26,2,FALSE), 
IFERROR(VLOOKUP('①ひな形'!L40,'①ひな形'!$S$18:$U$26,2,FALSE), 
IFERROR(VLOOKUP('①ひな形'!L40,'①ひな形'!$W$18:$Y$26,2,FALSE), 
IFERROR(VLOOKUP('①ひな形'!L40,'①ひな形'!$AA$18:$AC$26,2,FALSE), 
VLOOKUP('①ひな形'!L40,'①ひな形'!$AE$18:$AG$25,2,FALSE)))))))
</f>
        <v>Body Balance</v>
      </c>
      <c r="T35" s="91"/>
      <c r="U35" s="38"/>
      <c r="V35" s="378" t="str">
        <f>IFERROR(VLOOKUP('①ひな形'!M40,'①ひな形'!$G$18:$I$26,2,FALSE), 
IFERROR(VLOOKUP('①ひな形'!M40,'①ひな形'!$K$18:$M$26,2,FALSE), 
IFERROR(VLOOKUP('①ひな形'!M40,'①ひな形'!$O$18:$Q$26,2,FALSE), 
IFERROR(VLOOKUP('①ひな形'!M40,'①ひな形'!$S$18:$U$26,2,FALSE), 
IFERROR(VLOOKUP('①ひな形'!M40,'①ひな形'!$W$18:$Y$26,2,FALSE), 
IFERROR(VLOOKUP('①ひな形'!M40,'①ひな形'!$AA$18:$AC$26,2,FALSE), 
VLOOKUP('①ひな形'!M40,'①ひな形'!$AE$18:$AG$25,2,FALSE)))))))
</f>
        <v>#N/A</v>
      </c>
      <c r="W35" s="91"/>
      <c r="X35" s="38"/>
      <c r="Y35" s="378" t="str">
        <f>IFERROR(VLOOKUP('①ひな形'!N40,'①ひな形'!$G$18:$I$26,2,FALSE), 
IFERROR(VLOOKUP('①ひな形'!N40,'①ひな形'!$K$18:$M$26,2,FALSE), 
IFERROR(VLOOKUP('①ひな形'!N40,'①ひな形'!$O$18:$Q$26,2,FALSE), 
IFERROR(VLOOKUP('①ひな形'!N40,'①ひな形'!$S$18:$U$26,2,FALSE), 
IFERROR(VLOOKUP('①ひな形'!N40,'①ひな形'!$W$18:$Y$26,2,FALSE), 
IFERROR(VLOOKUP('①ひな形'!N40,'①ひな形'!$AA$18:$AC$26,2,FALSE), 
VLOOKUP('①ひな形'!N40,'①ひな形'!$AE$18:$AG$25,2,FALSE)))))))
</f>
        <v>#N/A</v>
      </c>
      <c r="Z35" s="91"/>
      <c r="AA35" s="38"/>
      <c r="AB35" s="348"/>
      <c r="AC35" s="348"/>
      <c r="AD35" s="348"/>
      <c r="AE35" s="348"/>
      <c r="AF35" s="348"/>
      <c r="AG35" s="348"/>
      <c r="AH35" s="348"/>
      <c r="AI35" s="348"/>
      <c r="AJ35" s="348"/>
      <c r="AK35" s="348"/>
      <c r="AL35" s="348"/>
      <c r="AM35" s="348"/>
      <c r="AN35" s="348"/>
      <c r="AO35" s="348"/>
      <c r="AP35" s="348"/>
      <c r="AQ35" s="348"/>
    </row>
    <row r="36" ht="18.75" customHeight="1">
      <c r="A36" s="348"/>
      <c r="B36" s="369"/>
      <c r="C36" s="369"/>
      <c r="D36" s="210"/>
      <c r="E36" s="211"/>
      <c r="F36" s="206"/>
      <c r="G36" s="210"/>
      <c r="H36" s="211"/>
      <c r="I36" s="206"/>
      <c r="J36" s="210"/>
      <c r="K36" s="211"/>
      <c r="L36" s="206"/>
      <c r="M36" s="210"/>
      <c r="N36" s="211"/>
      <c r="O36" s="206"/>
      <c r="P36" s="210"/>
      <c r="Q36" s="211"/>
      <c r="R36" s="206"/>
      <c r="S36" s="210"/>
      <c r="T36" s="211"/>
      <c r="U36" s="206"/>
      <c r="V36" s="210"/>
      <c r="W36" s="211"/>
      <c r="X36" s="206"/>
      <c r="Y36" s="210"/>
      <c r="Z36" s="211"/>
      <c r="AA36" s="206"/>
      <c r="AB36" s="348"/>
      <c r="AC36" s="348"/>
      <c r="AD36" s="348"/>
      <c r="AE36" s="348"/>
      <c r="AF36" s="348"/>
      <c r="AG36" s="348"/>
      <c r="AH36" s="348"/>
      <c r="AI36" s="348"/>
      <c r="AJ36" s="348"/>
      <c r="AK36" s="348"/>
      <c r="AL36" s="348"/>
      <c r="AM36" s="348"/>
      <c r="AN36" s="348"/>
      <c r="AO36" s="348"/>
      <c r="AP36" s="348"/>
      <c r="AQ36" s="348"/>
    </row>
    <row r="37">
      <c r="A37" s="348"/>
      <c r="B37" s="369"/>
      <c r="C37" s="370" t="s">
        <v>203</v>
      </c>
      <c r="D37" s="373" t="str">
        <f>IFERROR(VLOOKUP('①ひな形'!G40,'①ひな形'!$G$18:$J$26,4,FALSE), 
IFERROR(VLOOKUP('①ひな形'!G40,'①ひな形'!$K$18:$N$26,4,FALSE), 
IFERROR(VLOOKUP('①ひな形'!G40,'①ひな形'!$O$18:$R$26,4,FALSE), 
IFERROR(VLOOKUP('①ひな形'!G40,'①ひな形'!$S$18:$V$26,4,FALSE), 
IFERROR(VLOOKUP('①ひな形'!G40,'①ひな形'!$W$18:$Z$26,4,FALSE), 
IFERROR(VLOOKUP('①ひな形'!G40,'①ひな形'!$AA$18:$AD$26,4,FALSE), 
VLOOKUP('①ひな形'!G40,'①ひな形'!$AE$18:$AH$25,4,FALSE)))))))
</f>
        <v>#N/A</v>
      </c>
      <c r="E37" s="83"/>
      <c r="F37" s="9"/>
      <c r="G37" s="373" t="str">
        <f>IFERROR(VLOOKUP('①ひな形'!H40,'①ひな形'!$G$18:$J$26,4,FALSE), 
IFERROR(VLOOKUP('①ひな形'!H40,'①ひな形'!$K$18:$N$26,4,FALSE), 
IFERROR(VLOOKUP('①ひな形'!H40,'①ひな形'!$O$18:$R$26,4,FALSE), 
IFERROR(VLOOKUP('①ひな形'!H40,'①ひな形'!$S$18:$V$26,4,FALSE), 
IFERROR(VLOOKUP('①ひな形'!H40,'①ひな形'!$W$18:$Z$26,4,FALSE), 
IFERROR(VLOOKUP('①ひな形'!H40,'①ひな形'!$AA$18:$AD$26,4,FALSE), 
VLOOKUP('①ひな形'!H40,'①ひな形'!$AE$18:$AH$25,4,FALSE)))))))
</f>
        <v>#N/A</v>
      </c>
      <c r="H37" s="83"/>
      <c r="I37" s="9"/>
      <c r="J37" s="373" t="str">
        <f>IFERROR(VLOOKUP('①ひな形'!I40,'①ひな形'!$G$18:$J$26,4,FALSE), 
IFERROR(VLOOKUP('①ひな形'!I40,'①ひな形'!$K$18:$N$26,4,FALSE), 
IFERROR(VLOOKUP('①ひな形'!I40,'①ひな形'!$O$18:$R$26,4,FALSE), 
IFERROR(VLOOKUP('①ひな形'!I40,'①ひな形'!$S$18:$V$26,4,FALSE), 
IFERROR(VLOOKUP('①ひな形'!I40,'①ひな形'!$W$18:$Z$26,4,FALSE), 
IFERROR(VLOOKUP('①ひな形'!I40,'①ひな形'!$AA$18:$AD$26,4,FALSE), 
VLOOKUP('①ひな形'!I40,'①ひな形'!$AE$18:$AH$25,4,FALSE)))))))
</f>
        <v>#N/A</v>
      </c>
      <c r="K37" s="83"/>
      <c r="L37" s="9"/>
      <c r="M37" s="373" t="str">
        <f>IFERROR(VLOOKUP('①ひな形'!J40,'①ひな形'!$G$18:$J$26,4,FALSE), 
IFERROR(VLOOKUP('①ひな形'!J40,'①ひな形'!$K$18:$N$26,4,FALSE), 
IFERROR(VLOOKUP('①ひな形'!J40,'①ひな形'!$O$18:$R$26,4,FALSE), 
IFERROR(VLOOKUP('①ひな形'!J40,'①ひな形'!$S$18:$V$26,4,FALSE), 
IFERROR(VLOOKUP('①ひな形'!J40,'①ひな形'!$W$18:$Z$26,4,FALSE), 
IFERROR(VLOOKUP('①ひな形'!J40,'①ひな形'!$AA$18:$AD$26,4,FALSE), 
VLOOKUP('①ひな形'!J40,'①ひな形'!$AE$18:$AH$25,4,FALSE)))))))
</f>
        <v>#N/A</v>
      </c>
      <c r="N37" s="83"/>
      <c r="O37" s="9"/>
      <c r="P37" s="373" t="str">
        <f>IFERROR(VLOOKUP('①ひな形'!K40,'①ひな形'!$G$18:$J$26,4,FALSE), 
IFERROR(VLOOKUP('①ひな形'!K40,'①ひな形'!$K$18:$N$26,4,FALSE), 
IFERROR(VLOOKUP('①ひな形'!K40,'①ひな形'!$O$18:$R$26,4,FALSE), 
IFERROR(VLOOKUP('①ひな形'!K40,'①ひな形'!$S$18:$V$26,4,FALSE), 
IFERROR(VLOOKUP('①ひな形'!K40,'①ひな形'!$W$18:$Z$26,4,FALSE), 
IFERROR(VLOOKUP('①ひな形'!K40,'①ひな形'!$AA$18:$AD$26,4,FALSE), 
VLOOKUP('①ひな形'!K40,'①ひな形'!$AE$18:$AH$25,4,FALSE)))))))
</f>
        <v>#N/A</v>
      </c>
      <c r="Q37" s="83"/>
      <c r="R37" s="9"/>
      <c r="S37" s="373" t="str">
        <f>IFERROR(VLOOKUP('①ひな形'!L40,'①ひな形'!$G$18:$J$26,4,FALSE), 
IFERROR(VLOOKUP('①ひな形'!L40,'①ひな形'!$K$18:$N$26,4,FALSE), 
IFERROR(VLOOKUP('①ひな形'!L40,'①ひな形'!$O$18:$R$26,4,FALSE), 
IFERROR(VLOOKUP('①ひな形'!L40,'①ひな形'!$S$18:$V$26,4,FALSE), 
IFERROR(VLOOKUP('①ひな形'!L40,'①ひな形'!$W$18:$Z$26,4,FALSE), 
IFERROR(VLOOKUP('①ひな形'!L40,'①ひな形'!$AA$18:$AD$26,4,FALSE), 
VLOOKUP('①ひな形'!L40,'①ひな形'!$AE$18:$AH$25,4,FALSE)))))))
</f>
        <v>P00024</v>
      </c>
      <c r="T37" s="83"/>
      <c r="U37" s="9"/>
      <c r="V37" s="373" t="str">
        <f>IFERROR(VLOOKUP('①ひな形'!M40,'①ひな形'!$G$18:$J$26,4,FALSE), 
IFERROR(VLOOKUP('①ひな形'!M40,'①ひな形'!$K$18:$N$26,4,FALSE), 
IFERROR(VLOOKUP('①ひな形'!M40,'①ひな形'!$O$18:$R$26,4,FALSE), 
IFERROR(VLOOKUP('①ひな形'!M40,'①ひな形'!$S$18:$V$26,4,FALSE), 
IFERROR(VLOOKUP('①ひな形'!M40,'①ひな形'!$W$18:$Z$26,4,FALSE), 
IFERROR(VLOOKUP('①ひな形'!M40,'①ひな形'!$AA$18:$AD$26,4,FALSE), 
VLOOKUP('①ひな形'!M40,'①ひな形'!$AE$18:$AH$25,4,FALSE)))))))
</f>
        <v>#N/A</v>
      </c>
      <c r="W37" s="83"/>
      <c r="X37" s="9"/>
      <c r="Y37" s="373" t="str">
        <f>IFERROR(VLOOKUP('①ひな形'!N40,'①ひな形'!$G$18:$J$26,4,FALSE), 
IFERROR(VLOOKUP('①ひな形'!N40,'①ひな形'!$K$18:$N$26,4,FALSE), 
IFERROR(VLOOKUP('①ひな形'!N40,'①ひな形'!$O$18:$R$26,4,FALSE), 
IFERROR(VLOOKUP('①ひな形'!N40,'①ひな形'!$S$18:$V$26,4,FALSE), 
IFERROR(VLOOKUP('①ひな形'!N40,'①ひな形'!$W$18:$Z$26,4,FALSE), 
IFERROR(VLOOKUP('①ひな形'!N40,'①ひな形'!$AA$18:$AD$26,4,FALSE), 
VLOOKUP('①ひな形'!N40,'①ひな形'!$AE$18:$AH$25,4,FALSE)))))))
</f>
        <v>#N/A</v>
      </c>
      <c r="Z37" s="83"/>
      <c r="AA37" s="9"/>
      <c r="AB37" s="348"/>
      <c r="AC37" s="348"/>
      <c r="AD37" s="348"/>
      <c r="AE37" s="348"/>
      <c r="AF37" s="348"/>
      <c r="AG37" s="348"/>
      <c r="AH37" s="348"/>
      <c r="AI37" s="348"/>
      <c r="AJ37" s="348"/>
      <c r="AK37" s="348"/>
      <c r="AL37" s="348"/>
      <c r="AM37" s="348"/>
      <c r="AN37" s="348"/>
      <c r="AO37" s="348"/>
      <c r="AP37" s="348"/>
      <c r="AQ37" s="348"/>
    </row>
    <row r="38">
      <c r="A38" s="348"/>
      <c r="B38" s="369"/>
      <c r="C38" s="372" t="s">
        <v>241</v>
      </c>
      <c r="D38" s="373" t="str">
        <f>'①ひな形'!G41</f>
        <v/>
      </c>
      <c r="E38" s="83"/>
      <c r="F38" s="9"/>
      <c r="G38" s="373" t="str">
        <f>'①ひな形'!H41</f>
        <v/>
      </c>
      <c r="H38" s="83"/>
      <c r="I38" s="9"/>
      <c r="J38" s="373" t="str">
        <f>'①ひな形'!I41</f>
        <v/>
      </c>
      <c r="K38" s="83"/>
      <c r="L38" s="9"/>
      <c r="M38" s="373" t="str">
        <f>'①ひな形'!J41</f>
        <v/>
      </c>
      <c r="N38" s="83"/>
      <c r="O38" s="9"/>
      <c r="P38" s="373" t="str">
        <f>'①ひな形'!K41</f>
        <v/>
      </c>
      <c r="Q38" s="83"/>
      <c r="R38" s="9"/>
      <c r="S38" s="373" t="str">
        <f>'①ひな形'!L41</f>
        <v>MOMOKA.K</v>
      </c>
      <c r="T38" s="83"/>
      <c r="U38" s="9"/>
      <c r="V38" s="373" t="str">
        <f>'①ひな形'!M41</f>
        <v/>
      </c>
      <c r="W38" s="83"/>
      <c r="X38" s="9"/>
      <c r="Y38" s="373" t="str">
        <f>'①ひな形'!N41</f>
        <v/>
      </c>
      <c r="Z38" s="83"/>
      <c r="AA38" s="9"/>
      <c r="AB38" s="348"/>
      <c r="AC38" s="348"/>
      <c r="AD38" s="348"/>
      <c r="AE38" s="348"/>
      <c r="AF38" s="348"/>
      <c r="AG38" s="348"/>
      <c r="AH38" s="348"/>
      <c r="AI38" s="348"/>
      <c r="AJ38" s="348"/>
      <c r="AK38" s="348"/>
      <c r="AL38" s="348"/>
      <c r="AM38" s="348"/>
      <c r="AN38" s="348"/>
      <c r="AO38" s="348"/>
      <c r="AP38" s="348"/>
      <c r="AQ38" s="348"/>
    </row>
    <row r="39">
      <c r="A39" s="348"/>
      <c r="B39" s="374"/>
      <c r="C39" s="377" t="s">
        <v>242</v>
      </c>
      <c r="D39" s="373" t="str">
        <f>VLOOKUP(D38,'①ひな形'!$C$4:$E$15,3,FALSE)</f>
        <v>#N/A</v>
      </c>
      <c r="E39" s="83"/>
      <c r="F39" s="9"/>
      <c r="G39" s="373" t="str">
        <f>VLOOKUP(G38,'①ひな形'!$C$4:$E$15,3,FALSE)</f>
        <v>#N/A</v>
      </c>
      <c r="H39" s="83"/>
      <c r="I39" s="9"/>
      <c r="J39" s="373" t="str">
        <f>VLOOKUP(J38,'①ひな形'!$C$4:$E$15,3,FALSE)</f>
        <v>#N/A</v>
      </c>
      <c r="K39" s="83"/>
      <c r="L39" s="9"/>
      <c r="M39" s="373" t="str">
        <f>VLOOKUP(M38,'①ひな形'!$C$4:$E$15,3,FALSE)</f>
        <v>#N/A</v>
      </c>
      <c r="N39" s="83"/>
      <c r="O39" s="9"/>
      <c r="P39" s="373" t="str">
        <f>VLOOKUP(P38,'①ひな形'!$C$4:$E$15,3,FALSE)</f>
        <v>#N/A</v>
      </c>
      <c r="Q39" s="83"/>
      <c r="R39" s="9"/>
      <c r="S39" s="373">
        <f>VLOOKUP(S38,'①ひな形'!$C$4:$E$15,3,FALSE)</f>
        <v>1622</v>
      </c>
      <c r="T39" s="83"/>
      <c r="U39" s="9"/>
      <c r="V39" s="373" t="str">
        <f>VLOOKUP(V38,'①ひな形'!$C$4:$E$15,3,FALSE)</f>
        <v>#N/A</v>
      </c>
      <c r="W39" s="83"/>
      <c r="X39" s="9"/>
      <c r="Y39" s="373" t="str">
        <f>VLOOKUP(Y38,'①ひな形'!$C$4:$E$15,3,FALSE)</f>
        <v>#N/A</v>
      </c>
      <c r="Z39" s="83"/>
      <c r="AA39" s="9"/>
      <c r="AB39" s="348"/>
      <c r="AC39" s="348"/>
      <c r="AD39" s="348"/>
      <c r="AE39" s="348"/>
      <c r="AF39" s="348"/>
      <c r="AG39" s="348"/>
      <c r="AH39" s="348"/>
      <c r="AI39" s="348"/>
      <c r="AJ39" s="348"/>
      <c r="AK39" s="348"/>
      <c r="AL39" s="348"/>
      <c r="AM39" s="348"/>
      <c r="AN39" s="348"/>
      <c r="AO39" s="348"/>
      <c r="AP39" s="348"/>
      <c r="AQ39" s="348"/>
    </row>
    <row r="40">
      <c r="A40" s="348"/>
      <c r="B40" s="361" t="s">
        <v>248</v>
      </c>
      <c r="C40" s="376" t="s">
        <v>239</v>
      </c>
      <c r="D40" s="363" t="str">
        <f>'②PDF'!B29</f>
        <v/>
      </c>
      <c r="E40" s="364" t="str">
        <f>'②PDF'!C29</f>
        <v/>
      </c>
      <c r="F40" s="365" t="str">
        <f>'②PDF'!D29</f>
        <v/>
      </c>
      <c r="G40" s="368">
        <f>'②PDF'!E29</f>
        <v>1800</v>
      </c>
      <c r="H40" s="367" t="str">
        <f>'②PDF'!F29</f>
        <v>～</v>
      </c>
      <c r="I40" s="366">
        <f>'②PDF'!G29</f>
        <v>1900</v>
      </c>
      <c r="J40" s="368">
        <f>'②PDF'!H29</f>
        <v>1800</v>
      </c>
      <c r="K40" s="367" t="str">
        <f>'②PDF'!I29</f>
        <v>～</v>
      </c>
      <c r="L40" s="366">
        <f>'②PDF'!J29</f>
        <v>1900</v>
      </c>
      <c r="M40" s="368">
        <f>'②PDF'!K29</f>
        <v>1800</v>
      </c>
      <c r="N40" s="367" t="str">
        <f>'②PDF'!L29</f>
        <v>～</v>
      </c>
      <c r="O40" s="366">
        <f>'②PDF'!M29</f>
        <v>1900</v>
      </c>
      <c r="P40" s="368">
        <f>'②PDF'!N29</f>
        <v>1800</v>
      </c>
      <c r="Q40" s="367" t="str">
        <f>'②PDF'!O29</f>
        <v>～</v>
      </c>
      <c r="R40" s="366">
        <f>'②PDF'!P29</f>
        <v>1900</v>
      </c>
      <c r="S40" s="368" t="str">
        <f>'②PDF'!Q29</f>
        <v/>
      </c>
      <c r="T40" s="367" t="str">
        <f>'②PDF'!R29</f>
        <v/>
      </c>
      <c r="U40" s="366" t="str">
        <f>'②PDF'!S29</f>
        <v/>
      </c>
      <c r="V40" s="368" t="str">
        <f>'②PDF'!T29</f>
        <v/>
      </c>
      <c r="W40" s="367" t="str">
        <f>'②PDF'!U29</f>
        <v/>
      </c>
      <c r="X40" s="366" t="str">
        <f>'②PDF'!V29</f>
        <v/>
      </c>
      <c r="Y40" s="363" t="str">
        <f>'②PDF'!W29</f>
        <v/>
      </c>
      <c r="Z40" s="364" t="str">
        <f>'②PDF'!X29</f>
        <v/>
      </c>
      <c r="AA40" s="365" t="str">
        <f>'②PDF'!Y29</f>
        <v/>
      </c>
      <c r="AB40" s="348"/>
      <c r="AC40" s="348"/>
      <c r="AD40" s="348"/>
      <c r="AE40" s="348"/>
      <c r="AF40" s="348"/>
      <c r="AG40" s="348"/>
      <c r="AH40" s="348"/>
      <c r="AI40" s="348"/>
      <c r="AJ40" s="348"/>
      <c r="AK40" s="348"/>
      <c r="AL40" s="348"/>
      <c r="AM40" s="348"/>
      <c r="AN40" s="348"/>
      <c r="AO40" s="348"/>
      <c r="AP40" s="348"/>
      <c r="AQ40" s="348"/>
    </row>
    <row r="41" ht="18.75" customHeight="1">
      <c r="A41" s="348"/>
      <c r="B41" s="369"/>
      <c r="C41" s="370" t="s">
        <v>240</v>
      </c>
      <c r="D41" s="371" t="str">
        <f>IFERROR(VLOOKUP('①ひな形'!G42,'①ひな形'!$G$18:$I$26,2,FALSE), 
IFERROR(VLOOKUP('①ひな形'!G42,'①ひな形'!$K$18:$M$26,2,FALSE), 
IFERROR(VLOOKUP('①ひな形'!G42,'①ひな形'!$O$18:$Q$26,2,FALSE), 
IFERROR(VLOOKUP('①ひな形'!G42,'①ひな形'!$S$18:$U$26,2,FALSE), 
IFERROR(VLOOKUP('①ひな形'!G42,'①ひな形'!$W$18:$Y$26,2,FALSE), 
IFERROR(VLOOKUP('①ひな形'!G42,'①ひな形'!$AA$18:$AC$26,2,FALSE), 
VLOOKUP('①ひな形'!G42,'①ひな形'!$AE$18:$AG$25,2,FALSE)))))))
</f>
        <v>#N/A</v>
      </c>
      <c r="E41" s="91"/>
      <c r="F41" s="38"/>
      <c r="G41" s="371" t="str">
        <f>IFERROR(VLOOKUP('①ひな形'!H42,'①ひな形'!$G$18:$I$26,2,FALSE), 
IFERROR(VLOOKUP('①ひな形'!H42,'①ひな形'!$K$18:$M$26,2,FALSE), 
IFERROR(VLOOKUP('①ひな形'!H42,'①ひな形'!$O$18:$Q$26,2,FALSE), 
IFERROR(VLOOKUP('①ひな形'!H42,'①ひな形'!$S$18:$U$26,2,FALSE), 
IFERROR(VLOOKUP('①ひな形'!H42,'①ひな形'!$W$18:$Y$26,2,FALSE), 
IFERROR(VLOOKUP('①ひな形'!H42,'①ひな形'!$AA$18:$AC$26,2,FALSE), 
VLOOKUP('①ひな形'!H42,'①ひな形'!$AE$18:$AG$25,2,FALSE)))))))
</f>
        <v>Waist spXmas🔰</v>
      </c>
      <c r="H41" s="91"/>
      <c r="I41" s="38"/>
      <c r="J41" s="371" t="str">
        <f>IFERROR(VLOOKUP('①ひな形'!I42,'①ひな形'!$G$18:$I$26,2,FALSE), 
IFERROR(VLOOKUP('①ひな形'!I42,'①ひな形'!$K$18:$M$26,2,FALSE), 
IFERROR(VLOOKUP('①ひな形'!I42,'①ひな形'!$O$18:$Q$26,2,FALSE), 
IFERROR(VLOOKUP('①ひな形'!I42,'①ひな形'!$S$18:$U$26,2,FALSE), 
IFERROR(VLOOKUP('①ひな形'!I42,'①ひな形'!$W$18:$Y$26,2,FALSE), 
IFERROR(VLOOKUP('①ひな形'!I42,'①ひな形'!$AA$18:$AC$26,2,FALSE), 
VLOOKUP('①ひな形'!I42,'①ひな形'!$AE$18:$AG$25,2,FALSE)))))))
</f>
        <v>Hip＆Leg🔰</v>
      </c>
      <c r="K41" s="91"/>
      <c r="L41" s="38"/>
      <c r="M41" s="371" t="str">
        <f>IFERROR(VLOOKUP('①ひな形'!J42,'①ひな形'!$G$18:$I$26,2,FALSE), 
IFERROR(VLOOKUP('①ひな形'!J42,'①ひな形'!$K$18:$M$26,2,FALSE), 
IFERROR(VLOOKUP('①ひな形'!J42,'①ひな形'!$O$18:$Q$26,2,FALSE), 
IFERROR(VLOOKUP('①ひな形'!J42,'①ひな形'!$S$18:$U$26,2,FALSE), 
IFERROR(VLOOKUP('①ひな形'!J42,'①ひな形'!$W$18:$Y$26,2,FALSE), 
IFERROR(VLOOKUP('①ひな形'!J42,'①ひな形'!$AA$18:$AC$26,2,FALSE), 
VLOOKUP('①ひな形'!J42,'①ひな形'!$AE$18:$AG$25,2,FALSE)))))))
</f>
        <v>jump to burn</v>
      </c>
      <c r="N41" s="91"/>
      <c r="O41" s="38"/>
      <c r="P41" s="371" t="str">
        <f>IFERROR(VLOOKUP('①ひな形'!K42,'①ひな形'!$G$18:$I$26,2,FALSE), 
IFERROR(VLOOKUP('①ひな形'!K42,'①ひな形'!$K$18:$M$26,2,FALSE), 
IFERROR(VLOOKUP('①ひな形'!K42,'①ひな形'!$O$18:$Q$26,2,FALSE), 
IFERROR(VLOOKUP('①ひな形'!K42,'①ひな形'!$S$18:$U$26,2,FALSE), 
IFERROR(VLOOKUP('①ひな形'!K42,'①ひな形'!$W$18:$Y$26,2,FALSE), 
IFERROR(VLOOKUP('①ひな形'!K42,'①ひな形'!$AA$18:$AC$26,2,FALSE), 
VLOOKUP('①ひな形'!K42,'①ひな形'!$AE$18:$AG$25,2,FALSE)))))))
</f>
        <v>Pilates Cardio</v>
      </c>
      <c r="Q41" s="91"/>
      <c r="R41" s="38"/>
      <c r="S41" s="371" t="str">
        <f>IFERROR(VLOOKUP('①ひな形'!L42,'①ひな形'!$G$18:$I$26,2,FALSE), 
IFERROR(VLOOKUP('①ひな形'!L42,'①ひな形'!$K$18:$M$26,2,FALSE), 
IFERROR(VLOOKUP('①ひな形'!L42,'①ひな形'!$O$18:$Q$26,2,FALSE), 
IFERROR(VLOOKUP('①ひな形'!L42,'①ひな形'!$S$18:$U$26,2,FALSE), 
IFERROR(VLOOKUP('①ひな形'!L42,'①ひな形'!$W$18:$Y$26,2,FALSE), 
IFERROR(VLOOKUP('①ひな形'!L42,'①ひな形'!$AA$18:$AC$26,2,FALSE), 
VLOOKUP('①ひな形'!L42,'①ひな形'!$AE$18:$AG$25,2,FALSE)))))))
</f>
        <v>#N/A</v>
      </c>
      <c r="T41" s="91"/>
      <c r="U41" s="38"/>
      <c r="V41" s="371" t="str">
        <f>IFERROR(VLOOKUP('①ひな形'!M42,'①ひな形'!$G$18:$I$26,2,FALSE), 
IFERROR(VLOOKUP('①ひな形'!M42,'①ひな形'!$K$18:$M$26,2,FALSE), 
IFERROR(VLOOKUP('①ひな形'!M42,'①ひな形'!$O$18:$Q$26,2,FALSE), 
IFERROR(VLOOKUP('①ひな形'!M42,'①ひな形'!$S$18:$U$26,2,FALSE), 
IFERROR(VLOOKUP('①ひな形'!M42,'①ひな形'!$W$18:$Y$26,2,FALSE), 
IFERROR(VLOOKUP('①ひな形'!M42,'①ひな形'!$AA$18:$AC$26,2,FALSE), 
VLOOKUP('①ひな形'!M42,'①ひな形'!$AE$18:$AG$25,2,FALSE)))))))
</f>
        <v>#N/A</v>
      </c>
      <c r="W41" s="91"/>
      <c r="X41" s="38"/>
      <c r="Y41" s="371" t="str">
        <f>IFERROR(VLOOKUP('①ひな形'!N42,'①ひな形'!$G$18:$I$26,2,FALSE), 
IFERROR(VLOOKUP('①ひな形'!N42,'①ひな形'!$K$18:$M$26,2,FALSE), 
IFERROR(VLOOKUP('①ひな形'!N42,'①ひな形'!$O$18:$Q$26,2,FALSE), 
IFERROR(VLOOKUP('①ひな形'!N42,'①ひな形'!$S$18:$U$26,2,FALSE), 
IFERROR(VLOOKUP('①ひな形'!N42,'①ひな形'!$W$18:$Y$26,2,FALSE), 
IFERROR(VLOOKUP('①ひな形'!N42,'①ひな形'!$AA$18:$AC$26,2,FALSE), 
VLOOKUP('①ひな形'!N42,'①ひな形'!$AE$18:$AG$25,2,FALSE)))))))
</f>
        <v>#N/A</v>
      </c>
      <c r="Z41" s="91"/>
      <c r="AA41" s="38"/>
      <c r="AB41" s="348"/>
      <c r="AC41" s="348"/>
      <c r="AD41" s="348"/>
      <c r="AE41" s="348"/>
      <c r="AF41" s="348"/>
      <c r="AG41" s="348"/>
      <c r="AH41" s="348"/>
      <c r="AI41" s="348"/>
      <c r="AJ41" s="348"/>
      <c r="AK41" s="348"/>
      <c r="AL41" s="348"/>
      <c r="AM41" s="348"/>
      <c r="AN41" s="348"/>
      <c r="AO41" s="348"/>
      <c r="AP41" s="348"/>
      <c r="AQ41" s="348"/>
    </row>
    <row r="42" ht="18.75" customHeight="1">
      <c r="A42" s="348"/>
      <c r="B42" s="369"/>
      <c r="C42" s="369"/>
      <c r="D42" s="210"/>
      <c r="E42" s="211"/>
      <c r="F42" s="206"/>
      <c r="G42" s="210"/>
      <c r="H42" s="211"/>
      <c r="I42" s="206"/>
      <c r="J42" s="210"/>
      <c r="K42" s="211"/>
      <c r="L42" s="206"/>
      <c r="M42" s="210"/>
      <c r="N42" s="211"/>
      <c r="O42" s="206"/>
      <c r="P42" s="210"/>
      <c r="Q42" s="211"/>
      <c r="R42" s="206"/>
      <c r="S42" s="210"/>
      <c r="T42" s="211"/>
      <c r="U42" s="206"/>
      <c r="V42" s="210"/>
      <c r="W42" s="211"/>
      <c r="X42" s="206"/>
      <c r="Y42" s="210"/>
      <c r="Z42" s="211"/>
      <c r="AA42" s="206"/>
      <c r="AB42" s="348"/>
      <c r="AC42" s="348"/>
      <c r="AD42" s="348"/>
      <c r="AE42" s="348"/>
      <c r="AF42" s="348"/>
      <c r="AG42" s="348"/>
      <c r="AH42" s="348"/>
      <c r="AI42" s="348"/>
      <c r="AJ42" s="348"/>
      <c r="AK42" s="348"/>
      <c r="AL42" s="348"/>
      <c r="AM42" s="348"/>
      <c r="AN42" s="348"/>
      <c r="AO42" s="348"/>
      <c r="AP42" s="348"/>
      <c r="AQ42" s="348"/>
    </row>
    <row r="43">
      <c r="A43" s="348"/>
      <c r="B43" s="369"/>
      <c r="C43" s="370" t="s">
        <v>203</v>
      </c>
      <c r="D43" s="360" t="str">
        <f>IFERROR(VLOOKUP('①ひな形'!G42,'①ひな形'!$G$18:$J$26,4,FALSE), 
IFERROR(VLOOKUP('①ひな形'!G42,'①ひな形'!$K$18:$N$26,4,FALSE), 
IFERROR(VLOOKUP('①ひな形'!G42,'①ひな形'!$O$18:$R$26,4,FALSE), 
IFERROR(VLOOKUP('①ひな形'!G42,'①ひな形'!$S$18:$V$26,4,FALSE), 
IFERROR(VLOOKUP('①ひな形'!G42,'①ひな形'!$W$18:$Z$26,4,FALSE), 
IFERROR(VLOOKUP('①ひな形'!G42,'①ひな形'!$AA$18:$AD$26,4,FALSE), 
VLOOKUP('①ひな形'!G42,'①ひな形'!$AE$18:$AH$25,4,FALSE)))))))
</f>
        <v>#N/A</v>
      </c>
      <c r="E43" s="83"/>
      <c r="F43" s="9"/>
      <c r="G43" s="360" t="str">
        <f>IFERROR(VLOOKUP('①ひな形'!H42,'①ひな形'!$G$18:$J$26,4,FALSE), 
IFERROR(VLOOKUP('①ひな形'!H42,'①ひな形'!$K$18:$N$26,4,FALSE), 
IFERROR(VLOOKUP('①ひな形'!H42,'①ひな形'!$O$18:$R$26,4,FALSE), 
IFERROR(VLOOKUP('①ひな形'!H42,'①ひな形'!$S$18:$V$26,4,FALSE), 
IFERROR(VLOOKUP('①ひな形'!H42,'①ひな形'!$W$18:$Z$26,4,FALSE), 
IFERROR(VLOOKUP('①ひな形'!H42,'①ひな形'!$AA$18:$AD$26,4,FALSE), 
VLOOKUP('①ひな形'!H42,'①ひな形'!$AE$18:$AH$25,4,FALSE)))))))
</f>
        <v>P00038</v>
      </c>
      <c r="H43" s="83"/>
      <c r="I43" s="9"/>
      <c r="J43" s="360" t="str">
        <f>IFERROR(VLOOKUP('①ひな形'!I42,'①ひな形'!$G$18:$J$26,4,FALSE), 
IFERROR(VLOOKUP('①ひな形'!I42,'①ひな形'!$K$18:$N$26,4,FALSE), 
IFERROR(VLOOKUP('①ひな形'!I42,'①ひな形'!$O$18:$R$26,4,FALSE), 
IFERROR(VLOOKUP('①ひな形'!I42,'①ひな形'!$S$18:$V$26,4,FALSE), 
IFERROR(VLOOKUP('①ひな形'!I42,'①ひな形'!$W$18:$Z$26,4,FALSE), 
IFERROR(VLOOKUP('①ひな形'!I42,'①ひな形'!$AA$18:$AD$26,4,FALSE), 
VLOOKUP('①ひな形'!I42,'①ひな形'!$AE$18:$AH$25,4,FALSE)))))))
</f>
        <v>P00007</v>
      </c>
      <c r="K43" s="83"/>
      <c r="L43" s="9"/>
      <c r="M43" s="360" t="str">
        <f>IFERROR(VLOOKUP('①ひな形'!J42,'①ひな形'!$G$18:$J$26,4,FALSE), 
IFERROR(VLOOKUP('①ひな形'!J42,'①ひな形'!$K$18:$N$26,4,FALSE), 
IFERROR(VLOOKUP('①ひな形'!J42,'①ひな形'!$O$18:$R$26,4,FALSE), 
IFERROR(VLOOKUP('①ひな形'!J42,'①ひな形'!$S$18:$V$26,4,FALSE), 
IFERROR(VLOOKUP('①ひな形'!J42,'①ひな形'!$W$18:$Z$26,4,FALSE), 
IFERROR(VLOOKUP('①ひな形'!J42,'①ひな形'!$AA$18:$AD$26,4,FALSE), 
VLOOKUP('①ひな形'!J42,'①ひな形'!$AE$18:$AH$25,4,FALSE)))))))
</f>
        <v>P00022</v>
      </c>
      <c r="N43" s="83"/>
      <c r="O43" s="9"/>
      <c r="P43" s="360" t="str">
        <f>IFERROR(VLOOKUP('①ひな形'!K42,'①ひな形'!$G$18:$J$26,4,FALSE), 
IFERROR(VLOOKUP('①ひな形'!K42,'①ひな形'!$K$18:$N$26,4,FALSE), 
IFERROR(VLOOKUP('①ひな形'!K42,'①ひな形'!$O$18:$R$26,4,FALSE), 
IFERROR(VLOOKUP('①ひな形'!K42,'①ひな形'!$S$18:$V$26,4,FALSE), 
IFERROR(VLOOKUP('①ひな形'!K42,'①ひな形'!$W$18:$Z$26,4,FALSE), 
IFERROR(VLOOKUP('①ひな形'!K42,'①ひな形'!$AA$18:$AD$26,4,FALSE), 
VLOOKUP('①ひな形'!K42,'①ひな形'!$AE$18:$AH$25,4,FALSE)))))))
</f>
        <v>P00034</v>
      </c>
      <c r="Q43" s="83"/>
      <c r="R43" s="9"/>
      <c r="S43" s="360" t="str">
        <f>IFERROR(VLOOKUP('①ひな形'!L42,'①ひな形'!$G$18:$J$26,4,FALSE), 
IFERROR(VLOOKUP('①ひな形'!L42,'①ひな形'!$K$18:$N$26,4,FALSE), 
IFERROR(VLOOKUP('①ひな形'!L42,'①ひな形'!$O$18:$R$26,4,FALSE), 
IFERROR(VLOOKUP('①ひな形'!L42,'①ひな形'!$S$18:$V$26,4,FALSE), 
IFERROR(VLOOKUP('①ひな形'!L42,'①ひな形'!$W$18:$Z$26,4,FALSE), 
IFERROR(VLOOKUP('①ひな形'!L42,'①ひな形'!$AA$18:$AD$26,4,FALSE), 
VLOOKUP('①ひな形'!L42,'①ひな形'!$AE$18:$AH$25,4,FALSE)))))))
</f>
        <v>#N/A</v>
      </c>
      <c r="T43" s="83"/>
      <c r="U43" s="9"/>
      <c r="V43" s="360" t="str">
        <f>IFERROR(VLOOKUP('①ひな形'!M42,'①ひな形'!$G$18:$J$26,4,FALSE), 
IFERROR(VLOOKUP('①ひな形'!M42,'①ひな形'!$K$18:$N$26,4,FALSE), 
IFERROR(VLOOKUP('①ひな形'!M42,'①ひな形'!$O$18:$R$26,4,FALSE), 
IFERROR(VLOOKUP('①ひな形'!M42,'①ひな形'!$S$18:$V$26,4,FALSE), 
IFERROR(VLOOKUP('①ひな形'!M42,'①ひな形'!$W$18:$Z$26,4,FALSE), 
IFERROR(VLOOKUP('①ひな形'!M42,'①ひな形'!$AA$18:$AD$26,4,FALSE), 
VLOOKUP('①ひな形'!M42,'①ひな形'!$AE$18:$AH$25,4,FALSE)))))))
</f>
        <v>#N/A</v>
      </c>
      <c r="W43" s="83"/>
      <c r="X43" s="9"/>
      <c r="Y43" s="360" t="str">
        <f>IFERROR(VLOOKUP('①ひな形'!N42,'①ひな形'!$G$18:$J$26,4,FALSE), 
IFERROR(VLOOKUP('①ひな形'!N42,'①ひな形'!$K$18:$N$26,4,FALSE), 
IFERROR(VLOOKUP('①ひな形'!N42,'①ひな形'!$O$18:$R$26,4,FALSE), 
IFERROR(VLOOKUP('①ひな形'!N42,'①ひな形'!$S$18:$V$26,4,FALSE), 
IFERROR(VLOOKUP('①ひな形'!N42,'①ひな形'!$W$18:$Z$26,4,FALSE), 
IFERROR(VLOOKUP('①ひな形'!N42,'①ひな形'!$AA$18:$AD$26,4,FALSE), 
VLOOKUP('①ひな形'!N42,'①ひな形'!$AE$18:$AH$25,4,FALSE)))))))
</f>
        <v>#N/A</v>
      </c>
      <c r="Z43" s="83"/>
      <c r="AA43" s="9"/>
      <c r="AB43" s="348"/>
      <c r="AC43" s="348"/>
      <c r="AD43" s="348"/>
      <c r="AE43" s="348"/>
      <c r="AF43" s="348"/>
      <c r="AG43" s="348"/>
      <c r="AH43" s="348"/>
      <c r="AI43" s="348"/>
      <c r="AJ43" s="348"/>
      <c r="AK43" s="348"/>
      <c r="AL43" s="348"/>
      <c r="AM43" s="348"/>
      <c r="AN43" s="348"/>
      <c r="AO43" s="348"/>
      <c r="AP43" s="348"/>
      <c r="AQ43" s="348"/>
    </row>
    <row r="44">
      <c r="A44" s="348"/>
      <c r="B44" s="369"/>
      <c r="C44" s="372" t="s">
        <v>241</v>
      </c>
      <c r="D44" s="360" t="str">
        <f>'①ひな形'!G43</f>
        <v/>
      </c>
      <c r="E44" s="83"/>
      <c r="F44" s="9"/>
      <c r="G44" s="360" t="str">
        <f>'①ひな形'!H43</f>
        <v>MOMOKA.K</v>
      </c>
      <c r="H44" s="83"/>
      <c r="I44" s="9"/>
      <c r="J44" s="360" t="str">
        <f>'①ひな形'!I43</f>
        <v>Haruna.H</v>
      </c>
      <c r="K44" s="83"/>
      <c r="L44" s="9"/>
      <c r="M44" s="360" t="str">
        <f>'①ひな形'!J43</f>
        <v>Nozomi.K</v>
      </c>
      <c r="N44" s="83"/>
      <c r="O44" s="9"/>
      <c r="P44" s="360" t="str">
        <f>'①ひな形'!K43</f>
        <v>Minami</v>
      </c>
      <c r="Q44" s="83"/>
      <c r="R44" s="9"/>
      <c r="S44" s="360" t="str">
        <f>'①ひな形'!L43</f>
        <v/>
      </c>
      <c r="T44" s="83"/>
      <c r="U44" s="9"/>
      <c r="V44" s="360" t="str">
        <f>'①ひな形'!M43</f>
        <v/>
      </c>
      <c r="W44" s="83"/>
      <c r="X44" s="9"/>
      <c r="Y44" s="360" t="str">
        <f>'①ひな形'!N43</f>
        <v/>
      </c>
      <c r="Z44" s="83"/>
      <c r="AA44" s="9"/>
      <c r="AB44" s="348"/>
      <c r="AC44" s="348"/>
      <c r="AD44" s="348"/>
      <c r="AE44" s="348"/>
      <c r="AF44" s="348"/>
      <c r="AG44" s="348"/>
      <c r="AH44" s="348"/>
      <c r="AI44" s="348"/>
      <c r="AJ44" s="348"/>
      <c r="AK44" s="348"/>
      <c r="AL44" s="348"/>
      <c r="AM44" s="348"/>
      <c r="AN44" s="348"/>
      <c r="AO44" s="348"/>
      <c r="AP44" s="348"/>
      <c r="AQ44" s="348"/>
    </row>
    <row r="45">
      <c r="A45" s="348"/>
      <c r="B45" s="374"/>
      <c r="C45" s="377" t="s">
        <v>242</v>
      </c>
      <c r="D45" s="360" t="str">
        <f>VLOOKUP(D44,'①ひな形'!$C$4:$E$15,3,FALSE)</f>
        <v>#N/A</v>
      </c>
      <c r="E45" s="83"/>
      <c r="F45" s="9"/>
      <c r="G45" s="360">
        <f>VLOOKUP(G44,'①ひな形'!$C$4:$E$15,3,FALSE)</f>
        <v>1622</v>
      </c>
      <c r="H45" s="83"/>
      <c r="I45" s="9"/>
      <c r="J45" s="360">
        <f>VLOOKUP(J44,'①ひな形'!$C$4:$E$15,3,FALSE)</f>
        <v>1982</v>
      </c>
      <c r="K45" s="83"/>
      <c r="L45" s="9"/>
      <c r="M45" s="360">
        <f>VLOOKUP(M44,'①ひな形'!$C$4:$E$15,3,FALSE)</f>
        <v>1372</v>
      </c>
      <c r="N45" s="83"/>
      <c r="O45" s="9"/>
      <c r="P45" s="360">
        <f>VLOOKUP(P44,'①ひな形'!$C$4:$E$15,3,FALSE)</f>
        <v>1151</v>
      </c>
      <c r="Q45" s="83"/>
      <c r="R45" s="9"/>
      <c r="S45" s="360" t="str">
        <f>VLOOKUP(S44,'①ひな形'!$C$4:$E$15,3,FALSE)</f>
        <v>#N/A</v>
      </c>
      <c r="T45" s="83"/>
      <c r="U45" s="9"/>
      <c r="V45" s="360" t="str">
        <f>VLOOKUP(V44,'①ひな形'!$C$4:$E$15,3,FALSE)</f>
        <v>#N/A</v>
      </c>
      <c r="W45" s="83"/>
      <c r="X45" s="9"/>
      <c r="Y45" s="360" t="str">
        <f>VLOOKUP(Y44,'①ひな形'!$C$4:$E$15,3,FALSE)</f>
        <v>#N/A</v>
      </c>
      <c r="Z45" s="83"/>
      <c r="AA45" s="9"/>
      <c r="AB45" s="348"/>
      <c r="AC45" s="348"/>
      <c r="AD45" s="348"/>
      <c r="AE45" s="348"/>
      <c r="AF45" s="348"/>
      <c r="AG45" s="348"/>
      <c r="AH45" s="348"/>
      <c r="AI45" s="348"/>
      <c r="AJ45" s="348"/>
      <c r="AK45" s="348"/>
      <c r="AL45" s="348"/>
      <c r="AM45" s="348"/>
      <c r="AN45" s="348"/>
      <c r="AO45" s="348"/>
      <c r="AP45" s="348"/>
      <c r="AQ45" s="348"/>
    </row>
    <row r="46">
      <c r="A46" s="348"/>
      <c r="B46" s="361" t="s">
        <v>249</v>
      </c>
      <c r="C46" s="376" t="s">
        <v>239</v>
      </c>
      <c r="D46" s="363" t="str">
        <f>'②PDF'!B33</f>
        <v/>
      </c>
      <c r="E46" s="364" t="str">
        <f>'②PDF'!C33</f>
        <v/>
      </c>
      <c r="F46" s="365" t="str">
        <f>'②PDF'!D33</f>
        <v/>
      </c>
      <c r="G46" s="368">
        <f>'②PDF'!E33</f>
        <v>1930</v>
      </c>
      <c r="H46" s="367" t="str">
        <f>'②PDF'!F33</f>
        <v>～</v>
      </c>
      <c r="I46" s="366">
        <f>'②PDF'!G33</f>
        <v>2030</v>
      </c>
      <c r="J46" s="368">
        <f>'②PDF'!H33</f>
        <v>1930</v>
      </c>
      <c r="K46" s="367" t="str">
        <f>'②PDF'!I33</f>
        <v>～</v>
      </c>
      <c r="L46" s="366">
        <f>'②PDF'!J33</f>
        <v>2030</v>
      </c>
      <c r="M46" s="368">
        <f>'②PDF'!K33</f>
        <v>1930</v>
      </c>
      <c r="N46" s="367" t="str">
        <f>'②PDF'!L33</f>
        <v>～</v>
      </c>
      <c r="O46" s="366">
        <f>'②PDF'!M33</f>
        <v>2030</v>
      </c>
      <c r="P46" s="368">
        <f>'②PDF'!N33</f>
        <v>1930</v>
      </c>
      <c r="Q46" s="367" t="str">
        <f>'②PDF'!O33</f>
        <v>～</v>
      </c>
      <c r="R46" s="366">
        <f>'②PDF'!P33</f>
        <v>2030</v>
      </c>
      <c r="S46" s="368" t="str">
        <f>'②PDF'!Q33</f>
        <v/>
      </c>
      <c r="T46" s="367" t="str">
        <f>'②PDF'!R33</f>
        <v/>
      </c>
      <c r="U46" s="366" t="str">
        <f>'②PDF'!S33</f>
        <v/>
      </c>
      <c r="V46" s="368" t="str">
        <f>'②PDF'!T33</f>
        <v/>
      </c>
      <c r="W46" s="367" t="str">
        <f>'②PDF'!U33</f>
        <v/>
      </c>
      <c r="X46" s="366" t="str">
        <f>'②PDF'!V33</f>
        <v/>
      </c>
      <c r="Y46" s="363" t="str">
        <f>'②PDF'!W33</f>
        <v/>
      </c>
      <c r="Z46" s="364" t="str">
        <f>'②PDF'!X33</f>
        <v/>
      </c>
      <c r="AA46" s="365" t="str">
        <f>'②PDF'!Y33</f>
        <v/>
      </c>
      <c r="AB46" s="348"/>
      <c r="AC46" s="348"/>
      <c r="AD46" s="348"/>
      <c r="AE46" s="348"/>
      <c r="AF46" s="348"/>
      <c r="AG46" s="348"/>
      <c r="AH46" s="348"/>
      <c r="AI46" s="348"/>
      <c r="AJ46" s="348"/>
      <c r="AK46" s="348"/>
      <c r="AL46" s="348"/>
      <c r="AM46" s="348"/>
      <c r="AN46" s="348"/>
      <c r="AO46" s="348"/>
      <c r="AP46" s="348"/>
      <c r="AQ46" s="348"/>
    </row>
    <row r="47" ht="18.75" customHeight="1">
      <c r="A47" s="348"/>
      <c r="B47" s="369"/>
      <c r="C47" s="370" t="s">
        <v>240</v>
      </c>
      <c r="D47" s="371" t="str">
        <f>IFERROR(VLOOKUP('①ひな形'!G44,'①ひな形'!$G$18:$I$26,2,FALSE), 
IFERROR(VLOOKUP('①ひな形'!G44,'①ひな形'!$K$18:$M$26,2,FALSE), 
IFERROR(VLOOKUP('①ひな形'!G44,'①ひな形'!$O$18:$Q$26,2,FALSE), 
IFERROR(VLOOKUP('①ひな形'!G44,'①ひな形'!$S$18:$U$26,2,FALSE), 
IFERROR(VLOOKUP('①ひな形'!G44,'①ひな形'!$W$18:$Y$26,2,FALSE), 
IFERROR(VLOOKUP('①ひな形'!G44,'①ひな形'!$AA$18:$AC$26,2,FALSE), 
VLOOKUP('①ひな形'!G44,'①ひな形'!$AE$18:$AG$25,2,FALSE)))))))
</f>
        <v>#N/A</v>
      </c>
      <c r="E47" s="91"/>
      <c r="F47" s="38"/>
      <c r="G47" s="371" t="str">
        <f>IFERROR(VLOOKUP('①ひな形'!H44,'①ひな形'!$G$18:$I$26,2,FALSE), 
IFERROR(VLOOKUP('①ひな形'!H44,'①ひな形'!$K$18:$M$26,2,FALSE), 
IFERROR(VLOOKUP('①ひな形'!H44,'①ひな形'!$O$18:$Q$26,2,FALSE), 
IFERROR(VLOOKUP('①ひな形'!H44,'①ひな形'!$S$18:$U$26,2,FALSE), 
IFERROR(VLOOKUP('①ひな形'!H44,'①ひな形'!$W$18:$Y$26,2,FALSE), 
IFERROR(VLOOKUP('①ひな形'!H44,'①ひな形'!$AA$18:$AC$26,2,FALSE), 
VLOOKUP('①ひな形'!H44,'①ひな形'!$AE$18:$AG$25,2,FALSE)))))))
</f>
        <v>Back＆Spine</v>
      </c>
      <c r="H47" s="91"/>
      <c r="I47" s="38"/>
      <c r="J47" s="371" t="str">
        <f>IFERROR(VLOOKUP('①ひな形'!I44,'①ひな形'!$G$18:$I$26,2,FALSE), 
IFERROR(VLOOKUP('①ひな形'!I44,'①ひな形'!$K$18:$M$26,2,FALSE), 
IFERROR(VLOOKUP('①ひな形'!I44,'①ひな形'!$O$18:$Q$26,2,FALSE), 
IFERROR(VLOOKUP('①ひな形'!I44,'①ひな形'!$S$18:$U$26,2,FALSE), 
IFERROR(VLOOKUP('①ひな形'!I44,'①ひな形'!$W$18:$Y$26,2,FALSE), 
IFERROR(VLOOKUP('①ひな形'!I44,'①ひな形'!$AA$18:$AC$26,2,FALSE), 
VLOOKUP('①ひな形'!I44,'①ひな形'!$AE$18:$AG$25,2,FALSE)))))))
</f>
        <v>Body Balance</v>
      </c>
      <c r="K47" s="91"/>
      <c r="L47" s="38"/>
      <c r="M47" s="371" t="str">
        <f>IFERROR(VLOOKUP('①ひな形'!J44,'①ひな形'!$G$18:$I$26,2,FALSE), 
IFERROR(VLOOKUP('①ひな形'!J44,'①ひな形'!$K$18:$M$26,2,FALSE), 
IFERROR(VLOOKUP('①ひな形'!J44,'①ひな形'!$O$18:$Q$26,2,FALSE), 
IFERROR(VLOOKUP('①ひな形'!J44,'①ひな形'!$S$18:$U$26,2,FALSE), 
IFERROR(VLOOKUP('①ひな形'!J44,'①ひな形'!$W$18:$Y$26,2,FALSE), 
IFERROR(VLOOKUP('①ひな形'!J44,'①ひな形'!$AA$18:$AC$26,2,FALSE), 
VLOOKUP('①ひな形'!J44,'①ひな形'!$AE$18:$AG$25,2,FALSE)))))))
</f>
        <v>Basic🔰</v>
      </c>
      <c r="N47" s="91"/>
      <c r="O47" s="38"/>
      <c r="P47" s="371" t="str">
        <f>IFERROR(VLOOKUP('①ひな形'!K44,'①ひな形'!$G$18:$I$26,2,FALSE), 
IFERROR(VLOOKUP('①ひな形'!K44,'①ひな形'!$K$18:$M$26,2,FALSE), 
IFERROR(VLOOKUP('①ひな形'!K44,'①ひな形'!$O$18:$Q$26,2,FALSE), 
IFERROR(VLOOKUP('①ひな形'!K44,'①ひな形'!$S$18:$U$26,2,FALSE), 
IFERROR(VLOOKUP('①ひな形'!K44,'①ひな形'!$W$18:$Y$26,2,FALSE), 
IFERROR(VLOOKUP('①ひな形'!K44,'①ひな形'!$AA$18:$AC$26,2,FALSE), 
VLOOKUP('①ひな形'!K44,'①ひな形'!$AE$18:$AG$25,2,FALSE)))))))
</f>
        <v>Back＆Arm🔰</v>
      </c>
      <c r="Q47" s="91"/>
      <c r="R47" s="38"/>
      <c r="S47" s="371" t="str">
        <f>IFERROR(VLOOKUP('①ひな形'!L44,'①ひな形'!$G$18:$I$26,2,FALSE), 
IFERROR(VLOOKUP('①ひな形'!L44,'①ひな形'!$K$18:$M$26,2,FALSE), 
IFERROR(VLOOKUP('①ひな形'!L44,'①ひな形'!$O$18:$Q$26,2,FALSE), 
IFERROR(VLOOKUP('①ひな形'!L44,'①ひな形'!$S$18:$U$26,2,FALSE), 
IFERROR(VLOOKUP('①ひな形'!L44,'①ひな形'!$W$18:$Y$26,2,FALSE), 
IFERROR(VLOOKUP('①ひな形'!L44,'①ひな形'!$AA$18:$AC$26,2,FALSE), 
VLOOKUP('①ひな形'!L44,'①ひな形'!$AE$18:$AG$25,2,FALSE)))))))
</f>
        <v>#N/A</v>
      </c>
      <c r="T47" s="91"/>
      <c r="U47" s="38"/>
      <c r="V47" s="371" t="str">
        <f>IFERROR(VLOOKUP('①ひな形'!M44,'①ひな形'!$G$18:$I$26,2,FALSE), 
IFERROR(VLOOKUP('①ひな形'!M44,'①ひな形'!$K$18:$M$26,2,FALSE), 
IFERROR(VLOOKUP('①ひな形'!M44,'①ひな形'!$O$18:$Q$26,2,FALSE), 
IFERROR(VLOOKUP('①ひな形'!M44,'①ひな形'!$S$18:$U$26,2,FALSE), 
IFERROR(VLOOKUP('①ひな形'!M44,'①ひな形'!$W$18:$Y$26,2,FALSE), 
IFERROR(VLOOKUP('①ひな形'!M44,'①ひな形'!$AA$18:$AC$26,2,FALSE), 
VLOOKUP('①ひな形'!M44,'①ひな形'!$AE$18:$AG$25,2,FALSE)))))))
</f>
        <v>#N/A</v>
      </c>
      <c r="W47" s="91"/>
      <c r="X47" s="38"/>
      <c r="Y47" s="371" t="str">
        <f>IFERROR(VLOOKUP('①ひな形'!N44,'①ひな形'!$G$18:$I$26,2,FALSE), 
IFERROR(VLOOKUP('①ひな形'!N44,'①ひな形'!$K$18:$M$26,2,FALSE), 
IFERROR(VLOOKUP('①ひな形'!N44,'①ひな形'!$O$18:$Q$26,2,FALSE), 
IFERROR(VLOOKUP('①ひな形'!N44,'①ひな形'!$S$18:$U$26,2,FALSE), 
IFERROR(VLOOKUP('①ひな形'!N44,'①ひな形'!$W$18:$Y$26,2,FALSE), 
IFERROR(VLOOKUP('①ひな形'!N44,'①ひな形'!$AA$18:$AC$26,2,FALSE), 
VLOOKUP('①ひな形'!N44,'①ひな形'!$AE$18:$AG$25,2,FALSE)))))))
</f>
        <v>#N/A</v>
      </c>
      <c r="Z47" s="91"/>
      <c r="AA47" s="38"/>
      <c r="AB47" s="348"/>
      <c r="AC47" s="348"/>
      <c r="AD47" s="348"/>
      <c r="AE47" s="348"/>
      <c r="AF47" s="348"/>
      <c r="AG47" s="348"/>
      <c r="AH47" s="348"/>
      <c r="AI47" s="348"/>
      <c r="AJ47" s="348"/>
      <c r="AK47" s="348"/>
      <c r="AL47" s="348"/>
      <c r="AM47" s="348"/>
      <c r="AN47" s="348"/>
      <c r="AO47" s="348"/>
      <c r="AP47" s="348"/>
      <c r="AQ47" s="348"/>
    </row>
    <row r="48" ht="18.75" customHeight="1">
      <c r="A48" s="348"/>
      <c r="B48" s="369"/>
      <c r="C48" s="369"/>
      <c r="D48" s="210"/>
      <c r="E48" s="211"/>
      <c r="F48" s="206"/>
      <c r="G48" s="210"/>
      <c r="H48" s="211"/>
      <c r="I48" s="206"/>
      <c r="J48" s="210"/>
      <c r="K48" s="211"/>
      <c r="L48" s="206"/>
      <c r="M48" s="210"/>
      <c r="N48" s="211"/>
      <c r="O48" s="206"/>
      <c r="P48" s="210"/>
      <c r="Q48" s="211"/>
      <c r="R48" s="206"/>
      <c r="S48" s="210"/>
      <c r="T48" s="211"/>
      <c r="U48" s="206"/>
      <c r="V48" s="210"/>
      <c r="W48" s="211"/>
      <c r="X48" s="206"/>
      <c r="Y48" s="210"/>
      <c r="Z48" s="211"/>
      <c r="AA48" s="206"/>
      <c r="AB48" s="348"/>
      <c r="AC48" s="348"/>
      <c r="AD48" s="348"/>
      <c r="AE48" s="348"/>
      <c r="AF48" s="348"/>
      <c r="AG48" s="348"/>
      <c r="AH48" s="348"/>
      <c r="AI48" s="348"/>
      <c r="AJ48" s="348"/>
      <c r="AK48" s="348"/>
      <c r="AL48" s="348"/>
      <c r="AM48" s="348"/>
      <c r="AN48" s="348"/>
      <c r="AO48" s="348"/>
      <c r="AP48" s="348"/>
      <c r="AQ48" s="348"/>
    </row>
    <row r="49">
      <c r="A49" s="348"/>
      <c r="B49" s="369"/>
      <c r="C49" s="370" t="s">
        <v>203</v>
      </c>
      <c r="D49" s="360" t="str">
        <f>IFERROR(VLOOKUP('①ひな形'!G44,'①ひな形'!$G$18:$J$26,4,FALSE), 
IFERROR(VLOOKUP('①ひな形'!G44,'①ひな形'!$K$18:$N$26,4,FALSE), 
IFERROR(VLOOKUP('①ひな形'!G44,'①ひな形'!$O$18:$R$26,4,FALSE), 
IFERROR(VLOOKUP('①ひな形'!G44,'①ひな形'!$S$18:$V$26,4,FALSE), 
IFERROR(VLOOKUP('①ひな形'!G44,'①ひな形'!$W$18:$Z$26,4,FALSE), 
IFERROR(VLOOKUP('①ひな形'!G44,'①ひな形'!$AA$18:$AD$26,4,FALSE), 
VLOOKUP('①ひな形'!G44,'①ひな形'!$AE$18:$AH$25,4,FALSE)))))))
</f>
        <v>#N/A</v>
      </c>
      <c r="E49" s="83"/>
      <c r="F49" s="9"/>
      <c r="G49" s="360" t="str">
        <f>IFERROR(VLOOKUP('①ひな形'!H44,'①ひな形'!$G$18:$J$26,4,FALSE), 
IFERROR(VLOOKUP('①ひな形'!H44,'①ひな形'!$K$18:$N$26,4,FALSE), 
IFERROR(VLOOKUP('①ひな形'!H44,'①ひな形'!$O$18:$R$26,4,FALSE), 
IFERROR(VLOOKUP('①ひな形'!H44,'①ひな形'!$S$18:$V$26,4,FALSE), 
IFERROR(VLOOKUP('①ひな形'!H44,'①ひな形'!$W$18:$Z$26,4,FALSE), 
IFERROR(VLOOKUP('①ひな形'!H44,'①ひな形'!$AA$18:$AD$26,4,FALSE), 
VLOOKUP('①ひな形'!H44,'①ひな形'!$AE$18:$AH$25,4,FALSE)))))))
</f>
        <v>P00035</v>
      </c>
      <c r="H49" s="83"/>
      <c r="I49" s="9"/>
      <c r="J49" s="360" t="str">
        <f>IFERROR(VLOOKUP('①ひな形'!I44,'①ひな形'!$G$18:$J$26,4,FALSE), 
IFERROR(VLOOKUP('①ひな形'!I44,'①ひな形'!$K$18:$N$26,4,FALSE), 
IFERROR(VLOOKUP('①ひな形'!I44,'①ひな形'!$O$18:$R$26,4,FALSE), 
IFERROR(VLOOKUP('①ひな形'!I44,'①ひな形'!$S$18:$V$26,4,FALSE), 
IFERROR(VLOOKUP('①ひな形'!I44,'①ひな形'!$W$18:$Z$26,4,FALSE), 
IFERROR(VLOOKUP('①ひな形'!I44,'①ひな形'!$AA$18:$AD$26,4,FALSE), 
VLOOKUP('①ひな形'!I44,'①ひな形'!$AE$18:$AH$25,4,FALSE)))))))
</f>
        <v>P00024</v>
      </c>
      <c r="K49" s="83"/>
      <c r="L49" s="9"/>
      <c r="M49" s="360" t="str">
        <f>IFERROR(VLOOKUP('①ひな形'!J44,'①ひな形'!$G$18:$J$26,4,FALSE), 
IFERROR(VLOOKUP('①ひな形'!J44,'①ひな形'!$K$18:$N$26,4,FALSE), 
IFERROR(VLOOKUP('①ひな形'!J44,'①ひな形'!$O$18:$R$26,4,FALSE), 
IFERROR(VLOOKUP('①ひな形'!J44,'①ひな形'!$S$18:$V$26,4,FALSE), 
IFERROR(VLOOKUP('①ひな形'!J44,'①ひな形'!$W$18:$Z$26,4,FALSE), 
IFERROR(VLOOKUP('①ひな形'!J44,'①ひな形'!$AA$18:$AD$26,4,FALSE), 
VLOOKUP('①ひな形'!J44,'①ひな形'!$AE$18:$AH$25,4,FALSE)))))))
</f>
        <v>P00001</v>
      </c>
      <c r="N49" s="83"/>
      <c r="O49" s="9"/>
      <c r="P49" s="360" t="str">
        <f>IFERROR(VLOOKUP('①ひな形'!K44,'①ひな形'!$G$18:$J$26,4,FALSE), 
IFERROR(VLOOKUP('①ひな形'!K44,'①ひな形'!$K$18:$N$26,4,FALSE), 
IFERROR(VLOOKUP('①ひな形'!K44,'①ひな形'!$O$18:$R$26,4,FALSE), 
IFERROR(VLOOKUP('①ひな形'!K44,'①ひな形'!$S$18:$V$26,4,FALSE), 
IFERROR(VLOOKUP('①ひな形'!K44,'①ひな形'!$W$18:$Z$26,4,FALSE), 
IFERROR(VLOOKUP('①ひな形'!K44,'①ひな形'!$AA$18:$AD$26,4,FALSE), 
VLOOKUP('①ひな形'!K44,'①ひな形'!$AE$18:$AH$25,4,FALSE)))))))
</f>
        <v>P00009</v>
      </c>
      <c r="Q49" s="83"/>
      <c r="R49" s="9"/>
      <c r="S49" s="360" t="str">
        <f>IFERROR(VLOOKUP('①ひな形'!L44,'①ひな形'!$G$18:$J$26,4,FALSE), 
IFERROR(VLOOKUP('①ひな形'!L44,'①ひな形'!$K$18:$N$26,4,FALSE), 
IFERROR(VLOOKUP('①ひな形'!L44,'①ひな形'!$O$18:$R$26,4,FALSE), 
IFERROR(VLOOKUP('①ひな形'!L44,'①ひな形'!$S$18:$V$26,4,FALSE), 
IFERROR(VLOOKUP('①ひな形'!L44,'①ひな形'!$W$18:$Z$26,4,FALSE), 
IFERROR(VLOOKUP('①ひな形'!L44,'①ひな形'!$AA$18:$AD$26,4,FALSE), 
VLOOKUP('①ひな形'!L44,'①ひな形'!$AE$18:$AH$25,4,FALSE)))))))
</f>
        <v>#N/A</v>
      </c>
      <c r="T49" s="83"/>
      <c r="U49" s="9"/>
      <c r="V49" s="360" t="str">
        <f>IFERROR(VLOOKUP('①ひな形'!M44,'①ひな形'!$G$18:$J$26,4,FALSE), 
IFERROR(VLOOKUP('①ひな形'!M44,'①ひな形'!$K$18:$N$26,4,FALSE), 
IFERROR(VLOOKUP('①ひな形'!M44,'①ひな形'!$O$18:$R$26,4,FALSE), 
IFERROR(VLOOKUP('①ひな形'!M44,'①ひな形'!$S$18:$V$26,4,FALSE), 
IFERROR(VLOOKUP('①ひな形'!M44,'①ひな形'!$W$18:$Z$26,4,FALSE), 
IFERROR(VLOOKUP('①ひな形'!M44,'①ひな形'!$AA$18:$AD$26,4,FALSE), 
VLOOKUP('①ひな形'!M44,'①ひな形'!$AE$18:$AH$25,4,FALSE)))))))
</f>
        <v>#N/A</v>
      </c>
      <c r="W49" s="83"/>
      <c r="X49" s="9"/>
      <c r="Y49" s="360" t="str">
        <f>IFERROR(VLOOKUP('①ひな形'!N44,'①ひな形'!$G$18:$J$26,4,FALSE), 
IFERROR(VLOOKUP('①ひな形'!N44,'①ひな形'!$K$18:$N$26,4,FALSE), 
IFERROR(VLOOKUP('①ひな形'!N44,'①ひな形'!$O$18:$R$26,4,FALSE), 
IFERROR(VLOOKUP('①ひな形'!N44,'①ひな形'!$S$18:$V$26,4,FALSE), 
IFERROR(VLOOKUP('①ひな形'!N44,'①ひな形'!$W$18:$Z$26,4,FALSE), 
IFERROR(VLOOKUP('①ひな形'!N44,'①ひな形'!$AA$18:$AD$26,4,FALSE), 
VLOOKUP('①ひな形'!N44,'①ひな形'!$AE$18:$AH$25,4,FALSE)))))))
</f>
        <v>#N/A</v>
      </c>
      <c r="Z49" s="83"/>
      <c r="AA49" s="9"/>
      <c r="AB49" s="348"/>
      <c r="AC49" s="348"/>
      <c r="AD49" s="348"/>
      <c r="AE49" s="348"/>
      <c r="AF49" s="348"/>
      <c r="AG49" s="348"/>
      <c r="AH49" s="348"/>
      <c r="AI49" s="348"/>
      <c r="AJ49" s="348"/>
      <c r="AK49" s="348"/>
      <c r="AL49" s="348"/>
      <c r="AM49" s="348"/>
      <c r="AN49" s="348"/>
      <c r="AO49" s="348"/>
      <c r="AP49" s="348"/>
      <c r="AQ49" s="348"/>
    </row>
    <row r="50">
      <c r="A50" s="348"/>
      <c r="B50" s="369"/>
      <c r="C50" s="372" t="s">
        <v>241</v>
      </c>
      <c r="D50" s="360" t="str">
        <f>'①ひな形'!G45</f>
        <v/>
      </c>
      <c r="E50" s="83"/>
      <c r="F50" s="9"/>
      <c r="G50" s="360" t="str">
        <f>'①ひな形'!H45</f>
        <v>Minami</v>
      </c>
      <c r="H50" s="83"/>
      <c r="I50" s="9"/>
      <c r="J50" s="360" t="str">
        <f>'①ひな形'!I45</f>
        <v>MOMOKA.K</v>
      </c>
      <c r="K50" s="83"/>
      <c r="L50" s="9"/>
      <c r="M50" s="360" t="str">
        <f>'①ひな形'!J45</f>
        <v>MOMOKA.K</v>
      </c>
      <c r="N50" s="83"/>
      <c r="O50" s="9"/>
      <c r="P50" s="360" t="str">
        <f>'①ひな形'!K45</f>
        <v>Nozomi.K</v>
      </c>
      <c r="Q50" s="83"/>
      <c r="R50" s="9"/>
      <c r="S50" s="360" t="str">
        <f>'①ひな形'!L45</f>
        <v/>
      </c>
      <c r="T50" s="83"/>
      <c r="U50" s="9"/>
      <c r="V50" s="360" t="str">
        <f>'①ひな形'!M45</f>
        <v/>
      </c>
      <c r="W50" s="83"/>
      <c r="X50" s="9"/>
      <c r="Y50" s="360" t="str">
        <f>'①ひな形'!N45</f>
        <v/>
      </c>
      <c r="Z50" s="83"/>
      <c r="AA50" s="9"/>
      <c r="AB50" s="348"/>
      <c r="AC50" s="348"/>
      <c r="AD50" s="348"/>
      <c r="AE50" s="348"/>
      <c r="AF50" s="348"/>
      <c r="AG50" s="348"/>
      <c r="AH50" s="348"/>
      <c r="AI50" s="348"/>
      <c r="AJ50" s="348"/>
      <c r="AK50" s="348"/>
      <c r="AL50" s="348"/>
      <c r="AM50" s="348"/>
      <c r="AN50" s="348"/>
      <c r="AO50" s="348"/>
      <c r="AP50" s="348"/>
      <c r="AQ50" s="348"/>
    </row>
    <row r="51">
      <c r="A51" s="348"/>
      <c r="B51" s="374"/>
      <c r="C51" s="377" t="s">
        <v>242</v>
      </c>
      <c r="D51" s="360" t="str">
        <f>VLOOKUP(D50,'①ひな形'!$C$4:$E$15,3,FALSE)</f>
        <v>#N/A</v>
      </c>
      <c r="E51" s="83"/>
      <c r="F51" s="9"/>
      <c r="G51" s="360">
        <f>VLOOKUP(G50,'①ひな形'!$C$4:$E$15,3,FALSE)</f>
        <v>1151</v>
      </c>
      <c r="H51" s="83"/>
      <c r="I51" s="9"/>
      <c r="J51" s="360">
        <f>VLOOKUP(J50,'①ひな形'!$C$4:$E$15,3,FALSE)</f>
        <v>1622</v>
      </c>
      <c r="K51" s="83"/>
      <c r="L51" s="9"/>
      <c r="M51" s="360">
        <f>VLOOKUP(M50,'①ひな形'!$C$4:$E$15,3,FALSE)</f>
        <v>1622</v>
      </c>
      <c r="N51" s="83"/>
      <c r="O51" s="9"/>
      <c r="P51" s="360">
        <f>VLOOKUP(P50,'①ひな形'!$C$4:$E$15,3,FALSE)</f>
        <v>1372</v>
      </c>
      <c r="Q51" s="83"/>
      <c r="R51" s="9"/>
      <c r="S51" s="360" t="str">
        <f>VLOOKUP(S50,'①ひな形'!$C$4:$E$15,3,FALSE)</f>
        <v>#N/A</v>
      </c>
      <c r="T51" s="83"/>
      <c r="U51" s="9"/>
      <c r="V51" s="360" t="str">
        <f>VLOOKUP(V50,'①ひな形'!$C$4:$E$15,3,FALSE)</f>
        <v>#N/A</v>
      </c>
      <c r="W51" s="83"/>
      <c r="X51" s="9"/>
      <c r="Y51" s="360" t="str">
        <f>VLOOKUP(Y50,'①ひな形'!$C$4:$E$15,3,FALSE)</f>
        <v>#N/A</v>
      </c>
      <c r="Z51" s="83"/>
      <c r="AA51" s="9"/>
      <c r="AB51" s="348"/>
      <c r="AC51" s="348"/>
      <c r="AD51" s="348"/>
      <c r="AE51" s="348"/>
      <c r="AF51" s="348"/>
      <c r="AG51" s="348"/>
      <c r="AH51" s="348"/>
      <c r="AI51" s="348"/>
      <c r="AJ51" s="348"/>
      <c r="AK51" s="348"/>
      <c r="AL51" s="348"/>
      <c r="AM51" s="348"/>
      <c r="AN51" s="348"/>
      <c r="AO51" s="348"/>
      <c r="AP51" s="348"/>
      <c r="AQ51" s="348"/>
    </row>
    <row r="52">
      <c r="A52" s="348"/>
      <c r="B52" s="361" t="s">
        <v>250</v>
      </c>
      <c r="C52" s="376" t="s">
        <v>239</v>
      </c>
      <c r="D52" s="363" t="str">
        <f>'②PDF'!B37</f>
        <v/>
      </c>
      <c r="E52" s="364" t="str">
        <f>'②PDF'!C37</f>
        <v/>
      </c>
      <c r="F52" s="365" t="str">
        <f>'②PDF'!D37</f>
        <v/>
      </c>
      <c r="G52" s="368">
        <f>'②PDF'!E37</f>
        <v>2100</v>
      </c>
      <c r="H52" s="367" t="str">
        <f>'②PDF'!F37</f>
        <v>～</v>
      </c>
      <c r="I52" s="366">
        <f>'②PDF'!G37</f>
        <v>2200</v>
      </c>
      <c r="J52" s="368">
        <f>'②PDF'!H37</f>
        <v>2100</v>
      </c>
      <c r="K52" s="367" t="str">
        <f>'②PDF'!I37</f>
        <v>～</v>
      </c>
      <c r="L52" s="366">
        <f>'②PDF'!J37</f>
        <v>2200</v>
      </c>
      <c r="M52" s="368">
        <f>'②PDF'!K37</f>
        <v>2100</v>
      </c>
      <c r="N52" s="367" t="str">
        <f>'②PDF'!L37</f>
        <v>～</v>
      </c>
      <c r="O52" s="366">
        <f>'②PDF'!M37</f>
        <v>2200</v>
      </c>
      <c r="P52" s="368">
        <f>'②PDF'!N37</f>
        <v>2100</v>
      </c>
      <c r="Q52" s="367" t="str">
        <f>'②PDF'!O37</f>
        <v>～</v>
      </c>
      <c r="R52" s="366">
        <f>'②PDF'!P37</f>
        <v>2200</v>
      </c>
      <c r="S52" s="368" t="str">
        <f>'②PDF'!Q37</f>
        <v/>
      </c>
      <c r="T52" s="367" t="str">
        <f>'②PDF'!R37</f>
        <v/>
      </c>
      <c r="U52" s="366" t="str">
        <f>'②PDF'!S37</f>
        <v/>
      </c>
      <c r="V52" s="368" t="str">
        <f>'②PDF'!T37</f>
        <v/>
      </c>
      <c r="W52" s="367" t="str">
        <f>'②PDF'!U37</f>
        <v/>
      </c>
      <c r="X52" s="366" t="str">
        <f>'②PDF'!V37</f>
        <v/>
      </c>
      <c r="Y52" s="363" t="str">
        <f>'②PDF'!W37</f>
        <v/>
      </c>
      <c r="Z52" s="364" t="str">
        <f>'②PDF'!X37</f>
        <v/>
      </c>
      <c r="AA52" s="365" t="str">
        <f>'②PDF'!Y37</f>
        <v/>
      </c>
      <c r="AB52" s="348"/>
      <c r="AC52" s="348"/>
      <c r="AD52" s="348"/>
      <c r="AE52" s="348"/>
      <c r="AF52" s="348"/>
      <c r="AG52" s="348"/>
      <c r="AH52" s="348"/>
      <c r="AI52" s="348"/>
      <c r="AJ52" s="348"/>
      <c r="AK52" s="348"/>
      <c r="AL52" s="348"/>
      <c r="AM52" s="348"/>
      <c r="AN52" s="348"/>
      <c r="AO52" s="348"/>
      <c r="AP52" s="348"/>
      <c r="AQ52" s="348"/>
    </row>
    <row r="53" ht="18.75" customHeight="1">
      <c r="A53" s="348"/>
      <c r="B53" s="369"/>
      <c r="C53" s="370" t="s">
        <v>240</v>
      </c>
      <c r="D53" s="381" t="str">
        <f>IFERROR(VLOOKUP('①ひな形'!G46,'①ひな形'!$G$18:$I$26,2,FALSE), 
IFERROR(VLOOKUP('①ひな形'!G46,'①ひな形'!$K$18:$M$26,2,FALSE), 
IFERROR(VLOOKUP('①ひな形'!G46,'①ひな形'!$O$18:$Q$26,2,FALSE), 
IFERROR(VLOOKUP('①ひな形'!G46,'①ひな形'!$S$18:$U$26,2,FALSE), 
IFERROR(VLOOKUP('①ひな形'!G46,'①ひな形'!$W$18:$Y$26,2,FALSE), 
IFERROR(VLOOKUP('①ひな形'!G46,'①ひな形'!$AA$18:$AC$26,2,FALSE), 
VLOOKUP('①ひな形'!G46,'①ひな形'!$AE$18:$AG$25,2,FALSE)))))))
</f>
        <v>#N/A</v>
      </c>
      <c r="E53" s="91"/>
      <c r="F53" s="38"/>
      <c r="G53" s="381" t="str">
        <f>IFERROR(VLOOKUP('①ひな形'!H46,'①ひな形'!$G$18:$I$26,2,FALSE), 
IFERROR(VLOOKUP('①ひな形'!H46,'①ひな形'!$K$18:$M$26,2,FALSE), 
IFERROR(VLOOKUP('①ひな形'!H46,'①ひな形'!$O$18:$Q$26,2,FALSE), 
IFERROR(VLOOKUP('①ひな形'!H46,'①ひな形'!$S$18:$U$26,2,FALSE), 
IFERROR(VLOOKUP('①ひな形'!H46,'①ひな形'!$W$18:$Y$26,2,FALSE), 
IFERROR(VLOOKUP('①ひな形'!H46,'①ひな形'!$AA$18:$AC$26,2,FALSE), 
VLOOKUP('①ひな形'!H46,'①ひな形'!$AE$18:$AG$25,2,FALSE)))))))
</f>
        <v>Back＆Arm🔰</v>
      </c>
      <c r="H53" s="91"/>
      <c r="I53" s="38"/>
      <c r="J53" s="381" t="str">
        <f>IFERROR(VLOOKUP('①ひな形'!I46,'①ひな形'!$G$18:$I$26,2,FALSE), 
IFERROR(VLOOKUP('①ひな形'!I46,'①ひな形'!$K$18:$M$26,2,FALSE), 
IFERROR(VLOOKUP('①ひな形'!I46,'①ひな形'!$O$18:$Q$26,2,FALSE), 
IFERROR(VLOOKUP('①ひな形'!I46,'①ひな形'!$S$18:$U$26,2,FALSE), 
IFERROR(VLOOKUP('①ひな形'!I46,'①ひな形'!$W$18:$Y$26,2,FALSE), 
IFERROR(VLOOKUP('①ひな形'!I46,'①ひな形'!$AA$18:$AC$26,2,FALSE), 
VLOOKUP('①ひな形'!I46,'①ひな形'!$AE$18:$AG$25,2,FALSE)))))))
</f>
        <v>Basic🔰</v>
      </c>
      <c r="K53" s="91"/>
      <c r="L53" s="38"/>
      <c r="M53" s="381" t="str">
        <f>IFERROR(VLOOKUP('①ひな形'!J46,'①ひな形'!$G$18:$I$26,2,FALSE), 
IFERROR(VLOOKUP('①ひな形'!J46,'①ひな形'!$K$18:$M$26,2,FALSE), 
IFERROR(VLOOKUP('①ひな形'!J46,'①ひな形'!$O$18:$Q$26,2,FALSE), 
IFERROR(VLOOKUP('①ひな形'!J46,'①ひな形'!$S$18:$U$26,2,FALSE), 
IFERROR(VLOOKUP('①ひな形'!J46,'①ひな形'!$W$18:$Y$26,2,FALSE), 
IFERROR(VLOOKUP('①ひな形'!J46,'①ひな形'!$AA$18:$AC$26,2,FALSE), 
VLOOKUP('①ひな形'!J46,'①ひな形'!$AE$18:$AG$25,2,FALSE)))))))
</f>
        <v>Waist spXmas🔰</v>
      </c>
      <c r="N53" s="91"/>
      <c r="O53" s="38"/>
      <c r="P53" s="381" t="str">
        <f>IFERROR(VLOOKUP('①ひな形'!K46,'①ひな形'!$G$18:$I$26,2,FALSE), 
IFERROR(VLOOKUP('①ひな形'!K46,'①ひな形'!$K$18:$M$26,2,FALSE), 
IFERROR(VLOOKUP('①ひな形'!K46,'①ひな形'!$O$18:$Q$26,2,FALSE), 
IFERROR(VLOOKUP('①ひな形'!K46,'①ひな形'!$S$18:$U$26,2,FALSE), 
IFERROR(VLOOKUP('①ひな形'!K46,'①ひな形'!$W$18:$Y$26,2,FALSE), 
IFERROR(VLOOKUP('①ひな形'!K46,'①ひな形'!$AA$18:$AC$26,2,FALSE), 
VLOOKUP('①ひな形'!K46,'①ひな形'!$AE$18:$AG$25,2,FALSE)))))))
</f>
        <v>Leg Lines</v>
      </c>
      <c r="Q53" s="91"/>
      <c r="R53" s="38"/>
      <c r="S53" s="381" t="str">
        <f>IFERROR(VLOOKUP('①ひな形'!L46,'①ひな形'!$G$18:$I$26,2,FALSE), 
IFERROR(VLOOKUP('①ひな形'!L46,'①ひな形'!$K$18:$M$26,2,FALSE), 
IFERROR(VLOOKUP('①ひな形'!L46,'①ひな形'!$O$18:$Q$26,2,FALSE), 
IFERROR(VLOOKUP('①ひな形'!L46,'①ひな形'!$S$18:$U$26,2,FALSE), 
IFERROR(VLOOKUP('①ひな形'!L46,'①ひな形'!$W$18:$Y$26,2,FALSE), 
IFERROR(VLOOKUP('①ひな形'!L46,'①ひな形'!$AA$18:$AC$26,2,FALSE), 
VLOOKUP('①ひな形'!L46,'①ひな形'!$AE$18:$AG$25,2,FALSE)))))))
</f>
        <v>#N/A</v>
      </c>
      <c r="T53" s="91"/>
      <c r="U53" s="38"/>
      <c r="V53" s="381" t="str">
        <f>IFERROR(VLOOKUP('①ひな形'!M46,'①ひな形'!$G$18:$I$26,2,FALSE), 
IFERROR(VLOOKUP('①ひな形'!M46,'①ひな形'!$K$18:$M$26,2,FALSE), 
IFERROR(VLOOKUP('①ひな形'!M46,'①ひな形'!$O$18:$Q$26,2,FALSE), 
IFERROR(VLOOKUP('①ひな形'!M46,'①ひな形'!$S$18:$U$26,2,FALSE), 
IFERROR(VLOOKUP('①ひな形'!M46,'①ひな形'!$W$18:$Y$26,2,FALSE), 
IFERROR(VLOOKUP('①ひな形'!M46,'①ひな形'!$AA$18:$AC$26,2,FALSE), 
VLOOKUP('①ひな形'!M46,'①ひな形'!$AE$18:$AG$25,2,FALSE)))))))
</f>
        <v>#N/A</v>
      </c>
      <c r="W53" s="91"/>
      <c r="X53" s="38"/>
      <c r="Y53" s="381" t="str">
        <f>IFERROR(VLOOKUP('①ひな形'!N46,'①ひな形'!$G$18:$I$26,2,FALSE), 
IFERROR(VLOOKUP('①ひな形'!N46,'①ひな形'!$K$18:$M$26,2,FALSE), 
IFERROR(VLOOKUP('①ひな形'!N46,'①ひな形'!$O$18:$Q$26,2,FALSE), 
IFERROR(VLOOKUP('①ひな形'!N46,'①ひな形'!$S$18:$U$26,2,FALSE), 
IFERROR(VLOOKUP('①ひな形'!N46,'①ひな形'!$W$18:$Y$26,2,FALSE), 
IFERROR(VLOOKUP('①ひな形'!N46,'①ひな形'!$AA$18:$AC$26,2,FALSE), 
VLOOKUP('①ひな形'!N46,'①ひな形'!$AE$18:$AG$25,2,FALSE)))))))
</f>
        <v>#N/A</v>
      </c>
      <c r="Z53" s="91"/>
      <c r="AA53" s="38"/>
      <c r="AB53" s="348"/>
      <c r="AC53" s="348"/>
      <c r="AD53" s="348"/>
      <c r="AE53" s="348"/>
      <c r="AF53" s="348"/>
      <c r="AG53" s="348"/>
      <c r="AH53" s="348"/>
      <c r="AI53" s="348"/>
      <c r="AJ53" s="348"/>
      <c r="AK53" s="348"/>
      <c r="AL53" s="348"/>
      <c r="AM53" s="348"/>
      <c r="AN53" s="348"/>
      <c r="AO53" s="348"/>
      <c r="AP53" s="348"/>
      <c r="AQ53" s="348"/>
    </row>
    <row r="54" ht="18.75" customHeight="1">
      <c r="A54" s="348"/>
      <c r="B54" s="369"/>
      <c r="C54" s="369"/>
      <c r="D54" s="210"/>
      <c r="E54" s="211"/>
      <c r="F54" s="206"/>
      <c r="G54" s="210"/>
      <c r="H54" s="211"/>
      <c r="I54" s="206"/>
      <c r="J54" s="210"/>
      <c r="K54" s="211"/>
      <c r="L54" s="206"/>
      <c r="M54" s="210"/>
      <c r="N54" s="211"/>
      <c r="O54" s="206"/>
      <c r="P54" s="210"/>
      <c r="Q54" s="211"/>
      <c r="R54" s="206"/>
      <c r="S54" s="210"/>
      <c r="T54" s="211"/>
      <c r="U54" s="206"/>
      <c r="V54" s="210"/>
      <c r="W54" s="211"/>
      <c r="X54" s="206"/>
      <c r="Y54" s="210"/>
      <c r="Z54" s="211"/>
      <c r="AA54" s="206"/>
      <c r="AB54" s="348"/>
      <c r="AC54" s="348"/>
      <c r="AD54" s="348"/>
      <c r="AE54" s="348"/>
      <c r="AF54" s="348"/>
      <c r="AG54" s="348"/>
      <c r="AH54" s="348"/>
      <c r="AI54" s="348"/>
      <c r="AJ54" s="348"/>
      <c r="AK54" s="348"/>
      <c r="AL54" s="348"/>
      <c r="AM54" s="348"/>
      <c r="AN54" s="348"/>
      <c r="AO54" s="348"/>
      <c r="AP54" s="348"/>
      <c r="AQ54" s="348"/>
    </row>
    <row r="55">
      <c r="A55" s="348"/>
      <c r="B55" s="369"/>
      <c r="C55" s="370" t="s">
        <v>203</v>
      </c>
      <c r="D55" s="382" t="str">
        <f>IFERROR(VLOOKUP('①ひな形'!G46,'①ひな形'!$G$18:$J$26,4,FALSE), 
IFERROR(VLOOKUP('①ひな形'!G46,'①ひな形'!$K$18:$N$26,4,FALSE), 
IFERROR(VLOOKUP('①ひな形'!G46,'①ひな形'!$O$18:$R$26,4,FALSE), 
IFERROR(VLOOKUP('①ひな形'!G46,'①ひな形'!$S$18:$V$26,4,FALSE), 
IFERROR(VLOOKUP('①ひな形'!G46,'①ひな形'!$W$18:$Z$26,4,FALSE), 
IFERROR(VLOOKUP('①ひな形'!G46,'①ひな形'!$AA$18:$AD$26,4,FALSE), 
VLOOKUP('①ひな形'!G46,'①ひな形'!$AE$18:$AH$25,4,FALSE)))))))
</f>
        <v>#N/A</v>
      </c>
      <c r="E55" s="83"/>
      <c r="F55" s="9"/>
      <c r="G55" s="382" t="str">
        <f>IFERROR(VLOOKUP('①ひな形'!H46,'①ひな形'!$G$18:$J$26,4,FALSE), 
IFERROR(VLOOKUP('①ひな形'!H46,'①ひな形'!$K$18:$N$26,4,FALSE), 
IFERROR(VLOOKUP('①ひな形'!H46,'①ひな形'!$O$18:$R$26,4,FALSE), 
IFERROR(VLOOKUP('①ひな形'!H46,'①ひな形'!$S$18:$V$26,4,FALSE), 
IFERROR(VLOOKUP('①ひな形'!H46,'①ひな形'!$W$18:$Z$26,4,FALSE), 
IFERROR(VLOOKUP('①ひな形'!H46,'①ひな形'!$AA$18:$AD$26,4,FALSE), 
VLOOKUP('①ひな形'!H46,'①ひな形'!$AE$18:$AH$25,4,FALSE)))))))
</f>
        <v>P00009</v>
      </c>
      <c r="H55" s="83"/>
      <c r="I55" s="9"/>
      <c r="J55" s="382" t="str">
        <f>IFERROR(VLOOKUP('①ひな形'!I46,'①ひな形'!$G$18:$J$26,4,FALSE), 
IFERROR(VLOOKUP('①ひな形'!I46,'①ひな形'!$K$18:$N$26,4,FALSE), 
IFERROR(VLOOKUP('①ひな形'!I46,'①ひな形'!$O$18:$R$26,4,FALSE), 
IFERROR(VLOOKUP('①ひな形'!I46,'①ひな形'!$S$18:$V$26,4,FALSE), 
IFERROR(VLOOKUP('①ひな形'!I46,'①ひな形'!$W$18:$Z$26,4,FALSE), 
IFERROR(VLOOKUP('①ひな形'!I46,'①ひな形'!$AA$18:$AD$26,4,FALSE), 
VLOOKUP('①ひな形'!I46,'①ひな形'!$AE$18:$AH$25,4,FALSE)))))))
</f>
        <v>P00002</v>
      </c>
      <c r="K55" s="83"/>
      <c r="L55" s="9"/>
      <c r="M55" s="382" t="str">
        <f>IFERROR(VLOOKUP('①ひな形'!J46,'①ひな形'!$G$18:$J$26,4,FALSE), 
IFERROR(VLOOKUP('①ひな形'!J46,'①ひな形'!$K$18:$N$26,4,FALSE), 
IFERROR(VLOOKUP('①ひな形'!J46,'①ひな形'!$O$18:$R$26,4,FALSE), 
IFERROR(VLOOKUP('①ひな形'!J46,'①ひな形'!$S$18:$V$26,4,FALSE), 
IFERROR(VLOOKUP('①ひな形'!J46,'①ひな形'!$W$18:$Z$26,4,FALSE), 
IFERROR(VLOOKUP('①ひな形'!J46,'①ひな形'!$AA$18:$AD$26,4,FALSE), 
VLOOKUP('①ひな形'!J46,'①ひな形'!$AE$18:$AH$25,4,FALSE)))))))
</f>
        <v>P00038</v>
      </c>
      <c r="N55" s="83"/>
      <c r="O55" s="9"/>
      <c r="P55" s="382" t="str">
        <f>IFERROR(VLOOKUP('①ひな形'!K46,'①ひな形'!$G$18:$J$26,4,FALSE), 
IFERROR(VLOOKUP('①ひな形'!K46,'①ひな形'!$K$18:$N$26,4,FALSE), 
IFERROR(VLOOKUP('①ひな形'!K46,'①ひな形'!$O$18:$R$26,4,FALSE), 
IFERROR(VLOOKUP('①ひな形'!K46,'①ひな形'!$S$18:$V$26,4,FALSE), 
IFERROR(VLOOKUP('①ひな形'!K46,'①ひな形'!$W$18:$Z$26,4,FALSE), 
IFERROR(VLOOKUP('①ひな形'!K46,'①ひな形'!$AA$18:$AD$26,4,FALSE), 
VLOOKUP('①ひな形'!K46,'①ひな形'!$AE$18:$AH$25,4,FALSE)))))))
</f>
        <v>P00045</v>
      </c>
      <c r="Q55" s="83"/>
      <c r="R55" s="9"/>
      <c r="S55" s="382" t="str">
        <f>IFERROR(VLOOKUP('①ひな形'!L46,'①ひな形'!$G$18:$J$26,4,FALSE), 
IFERROR(VLOOKUP('①ひな形'!L46,'①ひな形'!$K$18:$N$26,4,FALSE), 
IFERROR(VLOOKUP('①ひな形'!L46,'①ひな形'!$O$18:$R$26,4,FALSE), 
IFERROR(VLOOKUP('①ひな形'!L46,'①ひな形'!$S$18:$V$26,4,FALSE), 
IFERROR(VLOOKUP('①ひな形'!L46,'①ひな形'!$W$18:$Z$26,4,FALSE), 
IFERROR(VLOOKUP('①ひな形'!L46,'①ひな形'!$AA$18:$AD$26,4,FALSE), 
VLOOKUP('①ひな形'!L46,'①ひな形'!$AE$18:$AH$25,4,FALSE)))))))
</f>
        <v>#N/A</v>
      </c>
      <c r="T55" s="83"/>
      <c r="U55" s="9"/>
      <c r="V55" s="382" t="str">
        <f>IFERROR(VLOOKUP('①ひな形'!M46,'①ひな形'!$G$18:$J$26,4,FALSE), 
IFERROR(VLOOKUP('①ひな形'!M46,'①ひな形'!$K$18:$N$26,4,FALSE), 
IFERROR(VLOOKUP('①ひな形'!M46,'①ひな形'!$O$18:$R$26,4,FALSE), 
IFERROR(VLOOKUP('①ひな形'!M46,'①ひな形'!$S$18:$V$26,4,FALSE), 
IFERROR(VLOOKUP('①ひな形'!M46,'①ひな形'!$W$18:$Z$26,4,FALSE), 
IFERROR(VLOOKUP('①ひな形'!M46,'①ひな形'!$AA$18:$AD$26,4,FALSE), 
VLOOKUP('①ひな形'!M46,'①ひな形'!$AE$18:$AH$25,4,FALSE)))))))
</f>
        <v>#N/A</v>
      </c>
      <c r="W55" s="83"/>
      <c r="X55" s="9"/>
      <c r="Y55" s="382" t="str">
        <f>IFERROR(VLOOKUP('①ひな形'!N46,'①ひな形'!$G$18:$J$26,4,FALSE), 
IFERROR(VLOOKUP('①ひな形'!N46,'①ひな形'!$K$18:$N$26,4,FALSE), 
IFERROR(VLOOKUP('①ひな形'!N46,'①ひな形'!$O$18:$R$26,4,FALSE), 
IFERROR(VLOOKUP('①ひな形'!N46,'①ひな形'!$S$18:$V$26,4,FALSE), 
IFERROR(VLOOKUP('①ひな形'!N46,'①ひな形'!$W$18:$Z$26,4,FALSE), 
IFERROR(VLOOKUP('①ひな形'!N46,'①ひな形'!$AA$18:$AD$26,4,FALSE), 
VLOOKUP('①ひな形'!N46,'①ひな形'!$AE$18:$AH$25,4,FALSE)))))))
</f>
        <v>#N/A</v>
      </c>
      <c r="Z55" s="83"/>
      <c r="AA55" s="9"/>
      <c r="AB55" s="348"/>
      <c r="AC55" s="348"/>
      <c r="AD55" s="348"/>
      <c r="AE55" s="348"/>
      <c r="AF55" s="348"/>
      <c r="AG55" s="348"/>
      <c r="AH55" s="348"/>
      <c r="AI55" s="348"/>
      <c r="AJ55" s="348"/>
      <c r="AK55" s="348"/>
      <c r="AL55" s="348"/>
      <c r="AM55" s="348"/>
      <c r="AN55" s="348"/>
      <c r="AO55" s="348"/>
      <c r="AP55" s="348"/>
      <c r="AQ55" s="348"/>
    </row>
    <row r="56">
      <c r="A56" s="348"/>
      <c r="B56" s="369"/>
      <c r="C56" s="372" t="s">
        <v>241</v>
      </c>
      <c r="D56" s="360" t="str">
        <f>'①ひな形'!G47</f>
        <v/>
      </c>
      <c r="E56" s="83"/>
      <c r="F56" s="9"/>
      <c r="G56" s="360" t="str">
        <f>'①ひな形'!H47</f>
        <v>MOMOKA.K</v>
      </c>
      <c r="H56" s="83"/>
      <c r="I56" s="9"/>
      <c r="J56" s="360" t="str">
        <f>'①ひな形'!I47</f>
        <v>Haruna.H</v>
      </c>
      <c r="K56" s="83"/>
      <c r="L56" s="9"/>
      <c r="M56" s="360" t="str">
        <f>'①ひな形'!J47</f>
        <v>Nozomi.K</v>
      </c>
      <c r="N56" s="83"/>
      <c r="O56" s="9"/>
      <c r="P56" s="360" t="str">
        <f>'①ひな形'!K47</f>
        <v>Minami</v>
      </c>
      <c r="Q56" s="83"/>
      <c r="R56" s="9"/>
      <c r="S56" s="360" t="str">
        <f>'①ひな形'!L47</f>
        <v/>
      </c>
      <c r="T56" s="83"/>
      <c r="U56" s="9"/>
      <c r="V56" s="360" t="str">
        <f>'①ひな形'!M47</f>
        <v/>
      </c>
      <c r="W56" s="83"/>
      <c r="X56" s="9"/>
      <c r="Y56" s="383" t="str">
        <f>'①ひな形'!N47</f>
        <v/>
      </c>
      <c r="Z56" s="83"/>
      <c r="AA56" s="9"/>
      <c r="AB56" s="348"/>
      <c r="AC56" s="348"/>
      <c r="AD56" s="348"/>
      <c r="AE56" s="348"/>
      <c r="AF56" s="348"/>
      <c r="AG56" s="348"/>
      <c r="AH56" s="348"/>
      <c r="AI56" s="348"/>
      <c r="AJ56" s="348"/>
      <c r="AK56" s="348"/>
      <c r="AL56" s="348"/>
      <c r="AM56" s="348"/>
      <c r="AN56" s="348"/>
      <c r="AO56" s="348"/>
      <c r="AP56" s="348"/>
      <c r="AQ56" s="348"/>
    </row>
    <row r="57">
      <c r="A57" s="348"/>
      <c r="B57" s="374"/>
      <c r="C57" s="377" t="s">
        <v>242</v>
      </c>
      <c r="D57" s="360" t="str">
        <f>VLOOKUP(D56,'①ひな形'!$C$4:$E$15,3,FALSE)</f>
        <v>#N/A</v>
      </c>
      <c r="E57" s="83"/>
      <c r="F57" s="9"/>
      <c r="G57" s="360">
        <f>VLOOKUP(G56,'①ひな形'!$C$4:$E$15,3,FALSE)</f>
        <v>1622</v>
      </c>
      <c r="H57" s="83"/>
      <c r="I57" s="9"/>
      <c r="J57" s="360">
        <f>VLOOKUP(J56,'①ひな形'!$C$4:$E$15,3,FALSE)</f>
        <v>1982</v>
      </c>
      <c r="K57" s="83"/>
      <c r="L57" s="9"/>
      <c r="M57" s="360">
        <f>VLOOKUP(M56,'①ひな形'!$C$4:$E$15,3,FALSE)</f>
        <v>1372</v>
      </c>
      <c r="N57" s="83"/>
      <c r="O57" s="9"/>
      <c r="P57" s="360">
        <f>VLOOKUP(P56,'①ひな形'!$C$4:$E$15,3,FALSE)</f>
        <v>1151</v>
      </c>
      <c r="Q57" s="83"/>
      <c r="R57" s="9"/>
      <c r="S57" s="360" t="str">
        <f>VLOOKUP(S56,'①ひな形'!$C$4:$E$15,3,FALSE)</f>
        <v>#N/A</v>
      </c>
      <c r="T57" s="83"/>
      <c r="U57" s="9"/>
      <c r="V57" s="360" t="str">
        <f>VLOOKUP(V56,'①ひな形'!$C$4:$E$15,3,FALSE)</f>
        <v>#N/A</v>
      </c>
      <c r="W57" s="83"/>
      <c r="X57" s="9"/>
      <c r="Y57" s="360" t="str">
        <f>VLOOKUP(Y56,'①ひな形'!$C$4:$E$15,3,FALSE)</f>
        <v>#N/A</v>
      </c>
      <c r="Z57" s="83"/>
      <c r="AA57" s="9"/>
      <c r="AB57" s="348"/>
      <c r="AC57" s="348"/>
      <c r="AD57" s="348"/>
      <c r="AE57" s="348"/>
      <c r="AF57" s="348"/>
      <c r="AG57" s="348"/>
      <c r="AH57" s="348"/>
      <c r="AI57" s="348"/>
      <c r="AJ57" s="348"/>
      <c r="AK57" s="348"/>
      <c r="AL57" s="348"/>
      <c r="AM57" s="348"/>
      <c r="AN57" s="348"/>
      <c r="AO57" s="348"/>
      <c r="AP57" s="348"/>
      <c r="AQ57" s="348"/>
    </row>
    <row r="58">
      <c r="A58" s="348"/>
      <c r="B58" s="358"/>
      <c r="C58" s="384"/>
      <c r="D58" s="385"/>
      <c r="E58" s="385"/>
      <c r="F58" s="385"/>
      <c r="G58" s="268"/>
      <c r="H58" s="268"/>
      <c r="I58" s="268"/>
      <c r="J58" s="268"/>
      <c r="K58" s="268"/>
      <c r="L58" s="268"/>
      <c r="M58" s="268"/>
      <c r="N58" s="268"/>
      <c r="O58" s="268"/>
      <c r="P58" s="268"/>
      <c r="Q58" s="268"/>
      <c r="R58" s="268"/>
      <c r="S58" s="268"/>
      <c r="T58" s="268"/>
      <c r="U58" s="268"/>
      <c r="V58" s="268"/>
      <c r="W58" s="268"/>
      <c r="X58" s="268"/>
      <c r="Y58" s="353"/>
      <c r="Z58" s="353"/>
      <c r="AA58" s="353"/>
      <c r="AB58" s="348"/>
      <c r="AC58" s="348"/>
      <c r="AD58" s="348"/>
      <c r="AE58" s="348"/>
      <c r="AF58" s="348"/>
      <c r="AG58" s="348"/>
      <c r="AH58" s="348"/>
      <c r="AI58" s="348"/>
      <c r="AJ58" s="348"/>
      <c r="AK58" s="348"/>
      <c r="AL58" s="348"/>
      <c r="AM58" s="348"/>
      <c r="AN58" s="348"/>
      <c r="AO58" s="348"/>
      <c r="AP58" s="348"/>
      <c r="AQ58" s="348"/>
    </row>
    <row r="59">
      <c r="A59" s="348"/>
      <c r="B59" s="384"/>
      <c r="C59" s="384"/>
      <c r="D59" s="385"/>
      <c r="E59" s="385"/>
      <c r="F59" s="385"/>
      <c r="G59" s="268"/>
      <c r="H59" s="386"/>
      <c r="I59" s="386"/>
      <c r="J59" s="386"/>
      <c r="K59" s="386"/>
      <c r="L59" s="386"/>
      <c r="M59" s="386"/>
      <c r="N59" s="386"/>
      <c r="O59" s="386"/>
      <c r="P59" s="386"/>
      <c r="Q59" s="386"/>
      <c r="R59" s="386"/>
      <c r="S59" s="386"/>
      <c r="T59" s="386"/>
      <c r="U59" s="268"/>
      <c r="V59" s="387"/>
      <c r="W59" s="387"/>
      <c r="X59" s="387"/>
      <c r="Y59" s="353"/>
      <c r="Z59" s="353"/>
      <c r="AA59" s="353"/>
      <c r="AB59" s="348"/>
      <c r="AC59" s="348"/>
      <c r="AD59" s="348"/>
      <c r="AE59" s="348"/>
      <c r="AF59" s="348"/>
      <c r="AG59" s="348"/>
      <c r="AH59" s="348"/>
      <c r="AI59" s="348"/>
      <c r="AJ59" s="348"/>
      <c r="AK59" s="348"/>
      <c r="AL59" s="348"/>
      <c r="AM59" s="348"/>
      <c r="AN59" s="348"/>
      <c r="AO59" s="348"/>
      <c r="AP59" s="348"/>
      <c r="AQ59" s="348"/>
    </row>
    <row r="60">
      <c r="A60" s="348"/>
      <c r="B60" s="358"/>
      <c r="C60" s="358"/>
      <c r="D60" s="355">
        <f>$D$2+8</f>
        <v>46000</v>
      </c>
      <c r="E60" s="83"/>
      <c r="F60" s="9"/>
      <c r="G60" s="355">
        <f>$D$2+9</f>
        <v>46001</v>
      </c>
      <c r="H60" s="83"/>
      <c r="I60" s="9"/>
      <c r="J60" s="355">
        <f>$D$2+10</f>
        <v>46002</v>
      </c>
      <c r="K60" s="83"/>
      <c r="L60" s="9"/>
      <c r="M60" s="355">
        <f>$D$2+11</f>
        <v>46003</v>
      </c>
      <c r="N60" s="83"/>
      <c r="O60" s="9"/>
      <c r="P60" s="355">
        <f>$D$2+12</f>
        <v>46004</v>
      </c>
      <c r="Q60" s="83"/>
      <c r="R60" s="9"/>
      <c r="S60" s="355">
        <f>$D$2+13</f>
        <v>46005</v>
      </c>
      <c r="T60" s="83"/>
      <c r="U60" s="9"/>
      <c r="V60" s="355">
        <f>$D$2+14</f>
        <v>46006</v>
      </c>
      <c r="W60" s="83"/>
      <c r="X60" s="9"/>
      <c r="Y60" s="355">
        <f>$D$2+15</f>
        <v>46007</v>
      </c>
      <c r="Z60" s="83"/>
      <c r="AA60" s="9"/>
      <c r="AB60" s="348"/>
      <c r="AC60" s="348"/>
      <c r="AD60" s="348"/>
      <c r="AE60" s="348"/>
      <c r="AF60" s="348"/>
      <c r="AG60" s="348"/>
      <c r="AH60" s="348"/>
      <c r="AI60" s="348"/>
      <c r="AJ60" s="348"/>
      <c r="AK60" s="348"/>
      <c r="AL60" s="348"/>
      <c r="AM60" s="348"/>
      <c r="AN60" s="348"/>
      <c r="AO60" s="348"/>
      <c r="AP60" s="348"/>
      <c r="AQ60" s="348"/>
    </row>
    <row r="61">
      <c r="A61" s="348"/>
      <c r="B61" s="358"/>
      <c r="C61" s="358"/>
      <c r="D61" s="360" t="str">
        <f>TEXT(D60,"ddd")</f>
        <v>火</v>
      </c>
      <c r="E61" s="83"/>
      <c r="F61" s="9"/>
      <c r="G61" s="360" t="str">
        <f>TEXT(G60,"ddd")</f>
        <v>水</v>
      </c>
      <c r="H61" s="83"/>
      <c r="I61" s="9"/>
      <c r="J61" s="360" t="str">
        <f>TEXT(J60,"ddd")</f>
        <v>木</v>
      </c>
      <c r="K61" s="83"/>
      <c r="L61" s="9"/>
      <c r="M61" s="360" t="str">
        <f>TEXT(M60,"ddd")</f>
        <v>金</v>
      </c>
      <c r="N61" s="83"/>
      <c r="O61" s="9"/>
      <c r="P61" s="360" t="str">
        <f>TEXT(P60,"ddd")</f>
        <v>土</v>
      </c>
      <c r="Q61" s="83"/>
      <c r="R61" s="9"/>
      <c r="S61" s="360" t="str">
        <f>TEXT(S60,"ddd")</f>
        <v>日</v>
      </c>
      <c r="T61" s="83"/>
      <c r="U61" s="9"/>
      <c r="V61" s="360" t="str">
        <f>TEXT(V60,"ddd")</f>
        <v>月</v>
      </c>
      <c r="W61" s="83"/>
      <c r="X61" s="9"/>
      <c r="Y61" s="360" t="str">
        <f>TEXT(Y60,"ddd")</f>
        <v>火</v>
      </c>
      <c r="Z61" s="83"/>
      <c r="AA61" s="9"/>
      <c r="AB61" s="348"/>
      <c r="AC61" s="348"/>
      <c r="AD61" s="348"/>
      <c r="AE61" s="348"/>
      <c r="AF61" s="348"/>
      <c r="AG61" s="348"/>
      <c r="AH61" s="348"/>
      <c r="AI61" s="348"/>
      <c r="AJ61" s="348"/>
      <c r="AK61" s="348"/>
      <c r="AL61" s="348"/>
      <c r="AM61" s="348"/>
      <c r="AN61" s="348"/>
      <c r="AO61" s="348"/>
      <c r="AP61" s="348"/>
      <c r="AQ61" s="348"/>
    </row>
    <row r="62">
      <c r="A62" s="348"/>
      <c r="B62" s="361" t="s">
        <v>238</v>
      </c>
      <c r="C62" s="376" t="s">
        <v>239</v>
      </c>
      <c r="D62" s="368">
        <f>'②PDF'!B46</f>
        <v>1030</v>
      </c>
      <c r="E62" s="367" t="str">
        <f>'②PDF'!C46</f>
        <v>～</v>
      </c>
      <c r="F62" s="366">
        <f>'②PDF'!D46</f>
        <v>1130</v>
      </c>
      <c r="G62" s="368">
        <f>'②PDF'!E46</f>
        <v>1030</v>
      </c>
      <c r="H62" s="367" t="str">
        <f>'②PDF'!F46</f>
        <v>～</v>
      </c>
      <c r="I62" s="366">
        <f>'②PDF'!G46</f>
        <v>1130</v>
      </c>
      <c r="J62" s="368" t="str">
        <f>'②PDF'!H46</f>
        <v/>
      </c>
      <c r="K62" s="367" t="str">
        <f>'②PDF'!I46</f>
        <v/>
      </c>
      <c r="L62" s="366" t="str">
        <f>'②PDF'!J46</f>
        <v/>
      </c>
      <c r="M62" s="368">
        <f>'②PDF'!K46</f>
        <v>1030</v>
      </c>
      <c r="N62" s="367" t="str">
        <f>'②PDF'!L46</f>
        <v>～</v>
      </c>
      <c r="O62" s="366">
        <f>'②PDF'!M46</f>
        <v>1130</v>
      </c>
      <c r="P62" s="368">
        <f>'②PDF'!N46</f>
        <v>1030</v>
      </c>
      <c r="Q62" s="367" t="str">
        <f>'②PDF'!O46</f>
        <v>～</v>
      </c>
      <c r="R62" s="366">
        <f>'②PDF'!P46</f>
        <v>1130</v>
      </c>
      <c r="S62" s="368">
        <f>'②PDF'!Q46</f>
        <v>1030</v>
      </c>
      <c r="T62" s="367" t="str">
        <f>'②PDF'!R46</f>
        <v>～</v>
      </c>
      <c r="U62" s="366">
        <f>'②PDF'!S46</f>
        <v>1130</v>
      </c>
      <c r="V62" s="363" t="str">
        <f>'②PDF'!T46</f>
        <v>close</v>
      </c>
      <c r="W62" s="364" t="str">
        <f>'②PDF'!U46</f>
        <v/>
      </c>
      <c r="X62" s="365" t="str">
        <f>'②PDF'!V46</f>
        <v/>
      </c>
      <c r="Y62" s="368">
        <f>'②PDF'!W46</f>
        <v>1030</v>
      </c>
      <c r="Z62" s="367" t="str">
        <f>'②PDF'!X46</f>
        <v>～</v>
      </c>
      <c r="AA62" s="366">
        <f>'②PDF'!Y46</f>
        <v>1130</v>
      </c>
      <c r="AB62" s="348"/>
      <c r="AC62" s="348"/>
      <c r="AD62" s="348"/>
      <c r="AE62" s="348"/>
      <c r="AF62" s="348"/>
      <c r="AG62" s="348"/>
      <c r="AH62" s="348"/>
      <c r="AI62" s="348"/>
      <c r="AJ62" s="348"/>
      <c r="AK62" s="348"/>
      <c r="AL62" s="348"/>
      <c r="AM62" s="348"/>
      <c r="AN62" s="348"/>
      <c r="AO62" s="348"/>
      <c r="AP62" s="348"/>
      <c r="AQ62" s="348"/>
    </row>
    <row r="63" ht="18.75" customHeight="1">
      <c r="A63" s="348"/>
      <c r="B63" s="369"/>
      <c r="C63" s="370" t="s">
        <v>240</v>
      </c>
      <c r="D63" s="371" t="str">
        <f>IFERROR(VLOOKUP('①ひな形'!O30,'①ひな形'!$G$18:$I$26,2,FALSE), 
IFERROR(VLOOKUP('①ひな形'!O30,'①ひな形'!$K$18:$M$26,2,FALSE), 
IFERROR(VLOOKUP('①ひな形'!O30,'①ひな形'!$O$18:$Q$26,2,FALSE), 
IFERROR(VLOOKUP('①ひな形'!O30,'①ひな形'!$S$18:$U$26,2,FALSE), 
IFERROR(VLOOKUP('①ひな形'!O30,'①ひな形'!$W$18:$Y$26,2,FALSE), 
IFERROR(VLOOKUP('①ひな形'!O30,'①ひな形'!$AA$18:$AC$26,2,FALSE), 
VLOOKUP('①ひな形'!O30,'①ひな形'!$AE$18:$AG$25,2,FALSE)))))))
</f>
        <v>Waist spXmas🔰</v>
      </c>
      <c r="E63" s="91"/>
      <c r="F63" s="38"/>
      <c r="G63" s="371" t="str">
        <f>IFERROR(VLOOKUP('①ひな形'!P30,'①ひな形'!$G$18:$I$26,2,FALSE), 
IFERROR(VLOOKUP('①ひな形'!P30,'①ひな形'!$K$18:$M$26,2,FALSE), 
IFERROR(VLOOKUP('①ひな形'!P30,'①ひな形'!$O$18:$Q$26,2,FALSE), 
IFERROR(VLOOKUP('①ひな形'!P30,'①ひな形'!$S$18:$U$26,2,FALSE), 
IFERROR(VLOOKUP('①ひな形'!P30,'①ひな形'!$W$18:$Y$26,2,FALSE), 
IFERROR(VLOOKUP('①ひな形'!P30,'①ひな形'!$AA$18:$AC$26,2,FALSE), 
VLOOKUP('①ひな形'!P30,'①ひな形'!$AE$18:$AG$25,2,FALSE)))))))
</f>
        <v>Basic🔰</v>
      </c>
      <c r="H63" s="91"/>
      <c r="I63" s="38"/>
      <c r="J63" s="371" t="str">
        <f>IFERROR(VLOOKUP('①ひな形'!Q30,'①ひな形'!$G$18:$I$26,2,FALSE), 
IFERROR(VLOOKUP('①ひな形'!Q30,'①ひな形'!$K$18:$M$26,2,FALSE), 
IFERROR(VLOOKUP('①ひな形'!Q30,'①ひな形'!$O$18:$Q$26,2,FALSE), 
IFERROR(VLOOKUP('①ひな形'!Q30,'①ひな形'!$S$18:$U$26,2,FALSE), 
IFERROR(VLOOKUP('①ひな形'!Q30,'①ひな形'!$W$18:$Y$26,2,FALSE), 
IFERROR(VLOOKUP('①ひな形'!Q30,'①ひな形'!$AA$18:$AC$26,2,FALSE), 
VLOOKUP('①ひな形'!Q30,'①ひな形'!$AE$18:$AG$25,2,FALSE)))))))
</f>
        <v>#N/A</v>
      </c>
      <c r="K63" s="91"/>
      <c r="L63" s="38"/>
      <c r="M63" s="371" t="str">
        <f>IFERROR(VLOOKUP('①ひな形'!R30,'①ひな形'!$G$18:$I$26,2,FALSE), 
IFERROR(VLOOKUP('①ひな形'!R30,'①ひな形'!$K$18:$M$26,2,FALSE), 
IFERROR(VLOOKUP('①ひな形'!R30,'①ひな形'!$O$18:$Q$26,2,FALSE), 
IFERROR(VLOOKUP('①ひな形'!R30,'①ひな形'!$S$18:$U$26,2,FALSE), 
IFERROR(VLOOKUP('①ひな形'!R30,'①ひな形'!$W$18:$Y$26,2,FALSE), 
IFERROR(VLOOKUP('①ひな形'!R30,'①ひな形'!$AA$18:$AC$26,2,FALSE), 
VLOOKUP('①ひな形'!R30,'①ひな形'!$AE$18:$AG$25,2,FALSE)))))))
</f>
        <v>Shape up waist</v>
      </c>
      <c r="N63" s="91"/>
      <c r="O63" s="38"/>
      <c r="P63" s="371" t="str">
        <f>IFERROR(VLOOKUP('①ひな形'!S30,'①ひな形'!$G$18:$I$26,2,FALSE), 
IFERROR(VLOOKUP('①ひな形'!S30,'①ひな形'!$K$18:$M$26,2,FALSE), 
IFERROR(VLOOKUP('①ひな形'!S30,'①ひな形'!$O$18:$Q$26,2,FALSE), 
IFERROR(VLOOKUP('①ひな形'!S30,'①ひな形'!$S$18:$U$26,2,FALSE), 
IFERROR(VLOOKUP('①ひな形'!S30,'①ひな形'!$W$18:$Y$26,2,FALSE), 
IFERROR(VLOOKUP('①ひな形'!S30,'①ひな形'!$AA$18:$AC$26,2,FALSE), 
VLOOKUP('①ひな形'!S30,'①ひな形'!$AE$18:$AG$25,2,FALSE)))))))
</f>
        <v>Basic🔰</v>
      </c>
      <c r="Q63" s="91"/>
      <c r="R63" s="38"/>
      <c r="S63" s="371" t="str">
        <f>IFERROR(VLOOKUP('①ひな形'!T30,'①ひな形'!$G$18:$I$26,2,FALSE), 
IFERROR(VLOOKUP('①ひな形'!T30,'①ひな形'!$K$18:$M$26,2,FALSE), 
IFERROR(VLOOKUP('①ひな形'!T30,'①ひな形'!$O$18:$Q$26,2,FALSE), 
IFERROR(VLOOKUP('①ひな形'!T30,'①ひな形'!$S$18:$U$26,2,FALSE), 
IFERROR(VLOOKUP('①ひな形'!T30,'①ひな形'!$W$18:$Y$26,2,FALSE), 
IFERROR(VLOOKUP('①ひな形'!T30,'①ひな形'!$AA$18:$AC$26,2,FALSE), 
VLOOKUP('①ひな形'!T30,'①ひな形'!$AE$18:$AG$25,2,FALSE)))))))
</f>
        <v>Back＆Spine</v>
      </c>
      <c r="T63" s="91"/>
      <c r="U63" s="38"/>
      <c r="V63" s="371" t="str">
        <f>IFERROR(VLOOKUP('①ひな形'!U30,'①ひな形'!$G$18:$I$26,2,FALSE), 
IFERROR(VLOOKUP('①ひな形'!U30,'①ひな形'!$K$18:$M$26,2,FALSE), 
IFERROR(VLOOKUP('①ひな形'!U30,'①ひな形'!$O$18:$Q$26,2,FALSE), 
IFERROR(VLOOKUP('①ひな形'!U30,'①ひな形'!$S$18:$U$26,2,FALSE), 
IFERROR(VLOOKUP('①ひな形'!U30,'①ひな形'!$W$18:$Y$26,2,FALSE), 
IFERROR(VLOOKUP('①ひな形'!U30,'①ひな形'!$AA$18:$AC$26,2,FALSE), 
VLOOKUP('①ひな形'!U30,'①ひな形'!$AE$18:$AG$25,2,FALSE)))))))
</f>
        <v>#N/A</v>
      </c>
      <c r="W63" s="91"/>
      <c r="X63" s="38"/>
      <c r="Y63" s="371" t="str">
        <f>IFERROR(VLOOKUP('①ひな形'!V30,'①ひな形'!$G$18:$I$26,2,FALSE), 
IFERROR(VLOOKUP('①ひな形'!V30,'①ひな形'!$K$18:$M$26,2,FALSE), 
IFERROR(VLOOKUP('①ひな形'!V30,'①ひな形'!$O$18:$Q$26,2,FALSE), 
IFERROR(VLOOKUP('①ひな形'!V30,'①ひな形'!$S$18:$U$26,2,FALSE), 
IFERROR(VLOOKUP('①ひな形'!V30,'①ひな形'!$W$18:$Y$26,2,FALSE), 
IFERROR(VLOOKUP('①ひな形'!V30,'①ひな形'!$AA$18:$AC$26,2,FALSE), 
VLOOKUP('①ひな形'!V30,'①ひな形'!$AE$18:$AG$25,2,FALSE)))))))
</f>
        <v>Back＆Arm🔰</v>
      </c>
      <c r="Z63" s="91"/>
      <c r="AA63" s="38"/>
      <c r="AB63" s="348"/>
      <c r="AC63" s="348"/>
      <c r="AD63" s="348"/>
      <c r="AE63" s="348"/>
      <c r="AF63" s="348"/>
      <c r="AG63" s="348"/>
      <c r="AH63" s="348"/>
      <c r="AI63" s="348"/>
      <c r="AJ63" s="348"/>
      <c r="AK63" s="348"/>
      <c r="AL63" s="348"/>
      <c r="AM63" s="348"/>
      <c r="AN63" s="348"/>
      <c r="AO63" s="348"/>
      <c r="AP63" s="348"/>
      <c r="AQ63" s="348"/>
    </row>
    <row r="64" ht="18.75" customHeight="1">
      <c r="A64" s="348"/>
      <c r="B64" s="369"/>
      <c r="C64" s="369"/>
      <c r="D64" s="210"/>
      <c r="E64" s="211"/>
      <c r="F64" s="206"/>
      <c r="G64" s="210"/>
      <c r="H64" s="211"/>
      <c r="I64" s="206"/>
      <c r="J64" s="210"/>
      <c r="K64" s="211"/>
      <c r="L64" s="206"/>
      <c r="M64" s="210"/>
      <c r="N64" s="211"/>
      <c r="O64" s="206"/>
      <c r="P64" s="210"/>
      <c r="Q64" s="211"/>
      <c r="R64" s="206"/>
      <c r="S64" s="210"/>
      <c r="T64" s="211"/>
      <c r="U64" s="206"/>
      <c r="V64" s="210"/>
      <c r="W64" s="211"/>
      <c r="X64" s="206"/>
      <c r="Y64" s="210"/>
      <c r="Z64" s="211"/>
      <c r="AA64" s="206"/>
      <c r="AB64" s="348"/>
      <c r="AC64" s="348"/>
      <c r="AD64" s="348"/>
      <c r="AE64" s="348"/>
      <c r="AF64" s="348"/>
      <c r="AG64" s="348"/>
      <c r="AH64" s="348"/>
      <c r="AI64" s="348"/>
      <c r="AJ64" s="348"/>
      <c r="AK64" s="348"/>
      <c r="AL64" s="348"/>
      <c r="AM64" s="348"/>
      <c r="AN64" s="348"/>
      <c r="AO64" s="348"/>
      <c r="AP64" s="348"/>
      <c r="AQ64" s="348"/>
    </row>
    <row r="65">
      <c r="A65" s="348"/>
      <c r="B65" s="369"/>
      <c r="C65" s="370" t="s">
        <v>203</v>
      </c>
      <c r="D65" s="360" t="str">
        <f>IFERROR(VLOOKUP('①ひな形'!O30,'①ひな形'!$G$18:$J$26,4,FALSE), 
IFERROR(VLOOKUP('①ひな形'!O30,'①ひな形'!$K$18:$N$26,4,FALSE), 
IFERROR(VLOOKUP('①ひな形'!O30,'①ひな形'!$O$18:$R$26,4,FALSE), 
IFERROR(VLOOKUP('①ひな形'!O30,'①ひな形'!$S$18:$V$26,4,FALSE), 
IFERROR(VLOOKUP('①ひな形'!O30,'①ひな形'!$W$18:$Z$26,4,FALSE), 
IFERROR(VLOOKUP('①ひな形'!O30,'①ひな形'!$AA$18:$AD$26,4,FALSE), 
VLOOKUP('①ひな形'!O30,'①ひな形'!$AE$18:$AH$25,4,FALSE)))))))
</f>
        <v>P00038</v>
      </c>
      <c r="E65" s="83"/>
      <c r="F65" s="9"/>
      <c r="G65" s="360" t="str">
        <f>IFERROR(VLOOKUP('①ひな形'!P30,'①ひな形'!$G$18:$J$26,4,FALSE), 
IFERROR(VLOOKUP('①ひな形'!P30,'①ひな形'!$K$18:$N$26,4,FALSE), 
IFERROR(VLOOKUP('①ひな形'!P30,'①ひな形'!$O$18:$R$26,4,FALSE), 
IFERROR(VLOOKUP('①ひな形'!P30,'①ひな形'!$S$18:$V$26,4,FALSE), 
IFERROR(VLOOKUP('①ひな形'!P30,'①ひな形'!$W$18:$Z$26,4,FALSE), 
IFERROR(VLOOKUP('①ひな形'!P30,'①ひな形'!$AA$18:$AD$26,4,FALSE), 
VLOOKUP('①ひな形'!P30,'①ひな形'!$AE$18:$AH$25,4,FALSE)))))))
</f>
        <v>P00001</v>
      </c>
      <c r="H65" s="83"/>
      <c r="I65" s="9"/>
      <c r="J65" s="360" t="str">
        <f>IFERROR(VLOOKUP('①ひな形'!Q30,'①ひな形'!$G$18:$J$26,4,FALSE), 
IFERROR(VLOOKUP('①ひな形'!Q30,'①ひな形'!$K$18:$N$26,4,FALSE), 
IFERROR(VLOOKUP('①ひな形'!Q30,'①ひな形'!$O$18:$R$26,4,FALSE), 
IFERROR(VLOOKUP('①ひな形'!Q30,'①ひな形'!$S$18:$V$26,4,FALSE), 
IFERROR(VLOOKUP('①ひな形'!Q30,'①ひな形'!$W$18:$Z$26,4,FALSE), 
IFERROR(VLOOKUP('①ひな形'!Q30,'①ひな形'!$AA$18:$AD$26,4,FALSE), 
VLOOKUP('①ひな形'!Q30,'①ひな形'!$AE$18:$AH$25,4,FALSE)))))))
</f>
        <v>#N/A</v>
      </c>
      <c r="K65" s="83"/>
      <c r="L65" s="9"/>
      <c r="M65" s="360" t="str">
        <f>IFERROR(VLOOKUP('①ひな形'!R30,'①ひな形'!$G$18:$J$26,4,FALSE), 
IFERROR(VLOOKUP('①ひな形'!R30,'①ひな形'!$K$18:$N$26,4,FALSE), 
IFERROR(VLOOKUP('①ひな形'!R30,'①ひな形'!$O$18:$R$26,4,FALSE), 
IFERROR(VLOOKUP('①ひな形'!R30,'①ひな形'!$S$18:$V$26,4,FALSE), 
IFERROR(VLOOKUP('①ひな形'!R30,'①ひな形'!$W$18:$Z$26,4,FALSE), 
IFERROR(VLOOKUP('①ひな形'!R30,'①ひな形'!$AA$18:$AD$26,4,FALSE), 
VLOOKUP('①ひな形'!R30,'①ひな形'!$AE$18:$AH$25,4,FALSE)))))))
</f>
        <v>P00018</v>
      </c>
      <c r="N65" s="83"/>
      <c r="O65" s="9"/>
      <c r="P65" s="360" t="str">
        <f>IFERROR(VLOOKUP('①ひな形'!S30,'①ひな形'!$G$18:$J$26,4,FALSE), 
IFERROR(VLOOKUP('①ひな形'!S30,'①ひな形'!$K$18:$N$26,4,FALSE), 
IFERROR(VLOOKUP('①ひな形'!S30,'①ひな形'!$O$18:$R$26,4,FALSE), 
IFERROR(VLOOKUP('①ひな形'!S30,'①ひな形'!$S$18:$V$26,4,FALSE), 
IFERROR(VLOOKUP('①ひな形'!S30,'①ひな形'!$W$18:$Z$26,4,FALSE), 
IFERROR(VLOOKUP('①ひな形'!S30,'①ひな形'!$AA$18:$AD$26,4,FALSE), 
VLOOKUP('①ひな形'!S30,'①ひな形'!$AE$18:$AH$25,4,FALSE)))))))
</f>
        <v>P00001</v>
      </c>
      <c r="Q65" s="83"/>
      <c r="R65" s="9"/>
      <c r="S65" s="360" t="str">
        <f>IFERROR(VLOOKUP('①ひな形'!T30,'①ひな形'!$G$18:$J$26,4,FALSE), 
IFERROR(VLOOKUP('①ひな形'!T30,'①ひな形'!$K$18:$N$26,4,FALSE), 
IFERROR(VLOOKUP('①ひな形'!T30,'①ひな形'!$O$18:$R$26,4,FALSE), 
IFERROR(VLOOKUP('①ひな形'!T30,'①ひな形'!$S$18:$V$26,4,FALSE), 
IFERROR(VLOOKUP('①ひな形'!T30,'①ひな形'!$W$18:$Z$26,4,FALSE), 
IFERROR(VLOOKUP('①ひな形'!T30,'①ひな形'!$AA$18:$AD$26,4,FALSE), 
VLOOKUP('①ひな形'!T30,'①ひな形'!$AE$18:$AH$25,4,FALSE)))))))
</f>
        <v>P00035</v>
      </c>
      <c r="T65" s="83"/>
      <c r="U65" s="9"/>
      <c r="V65" s="360" t="str">
        <f>IFERROR(VLOOKUP('①ひな形'!U30,'①ひな形'!$G$18:$J$26,4,FALSE), 
IFERROR(VLOOKUP('①ひな形'!U30,'①ひな形'!$K$18:$N$26,4,FALSE), 
IFERROR(VLOOKUP('①ひな形'!U30,'①ひな形'!$O$18:$R$26,4,FALSE), 
IFERROR(VLOOKUP('①ひな形'!U30,'①ひな形'!$S$18:$V$26,4,FALSE), 
IFERROR(VLOOKUP('①ひな形'!U30,'①ひな形'!$W$18:$Z$26,4,FALSE), 
IFERROR(VLOOKUP('①ひな形'!U30,'①ひな形'!$AA$18:$AD$26,4,FALSE), 
VLOOKUP('①ひな形'!U30,'①ひな形'!$AE$18:$AH$25,4,FALSE)))))))
</f>
        <v>#N/A</v>
      </c>
      <c r="W65" s="83"/>
      <c r="X65" s="9"/>
      <c r="Y65" s="360" t="str">
        <f>IFERROR(VLOOKUP('①ひな形'!V30,'①ひな形'!$G$18:$J$26,4,FALSE), 
IFERROR(VLOOKUP('①ひな形'!V30,'①ひな形'!$K$18:$N$26,4,FALSE), 
IFERROR(VLOOKUP('①ひな形'!V30,'①ひな形'!$O$18:$R$26,4,FALSE), 
IFERROR(VLOOKUP('①ひな形'!V30,'①ひな形'!$S$18:$V$26,4,FALSE), 
IFERROR(VLOOKUP('①ひな形'!V30,'①ひな形'!$W$18:$Z$26,4,FALSE), 
IFERROR(VLOOKUP('①ひな形'!V30,'①ひな形'!$AA$18:$AD$26,4,FALSE), 
VLOOKUP('①ひな形'!V30,'①ひな形'!$AE$18:$AH$25,4,FALSE)))))))
</f>
        <v>P00009</v>
      </c>
      <c r="Z65" s="83"/>
      <c r="AA65" s="9"/>
      <c r="AB65" s="348"/>
      <c r="AC65" s="348"/>
      <c r="AD65" s="348"/>
      <c r="AE65" s="348"/>
      <c r="AF65" s="348"/>
      <c r="AG65" s="348"/>
      <c r="AH65" s="348"/>
      <c r="AI65" s="348"/>
      <c r="AJ65" s="348"/>
      <c r="AK65" s="348"/>
      <c r="AL65" s="348"/>
      <c r="AM65" s="348"/>
      <c r="AN65" s="348"/>
      <c r="AO65" s="348"/>
      <c r="AP65" s="348"/>
      <c r="AQ65" s="348"/>
    </row>
    <row r="66">
      <c r="A66" s="348"/>
      <c r="B66" s="369"/>
      <c r="C66" s="372" t="s">
        <v>241</v>
      </c>
      <c r="D66" s="360" t="str">
        <f>'①ひな形'!O31</f>
        <v>Nozomi.K</v>
      </c>
      <c r="E66" s="83"/>
      <c r="F66" s="9"/>
      <c r="G66" s="360" t="str">
        <f>'①ひな形'!P31</f>
        <v>Haruna.H</v>
      </c>
      <c r="H66" s="83"/>
      <c r="I66" s="9"/>
      <c r="J66" s="360" t="str">
        <f>'①ひな形'!Q31</f>
        <v/>
      </c>
      <c r="K66" s="83"/>
      <c r="L66" s="9"/>
      <c r="M66" s="360" t="str">
        <f>'①ひな形'!R31</f>
        <v>Minami</v>
      </c>
      <c r="N66" s="83"/>
      <c r="O66" s="9"/>
      <c r="P66" s="360" t="str">
        <f>'①ひな形'!S31</f>
        <v>MOMOKA.K</v>
      </c>
      <c r="Q66" s="83"/>
      <c r="R66" s="9"/>
      <c r="S66" s="360" t="str">
        <f>'①ひな形'!T31</f>
        <v>Minami</v>
      </c>
      <c r="T66" s="83"/>
      <c r="U66" s="9"/>
      <c r="V66" s="360" t="str">
        <f>'①ひな形'!U31</f>
        <v/>
      </c>
      <c r="W66" s="83"/>
      <c r="X66" s="9"/>
      <c r="Y66" s="360" t="str">
        <f>'①ひな形'!V31</f>
        <v>miku.I</v>
      </c>
      <c r="Z66" s="83"/>
      <c r="AA66" s="9"/>
      <c r="AB66" s="348"/>
      <c r="AC66" s="348"/>
      <c r="AD66" s="348"/>
      <c r="AE66" s="348"/>
      <c r="AF66" s="348"/>
      <c r="AG66" s="348"/>
      <c r="AH66" s="348"/>
      <c r="AI66" s="348"/>
      <c r="AJ66" s="348"/>
      <c r="AK66" s="348"/>
      <c r="AL66" s="348"/>
      <c r="AM66" s="348"/>
      <c r="AN66" s="348"/>
      <c r="AO66" s="348"/>
      <c r="AP66" s="348"/>
      <c r="AQ66" s="348"/>
    </row>
    <row r="67">
      <c r="A67" s="348"/>
      <c r="B67" s="374"/>
      <c r="C67" s="370" t="s">
        <v>242</v>
      </c>
      <c r="D67" s="360">
        <f>VLOOKUP(D66,'①ひな形'!$C$4:$E$15,3,FALSE)</f>
        <v>1372</v>
      </c>
      <c r="E67" s="83"/>
      <c r="F67" s="9"/>
      <c r="G67" s="360">
        <f>VLOOKUP(G66,'①ひな形'!$C$4:$E$15,3,FALSE)</f>
        <v>1982</v>
      </c>
      <c r="H67" s="83"/>
      <c r="I67" s="9"/>
      <c r="J67" s="360" t="str">
        <f>VLOOKUP(J66,'①ひな形'!$C$4:$E$15,3,FALSE)</f>
        <v>#N/A</v>
      </c>
      <c r="K67" s="83"/>
      <c r="L67" s="9"/>
      <c r="M67" s="360">
        <f>VLOOKUP(M66,'①ひな形'!$C$4:$E$15,3,FALSE)</f>
        <v>1151</v>
      </c>
      <c r="N67" s="83"/>
      <c r="O67" s="9"/>
      <c r="P67" s="360">
        <f>VLOOKUP(P66,'①ひな形'!$C$4:$E$15,3,FALSE)</f>
        <v>1622</v>
      </c>
      <c r="Q67" s="83"/>
      <c r="R67" s="9"/>
      <c r="S67" s="360">
        <f>VLOOKUP(S66,'①ひな形'!$C$4:$E$15,3,FALSE)</f>
        <v>1151</v>
      </c>
      <c r="T67" s="83"/>
      <c r="U67" s="9"/>
      <c r="V67" s="360" t="str">
        <f>VLOOKUP(V66,'①ひな形'!$C$4:$E$15,3,FALSE)</f>
        <v>#N/A</v>
      </c>
      <c r="W67" s="83"/>
      <c r="X67" s="9"/>
      <c r="Y67" s="360">
        <f>VLOOKUP(Y66,'①ひな形'!$C$4:$E$15,3,FALSE)</f>
        <v>1988</v>
      </c>
      <c r="Z67" s="83"/>
      <c r="AA67" s="9"/>
      <c r="AB67" s="348"/>
      <c r="AC67" s="348"/>
      <c r="AD67" s="348"/>
      <c r="AE67" s="348"/>
      <c r="AF67" s="348"/>
      <c r="AG67" s="348"/>
      <c r="AH67" s="348"/>
      <c r="AI67" s="348"/>
      <c r="AJ67" s="348"/>
      <c r="AK67" s="348"/>
      <c r="AL67" s="348"/>
      <c r="AM67" s="348"/>
      <c r="AN67" s="348"/>
      <c r="AO67" s="348"/>
      <c r="AP67" s="348"/>
      <c r="AQ67" s="348"/>
    </row>
    <row r="68">
      <c r="A68" s="348"/>
      <c r="B68" s="375" t="s">
        <v>243</v>
      </c>
      <c r="C68" s="376" t="s">
        <v>239</v>
      </c>
      <c r="D68" s="368">
        <f>'②PDF'!B50</f>
        <v>1200</v>
      </c>
      <c r="E68" s="367" t="str">
        <f>'②PDF'!C50</f>
        <v>～</v>
      </c>
      <c r="F68" s="366">
        <f>'②PDF'!D50</f>
        <v>1300</v>
      </c>
      <c r="G68" s="368">
        <f>'②PDF'!E50</f>
        <v>1230</v>
      </c>
      <c r="H68" s="367" t="str">
        <f>'②PDF'!F50</f>
        <v>～</v>
      </c>
      <c r="I68" s="366">
        <f>'②PDF'!G50</f>
        <v>1330</v>
      </c>
      <c r="J68" s="368" t="str">
        <f>'②PDF'!H50</f>
        <v/>
      </c>
      <c r="K68" s="367" t="str">
        <f>'②PDF'!I50</f>
        <v/>
      </c>
      <c r="L68" s="366" t="str">
        <f>'②PDF'!J50</f>
        <v/>
      </c>
      <c r="M68" s="368">
        <f>'②PDF'!K50</f>
        <v>1200</v>
      </c>
      <c r="N68" s="367" t="str">
        <f>'②PDF'!L50</f>
        <v>～</v>
      </c>
      <c r="O68" s="366">
        <f>'②PDF'!M50</f>
        <v>1300</v>
      </c>
      <c r="P68" s="368">
        <f>'②PDF'!N50</f>
        <v>1200</v>
      </c>
      <c r="Q68" s="367" t="str">
        <f>'②PDF'!O50</f>
        <v>～</v>
      </c>
      <c r="R68" s="366">
        <f>'②PDF'!P50</f>
        <v>1300</v>
      </c>
      <c r="S68" s="368">
        <f>'②PDF'!Q50</f>
        <v>1230</v>
      </c>
      <c r="T68" s="367" t="str">
        <f>'②PDF'!R50</f>
        <v>～</v>
      </c>
      <c r="U68" s="366">
        <f>'②PDF'!S50</f>
        <v>1330</v>
      </c>
      <c r="V68" s="363" t="str">
        <f>'②PDF'!T50</f>
        <v/>
      </c>
      <c r="W68" s="364" t="str">
        <f>'②PDF'!U50</f>
        <v/>
      </c>
      <c r="X68" s="365" t="str">
        <f>'②PDF'!V50</f>
        <v/>
      </c>
      <c r="Y68" s="368">
        <f>'②PDF'!W50</f>
        <v>1200</v>
      </c>
      <c r="Z68" s="367" t="str">
        <f>'②PDF'!X50</f>
        <v>～</v>
      </c>
      <c r="AA68" s="366">
        <f>'②PDF'!Y50</f>
        <v>1300</v>
      </c>
      <c r="AB68" s="348"/>
      <c r="AC68" s="348"/>
      <c r="AD68" s="348"/>
      <c r="AE68" s="348"/>
      <c r="AF68" s="348"/>
      <c r="AG68" s="348"/>
      <c r="AH68" s="348"/>
      <c r="AI68" s="348"/>
      <c r="AJ68" s="348"/>
      <c r="AK68" s="348"/>
      <c r="AL68" s="348"/>
      <c r="AM68" s="348"/>
      <c r="AN68" s="348"/>
      <c r="AO68" s="348"/>
      <c r="AP68" s="348"/>
      <c r="AQ68" s="348"/>
    </row>
    <row r="69" ht="18.75" customHeight="1">
      <c r="A69" s="348"/>
      <c r="B69" s="201"/>
      <c r="C69" s="370" t="s">
        <v>240</v>
      </c>
      <c r="D69" s="378" t="str">
        <f>IFERROR(VLOOKUP('①ひな形'!O32,'①ひな形'!$G$18:$I$26,2,FALSE), 
IFERROR(VLOOKUP('①ひな形'!O32,'①ひな形'!$K$18:$M$26,2,FALSE), 
IFERROR(VLOOKUP('①ひな形'!O32,'①ひな形'!$O$18:$Q$26,2,FALSE), 
IFERROR(VLOOKUP('①ひな形'!O32,'①ひな形'!$S$18:$U$26,2,FALSE), 
IFERROR(VLOOKUP('①ひな形'!O32,'①ひな形'!$W$18:$Y$26,2,FALSE), 
IFERROR(VLOOKUP('①ひな形'!O32,'①ひな形'!$AA$18:$AC$26,2,FALSE), 
VLOOKUP('①ひな形'!O32,'①ひな形'!$AE$18:$AG$25,2,FALSE)))))))
</f>
        <v>Hip＆Leg🔰</v>
      </c>
      <c r="E69" s="91"/>
      <c r="F69" s="38"/>
      <c r="G69" s="378" t="str">
        <f>IFERROR(VLOOKUP('①ひな形'!P32,'①ひな形'!$G$18:$I$26,2,FALSE), 
IFERROR(VLOOKUP('①ひな形'!P32,'①ひな形'!$K$18:$M$26,2,FALSE), 
IFERROR(VLOOKUP('①ひな形'!P32,'①ひな形'!$O$18:$Q$26,2,FALSE), 
IFERROR(VLOOKUP('①ひな形'!P32,'①ひな形'!$S$18:$U$26,2,FALSE), 
IFERROR(VLOOKUP('①ひな形'!P32,'①ひな形'!$W$18:$Y$26,2,FALSE), 
IFERROR(VLOOKUP('①ひな形'!P32,'①ひな形'!$AA$18:$AC$26,2,FALSE), 
VLOOKUP('①ひな形'!P32,'①ひな形'!$AE$18:$AG$25,2,FALSE)))))))
</f>
        <v>Body Balance</v>
      </c>
      <c r="H69" s="91"/>
      <c r="I69" s="38"/>
      <c r="J69" s="378" t="str">
        <f>IFERROR(VLOOKUP('①ひな形'!Q32,'①ひな形'!$G$18:$I$26,2,FALSE), 
IFERROR(VLOOKUP('①ひな形'!Q32,'①ひな形'!$K$18:$M$26,2,FALSE), 
IFERROR(VLOOKUP('①ひな形'!Q32,'①ひな形'!$O$18:$Q$26,2,FALSE), 
IFERROR(VLOOKUP('①ひな形'!Q32,'①ひな形'!$S$18:$U$26,2,FALSE), 
IFERROR(VLOOKUP('①ひな形'!Q32,'①ひな形'!$W$18:$Y$26,2,FALSE), 
IFERROR(VLOOKUP('①ひな形'!Q32,'①ひな形'!$AA$18:$AC$26,2,FALSE), 
VLOOKUP('①ひな形'!Q32,'①ひな形'!$AE$18:$AG$25,2,FALSE)))))))
</f>
        <v>#N/A</v>
      </c>
      <c r="K69" s="91"/>
      <c r="L69" s="38"/>
      <c r="M69" s="378" t="str">
        <f>IFERROR(VLOOKUP('①ひな形'!R32,'①ひな形'!$G$18:$I$26,2,FALSE), 
IFERROR(VLOOKUP('①ひな形'!R32,'①ひな形'!$K$18:$M$26,2,FALSE), 
IFERROR(VLOOKUP('①ひな形'!R32,'①ひな形'!$O$18:$Q$26,2,FALSE), 
IFERROR(VLOOKUP('①ひな形'!R32,'①ひな形'!$S$18:$U$26,2,FALSE), 
IFERROR(VLOOKUP('①ひな形'!R32,'①ひな形'!$W$18:$Y$26,2,FALSE), 
IFERROR(VLOOKUP('①ひな形'!R32,'①ひな形'!$AA$18:$AC$26,2,FALSE), 
VLOOKUP('①ひな形'!R32,'①ひな形'!$AE$18:$AG$25,2,FALSE)))))))
</f>
        <v>Basic🔰</v>
      </c>
      <c r="N69" s="91"/>
      <c r="O69" s="38"/>
      <c r="P69" s="378" t="str">
        <f>IFERROR(VLOOKUP('①ひな形'!S32,'①ひな形'!$G$18:$I$26,2,FALSE), 
IFERROR(VLOOKUP('①ひな形'!S32,'①ひな形'!$K$18:$M$26,2,FALSE), 
IFERROR(VLOOKUP('①ひな形'!S32,'①ひな形'!$O$18:$Q$26,2,FALSE), 
IFERROR(VLOOKUP('①ひな形'!S32,'①ひな形'!$S$18:$U$26,2,FALSE), 
IFERROR(VLOOKUP('①ひな形'!S32,'①ひな形'!$W$18:$Y$26,2,FALSE), 
IFERROR(VLOOKUP('①ひな形'!S32,'①ひな形'!$AA$18:$AC$26,2,FALSE), 
VLOOKUP('①ひな形'!S32,'①ひな形'!$AE$18:$AG$25,2,FALSE)))))))
</f>
        <v>Pilates Cardio</v>
      </c>
      <c r="Q69" s="91"/>
      <c r="R69" s="38"/>
      <c r="S69" s="378" t="str">
        <f>IFERROR(VLOOKUP('①ひな形'!T32,'①ひな形'!$G$18:$I$26,2,FALSE), 
IFERROR(VLOOKUP('①ひな形'!T32,'①ひな形'!$K$18:$M$26,2,FALSE), 
IFERROR(VLOOKUP('①ひな形'!T32,'①ひな形'!$O$18:$Q$26,2,FALSE), 
IFERROR(VLOOKUP('①ひな形'!T32,'①ひな形'!$S$18:$U$26,2,FALSE), 
IFERROR(VLOOKUP('①ひな形'!T32,'①ひな形'!$W$18:$Y$26,2,FALSE), 
IFERROR(VLOOKUP('①ひな形'!T32,'①ひな形'!$AA$18:$AC$26,2,FALSE), 
VLOOKUP('①ひな形'!T32,'①ひな形'!$AE$18:$AG$25,2,FALSE)))))))
</f>
        <v>Basic🔰</v>
      </c>
      <c r="T69" s="91"/>
      <c r="U69" s="38"/>
      <c r="V69" s="378" t="str">
        <f>IFERROR(VLOOKUP('①ひな形'!U32,'①ひな形'!$G$18:$I$26,2,FALSE), 
IFERROR(VLOOKUP('①ひな形'!U32,'①ひな形'!$K$18:$M$26,2,FALSE), 
IFERROR(VLOOKUP('①ひな形'!U32,'①ひな形'!$O$18:$Q$26,2,FALSE), 
IFERROR(VLOOKUP('①ひな形'!U32,'①ひな形'!$S$18:$U$26,2,FALSE), 
IFERROR(VLOOKUP('①ひな形'!U32,'①ひな形'!$W$18:$Y$26,2,FALSE), 
IFERROR(VLOOKUP('①ひな形'!U32,'①ひな形'!$AA$18:$AC$26,2,FALSE), 
VLOOKUP('①ひな形'!U32,'①ひな形'!$AE$18:$AG$25,2,FALSE)))))))
</f>
        <v>#N/A</v>
      </c>
      <c r="W69" s="91"/>
      <c r="X69" s="38"/>
      <c r="Y69" s="378" t="str">
        <f>IFERROR(VLOOKUP('①ひな形'!V32,'①ひな形'!$G$18:$I$26,2,FALSE), 
IFERROR(VLOOKUP('①ひな形'!V32,'①ひな形'!$K$18:$M$26,2,FALSE), 
IFERROR(VLOOKUP('①ひな形'!V32,'①ひな形'!$O$18:$Q$26,2,FALSE), 
IFERROR(VLOOKUP('①ひな形'!V32,'①ひな形'!$S$18:$U$26,2,FALSE), 
IFERROR(VLOOKUP('①ひな形'!V32,'①ひな形'!$W$18:$Y$26,2,FALSE), 
IFERROR(VLOOKUP('①ひな形'!V32,'①ひな形'!$AA$18:$AC$26,2,FALSE), 
VLOOKUP('①ひな形'!V32,'①ひな形'!$AE$18:$AG$25,2,FALSE)))))))
</f>
        <v>Shape up waist</v>
      </c>
      <c r="Z69" s="91"/>
      <c r="AA69" s="38"/>
      <c r="AB69" s="348"/>
      <c r="AC69" s="348"/>
      <c r="AD69" s="348"/>
      <c r="AE69" s="348"/>
      <c r="AF69" s="348"/>
      <c r="AG69" s="348"/>
      <c r="AH69" s="348"/>
      <c r="AI69" s="348"/>
      <c r="AJ69" s="348"/>
      <c r="AK69" s="348"/>
      <c r="AL69" s="348"/>
      <c r="AM69" s="348"/>
      <c r="AN69" s="348"/>
      <c r="AO69" s="348"/>
      <c r="AP69" s="348"/>
      <c r="AQ69" s="348"/>
    </row>
    <row r="70" ht="18.75" customHeight="1">
      <c r="A70" s="348"/>
      <c r="B70" s="201"/>
      <c r="C70" s="369"/>
      <c r="D70" s="210"/>
      <c r="E70" s="211"/>
      <c r="F70" s="206"/>
      <c r="G70" s="210"/>
      <c r="H70" s="211"/>
      <c r="I70" s="206"/>
      <c r="J70" s="210"/>
      <c r="K70" s="211"/>
      <c r="L70" s="206"/>
      <c r="M70" s="210"/>
      <c r="N70" s="211"/>
      <c r="O70" s="206"/>
      <c r="P70" s="210"/>
      <c r="Q70" s="211"/>
      <c r="R70" s="206"/>
      <c r="S70" s="210"/>
      <c r="T70" s="211"/>
      <c r="U70" s="206"/>
      <c r="V70" s="210"/>
      <c r="W70" s="211"/>
      <c r="X70" s="206"/>
      <c r="Y70" s="210"/>
      <c r="Z70" s="211"/>
      <c r="AA70" s="206"/>
      <c r="AB70" s="348"/>
      <c r="AC70" s="348"/>
      <c r="AD70" s="348"/>
      <c r="AE70" s="348"/>
      <c r="AF70" s="348"/>
      <c r="AG70" s="348"/>
      <c r="AH70" s="348"/>
      <c r="AI70" s="348"/>
      <c r="AJ70" s="348"/>
      <c r="AK70" s="348"/>
      <c r="AL70" s="348"/>
      <c r="AM70" s="348"/>
      <c r="AN70" s="348"/>
      <c r="AO70" s="348"/>
      <c r="AP70" s="348"/>
      <c r="AQ70" s="348"/>
    </row>
    <row r="71">
      <c r="A71" s="348"/>
      <c r="B71" s="201"/>
      <c r="C71" s="370" t="s">
        <v>203</v>
      </c>
      <c r="D71" s="373" t="str">
        <f>IFERROR(VLOOKUP('①ひな形'!O32,'①ひな形'!$G$18:$J$26,4,FALSE), 
IFERROR(VLOOKUP('①ひな形'!O32,'①ひな形'!$K$18:$N$26,4,FALSE), 
IFERROR(VLOOKUP('①ひな形'!O32,'①ひな形'!$O$18:$R$26,4,FALSE), 
IFERROR(VLOOKUP('①ひな形'!O32,'①ひな形'!$S$18:$V$26,4,FALSE), 
IFERROR(VLOOKUP('①ひな形'!O32,'①ひな形'!$W$18:$Z$26,4,FALSE), 
IFERROR(VLOOKUP('①ひな形'!O32,'①ひな形'!$AA$18:$AD$26,4,FALSE), 
VLOOKUP('①ひな形'!O32,'①ひな形'!$AE$18:$AH$25,4,FALSE)))))))
</f>
        <v>P00007</v>
      </c>
      <c r="E71" s="83"/>
      <c r="F71" s="9"/>
      <c r="G71" s="373" t="str">
        <f>IFERROR(VLOOKUP('①ひな形'!P32,'①ひな形'!$G$18:$J$26,4,FALSE), 
IFERROR(VLOOKUP('①ひな形'!P32,'①ひな形'!$K$18:$N$26,4,FALSE), 
IFERROR(VLOOKUP('①ひな形'!P32,'①ひな形'!$O$18:$R$26,4,FALSE), 
IFERROR(VLOOKUP('①ひな形'!P32,'①ひな形'!$S$18:$V$26,4,FALSE), 
IFERROR(VLOOKUP('①ひな形'!P32,'①ひな形'!$W$18:$Z$26,4,FALSE), 
IFERROR(VLOOKUP('①ひな形'!P32,'①ひな形'!$AA$18:$AD$26,4,FALSE), 
VLOOKUP('①ひな形'!P32,'①ひな形'!$AE$18:$AH$25,4,FALSE)))))))
</f>
        <v>P00024</v>
      </c>
      <c r="H71" s="83"/>
      <c r="I71" s="9"/>
      <c r="J71" s="373" t="str">
        <f>IFERROR(VLOOKUP('①ひな形'!Q32,'①ひな形'!$G$18:$J$26,4,FALSE), 
IFERROR(VLOOKUP('①ひな形'!Q32,'①ひな形'!$K$18:$N$26,4,FALSE), 
IFERROR(VLOOKUP('①ひな形'!Q32,'①ひな形'!$O$18:$R$26,4,FALSE), 
IFERROR(VLOOKUP('①ひな形'!Q32,'①ひな形'!$S$18:$V$26,4,FALSE), 
IFERROR(VLOOKUP('①ひな形'!Q32,'①ひな形'!$W$18:$Z$26,4,FALSE), 
IFERROR(VLOOKUP('①ひな形'!Q32,'①ひな形'!$AA$18:$AD$26,4,FALSE), 
VLOOKUP('①ひな形'!Q32,'①ひな形'!$AE$18:$AH$25,4,FALSE)))))))
</f>
        <v>#N/A</v>
      </c>
      <c r="K71" s="83"/>
      <c r="L71" s="9"/>
      <c r="M71" s="373" t="str">
        <f>IFERROR(VLOOKUP('①ひな形'!R32,'①ひな形'!$G$18:$J$26,4,FALSE), 
IFERROR(VLOOKUP('①ひな形'!R32,'①ひな形'!$K$18:$N$26,4,FALSE), 
IFERROR(VLOOKUP('①ひな形'!R32,'①ひな形'!$O$18:$R$26,4,FALSE), 
IFERROR(VLOOKUP('①ひな形'!R32,'①ひな形'!$S$18:$V$26,4,FALSE), 
IFERROR(VLOOKUP('①ひな形'!R32,'①ひな形'!$W$18:$Z$26,4,FALSE), 
IFERROR(VLOOKUP('①ひな形'!R32,'①ひな形'!$AA$18:$AD$26,4,FALSE), 
VLOOKUP('①ひな形'!R32,'①ひな形'!$AE$18:$AH$25,4,FALSE)))))))
</f>
        <v>P00001</v>
      </c>
      <c r="N71" s="83"/>
      <c r="O71" s="9"/>
      <c r="P71" s="373" t="str">
        <f>IFERROR(VLOOKUP('①ひな形'!S32,'①ひな形'!$G$18:$J$26,4,FALSE), 
IFERROR(VLOOKUP('①ひな形'!S32,'①ひな形'!$K$18:$N$26,4,FALSE), 
IFERROR(VLOOKUP('①ひな形'!S32,'①ひな形'!$O$18:$R$26,4,FALSE), 
IFERROR(VLOOKUP('①ひな形'!S32,'①ひな形'!$S$18:$V$26,4,FALSE), 
IFERROR(VLOOKUP('①ひな形'!S32,'①ひな形'!$W$18:$Z$26,4,FALSE), 
IFERROR(VLOOKUP('①ひな形'!S32,'①ひな形'!$AA$18:$AD$26,4,FALSE), 
VLOOKUP('①ひな形'!S32,'①ひな形'!$AE$18:$AH$25,4,FALSE)))))))
</f>
        <v>P00034</v>
      </c>
      <c r="Q71" s="83"/>
      <c r="R71" s="9"/>
      <c r="S71" s="373" t="str">
        <f>IFERROR(VLOOKUP('①ひな形'!T32,'①ひな形'!$G$18:$J$26,4,FALSE), 
IFERROR(VLOOKUP('①ひな形'!T32,'①ひな形'!$K$18:$N$26,4,FALSE), 
IFERROR(VLOOKUP('①ひな形'!T32,'①ひな形'!$O$18:$R$26,4,FALSE), 
IFERROR(VLOOKUP('①ひな形'!T32,'①ひな形'!$S$18:$V$26,4,FALSE), 
IFERROR(VLOOKUP('①ひな形'!T32,'①ひな形'!$W$18:$Z$26,4,FALSE), 
IFERROR(VLOOKUP('①ひな形'!T32,'①ひな形'!$AA$18:$AD$26,4,FALSE), 
VLOOKUP('①ひな形'!T32,'①ひな形'!$AE$18:$AH$25,4,FALSE)))))))
</f>
        <v>P00001</v>
      </c>
      <c r="T71" s="83"/>
      <c r="U71" s="9"/>
      <c r="V71" s="373" t="str">
        <f>IFERROR(VLOOKUP('①ひな形'!U32,'①ひな形'!$G$18:$J$26,4,FALSE), 
IFERROR(VLOOKUP('①ひな形'!U32,'①ひな形'!$K$18:$N$26,4,FALSE), 
IFERROR(VLOOKUP('①ひな形'!U32,'①ひな形'!$O$18:$R$26,4,FALSE), 
IFERROR(VLOOKUP('①ひな形'!U32,'①ひな形'!$S$18:$V$26,4,FALSE), 
IFERROR(VLOOKUP('①ひな形'!U32,'①ひな形'!$W$18:$Z$26,4,FALSE), 
IFERROR(VLOOKUP('①ひな形'!U32,'①ひな形'!$AA$18:$AD$26,4,FALSE), 
VLOOKUP('①ひな形'!U32,'①ひな形'!$AE$18:$AH$25,4,FALSE)))))))
</f>
        <v>#N/A</v>
      </c>
      <c r="W71" s="83"/>
      <c r="X71" s="9"/>
      <c r="Y71" s="373" t="str">
        <f>IFERROR(VLOOKUP('①ひな形'!V32,'①ひな形'!$G$18:$J$26,4,FALSE), 
IFERROR(VLOOKUP('①ひな形'!V32,'①ひな形'!$K$18:$N$26,4,FALSE), 
IFERROR(VLOOKUP('①ひな形'!V32,'①ひな形'!$O$18:$R$26,4,FALSE), 
IFERROR(VLOOKUP('①ひな形'!V32,'①ひな形'!$S$18:$V$26,4,FALSE), 
IFERROR(VLOOKUP('①ひな形'!V32,'①ひな形'!$W$18:$Z$26,4,FALSE), 
IFERROR(VLOOKUP('①ひな形'!V32,'①ひな形'!$AA$18:$AD$26,4,FALSE), 
VLOOKUP('①ひな形'!V32,'①ひな形'!$AE$18:$AH$25,4,FALSE)))))))
</f>
        <v>P00018</v>
      </c>
      <c r="Z71" s="83"/>
      <c r="AA71" s="9"/>
      <c r="AB71" s="348"/>
      <c r="AC71" s="348"/>
      <c r="AD71" s="348"/>
      <c r="AE71" s="348"/>
      <c r="AF71" s="348"/>
      <c r="AG71" s="348"/>
      <c r="AH71" s="348"/>
      <c r="AI71" s="348"/>
      <c r="AJ71" s="348"/>
      <c r="AK71" s="348"/>
      <c r="AL71" s="348"/>
      <c r="AM71" s="348"/>
      <c r="AN71" s="348"/>
      <c r="AO71" s="348"/>
      <c r="AP71" s="348"/>
      <c r="AQ71" s="348"/>
    </row>
    <row r="72">
      <c r="A72" s="348"/>
      <c r="B72" s="201"/>
      <c r="C72" s="372" t="s">
        <v>241</v>
      </c>
      <c r="D72" s="373" t="str">
        <f>'①ひな形'!O33</f>
        <v>MOMOKA.K</v>
      </c>
      <c r="E72" s="83"/>
      <c r="F72" s="9"/>
      <c r="G72" s="373" t="str">
        <f>'①ひな形'!P33</f>
        <v>MOMOKA.K</v>
      </c>
      <c r="H72" s="83"/>
      <c r="I72" s="9"/>
      <c r="J72" s="373" t="str">
        <f>'①ひな形'!Q33</f>
        <v/>
      </c>
      <c r="K72" s="83"/>
      <c r="L72" s="9"/>
      <c r="M72" s="373" t="str">
        <f>'①ひな形'!R33</f>
        <v>Haruna.H</v>
      </c>
      <c r="N72" s="83"/>
      <c r="O72" s="9"/>
      <c r="P72" s="373" t="str">
        <f>'①ひな形'!S33</f>
        <v>natsuko</v>
      </c>
      <c r="Q72" s="83"/>
      <c r="R72" s="9"/>
      <c r="S72" s="373" t="str">
        <f>'①ひな形'!T33</f>
        <v>Haruna.H</v>
      </c>
      <c r="T72" s="83"/>
      <c r="U72" s="9"/>
      <c r="V72" s="373" t="str">
        <f>'①ひな形'!U33</f>
        <v/>
      </c>
      <c r="W72" s="83"/>
      <c r="X72" s="9"/>
      <c r="Y72" s="373" t="str">
        <f>'①ひな形'!V33</f>
        <v>Nozomi.K</v>
      </c>
      <c r="Z72" s="83"/>
      <c r="AA72" s="9"/>
      <c r="AB72" s="348"/>
      <c r="AC72" s="348"/>
      <c r="AD72" s="348"/>
      <c r="AE72" s="348"/>
      <c r="AF72" s="348"/>
      <c r="AG72" s="348"/>
      <c r="AH72" s="348"/>
      <c r="AI72" s="348"/>
      <c r="AJ72" s="348"/>
      <c r="AK72" s="348"/>
      <c r="AL72" s="348"/>
      <c r="AM72" s="348"/>
      <c r="AN72" s="348"/>
      <c r="AO72" s="348"/>
      <c r="AP72" s="348"/>
      <c r="AQ72" s="348"/>
    </row>
    <row r="73">
      <c r="A73" s="348"/>
      <c r="B73" s="210"/>
      <c r="C73" s="377" t="s">
        <v>242</v>
      </c>
      <c r="D73" s="373">
        <f>VLOOKUP(D72,'①ひな形'!$C$4:$E$15,3,FALSE)</f>
        <v>1622</v>
      </c>
      <c r="E73" s="83"/>
      <c r="F73" s="9"/>
      <c r="G73" s="373">
        <f>VLOOKUP(G72,'①ひな形'!$C$4:$E$15,3,FALSE)</f>
        <v>1622</v>
      </c>
      <c r="H73" s="83"/>
      <c r="I73" s="9"/>
      <c r="J73" s="373" t="str">
        <f>VLOOKUP(J72,'①ひな形'!$C$4:$E$15,3,FALSE)</f>
        <v>#N/A</v>
      </c>
      <c r="K73" s="83"/>
      <c r="L73" s="9"/>
      <c r="M73" s="373">
        <f>VLOOKUP(M72,'①ひな形'!$C$4:$E$15,3,FALSE)</f>
        <v>1982</v>
      </c>
      <c r="N73" s="83"/>
      <c r="O73" s="9"/>
      <c r="P73" s="373">
        <f>VLOOKUP(P72,'①ひな形'!$C$4:$E$15,3,FALSE)</f>
        <v>300</v>
      </c>
      <c r="Q73" s="83"/>
      <c r="R73" s="9"/>
      <c r="S73" s="373">
        <f>VLOOKUP(S72,'①ひな形'!$C$4:$E$15,3,FALSE)</f>
        <v>1982</v>
      </c>
      <c r="T73" s="83"/>
      <c r="U73" s="9"/>
      <c r="V73" s="373" t="str">
        <f>VLOOKUP(V72,'①ひな形'!$C$4:$E$15,3,FALSE)</f>
        <v>#N/A</v>
      </c>
      <c r="W73" s="83"/>
      <c r="X73" s="9"/>
      <c r="Y73" s="373">
        <f>VLOOKUP(Y72,'①ひな形'!$C$4:$E$15,3,FALSE)</f>
        <v>1372</v>
      </c>
      <c r="Z73" s="83"/>
      <c r="AA73" s="9"/>
      <c r="AB73" s="348"/>
      <c r="AC73" s="348"/>
      <c r="AD73" s="348"/>
      <c r="AE73" s="348"/>
      <c r="AF73" s="348"/>
      <c r="AG73" s="348"/>
      <c r="AH73" s="348"/>
      <c r="AI73" s="348"/>
      <c r="AJ73" s="348"/>
      <c r="AK73" s="348"/>
      <c r="AL73" s="348"/>
      <c r="AM73" s="348"/>
      <c r="AN73" s="348"/>
      <c r="AO73" s="348"/>
      <c r="AP73" s="348"/>
      <c r="AQ73" s="348"/>
    </row>
    <row r="74">
      <c r="A74" s="348"/>
      <c r="B74" s="361" t="s">
        <v>244</v>
      </c>
      <c r="C74" s="376" t="s">
        <v>239</v>
      </c>
      <c r="D74" s="368">
        <f>'②PDF'!B54</f>
        <v>1330</v>
      </c>
      <c r="E74" s="367" t="str">
        <f>'②PDF'!C54</f>
        <v>～</v>
      </c>
      <c r="F74" s="366">
        <f>'②PDF'!D54</f>
        <v>1430</v>
      </c>
      <c r="G74" s="368" t="str">
        <f>'②PDF'!E54</f>
        <v/>
      </c>
      <c r="H74" s="367" t="str">
        <f>'②PDF'!F54</f>
        <v/>
      </c>
      <c r="I74" s="366" t="str">
        <f>'②PDF'!G54</f>
        <v/>
      </c>
      <c r="J74" s="368" t="str">
        <f>'②PDF'!H54</f>
        <v/>
      </c>
      <c r="K74" s="367" t="str">
        <f>'②PDF'!I54</f>
        <v/>
      </c>
      <c r="L74" s="366" t="str">
        <f>'②PDF'!J54</f>
        <v/>
      </c>
      <c r="M74" s="368">
        <f>'②PDF'!K54</f>
        <v>1330</v>
      </c>
      <c r="N74" s="367" t="str">
        <f>'②PDF'!L54</f>
        <v>～</v>
      </c>
      <c r="O74" s="366">
        <f>'②PDF'!M54</f>
        <v>1430</v>
      </c>
      <c r="P74" s="368">
        <f>'②PDF'!N54</f>
        <v>1330</v>
      </c>
      <c r="Q74" s="367" t="str">
        <f>'②PDF'!O54</f>
        <v>～</v>
      </c>
      <c r="R74" s="366">
        <f>'②PDF'!P54</f>
        <v>1430</v>
      </c>
      <c r="S74" s="368">
        <f>'②PDF'!Q54</f>
        <v>1430</v>
      </c>
      <c r="T74" s="367" t="str">
        <f>'②PDF'!R54</f>
        <v>～</v>
      </c>
      <c r="U74" s="366">
        <f>'②PDF'!S54</f>
        <v>1530</v>
      </c>
      <c r="V74" s="363" t="str">
        <f>'②PDF'!T54</f>
        <v/>
      </c>
      <c r="W74" s="364" t="str">
        <f>'②PDF'!U54</f>
        <v/>
      </c>
      <c r="X74" s="365" t="str">
        <f>'②PDF'!V54</f>
        <v/>
      </c>
      <c r="Y74" s="368">
        <f>'②PDF'!W54</f>
        <v>1330</v>
      </c>
      <c r="Z74" s="367" t="str">
        <f>'②PDF'!X54</f>
        <v>～</v>
      </c>
      <c r="AA74" s="366">
        <f>'②PDF'!Y54</f>
        <v>1430</v>
      </c>
      <c r="AB74" s="348"/>
      <c r="AC74" s="348"/>
      <c r="AD74" s="348"/>
      <c r="AE74" s="348"/>
      <c r="AF74" s="348"/>
      <c r="AG74" s="348"/>
      <c r="AH74" s="348"/>
      <c r="AI74" s="348"/>
      <c r="AJ74" s="348"/>
      <c r="AK74" s="348"/>
      <c r="AL74" s="348"/>
      <c r="AM74" s="348"/>
      <c r="AN74" s="348"/>
      <c r="AO74" s="348"/>
      <c r="AP74" s="348"/>
      <c r="AQ74" s="348"/>
    </row>
    <row r="75" ht="18.75" customHeight="1">
      <c r="A75" s="348"/>
      <c r="B75" s="369"/>
      <c r="C75" s="370" t="s">
        <v>240</v>
      </c>
      <c r="D75" s="378" t="str">
        <f>IFERROR(VLOOKUP('①ひな形'!O34,'①ひな形'!$G$18:$I$26,2,FALSE), 
IFERROR(VLOOKUP('①ひな形'!O34,'①ひな形'!$K$18:$M$26,2,FALSE), 
IFERROR(VLOOKUP('①ひな形'!O34,'①ひな形'!$O$18:$Q$26,2,FALSE), 
IFERROR(VLOOKUP('①ひな形'!O34,'①ひな形'!$S$18:$U$26,2,FALSE), 
IFERROR(VLOOKUP('①ひな形'!O34,'①ひな形'!$W$18:$Y$26,2,FALSE), 
IFERROR(VLOOKUP('①ひな形'!O34,'①ひな形'!$AA$18:$AC$26,2,FALSE), 
VLOOKUP('①ひな形'!O34,'①ひな形'!$AE$18:$AG$25,2,FALSE)))))))
</f>
        <v>jump to burn</v>
      </c>
      <c r="E75" s="91"/>
      <c r="F75" s="38"/>
      <c r="G75" s="378" t="str">
        <f>IFERROR(VLOOKUP('①ひな形'!P34,'①ひな形'!$G$18:$I$26,2,FALSE), 
IFERROR(VLOOKUP('①ひな形'!P34,'①ひな形'!$K$18:$M$26,2,FALSE), 
IFERROR(VLOOKUP('①ひな形'!P34,'①ひな形'!$O$18:$Q$26,2,FALSE), 
IFERROR(VLOOKUP('①ひな形'!P34,'①ひな形'!$S$18:$U$26,2,FALSE), 
IFERROR(VLOOKUP('①ひな形'!P34,'①ひな形'!$W$18:$Y$26,2,FALSE), 
IFERROR(VLOOKUP('①ひな形'!P34,'①ひな形'!$AA$18:$AC$26,2,FALSE), 
VLOOKUP('①ひな形'!P34,'①ひな形'!$AE$18:$AG$25,2,FALSE)))))))
</f>
        <v>#N/A</v>
      </c>
      <c r="H75" s="91"/>
      <c r="I75" s="38"/>
      <c r="J75" s="378" t="str">
        <f>IFERROR(VLOOKUP('①ひな形'!Q34,'①ひな形'!$G$18:$I$26,2,FALSE), 
IFERROR(VLOOKUP('①ひな形'!Q34,'①ひな形'!$K$18:$M$26,2,FALSE), 
IFERROR(VLOOKUP('①ひな形'!Q34,'①ひな形'!$O$18:$Q$26,2,FALSE), 
IFERROR(VLOOKUP('①ひな形'!Q34,'①ひな形'!$S$18:$U$26,2,FALSE), 
IFERROR(VLOOKUP('①ひな形'!Q34,'①ひな形'!$W$18:$Y$26,2,FALSE), 
IFERROR(VLOOKUP('①ひな形'!Q34,'①ひな形'!$AA$18:$AC$26,2,FALSE), 
VLOOKUP('①ひな形'!Q34,'①ひな形'!$AE$18:$AG$25,2,FALSE)))))))
</f>
        <v>#N/A</v>
      </c>
      <c r="K75" s="91"/>
      <c r="L75" s="38"/>
      <c r="M75" s="378" t="str">
        <f>IFERROR(VLOOKUP('①ひな形'!R34,'①ひな形'!$G$18:$I$26,2,FALSE), 
IFERROR(VLOOKUP('①ひな形'!R34,'①ひな形'!$K$18:$M$26,2,FALSE), 
IFERROR(VLOOKUP('①ひな形'!R34,'①ひな形'!$O$18:$Q$26,2,FALSE), 
IFERROR(VLOOKUP('①ひな形'!R34,'①ひな形'!$S$18:$U$26,2,FALSE), 
IFERROR(VLOOKUP('①ひな形'!R34,'①ひな形'!$W$18:$Y$26,2,FALSE), 
IFERROR(VLOOKUP('①ひな形'!R34,'①ひな形'!$AA$18:$AC$26,2,FALSE), 
VLOOKUP('①ひな形'!R34,'①ひな形'!$AE$18:$AG$25,2,FALSE)))))))
</f>
        <v>Back＆Arm🔰</v>
      </c>
      <c r="N75" s="91"/>
      <c r="O75" s="38"/>
      <c r="P75" s="378" t="str">
        <f>IFERROR(VLOOKUP('①ひな形'!S34,'①ひな形'!$G$18:$I$26,2,FALSE), 
IFERROR(VLOOKUP('①ひな形'!S34,'①ひな形'!$K$18:$M$26,2,FALSE), 
IFERROR(VLOOKUP('①ひな形'!S34,'①ひな形'!$O$18:$Q$26,2,FALSE), 
IFERROR(VLOOKUP('①ひな形'!S34,'①ひな形'!$S$18:$U$26,2,FALSE), 
IFERROR(VLOOKUP('①ひな形'!S34,'①ひな形'!$W$18:$Y$26,2,FALSE), 
IFERROR(VLOOKUP('①ひな形'!S34,'①ひな形'!$AA$18:$AC$26,2,FALSE), 
VLOOKUP('①ひな形'!S34,'①ひな形'!$AE$18:$AG$25,2,FALSE)))))))
</f>
        <v>Hip＆Leg🔰</v>
      </c>
      <c r="Q75" s="91"/>
      <c r="R75" s="38"/>
      <c r="S75" s="378" t="str">
        <f>IFERROR(VLOOKUP('①ひな形'!T34,'①ひな形'!$G$18:$I$26,2,FALSE), 
IFERROR(VLOOKUP('①ひな形'!T34,'①ひな形'!$K$18:$M$26,2,FALSE), 
IFERROR(VLOOKUP('①ひな形'!T34,'①ひな形'!$O$18:$Q$26,2,FALSE), 
IFERROR(VLOOKUP('①ひな形'!T34,'①ひな形'!$S$18:$U$26,2,FALSE), 
IFERROR(VLOOKUP('①ひな形'!T34,'①ひな形'!$W$18:$Y$26,2,FALSE), 
IFERROR(VLOOKUP('①ひな形'!T34,'①ひな形'!$AA$18:$AC$26,2,FALSE), 
VLOOKUP('①ひな形'!T34,'①ひな形'!$AE$18:$AG$25,2,FALSE)))))))
</f>
        <v>Back＆Arm🔰</v>
      </c>
      <c r="T75" s="91"/>
      <c r="U75" s="38"/>
      <c r="V75" s="378" t="str">
        <f>IFERROR(VLOOKUP('①ひな形'!U34,'①ひな形'!$G$18:$I$26,2,FALSE), 
IFERROR(VLOOKUP('①ひな形'!U34,'①ひな形'!$K$18:$M$26,2,FALSE), 
IFERROR(VLOOKUP('①ひな形'!U34,'①ひな形'!$O$18:$Q$26,2,FALSE), 
IFERROR(VLOOKUP('①ひな形'!U34,'①ひな形'!$S$18:$U$26,2,FALSE), 
IFERROR(VLOOKUP('①ひな形'!U34,'①ひな形'!$W$18:$Y$26,2,FALSE), 
IFERROR(VLOOKUP('①ひな形'!U34,'①ひな形'!$AA$18:$AC$26,2,FALSE), 
VLOOKUP('①ひな形'!U34,'①ひな形'!$AE$18:$AG$25,2,FALSE)))))))
</f>
        <v>#N/A</v>
      </c>
      <c r="W75" s="91"/>
      <c r="X75" s="38"/>
      <c r="Y75" s="378" t="str">
        <f>IFERROR(VLOOKUP('①ひな形'!V34,'①ひな形'!$G$18:$I$26,2,FALSE), 
IFERROR(VLOOKUP('①ひな形'!V34,'①ひな形'!$K$18:$M$26,2,FALSE), 
IFERROR(VLOOKUP('①ひな形'!V34,'①ひな形'!$O$18:$Q$26,2,FALSE), 
IFERROR(VLOOKUP('①ひな形'!V34,'①ひな形'!$S$18:$U$26,2,FALSE), 
IFERROR(VLOOKUP('①ひな形'!V34,'①ひな形'!$W$18:$Y$26,2,FALSE), 
IFERROR(VLOOKUP('①ひな形'!V34,'①ひな形'!$AA$18:$AC$26,2,FALSE), 
VLOOKUP('①ひな形'!V34,'①ひな形'!$AE$18:$AG$25,2,FALSE)))))))
</f>
        <v>Stretch＆Conditioning🔰</v>
      </c>
      <c r="Z75" s="91"/>
      <c r="AA75" s="38"/>
      <c r="AB75" s="348"/>
      <c r="AC75" s="348"/>
      <c r="AD75" s="348"/>
      <c r="AE75" s="348"/>
      <c r="AF75" s="348"/>
      <c r="AG75" s="348"/>
      <c r="AH75" s="348"/>
      <c r="AI75" s="348"/>
      <c r="AJ75" s="348"/>
      <c r="AK75" s="348"/>
      <c r="AL75" s="348"/>
      <c r="AM75" s="348"/>
      <c r="AN75" s="348"/>
      <c r="AO75" s="348"/>
      <c r="AP75" s="348"/>
      <c r="AQ75" s="348"/>
    </row>
    <row r="76" ht="18.75" customHeight="1">
      <c r="A76" s="348"/>
      <c r="B76" s="369"/>
      <c r="C76" s="369"/>
      <c r="D76" s="210"/>
      <c r="E76" s="211"/>
      <c r="F76" s="206"/>
      <c r="G76" s="210"/>
      <c r="H76" s="211"/>
      <c r="I76" s="206"/>
      <c r="J76" s="210"/>
      <c r="K76" s="211"/>
      <c r="L76" s="206"/>
      <c r="M76" s="210"/>
      <c r="N76" s="211"/>
      <c r="O76" s="206"/>
      <c r="P76" s="210"/>
      <c r="Q76" s="211"/>
      <c r="R76" s="206"/>
      <c r="S76" s="210"/>
      <c r="T76" s="211"/>
      <c r="U76" s="206"/>
      <c r="V76" s="210"/>
      <c r="W76" s="211"/>
      <c r="X76" s="206"/>
      <c r="Y76" s="210"/>
      <c r="Z76" s="211"/>
      <c r="AA76" s="206"/>
      <c r="AB76" s="348"/>
      <c r="AC76" s="348"/>
      <c r="AD76" s="348"/>
      <c r="AE76" s="348"/>
      <c r="AF76" s="348"/>
      <c r="AG76" s="348"/>
      <c r="AH76" s="348"/>
      <c r="AI76" s="348"/>
      <c r="AJ76" s="348"/>
      <c r="AK76" s="348"/>
      <c r="AL76" s="348"/>
      <c r="AM76" s="348"/>
      <c r="AN76" s="348"/>
      <c r="AO76" s="348"/>
      <c r="AP76" s="348"/>
      <c r="AQ76" s="348"/>
    </row>
    <row r="77">
      <c r="A77" s="348"/>
      <c r="B77" s="369"/>
      <c r="C77" s="370" t="s">
        <v>203</v>
      </c>
      <c r="D77" s="373" t="str">
        <f>IFERROR(VLOOKUP('①ひな形'!O34,'①ひな形'!$G$18:$J$26,4,FALSE), 
IFERROR(VLOOKUP('①ひな形'!O34,'①ひな形'!$K$18:$N$26,4,FALSE), 
IFERROR(VLOOKUP('①ひな形'!O34,'①ひな形'!$O$18:$R$26,4,FALSE), 
IFERROR(VLOOKUP('①ひな形'!O34,'①ひな形'!$S$18:$V$26,4,FALSE), 
IFERROR(VLOOKUP('①ひな形'!O34,'①ひな形'!$W$18:$Z$26,4,FALSE), 
IFERROR(VLOOKUP('①ひな形'!O34,'①ひな形'!$AA$18:$AD$26,4,FALSE), 
VLOOKUP('①ひな形'!O34,'①ひな形'!$AE$18:$AH$25,4,FALSE)))))))
</f>
        <v>P00022</v>
      </c>
      <c r="E77" s="83"/>
      <c r="F77" s="9"/>
      <c r="G77" s="373" t="str">
        <f>IFERROR(VLOOKUP('①ひな形'!P34,'①ひな形'!$G$18:$J$26,4,FALSE), 
IFERROR(VLOOKUP('①ひな形'!P34,'①ひな形'!$K$18:$N$26,4,FALSE), 
IFERROR(VLOOKUP('①ひな形'!P34,'①ひな形'!$O$18:$R$26,4,FALSE), 
IFERROR(VLOOKUP('①ひな形'!P34,'①ひな形'!$S$18:$V$26,4,FALSE), 
IFERROR(VLOOKUP('①ひな形'!P34,'①ひな形'!$W$18:$Z$26,4,FALSE), 
IFERROR(VLOOKUP('①ひな形'!P34,'①ひな形'!$AA$18:$AD$26,4,FALSE), 
VLOOKUP('①ひな形'!P34,'①ひな形'!$AE$18:$AH$25,4,FALSE)))))))
</f>
        <v>#N/A</v>
      </c>
      <c r="H77" s="83"/>
      <c r="I77" s="9"/>
      <c r="J77" s="373" t="str">
        <f>IFERROR(VLOOKUP('①ひな形'!Q34,'①ひな形'!$G$18:$J$26,4,FALSE), 
IFERROR(VLOOKUP('①ひな形'!Q34,'①ひな形'!$K$18:$N$26,4,FALSE), 
IFERROR(VLOOKUP('①ひな形'!Q34,'①ひな形'!$O$18:$R$26,4,FALSE), 
IFERROR(VLOOKUP('①ひな形'!Q34,'①ひな形'!$S$18:$V$26,4,FALSE), 
IFERROR(VLOOKUP('①ひな形'!Q34,'①ひな形'!$W$18:$Z$26,4,FALSE), 
IFERROR(VLOOKUP('①ひな形'!Q34,'①ひな形'!$AA$18:$AD$26,4,FALSE), 
VLOOKUP('①ひな形'!Q34,'①ひな形'!$AE$18:$AH$25,4,FALSE)))))))
</f>
        <v>#N/A</v>
      </c>
      <c r="K77" s="83"/>
      <c r="L77" s="9"/>
      <c r="M77" s="373" t="str">
        <f>IFERROR(VLOOKUP('①ひな形'!R34,'①ひな形'!$G$18:$J$26,4,FALSE), 
IFERROR(VLOOKUP('①ひな形'!R34,'①ひな形'!$K$18:$N$26,4,FALSE), 
IFERROR(VLOOKUP('①ひな形'!R34,'①ひな形'!$O$18:$R$26,4,FALSE), 
IFERROR(VLOOKUP('①ひな形'!R34,'①ひな形'!$S$18:$V$26,4,FALSE), 
IFERROR(VLOOKUP('①ひな形'!R34,'①ひな形'!$W$18:$Z$26,4,FALSE), 
IFERROR(VLOOKUP('①ひな形'!R34,'①ひな形'!$AA$18:$AD$26,4,FALSE), 
VLOOKUP('①ひな形'!R34,'①ひな形'!$AE$18:$AH$25,4,FALSE)))))))
</f>
        <v>P00009</v>
      </c>
      <c r="N77" s="83"/>
      <c r="O77" s="9"/>
      <c r="P77" s="373" t="str">
        <f>IFERROR(VLOOKUP('①ひな形'!S34,'①ひな形'!$G$18:$J$26,4,FALSE), 
IFERROR(VLOOKUP('①ひな形'!S34,'①ひな形'!$K$18:$N$26,4,FALSE), 
IFERROR(VLOOKUP('①ひな形'!S34,'①ひな形'!$O$18:$R$26,4,FALSE), 
IFERROR(VLOOKUP('①ひな形'!S34,'①ひな形'!$S$18:$V$26,4,FALSE), 
IFERROR(VLOOKUP('①ひな形'!S34,'①ひな形'!$W$18:$Z$26,4,FALSE), 
IFERROR(VLOOKUP('①ひな形'!S34,'①ひな形'!$AA$18:$AD$26,4,FALSE), 
VLOOKUP('①ひな形'!S34,'①ひな形'!$AE$18:$AH$25,4,FALSE)))))))
</f>
        <v>P00007</v>
      </c>
      <c r="Q77" s="83"/>
      <c r="R77" s="9"/>
      <c r="S77" s="373" t="str">
        <f>IFERROR(VLOOKUP('①ひな形'!T34,'①ひな形'!$G$18:$J$26,4,FALSE), 
IFERROR(VLOOKUP('①ひな形'!T34,'①ひな形'!$K$18:$N$26,4,FALSE), 
IFERROR(VLOOKUP('①ひな形'!T34,'①ひな形'!$O$18:$R$26,4,FALSE), 
IFERROR(VLOOKUP('①ひな形'!T34,'①ひな形'!$S$18:$V$26,4,FALSE), 
IFERROR(VLOOKUP('①ひな形'!T34,'①ひな形'!$W$18:$Z$26,4,FALSE), 
IFERROR(VLOOKUP('①ひな形'!T34,'①ひな形'!$AA$18:$AD$26,4,FALSE), 
VLOOKUP('①ひな形'!T34,'①ひな形'!$AE$18:$AH$25,4,FALSE)))))))
</f>
        <v>P00009</v>
      </c>
      <c r="T77" s="83"/>
      <c r="U77" s="9"/>
      <c r="V77" s="373" t="str">
        <f>IFERROR(VLOOKUP('①ひな形'!U34,'①ひな形'!$G$18:$J$26,4,FALSE), 
IFERROR(VLOOKUP('①ひな形'!U34,'①ひな形'!$K$18:$N$26,4,FALSE), 
IFERROR(VLOOKUP('①ひな形'!U34,'①ひな形'!$O$18:$R$26,4,FALSE), 
IFERROR(VLOOKUP('①ひな形'!U34,'①ひな形'!$S$18:$V$26,4,FALSE), 
IFERROR(VLOOKUP('①ひな形'!U34,'①ひな形'!$W$18:$Z$26,4,FALSE), 
IFERROR(VLOOKUP('①ひな形'!U34,'①ひな形'!$AA$18:$AD$26,4,FALSE), 
VLOOKUP('①ひな形'!U34,'①ひな形'!$AE$18:$AH$25,4,FALSE)))))))
</f>
        <v>#N/A</v>
      </c>
      <c r="W77" s="83"/>
      <c r="X77" s="9"/>
      <c r="Y77" s="373" t="str">
        <f>IFERROR(VLOOKUP('①ひな形'!V34,'①ひな形'!$G$18:$J$26,4,FALSE), 
IFERROR(VLOOKUP('①ひな形'!V34,'①ひな形'!$K$18:$N$26,4,FALSE), 
IFERROR(VLOOKUP('①ひな形'!V34,'①ひな形'!$O$18:$R$26,4,FALSE), 
IFERROR(VLOOKUP('①ひな形'!V34,'①ひな形'!$S$18:$V$26,4,FALSE), 
IFERROR(VLOOKUP('①ひな形'!V34,'①ひな形'!$W$18:$Z$26,4,FALSE), 
IFERROR(VLOOKUP('①ひな形'!V34,'①ひな形'!$AA$18:$AD$26,4,FALSE), 
VLOOKUP('①ひな形'!V34,'①ひな形'!$AE$18:$AH$25,4,FALSE)))))))
</f>
        <v>P00011</v>
      </c>
      <c r="Z77" s="83"/>
      <c r="AA77" s="9"/>
      <c r="AB77" s="348"/>
      <c r="AC77" s="348"/>
      <c r="AD77" s="348"/>
      <c r="AE77" s="348"/>
      <c r="AF77" s="348"/>
      <c r="AG77" s="348"/>
      <c r="AH77" s="348"/>
      <c r="AI77" s="348"/>
      <c r="AJ77" s="348"/>
      <c r="AK77" s="348"/>
      <c r="AL77" s="348"/>
      <c r="AM77" s="348"/>
      <c r="AN77" s="348"/>
      <c r="AO77" s="348"/>
      <c r="AP77" s="348"/>
      <c r="AQ77" s="348"/>
    </row>
    <row r="78">
      <c r="A78" s="348"/>
      <c r="B78" s="369"/>
      <c r="C78" s="372" t="s">
        <v>241</v>
      </c>
      <c r="D78" s="373" t="str">
        <f>'①ひな形'!O35</f>
        <v>Nozomi.K</v>
      </c>
      <c r="E78" s="83"/>
      <c r="F78" s="9"/>
      <c r="G78" s="373" t="str">
        <f>'①ひな形'!P35</f>
        <v/>
      </c>
      <c r="H78" s="83"/>
      <c r="I78" s="9"/>
      <c r="J78" s="373" t="str">
        <f>'①ひな形'!Q35</f>
        <v/>
      </c>
      <c r="K78" s="83"/>
      <c r="L78" s="9"/>
      <c r="M78" s="373" t="str">
        <f>'①ひな形'!R35</f>
        <v>Minami</v>
      </c>
      <c r="N78" s="83"/>
      <c r="O78" s="9"/>
      <c r="P78" s="373" t="str">
        <f>'①ひな形'!S35</f>
        <v>Haruna.H</v>
      </c>
      <c r="Q78" s="83"/>
      <c r="R78" s="9"/>
      <c r="S78" s="373" t="str">
        <f>'①ひな形'!T35</f>
        <v>Minami</v>
      </c>
      <c r="T78" s="83"/>
      <c r="U78" s="9"/>
      <c r="V78" s="373" t="str">
        <f>'①ひな形'!U35</f>
        <v/>
      </c>
      <c r="W78" s="83"/>
      <c r="X78" s="9"/>
      <c r="Y78" s="373" t="str">
        <f>'①ひな形'!V35</f>
        <v>miku.I</v>
      </c>
      <c r="Z78" s="83"/>
      <c r="AA78" s="9"/>
      <c r="AB78" s="348"/>
      <c r="AC78" s="348"/>
      <c r="AD78" s="348"/>
      <c r="AE78" s="348"/>
      <c r="AF78" s="348"/>
      <c r="AG78" s="348"/>
      <c r="AH78" s="348"/>
      <c r="AI78" s="348"/>
      <c r="AJ78" s="348"/>
      <c r="AK78" s="348"/>
      <c r="AL78" s="348"/>
      <c r="AM78" s="348"/>
      <c r="AN78" s="348"/>
      <c r="AO78" s="348"/>
      <c r="AP78" s="348"/>
      <c r="AQ78" s="348"/>
    </row>
    <row r="79">
      <c r="A79" s="348"/>
      <c r="B79" s="374"/>
      <c r="C79" s="377" t="s">
        <v>242</v>
      </c>
      <c r="D79" s="373">
        <f>VLOOKUP(D78,'①ひな形'!$C$4:$E$15,3,FALSE)</f>
        <v>1372</v>
      </c>
      <c r="E79" s="83"/>
      <c r="F79" s="9"/>
      <c r="G79" s="373" t="str">
        <f>VLOOKUP(G78,'①ひな形'!$C$4:$E$15,3,FALSE)</f>
        <v>#N/A</v>
      </c>
      <c r="H79" s="83"/>
      <c r="I79" s="9"/>
      <c r="J79" s="373" t="str">
        <f>VLOOKUP(J78,'①ひな形'!$C$4:$E$15,3,FALSE)</f>
        <v>#N/A</v>
      </c>
      <c r="K79" s="83"/>
      <c r="L79" s="9"/>
      <c r="M79" s="373">
        <f>VLOOKUP(M78,'①ひな形'!$C$4:$E$15,3,FALSE)</f>
        <v>1151</v>
      </c>
      <c r="N79" s="83"/>
      <c r="O79" s="9"/>
      <c r="P79" s="373">
        <f>VLOOKUP(P78,'①ひな形'!$C$4:$E$15,3,FALSE)</f>
        <v>1982</v>
      </c>
      <c r="Q79" s="83"/>
      <c r="R79" s="9"/>
      <c r="S79" s="373">
        <f>VLOOKUP(S78,'①ひな形'!$C$4:$E$15,3,FALSE)</f>
        <v>1151</v>
      </c>
      <c r="T79" s="83"/>
      <c r="U79" s="9"/>
      <c r="V79" s="373" t="str">
        <f>VLOOKUP(V78,'①ひな形'!$C$4:$E$15,3,FALSE)</f>
        <v>#N/A</v>
      </c>
      <c r="W79" s="83"/>
      <c r="X79" s="9"/>
      <c r="Y79" s="373">
        <f>VLOOKUP(Y78,'①ひな形'!$C$4:$E$15,3,FALSE)</f>
        <v>1988</v>
      </c>
      <c r="Z79" s="83"/>
      <c r="AA79" s="9"/>
      <c r="AB79" s="348"/>
      <c r="AC79" s="348"/>
      <c r="AD79" s="348"/>
      <c r="AE79" s="348"/>
      <c r="AF79" s="348"/>
      <c r="AG79" s="348"/>
      <c r="AH79" s="348"/>
      <c r="AI79" s="348"/>
      <c r="AJ79" s="348"/>
      <c r="AK79" s="348"/>
      <c r="AL79" s="348"/>
      <c r="AM79" s="348"/>
      <c r="AN79" s="348"/>
      <c r="AO79" s="348"/>
      <c r="AP79" s="348"/>
      <c r="AQ79" s="348"/>
    </row>
    <row r="80">
      <c r="A80" s="348"/>
      <c r="B80" s="361" t="s">
        <v>245</v>
      </c>
      <c r="C80" s="376" t="s">
        <v>239</v>
      </c>
      <c r="D80" s="368" t="str">
        <f>'②PDF'!B58</f>
        <v/>
      </c>
      <c r="E80" s="380" t="str">
        <f>'②PDF'!C58</f>
        <v/>
      </c>
      <c r="F80" s="366" t="str">
        <f>'②PDF'!D58</f>
        <v/>
      </c>
      <c r="G80" s="368" t="str">
        <f>'②PDF'!E58</f>
        <v/>
      </c>
      <c r="H80" s="380" t="str">
        <f>'②PDF'!F58</f>
        <v/>
      </c>
      <c r="I80" s="366" t="str">
        <f>'②PDF'!G58</f>
        <v/>
      </c>
      <c r="J80" s="368" t="str">
        <f>'②PDF'!H58</f>
        <v/>
      </c>
      <c r="K80" s="380" t="str">
        <f>'②PDF'!I58</f>
        <v/>
      </c>
      <c r="L80" s="366" t="str">
        <f>'②PDF'!J58</f>
        <v/>
      </c>
      <c r="M80" s="368" t="str">
        <f>'②PDF'!K58</f>
        <v/>
      </c>
      <c r="N80" s="380" t="str">
        <f>'②PDF'!L58</f>
        <v/>
      </c>
      <c r="O80" s="366" t="str">
        <f>'②PDF'!M58</f>
        <v/>
      </c>
      <c r="P80" s="368">
        <f>'②PDF'!N58</f>
        <v>1500</v>
      </c>
      <c r="Q80" s="380" t="str">
        <f>'②PDF'!O58</f>
        <v>～</v>
      </c>
      <c r="R80" s="366">
        <f>'②PDF'!P58</f>
        <v>1600</v>
      </c>
      <c r="S80" s="368">
        <f>'②PDF'!Q58</f>
        <v>1630</v>
      </c>
      <c r="T80" s="380" t="str">
        <f>'②PDF'!R58</f>
        <v>～</v>
      </c>
      <c r="U80" s="366">
        <f>'②PDF'!S58</f>
        <v>1730</v>
      </c>
      <c r="V80" s="363" t="str">
        <f>'②PDF'!T58</f>
        <v/>
      </c>
      <c r="W80" s="379" t="str">
        <f>'②PDF'!U58</f>
        <v/>
      </c>
      <c r="X80" s="365" t="str">
        <f>'②PDF'!V58</f>
        <v/>
      </c>
      <c r="Y80" s="368" t="str">
        <f>'②PDF'!W58</f>
        <v/>
      </c>
      <c r="Z80" s="380" t="str">
        <f>'②PDF'!X58</f>
        <v/>
      </c>
      <c r="AA80" s="366" t="str">
        <f>'②PDF'!Y58</f>
        <v/>
      </c>
      <c r="AB80" s="348"/>
      <c r="AC80" s="348"/>
      <c r="AD80" s="348"/>
      <c r="AE80" s="348"/>
      <c r="AF80" s="348"/>
      <c r="AG80" s="348"/>
      <c r="AH80" s="348"/>
      <c r="AI80" s="348"/>
      <c r="AJ80" s="348"/>
      <c r="AK80" s="348"/>
      <c r="AL80" s="348"/>
      <c r="AM80" s="348"/>
      <c r="AN80" s="348"/>
      <c r="AO80" s="348"/>
      <c r="AP80" s="348"/>
      <c r="AQ80" s="348"/>
    </row>
    <row r="81" ht="18.75" customHeight="1">
      <c r="A81" s="348"/>
      <c r="B81" s="369"/>
      <c r="C81" s="370" t="s">
        <v>240</v>
      </c>
      <c r="D81" s="378" t="str">
        <f>IFERROR(VLOOKUP('①ひな形'!O36,'①ひな形'!$G$18:$I$26,2,FALSE), 
IFERROR(VLOOKUP('①ひな形'!O36,'①ひな形'!$K$18:$M$26,2,FALSE), 
IFERROR(VLOOKUP('①ひな形'!O36,'①ひな形'!$O$18:$Q$26,2,FALSE), 
IFERROR(VLOOKUP('①ひな形'!O36,'①ひな形'!$S$18:$U$26,2,FALSE), 
IFERROR(VLOOKUP('①ひな形'!O36,'①ひな形'!$W$18:$Y$26,2,FALSE), 
IFERROR(VLOOKUP('①ひな形'!O36,'①ひな形'!$AA$18:$AC$26,2,FALSE), 
VLOOKUP('①ひな形'!O36,'①ひな形'!$AE$18:$AG$25,2,FALSE)))))))
</f>
        <v>#N/A</v>
      </c>
      <c r="E81" s="91"/>
      <c r="F81" s="38"/>
      <c r="G81" s="378" t="str">
        <f>IFERROR(VLOOKUP('①ひな形'!P36,'①ひな形'!$G$18:$I$26,2,FALSE), 
IFERROR(VLOOKUP('①ひな形'!P36,'①ひな形'!$K$18:$M$26,2,FALSE), 
IFERROR(VLOOKUP('①ひな形'!P36,'①ひな形'!$O$18:$Q$26,2,FALSE), 
IFERROR(VLOOKUP('①ひな形'!P36,'①ひな形'!$S$18:$U$26,2,FALSE), 
IFERROR(VLOOKUP('①ひな形'!P36,'①ひな形'!$W$18:$Y$26,2,FALSE), 
IFERROR(VLOOKUP('①ひな形'!P36,'①ひな形'!$AA$18:$AC$26,2,FALSE), 
VLOOKUP('①ひな形'!P36,'①ひな形'!$AE$18:$AG$25,2,FALSE)))))))
</f>
        <v>#N/A</v>
      </c>
      <c r="H81" s="91"/>
      <c r="I81" s="38"/>
      <c r="J81" s="378" t="str">
        <f>IFERROR(VLOOKUP('①ひな形'!Q36,'①ひな形'!$G$18:$I$26,2,FALSE), 
IFERROR(VLOOKUP('①ひな形'!Q36,'①ひな形'!$K$18:$M$26,2,FALSE), 
IFERROR(VLOOKUP('①ひな形'!Q36,'①ひな形'!$O$18:$Q$26,2,FALSE), 
IFERROR(VLOOKUP('①ひな形'!Q36,'①ひな形'!$S$18:$U$26,2,FALSE), 
IFERROR(VLOOKUP('①ひな形'!Q36,'①ひな形'!$W$18:$Y$26,2,FALSE), 
IFERROR(VLOOKUP('①ひな形'!Q36,'①ひな形'!$AA$18:$AC$26,2,FALSE), 
VLOOKUP('①ひな形'!Q36,'①ひな形'!$AE$18:$AG$25,2,FALSE)))))))
</f>
        <v>#N/A</v>
      </c>
      <c r="K81" s="91"/>
      <c r="L81" s="38"/>
      <c r="M81" s="378" t="str">
        <f>IFERROR(VLOOKUP('①ひな形'!R36,'①ひな形'!$G$18:$I$26,2,FALSE), 
IFERROR(VLOOKUP('①ひな形'!R36,'①ひな形'!$K$18:$M$26,2,FALSE), 
IFERROR(VLOOKUP('①ひな形'!R36,'①ひな形'!$O$18:$Q$26,2,FALSE), 
IFERROR(VLOOKUP('①ひな形'!R36,'①ひな形'!$S$18:$U$26,2,FALSE), 
IFERROR(VLOOKUP('①ひな形'!R36,'①ひな形'!$W$18:$Y$26,2,FALSE), 
IFERROR(VLOOKUP('①ひな形'!R36,'①ひな形'!$AA$18:$AC$26,2,FALSE), 
VLOOKUP('①ひな形'!R36,'①ひな形'!$AE$18:$AG$25,2,FALSE)))))))
</f>
        <v>#N/A</v>
      </c>
      <c r="N81" s="91"/>
      <c r="O81" s="38"/>
      <c r="P81" s="378" t="str">
        <f>IFERROR(VLOOKUP('①ひな形'!S36,'①ひな形'!$G$18:$I$26,2,FALSE), 
IFERROR(VLOOKUP('①ひな形'!S36,'①ひな形'!$K$18:$M$26,2,FALSE), 
IFERROR(VLOOKUP('①ひな形'!S36,'①ひな形'!$O$18:$Q$26,2,FALSE), 
IFERROR(VLOOKUP('①ひな形'!S36,'①ひな形'!$S$18:$U$26,2,FALSE), 
IFERROR(VLOOKUP('①ひな形'!S36,'①ひな形'!$W$18:$Y$26,2,FALSE), 
IFERROR(VLOOKUP('①ひな形'!S36,'①ひな形'!$AA$18:$AC$26,2,FALSE), 
VLOOKUP('①ひな形'!S36,'①ひな形'!$AE$18:$AG$25,2,FALSE)))))))
</f>
        <v>Body Balance</v>
      </c>
      <c r="Q81" s="91"/>
      <c r="R81" s="38"/>
      <c r="S81" s="378" t="str">
        <f>IFERROR(VLOOKUP('①ひな形'!T36,'①ひな形'!$G$18:$I$26,2,FALSE), 
IFERROR(VLOOKUP('①ひな形'!T36,'①ひな形'!$K$18:$M$26,2,FALSE), 
IFERROR(VLOOKUP('①ひな形'!T36,'①ひな形'!$O$18:$Q$26,2,FALSE), 
IFERROR(VLOOKUP('①ひな形'!T36,'①ひな形'!$S$18:$U$26,2,FALSE), 
IFERROR(VLOOKUP('①ひな形'!T36,'①ひな形'!$W$18:$Y$26,2,FALSE), 
IFERROR(VLOOKUP('①ひな形'!T36,'①ひな形'!$AA$18:$AC$26,2,FALSE), 
VLOOKUP('①ひな形'!T36,'①ひな形'!$AE$18:$AG$25,2,FALSE)))))))
</f>
        <v>Hip＆Leg🔰</v>
      </c>
      <c r="T81" s="91"/>
      <c r="U81" s="38"/>
      <c r="V81" s="378" t="str">
        <f>IFERROR(VLOOKUP('①ひな形'!U36,'①ひな形'!$G$18:$I$26,2,FALSE), 
IFERROR(VLOOKUP('①ひな形'!U36,'①ひな形'!$K$18:$M$26,2,FALSE), 
IFERROR(VLOOKUP('①ひな形'!U36,'①ひな形'!$O$18:$Q$26,2,FALSE), 
IFERROR(VLOOKUP('①ひな形'!U36,'①ひな形'!$S$18:$U$26,2,FALSE), 
IFERROR(VLOOKUP('①ひな形'!U36,'①ひな形'!$W$18:$Y$26,2,FALSE), 
IFERROR(VLOOKUP('①ひな形'!U36,'①ひな形'!$AA$18:$AC$26,2,FALSE), 
VLOOKUP('①ひな形'!U36,'①ひな形'!$AE$18:$AG$25,2,FALSE)))))))
</f>
        <v>#N/A</v>
      </c>
      <c r="W81" s="91"/>
      <c r="X81" s="38"/>
      <c r="Y81" s="378" t="str">
        <f>IFERROR(VLOOKUP('①ひな形'!V36,'①ひな形'!$G$18:$I$26,2,FALSE), 
IFERROR(VLOOKUP('①ひな形'!V36,'①ひな形'!$K$18:$M$26,2,FALSE), 
IFERROR(VLOOKUP('①ひな形'!V36,'①ひな形'!$O$18:$Q$26,2,FALSE), 
IFERROR(VLOOKUP('①ひな形'!V36,'①ひな形'!$S$18:$U$26,2,FALSE), 
IFERROR(VLOOKUP('①ひな形'!V36,'①ひな形'!$W$18:$Y$26,2,FALSE), 
IFERROR(VLOOKUP('①ひな形'!V36,'①ひな形'!$AA$18:$AC$26,2,FALSE), 
VLOOKUP('①ひな形'!V36,'①ひな形'!$AE$18:$AG$25,2,FALSE)))))))
</f>
        <v>#N/A</v>
      </c>
      <c r="Z81" s="91"/>
      <c r="AA81" s="38"/>
      <c r="AB81" s="348"/>
      <c r="AC81" s="348"/>
      <c r="AD81" s="348"/>
      <c r="AE81" s="348"/>
      <c r="AF81" s="348"/>
      <c r="AG81" s="348"/>
      <c r="AH81" s="348"/>
      <c r="AI81" s="348"/>
      <c r="AJ81" s="348"/>
      <c r="AK81" s="348"/>
      <c r="AL81" s="348"/>
      <c r="AM81" s="348"/>
      <c r="AN81" s="348"/>
      <c r="AO81" s="348"/>
      <c r="AP81" s="348"/>
      <c r="AQ81" s="348"/>
    </row>
    <row r="82" ht="18.75" customHeight="1">
      <c r="A82" s="348"/>
      <c r="B82" s="369"/>
      <c r="C82" s="369"/>
      <c r="D82" s="210"/>
      <c r="E82" s="211"/>
      <c r="F82" s="206"/>
      <c r="G82" s="210"/>
      <c r="H82" s="211"/>
      <c r="I82" s="206"/>
      <c r="J82" s="210"/>
      <c r="K82" s="211"/>
      <c r="L82" s="206"/>
      <c r="M82" s="210"/>
      <c r="N82" s="211"/>
      <c r="O82" s="206"/>
      <c r="P82" s="210"/>
      <c r="Q82" s="211"/>
      <c r="R82" s="206"/>
      <c r="S82" s="210"/>
      <c r="T82" s="211"/>
      <c r="U82" s="206"/>
      <c r="V82" s="210"/>
      <c r="W82" s="211"/>
      <c r="X82" s="206"/>
      <c r="Y82" s="210"/>
      <c r="Z82" s="211"/>
      <c r="AA82" s="206"/>
      <c r="AB82" s="348"/>
      <c r="AC82" s="348"/>
      <c r="AD82" s="348"/>
      <c r="AE82" s="348"/>
      <c r="AF82" s="348"/>
      <c r="AG82" s="348"/>
      <c r="AH82" s="348"/>
      <c r="AI82" s="348"/>
      <c r="AJ82" s="348"/>
      <c r="AK82" s="348"/>
      <c r="AL82" s="348"/>
      <c r="AM82" s="348"/>
      <c r="AN82" s="348"/>
      <c r="AO82" s="348"/>
      <c r="AP82" s="348"/>
      <c r="AQ82" s="348"/>
    </row>
    <row r="83">
      <c r="A83" s="348"/>
      <c r="B83" s="369"/>
      <c r="C83" s="370" t="s">
        <v>203</v>
      </c>
      <c r="D83" s="373" t="str">
        <f>IFERROR(VLOOKUP('①ひな形'!O36,'①ひな形'!$G$18:$J$26,4,FALSE), 
IFERROR(VLOOKUP('①ひな形'!O36,'①ひな形'!$K$18:$N$26,4,FALSE), 
IFERROR(VLOOKUP('①ひな形'!O36,'①ひな形'!$O$18:$R$26,4,FALSE), 
IFERROR(VLOOKUP('①ひな形'!O36,'①ひな形'!$S$18:$V$26,4,FALSE), 
IFERROR(VLOOKUP('①ひな形'!O36,'①ひな形'!$W$18:$Z$26,4,FALSE), 
IFERROR(VLOOKUP('①ひな形'!O36,'①ひな形'!$AA$18:$AD$26,4,FALSE), 
VLOOKUP('①ひな形'!O36,'①ひな形'!$AE$18:$AH$25,4,FALSE)))))))
</f>
        <v>#N/A</v>
      </c>
      <c r="E83" s="83"/>
      <c r="F83" s="9"/>
      <c r="G83" s="373" t="str">
        <f>IFERROR(VLOOKUP('①ひな形'!P36,'①ひな形'!$G$18:$J$26,4,FALSE), 
IFERROR(VLOOKUP('①ひな形'!P36,'①ひな形'!$K$18:$N$26,4,FALSE), 
IFERROR(VLOOKUP('①ひな形'!P36,'①ひな形'!$O$18:$R$26,4,FALSE), 
IFERROR(VLOOKUP('①ひな形'!P36,'①ひな形'!$S$18:$V$26,4,FALSE), 
IFERROR(VLOOKUP('①ひな形'!P36,'①ひな形'!$W$18:$Z$26,4,FALSE), 
IFERROR(VLOOKUP('①ひな形'!P36,'①ひな形'!$AA$18:$AD$26,4,FALSE), 
VLOOKUP('①ひな形'!P36,'①ひな形'!$AE$18:$AH$25,4,FALSE)))))))
</f>
        <v>#N/A</v>
      </c>
      <c r="H83" s="83"/>
      <c r="I83" s="9"/>
      <c r="J83" s="373" t="str">
        <f>IFERROR(VLOOKUP('①ひな形'!Q36,'①ひな形'!$G$18:$J$26,4,FALSE), 
IFERROR(VLOOKUP('①ひな形'!Q36,'①ひな形'!$K$18:$N$26,4,FALSE), 
IFERROR(VLOOKUP('①ひな形'!Q36,'①ひな形'!$O$18:$R$26,4,FALSE), 
IFERROR(VLOOKUP('①ひな形'!Q36,'①ひな形'!$S$18:$V$26,4,FALSE), 
IFERROR(VLOOKUP('①ひな形'!Q36,'①ひな形'!$W$18:$Z$26,4,FALSE), 
IFERROR(VLOOKUP('①ひな形'!Q36,'①ひな形'!$AA$18:$AD$26,4,FALSE), 
VLOOKUP('①ひな形'!Q36,'①ひな形'!$AE$18:$AH$25,4,FALSE)))))))
</f>
        <v>#N/A</v>
      </c>
      <c r="K83" s="83"/>
      <c r="L83" s="9"/>
      <c r="M83" s="373" t="str">
        <f>IFERROR(VLOOKUP('①ひな形'!R36,'①ひな形'!$G$18:$J$26,4,FALSE), 
IFERROR(VLOOKUP('①ひな形'!R36,'①ひな形'!$K$18:$N$26,4,FALSE), 
IFERROR(VLOOKUP('①ひな形'!R36,'①ひな形'!$O$18:$R$26,4,FALSE), 
IFERROR(VLOOKUP('①ひな形'!R36,'①ひな形'!$S$18:$V$26,4,FALSE), 
IFERROR(VLOOKUP('①ひな形'!R36,'①ひな形'!$W$18:$Z$26,4,FALSE), 
IFERROR(VLOOKUP('①ひな形'!R36,'①ひな形'!$AA$18:$AD$26,4,FALSE), 
VLOOKUP('①ひな形'!R36,'①ひな形'!$AE$18:$AH$25,4,FALSE)))))))
</f>
        <v>#N/A</v>
      </c>
      <c r="N83" s="83"/>
      <c r="O83" s="9"/>
      <c r="P83" s="373" t="str">
        <f>IFERROR(VLOOKUP('①ひな形'!S36,'①ひな形'!$G$18:$J$26,4,FALSE), 
IFERROR(VLOOKUP('①ひな形'!S36,'①ひな形'!$K$18:$N$26,4,FALSE), 
IFERROR(VLOOKUP('①ひな形'!S36,'①ひな形'!$O$18:$R$26,4,FALSE), 
IFERROR(VLOOKUP('①ひな形'!S36,'①ひな形'!$S$18:$V$26,4,FALSE), 
IFERROR(VLOOKUP('①ひな形'!S36,'①ひな形'!$W$18:$Z$26,4,FALSE), 
IFERROR(VLOOKUP('①ひな形'!S36,'①ひな形'!$AA$18:$AD$26,4,FALSE), 
VLOOKUP('①ひな形'!S36,'①ひな形'!$AE$18:$AH$25,4,FALSE)))))))
</f>
        <v>P00024</v>
      </c>
      <c r="Q83" s="83"/>
      <c r="R83" s="9"/>
      <c r="S83" s="373" t="str">
        <f>IFERROR(VLOOKUP('①ひな形'!T36,'①ひな形'!$G$18:$J$26,4,FALSE), 
IFERROR(VLOOKUP('①ひな形'!T36,'①ひな形'!$K$18:$N$26,4,FALSE), 
IFERROR(VLOOKUP('①ひな形'!T36,'①ひな形'!$O$18:$R$26,4,FALSE), 
IFERROR(VLOOKUP('①ひな形'!T36,'①ひな形'!$S$18:$V$26,4,FALSE), 
IFERROR(VLOOKUP('①ひな形'!T36,'①ひな形'!$W$18:$Z$26,4,FALSE), 
IFERROR(VLOOKUP('①ひな形'!T36,'①ひな形'!$AA$18:$AD$26,4,FALSE), 
VLOOKUP('①ひな形'!T36,'①ひな形'!$AE$18:$AH$25,4,FALSE)))))))
</f>
        <v>P00007</v>
      </c>
      <c r="T83" s="83"/>
      <c r="U83" s="9"/>
      <c r="V83" s="373" t="str">
        <f>IFERROR(VLOOKUP('①ひな形'!U36,'①ひな形'!$G$18:$J$26,4,FALSE), 
IFERROR(VLOOKUP('①ひな形'!U36,'①ひな形'!$K$18:$N$26,4,FALSE), 
IFERROR(VLOOKUP('①ひな形'!U36,'①ひな形'!$O$18:$R$26,4,FALSE), 
IFERROR(VLOOKUP('①ひな形'!U36,'①ひな形'!$S$18:$V$26,4,FALSE), 
IFERROR(VLOOKUP('①ひな形'!U36,'①ひな形'!$W$18:$Z$26,4,FALSE), 
IFERROR(VLOOKUP('①ひな形'!U36,'①ひな形'!$AA$18:$AD$26,4,FALSE), 
VLOOKUP('①ひな形'!U36,'①ひな形'!$AE$18:$AH$25,4,FALSE)))))))
</f>
        <v>#N/A</v>
      </c>
      <c r="W83" s="83"/>
      <c r="X83" s="9"/>
      <c r="Y83" s="373" t="str">
        <f>IFERROR(VLOOKUP('①ひな形'!V36,'①ひな形'!$G$18:$J$26,4,FALSE), 
IFERROR(VLOOKUP('①ひな形'!V36,'①ひな形'!$K$18:$N$26,4,FALSE), 
IFERROR(VLOOKUP('①ひな形'!V36,'①ひな形'!$O$18:$R$26,4,FALSE), 
IFERROR(VLOOKUP('①ひな形'!V36,'①ひな形'!$S$18:$V$26,4,FALSE), 
IFERROR(VLOOKUP('①ひな形'!V36,'①ひな形'!$W$18:$Z$26,4,FALSE), 
IFERROR(VLOOKUP('①ひな形'!V36,'①ひな形'!$AA$18:$AD$26,4,FALSE), 
VLOOKUP('①ひな形'!V36,'①ひな形'!$AE$18:$AH$25,4,FALSE)))))))
</f>
        <v>#N/A</v>
      </c>
      <c r="Z83" s="83"/>
      <c r="AA83" s="9"/>
      <c r="AB83" s="348"/>
      <c r="AC83" s="348"/>
      <c r="AD83" s="348"/>
      <c r="AE83" s="348"/>
      <c r="AF83" s="348"/>
      <c r="AG83" s="348"/>
      <c r="AH83" s="348"/>
      <c r="AI83" s="348"/>
      <c r="AJ83" s="348"/>
      <c r="AK83" s="348"/>
      <c r="AL83" s="348"/>
      <c r="AM83" s="348"/>
      <c r="AN83" s="348"/>
      <c r="AO83" s="348"/>
      <c r="AP83" s="348"/>
      <c r="AQ83" s="348"/>
    </row>
    <row r="84">
      <c r="A84" s="348"/>
      <c r="B84" s="369"/>
      <c r="C84" s="372" t="s">
        <v>241</v>
      </c>
      <c r="D84" s="373" t="str">
        <f>'①ひな形'!O37</f>
        <v/>
      </c>
      <c r="E84" s="83"/>
      <c r="F84" s="9"/>
      <c r="G84" s="373" t="str">
        <f>'①ひな形'!P37</f>
        <v/>
      </c>
      <c r="H84" s="83"/>
      <c r="I84" s="9"/>
      <c r="J84" s="373" t="str">
        <f>'①ひな形'!Q37</f>
        <v/>
      </c>
      <c r="K84" s="83"/>
      <c r="L84" s="9"/>
      <c r="M84" s="373" t="str">
        <f>'①ひな形'!R37</f>
        <v/>
      </c>
      <c r="N84" s="83"/>
      <c r="O84" s="9"/>
      <c r="P84" s="373" t="str">
        <f>'①ひな形'!S37</f>
        <v>MOMOKA.K</v>
      </c>
      <c r="Q84" s="83"/>
      <c r="R84" s="9"/>
      <c r="S84" s="373" t="str">
        <f>'①ひな形'!T37</f>
        <v>Haruna.H</v>
      </c>
      <c r="T84" s="83"/>
      <c r="U84" s="9"/>
      <c r="V84" s="373" t="str">
        <f>'①ひな形'!U37</f>
        <v/>
      </c>
      <c r="W84" s="83"/>
      <c r="X84" s="9"/>
      <c r="Y84" s="373" t="str">
        <f>'①ひな形'!V37</f>
        <v/>
      </c>
      <c r="Z84" s="83"/>
      <c r="AA84" s="9"/>
      <c r="AB84" s="348"/>
      <c r="AC84" s="348"/>
      <c r="AD84" s="348"/>
      <c r="AE84" s="348"/>
      <c r="AF84" s="348"/>
      <c r="AG84" s="348"/>
      <c r="AH84" s="348"/>
      <c r="AI84" s="348"/>
      <c r="AJ84" s="348"/>
      <c r="AK84" s="348"/>
      <c r="AL84" s="348"/>
      <c r="AM84" s="348"/>
      <c r="AN84" s="348"/>
      <c r="AO84" s="348"/>
      <c r="AP84" s="348"/>
      <c r="AQ84" s="348"/>
    </row>
    <row r="85">
      <c r="A85" s="348"/>
      <c r="B85" s="374"/>
      <c r="C85" s="377" t="s">
        <v>242</v>
      </c>
      <c r="D85" s="373" t="str">
        <f>VLOOKUP(D84,'①ひな形'!$C$4:$E$15,3,FALSE)</f>
        <v>#N/A</v>
      </c>
      <c r="E85" s="83"/>
      <c r="F85" s="9"/>
      <c r="G85" s="373" t="str">
        <f>VLOOKUP(G84,'①ひな形'!$C$4:$E$15,3,FALSE)</f>
        <v>#N/A</v>
      </c>
      <c r="H85" s="83"/>
      <c r="I85" s="9"/>
      <c r="J85" s="373" t="str">
        <f>VLOOKUP(J84,'①ひな形'!$C$4:$E$15,3,FALSE)</f>
        <v>#N/A</v>
      </c>
      <c r="K85" s="83"/>
      <c r="L85" s="9"/>
      <c r="M85" s="373" t="str">
        <f>VLOOKUP(M84,'①ひな形'!$C$4:$E$15,3,FALSE)</f>
        <v>#N/A</v>
      </c>
      <c r="N85" s="83"/>
      <c r="O85" s="9"/>
      <c r="P85" s="373">
        <f>VLOOKUP(P84,'①ひな形'!$C$4:$E$15,3,FALSE)</f>
        <v>1622</v>
      </c>
      <c r="Q85" s="83"/>
      <c r="R85" s="9"/>
      <c r="S85" s="373">
        <f>VLOOKUP(S84,'①ひな形'!$C$4:$E$15,3,FALSE)</f>
        <v>1982</v>
      </c>
      <c r="T85" s="83"/>
      <c r="U85" s="9"/>
      <c r="V85" s="373" t="str">
        <f>VLOOKUP(V84,'①ひな形'!$C$4:$E$15,3,FALSE)</f>
        <v>#N/A</v>
      </c>
      <c r="W85" s="83"/>
      <c r="X85" s="9"/>
      <c r="Y85" s="373" t="str">
        <f>VLOOKUP(Y84,'①ひな形'!$C$4:$E$15,3,FALSE)</f>
        <v>#N/A</v>
      </c>
      <c r="Z85" s="83"/>
      <c r="AA85" s="9"/>
      <c r="AB85" s="348"/>
      <c r="AC85" s="348"/>
      <c r="AD85" s="348"/>
      <c r="AE85" s="348"/>
      <c r="AF85" s="348"/>
      <c r="AG85" s="348"/>
      <c r="AH85" s="348"/>
      <c r="AI85" s="348"/>
      <c r="AJ85" s="348"/>
      <c r="AK85" s="348"/>
      <c r="AL85" s="348"/>
      <c r="AM85" s="348"/>
      <c r="AN85" s="348"/>
      <c r="AO85" s="348"/>
      <c r="AP85" s="348"/>
      <c r="AQ85" s="348"/>
    </row>
    <row r="86">
      <c r="A86" s="348"/>
      <c r="B86" s="361" t="s">
        <v>246</v>
      </c>
      <c r="C86" s="376" t="s">
        <v>239</v>
      </c>
      <c r="D86" s="368" t="str">
        <f>'②PDF'!B62</f>
        <v/>
      </c>
      <c r="E86" s="380" t="str">
        <f>'②PDF'!C62</f>
        <v/>
      </c>
      <c r="F86" s="366" t="str">
        <f>'②PDF'!D62</f>
        <v/>
      </c>
      <c r="G86" s="368" t="str">
        <f>'②PDF'!E62</f>
        <v/>
      </c>
      <c r="H86" s="380" t="str">
        <f>'②PDF'!F62</f>
        <v/>
      </c>
      <c r="I86" s="366" t="str">
        <f>'②PDF'!G62</f>
        <v/>
      </c>
      <c r="J86" s="368" t="str">
        <f>'②PDF'!H62</f>
        <v/>
      </c>
      <c r="K86" s="380" t="str">
        <f>'②PDF'!I62</f>
        <v/>
      </c>
      <c r="L86" s="366" t="str">
        <f>'②PDF'!J62</f>
        <v/>
      </c>
      <c r="M86" s="368" t="str">
        <f>'②PDF'!K62</f>
        <v/>
      </c>
      <c r="N86" s="380" t="str">
        <f>'②PDF'!L62</f>
        <v/>
      </c>
      <c r="O86" s="366" t="str">
        <f>'②PDF'!M62</f>
        <v/>
      </c>
      <c r="P86" s="368" t="str">
        <f>'②PDF'!N62</f>
        <v/>
      </c>
      <c r="Q86" s="380" t="str">
        <f>'②PDF'!O62</f>
        <v/>
      </c>
      <c r="R86" s="366" t="str">
        <f>'②PDF'!P62</f>
        <v/>
      </c>
      <c r="S86" s="368" t="str">
        <f>'②PDF'!Q62</f>
        <v/>
      </c>
      <c r="T86" s="380" t="str">
        <f>'②PDF'!R62</f>
        <v/>
      </c>
      <c r="U86" s="366" t="str">
        <f>'②PDF'!S62</f>
        <v/>
      </c>
      <c r="V86" s="363" t="str">
        <f>'②PDF'!T62</f>
        <v/>
      </c>
      <c r="W86" s="379" t="str">
        <f>'②PDF'!U62</f>
        <v/>
      </c>
      <c r="X86" s="365" t="str">
        <f>'②PDF'!V62</f>
        <v/>
      </c>
      <c r="Y86" s="368" t="str">
        <f>'②PDF'!W62</f>
        <v/>
      </c>
      <c r="Z86" s="380" t="str">
        <f>'②PDF'!X62</f>
        <v/>
      </c>
      <c r="AA86" s="366" t="str">
        <f>'②PDF'!Y62</f>
        <v/>
      </c>
      <c r="AB86" s="348"/>
      <c r="AC86" s="348"/>
      <c r="AD86" s="348"/>
      <c r="AE86" s="348"/>
      <c r="AF86" s="348"/>
      <c r="AG86" s="348"/>
      <c r="AH86" s="348"/>
      <c r="AI86" s="348"/>
      <c r="AJ86" s="348"/>
      <c r="AK86" s="348"/>
      <c r="AL86" s="348"/>
      <c r="AM86" s="348"/>
      <c r="AN86" s="348"/>
      <c r="AO86" s="348"/>
      <c r="AP86" s="348"/>
      <c r="AQ86" s="348"/>
    </row>
    <row r="87" ht="18.75" customHeight="1">
      <c r="A87" s="348"/>
      <c r="B87" s="369"/>
      <c r="C87" s="370" t="s">
        <v>240</v>
      </c>
      <c r="D87" s="378" t="str">
        <f>IFERROR(VLOOKUP('①ひな形'!O38,'①ひな形'!$G$18:$I$26,2,FALSE), 
IFERROR(VLOOKUP('①ひな形'!O38,'①ひな形'!$K$18:$M$26,2,FALSE), 
IFERROR(VLOOKUP('①ひな形'!O38,'①ひな形'!$O$18:$Q$26,2,FALSE), 
IFERROR(VLOOKUP('①ひな形'!O38,'①ひな形'!$S$18:$U$26,2,FALSE), 
IFERROR(VLOOKUP('①ひな形'!O38,'①ひな形'!$W$18:$Y$26,2,FALSE), 
IFERROR(VLOOKUP('①ひな形'!O38,'①ひな形'!$AA$18:$AC$26,2,FALSE), 
VLOOKUP('①ひな形'!O38,'①ひな形'!$AE$18:$AG$25,2,FALSE)))))))
</f>
        <v>#N/A</v>
      </c>
      <c r="E87" s="91"/>
      <c r="F87" s="38"/>
      <c r="G87" s="378" t="str">
        <f>IFERROR(VLOOKUP('①ひな形'!P38,'①ひな形'!$G$18:$I$26,2,FALSE), 
IFERROR(VLOOKUP('①ひな形'!P38,'①ひな形'!$K$18:$M$26,2,FALSE), 
IFERROR(VLOOKUP('①ひな形'!P38,'①ひな形'!$O$18:$Q$26,2,FALSE), 
IFERROR(VLOOKUP('①ひな形'!P38,'①ひな形'!$S$18:$U$26,2,FALSE), 
IFERROR(VLOOKUP('①ひな形'!P38,'①ひな形'!$W$18:$Y$26,2,FALSE), 
IFERROR(VLOOKUP('①ひな形'!P38,'①ひな形'!$AA$18:$AC$26,2,FALSE), 
VLOOKUP('①ひな形'!P38,'①ひな形'!$AE$18:$AG$25,2,FALSE)))))))
</f>
        <v>#N/A</v>
      </c>
      <c r="H87" s="91"/>
      <c r="I87" s="38"/>
      <c r="J87" s="378" t="str">
        <f>IFERROR(VLOOKUP('①ひな形'!Q38,'①ひな形'!$G$18:$I$26,2,FALSE), 
IFERROR(VLOOKUP('①ひな形'!Q38,'①ひな形'!$K$18:$M$26,2,FALSE), 
IFERROR(VLOOKUP('①ひな形'!Q38,'①ひな形'!$O$18:$Q$26,2,FALSE), 
IFERROR(VLOOKUP('①ひな形'!Q38,'①ひな形'!$S$18:$U$26,2,FALSE), 
IFERROR(VLOOKUP('①ひな形'!Q38,'①ひな形'!$W$18:$Y$26,2,FALSE), 
IFERROR(VLOOKUP('①ひな形'!Q38,'①ひな形'!$AA$18:$AC$26,2,FALSE), 
VLOOKUP('①ひな形'!Q38,'①ひな形'!$AE$18:$AG$25,2,FALSE)))))))
</f>
        <v>#N/A</v>
      </c>
      <c r="K87" s="91"/>
      <c r="L87" s="38"/>
      <c r="M87" s="378" t="str">
        <f>IFERROR(VLOOKUP('①ひな形'!R38,'①ひな形'!$G$18:$I$26,2,FALSE), 
IFERROR(VLOOKUP('①ひな形'!R38,'①ひな形'!$K$18:$M$26,2,FALSE), 
IFERROR(VLOOKUP('①ひな形'!R38,'①ひな形'!$O$18:$Q$26,2,FALSE), 
IFERROR(VLOOKUP('①ひな形'!R38,'①ひな形'!$S$18:$U$26,2,FALSE), 
IFERROR(VLOOKUP('①ひな形'!R38,'①ひな形'!$W$18:$Y$26,2,FALSE), 
IFERROR(VLOOKUP('①ひな形'!R38,'①ひな形'!$AA$18:$AC$26,2,FALSE), 
VLOOKUP('①ひな形'!R38,'①ひな形'!$AE$18:$AG$25,2,FALSE)))))))
</f>
        <v>#N/A</v>
      </c>
      <c r="N87" s="91"/>
      <c r="O87" s="38"/>
      <c r="P87" s="378" t="str">
        <f>IFERROR(VLOOKUP('①ひな形'!S38,'①ひな形'!$G$18:$I$26,2,FALSE), 
IFERROR(VLOOKUP('①ひな形'!S38,'①ひな形'!$K$18:$M$26,2,FALSE), 
IFERROR(VLOOKUP('①ひな形'!S38,'①ひな形'!$O$18:$Q$26,2,FALSE), 
IFERROR(VLOOKUP('①ひな形'!S38,'①ひな形'!$S$18:$U$26,2,FALSE), 
IFERROR(VLOOKUP('①ひな形'!S38,'①ひな形'!$W$18:$Y$26,2,FALSE), 
IFERROR(VLOOKUP('①ひな形'!S38,'①ひな形'!$AA$18:$AC$26,2,FALSE), 
VLOOKUP('①ひな形'!S38,'①ひな形'!$AE$18:$AG$25,2,FALSE)))))))
</f>
        <v>#N/A</v>
      </c>
      <c r="Q87" s="91"/>
      <c r="R87" s="38"/>
      <c r="S87" s="378" t="str">
        <f>IFERROR(VLOOKUP('①ひな形'!T38,'①ひな形'!$G$18:$I$26,2,FALSE), 
IFERROR(VLOOKUP('①ひな形'!T38,'①ひな形'!$K$18:$M$26,2,FALSE), 
IFERROR(VLOOKUP('①ひな形'!T38,'①ひな形'!$O$18:$Q$26,2,FALSE), 
IFERROR(VLOOKUP('①ひな形'!T38,'①ひな形'!$S$18:$U$26,2,FALSE), 
IFERROR(VLOOKUP('①ひな形'!T38,'①ひな形'!$W$18:$Y$26,2,FALSE), 
IFERROR(VLOOKUP('①ひな形'!T38,'①ひな形'!$AA$18:$AC$26,2,FALSE), 
VLOOKUP('①ひな形'!T38,'①ひな形'!$AE$18:$AG$25,2,FALSE)))))))
</f>
        <v>#N/A</v>
      </c>
      <c r="T87" s="91"/>
      <c r="U87" s="38"/>
      <c r="V87" s="378" t="str">
        <f>IFERROR(VLOOKUP('①ひな形'!U38,'①ひな形'!$G$18:$I$26,2,FALSE), 
IFERROR(VLOOKUP('①ひな形'!U38,'①ひな形'!$K$18:$M$26,2,FALSE), 
IFERROR(VLOOKUP('①ひな形'!U38,'①ひな形'!$O$18:$Q$26,2,FALSE), 
IFERROR(VLOOKUP('①ひな形'!U38,'①ひな形'!$S$18:$U$26,2,FALSE), 
IFERROR(VLOOKUP('①ひな形'!U38,'①ひな形'!$W$18:$Y$26,2,FALSE), 
IFERROR(VLOOKUP('①ひな形'!U38,'①ひな形'!$AA$18:$AC$26,2,FALSE), 
VLOOKUP('①ひな形'!U38,'①ひな形'!$AE$18:$AG$25,2,FALSE)))))))
</f>
        <v>#N/A</v>
      </c>
      <c r="W87" s="91"/>
      <c r="X87" s="38"/>
      <c r="Y87" s="378" t="str">
        <f>IFERROR(VLOOKUP('①ひな形'!V38,'①ひな形'!$G$18:$I$26,2,FALSE), 
IFERROR(VLOOKUP('①ひな形'!V38,'①ひな形'!$K$18:$M$26,2,FALSE), 
IFERROR(VLOOKUP('①ひな形'!V38,'①ひな形'!$O$18:$Q$26,2,FALSE), 
IFERROR(VLOOKUP('①ひな形'!V38,'①ひな形'!$S$18:$U$26,2,FALSE), 
IFERROR(VLOOKUP('①ひな形'!V38,'①ひな形'!$W$18:$Y$26,2,FALSE), 
IFERROR(VLOOKUP('①ひな形'!V38,'①ひな形'!$AA$18:$AC$26,2,FALSE), 
VLOOKUP('①ひな形'!V38,'①ひな形'!$AE$18:$AG$25,2,FALSE)))))))
</f>
        <v>#N/A</v>
      </c>
      <c r="Z87" s="91"/>
      <c r="AA87" s="38"/>
      <c r="AB87" s="348"/>
      <c r="AC87" s="348"/>
      <c r="AD87" s="348"/>
      <c r="AE87" s="348"/>
      <c r="AF87" s="348"/>
      <c r="AG87" s="348"/>
      <c r="AH87" s="348"/>
      <c r="AI87" s="348"/>
      <c r="AJ87" s="348"/>
      <c r="AK87" s="348"/>
      <c r="AL87" s="348"/>
      <c r="AM87" s="348"/>
      <c r="AN87" s="348"/>
      <c r="AO87" s="348"/>
      <c r="AP87" s="348"/>
      <c r="AQ87" s="348"/>
    </row>
    <row r="88" ht="18.75" customHeight="1">
      <c r="A88" s="348"/>
      <c r="B88" s="369"/>
      <c r="C88" s="369"/>
      <c r="D88" s="210"/>
      <c r="E88" s="211"/>
      <c r="F88" s="206"/>
      <c r="G88" s="210"/>
      <c r="H88" s="211"/>
      <c r="I88" s="206"/>
      <c r="J88" s="210"/>
      <c r="K88" s="211"/>
      <c r="L88" s="206"/>
      <c r="M88" s="210"/>
      <c r="N88" s="211"/>
      <c r="O88" s="206"/>
      <c r="P88" s="210"/>
      <c r="Q88" s="211"/>
      <c r="R88" s="206"/>
      <c r="S88" s="210"/>
      <c r="T88" s="211"/>
      <c r="U88" s="206"/>
      <c r="V88" s="210"/>
      <c r="W88" s="211"/>
      <c r="X88" s="206"/>
      <c r="Y88" s="210"/>
      <c r="Z88" s="211"/>
      <c r="AA88" s="206"/>
      <c r="AB88" s="348"/>
      <c r="AC88" s="348"/>
      <c r="AD88" s="348"/>
      <c r="AE88" s="348"/>
      <c r="AF88" s="348"/>
      <c r="AG88" s="348"/>
      <c r="AH88" s="348"/>
      <c r="AI88" s="348"/>
      <c r="AJ88" s="348"/>
      <c r="AK88" s="348"/>
      <c r="AL88" s="348"/>
      <c r="AM88" s="348"/>
      <c r="AN88" s="348"/>
      <c r="AO88" s="348"/>
      <c r="AP88" s="348"/>
      <c r="AQ88" s="348"/>
    </row>
    <row r="89">
      <c r="A89" s="348"/>
      <c r="B89" s="369"/>
      <c r="C89" s="370" t="s">
        <v>203</v>
      </c>
      <c r="D89" s="373" t="str">
        <f>IFERROR(VLOOKUP('①ひな形'!O38,'①ひな形'!$G$18:$J$26,4,FALSE), 
IFERROR(VLOOKUP('①ひな形'!O38,'①ひな形'!$K$18:$N$26,4,FALSE), 
IFERROR(VLOOKUP('①ひな形'!O38,'①ひな形'!$O$18:$R$26,4,FALSE), 
IFERROR(VLOOKUP('①ひな形'!O38,'①ひな形'!$S$18:$V$26,4,FALSE), 
IFERROR(VLOOKUP('①ひな形'!O38,'①ひな形'!$W$18:$Z$26,4,FALSE), 
IFERROR(VLOOKUP('①ひな形'!O38,'①ひな形'!$AA$18:$AD$26,4,FALSE), 
VLOOKUP('①ひな形'!O38,'①ひな形'!$AE$18:$AH$25,4,FALSE)))))))
</f>
        <v>#N/A</v>
      </c>
      <c r="E89" s="83"/>
      <c r="F89" s="9"/>
      <c r="G89" s="373" t="str">
        <f>IFERROR(VLOOKUP('①ひな形'!P38,'①ひな形'!$G$18:$J$26,4,FALSE), 
IFERROR(VLOOKUP('①ひな形'!P38,'①ひな形'!$K$18:$N$26,4,FALSE), 
IFERROR(VLOOKUP('①ひな形'!P38,'①ひな形'!$O$18:$R$26,4,FALSE), 
IFERROR(VLOOKUP('①ひな形'!P38,'①ひな形'!$S$18:$V$26,4,FALSE), 
IFERROR(VLOOKUP('①ひな形'!P38,'①ひな形'!$W$18:$Z$26,4,FALSE), 
IFERROR(VLOOKUP('①ひな形'!P38,'①ひな形'!$AA$18:$AD$26,4,FALSE), 
VLOOKUP('①ひな形'!P38,'①ひな形'!$AE$18:$AH$25,4,FALSE)))))))
</f>
        <v>#N/A</v>
      </c>
      <c r="H89" s="83"/>
      <c r="I89" s="9"/>
      <c r="J89" s="373" t="str">
        <f>IFERROR(VLOOKUP('①ひな形'!Q38,'①ひな形'!$G$18:$J$26,4,FALSE), 
IFERROR(VLOOKUP('①ひな形'!Q38,'①ひな形'!$K$18:$N$26,4,FALSE), 
IFERROR(VLOOKUP('①ひな形'!Q38,'①ひな形'!$O$18:$R$26,4,FALSE), 
IFERROR(VLOOKUP('①ひな形'!Q38,'①ひな形'!$S$18:$V$26,4,FALSE), 
IFERROR(VLOOKUP('①ひな形'!Q38,'①ひな形'!$W$18:$Z$26,4,FALSE), 
IFERROR(VLOOKUP('①ひな形'!Q38,'①ひな形'!$AA$18:$AD$26,4,FALSE), 
VLOOKUP('①ひな形'!Q38,'①ひな形'!$AE$18:$AH$25,4,FALSE)))))))
</f>
        <v>#N/A</v>
      </c>
      <c r="K89" s="83"/>
      <c r="L89" s="9"/>
      <c r="M89" s="373" t="str">
        <f>IFERROR(VLOOKUP('①ひな形'!R38,'①ひな形'!$G$18:$J$26,4,FALSE), 
IFERROR(VLOOKUP('①ひな形'!R38,'①ひな形'!$K$18:$N$26,4,FALSE), 
IFERROR(VLOOKUP('①ひな形'!R38,'①ひな形'!$O$18:$R$26,4,FALSE), 
IFERROR(VLOOKUP('①ひな形'!R38,'①ひな形'!$S$18:$V$26,4,FALSE), 
IFERROR(VLOOKUP('①ひな形'!R38,'①ひな形'!$W$18:$Z$26,4,FALSE), 
IFERROR(VLOOKUP('①ひな形'!R38,'①ひな形'!$AA$18:$AD$26,4,FALSE), 
VLOOKUP('①ひな形'!R38,'①ひな形'!$AE$18:$AH$25,4,FALSE)))))))
</f>
        <v>#N/A</v>
      </c>
      <c r="N89" s="83"/>
      <c r="O89" s="9"/>
      <c r="P89" s="373" t="str">
        <f>IFERROR(VLOOKUP('①ひな形'!S38,'①ひな形'!$G$18:$J$26,4,FALSE), 
IFERROR(VLOOKUP('①ひな形'!S38,'①ひな形'!$K$18:$N$26,4,FALSE), 
IFERROR(VLOOKUP('①ひな形'!S38,'①ひな形'!$O$18:$R$26,4,FALSE), 
IFERROR(VLOOKUP('①ひな形'!S38,'①ひな形'!$S$18:$V$26,4,FALSE), 
IFERROR(VLOOKUP('①ひな形'!S38,'①ひな形'!$W$18:$Z$26,4,FALSE), 
IFERROR(VLOOKUP('①ひな形'!S38,'①ひな形'!$AA$18:$AD$26,4,FALSE), 
VLOOKUP('①ひな形'!S38,'①ひな形'!$AE$18:$AH$25,4,FALSE)))))))
</f>
        <v>#N/A</v>
      </c>
      <c r="Q89" s="83"/>
      <c r="R89" s="9"/>
      <c r="S89" s="373" t="str">
        <f>IFERROR(VLOOKUP('①ひな形'!T38,'①ひな形'!$G$18:$J$26,4,FALSE), 
IFERROR(VLOOKUP('①ひな形'!T38,'①ひな形'!$K$18:$N$26,4,FALSE), 
IFERROR(VLOOKUP('①ひな形'!T38,'①ひな形'!$O$18:$R$26,4,FALSE), 
IFERROR(VLOOKUP('①ひな形'!T38,'①ひな形'!$S$18:$V$26,4,FALSE), 
IFERROR(VLOOKUP('①ひな形'!T38,'①ひな形'!$W$18:$Z$26,4,FALSE), 
IFERROR(VLOOKUP('①ひな形'!T38,'①ひな形'!$AA$18:$AD$26,4,FALSE), 
VLOOKUP('①ひな形'!T38,'①ひな形'!$AE$18:$AH$25,4,FALSE)))))))
</f>
        <v>#N/A</v>
      </c>
      <c r="T89" s="83"/>
      <c r="U89" s="9"/>
      <c r="V89" s="373" t="str">
        <f>IFERROR(VLOOKUP('①ひな形'!U38,'①ひな形'!$G$18:$J$26,4,FALSE), 
IFERROR(VLOOKUP('①ひな形'!U38,'①ひな形'!$K$18:$N$26,4,FALSE), 
IFERROR(VLOOKUP('①ひな形'!U38,'①ひな形'!$O$18:$R$26,4,FALSE), 
IFERROR(VLOOKUP('①ひな形'!U38,'①ひな形'!$S$18:$V$26,4,FALSE), 
IFERROR(VLOOKUP('①ひな形'!U38,'①ひな形'!$W$18:$Z$26,4,FALSE), 
IFERROR(VLOOKUP('①ひな形'!U38,'①ひな形'!$AA$18:$AD$26,4,FALSE), 
VLOOKUP('①ひな形'!U38,'①ひな形'!$AE$18:$AH$25,4,FALSE)))))))
</f>
        <v>#N/A</v>
      </c>
      <c r="W89" s="83"/>
      <c r="X89" s="9"/>
      <c r="Y89" s="373" t="str">
        <f>IFERROR(VLOOKUP('①ひな形'!V38,'①ひな形'!$G$18:$J$26,4,FALSE), 
IFERROR(VLOOKUP('①ひな形'!V38,'①ひな形'!$K$18:$N$26,4,FALSE), 
IFERROR(VLOOKUP('①ひな形'!V38,'①ひな形'!$O$18:$R$26,4,FALSE), 
IFERROR(VLOOKUP('①ひな形'!V38,'①ひな形'!$S$18:$V$26,4,FALSE), 
IFERROR(VLOOKUP('①ひな形'!V38,'①ひな形'!$W$18:$Z$26,4,FALSE), 
IFERROR(VLOOKUP('①ひな形'!V38,'①ひな形'!$AA$18:$AD$26,4,FALSE), 
VLOOKUP('①ひな形'!V38,'①ひな形'!$AE$18:$AH$25,4,FALSE)))))))
</f>
        <v>#N/A</v>
      </c>
      <c r="Z89" s="83"/>
      <c r="AA89" s="9"/>
      <c r="AB89" s="348"/>
      <c r="AC89" s="348"/>
      <c r="AD89" s="348"/>
      <c r="AE89" s="348"/>
      <c r="AF89" s="348"/>
      <c r="AG89" s="348"/>
      <c r="AH89" s="348"/>
      <c r="AI89" s="348"/>
      <c r="AJ89" s="348"/>
      <c r="AK89" s="348"/>
      <c r="AL89" s="348"/>
      <c r="AM89" s="348"/>
      <c r="AN89" s="348"/>
      <c r="AO89" s="348"/>
      <c r="AP89" s="348"/>
      <c r="AQ89" s="348"/>
    </row>
    <row r="90">
      <c r="A90" s="348"/>
      <c r="B90" s="369"/>
      <c r="C90" s="372" t="s">
        <v>241</v>
      </c>
      <c r="D90" s="373" t="str">
        <f>'①ひな形'!O39</f>
        <v/>
      </c>
      <c r="E90" s="83"/>
      <c r="F90" s="9"/>
      <c r="G90" s="373" t="str">
        <f>'①ひな形'!P39</f>
        <v/>
      </c>
      <c r="H90" s="83"/>
      <c r="I90" s="9"/>
      <c r="J90" s="373" t="str">
        <f>'①ひな形'!Q39</f>
        <v/>
      </c>
      <c r="K90" s="83"/>
      <c r="L90" s="9"/>
      <c r="M90" s="373" t="str">
        <f>'①ひな形'!R39</f>
        <v/>
      </c>
      <c r="N90" s="83"/>
      <c r="O90" s="9"/>
      <c r="P90" s="373" t="str">
        <f>'①ひな形'!S39</f>
        <v/>
      </c>
      <c r="Q90" s="83"/>
      <c r="R90" s="9"/>
      <c r="S90" s="373" t="str">
        <f>'①ひな形'!T39</f>
        <v/>
      </c>
      <c r="T90" s="83"/>
      <c r="U90" s="9"/>
      <c r="V90" s="388" t="str">
        <f>'①ひな形'!U39</f>
        <v/>
      </c>
      <c r="W90" s="83"/>
      <c r="X90" s="9"/>
      <c r="Y90" s="373" t="str">
        <f>'①ひな形'!V39</f>
        <v/>
      </c>
      <c r="Z90" s="83"/>
      <c r="AA90" s="9"/>
      <c r="AB90" s="348"/>
      <c r="AC90" s="348"/>
      <c r="AD90" s="348"/>
      <c r="AE90" s="348"/>
      <c r="AF90" s="348"/>
      <c r="AG90" s="348"/>
      <c r="AH90" s="348"/>
      <c r="AI90" s="348"/>
      <c r="AJ90" s="348"/>
      <c r="AK90" s="348"/>
      <c r="AL90" s="348"/>
      <c r="AM90" s="348"/>
      <c r="AN90" s="348"/>
      <c r="AO90" s="348"/>
      <c r="AP90" s="348"/>
      <c r="AQ90" s="348"/>
    </row>
    <row r="91">
      <c r="A91" s="348"/>
      <c r="B91" s="374"/>
      <c r="C91" s="377" t="s">
        <v>242</v>
      </c>
      <c r="D91" s="373" t="str">
        <f>VLOOKUP(D90,'①ひな形'!$C$4:$E$15,3,FALSE)</f>
        <v>#N/A</v>
      </c>
      <c r="E91" s="83"/>
      <c r="F91" s="9"/>
      <c r="G91" s="373" t="str">
        <f>VLOOKUP(G90,'①ひな形'!$C$4:$E$15,3,FALSE)</f>
        <v>#N/A</v>
      </c>
      <c r="H91" s="83"/>
      <c r="I91" s="9"/>
      <c r="J91" s="373" t="str">
        <f>VLOOKUP(J90,'①ひな形'!$C$4:$E$15,3,FALSE)</f>
        <v>#N/A</v>
      </c>
      <c r="K91" s="83"/>
      <c r="L91" s="9"/>
      <c r="M91" s="373" t="str">
        <f>VLOOKUP(M90,'①ひな形'!$C$4:$E$15,3,FALSE)</f>
        <v>#N/A</v>
      </c>
      <c r="N91" s="83"/>
      <c r="O91" s="9"/>
      <c r="P91" s="373" t="str">
        <f>VLOOKUP(P90,'①ひな形'!$C$4:$E$15,3,FALSE)</f>
        <v>#N/A</v>
      </c>
      <c r="Q91" s="83"/>
      <c r="R91" s="9"/>
      <c r="S91" s="373" t="str">
        <f>VLOOKUP(S90,'①ひな形'!$C$4:$E$15,3,FALSE)</f>
        <v>#N/A</v>
      </c>
      <c r="T91" s="83"/>
      <c r="U91" s="9"/>
      <c r="V91" s="373" t="str">
        <f>VLOOKUP(V90,'①ひな形'!$C$4:$E$15,3,FALSE)</f>
        <v>#N/A</v>
      </c>
      <c r="W91" s="83"/>
      <c r="X91" s="9"/>
      <c r="Y91" s="373" t="str">
        <f>VLOOKUP(Y90,'①ひな形'!$C$4:$E$15,3,FALSE)</f>
        <v>#N/A</v>
      </c>
      <c r="Z91" s="83"/>
      <c r="AA91" s="9"/>
      <c r="AB91" s="348"/>
      <c r="AC91" s="348"/>
      <c r="AD91" s="348"/>
      <c r="AE91" s="348"/>
      <c r="AF91" s="348"/>
      <c r="AG91" s="348"/>
      <c r="AH91" s="348"/>
      <c r="AI91" s="348"/>
      <c r="AJ91" s="348"/>
      <c r="AK91" s="348"/>
      <c r="AL91" s="348"/>
      <c r="AM91" s="348"/>
      <c r="AN91" s="348"/>
      <c r="AO91" s="348"/>
      <c r="AP91" s="348"/>
      <c r="AQ91" s="348"/>
    </row>
    <row r="92">
      <c r="A92" s="348"/>
      <c r="B92" s="361" t="s">
        <v>247</v>
      </c>
      <c r="C92" s="376" t="s">
        <v>239</v>
      </c>
      <c r="D92" s="368" t="str">
        <f>'②PDF'!B66</f>
        <v/>
      </c>
      <c r="E92" s="380" t="str">
        <f>'②PDF'!C66</f>
        <v/>
      </c>
      <c r="F92" s="366" t="str">
        <f>'②PDF'!D66</f>
        <v/>
      </c>
      <c r="G92" s="368" t="str">
        <f>'②PDF'!E66</f>
        <v/>
      </c>
      <c r="H92" s="380" t="str">
        <f>'②PDF'!F66</f>
        <v/>
      </c>
      <c r="I92" s="366" t="str">
        <f>'②PDF'!G66</f>
        <v/>
      </c>
      <c r="J92" s="368" t="str">
        <f>'②PDF'!H66</f>
        <v/>
      </c>
      <c r="K92" s="380" t="str">
        <f>'②PDF'!I66</f>
        <v/>
      </c>
      <c r="L92" s="366" t="str">
        <f>'②PDF'!J66</f>
        <v/>
      </c>
      <c r="M92" s="368" t="str">
        <f>'②PDF'!K66</f>
        <v/>
      </c>
      <c r="N92" s="380" t="str">
        <f>'②PDF'!L66</f>
        <v/>
      </c>
      <c r="O92" s="366" t="str">
        <f>'②PDF'!M66</f>
        <v/>
      </c>
      <c r="P92" s="368">
        <f>'②PDF'!N66</f>
        <v>1730</v>
      </c>
      <c r="Q92" s="380" t="str">
        <f>'②PDF'!O66</f>
        <v>～</v>
      </c>
      <c r="R92" s="366">
        <f>'②PDF'!P66</f>
        <v>1830</v>
      </c>
      <c r="S92" s="368" t="str">
        <f>'②PDF'!Q66</f>
        <v/>
      </c>
      <c r="T92" s="380" t="str">
        <f>'②PDF'!R66</f>
        <v/>
      </c>
      <c r="U92" s="366" t="str">
        <f>'②PDF'!S66</f>
        <v/>
      </c>
      <c r="V92" s="363" t="str">
        <f>'②PDF'!T66</f>
        <v/>
      </c>
      <c r="W92" s="379" t="str">
        <f>'②PDF'!U66</f>
        <v/>
      </c>
      <c r="X92" s="365" t="str">
        <f>'②PDF'!V66</f>
        <v/>
      </c>
      <c r="Y92" s="368" t="str">
        <f>'②PDF'!W66</f>
        <v/>
      </c>
      <c r="Z92" s="380" t="str">
        <f>'②PDF'!X66</f>
        <v/>
      </c>
      <c r="AA92" s="366" t="str">
        <f>'②PDF'!Y66</f>
        <v/>
      </c>
      <c r="AB92" s="348"/>
      <c r="AC92" s="348"/>
      <c r="AD92" s="348"/>
      <c r="AE92" s="348"/>
      <c r="AF92" s="348"/>
      <c r="AG92" s="348"/>
      <c r="AH92" s="348"/>
      <c r="AI92" s="348"/>
      <c r="AJ92" s="348"/>
      <c r="AK92" s="348"/>
      <c r="AL92" s="348"/>
      <c r="AM92" s="348"/>
      <c r="AN92" s="348"/>
      <c r="AO92" s="348"/>
      <c r="AP92" s="348"/>
      <c r="AQ92" s="348"/>
    </row>
    <row r="93" ht="18.75" customHeight="1">
      <c r="A93" s="348"/>
      <c r="B93" s="369"/>
      <c r="C93" s="370" t="s">
        <v>240</v>
      </c>
      <c r="D93" s="378" t="str">
        <f>IFERROR(VLOOKUP('①ひな形'!O40,'①ひな形'!$G$18:$I$26,2,FALSE), 
IFERROR(VLOOKUP('①ひな形'!O40,'①ひな形'!$K$18:$M$26,2,FALSE), 
IFERROR(VLOOKUP('①ひな形'!O40,'①ひな形'!$O$18:$Q$26,2,FALSE), 
IFERROR(VLOOKUP('①ひな形'!O40,'①ひな形'!$S$18:$U$26,2,FALSE), 
IFERROR(VLOOKUP('①ひな形'!O40,'①ひな形'!$W$18:$Y$26,2,FALSE), 
IFERROR(VLOOKUP('①ひな形'!O40,'①ひな形'!$AA$18:$AC$26,2,FALSE), 
VLOOKUP('①ひな形'!O40,'①ひな形'!$AE$18:$AG$25,2,FALSE)))))))
</f>
        <v>#N/A</v>
      </c>
      <c r="E93" s="91"/>
      <c r="F93" s="38"/>
      <c r="G93" s="378" t="str">
        <f>IFERROR(VLOOKUP('①ひな形'!P40,'①ひな形'!$G$18:$I$26,2,FALSE), 
IFERROR(VLOOKUP('①ひな形'!P40,'①ひな形'!$K$18:$M$26,2,FALSE), 
IFERROR(VLOOKUP('①ひな形'!P40,'①ひな形'!$O$18:$Q$26,2,FALSE), 
IFERROR(VLOOKUP('①ひな形'!P40,'①ひな形'!$S$18:$U$26,2,FALSE), 
IFERROR(VLOOKUP('①ひな形'!P40,'①ひな形'!$W$18:$Y$26,2,FALSE), 
IFERROR(VLOOKUP('①ひな形'!P40,'①ひな形'!$AA$18:$AC$26,2,FALSE), 
VLOOKUP('①ひな形'!P40,'①ひな形'!$AE$18:$AG$25,2,FALSE)))))))
</f>
        <v>#N/A</v>
      </c>
      <c r="H93" s="91"/>
      <c r="I93" s="38"/>
      <c r="J93" s="378" t="str">
        <f>IFERROR(VLOOKUP('①ひな形'!Q40,'①ひな形'!$G$18:$I$26,2,FALSE), 
IFERROR(VLOOKUP('①ひな形'!Q40,'①ひな形'!$K$18:$M$26,2,FALSE), 
IFERROR(VLOOKUP('①ひな形'!Q40,'①ひな形'!$O$18:$Q$26,2,FALSE), 
IFERROR(VLOOKUP('①ひな形'!Q40,'①ひな形'!$S$18:$U$26,2,FALSE), 
IFERROR(VLOOKUP('①ひな形'!Q40,'①ひな形'!$W$18:$Y$26,2,FALSE), 
IFERROR(VLOOKUP('①ひな形'!Q40,'①ひな形'!$AA$18:$AC$26,2,FALSE), 
VLOOKUP('①ひな形'!Q40,'①ひな形'!$AE$18:$AG$25,2,FALSE)))))))
</f>
        <v>#N/A</v>
      </c>
      <c r="K93" s="91"/>
      <c r="L93" s="38"/>
      <c r="M93" s="378" t="str">
        <f>IFERROR(VLOOKUP('①ひな形'!R40,'①ひな形'!$G$18:$I$26,2,FALSE), 
IFERROR(VLOOKUP('①ひな形'!R40,'①ひな形'!$K$18:$M$26,2,FALSE), 
IFERROR(VLOOKUP('①ひな形'!R40,'①ひな形'!$O$18:$Q$26,2,FALSE), 
IFERROR(VLOOKUP('①ひな形'!R40,'①ひな形'!$S$18:$U$26,2,FALSE), 
IFERROR(VLOOKUP('①ひな形'!R40,'①ひな形'!$W$18:$Y$26,2,FALSE), 
IFERROR(VLOOKUP('①ひな形'!R40,'①ひな形'!$AA$18:$AC$26,2,FALSE), 
VLOOKUP('①ひな形'!R40,'①ひな形'!$AE$18:$AG$25,2,FALSE)))))))
</f>
        <v>#N/A</v>
      </c>
      <c r="N93" s="91"/>
      <c r="O93" s="38"/>
      <c r="P93" s="378" t="str">
        <f>IFERROR(VLOOKUP('①ひな形'!S40,'①ひな形'!$G$18:$I$26,2,FALSE), 
IFERROR(VLOOKUP('①ひな形'!S40,'①ひな形'!$K$18:$M$26,2,FALSE), 
IFERROR(VLOOKUP('①ひな形'!S40,'①ひな形'!$O$18:$Q$26,2,FALSE), 
IFERROR(VLOOKUP('①ひな形'!S40,'①ひな形'!$S$18:$U$26,2,FALSE), 
IFERROR(VLOOKUP('①ひな形'!S40,'①ひな形'!$W$18:$Y$26,2,FALSE), 
IFERROR(VLOOKUP('①ひな形'!S40,'①ひな形'!$AA$18:$AC$26,2,FALSE), 
VLOOKUP('①ひな形'!S40,'①ひな形'!$AE$18:$AG$25,2,FALSE)))))))
</f>
        <v>Leg Lines</v>
      </c>
      <c r="Q93" s="91"/>
      <c r="R93" s="38"/>
      <c r="S93" s="378" t="str">
        <f>IFERROR(VLOOKUP('①ひな形'!T40,'①ひな形'!$G$18:$I$26,2,FALSE), 
IFERROR(VLOOKUP('①ひな形'!T40,'①ひな形'!$K$18:$M$26,2,FALSE), 
IFERROR(VLOOKUP('①ひな形'!T40,'①ひな形'!$O$18:$Q$26,2,FALSE), 
IFERROR(VLOOKUP('①ひな形'!T40,'①ひな形'!$S$18:$U$26,2,FALSE), 
IFERROR(VLOOKUP('①ひな形'!T40,'①ひな形'!$W$18:$Y$26,2,FALSE), 
IFERROR(VLOOKUP('①ひな形'!T40,'①ひな形'!$AA$18:$AC$26,2,FALSE), 
VLOOKUP('①ひな形'!T40,'①ひな形'!$AE$18:$AG$25,2,FALSE)))))))
</f>
        <v>#N/A</v>
      </c>
      <c r="T93" s="91"/>
      <c r="U93" s="38"/>
      <c r="V93" s="378" t="str">
        <f>IFERROR(VLOOKUP('①ひな形'!U40,'①ひな形'!$G$18:$I$26,2,FALSE), 
IFERROR(VLOOKUP('①ひな形'!U40,'①ひな形'!$K$18:$M$26,2,FALSE), 
IFERROR(VLOOKUP('①ひな形'!U40,'①ひな形'!$O$18:$Q$26,2,FALSE), 
IFERROR(VLOOKUP('①ひな形'!U40,'①ひな形'!$S$18:$U$26,2,FALSE), 
IFERROR(VLOOKUP('①ひな形'!U40,'①ひな形'!$W$18:$Y$26,2,FALSE), 
IFERROR(VLOOKUP('①ひな形'!U40,'①ひな形'!$AA$18:$AC$26,2,FALSE), 
VLOOKUP('①ひな形'!U40,'①ひな形'!$AE$18:$AG$25,2,FALSE)))))))
</f>
        <v>#N/A</v>
      </c>
      <c r="W93" s="91"/>
      <c r="X93" s="38"/>
      <c r="Y93" s="378" t="str">
        <f>IFERROR(VLOOKUP('①ひな形'!V40,'①ひな形'!$G$18:$I$26,2,FALSE), 
IFERROR(VLOOKUP('①ひな形'!V40,'①ひな形'!$K$18:$M$26,2,FALSE), 
IFERROR(VLOOKUP('①ひな形'!V40,'①ひな形'!$O$18:$Q$26,2,FALSE), 
IFERROR(VLOOKUP('①ひな形'!V40,'①ひな形'!$S$18:$U$26,2,FALSE), 
IFERROR(VLOOKUP('①ひな形'!V40,'①ひな形'!$W$18:$Y$26,2,FALSE), 
IFERROR(VLOOKUP('①ひな形'!V40,'①ひな形'!$AA$18:$AC$26,2,FALSE), 
VLOOKUP('①ひな形'!V40,'①ひな形'!$AE$18:$AG$25,2,FALSE)))))))
</f>
        <v>#N/A</v>
      </c>
      <c r="Z93" s="91"/>
      <c r="AA93" s="38"/>
      <c r="AB93" s="348"/>
      <c r="AC93" s="348"/>
      <c r="AD93" s="348"/>
      <c r="AE93" s="348"/>
      <c r="AF93" s="348"/>
      <c r="AG93" s="348"/>
      <c r="AH93" s="348"/>
      <c r="AI93" s="348"/>
      <c r="AJ93" s="348"/>
      <c r="AK93" s="348"/>
      <c r="AL93" s="348"/>
      <c r="AM93" s="348"/>
      <c r="AN93" s="348"/>
      <c r="AO93" s="348"/>
      <c r="AP93" s="348"/>
      <c r="AQ93" s="348"/>
    </row>
    <row r="94" ht="18.75" customHeight="1">
      <c r="A94" s="348"/>
      <c r="B94" s="369"/>
      <c r="C94" s="369"/>
      <c r="D94" s="210"/>
      <c r="E94" s="211"/>
      <c r="F94" s="206"/>
      <c r="G94" s="210"/>
      <c r="H94" s="211"/>
      <c r="I94" s="206"/>
      <c r="J94" s="210"/>
      <c r="K94" s="211"/>
      <c r="L94" s="206"/>
      <c r="M94" s="210"/>
      <c r="N94" s="211"/>
      <c r="O94" s="206"/>
      <c r="P94" s="210"/>
      <c r="Q94" s="211"/>
      <c r="R94" s="206"/>
      <c r="S94" s="210"/>
      <c r="T94" s="211"/>
      <c r="U94" s="206"/>
      <c r="V94" s="210"/>
      <c r="W94" s="211"/>
      <c r="X94" s="206"/>
      <c r="Y94" s="210"/>
      <c r="Z94" s="211"/>
      <c r="AA94" s="206"/>
      <c r="AB94" s="348"/>
      <c r="AC94" s="348"/>
      <c r="AD94" s="348"/>
      <c r="AE94" s="348"/>
      <c r="AF94" s="348"/>
      <c r="AG94" s="348"/>
      <c r="AH94" s="348"/>
      <c r="AI94" s="348"/>
      <c r="AJ94" s="348"/>
      <c r="AK94" s="348"/>
      <c r="AL94" s="348"/>
      <c r="AM94" s="348"/>
      <c r="AN94" s="348"/>
      <c r="AO94" s="348"/>
      <c r="AP94" s="348"/>
      <c r="AQ94" s="348"/>
    </row>
    <row r="95">
      <c r="A95" s="348"/>
      <c r="B95" s="369"/>
      <c r="C95" s="370" t="s">
        <v>203</v>
      </c>
      <c r="D95" s="373" t="str">
        <f>IFERROR(VLOOKUP('①ひな形'!O40,'①ひな形'!$G$18:$J$26,4,FALSE), 
IFERROR(VLOOKUP('①ひな形'!O40,'①ひな形'!$K$18:$N$26,4,FALSE), 
IFERROR(VLOOKUP('①ひな形'!O40,'①ひな形'!$O$18:$R$26,4,FALSE), 
IFERROR(VLOOKUP('①ひな形'!O40,'①ひな形'!$S$18:$V$26,4,FALSE), 
IFERROR(VLOOKUP('①ひな形'!O40,'①ひな形'!$W$18:$Z$26,4,FALSE), 
IFERROR(VLOOKUP('①ひな形'!O40,'①ひな形'!$AA$18:$AD$26,4,FALSE), 
VLOOKUP('①ひな形'!O40,'①ひな形'!$AE$18:$AH$25,4,FALSE)))))))
</f>
        <v>#N/A</v>
      </c>
      <c r="E95" s="83"/>
      <c r="F95" s="9"/>
      <c r="G95" s="373" t="str">
        <f>IFERROR(VLOOKUP('①ひな形'!P40,'①ひな形'!$G$18:$J$26,4,FALSE), 
IFERROR(VLOOKUP('①ひな形'!P40,'①ひな形'!$K$18:$N$26,4,FALSE), 
IFERROR(VLOOKUP('①ひな形'!P40,'①ひな形'!$O$18:$R$26,4,FALSE), 
IFERROR(VLOOKUP('①ひな形'!P40,'①ひな形'!$S$18:$V$26,4,FALSE), 
IFERROR(VLOOKUP('①ひな形'!P40,'①ひな形'!$W$18:$Z$26,4,FALSE), 
IFERROR(VLOOKUP('①ひな形'!P40,'①ひな形'!$AA$18:$AD$26,4,FALSE), 
VLOOKUP('①ひな形'!P40,'①ひな形'!$AE$18:$AH$25,4,FALSE)))))))
</f>
        <v>#N/A</v>
      </c>
      <c r="H95" s="83"/>
      <c r="I95" s="9"/>
      <c r="J95" s="373" t="str">
        <f>IFERROR(VLOOKUP('①ひな形'!Q40,'①ひな形'!$G$18:$J$26,4,FALSE), 
IFERROR(VLOOKUP('①ひな形'!Q40,'①ひな形'!$K$18:$N$26,4,FALSE), 
IFERROR(VLOOKUP('①ひな形'!Q40,'①ひな形'!$O$18:$R$26,4,FALSE), 
IFERROR(VLOOKUP('①ひな形'!Q40,'①ひな形'!$S$18:$V$26,4,FALSE), 
IFERROR(VLOOKUP('①ひな形'!Q40,'①ひな形'!$W$18:$Z$26,4,FALSE), 
IFERROR(VLOOKUP('①ひな形'!Q40,'①ひな形'!$AA$18:$AD$26,4,FALSE), 
VLOOKUP('①ひな形'!Q40,'①ひな形'!$AE$18:$AH$25,4,FALSE)))))))
</f>
        <v>#N/A</v>
      </c>
      <c r="K95" s="83"/>
      <c r="L95" s="9"/>
      <c r="M95" s="373" t="str">
        <f>IFERROR(VLOOKUP('①ひな形'!R40,'①ひな形'!$G$18:$J$26,4,FALSE), 
IFERROR(VLOOKUP('①ひな形'!R40,'①ひな形'!$K$18:$N$26,4,FALSE), 
IFERROR(VLOOKUP('①ひな形'!R40,'①ひな形'!$O$18:$R$26,4,FALSE), 
IFERROR(VLOOKUP('①ひな形'!R40,'①ひな形'!$S$18:$V$26,4,FALSE), 
IFERROR(VLOOKUP('①ひな形'!R40,'①ひな形'!$W$18:$Z$26,4,FALSE), 
IFERROR(VLOOKUP('①ひな形'!R40,'①ひな形'!$AA$18:$AD$26,4,FALSE), 
VLOOKUP('①ひな形'!R40,'①ひな形'!$AE$18:$AH$25,4,FALSE)))))))
</f>
        <v>#N/A</v>
      </c>
      <c r="N95" s="83"/>
      <c r="O95" s="9"/>
      <c r="P95" s="373" t="str">
        <f>IFERROR(VLOOKUP('①ひな形'!S40,'①ひな形'!$G$18:$J$26,4,FALSE), 
IFERROR(VLOOKUP('①ひな形'!S40,'①ひな形'!$K$18:$N$26,4,FALSE), 
IFERROR(VLOOKUP('①ひな形'!S40,'①ひな形'!$O$18:$R$26,4,FALSE), 
IFERROR(VLOOKUP('①ひな形'!S40,'①ひな形'!$S$18:$V$26,4,FALSE), 
IFERROR(VLOOKUP('①ひな形'!S40,'①ひな形'!$W$18:$Z$26,4,FALSE), 
IFERROR(VLOOKUP('①ひな形'!S40,'①ひな形'!$AA$18:$AD$26,4,FALSE), 
VLOOKUP('①ひな形'!S40,'①ひな形'!$AE$18:$AH$25,4,FALSE)))))))
</f>
        <v>P00045</v>
      </c>
      <c r="Q95" s="83"/>
      <c r="R95" s="9"/>
      <c r="S95" s="373" t="str">
        <f>IFERROR(VLOOKUP('①ひな形'!T40,'①ひな形'!$G$18:$J$26,4,FALSE), 
IFERROR(VLOOKUP('①ひな形'!T40,'①ひな形'!$K$18:$N$26,4,FALSE), 
IFERROR(VLOOKUP('①ひな形'!T40,'①ひな形'!$O$18:$R$26,4,FALSE), 
IFERROR(VLOOKUP('①ひな形'!T40,'①ひな形'!$S$18:$V$26,4,FALSE), 
IFERROR(VLOOKUP('①ひな形'!T40,'①ひな形'!$W$18:$Z$26,4,FALSE), 
IFERROR(VLOOKUP('①ひな形'!T40,'①ひな形'!$AA$18:$AD$26,4,FALSE), 
VLOOKUP('①ひな形'!T40,'①ひな形'!$AE$18:$AH$25,4,FALSE)))))))
</f>
        <v>#N/A</v>
      </c>
      <c r="T95" s="83"/>
      <c r="U95" s="9"/>
      <c r="V95" s="373" t="str">
        <f>IFERROR(VLOOKUP('①ひな形'!U40,'①ひな形'!$G$18:$J$26,4,FALSE), 
IFERROR(VLOOKUP('①ひな形'!U40,'①ひな形'!$K$18:$N$26,4,FALSE), 
IFERROR(VLOOKUP('①ひな形'!U40,'①ひな形'!$O$18:$R$26,4,FALSE), 
IFERROR(VLOOKUP('①ひな形'!U40,'①ひな形'!$S$18:$V$26,4,FALSE), 
IFERROR(VLOOKUP('①ひな形'!U40,'①ひな形'!$W$18:$Z$26,4,FALSE), 
IFERROR(VLOOKUP('①ひな形'!U40,'①ひな形'!$AA$18:$AD$26,4,FALSE), 
VLOOKUP('①ひな形'!U40,'①ひな形'!$AE$18:$AH$25,4,FALSE)))))))
</f>
        <v>#N/A</v>
      </c>
      <c r="W95" s="83"/>
      <c r="X95" s="9"/>
      <c r="Y95" s="373" t="str">
        <f>IFERROR(VLOOKUP('①ひな形'!V40,'①ひな形'!$G$18:$J$26,4,FALSE), 
IFERROR(VLOOKUP('①ひな形'!V40,'①ひな形'!$K$18:$N$26,4,FALSE), 
IFERROR(VLOOKUP('①ひな形'!V40,'①ひな形'!$O$18:$R$26,4,FALSE), 
IFERROR(VLOOKUP('①ひな形'!V40,'①ひな形'!$S$18:$V$26,4,FALSE), 
IFERROR(VLOOKUP('①ひな形'!V40,'①ひな形'!$W$18:$Z$26,4,FALSE), 
IFERROR(VLOOKUP('①ひな形'!V40,'①ひな形'!$AA$18:$AD$26,4,FALSE), 
VLOOKUP('①ひな形'!V40,'①ひな形'!$AE$18:$AH$25,4,FALSE)))))))
</f>
        <v>#N/A</v>
      </c>
      <c r="Z95" s="83"/>
      <c r="AA95" s="9"/>
      <c r="AB95" s="348"/>
      <c r="AC95" s="348"/>
      <c r="AD95" s="348"/>
      <c r="AE95" s="348"/>
      <c r="AF95" s="348"/>
      <c r="AG95" s="348"/>
      <c r="AH95" s="348"/>
      <c r="AI95" s="348"/>
      <c r="AJ95" s="348"/>
      <c r="AK95" s="348"/>
      <c r="AL95" s="348"/>
      <c r="AM95" s="348"/>
      <c r="AN95" s="348"/>
      <c r="AO95" s="348"/>
      <c r="AP95" s="348"/>
      <c r="AQ95" s="348"/>
    </row>
    <row r="96">
      <c r="A96" s="348"/>
      <c r="B96" s="369"/>
      <c r="C96" s="372" t="s">
        <v>241</v>
      </c>
      <c r="D96" s="373" t="str">
        <f>'①ひな形'!O41</f>
        <v/>
      </c>
      <c r="E96" s="83"/>
      <c r="F96" s="9"/>
      <c r="G96" s="373" t="str">
        <f>'①ひな形'!P41</f>
        <v/>
      </c>
      <c r="H96" s="83"/>
      <c r="I96" s="9"/>
      <c r="J96" s="373" t="str">
        <f>'①ひな形'!Q41</f>
        <v/>
      </c>
      <c r="K96" s="83"/>
      <c r="L96" s="9"/>
      <c r="M96" s="373" t="str">
        <f>'①ひな形'!R41</f>
        <v/>
      </c>
      <c r="N96" s="83"/>
      <c r="O96" s="9"/>
      <c r="P96" s="373" t="str">
        <f>'①ひな形'!S41</f>
        <v>natsuko</v>
      </c>
      <c r="Q96" s="83"/>
      <c r="R96" s="9"/>
      <c r="S96" s="373" t="str">
        <f>'①ひな形'!T41</f>
        <v/>
      </c>
      <c r="T96" s="83"/>
      <c r="U96" s="9"/>
      <c r="V96" s="373" t="str">
        <f>'①ひな形'!U41</f>
        <v/>
      </c>
      <c r="W96" s="83"/>
      <c r="X96" s="9"/>
      <c r="Y96" s="373" t="str">
        <f>'①ひな形'!V41</f>
        <v/>
      </c>
      <c r="Z96" s="83"/>
      <c r="AA96" s="9"/>
      <c r="AB96" s="348"/>
      <c r="AC96" s="348"/>
      <c r="AD96" s="348"/>
      <c r="AE96" s="348"/>
      <c r="AF96" s="348"/>
      <c r="AG96" s="348"/>
      <c r="AH96" s="348"/>
      <c r="AI96" s="348"/>
      <c r="AJ96" s="348"/>
      <c r="AK96" s="348"/>
      <c r="AL96" s="348"/>
      <c r="AM96" s="348"/>
      <c r="AN96" s="348"/>
      <c r="AO96" s="348"/>
      <c r="AP96" s="348"/>
      <c r="AQ96" s="348"/>
    </row>
    <row r="97">
      <c r="A97" s="348"/>
      <c r="B97" s="374"/>
      <c r="C97" s="377" t="s">
        <v>242</v>
      </c>
      <c r="D97" s="373" t="str">
        <f>VLOOKUP(D96,'①ひな形'!$C$4:$E$15,3,FALSE)</f>
        <v>#N/A</v>
      </c>
      <c r="E97" s="83"/>
      <c r="F97" s="9"/>
      <c r="G97" s="373" t="str">
        <f>VLOOKUP(G96,'①ひな形'!$C$4:$E$15,3,FALSE)</f>
        <v>#N/A</v>
      </c>
      <c r="H97" s="83"/>
      <c r="I97" s="9"/>
      <c r="J97" s="373" t="str">
        <f>VLOOKUP(J96,'①ひな形'!$C$4:$E$15,3,FALSE)</f>
        <v>#N/A</v>
      </c>
      <c r="K97" s="83"/>
      <c r="L97" s="9"/>
      <c r="M97" s="373" t="str">
        <f>VLOOKUP(M96,'①ひな形'!$C$4:$E$15,3,FALSE)</f>
        <v>#N/A</v>
      </c>
      <c r="N97" s="83"/>
      <c r="O97" s="9"/>
      <c r="P97" s="373">
        <f>VLOOKUP(P96,'①ひな形'!$C$4:$E$15,3,FALSE)</f>
        <v>300</v>
      </c>
      <c r="Q97" s="83"/>
      <c r="R97" s="9"/>
      <c r="S97" s="373" t="str">
        <f>VLOOKUP(S96,'①ひな形'!$C$4:$E$15,3,FALSE)</f>
        <v>#N/A</v>
      </c>
      <c r="T97" s="83"/>
      <c r="U97" s="9"/>
      <c r="V97" s="373" t="str">
        <f>VLOOKUP(V96,'①ひな形'!$C$4:$E$15,3,FALSE)</f>
        <v>#N/A</v>
      </c>
      <c r="W97" s="83"/>
      <c r="X97" s="9"/>
      <c r="Y97" s="373" t="str">
        <f>VLOOKUP(Y96,'①ひな形'!$C$4:$E$15,3,FALSE)</f>
        <v>#N/A</v>
      </c>
      <c r="Z97" s="83"/>
      <c r="AA97" s="9"/>
      <c r="AB97" s="348"/>
      <c r="AC97" s="348"/>
      <c r="AD97" s="348"/>
      <c r="AE97" s="348"/>
      <c r="AF97" s="348"/>
      <c r="AG97" s="348"/>
      <c r="AH97" s="348"/>
      <c r="AI97" s="348"/>
      <c r="AJ97" s="348"/>
      <c r="AK97" s="348"/>
      <c r="AL97" s="348"/>
      <c r="AM97" s="348"/>
      <c r="AN97" s="348"/>
      <c r="AO97" s="348"/>
      <c r="AP97" s="348"/>
      <c r="AQ97" s="348"/>
    </row>
    <row r="98">
      <c r="A98" s="348"/>
      <c r="B98" s="361" t="s">
        <v>248</v>
      </c>
      <c r="C98" s="376" t="s">
        <v>239</v>
      </c>
      <c r="D98" s="368">
        <f>'②PDF'!B70</f>
        <v>1800</v>
      </c>
      <c r="E98" s="367" t="str">
        <f>'②PDF'!C70</f>
        <v>～</v>
      </c>
      <c r="F98" s="366">
        <f>'②PDF'!D70</f>
        <v>1900</v>
      </c>
      <c r="G98" s="368">
        <f>'②PDF'!E70</f>
        <v>1800</v>
      </c>
      <c r="H98" s="367" t="str">
        <f>'②PDF'!F70</f>
        <v>～</v>
      </c>
      <c r="I98" s="366">
        <f>'②PDF'!G70</f>
        <v>1900</v>
      </c>
      <c r="J98" s="368">
        <f>'②PDF'!H70</f>
        <v>1800</v>
      </c>
      <c r="K98" s="367" t="str">
        <f>'②PDF'!I70</f>
        <v>～</v>
      </c>
      <c r="L98" s="366">
        <f>'②PDF'!J70</f>
        <v>1900</v>
      </c>
      <c r="M98" s="368">
        <f>'②PDF'!K70</f>
        <v>1800</v>
      </c>
      <c r="N98" s="367" t="str">
        <f>'②PDF'!L70</f>
        <v>～</v>
      </c>
      <c r="O98" s="366">
        <f>'②PDF'!M70</f>
        <v>1900</v>
      </c>
      <c r="P98" s="368" t="str">
        <f>'②PDF'!N70</f>
        <v/>
      </c>
      <c r="Q98" s="367" t="str">
        <f>'②PDF'!O70</f>
        <v/>
      </c>
      <c r="R98" s="366" t="str">
        <f>'②PDF'!P70</f>
        <v/>
      </c>
      <c r="S98" s="368" t="str">
        <f>'②PDF'!Q70</f>
        <v/>
      </c>
      <c r="T98" s="367" t="str">
        <f>'②PDF'!R70</f>
        <v/>
      </c>
      <c r="U98" s="366" t="str">
        <f>'②PDF'!S70</f>
        <v/>
      </c>
      <c r="V98" s="363" t="str">
        <f>'②PDF'!T70</f>
        <v/>
      </c>
      <c r="W98" s="364" t="str">
        <f>'②PDF'!U70</f>
        <v/>
      </c>
      <c r="X98" s="365" t="str">
        <f>'②PDF'!V70</f>
        <v/>
      </c>
      <c r="Y98" s="368">
        <f>'②PDF'!W70</f>
        <v>1800</v>
      </c>
      <c r="Z98" s="367" t="str">
        <f>'②PDF'!X70</f>
        <v>～</v>
      </c>
      <c r="AA98" s="366">
        <f>'②PDF'!Y70</f>
        <v>1900</v>
      </c>
      <c r="AB98" s="348"/>
      <c r="AC98" s="348"/>
      <c r="AD98" s="348"/>
      <c r="AE98" s="348"/>
      <c r="AF98" s="348"/>
      <c r="AG98" s="348"/>
      <c r="AH98" s="348"/>
      <c r="AI98" s="348"/>
      <c r="AJ98" s="348"/>
      <c r="AK98" s="348"/>
      <c r="AL98" s="348"/>
      <c r="AM98" s="348"/>
      <c r="AN98" s="348"/>
      <c r="AO98" s="348"/>
      <c r="AP98" s="348"/>
      <c r="AQ98" s="348"/>
    </row>
    <row r="99" ht="18.75" customHeight="1">
      <c r="A99" s="348"/>
      <c r="B99" s="369"/>
      <c r="C99" s="370" t="s">
        <v>240</v>
      </c>
      <c r="D99" s="371" t="str">
        <f>IFERROR(VLOOKUP('①ひな形'!O42,'①ひな形'!$G$18:$I$26,2,FALSE), 
IFERROR(VLOOKUP('①ひな形'!O42,'①ひな形'!$K$18:$M$26,2,FALSE), 
IFERROR(VLOOKUP('①ひな形'!O42,'①ひな形'!$O$18:$Q$26,2,FALSE), 
IFERROR(VLOOKUP('①ひな形'!O42,'①ひな形'!$S$18:$U$26,2,FALSE), 
IFERROR(VLOOKUP('①ひな形'!O42,'①ひな形'!$W$18:$Y$26,2,FALSE), 
IFERROR(VLOOKUP('①ひな形'!O42,'①ひな形'!$AA$18:$AC$26,2,FALSE), 
VLOOKUP('①ひな形'!O42,'①ひな形'!$AE$18:$AG$25,2,FALSE)))))))
</f>
        <v>Basic🔰</v>
      </c>
      <c r="E99" s="91"/>
      <c r="F99" s="38"/>
      <c r="G99" s="371" t="str">
        <f>IFERROR(VLOOKUP('①ひな形'!P42,'①ひな形'!$G$18:$I$26,2,FALSE), 
IFERROR(VLOOKUP('①ひな形'!P42,'①ひな形'!$K$18:$M$26,2,FALSE), 
IFERROR(VLOOKUP('①ひな形'!P42,'①ひな形'!$O$18:$Q$26,2,FALSE), 
IFERROR(VLOOKUP('①ひな形'!P42,'①ひな形'!$S$18:$U$26,2,FALSE), 
IFERROR(VLOOKUP('①ひな形'!P42,'①ひな形'!$W$18:$Y$26,2,FALSE), 
IFERROR(VLOOKUP('①ひな形'!P42,'①ひな形'!$AA$18:$AC$26,2,FALSE), 
VLOOKUP('①ひな形'!P42,'①ひな形'!$AE$18:$AG$25,2,FALSE)))))))
</f>
        <v>Back＆Spine</v>
      </c>
      <c r="H99" s="91"/>
      <c r="I99" s="38"/>
      <c r="J99" s="371" t="str">
        <f>IFERROR(VLOOKUP('①ひな形'!Q42,'①ひな形'!$G$18:$I$26,2,FALSE), 
IFERROR(VLOOKUP('①ひな形'!Q42,'①ひな形'!$K$18:$M$26,2,FALSE), 
IFERROR(VLOOKUP('①ひな形'!Q42,'①ひな形'!$O$18:$Q$26,2,FALSE), 
IFERROR(VLOOKUP('①ひな形'!Q42,'①ひな形'!$S$18:$U$26,2,FALSE), 
IFERROR(VLOOKUP('①ひな形'!Q42,'①ひな形'!$W$18:$Y$26,2,FALSE), 
IFERROR(VLOOKUP('①ひな形'!Q42,'①ひな形'!$AA$18:$AC$26,2,FALSE), 
VLOOKUP('①ひな形'!Q42,'①ひな形'!$AE$18:$AG$25,2,FALSE)))))))
</f>
        <v>Basic🔰</v>
      </c>
      <c r="K99" s="91"/>
      <c r="L99" s="38"/>
      <c r="M99" s="371" t="str">
        <f>IFERROR(VLOOKUP('①ひな形'!R42,'①ひな形'!$G$18:$I$26,2,FALSE), 
IFERROR(VLOOKUP('①ひな形'!R42,'①ひな形'!$K$18:$M$26,2,FALSE), 
IFERROR(VLOOKUP('①ひな形'!R42,'①ひな形'!$O$18:$Q$26,2,FALSE), 
IFERROR(VLOOKUP('①ひな形'!R42,'①ひな形'!$S$18:$U$26,2,FALSE), 
IFERROR(VLOOKUP('①ひな形'!R42,'①ひな形'!$W$18:$Y$26,2,FALSE), 
IFERROR(VLOOKUP('①ひな形'!R42,'①ひな形'!$AA$18:$AC$26,2,FALSE), 
VLOOKUP('①ひな形'!R42,'①ひな形'!$AE$18:$AG$25,2,FALSE)))))))
</f>
        <v>Waist spXmas🔰</v>
      </c>
      <c r="N99" s="91"/>
      <c r="O99" s="38"/>
      <c r="P99" s="371" t="str">
        <f>IFERROR(VLOOKUP('①ひな形'!S42,'①ひな形'!$G$18:$I$26,2,FALSE), 
IFERROR(VLOOKUP('①ひな形'!S42,'①ひな形'!$K$18:$M$26,2,FALSE), 
IFERROR(VLOOKUP('①ひな形'!S42,'①ひな形'!$O$18:$Q$26,2,FALSE), 
IFERROR(VLOOKUP('①ひな形'!S42,'①ひな形'!$S$18:$U$26,2,FALSE), 
IFERROR(VLOOKUP('①ひな形'!S42,'①ひな形'!$W$18:$Y$26,2,FALSE), 
IFERROR(VLOOKUP('①ひな形'!S42,'①ひな形'!$AA$18:$AC$26,2,FALSE), 
VLOOKUP('①ひな形'!S42,'①ひな形'!$AE$18:$AG$25,2,FALSE)))))))
</f>
        <v>#N/A</v>
      </c>
      <c r="Q99" s="91"/>
      <c r="R99" s="38"/>
      <c r="S99" s="371" t="str">
        <f>IFERROR(VLOOKUP('①ひな形'!T42,'①ひな形'!$G$18:$I$26,2,FALSE), 
IFERROR(VLOOKUP('①ひな形'!T42,'①ひな形'!$K$18:$M$26,2,FALSE), 
IFERROR(VLOOKUP('①ひな形'!T42,'①ひな形'!$O$18:$Q$26,2,FALSE), 
IFERROR(VLOOKUP('①ひな形'!T42,'①ひな形'!$S$18:$U$26,2,FALSE), 
IFERROR(VLOOKUP('①ひな形'!T42,'①ひな形'!$W$18:$Y$26,2,FALSE), 
IFERROR(VLOOKUP('①ひな形'!T42,'①ひな形'!$AA$18:$AC$26,2,FALSE), 
VLOOKUP('①ひな形'!T42,'①ひな形'!$AE$18:$AG$25,2,FALSE)))))))
</f>
        <v>#N/A</v>
      </c>
      <c r="T99" s="91"/>
      <c r="U99" s="38"/>
      <c r="V99" s="371" t="str">
        <f>IFERROR(VLOOKUP('①ひな形'!U42,'①ひな形'!$G$18:$I$26,2,FALSE), 
IFERROR(VLOOKUP('①ひな形'!U42,'①ひな形'!$K$18:$M$26,2,FALSE), 
IFERROR(VLOOKUP('①ひな形'!U42,'①ひな形'!$O$18:$Q$26,2,FALSE), 
IFERROR(VLOOKUP('①ひな形'!U42,'①ひな形'!$S$18:$U$26,2,FALSE), 
IFERROR(VLOOKUP('①ひな形'!U42,'①ひな形'!$W$18:$Y$26,2,FALSE), 
IFERROR(VLOOKUP('①ひな形'!U42,'①ひな形'!$AA$18:$AC$26,2,FALSE), 
VLOOKUP('①ひな形'!U42,'①ひな形'!$AE$18:$AG$25,2,FALSE)))))))
</f>
        <v>#N/A</v>
      </c>
      <c r="W99" s="91"/>
      <c r="X99" s="38"/>
      <c r="Y99" s="371" t="str">
        <f>IFERROR(VLOOKUP('①ひな形'!V42,'①ひな形'!$G$18:$I$26,2,FALSE), 
IFERROR(VLOOKUP('①ひな形'!V42,'①ひな形'!$K$18:$M$26,2,FALSE), 
IFERROR(VLOOKUP('①ひな形'!V42,'①ひな形'!$O$18:$Q$26,2,FALSE), 
IFERROR(VLOOKUP('①ひな形'!V42,'①ひな形'!$S$18:$U$26,2,FALSE), 
IFERROR(VLOOKUP('①ひな形'!V42,'①ひな形'!$W$18:$Y$26,2,FALSE), 
IFERROR(VLOOKUP('①ひな形'!V42,'①ひな形'!$AA$18:$AC$26,2,FALSE), 
VLOOKUP('①ひな形'!V42,'①ひな形'!$AE$18:$AG$25,2,FALSE)))))))
</f>
        <v>Hip＆Leg🔰</v>
      </c>
      <c r="Z99" s="91"/>
      <c r="AA99" s="38"/>
      <c r="AB99" s="348"/>
      <c r="AC99" s="348"/>
      <c r="AD99" s="348"/>
      <c r="AE99" s="348"/>
      <c r="AF99" s="348"/>
      <c r="AG99" s="348"/>
      <c r="AH99" s="348"/>
      <c r="AI99" s="348"/>
      <c r="AJ99" s="348"/>
      <c r="AK99" s="348"/>
      <c r="AL99" s="348"/>
      <c r="AM99" s="348"/>
      <c r="AN99" s="348"/>
      <c r="AO99" s="348"/>
      <c r="AP99" s="348"/>
      <c r="AQ99" s="348"/>
    </row>
    <row r="100" ht="18.75" customHeight="1">
      <c r="A100" s="348"/>
      <c r="B100" s="369"/>
      <c r="C100" s="369"/>
      <c r="D100" s="210"/>
      <c r="E100" s="211"/>
      <c r="F100" s="206"/>
      <c r="G100" s="210"/>
      <c r="H100" s="211"/>
      <c r="I100" s="206"/>
      <c r="J100" s="210"/>
      <c r="K100" s="211"/>
      <c r="L100" s="206"/>
      <c r="M100" s="210"/>
      <c r="N100" s="211"/>
      <c r="O100" s="206"/>
      <c r="P100" s="210"/>
      <c r="Q100" s="211"/>
      <c r="R100" s="206"/>
      <c r="S100" s="210"/>
      <c r="T100" s="211"/>
      <c r="U100" s="206"/>
      <c r="V100" s="210"/>
      <c r="W100" s="211"/>
      <c r="X100" s="206"/>
      <c r="Y100" s="210"/>
      <c r="Z100" s="211"/>
      <c r="AA100" s="206"/>
      <c r="AB100" s="348"/>
      <c r="AC100" s="348"/>
      <c r="AD100" s="348"/>
      <c r="AE100" s="348"/>
      <c r="AF100" s="348"/>
      <c r="AG100" s="348"/>
      <c r="AH100" s="348"/>
      <c r="AI100" s="348"/>
      <c r="AJ100" s="348"/>
      <c r="AK100" s="348"/>
      <c r="AL100" s="348"/>
      <c r="AM100" s="348"/>
      <c r="AN100" s="348"/>
      <c r="AO100" s="348"/>
      <c r="AP100" s="348"/>
      <c r="AQ100" s="348"/>
    </row>
    <row r="101">
      <c r="A101" s="348"/>
      <c r="B101" s="369"/>
      <c r="C101" s="370" t="s">
        <v>203</v>
      </c>
      <c r="D101" s="360" t="str">
        <f>IFERROR(VLOOKUP('①ひな形'!O42,'①ひな形'!$G$18:$J$26,4,FALSE), 
IFERROR(VLOOKUP('①ひな形'!O42,'①ひな形'!$K$18:$N$26,4,FALSE), 
IFERROR(VLOOKUP('①ひな形'!O42,'①ひな形'!$O$18:$R$26,4,FALSE), 
IFERROR(VLOOKUP('①ひな形'!O42,'①ひな形'!$S$18:$V$26,4,FALSE), 
IFERROR(VLOOKUP('①ひな形'!O42,'①ひな形'!$W$18:$Z$26,4,FALSE), 
IFERROR(VLOOKUP('①ひな形'!O42,'①ひな形'!$AA$18:$AD$26,4,FALSE), 
VLOOKUP('①ひな形'!O42,'①ひな形'!$AE$18:$AH$25,4,FALSE)))))))
</f>
        <v>P00001</v>
      </c>
      <c r="E101" s="83"/>
      <c r="F101" s="9"/>
      <c r="G101" s="360" t="str">
        <f>IFERROR(VLOOKUP('①ひな形'!P42,'①ひな形'!$G$18:$J$26,4,FALSE), 
IFERROR(VLOOKUP('①ひな形'!P42,'①ひな形'!$K$18:$N$26,4,FALSE), 
IFERROR(VLOOKUP('①ひな形'!P42,'①ひな形'!$O$18:$R$26,4,FALSE), 
IFERROR(VLOOKUP('①ひな形'!P42,'①ひな形'!$S$18:$V$26,4,FALSE), 
IFERROR(VLOOKUP('①ひな形'!P42,'①ひな形'!$W$18:$Z$26,4,FALSE), 
IFERROR(VLOOKUP('①ひな形'!P42,'①ひな形'!$AA$18:$AD$26,4,FALSE), 
VLOOKUP('①ひな形'!P42,'①ひな形'!$AE$18:$AH$25,4,FALSE)))))))
</f>
        <v>P00035</v>
      </c>
      <c r="H101" s="83"/>
      <c r="I101" s="9"/>
      <c r="J101" s="360" t="str">
        <f>IFERROR(VLOOKUP('①ひな形'!Q42,'①ひな形'!$G$18:$J$26,4,FALSE), 
IFERROR(VLOOKUP('①ひな形'!Q42,'①ひな形'!$K$18:$N$26,4,FALSE), 
IFERROR(VLOOKUP('①ひな形'!Q42,'①ひな形'!$O$18:$R$26,4,FALSE), 
IFERROR(VLOOKUP('①ひな形'!Q42,'①ひな形'!$S$18:$V$26,4,FALSE), 
IFERROR(VLOOKUP('①ひな形'!Q42,'①ひな形'!$W$18:$Z$26,4,FALSE), 
IFERROR(VLOOKUP('①ひな形'!Q42,'①ひな形'!$AA$18:$AD$26,4,FALSE), 
VLOOKUP('①ひな形'!Q42,'①ひな形'!$AE$18:$AH$25,4,FALSE)))))))
</f>
        <v>P00001</v>
      </c>
      <c r="K101" s="83"/>
      <c r="L101" s="9"/>
      <c r="M101" s="360" t="str">
        <f>IFERROR(VLOOKUP('①ひな形'!R42,'①ひな形'!$G$18:$J$26,4,FALSE), 
IFERROR(VLOOKUP('①ひな形'!R42,'①ひな形'!$K$18:$N$26,4,FALSE), 
IFERROR(VLOOKUP('①ひな形'!R42,'①ひな形'!$O$18:$R$26,4,FALSE), 
IFERROR(VLOOKUP('①ひな形'!R42,'①ひな形'!$S$18:$V$26,4,FALSE), 
IFERROR(VLOOKUP('①ひな形'!R42,'①ひな形'!$W$18:$Z$26,4,FALSE), 
IFERROR(VLOOKUP('①ひな形'!R42,'①ひな形'!$AA$18:$AD$26,4,FALSE), 
VLOOKUP('①ひな形'!R42,'①ひな形'!$AE$18:$AH$25,4,FALSE)))))))
</f>
        <v>P00038</v>
      </c>
      <c r="N101" s="83"/>
      <c r="O101" s="9"/>
      <c r="P101" s="360" t="str">
        <f>IFERROR(VLOOKUP('①ひな形'!S42,'①ひな形'!$G$18:$J$26,4,FALSE), 
IFERROR(VLOOKUP('①ひな形'!S42,'①ひな形'!$K$18:$N$26,4,FALSE), 
IFERROR(VLOOKUP('①ひな形'!S42,'①ひな形'!$O$18:$R$26,4,FALSE), 
IFERROR(VLOOKUP('①ひな形'!S42,'①ひな形'!$S$18:$V$26,4,FALSE), 
IFERROR(VLOOKUP('①ひな形'!S42,'①ひな形'!$W$18:$Z$26,4,FALSE), 
IFERROR(VLOOKUP('①ひな形'!S42,'①ひな形'!$AA$18:$AD$26,4,FALSE), 
VLOOKUP('①ひな形'!S42,'①ひな形'!$AE$18:$AH$25,4,FALSE)))))))
</f>
        <v>#N/A</v>
      </c>
      <c r="Q101" s="83"/>
      <c r="R101" s="9"/>
      <c r="S101" s="360" t="str">
        <f>IFERROR(VLOOKUP('①ひな形'!T42,'①ひな形'!$G$18:$J$26,4,FALSE), 
IFERROR(VLOOKUP('①ひな形'!T42,'①ひな形'!$K$18:$N$26,4,FALSE), 
IFERROR(VLOOKUP('①ひな形'!T42,'①ひな形'!$O$18:$R$26,4,FALSE), 
IFERROR(VLOOKUP('①ひな形'!T42,'①ひな形'!$S$18:$V$26,4,FALSE), 
IFERROR(VLOOKUP('①ひな形'!T42,'①ひな形'!$W$18:$Z$26,4,FALSE), 
IFERROR(VLOOKUP('①ひな形'!T42,'①ひな形'!$AA$18:$AD$26,4,FALSE), 
VLOOKUP('①ひな形'!T42,'①ひな形'!$AE$18:$AH$25,4,FALSE)))))))
</f>
        <v>#N/A</v>
      </c>
      <c r="T101" s="83"/>
      <c r="U101" s="9"/>
      <c r="V101" s="360" t="str">
        <f>IFERROR(VLOOKUP('①ひな形'!U42,'①ひな形'!$G$18:$J$26,4,FALSE), 
IFERROR(VLOOKUP('①ひな形'!U42,'①ひな形'!$K$18:$N$26,4,FALSE), 
IFERROR(VLOOKUP('①ひな形'!U42,'①ひな形'!$O$18:$R$26,4,FALSE), 
IFERROR(VLOOKUP('①ひな形'!U42,'①ひな形'!$S$18:$V$26,4,FALSE), 
IFERROR(VLOOKUP('①ひな形'!U42,'①ひな形'!$W$18:$Z$26,4,FALSE), 
IFERROR(VLOOKUP('①ひな形'!U42,'①ひな形'!$AA$18:$AD$26,4,FALSE), 
VLOOKUP('①ひな形'!U42,'①ひな形'!$AE$18:$AH$25,4,FALSE)))))))
</f>
        <v>#N/A</v>
      </c>
      <c r="W101" s="83"/>
      <c r="X101" s="9"/>
      <c r="Y101" s="360" t="str">
        <f>IFERROR(VLOOKUP('①ひな形'!V42,'①ひな形'!$G$18:$J$26,4,FALSE), 
IFERROR(VLOOKUP('①ひな形'!V42,'①ひな形'!$K$18:$N$26,4,FALSE), 
IFERROR(VLOOKUP('①ひな形'!V42,'①ひな形'!$O$18:$R$26,4,FALSE), 
IFERROR(VLOOKUP('①ひな形'!V42,'①ひな形'!$S$18:$V$26,4,FALSE), 
IFERROR(VLOOKUP('①ひな形'!V42,'①ひな形'!$W$18:$Z$26,4,FALSE), 
IFERROR(VLOOKUP('①ひな形'!V42,'①ひな形'!$AA$18:$AD$26,4,FALSE), 
VLOOKUP('①ひな形'!V42,'①ひな形'!$AE$18:$AH$25,4,FALSE)))))))
</f>
        <v>P00007</v>
      </c>
      <c r="Z101" s="83"/>
      <c r="AA101" s="9"/>
      <c r="AB101" s="348"/>
      <c r="AC101" s="348"/>
      <c r="AD101" s="348"/>
      <c r="AE101" s="348"/>
      <c r="AF101" s="348"/>
      <c r="AG101" s="348"/>
      <c r="AH101" s="348"/>
      <c r="AI101" s="348"/>
      <c r="AJ101" s="348"/>
      <c r="AK101" s="348"/>
      <c r="AL101" s="348"/>
      <c r="AM101" s="348"/>
      <c r="AN101" s="348"/>
      <c r="AO101" s="348"/>
      <c r="AP101" s="348"/>
      <c r="AQ101" s="348"/>
    </row>
    <row r="102">
      <c r="A102" s="348"/>
      <c r="B102" s="369"/>
      <c r="C102" s="372" t="s">
        <v>241</v>
      </c>
      <c r="D102" s="360" t="str">
        <f>'①ひな形'!O43</f>
        <v>Haruna.H</v>
      </c>
      <c r="E102" s="83"/>
      <c r="F102" s="9"/>
      <c r="G102" s="360" t="str">
        <f>'①ひな形'!P43</f>
        <v>Minami</v>
      </c>
      <c r="H102" s="83"/>
      <c r="I102" s="9"/>
      <c r="J102" s="360" t="str">
        <f>'①ひな形'!Q43</f>
        <v>Minami</v>
      </c>
      <c r="K102" s="83"/>
      <c r="L102" s="9"/>
      <c r="M102" s="360" t="str">
        <f>'①ひな形'!R43</f>
        <v>MOMOKA.K</v>
      </c>
      <c r="N102" s="83"/>
      <c r="O102" s="9"/>
      <c r="P102" s="360" t="str">
        <f>'①ひな形'!S43</f>
        <v/>
      </c>
      <c r="Q102" s="83"/>
      <c r="R102" s="9"/>
      <c r="S102" s="360" t="str">
        <f>'①ひな形'!T43</f>
        <v/>
      </c>
      <c r="T102" s="83"/>
      <c r="U102" s="9"/>
      <c r="V102" s="373" t="str">
        <f>'①ひな形'!U43</f>
        <v/>
      </c>
      <c r="W102" s="83"/>
      <c r="X102" s="9"/>
      <c r="Y102" s="360" t="str">
        <f>'①ひな形'!V43</f>
        <v>Haruna.H</v>
      </c>
      <c r="Z102" s="83"/>
      <c r="AA102" s="9"/>
      <c r="AB102" s="348"/>
      <c r="AC102" s="348"/>
      <c r="AD102" s="348"/>
      <c r="AE102" s="348"/>
      <c r="AF102" s="348"/>
      <c r="AG102" s="348"/>
      <c r="AH102" s="348"/>
      <c r="AI102" s="348"/>
      <c r="AJ102" s="348"/>
      <c r="AK102" s="348"/>
      <c r="AL102" s="348"/>
      <c r="AM102" s="348"/>
      <c r="AN102" s="348"/>
      <c r="AO102" s="348"/>
      <c r="AP102" s="348"/>
      <c r="AQ102" s="348"/>
    </row>
    <row r="103">
      <c r="A103" s="348"/>
      <c r="B103" s="374"/>
      <c r="C103" s="377" t="s">
        <v>242</v>
      </c>
      <c r="D103" s="360">
        <f>VLOOKUP(D102,'①ひな形'!$C$4:$E$15,3,FALSE)</f>
        <v>1982</v>
      </c>
      <c r="E103" s="83"/>
      <c r="F103" s="9"/>
      <c r="G103" s="360">
        <f>VLOOKUP(G102,'①ひな形'!$C$4:$E$15,3,FALSE)</f>
        <v>1151</v>
      </c>
      <c r="H103" s="83"/>
      <c r="I103" s="9"/>
      <c r="J103" s="360">
        <f>VLOOKUP(J102,'①ひな形'!$C$4:$E$15,3,FALSE)</f>
        <v>1151</v>
      </c>
      <c r="K103" s="83"/>
      <c r="L103" s="9"/>
      <c r="M103" s="360">
        <f>VLOOKUP(M102,'①ひな形'!$C$4:$E$15,3,FALSE)</f>
        <v>1622</v>
      </c>
      <c r="N103" s="83"/>
      <c r="O103" s="9"/>
      <c r="P103" s="360" t="str">
        <f>VLOOKUP(P102,'①ひな形'!$C$4:$E$15,3,FALSE)</f>
        <v>#N/A</v>
      </c>
      <c r="Q103" s="83"/>
      <c r="R103" s="9"/>
      <c r="S103" s="360" t="str">
        <f>VLOOKUP(S102,'①ひな形'!$C$4:$E$15,3,FALSE)</f>
        <v>#N/A</v>
      </c>
      <c r="T103" s="83"/>
      <c r="U103" s="9"/>
      <c r="V103" s="360" t="str">
        <f>VLOOKUP(V102,'①ひな形'!$C$4:$E$15,3,FALSE)</f>
        <v>#N/A</v>
      </c>
      <c r="W103" s="83"/>
      <c r="X103" s="9"/>
      <c r="Y103" s="360">
        <f>VLOOKUP(Y102,'①ひな形'!$C$4:$E$15,3,FALSE)</f>
        <v>1982</v>
      </c>
      <c r="Z103" s="83"/>
      <c r="AA103" s="9"/>
      <c r="AB103" s="348"/>
      <c r="AC103" s="348"/>
      <c r="AD103" s="348"/>
      <c r="AE103" s="348"/>
      <c r="AF103" s="348"/>
      <c r="AG103" s="348"/>
      <c r="AH103" s="348"/>
      <c r="AI103" s="348"/>
      <c r="AJ103" s="348"/>
      <c r="AK103" s="348"/>
      <c r="AL103" s="348"/>
      <c r="AM103" s="348"/>
      <c r="AN103" s="348"/>
      <c r="AO103" s="348"/>
      <c r="AP103" s="348"/>
      <c r="AQ103" s="348"/>
    </row>
    <row r="104">
      <c r="A104" s="348"/>
      <c r="B104" s="361" t="s">
        <v>249</v>
      </c>
      <c r="C104" s="376" t="s">
        <v>239</v>
      </c>
      <c r="D104" s="368">
        <f>'②PDF'!B74</f>
        <v>1930</v>
      </c>
      <c r="E104" s="367" t="str">
        <f>'②PDF'!C74</f>
        <v>～</v>
      </c>
      <c r="F104" s="366">
        <f>'②PDF'!D74</f>
        <v>2030</v>
      </c>
      <c r="G104" s="368">
        <f>'②PDF'!E74</f>
        <v>1930</v>
      </c>
      <c r="H104" s="367" t="str">
        <f>'②PDF'!F74</f>
        <v>～</v>
      </c>
      <c r="I104" s="366">
        <f>'②PDF'!G74</f>
        <v>2030</v>
      </c>
      <c r="J104" s="368">
        <f>'②PDF'!H74</f>
        <v>1930</v>
      </c>
      <c r="K104" s="367" t="str">
        <f>'②PDF'!I74</f>
        <v>～</v>
      </c>
      <c r="L104" s="366">
        <f>'②PDF'!J74</f>
        <v>2030</v>
      </c>
      <c r="M104" s="368">
        <f>'②PDF'!K74</f>
        <v>1930</v>
      </c>
      <c r="N104" s="367" t="str">
        <f>'②PDF'!L74</f>
        <v>～</v>
      </c>
      <c r="O104" s="366">
        <f>'②PDF'!M74</f>
        <v>2030</v>
      </c>
      <c r="P104" s="368" t="str">
        <f>'②PDF'!N74</f>
        <v/>
      </c>
      <c r="Q104" s="367" t="str">
        <f>'②PDF'!O74</f>
        <v/>
      </c>
      <c r="R104" s="366" t="str">
        <f>'②PDF'!P74</f>
        <v/>
      </c>
      <c r="S104" s="368" t="str">
        <f>'②PDF'!Q74</f>
        <v/>
      </c>
      <c r="T104" s="367" t="str">
        <f>'②PDF'!R74</f>
        <v/>
      </c>
      <c r="U104" s="366" t="str">
        <f>'②PDF'!S74</f>
        <v/>
      </c>
      <c r="V104" s="363" t="str">
        <f>'②PDF'!T74</f>
        <v/>
      </c>
      <c r="W104" s="364" t="str">
        <f>'②PDF'!U74</f>
        <v/>
      </c>
      <c r="X104" s="365" t="str">
        <f>'②PDF'!V74</f>
        <v/>
      </c>
      <c r="Y104" s="368">
        <f>'②PDF'!W74</f>
        <v>1930</v>
      </c>
      <c r="Z104" s="367" t="str">
        <f>'②PDF'!X74</f>
        <v>～</v>
      </c>
      <c r="AA104" s="366">
        <f>'②PDF'!Y74</f>
        <v>2030</v>
      </c>
      <c r="AB104" s="348"/>
      <c r="AC104" s="348"/>
      <c r="AD104" s="348"/>
      <c r="AE104" s="348"/>
      <c r="AF104" s="348"/>
      <c r="AG104" s="348"/>
      <c r="AH104" s="348"/>
      <c r="AI104" s="348"/>
      <c r="AJ104" s="348"/>
      <c r="AK104" s="348"/>
      <c r="AL104" s="348"/>
      <c r="AM104" s="348"/>
      <c r="AN104" s="348"/>
      <c r="AO104" s="348"/>
      <c r="AP104" s="348"/>
      <c r="AQ104" s="348"/>
    </row>
    <row r="105" ht="18.75" customHeight="1">
      <c r="A105" s="348"/>
      <c r="B105" s="369"/>
      <c r="C105" s="370" t="s">
        <v>240</v>
      </c>
      <c r="D105" s="371" t="str">
        <f>IFERROR(VLOOKUP('①ひな形'!O44,'①ひな形'!$G$18:$I$26,2,FALSE), 
IFERROR(VLOOKUP('①ひな形'!O44,'①ひな形'!$K$18:$M$26,2,FALSE), 
IFERROR(VLOOKUP('①ひな形'!O44,'①ひな形'!$O$18:$Q$26,2,FALSE), 
IFERROR(VLOOKUP('①ひな形'!O44,'①ひな形'!$S$18:$U$26,2,FALSE), 
IFERROR(VLOOKUP('①ひな形'!O44,'①ひな形'!$W$18:$Y$26,2,FALSE), 
IFERROR(VLOOKUP('①ひな形'!O44,'①ひな形'!$AA$18:$AC$26,2,FALSE), 
VLOOKUP('①ひな形'!O44,'①ひな形'!$AE$18:$AG$25,2,FALSE)))))))
</f>
        <v>Pilates Cardio</v>
      </c>
      <c r="E105" s="91"/>
      <c r="F105" s="38"/>
      <c r="G105" s="371" t="str">
        <f>IFERROR(VLOOKUP('①ひな形'!P44,'①ひな形'!$G$18:$I$26,2,FALSE), 
IFERROR(VLOOKUP('①ひな形'!P44,'①ひな形'!$K$18:$M$26,2,FALSE), 
IFERROR(VLOOKUP('①ひな形'!P44,'①ひな形'!$O$18:$Q$26,2,FALSE), 
IFERROR(VLOOKUP('①ひな形'!P44,'①ひな形'!$S$18:$U$26,2,FALSE), 
IFERROR(VLOOKUP('①ひな形'!P44,'①ひな形'!$W$18:$Y$26,2,FALSE), 
IFERROR(VLOOKUP('①ひな形'!P44,'①ひな形'!$AA$18:$AC$26,2,FALSE), 
VLOOKUP('①ひな形'!P44,'①ひな形'!$AE$18:$AG$25,2,FALSE)))))))
</f>
        <v>Back＆Arm🔰</v>
      </c>
      <c r="H105" s="91"/>
      <c r="I105" s="38"/>
      <c r="J105" s="371" t="str">
        <f>IFERROR(VLOOKUP('①ひな形'!Q44,'①ひな形'!$G$18:$I$26,2,FALSE), 
IFERROR(VLOOKUP('①ひな形'!Q44,'①ひな形'!$K$18:$M$26,2,FALSE), 
IFERROR(VLOOKUP('①ひな形'!Q44,'①ひな形'!$O$18:$Q$26,2,FALSE), 
IFERROR(VLOOKUP('①ひな形'!Q44,'①ひな形'!$S$18:$U$26,2,FALSE), 
IFERROR(VLOOKUP('①ひな形'!Q44,'①ひな形'!$W$18:$Y$26,2,FALSE), 
IFERROR(VLOOKUP('①ひな形'!Q44,'①ひな形'!$AA$18:$AC$26,2,FALSE), 
VLOOKUP('①ひな形'!Q44,'①ひな形'!$AE$18:$AG$25,2,FALSE)))))))
</f>
        <v>Stretch＆Conditioning🔰</v>
      </c>
      <c r="K105" s="91"/>
      <c r="L105" s="38"/>
      <c r="M105" s="371" t="str">
        <f>IFERROR(VLOOKUP('①ひな形'!R44,'①ひな形'!$G$18:$I$26,2,FALSE), 
IFERROR(VLOOKUP('①ひな形'!R44,'①ひな形'!$K$18:$M$26,2,FALSE), 
IFERROR(VLOOKUP('①ひな形'!R44,'①ひな形'!$O$18:$Q$26,2,FALSE), 
IFERROR(VLOOKUP('①ひな形'!R44,'①ひな形'!$S$18:$U$26,2,FALSE), 
IFERROR(VLOOKUP('①ひな形'!R44,'①ひな形'!$W$18:$Y$26,2,FALSE), 
IFERROR(VLOOKUP('①ひな形'!R44,'①ひな形'!$AA$18:$AC$26,2,FALSE), 
VLOOKUP('①ひな形'!R44,'①ひな形'!$AE$18:$AG$25,2,FALSE)))))))
</f>
        <v>Leg Lines</v>
      </c>
      <c r="N105" s="91"/>
      <c r="O105" s="38"/>
      <c r="P105" s="371" t="str">
        <f>IFERROR(VLOOKUP('①ひな形'!S44,'①ひな形'!$G$18:$I$26,2,FALSE), 
IFERROR(VLOOKUP('①ひな形'!S44,'①ひな形'!$K$18:$M$26,2,FALSE), 
IFERROR(VLOOKUP('①ひな形'!S44,'①ひな形'!$O$18:$Q$26,2,FALSE), 
IFERROR(VLOOKUP('①ひな形'!S44,'①ひな形'!$S$18:$U$26,2,FALSE), 
IFERROR(VLOOKUP('①ひな形'!S44,'①ひな形'!$W$18:$Y$26,2,FALSE), 
IFERROR(VLOOKUP('①ひな形'!S44,'①ひな形'!$AA$18:$AC$26,2,FALSE), 
VLOOKUP('①ひな形'!S44,'①ひな形'!$AE$18:$AG$25,2,FALSE)))))))
</f>
        <v>#N/A</v>
      </c>
      <c r="Q105" s="91"/>
      <c r="R105" s="38"/>
      <c r="S105" s="371" t="str">
        <f>IFERROR(VLOOKUP('①ひな形'!T44,'①ひな形'!$G$18:$I$26,2,FALSE), 
IFERROR(VLOOKUP('①ひな形'!T44,'①ひな形'!$K$18:$M$26,2,FALSE), 
IFERROR(VLOOKUP('①ひな形'!T44,'①ひな形'!$O$18:$Q$26,2,FALSE), 
IFERROR(VLOOKUP('①ひな形'!T44,'①ひな形'!$S$18:$U$26,2,FALSE), 
IFERROR(VLOOKUP('①ひな形'!T44,'①ひな形'!$W$18:$Y$26,2,FALSE), 
IFERROR(VLOOKUP('①ひな形'!T44,'①ひな形'!$AA$18:$AC$26,2,FALSE), 
VLOOKUP('①ひな形'!T44,'①ひな形'!$AE$18:$AG$25,2,FALSE)))))))
</f>
        <v>#N/A</v>
      </c>
      <c r="T105" s="91"/>
      <c r="U105" s="38"/>
      <c r="V105" s="371" t="str">
        <f>IFERROR(VLOOKUP('①ひな形'!U44,'①ひな形'!$G$18:$I$26,2,FALSE), 
IFERROR(VLOOKUP('①ひな形'!U44,'①ひな形'!$K$18:$M$26,2,FALSE), 
IFERROR(VLOOKUP('①ひな形'!U44,'①ひな形'!$O$18:$Q$26,2,FALSE), 
IFERROR(VLOOKUP('①ひな形'!U44,'①ひな形'!$S$18:$U$26,2,FALSE), 
IFERROR(VLOOKUP('①ひな形'!U44,'①ひな形'!$W$18:$Y$26,2,FALSE), 
IFERROR(VLOOKUP('①ひな形'!U44,'①ひな形'!$AA$18:$AC$26,2,FALSE), 
VLOOKUP('①ひな形'!U44,'①ひな形'!$AE$18:$AG$25,2,FALSE)))))))
</f>
        <v>#N/A</v>
      </c>
      <c r="W105" s="91"/>
      <c r="X105" s="38"/>
      <c r="Y105" s="371" t="str">
        <f>IFERROR(VLOOKUP('①ひな形'!V44,'①ひな形'!$G$18:$I$26,2,FALSE), 
IFERROR(VLOOKUP('①ひな形'!V44,'①ひな形'!$K$18:$M$26,2,FALSE), 
IFERROR(VLOOKUP('①ひな形'!V44,'①ひな形'!$O$18:$Q$26,2,FALSE), 
IFERROR(VLOOKUP('①ひな形'!V44,'①ひな形'!$S$18:$U$26,2,FALSE), 
IFERROR(VLOOKUP('①ひな形'!V44,'①ひな形'!$W$18:$Y$26,2,FALSE), 
IFERROR(VLOOKUP('①ひな形'!V44,'①ひな形'!$AA$18:$AC$26,2,FALSE), 
VLOOKUP('①ひな形'!V44,'①ひな形'!$AE$18:$AG$25,2,FALSE)))))))
</f>
        <v>Waist spXmas🔰</v>
      </c>
      <c r="Z105" s="91"/>
      <c r="AA105" s="38"/>
      <c r="AB105" s="348"/>
      <c r="AC105" s="348"/>
      <c r="AD105" s="348"/>
      <c r="AE105" s="348"/>
      <c r="AF105" s="348"/>
      <c r="AG105" s="348"/>
      <c r="AH105" s="348"/>
      <c r="AI105" s="348"/>
      <c r="AJ105" s="348"/>
      <c r="AK105" s="348"/>
      <c r="AL105" s="348"/>
      <c r="AM105" s="348"/>
      <c r="AN105" s="348"/>
      <c r="AO105" s="348"/>
      <c r="AP105" s="348"/>
      <c r="AQ105" s="348"/>
    </row>
    <row r="106" ht="18.75" customHeight="1">
      <c r="A106" s="348"/>
      <c r="B106" s="369"/>
      <c r="C106" s="369"/>
      <c r="D106" s="210"/>
      <c r="E106" s="211"/>
      <c r="F106" s="206"/>
      <c r="G106" s="210"/>
      <c r="H106" s="211"/>
      <c r="I106" s="206"/>
      <c r="J106" s="210"/>
      <c r="K106" s="211"/>
      <c r="L106" s="206"/>
      <c r="M106" s="210"/>
      <c r="N106" s="211"/>
      <c r="O106" s="206"/>
      <c r="P106" s="210"/>
      <c r="Q106" s="211"/>
      <c r="R106" s="206"/>
      <c r="S106" s="210"/>
      <c r="T106" s="211"/>
      <c r="U106" s="206"/>
      <c r="V106" s="210"/>
      <c r="W106" s="211"/>
      <c r="X106" s="206"/>
      <c r="Y106" s="210"/>
      <c r="Z106" s="211"/>
      <c r="AA106" s="206"/>
      <c r="AB106" s="348"/>
      <c r="AC106" s="348"/>
      <c r="AD106" s="348"/>
      <c r="AE106" s="348"/>
      <c r="AF106" s="348"/>
      <c r="AG106" s="348"/>
      <c r="AH106" s="348"/>
      <c r="AI106" s="348"/>
      <c r="AJ106" s="348"/>
      <c r="AK106" s="348"/>
      <c r="AL106" s="348"/>
      <c r="AM106" s="348"/>
      <c r="AN106" s="348"/>
      <c r="AO106" s="348"/>
      <c r="AP106" s="348"/>
      <c r="AQ106" s="348"/>
    </row>
    <row r="107">
      <c r="A107" s="348"/>
      <c r="B107" s="369"/>
      <c r="C107" s="370" t="s">
        <v>203</v>
      </c>
      <c r="D107" s="360" t="str">
        <f>IFERROR(VLOOKUP('①ひな形'!O44,'①ひな形'!$G$18:$J$26,4,FALSE), 
IFERROR(VLOOKUP('①ひな形'!O44,'①ひな形'!$K$18:$N$26,4,FALSE), 
IFERROR(VLOOKUP('①ひな形'!O44,'①ひな形'!$O$18:$R$26,4,FALSE), 
IFERROR(VLOOKUP('①ひな形'!O44,'①ひな形'!$S$18:$V$26,4,FALSE), 
IFERROR(VLOOKUP('①ひな形'!O44,'①ひな形'!$W$18:$Z$26,4,FALSE), 
IFERROR(VLOOKUP('①ひな形'!O44,'①ひな形'!$AA$18:$AD$26,4,FALSE), 
VLOOKUP('①ひな形'!O44,'①ひな形'!$AE$18:$AH$25,4,FALSE)))))))
</f>
        <v>P00034</v>
      </c>
      <c r="E107" s="83"/>
      <c r="F107" s="9"/>
      <c r="G107" s="360" t="str">
        <f>IFERROR(VLOOKUP('①ひな形'!P44,'①ひな形'!$G$18:$J$26,4,FALSE), 
IFERROR(VLOOKUP('①ひな形'!P44,'①ひな形'!$K$18:$N$26,4,FALSE), 
IFERROR(VLOOKUP('①ひな形'!P44,'①ひな形'!$O$18:$R$26,4,FALSE), 
IFERROR(VLOOKUP('①ひな形'!P44,'①ひな形'!$S$18:$V$26,4,FALSE), 
IFERROR(VLOOKUP('①ひな形'!P44,'①ひな形'!$W$18:$Z$26,4,FALSE), 
IFERROR(VLOOKUP('①ひな形'!P44,'①ひな形'!$AA$18:$AD$26,4,FALSE), 
VLOOKUP('①ひな形'!P44,'①ひな形'!$AE$18:$AH$25,4,FALSE)))))))
</f>
        <v>P00009</v>
      </c>
      <c r="H107" s="83"/>
      <c r="I107" s="9"/>
      <c r="J107" s="360" t="str">
        <f>IFERROR(VLOOKUP('①ひな形'!Q44,'①ひな形'!$G$18:$J$26,4,FALSE), 
IFERROR(VLOOKUP('①ひな形'!Q44,'①ひな形'!$K$18:$N$26,4,FALSE), 
IFERROR(VLOOKUP('①ひな形'!Q44,'①ひな形'!$O$18:$R$26,4,FALSE), 
IFERROR(VLOOKUP('①ひな形'!Q44,'①ひな形'!$S$18:$V$26,4,FALSE), 
IFERROR(VLOOKUP('①ひな形'!Q44,'①ひな形'!$W$18:$Z$26,4,FALSE), 
IFERROR(VLOOKUP('①ひな形'!Q44,'①ひな形'!$AA$18:$AD$26,4,FALSE), 
VLOOKUP('①ひな形'!Q44,'①ひな形'!$AE$18:$AH$25,4,FALSE)))))))
</f>
        <v>P00011</v>
      </c>
      <c r="K107" s="83"/>
      <c r="L107" s="9"/>
      <c r="M107" s="360" t="str">
        <f>IFERROR(VLOOKUP('①ひな形'!R44,'①ひな形'!$G$18:$J$26,4,FALSE), 
IFERROR(VLOOKUP('①ひな形'!R44,'①ひな形'!$K$18:$N$26,4,FALSE), 
IFERROR(VLOOKUP('①ひな形'!R44,'①ひな形'!$O$18:$R$26,4,FALSE), 
IFERROR(VLOOKUP('①ひな形'!R44,'①ひな形'!$S$18:$V$26,4,FALSE), 
IFERROR(VLOOKUP('①ひな形'!R44,'①ひな形'!$W$18:$Z$26,4,FALSE), 
IFERROR(VLOOKUP('①ひな形'!R44,'①ひな形'!$AA$18:$AD$26,4,FALSE), 
VLOOKUP('①ひな形'!R44,'①ひな形'!$AE$18:$AH$25,4,FALSE)))))))
</f>
        <v>P00045</v>
      </c>
      <c r="N107" s="83"/>
      <c r="O107" s="9"/>
      <c r="P107" s="360" t="str">
        <f>IFERROR(VLOOKUP('①ひな形'!S44,'①ひな形'!$G$18:$J$26,4,FALSE), 
IFERROR(VLOOKUP('①ひな形'!S44,'①ひな形'!$K$18:$N$26,4,FALSE), 
IFERROR(VLOOKUP('①ひな形'!S44,'①ひな形'!$O$18:$R$26,4,FALSE), 
IFERROR(VLOOKUP('①ひな形'!S44,'①ひな形'!$S$18:$V$26,4,FALSE), 
IFERROR(VLOOKUP('①ひな形'!S44,'①ひな形'!$W$18:$Z$26,4,FALSE), 
IFERROR(VLOOKUP('①ひな形'!S44,'①ひな形'!$AA$18:$AD$26,4,FALSE), 
VLOOKUP('①ひな形'!S44,'①ひな形'!$AE$18:$AH$25,4,FALSE)))))))
</f>
        <v>#N/A</v>
      </c>
      <c r="Q107" s="83"/>
      <c r="R107" s="9"/>
      <c r="S107" s="360" t="str">
        <f>IFERROR(VLOOKUP('①ひな形'!T44,'①ひな形'!$G$18:$J$26,4,FALSE), 
IFERROR(VLOOKUP('①ひな形'!T44,'①ひな形'!$K$18:$N$26,4,FALSE), 
IFERROR(VLOOKUP('①ひな形'!T44,'①ひな形'!$O$18:$R$26,4,FALSE), 
IFERROR(VLOOKUP('①ひな形'!T44,'①ひな形'!$S$18:$V$26,4,FALSE), 
IFERROR(VLOOKUP('①ひな形'!T44,'①ひな形'!$W$18:$Z$26,4,FALSE), 
IFERROR(VLOOKUP('①ひな形'!T44,'①ひな形'!$AA$18:$AD$26,4,FALSE), 
VLOOKUP('①ひな形'!T44,'①ひな形'!$AE$18:$AH$25,4,FALSE)))))))
</f>
        <v>#N/A</v>
      </c>
      <c r="T107" s="83"/>
      <c r="U107" s="9"/>
      <c r="V107" s="360" t="str">
        <f>IFERROR(VLOOKUP('①ひな形'!U44,'①ひな形'!$G$18:$J$26,4,FALSE), 
IFERROR(VLOOKUP('①ひな形'!U44,'①ひな形'!$K$18:$N$26,4,FALSE), 
IFERROR(VLOOKUP('①ひな形'!U44,'①ひな形'!$O$18:$R$26,4,FALSE), 
IFERROR(VLOOKUP('①ひな形'!U44,'①ひな形'!$S$18:$V$26,4,FALSE), 
IFERROR(VLOOKUP('①ひな形'!U44,'①ひな形'!$W$18:$Z$26,4,FALSE), 
IFERROR(VLOOKUP('①ひな形'!U44,'①ひな形'!$AA$18:$AD$26,4,FALSE), 
VLOOKUP('①ひな形'!U44,'①ひな形'!$AE$18:$AH$25,4,FALSE)))))))
</f>
        <v>#N/A</v>
      </c>
      <c r="W107" s="83"/>
      <c r="X107" s="9"/>
      <c r="Y107" s="360" t="str">
        <f>IFERROR(VLOOKUP('①ひな形'!V44,'①ひな形'!$G$18:$J$26,4,FALSE), 
IFERROR(VLOOKUP('①ひな形'!V44,'①ひな形'!$K$18:$N$26,4,FALSE), 
IFERROR(VLOOKUP('①ひな形'!V44,'①ひな形'!$O$18:$R$26,4,FALSE), 
IFERROR(VLOOKUP('①ひな形'!V44,'①ひな形'!$S$18:$V$26,4,FALSE), 
IFERROR(VLOOKUP('①ひな形'!V44,'①ひな形'!$W$18:$Z$26,4,FALSE), 
IFERROR(VLOOKUP('①ひな形'!V44,'①ひな形'!$AA$18:$AD$26,4,FALSE), 
VLOOKUP('①ひな形'!V44,'①ひな形'!$AE$18:$AH$25,4,FALSE)))))))
</f>
        <v>P00038</v>
      </c>
      <c r="Z107" s="83"/>
      <c r="AA107" s="9"/>
      <c r="AB107" s="348"/>
      <c r="AC107" s="348"/>
      <c r="AD107" s="348"/>
      <c r="AE107" s="348"/>
      <c r="AF107" s="348"/>
      <c r="AG107" s="348"/>
      <c r="AH107" s="348"/>
      <c r="AI107" s="348"/>
      <c r="AJ107" s="348"/>
      <c r="AK107" s="348"/>
      <c r="AL107" s="348"/>
      <c r="AM107" s="348"/>
      <c r="AN107" s="348"/>
      <c r="AO107" s="348"/>
      <c r="AP107" s="348"/>
      <c r="AQ107" s="348"/>
    </row>
    <row r="108">
      <c r="A108" s="348"/>
      <c r="B108" s="369"/>
      <c r="C108" s="372" t="s">
        <v>241</v>
      </c>
      <c r="D108" s="360" t="str">
        <f>'①ひな形'!O45</f>
        <v>Minami</v>
      </c>
      <c r="E108" s="83"/>
      <c r="F108" s="9"/>
      <c r="G108" s="360" t="str">
        <f>'①ひな形'!P45</f>
        <v>MOMOKA.K</v>
      </c>
      <c r="H108" s="83"/>
      <c r="I108" s="9"/>
      <c r="J108" s="360" t="str">
        <f>'①ひな形'!Q45</f>
        <v>U.</v>
      </c>
      <c r="K108" s="83"/>
      <c r="L108" s="9"/>
      <c r="M108" s="360" t="str">
        <f>'①ひな形'!R45</f>
        <v>Minami</v>
      </c>
      <c r="N108" s="83"/>
      <c r="O108" s="9"/>
      <c r="P108" s="360" t="str">
        <f>'①ひな形'!S45</f>
        <v/>
      </c>
      <c r="Q108" s="83"/>
      <c r="R108" s="9"/>
      <c r="S108" s="360" t="str">
        <f>'①ひな形'!T45</f>
        <v/>
      </c>
      <c r="T108" s="83"/>
      <c r="U108" s="9"/>
      <c r="V108" s="360" t="str">
        <f>'①ひな形'!U45</f>
        <v/>
      </c>
      <c r="W108" s="83"/>
      <c r="X108" s="9"/>
      <c r="Y108" s="360" t="str">
        <f>'①ひな形'!V45</f>
        <v>Nozomi.K</v>
      </c>
      <c r="Z108" s="83"/>
      <c r="AA108" s="9"/>
      <c r="AB108" s="348"/>
      <c r="AC108" s="348"/>
      <c r="AD108" s="348"/>
      <c r="AE108" s="348"/>
      <c r="AF108" s="348"/>
      <c r="AG108" s="348"/>
      <c r="AH108" s="348"/>
      <c r="AI108" s="348"/>
      <c r="AJ108" s="348"/>
      <c r="AK108" s="348"/>
      <c r="AL108" s="348"/>
      <c r="AM108" s="348"/>
      <c r="AN108" s="348"/>
      <c r="AO108" s="348"/>
      <c r="AP108" s="348"/>
      <c r="AQ108" s="348"/>
    </row>
    <row r="109">
      <c r="A109" s="348"/>
      <c r="B109" s="374"/>
      <c r="C109" s="377" t="s">
        <v>242</v>
      </c>
      <c r="D109" s="360">
        <f>VLOOKUP(D108,'①ひな形'!$C$4:$E$15,3,FALSE)</f>
        <v>1151</v>
      </c>
      <c r="E109" s="83"/>
      <c r="F109" s="9"/>
      <c r="G109" s="360">
        <f>VLOOKUP(G108,'①ひな形'!$C$4:$E$15,3,FALSE)</f>
        <v>1622</v>
      </c>
      <c r="H109" s="83"/>
      <c r="I109" s="9"/>
      <c r="J109" s="360" t="str">
        <f>VLOOKUP(J108,'①ひな形'!$C$4:$E$15,3,FALSE)</f>
        <v>#N/A</v>
      </c>
      <c r="K109" s="83"/>
      <c r="L109" s="9"/>
      <c r="M109" s="360">
        <f>VLOOKUP(M108,'①ひな形'!$C$4:$E$15,3,FALSE)</f>
        <v>1151</v>
      </c>
      <c r="N109" s="83"/>
      <c r="O109" s="9"/>
      <c r="P109" s="360" t="str">
        <f>VLOOKUP(P108,'①ひな形'!$C$4:$E$15,3,FALSE)</f>
        <v>#N/A</v>
      </c>
      <c r="Q109" s="83"/>
      <c r="R109" s="9"/>
      <c r="S109" s="360" t="str">
        <f>VLOOKUP(S108,'①ひな形'!$C$4:$E$15,3,FALSE)</f>
        <v>#N/A</v>
      </c>
      <c r="T109" s="83"/>
      <c r="U109" s="9"/>
      <c r="V109" s="360" t="str">
        <f>VLOOKUP(V108,'①ひな形'!$C$4:$E$15,3,FALSE)</f>
        <v>#N/A</v>
      </c>
      <c r="W109" s="83"/>
      <c r="X109" s="9"/>
      <c r="Y109" s="360">
        <f>VLOOKUP(Y108,'①ひな形'!$C$4:$E$15,3,FALSE)</f>
        <v>1372</v>
      </c>
      <c r="Z109" s="83"/>
      <c r="AA109" s="9"/>
      <c r="AB109" s="348"/>
      <c r="AC109" s="348"/>
      <c r="AD109" s="348"/>
      <c r="AE109" s="348"/>
      <c r="AF109" s="348"/>
      <c r="AG109" s="348"/>
      <c r="AH109" s="348"/>
      <c r="AI109" s="348"/>
      <c r="AJ109" s="348"/>
      <c r="AK109" s="348"/>
      <c r="AL109" s="348"/>
      <c r="AM109" s="348"/>
      <c r="AN109" s="348"/>
      <c r="AO109" s="348"/>
      <c r="AP109" s="348"/>
      <c r="AQ109" s="348"/>
    </row>
    <row r="110">
      <c r="A110" s="348"/>
      <c r="B110" s="361" t="s">
        <v>250</v>
      </c>
      <c r="C110" s="376" t="s">
        <v>239</v>
      </c>
      <c r="D110" s="368">
        <f>'②PDF'!B78</f>
        <v>2100</v>
      </c>
      <c r="E110" s="367" t="str">
        <f>'②PDF'!C78</f>
        <v>～</v>
      </c>
      <c r="F110" s="366">
        <f>'②PDF'!D78</f>
        <v>2200</v>
      </c>
      <c r="G110" s="368">
        <f>'②PDF'!E78</f>
        <v>2100</v>
      </c>
      <c r="H110" s="367" t="str">
        <f>'②PDF'!F78</f>
        <v>～</v>
      </c>
      <c r="I110" s="366">
        <f>'②PDF'!G78</f>
        <v>2200</v>
      </c>
      <c r="J110" s="368">
        <f>'②PDF'!H78</f>
        <v>2100</v>
      </c>
      <c r="K110" s="367" t="str">
        <f>'②PDF'!I78</f>
        <v>～</v>
      </c>
      <c r="L110" s="366">
        <f>'②PDF'!J78</f>
        <v>2200</v>
      </c>
      <c r="M110" s="368">
        <f>'②PDF'!K78</f>
        <v>2100</v>
      </c>
      <c r="N110" s="367" t="str">
        <f>'②PDF'!L78</f>
        <v>～</v>
      </c>
      <c r="O110" s="366">
        <f>'②PDF'!M78</f>
        <v>2200</v>
      </c>
      <c r="P110" s="368" t="str">
        <f>'②PDF'!N78</f>
        <v/>
      </c>
      <c r="Q110" s="367" t="str">
        <f>'②PDF'!O78</f>
        <v/>
      </c>
      <c r="R110" s="366" t="str">
        <f>'②PDF'!P78</f>
        <v/>
      </c>
      <c r="S110" s="368" t="str">
        <f>'②PDF'!Q78</f>
        <v/>
      </c>
      <c r="T110" s="367" t="str">
        <f>'②PDF'!R78</f>
        <v/>
      </c>
      <c r="U110" s="366" t="str">
        <f>'②PDF'!S78</f>
        <v/>
      </c>
      <c r="V110" s="363" t="str">
        <f>'②PDF'!T78</f>
        <v/>
      </c>
      <c r="W110" s="364" t="str">
        <f>'②PDF'!U78</f>
        <v/>
      </c>
      <c r="X110" s="365" t="str">
        <f>'②PDF'!V78</f>
        <v/>
      </c>
      <c r="Y110" s="368">
        <f>'②PDF'!W78</f>
        <v>2100</v>
      </c>
      <c r="Z110" s="367" t="str">
        <f>'②PDF'!X78</f>
        <v>～</v>
      </c>
      <c r="AA110" s="366">
        <f>'②PDF'!Y78</f>
        <v>2200</v>
      </c>
      <c r="AB110" s="348"/>
      <c r="AC110" s="348"/>
      <c r="AD110" s="348"/>
      <c r="AE110" s="348"/>
      <c r="AF110" s="348"/>
      <c r="AG110" s="348"/>
      <c r="AH110" s="348"/>
      <c r="AI110" s="348"/>
      <c r="AJ110" s="348"/>
      <c r="AK110" s="348"/>
      <c r="AL110" s="348"/>
      <c r="AM110" s="348"/>
      <c r="AN110" s="348"/>
      <c r="AO110" s="348"/>
      <c r="AP110" s="348"/>
      <c r="AQ110" s="348"/>
    </row>
    <row r="111" ht="18.75" customHeight="1">
      <c r="A111" s="348"/>
      <c r="B111" s="369"/>
      <c r="C111" s="370" t="s">
        <v>240</v>
      </c>
      <c r="D111" s="389" t="str">
        <f>IFERROR(VLOOKUP('①ひな形'!O46,'①ひな形'!$G$18:$I$26,2,FALSE), 
IFERROR(VLOOKUP('①ひな形'!O46,'①ひな形'!$K$18:$M$26,2,FALSE), 
IFERROR(VLOOKUP('①ひな形'!O46,'①ひな形'!$O$18:$Q$26,2,FALSE), 
IFERROR(VLOOKUP('①ひな形'!O46,'①ひな形'!$S$18:$U$26,2,FALSE), 
IFERROR(VLOOKUP('①ひな形'!O46,'①ひな形'!$W$18:$Y$26,2,FALSE), 
IFERROR(VLOOKUP('①ひな形'!O46,'①ひな形'!$AA$18:$AC$26,2,FALSE), 
VLOOKUP('①ひな形'!O46,'①ひな形'!$AE$18:$AG$25,2,FALSE)))))))
</f>
        <v>Leg Lines</v>
      </c>
      <c r="E111" s="91"/>
      <c r="F111" s="38"/>
      <c r="G111" s="389" t="str">
        <f>IFERROR(VLOOKUP('①ひな形'!P46,'①ひな形'!$G$18:$I$26,2,FALSE), 
IFERROR(VLOOKUP('①ひな形'!P46,'①ひな形'!$K$18:$M$26,2,FALSE), 
IFERROR(VLOOKUP('①ひな形'!P46,'①ひな形'!$O$18:$Q$26,2,FALSE), 
IFERROR(VLOOKUP('①ひな形'!P46,'①ひな形'!$S$18:$U$26,2,FALSE), 
IFERROR(VLOOKUP('①ひな形'!P46,'①ひな形'!$W$18:$Y$26,2,FALSE), 
IFERROR(VLOOKUP('①ひな形'!P46,'①ひな形'!$AA$18:$AC$26,2,FALSE), 
VLOOKUP('①ひな形'!P46,'①ひな形'!$AE$18:$AG$25,2,FALSE)))))))
</f>
        <v>Hip＆Leg🔰</v>
      </c>
      <c r="H111" s="91"/>
      <c r="I111" s="38"/>
      <c r="J111" s="389" t="str">
        <f>IFERROR(VLOOKUP('①ひな形'!Q46,'①ひな形'!$G$18:$I$26,2,FALSE), 
IFERROR(VLOOKUP('①ひな形'!Q46,'①ひな形'!$K$18:$M$26,2,FALSE), 
IFERROR(VLOOKUP('①ひな形'!Q46,'①ひな形'!$O$18:$Q$26,2,FALSE), 
IFERROR(VLOOKUP('①ひな形'!Q46,'①ひな形'!$S$18:$U$26,2,FALSE), 
IFERROR(VLOOKUP('①ひな形'!Q46,'①ひな形'!$W$18:$Y$26,2,FALSE), 
IFERROR(VLOOKUP('①ひな形'!Q46,'①ひな形'!$AA$18:$AC$26,2,FALSE), 
VLOOKUP('①ひな形'!Q46,'①ひな形'!$AE$18:$AG$25,2,FALSE)))))))
</f>
        <v>Shape up waist</v>
      </c>
      <c r="K111" s="91"/>
      <c r="L111" s="38"/>
      <c r="M111" s="389" t="str">
        <f>IFERROR(VLOOKUP('①ひな形'!R46,'①ひな形'!$G$18:$I$26,2,FALSE), 
IFERROR(VLOOKUP('①ひな形'!R46,'①ひな形'!$K$18:$M$26,2,FALSE), 
IFERROR(VLOOKUP('①ひな形'!R46,'①ひな形'!$O$18:$Q$26,2,FALSE), 
IFERROR(VLOOKUP('①ひな形'!R46,'①ひな形'!$S$18:$U$26,2,FALSE), 
IFERROR(VLOOKUP('①ひな形'!R46,'①ひな形'!$W$18:$Y$26,2,FALSE), 
IFERROR(VLOOKUP('①ひな形'!R46,'①ひな形'!$AA$18:$AC$26,2,FALSE), 
VLOOKUP('①ひな形'!R46,'①ひな形'!$AE$18:$AG$25,2,FALSE)))))))
</f>
        <v>Body Balance</v>
      </c>
      <c r="N111" s="91"/>
      <c r="O111" s="38"/>
      <c r="P111" s="389" t="str">
        <f>IFERROR(VLOOKUP('①ひな形'!S46,'①ひな形'!$G$18:$I$26,2,FALSE), 
IFERROR(VLOOKUP('①ひな形'!S46,'①ひな形'!$K$18:$M$26,2,FALSE), 
IFERROR(VLOOKUP('①ひな形'!S46,'①ひな形'!$O$18:$Q$26,2,FALSE), 
IFERROR(VLOOKUP('①ひな形'!S46,'①ひな形'!$S$18:$U$26,2,FALSE), 
IFERROR(VLOOKUP('①ひな形'!S46,'①ひな形'!$W$18:$Y$26,2,FALSE), 
IFERROR(VLOOKUP('①ひな形'!S46,'①ひな形'!$AA$18:$AC$26,2,FALSE), 
VLOOKUP('①ひな形'!S46,'①ひな形'!$AE$18:$AG$25,2,FALSE)))))))
</f>
        <v>#N/A</v>
      </c>
      <c r="Q111" s="91"/>
      <c r="R111" s="38"/>
      <c r="S111" s="389" t="str">
        <f>IFERROR(VLOOKUP('①ひな形'!T46,'①ひな形'!$G$18:$I$26,2,FALSE), 
IFERROR(VLOOKUP('①ひな形'!T46,'①ひな形'!$K$18:$M$26,2,FALSE), 
IFERROR(VLOOKUP('①ひな形'!T46,'①ひな形'!$O$18:$Q$26,2,FALSE), 
IFERROR(VLOOKUP('①ひな形'!T46,'①ひな形'!$S$18:$U$26,2,FALSE), 
IFERROR(VLOOKUP('①ひな形'!T46,'①ひな形'!$W$18:$Y$26,2,FALSE), 
IFERROR(VLOOKUP('①ひな形'!T46,'①ひな形'!$AA$18:$AC$26,2,FALSE), 
VLOOKUP('①ひな形'!T46,'①ひな形'!$AE$18:$AG$25,2,FALSE)))))))
</f>
        <v>#N/A</v>
      </c>
      <c r="T111" s="91"/>
      <c r="U111" s="38"/>
      <c r="V111" s="389" t="str">
        <f>IFERROR(VLOOKUP('①ひな形'!U46,'①ひな形'!$G$18:$I$26,2,FALSE), 
IFERROR(VLOOKUP('①ひな形'!U46,'①ひな形'!$K$18:$M$26,2,FALSE), 
IFERROR(VLOOKUP('①ひな形'!U46,'①ひな形'!$O$18:$Q$26,2,FALSE), 
IFERROR(VLOOKUP('①ひな形'!U46,'①ひな形'!$S$18:$U$26,2,FALSE), 
IFERROR(VLOOKUP('①ひな形'!U46,'①ひな形'!$W$18:$Y$26,2,FALSE), 
IFERROR(VLOOKUP('①ひな形'!U46,'①ひな形'!$AA$18:$AC$26,2,FALSE), 
VLOOKUP('①ひな形'!U46,'①ひな形'!$AE$18:$AG$25,2,FALSE)))))))
</f>
        <v>#N/A</v>
      </c>
      <c r="W111" s="91"/>
      <c r="X111" s="38"/>
      <c r="Y111" s="389" t="str">
        <f>IFERROR(VLOOKUP('①ひな形'!V46,'①ひな形'!$G$18:$I$26,2,FALSE), 
IFERROR(VLOOKUP('①ひな形'!V46,'①ひな形'!$K$18:$M$26,2,FALSE), 
IFERROR(VLOOKUP('①ひな形'!V46,'①ひな形'!$O$18:$Q$26,2,FALSE), 
IFERROR(VLOOKUP('①ひな形'!V46,'①ひな形'!$S$18:$U$26,2,FALSE), 
IFERROR(VLOOKUP('①ひな形'!V46,'①ひな形'!$W$18:$Y$26,2,FALSE), 
IFERROR(VLOOKUP('①ひな形'!V46,'①ひな形'!$AA$18:$AC$26,2,FALSE), 
VLOOKUP('①ひな形'!V46,'①ひな形'!$AE$18:$AG$25,2,FALSE)))))))
</f>
        <v>Basic🔰</v>
      </c>
      <c r="Z111" s="91"/>
      <c r="AA111" s="38"/>
      <c r="AB111" s="348"/>
      <c r="AC111" s="348"/>
      <c r="AD111" s="348"/>
      <c r="AE111" s="348"/>
      <c r="AF111" s="348"/>
      <c r="AG111" s="348"/>
      <c r="AH111" s="348"/>
      <c r="AI111" s="348"/>
      <c r="AJ111" s="348"/>
      <c r="AK111" s="348"/>
      <c r="AL111" s="348"/>
      <c r="AM111" s="348"/>
      <c r="AN111" s="348"/>
      <c r="AO111" s="348"/>
      <c r="AP111" s="348"/>
      <c r="AQ111" s="348"/>
    </row>
    <row r="112" ht="18.75" customHeight="1">
      <c r="A112" s="348"/>
      <c r="B112" s="369"/>
      <c r="C112" s="369"/>
      <c r="D112" s="210"/>
      <c r="E112" s="211"/>
      <c r="F112" s="206"/>
      <c r="G112" s="210"/>
      <c r="H112" s="211"/>
      <c r="I112" s="206"/>
      <c r="J112" s="210"/>
      <c r="K112" s="211"/>
      <c r="L112" s="206"/>
      <c r="M112" s="210"/>
      <c r="N112" s="211"/>
      <c r="O112" s="206"/>
      <c r="P112" s="210"/>
      <c r="Q112" s="211"/>
      <c r="R112" s="206"/>
      <c r="S112" s="210"/>
      <c r="T112" s="211"/>
      <c r="U112" s="206"/>
      <c r="V112" s="210"/>
      <c r="W112" s="211"/>
      <c r="X112" s="206"/>
      <c r="Y112" s="210"/>
      <c r="Z112" s="211"/>
      <c r="AA112" s="206"/>
      <c r="AB112" s="348"/>
      <c r="AC112" s="348"/>
      <c r="AD112" s="348"/>
      <c r="AE112" s="348"/>
      <c r="AF112" s="348"/>
      <c r="AG112" s="348"/>
      <c r="AH112" s="348"/>
      <c r="AI112" s="348"/>
      <c r="AJ112" s="348"/>
      <c r="AK112" s="348"/>
      <c r="AL112" s="348"/>
      <c r="AM112" s="348"/>
      <c r="AN112" s="348"/>
      <c r="AO112" s="348"/>
      <c r="AP112" s="348"/>
      <c r="AQ112" s="348"/>
    </row>
    <row r="113">
      <c r="A113" s="348"/>
      <c r="B113" s="369"/>
      <c r="C113" s="370" t="s">
        <v>203</v>
      </c>
      <c r="D113" s="383" t="str">
        <f>IFERROR(VLOOKUP('①ひな形'!O46,'①ひな形'!$G$18:$J$26,4,FALSE), 
IFERROR(VLOOKUP('①ひな形'!O46,'①ひな形'!$K$18:$N$26,4,FALSE), 
IFERROR(VLOOKUP('①ひな形'!O46,'①ひな形'!$O$18:$R$26,4,FALSE), 
IFERROR(VLOOKUP('①ひな形'!O46,'①ひな形'!$S$18:$V$26,4,FALSE), 
IFERROR(VLOOKUP('①ひな形'!O46,'①ひな形'!$W$18:$Z$26,4,FALSE), 
IFERROR(VLOOKUP('①ひな形'!O46,'①ひな形'!$AA$18:$AD$26,4,FALSE), 
VLOOKUP('①ひな形'!O46,'①ひな形'!$AE$18:$AH$25,4,FALSE)))))))
</f>
        <v>P00045</v>
      </c>
      <c r="E113" s="83"/>
      <c r="F113" s="9"/>
      <c r="G113" s="383" t="str">
        <f>IFERROR(VLOOKUP('①ひな形'!P46,'①ひな形'!$G$18:$J$26,4,FALSE), 
IFERROR(VLOOKUP('①ひな形'!P46,'①ひな形'!$K$18:$N$26,4,FALSE), 
IFERROR(VLOOKUP('①ひな形'!P46,'①ひな形'!$O$18:$R$26,4,FALSE), 
IFERROR(VLOOKUP('①ひな形'!P46,'①ひな形'!$S$18:$V$26,4,FALSE), 
IFERROR(VLOOKUP('①ひな形'!P46,'①ひな形'!$W$18:$Z$26,4,FALSE), 
IFERROR(VLOOKUP('①ひな形'!P46,'①ひな形'!$AA$18:$AD$26,4,FALSE), 
VLOOKUP('①ひな形'!P46,'①ひな形'!$AE$18:$AH$25,4,FALSE)))))))
</f>
        <v>P00007</v>
      </c>
      <c r="H113" s="83"/>
      <c r="I113" s="9"/>
      <c r="J113" s="383" t="str">
        <f>IFERROR(VLOOKUP('①ひな形'!Q46,'①ひな形'!$G$18:$J$26,4,FALSE), 
IFERROR(VLOOKUP('①ひな形'!Q46,'①ひな形'!$K$18:$N$26,4,FALSE), 
IFERROR(VLOOKUP('①ひな形'!Q46,'①ひな形'!$O$18:$R$26,4,FALSE), 
IFERROR(VLOOKUP('①ひな形'!Q46,'①ひな形'!$S$18:$V$26,4,FALSE), 
IFERROR(VLOOKUP('①ひな形'!Q46,'①ひな形'!$W$18:$Z$26,4,FALSE), 
IFERROR(VLOOKUP('①ひな形'!Q46,'①ひな形'!$AA$18:$AD$26,4,FALSE), 
VLOOKUP('①ひな形'!Q46,'①ひな形'!$AE$18:$AH$25,4,FALSE)))))))
</f>
        <v>P00018</v>
      </c>
      <c r="K113" s="83"/>
      <c r="L113" s="9"/>
      <c r="M113" s="383" t="str">
        <f>IFERROR(VLOOKUP('①ひな形'!R46,'①ひな形'!$G$18:$J$26,4,FALSE), 
IFERROR(VLOOKUP('①ひな形'!R46,'①ひな形'!$K$18:$N$26,4,FALSE), 
IFERROR(VLOOKUP('①ひな形'!R46,'①ひな形'!$O$18:$R$26,4,FALSE), 
IFERROR(VLOOKUP('①ひな形'!R46,'①ひな形'!$S$18:$V$26,4,FALSE), 
IFERROR(VLOOKUP('①ひな形'!R46,'①ひな形'!$W$18:$Z$26,4,FALSE), 
IFERROR(VLOOKUP('①ひな形'!R46,'①ひな形'!$AA$18:$AD$26,4,FALSE), 
VLOOKUP('①ひな形'!R46,'①ひな形'!$AE$18:$AH$25,4,FALSE)))))))
</f>
        <v>P00024</v>
      </c>
      <c r="N113" s="83"/>
      <c r="O113" s="9"/>
      <c r="P113" s="383" t="str">
        <f>IFERROR(VLOOKUP('①ひな形'!S46,'①ひな形'!$G$18:$J$26,4,FALSE), 
IFERROR(VLOOKUP('①ひな形'!S46,'①ひな形'!$K$18:$N$26,4,FALSE), 
IFERROR(VLOOKUP('①ひな形'!S46,'①ひな形'!$O$18:$R$26,4,FALSE), 
IFERROR(VLOOKUP('①ひな形'!S46,'①ひな形'!$S$18:$V$26,4,FALSE), 
IFERROR(VLOOKUP('①ひな形'!S46,'①ひな形'!$W$18:$Z$26,4,FALSE), 
IFERROR(VLOOKUP('①ひな形'!S46,'①ひな形'!$AA$18:$AD$26,4,FALSE), 
VLOOKUP('①ひな形'!S46,'①ひな形'!$AE$18:$AH$25,4,FALSE)))))))
</f>
        <v>#N/A</v>
      </c>
      <c r="Q113" s="83"/>
      <c r="R113" s="9"/>
      <c r="S113" s="383" t="str">
        <f>IFERROR(VLOOKUP('①ひな形'!T46,'①ひな形'!$G$18:$J$26,4,FALSE), 
IFERROR(VLOOKUP('①ひな形'!T46,'①ひな形'!$K$18:$N$26,4,FALSE), 
IFERROR(VLOOKUP('①ひな形'!T46,'①ひな形'!$O$18:$R$26,4,FALSE), 
IFERROR(VLOOKUP('①ひな形'!T46,'①ひな形'!$S$18:$V$26,4,FALSE), 
IFERROR(VLOOKUP('①ひな形'!T46,'①ひな形'!$W$18:$Z$26,4,FALSE), 
IFERROR(VLOOKUP('①ひな形'!T46,'①ひな形'!$AA$18:$AD$26,4,FALSE), 
VLOOKUP('①ひな形'!T46,'①ひな形'!$AE$18:$AH$25,4,FALSE)))))))
</f>
        <v>#N/A</v>
      </c>
      <c r="T113" s="83"/>
      <c r="U113" s="9"/>
      <c r="V113" s="383" t="str">
        <f>IFERROR(VLOOKUP('①ひな形'!U46,'①ひな形'!$G$18:$J$26,4,FALSE), 
IFERROR(VLOOKUP('①ひな形'!U46,'①ひな形'!$K$18:$N$26,4,FALSE), 
IFERROR(VLOOKUP('①ひな形'!U46,'①ひな形'!$O$18:$R$26,4,FALSE), 
IFERROR(VLOOKUP('①ひな形'!U46,'①ひな形'!$S$18:$V$26,4,FALSE), 
IFERROR(VLOOKUP('①ひな形'!U46,'①ひな形'!$W$18:$Z$26,4,FALSE), 
IFERROR(VLOOKUP('①ひな形'!U46,'①ひな形'!$AA$18:$AD$26,4,FALSE), 
VLOOKUP('①ひな形'!U46,'①ひな形'!$AE$18:$AH$25,4,FALSE)))))))
</f>
        <v>#N/A</v>
      </c>
      <c r="W113" s="83"/>
      <c r="X113" s="9"/>
      <c r="Y113" s="383" t="str">
        <f>IFERROR(VLOOKUP('①ひな形'!V46,'①ひな形'!$G$18:$J$26,4,FALSE), 
IFERROR(VLOOKUP('①ひな形'!V46,'①ひな形'!$K$18:$N$26,4,FALSE), 
IFERROR(VLOOKUP('①ひな形'!V46,'①ひな形'!$O$18:$R$26,4,FALSE), 
IFERROR(VLOOKUP('①ひな形'!V46,'①ひな形'!$S$18:$V$26,4,FALSE), 
IFERROR(VLOOKUP('①ひな形'!V46,'①ひな形'!$W$18:$Z$26,4,FALSE), 
IFERROR(VLOOKUP('①ひな形'!V46,'①ひな形'!$AA$18:$AD$26,4,FALSE), 
VLOOKUP('①ひな形'!V46,'①ひな形'!$AE$18:$AH$25,4,FALSE)))))))
</f>
        <v>P00001</v>
      </c>
      <c r="Z113" s="83"/>
      <c r="AA113" s="9"/>
      <c r="AB113" s="348"/>
      <c r="AC113" s="348"/>
      <c r="AD113" s="348"/>
      <c r="AE113" s="348"/>
      <c r="AF113" s="348"/>
      <c r="AG113" s="348"/>
      <c r="AH113" s="348"/>
      <c r="AI113" s="348"/>
      <c r="AJ113" s="348"/>
      <c r="AK113" s="348"/>
      <c r="AL113" s="348"/>
      <c r="AM113" s="348"/>
      <c r="AN113" s="348"/>
      <c r="AO113" s="348"/>
      <c r="AP113" s="348"/>
      <c r="AQ113" s="348"/>
    </row>
    <row r="114">
      <c r="A114" s="348"/>
      <c r="B114" s="369"/>
      <c r="C114" s="372" t="s">
        <v>241</v>
      </c>
      <c r="D114" s="383" t="str">
        <f>'①ひな形'!O47</f>
        <v>Minami</v>
      </c>
      <c r="E114" s="83"/>
      <c r="F114" s="9"/>
      <c r="G114" s="383" t="str">
        <f>'①ひな形'!P47</f>
        <v>Minami</v>
      </c>
      <c r="H114" s="83"/>
      <c r="I114" s="9"/>
      <c r="J114" s="383" t="str">
        <f>'①ひな形'!Q47</f>
        <v>Minami</v>
      </c>
      <c r="K114" s="83"/>
      <c r="L114" s="9"/>
      <c r="M114" s="383" t="str">
        <f>'①ひな形'!R47</f>
        <v>MOMOKA.K</v>
      </c>
      <c r="N114" s="83"/>
      <c r="O114" s="9"/>
      <c r="P114" s="383" t="str">
        <f>'①ひな形'!S47</f>
        <v/>
      </c>
      <c r="Q114" s="83"/>
      <c r="R114" s="9"/>
      <c r="S114" s="383" t="str">
        <f>'①ひな形'!T47</f>
        <v/>
      </c>
      <c r="T114" s="83"/>
      <c r="U114" s="9"/>
      <c r="V114" s="383" t="str">
        <f>'①ひな形'!U47</f>
        <v/>
      </c>
      <c r="W114" s="83"/>
      <c r="X114" s="9"/>
      <c r="Y114" s="383" t="str">
        <f>'①ひな形'!V47</f>
        <v>Haruna.H</v>
      </c>
      <c r="Z114" s="83"/>
      <c r="AA114" s="9"/>
      <c r="AB114" s="348"/>
      <c r="AC114" s="348"/>
      <c r="AD114" s="348"/>
      <c r="AE114" s="348"/>
      <c r="AF114" s="348"/>
      <c r="AG114" s="348"/>
      <c r="AH114" s="348"/>
      <c r="AI114" s="348"/>
      <c r="AJ114" s="348"/>
      <c r="AK114" s="348"/>
      <c r="AL114" s="348"/>
      <c r="AM114" s="348"/>
      <c r="AN114" s="348"/>
      <c r="AO114" s="348"/>
      <c r="AP114" s="348"/>
      <c r="AQ114" s="348"/>
    </row>
    <row r="115">
      <c r="A115" s="348"/>
      <c r="B115" s="374"/>
      <c r="C115" s="377" t="s">
        <v>242</v>
      </c>
      <c r="D115" s="383">
        <f>VLOOKUP(D114,'①ひな形'!$C$4:$E$15,3,FALSE)</f>
        <v>1151</v>
      </c>
      <c r="E115" s="83"/>
      <c r="F115" s="9"/>
      <c r="G115" s="383">
        <f>VLOOKUP(G114,'①ひな形'!$C$4:$E$15,3,FALSE)</f>
        <v>1151</v>
      </c>
      <c r="H115" s="83"/>
      <c r="I115" s="9"/>
      <c r="J115" s="383">
        <f>VLOOKUP(J114,'①ひな形'!$C$4:$E$15,3,FALSE)</f>
        <v>1151</v>
      </c>
      <c r="K115" s="83"/>
      <c r="L115" s="9"/>
      <c r="M115" s="383">
        <f>VLOOKUP(M114,'①ひな形'!$C$4:$E$15,3,FALSE)</f>
        <v>1622</v>
      </c>
      <c r="N115" s="83"/>
      <c r="O115" s="9"/>
      <c r="P115" s="383" t="str">
        <f>VLOOKUP(P114,'①ひな形'!$C$4:$E$15,3,FALSE)</f>
        <v>#N/A</v>
      </c>
      <c r="Q115" s="83"/>
      <c r="R115" s="9"/>
      <c r="S115" s="383" t="str">
        <f>VLOOKUP(S114,'①ひな形'!$C$4:$E$15,3,FALSE)</f>
        <v>#N/A</v>
      </c>
      <c r="T115" s="83"/>
      <c r="U115" s="9"/>
      <c r="V115" s="383" t="str">
        <f>VLOOKUP(V114,'①ひな形'!$C$4:$E$15,3,FALSE)</f>
        <v>#N/A</v>
      </c>
      <c r="W115" s="83"/>
      <c r="X115" s="9"/>
      <c r="Y115" s="383">
        <f>VLOOKUP(Y114,'①ひな形'!$C$4:$E$15,3,FALSE)</f>
        <v>1982</v>
      </c>
      <c r="Z115" s="83"/>
      <c r="AA115" s="9"/>
      <c r="AB115" s="348"/>
      <c r="AC115" s="348"/>
      <c r="AD115" s="348"/>
      <c r="AE115" s="348"/>
      <c r="AF115" s="348"/>
      <c r="AG115" s="348"/>
      <c r="AH115" s="348"/>
      <c r="AI115" s="348"/>
      <c r="AJ115" s="348"/>
      <c r="AK115" s="348"/>
      <c r="AL115" s="348"/>
      <c r="AM115" s="348"/>
      <c r="AN115" s="348"/>
      <c r="AO115" s="348"/>
      <c r="AP115" s="348"/>
      <c r="AQ115" s="348"/>
    </row>
    <row r="116">
      <c r="A116" s="348"/>
      <c r="B116" s="390"/>
      <c r="C116" s="390"/>
      <c r="D116" s="274"/>
      <c r="E116" s="274"/>
      <c r="F116" s="274"/>
      <c r="G116" s="274"/>
      <c r="H116" s="274"/>
      <c r="I116" s="274"/>
      <c r="J116" s="274"/>
      <c r="K116" s="274"/>
      <c r="L116" s="274"/>
      <c r="M116" s="274"/>
      <c r="N116" s="274"/>
      <c r="O116" s="274"/>
      <c r="P116" s="274"/>
      <c r="Q116" s="274"/>
      <c r="R116" s="274"/>
      <c r="S116" s="274"/>
      <c r="T116" s="274"/>
      <c r="U116" s="274"/>
      <c r="V116" s="274"/>
      <c r="W116" s="274"/>
      <c r="X116" s="274"/>
      <c r="Y116" s="353"/>
      <c r="Z116" s="353"/>
      <c r="AA116" s="353"/>
      <c r="AB116" s="348"/>
      <c r="AC116" s="348"/>
      <c r="AD116" s="348"/>
      <c r="AE116" s="348"/>
      <c r="AF116" s="348"/>
      <c r="AG116" s="348"/>
      <c r="AH116" s="348"/>
      <c r="AI116" s="348"/>
      <c r="AJ116" s="348"/>
      <c r="AK116" s="348"/>
      <c r="AL116" s="348"/>
      <c r="AM116" s="348"/>
      <c r="AN116" s="348"/>
      <c r="AO116" s="348"/>
      <c r="AP116" s="348"/>
      <c r="AQ116" s="348"/>
    </row>
    <row r="117">
      <c r="A117" s="348"/>
      <c r="B117" s="384"/>
      <c r="C117" s="384"/>
      <c r="D117" s="385"/>
      <c r="E117" s="385"/>
      <c r="F117" s="385"/>
      <c r="G117" s="274"/>
      <c r="H117" s="274"/>
      <c r="I117" s="274"/>
      <c r="J117" s="274"/>
      <c r="K117" s="274"/>
      <c r="L117" s="274"/>
      <c r="M117" s="274"/>
      <c r="N117" s="274"/>
      <c r="O117" s="274"/>
      <c r="P117" s="274"/>
      <c r="Q117" s="274"/>
      <c r="R117" s="274"/>
      <c r="S117" s="274"/>
      <c r="T117" s="274"/>
      <c r="U117" s="274"/>
      <c r="V117" s="274"/>
      <c r="W117" s="274"/>
      <c r="X117" s="274"/>
      <c r="Y117" s="353"/>
      <c r="Z117" s="353"/>
      <c r="AA117" s="353"/>
      <c r="AB117" s="348"/>
      <c r="AC117" s="348"/>
      <c r="AD117" s="348"/>
      <c r="AE117" s="348"/>
      <c r="AF117" s="348"/>
      <c r="AG117" s="348"/>
      <c r="AH117" s="348"/>
      <c r="AI117" s="348"/>
      <c r="AJ117" s="348"/>
      <c r="AK117" s="348"/>
      <c r="AL117" s="348"/>
      <c r="AM117" s="348"/>
      <c r="AN117" s="348"/>
      <c r="AO117" s="348"/>
      <c r="AP117" s="348"/>
      <c r="AQ117" s="348"/>
    </row>
    <row r="118">
      <c r="A118" s="348"/>
      <c r="B118" s="354"/>
      <c r="C118" s="354"/>
      <c r="D118" s="355">
        <f>$D$2+16</f>
        <v>46008</v>
      </c>
      <c r="E118" s="83"/>
      <c r="F118" s="9"/>
      <c r="G118" s="355">
        <f>$D$2+17</f>
        <v>46009</v>
      </c>
      <c r="H118" s="83"/>
      <c r="I118" s="9"/>
      <c r="J118" s="355">
        <f>$D$2+18</f>
        <v>46010</v>
      </c>
      <c r="K118" s="83"/>
      <c r="L118" s="9"/>
      <c r="M118" s="355">
        <f>$D$2+19</f>
        <v>46011</v>
      </c>
      <c r="N118" s="83"/>
      <c r="O118" s="9"/>
      <c r="P118" s="355">
        <f>$D$2+20</f>
        <v>46012</v>
      </c>
      <c r="Q118" s="83"/>
      <c r="R118" s="9"/>
      <c r="S118" s="355">
        <f>$D$2+21</f>
        <v>46013</v>
      </c>
      <c r="T118" s="83"/>
      <c r="U118" s="9"/>
      <c r="V118" s="355">
        <f>$D$2+22</f>
        <v>46014</v>
      </c>
      <c r="W118" s="83"/>
      <c r="X118" s="9"/>
      <c r="Y118" s="355">
        <f>$D$2+23</f>
        <v>46015</v>
      </c>
      <c r="Z118" s="83"/>
      <c r="AA118" s="9"/>
      <c r="AB118" s="348"/>
      <c r="AC118" s="348"/>
      <c r="AD118" s="348"/>
      <c r="AE118" s="348"/>
      <c r="AF118" s="348"/>
      <c r="AG118" s="348"/>
      <c r="AH118" s="348"/>
      <c r="AI118" s="348"/>
      <c r="AJ118" s="348"/>
      <c r="AK118" s="348"/>
      <c r="AL118" s="348"/>
      <c r="AM118" s="348"/>
      <c r="AN118" s="348"/>
      <c r="AO118" s="348"/>
      <c r="AP118" s="348"/>
      <c r="AQ118" s="348"/>
    </row>
    <row r="119">
      <c r="A119" s="348"/>
      <c r="B119" s="358"/>
      <c r="C119" s="358"/>
      <c r="D119" s="360" t="str">
        <f>TEXT(D118,"ddd")</f>
        <v>水</v>
      </c>
      <c r="E119" s="83"/>
      <c r="F119" s="9"/>
      <c r="G119" s="360" t="str">
        <f>TEXT(G118,"ddd")</f>
        <v>木</v>
      </c>
      <c r="H119" s="83"/>
      <c r="I119" s="9"/>
      <c r="J119" s="360" t="str">
        <f>TEXT(J118,"ddd")</f>
        <v>金</v>
      </c>
      <c r="K119" s="83"/>
      <c r="L119" s="9"/>
      <c r="M119" s="360" t="str">
        <f>TEXT(M118,"ddd")</f>
        <v>土</v>
      </c>
      <c r="N119" s="83"/>
      <c r="O119" s="9"/>
      <c r="P119" s="360" t="str">
        <f>TEXT(P118,"ddd")</f>
        <v>日</v>
      </c>
      <c r="Q119" s="83"/>
      <c r="R119" s="9"/>
      <c r="S119" s="360" t="str">
        <f>TEXT(S118,"ddd")</f>
        <v>月</v>
      </c>
      <c r="T119" s="83"/>
      <c r="U119" s="9"/>
      <c r="V119" s="360" t="str">
        <f>TEXT(V118,"ddd")</f>
        <v>火</v>
      </c>
      <c r="W119" s="83"/>
      <c r="X119" s="9"/>
      <c r="Y119" s="360" t="str">
        <f>TEXT(Y118,"ddd")</f>
        <v>水</v>
      </c>
      <c r="Z119" s="83"/>
      <c r="AA119" s="9"/>
      <c r="AB119" s="348"/>
      <c r="AC119" s="348"/>
      <c r="AD119" s="348"/>
      <c r="AE119" s="348"/>
      <c r="AF119" s="348"/>
      <c r="AG119" s="348"/>
      <c r="AH119" s="348"/>
      <c r="AI119" s="348"/>
      <c r="AJ119" s="348"/>
      <c r="AK119" s="348"/>
      <c r="AL119" s="348"/>
      <c r="AM119" s="348"/>
      <c r="AN119" s="348"/>
      <c r="AO119" s="348"/>
      <c r="AP119" s="348"/>
      <c r="AQ119" s="348"/>
    </row>
    <row r="120">
      <c r="A120" s="348"/>
      <c r="B120" s="361" t="s">
        <v>238</v>
      </c>
      <c r="C120" s="376" t="s">
        <v>239</v>
      </c>
      <c r="D120" s="368">
        <f>'②PDF'!B88</f>
        <v>1030</v>
      </c>
      <c r="E120" s="367" t="str">
        <f>'②PDF'!C88</f>
        <v>～</v>
      </c>
      <c r="F120" s="366">
        <f>'②PDF'!D88</f>
        <v>1130</v>
      </c>
      <c r="G120" s="368" t="str">
        <f>'②PDF'!E88</f>
        <v/>
      </c>
      <c r="H120" s="367" t="str">
        <f>'②PDF'!F88</f>
        <v/>
      </c>
      <c r="I120" s="366" t="str">
        <f>'②PDF'!G88</f>
        <v/>
      </c>
      <c r="J120" s="368">
        <f>'②PDF'!H88</f>
        <v>1030</v>
      </c>
      <c r="K120" s="367" t="str">
        <f>'②PDF'!I88</f>
        <v>～</v>
      </c>
      <c r="L120" s="366">
        <f>'②PDF'!J88</f>
        <v>1130</v>
      </c>
      <c r="M120" s="368">
        <f>'②PDF'!K88</f>
        <v>1030</v>
      </c>
      <c r="N120" s="367" t="str">
        <f>'②PDF'!L88</f>
        <v>～</v>
      </c>
      <c r="O120" s="366">
        <f>'②PDF'!M88</f>
        <v>1130</v>
      </c>
      <c r="P120" s="368">
        <f>'②PDF'!N88</f>
        <v>1030</v>
      </c>
      <c r="Q120" s="367" t="str">
        <f>'②PDF'!O88</f>
        <v>～</v>
      </c>
      <c r="R120" s="366">
        <f>'②PDF'!P88</f>
        <v>1130</v>
      </c>
      <c r="S120" s="363" t="str">
        <f>'②PDF'!Q88</f>
        <v>close</v>
      </c>
      <c r="T120" s="364" t="str">
        <f>'②PDF'!R88</f>
        <v/>
      </c>
      <c r="U120" s="365" t="str">
        <f>'②PDF'!S88</f>
        <v/>
      </c>
      <c r="V120" s="368">
        <f>'②PDF'!T88</f>
        <v>1030</v>
      </c>
      <c r="W120" s="367" t="str">
        <f>'②PDF'!U88</f>
        <v>～</v>
      </c>
      <c r="X120" s="366">
        <f>'②PDF'!V88</f>
        <v>1130</v>
      </c>
      <c r="Y120" s="368">
        <f>'②PDF'!W88</f>
        <v>1030</v>
      </c>
      <c r="Z120" s="367" t="str">
        <f>'②PDF'!X88</f>
        <v>～</v>
      </c>
      <c r="AA120" s="366">
        <f>'②PDF'!Y88</f>
        <v>1130</v>
      </c>
      <c r="AB120" s="348"/>
      <c r="AC120" s="348"/>
      <c r="AD120" s="348"/>
      <c r="AE120" s="348"/>
      <c r="AF120" s="348"/>
      <c r="AG120" s="348"/>
      <c r="AH120" s="348"/>
      <c r="AI120" s="348"/>
      <c r="AJ120" s="348"/>
      <c r="AK120" s="348"/>
      <c r="AL120" s="348"/>
      <c r="AM120" s="348"/>
      <c r="AN120" s="348"/>
      <c r="AO120" s="348"/>
      <c r="AP120" s="348"/>
      <c r="AQ120" s="348"/>
    </row>
    <row r="121" ht="18.75" customHeight="1">
      <c r="A121" s="348"/>
      <c r="B121" s="369"/>
      <c r="C121" s="370" t="s">
        <v>240</v>
      </c>
      <c r="D121" s="371" t="str">
        <f>IFERROR(VLOOKUP('①ひな形'!W30,'①ひな形'!$G$18:$I$26,2,FALSE), 
IFERROR(VLOOKUP('①ひな形'!W30,'①ひな形'!$K$18:$M$26,2,FALSE), 
IFERROR(VLOOKUP('①ひな形'!W30,'①ひな形'!$O$18:$Q$26,2,FALSE), 
IFERROR(VLOOKUP('①ひな形'!W30,'①ひな形'!$S$18:$U$26,2,FALSE), 
IFERROR(VLOOKUP('①ひな形'!W30,'①ひな形'!$W$18:$Y$26,2,FALSE), 
IFERROR(VLOOKUP('①ひな形'!W30,'①ひな形'!$AA$18:$AC$26,2,FALSE), 
VLOOKUP('①ひな形'!W30,'①ひな形'!$AE$18:$AG$25,2,FALSE)))))))
</f>
        <v>Leg Lines</v>
      </c>
      <c r="E121" s="91"/>
      <c r="F121" s="38"/>
      <c r="G121" s="371" t="str">
        <f>IFERROR(VLOOKUP('①ひな形'!X30,'①ひな形'!$G$18:$I$26,2,FALSE), 
IFERROR(VLOOKUP('①ひな形'!X30,'①ひな形'!$K$18:$M$26,2,FALSE), 
IFERROR(VLOOKUP('①ひな形'!X30,'①ひな形'!$O$18:$Q$26,2,FALSE), 
IFERROR(VLOOKUP('①ひな形'!X30,'①ひな形'!$S$18:$U$26,2,FALSE), 
IFERROR(VLOOKUP('①ひな形'!X30,'①ひな形'!$W$18:$Y$26,2,FALSE), 
IFERROR(VLOOKUP('①ひな形'!X30,'①ひな形'!$AA$18:$AC$26,2,FALSE), 
VLOOKUP('①ひな形'!X30,'①ひな形'!$AE$18:$AG$25,2,FALSE)))))))
</f>
        <v>#N/A</v>
      </c>
      <c r="H121" s="91"/>
      <c r="I121" s="38"/>
      <c r="J121" s="371" t="str">
        <f>IFERROR(VLOOKUP('①ひな形'!Y30,'①ひな形'!$G$18:$I$26,2,FALSE), 
IFERROR(VLOOKUP('①ひな形'!Y30,'①ひな形'!$K$18:$M$26,2,FALSE), 
IFERROR(VLOOKUP('①ひな形'!Y30,'①ひな形'!$O$18:$Q$26,2,FALSE), 
IFERROR(VLOOKUP('①ひな形'!Y30,'①ひな形'!$S$18:$U$26,2,FALSE), 
IFERROR(VLOOKUP('①ひな形'!Y30,'①ひな形'!$W$18:$Y$26,2,FALSE), 
IFERROR(VLOOKUP('①ひな形'!Y30,'①ひな形'!$AA$18:$AC$26,2,FALSE), 
VLOOKUP('①ひな形'!Y30,'①ひな形'!$AE$18:$AG$25,2,FALSE)))))))
</f>
        <v>Back＆Arm🔰</v>
      </c>
      <c r="K121" s="91"/>
      <c r="L121" s="38"/>
      <c r="M121" s="371" t="str">
        <f>IFERROR(VLOOKUP('①ひな形'!Z30,'①ひな形'!$G$18:$I$26,2,FALSE), 
IFERROR(VLOOKUP('①ひな形'!Z30,'①ひな形'!$K$18:$M$26,2,FALSE), 
IFERROR(VLOOKUP('①ひな形'!Z30,'①ひな形'!$O$18:$Q$26,2,FALSE), 
IFERROR(VLOOKUP('①ひな形'!Z30,'①ひな形'!$S$18:$U$26,2,FALSE), 
IFERROR(VLOOKUP('①ひな形'!Z30,'①ひな形'!$W$18:$Y$26,2,FALSE), 
IFERROR(VLOOKUP('①ひな形'!Z30,'①ひな形'!$AA$18:$AC$26,2,FALSE), 
VLOOKUP('①ひな形'!Z30,'①ひな形'!$AE$18:$AG$25,2,FALSE)))))))
</f>
        <v>Waist spXmas🔰</v>
      </c>
      <c r="N121" s="91"/>
      <c r="O121" s="38"/>
      <c r="P121" s="371" t="str">
        <f>IFERROR(VLOOKUP('①ひな形'!AA30,'①ひな形'!$G$18:$I$26,2,FALSE), 
IFERROR(VLOOKUP('①ひな形'!AA30,'①ひな形'!$K$18:$M$26,2,FALSE), 
IFERROR(VLOOKUP('①ひな形'!AA30,'①ひな形'!$O$18:$Q$26,2,FALSE), 
IFERROR(VLOOKUP('①ひな形'!AA30,'①ひな形'!$S$18:$U$26,2,FALSE), 
IFERROR(VLOOKUP('①ひな形'!AA30,'①ひな形'!$W$18:$Y$26,2,FALSE), 
IFERROR(VLOOKUP('①ひな形'!AA30,'①ひな形'!$AA$18:$AC$26,2,FALSE), 
VLOOKUP('①ひな形'!AA30,'①ひな形'!$AE$18:$AG$25,2,FALSE)))))))
</f>
        <v>Pilates Cardio</v>
      </c>
      <c r="Q121" s="91"/>
      <c r="R121" s="38"/>
      <c r="S121" s="371" t="str">
        <f>IFERROR(VLOOKUP('①ひな形'!AB30,'①ひな形'!$G$18:$I$26,2,FALSE), 
IFERROR(VLOOKUP('①ひな形'!AB30,'①ひな形'!$K$18:$M$26,2,FALSE), 
IFERROR(VLOOKUP('①ひな形'!AB30,'①ひな形'!$O$18:$Q$26,2,FALSE), 
IFERROR(VLOOKUP('①ひな形'!AB30,'①ひな形'!$S$18:$U$26,2,FALSE), 
IFERROR(VLOOKUP('①ひな形'!AB30,'①ひな形'!$W$18:$Y$26,2,FALSE), 
IFERROR(VLOOKUP('①ひな形'!AB30,'①ひな形'!$AA$18:$AC$26,2,FALSE), 
VLOOKUP('①ひな形'!AB30,'①ひな形'!$AE$18:$AG$25,2,FALSE)))))))
</f>
        <v>#N/A</v>
      </c>
      <c r="T121" s="91"/>
      <c r="U121" s="38"/>
      <c r="V121" s="371" t="str">
        <f>IFERROR(VLOOKUP('①ひな形'!AC30,'①ひな形'!$G$18:$I$26,2,FALSE), 
IFERROR(VLOOKUP('①ひな形'!AC30,'①ひな形'!$K$18:$M$26,2,FALSE), 
IFERROR(VLOOKUP('①ひな形'!AC30,'①ひな形'!$O$18:$Q$26,2,FALSE), 
IFERROR(VLOOKUP('①ひな形'!AC30,'①ひな形'!$S$18:$U$26,2,FALSE), 
IFERROR(VLOOKUP('①ひな形'!AC30,'①ひな形'!$W$18:$Y$26,2,FALSE), 
IFERROR(VLOOKUP('①ひな形'!AC30,'①ひな形'!$AA$18:$AC$26,2,FALSE), 
VLOOKUP('①ひな形'!AC30,'①ひな形'!$AE$18:$AG$25,2,FALSE)))))))
</f>
        <v>Stretch＆Conditioning🔰</v>
      </c>
      <c r="W121" s="91"/>
      <c r="X121" s="38"/>
      <c r="Y121" s="371" t="str">
        <f>IFERROR(VLOOKUP('①ひな形'!AD30,'①ひな形'!$G$18:$I$26,2,FALSE), 
IFERROR(VLOOKUP('①ひな形'!AD30,'①ひな形'!$K$18:$M$26,2,FALSE), 
IFERROR(VLOOKUP('①ひな形'!AD30,'①ひな形'!$O$18:$Q$26,2,FALSE), 
IFERROR(VLOOKUP('①ひな形'!AD30,'①ひな形'!$S$18:$U$26,2,FALSE), 
IFERROR(VLOOKUP('①ひな形'!AD30,'①ひな形'!$W$18:$Y$26,2,FALSE), 
IFERROR(VLOOKUP('①ひな形'!AD30,'①ひな形'!$AA$18:$AC$26,2,FALSE), 
VLOOKUP('①ひな形'!AD30,'①ひな形'!$AE$18:$AG$25,2,FALSE)))))))
</f>
        <v>Basic🔰</v>
      </c>
      <c r="Z121" s="91"/>
      <c r="AA121" s="38"/>
      <c r="AB121" s="348"/>
      <c r="AC121" s="348"/>
      <c r="AD121" s="348"/>
      <c r="AE121" s="348"/>
      <c r="AF121" s="348"/>
      <c r="AG121" s="348"/>
      <c r="AH121" s="348"/>
      <c r="AI121" s="348"/>
      <c r="AJ121" s="348"/>
      <c r="AK121" s="348"/>
      <c r="AL121" s="348"/>
      <c r="AM121" s="348"/>
      <c r="AN121" s="348"/>
      <c r="AO121" s="348"/>
      <c r="AP121" s="348"/>
      <c r="AQ121" s="348"/>
    </row>
    <row r="122" ht="18.75" customHeight="1">
      <c r="A122" s="348"/>
      <c r="B122" s="369"/>
      <c r="C122" s="369"/>
      <c r="D122" s="210"/>
      <c r="E122" s="211"/>
      <c r="F122" s="206"/>
      <c r="G122" s="210"/>
      <c r="H122" s="211"/>
      <c r="I122" s="206"/>
      <c r="J122" s="210"/>
      <c r="K122" s="211"/>
      <c r="L122" s="206"/>
      <c r="M122" s="210"/>
      <c r="N122" s="211"/>
      <c r="O122" s="206"/>
      <c r="P122" s="210"/>
      <c r="Q122" s="211"/>
      <c r="R122" s="206"/>
      <c r="S122" s="210"/>
      <c r="T122" s="211"/>
      <c r="U122" s="206"/>
      <c r="V122" s="210"/>
      <c r="W122" s="211"/>
      <c r="X122" s="206"/>
      <c r="Y122" s="210"/>
      <c r="Z122" s="211"/>
      <c r="AA122" s="206"/>
      <c r="AB122" s="348"/>
      <c r="AC122" s="348"/>
      <c r="AD122" s="348"/>
      <c r="AE122" s="348"/>
      <c r="AF122" s="348"/>
      <c r="AG122" s="348"/>
      <c r="AH122" s="348"/>
      <c r="AI122" s="348"/>
      <c r="AJ122" s="348"/>
      <c r="AK122" s="348"/>
      <c r="AL122" s="348"/>
      <c r="AM122" s="348"/>
      <c r="AN122" s="348"/>
      <c r="AO122" s="348"/>
      <c r="AP122" s="348"/>
      <c r="AQ122" s="348"/>
    </row>
    <row r="123">
      <c r="A123" s="348"/>
      <c r="B123" s="369"/>
      <c r="C123" s="370" t="s">
        <v>203</v>
      </c>
      <c r="D123" s="360" t="str">
        <f>IFERROR(VLOOKUP('①ひな形'!W30,'①ひな形'!$G$18:$J$26,4,FALSE), 
IFERROR(VLOOKUP('①ひな形'!W30,'①ひな形'!$K$18:$N$26,4,FALSE), 
IFERROR(VLOOKUP('①ひな形'!W30,'①ひな形'!$O$18:$R$26,4,FALSE), 
IFERROR(VLOOKUP('①ひな形'!W30,'①ひな形'!$S$18:$V$26,4,FALSE), 
IFERROR(VLOOKUP('①ひな形'!W30,'①ひな形'!$W$18:$Z$26,4,FALSE), 
IFERROR(VLOOKUP('①ひな形'!W30,'①ひな形'!$AA$18:$AD$26,4,FALSE), 
VLOOKUP('①ひな形'!W30,'①ひな形'!$AE$18:$AH$25,4,FALSE)))))))
</f>
        <v>P00045</v>
      </c>
      <c r="E123" s="83"/>
      <c r="F123" s="9"/>
      <c r="G123" s="360" t="str">
        <f>IFERROR(VLOOKUP('①ひな形'!X30,'①ひな形'!$G$18:$J$26,4,FALSE), 
IFERROR(VLOOKUP('①ひな形'!X30,'①ひな形'!$K$18:$N$26,4,FALSE), 
IFERROR(VLOOKUP('①ひな形'!X30,'①ひな形'!$O$18:$R$26,4,FALSE), 
IFERROR(VLOOKUP('①ひな形'!X30,'①ひな形'!$S$18:$V$26,4,FALSE), 
IFERROR(VLOOKUP('①ひな形'!X30,'①ひな形'!$W$18:$Z$26,4,FALSE), 
IFERROR(VLOOKUP('①ひな形'!X30,'①ひな形'!$AA$18:$AD$26,4,FALSE), 
VLOOKUP('①ひな形'!X30,'①ひな形'!$AE$18:$AH$25,4,FALSE)))))))
</f>
        <v>#N/A</v>
      </c>
      <c r="H123" s="83"/>
      <c r="I123" s="9"/>
      <c r="J123" s="360" t="str">
        <f>IFERROR(VLOOKUP('①ひな形'!Y30,'①ひな形'!$G$18:$J$26,4,FALSE), 
IFERROR(VLOOKUP('①ひな形'!Y30,'①ひな形'!$K$18:$N$26,4,FALSE), 
IFERROR(VLOOKUP('①ひな形'!Y30,'①ひな形'!$O$18:$R$26,4,FALSE), 
IFERROR(VLOOKUP('①ひな形'!Y30,'①ひな形'!$S$18:$V$26,4,FALSE), 
IFERROR(VLOOKUP('①ひな形'!Y30,'①ひな形'!$W$18:$Z$26,4,FALSE), 
IFERROR(VLOOKUP('①ひな形'!Y30,'①ひな形'!$AA$18:$AD$26,4,FALSE), 
VLOOKUP('①ひな形'!Y30,'①ひな形'!$AE$18:$AH$25,4,FALSE)))))))
</f>
        <v>P00009</v>
      </c>
      <c r="K123" s="83"/>
      <c r="L123" s="9"/>
      <c r="M123" s="360" t="str">
        <f>IFERROR(VLOOKUP('①ひな形'!Z30,'①ひな形'!$G$18:$J$26,4,FALSE), 
IFERROR(VLOOKUP('①ひな形'!Z30,'①ひな形'!$K$18:$N$26,4,FALSE), 
IFERROR(VLOOKUP('①ひな形'!Z30,'①ひな形'!$O$18:$R$26,4,FALSE), 
IFERROR(VLOOKUP('①ひな形'!Z30,'①ひな形'!$S$18:$V$26,4,FALSE), 
IFERROR(VLOOKUP('①ひな形'!Z30,'①ひな形'!$W$18:$Z$26,4,FALSE), 
IFERROR(VLOOKUP('①ひな形'!Z30,'①ひな形'!$AA$18:$AD$26,4,FALSE), 
VLOOKUP('①ひな形'!Z30,'①ひな形'!$AE$18:$AH$25,4,FALSE)))))))
</f>
        <v>P00038</v>
      </c>
      <c r="N123" s="83"/>
      <c r="O123" s="9"/>
      <c r="P123" s="360" t="str">
        <f>IFERROR(VLOOKUP('①ひな形'!AA30,'①ひな形'!$G$18:$J$26,4,FALSE), 
IFERROR(VLOOKUP('①ひな形'!AA30,'①ひな形'!$K$18:$N$26,4,FALSE), 
IFERROR(VLOOKUP('①ひな形'!AA30,'①ひな形'!$O$18:$R$26,4,FALSE), 
IFERROR(VLOOKUP('①ひな形'!AA30,'①ひな形'!$S$18:$V$26,4,FALSE), 
IFERROR(VLOOKUP('①ひな形'!AA30,'①ひな形'!$W$18:$Z$26,4,FALSE), 
IFERROR(VLOOKUP('①ひな形'!AA30,'①ひな形'!$AA$18:$AD$26,4,FALSE), 
VLOOKUP('①ひな形'!AA30,'①ひな形'!$AE$18:$AH$25,4,FALSE)))))))
</f>
        <v>P00034</v>
      </c>
      <c r="Q123" s="83"/>
      <c r="R123" s="9"/>
      <c r="S123" s="360" t="str">
        <f>IFERROR(VLOOKUP('①ひな形'!AB30,'①ひな形'!$G$18:$J$26,4,FALSE), 
IFERROR(VLOOKUP('①ひな形'!AB30,'①ひな形'!$K$18:$N$26,4,FALSE), 
IFERROR(VLOOKUP('①ひな形'!AB30,'①ひな形'!$O$18:$R$26,4,FALSE), 
IFERROR(VLOOKUP('①ひな形'!AB30,'①ひな形'!$S$18:$V$26,4,FALSE), 
IFERROR(VLOOKUP('①ひな形'!AB30,'①ひな形'!$W$18:$Z$26,4,FALSE), 
IFERROR(VLOOKUP('①ひな形'!AB30,'①ひな形'!$AA$18:$AD$26,4,FALSE), 
VLOOKUP('①ひな形'!AB30,'①ひな形'!$AE$18:$AH$25,4,FALSE)))))))
</f>
        <v>#N/A</v>
      </c>
      <c r="T123" s="83"/>
      <c r="U123" s="9"/>
      <c r="V123" s="360" t="str">
        <f>IFERROR(VLOOKUP('①ひな形'!AC30,'①ひな形'!$G$18:$J$26,4,FALSE), 
IFERROR(VLOOKUP('①ひな形'!AC30,'①ひな形'!$K$18:$N$26,4,FALSE), 
IFERROR(VLOOKUP('①ひな形'!AC30,'①ひな形'!$O$18:$R$26,4,FALSE), 
IFERROR(VLOOKUP('①ひな形'!AC30,'①ひな形'!$S$18:$V$26,4,FALSE), 
IFERROR(VLOOKUP('①ひな形'!AC30,'①ひな形'!$W$18:$Z$26,4,FALSE), 
IFERROR(VLOOKUP('①ひな形'!AC30,'①ひな形'!$AA$18:$AD$26,4,FALSE), 
VLOOKUP('①ひな形'!AC30,'①ひな形'!$AE$18:$AH$25,4,FALSE)))))))
</f>
        <v>P00011</v>
      </c>
      <c r="W123" s="83"/>
      <c r="X123" s="9"/>
      <c r="Y123" s="360" t="str">
        <f>IFERROR(VLOOKUP('①ひな形'!AD30,'①ひな形'!$G$18:$J$26,4,FALSE), 
IFERROR(VLOOKUP('①ひな形'!AD30,'①ひな形'!$K$18:$N$26,4,FALSE), 
IFERROR(VLOOKUP('①ひな形'!AD30,'①ひな形'!$O$18:$R$26,4,FALSE), 
IFERROR(VLOOKUP('①ひな形'!AD30,'①ひな形'!$S$18:$V$26,4,FALSE), 
IFERROR(VLOOKUP('①ひな形'!AD30,'①ひな形'!$W$18:$Z$26,4,FALSE), 
IFERROR(VLOOKUP('①ひな形'!AD30,'①ひな形'!$AA$18:$AD$26,4,FALSE), 
VLOOKUP('①ひな形'!AD30,'①ひな形'!$AE$18:$AH$25,4,FALSE)))))))
</f>
        <v>P00001</v>
      </c>
      <c r="Z123" s="83"/>
      <c r="AA123" s="9"/>
      <c r="AB123" s="348"/>
      <c r="AC123" s="348"/>
      <c r="AD123" s="348"/>
      <c r="AE123" s="348"/>
      <c r="AF123" s="348"/>
      <c r="AG123" s="348"/>
      <c r="AH123" s="348"/>
      <c r="AI123" s="348"/>
      <c r="AJ123" s="348"/>
      <c r="AK123" s="348"/>
      <c r="AL123" s="348"/>
      <c r="AM123" s="348"/>
      <c r="AN123" s="348"/>
      <c r="AO123" s="348"/>
      <c r="AP123" s="348"/>
      <c r="AQ123" s="348"/>
    </row>
    <row r="124">
      <c r="A124" s="348"/>
      <c r="B124" s="369"/>
      <c r="C124" s="372" t="s">
        <v>241</v>
      </c>
      <c r="D124" s="360" t="str">
        <f>'①ひな形'!W31</f>
        <v>Minami</v>
      </c>
      <c r="E124" s="83"/>
      <c r="F124" s="9"/>
      <c r="G124" s="360" t="str">
        <f>'①ひな形'!X31</f>
        <v/>
      </c>
      <c r="H124" s="83"/>
      <c r="I124" s="9"/>
      <c r="J124" s="360" t="str">
        <f>'①ひな形'!Y31</f>
        <v>Nozomi.K</v>
      </c>
      <c r="K124" s="83"/>
      <c r="L124" s="9"/>
      <c r="M124" s="360" t="str">
        <f>'①ひな形'!Z31</f>
        <v>Nozomi.K</v>
      </c>
      <c r="N124" s="83"/>
      <c r="O124" s="9"/>
      <c r="P124" s="360" t="str">
        <f>'①ひな形'!AA31</f>
        <v>natsuko</v>
      </c>
      <c r="Q124" s="83"/>
      <c r="R124" s="9"/>
      <c r="S124" s="360" t="str">
        <f>'①ひな形'!AB31</f>
        <v/>
      </c>
      <c r="T124" s="83"/>
      <c r="U124" s="9"/>
      <c r="V124" s="360" t="str">
        <f>'①ひな形'!AC31</f>
        <v>Miku.i</v>
      </c>
      <c r="W124" s="83"/>
      <c r="X124" s="9"/>
      <c r="Y124" s="360" t="str">
        <f>'①ひな形'!AD31</f>
        <v>MOMOKA.K</v>
      </c>
      <c r="Z124" s="83"/>
      <c r="AA124" s="9"/>
      <c r="AB124" s="348"/>
      <c r="AC124" s="348"/>
      <c r="AD124" s="348"/>
      <c r="AE124" s="348"/>
      <c r="AF124" s="348"/>
      <c r="AG124" s="348"/>
      <c r="AH124" s="348"/>
      <c r="AI124" s="348"/>
      <c r="AJ124" s="348"/>
      <c r="AK124" s="348"/>
      <c r="AL124" s="348"/>
      <c r="AM124" s="348"/>
      <c r="AN124" s="348"/>
      <c r="AO124" s="348"/>
      <c r="AP124" s="348"/>
      <c r="AQ124" s="348"/>
    </row>
    <row r="125">
      <c r="A125" s="348"/>
      <c r="B125" s="374"/>
      <c r="C125" s="370" t="s">
        <v>242</v>
      </c>
      <c r="D125" s="360">
        <f>VLOOKUP(D124,'①ひな形'!$C$4:$E$15,3,FALSE)</f>
        <v>1151</v>
      </c>
      <c r="E125" s="83"/>
      <c r="F125" s="9"/>
      <c r="G125" s="360" t="str">
        <f>VLOOKUP(G124,'①ひな形'!$C$4:$E$15,3,FALSE)</f>
        <v>#N/A</v>
      </c>
      <c r="H125" s="83"/>
      <c r="I125" s="9"/>
      <c r="J125" s="360">
        <f>VLOOKUP(J124,'①ひな形'!$C$4:$E$15,3,FALSE)</f>
        <v>1372</v>
      </c>
      <c r="K125" s="83"/>
      <c r="L125" s="9"/>
      <c r="M125" s="360">
        <f>VLOOKUP(M124,'①ひな形'!$C$4:$E$15,3,FALSE)</f>
        <v>1372</v>
      </c>
      <c r="N125" s="83"/>
      <c r="O125" s="9"/>
      <c r="P125" s="360">
        <f>VLOOKUP(P124,'①ひな形'!$C$4:$E$15,3,FALSE)</f>
        <v>300</v>
      </c>
      <c r="Q125" s="83"/>
      <c r="R125" s="9"/>
      <c r="S125" s="360" t="str">
        <f>VLOOKUP(S124,'①ひな形'!$C$4:$E$15,3,FALSE)</f>
        <v>#N/A</v>
      </c>
      <c r="T125" s="83"/>
      <c r="U125" s="9"/>
      <c r="V125" s="360">
        <f>VLOOKUP(V124,'①ひな形'!$C$4:$E$15,3,FALSE)</f>
        <v>1988</v>
      </c>
      <c r="W125" s="83"/>
      <c r="X125" s="9"/>
      <c r="Y125" s="360">
        <f>VLOOKUP(Y124,'①ひな形'!$C$4:$E$15,3,FALSE)</f>
        <v>1622</v>
      </c>
      <c r="Z125" s="83"/>
      <c r="AA125" s="9"/>
      <c r="AB125" s="348"/>
      <c r="AC125" s="348"/>
      <c r="AD125" s="348"/>
      <c r="AE125" s="348"/>
      <c r="AF125" s="348"/>
      <c r="AG125" s="348"/>
      <c r="AH125" s="348"/>
      <c r="AI125" s="348"/>
      <c r="AJ125" s="348"/>
      <c r="AK125" s="348"/>
      <c r="AL125" s="348"/>
      <c r="AM125" s="348"/>
      <c r="AN125" s="348"/>
      <c r="AO125" s="348"/>
      <c r="AP125" s="348"/>
      <c r="AQ125" s="348"/>
    </row>
    <row r="126">
      <c r="A126" s="348"/>
      <c r="B126" s="375" t="s">
        <v>243</v>
      </c>
      <c r="C126" s="376" t="s">
        <v>239</v>
      </c>
      <c r="D126" s="368">
        <f>'②PDF'!B92</f>
        <v>1230</v>
      </c>
      <c r="E126" s="367" t="str">
        <f>'②PDF'!C92</f>
        <v>～</v>
      </c>
      <c r="F126" s="366">
        <f>'②PDF'!D92</f>
        <v>1330</v>
      </c>
      <c r="G126" s="368" t="str">
        <f>'②PDF'!E92</f>
        <v/>
      </c>
      <c r="H126" s="367" t="str">
        <f>'②PDF'!F92</f>
        <v/>
      </c>
      <c r="I126" s="366" t="str">
        <f>'②PDF'!G92</f>
        <v/>
      </c>
      <c r="J126" s="368">
        <f>'②PDF'!H92</f>
        <v>1200</v>
      </c>
      <c r="K126" s="367" t="str">
        <f>'②PDF'!I92</f>
        <v>～</v>
      </c>
      <c r="L126" s="366">
        <f>'②PDF'!J92</f>
        <v>1300</v>
      </c>
      <c r="M126" s="368">
        <f>'②PDF'!K92</f>
        <v>1200</v>
      </c>
      <c r="N126" s="367" t="str">
        <f>'②PDF'!L92</f>
        <v>～</v>
      </c>
      <c r="O126" s="366">
        <f>'②PDF'!M92</f>
        <v>1300</v>
      </c>
      <c r="P126" s="368">
        <f>'②PDF'!N92</f>
        <v>1230</v>
      </c>
      <c r="Q126" s="367" t="str">
        <f>'②PDF'!O92</f>
        <v>～</v>
      </c>
      <c r="R126" s="366">
        <f>'②PDF'!P92</f>
        <v>1330</v>
      </c>
      <c r="S126" s="363" t="str">
        <f>'②PDF'!Q92</f>
        <v/>
      </c>
      <c r="T126" s="364" t="str">
        <f>'②PDF'!R92</f>
        <v/>
      </c>
      <c r="U126" s="365" t="str">
        <f>'②PDF'!S92</f>
        <v/>
      </c>
      <c r="V126" s="368">
        <f>'②PDF'!T92</f>
        <v>1200</v>
      </c>
      <c r="W126" s="367" t="str">
        <f>'②PDF'!U92</f>
        <v>～</v>
      </c>
      <c r="X126" s="366">
        <f>'②PDF'!V92</f>
        <v>1300</v>
      </c>
      <c r="Y126" s="368">
        <f>'②PDF'!W92</f>
        <v>1230</v>
      </c>
      <c r="Z126" s="367" t="str">
        <f>'②PDF'!X92</f>
        <v>～</v>
      </c>
      <c r="AA126" s="366">
        <f>'②PDF'!Y92</f>
        <v>1330</v>
      </c>
      <c r="AB126" s="348"/>
      <c r="AC126" s="348"/>
      <c r="AD126" s="348"/>
      <c r="AE126" s="348"/>
      <c r="AF126" s="348"/>
      <c r="AG126" s="348"/>
      <c r="AH126" s="348"/>
      <c r="AI126" s="348"/>
      <c r="AJ126" s="348"/>
      <c r="AK126" s="348"/>
      <c r="AL126" s="348"/>
      <c r="AM126" s="348"/>
      <c r="AN126" s="348"/>
      <c r="AO126" s="348"/>
      <c r="AP126" s="348"/>
      <c r="AQ126" s="348"/>
    </row>
    <row r="127" ht="18.75" customHeight="1">
      <c r="A127" s="348"/>
      <c r="B127" s="201"/>
      <c r="C127" s="370" t="s">
        <v>240</v>
      </c>
      <c r="D127" s="378" t="str">
        <f>IFERROR(VLOOKUP('①ひな形'!W32,'①ひな形'!$G$18:$I$26,2,FALSE), 
IFERROR(VLOOKUP('①ひな形'!W32,'①ひな形'!$K$18:$M$26,2,FALSE), 
IFERROR(VLOOKUP('①ひな形'!W32,'①ひな形'!$O$18:$Q$26,2,FALSE), 
IFERROR(VLOOKUP('①ひな形'!W32,'①ひな形'!$S$18:$U$26,2,FALSE), 
IFERROR(VLOOKUP('①ひな形'!W32,'①ひな形'!$W$18:$Y$26,2,FALSE), 
IFERROR(VLOOKUP('①ひな形'!W32,'①ひな形'!$AA$18:$AC$26,2,FALSE), 
VLOOKUP('①ひな形'!W32,'①ひな形'!$AE$18:$AG$25,2,FALSE)))))))
</f>
        <v>Hip＆Leg🔰</v>
      </c>
      <c r="E127" s="91"/>
      <c r="F127" s="38"/>
      <c r="G127" s="378" t="str">
        <f>IFERROR(VLOOKUP('①ひな形'!X32,'①ひな形'!$G$18:$I$26,2,FALSE), 
IFERROR(VLOOKUP('①ひな形'!X32,'①ひな形'!$K$18:$M$26,2,FALSE), 
IFERROR(VLOOKUP('①ひな形'!X32,'①ひな形'!$O$18:$Q$26,2,FALSE), 
IFERROR(VLOOKUP('①ひな形'!X32,'①ひな形'!$S$18:$U$26,2,FALSE), 
IFERROR(VLOOKUP('①ひな形'!X32,'①ひな形'!$W$18:$Y$26,2,FALSE), 
IFERROR(VLOOKUP('①ひな形'!X32,'①ひな形'!$AA$18:$AC$26,2,FALSE), 
VLOOKUP('①ひな形'!X32,'①ひな形'!$AE$18:$AG$25,2,FALSE)))))))
</f>
        <v>#N/A</v>
      </c>
      <c r="H127" s="91"/>
      <c r="I127" s="38"/>
      <c r="J127" s="378" t="str">
        <f>IFERROR(VLOOKUP('①ひな形'!Y32,'①ひな形'!$G$18:$I$26,2,FALSE), 
IFERROR(VLOOKUP('①ひな形'!Y32,'①ひな形'!$K$18:$M$26,2,FALSE), 
IFERROR(VLOOKUP('①ひな形'!Y32,'①ひな形'!$O$18:$Q$26,2,FALSE), 
IFERROR(VLOOKUP('①ひな形'!Y32,'①ひな形'!$S$18:$U$26,2,FALSE), 
IFERROR(VLOOKUP('①ひな形'!Y32,'①ひな形'!$W$18:$Y$26,2,FALSE), 
IFERROR(VLOOKUP('①ひな形'!Y32,'①ひな形'!$AA$18:$AC$26,2,FALSE), 
VLOOKUP('①ひな形'!Y32,'①ひな形'!$AE$18:$AG$25,2,FALSE)))))))
</f>
        <v>Hip＆Leg🔰</v>
      </c>
      <c r="K127" s="91"/>
      <c r="L127" s="38"/>
      <c r="M127" s="378" t="str">
        <f>IFERROR(VLOOKUP('①ひな形'!Z32,'①ひな形'!$G$18:$I$26,2,FALSE), 
IFERROR(VLOOKUP('①ひな形'!Z32,'①ひな形'!$K$18:$M$26,2,FALSE), 
IFERROR(VLOOKUP('①ひな形'!Z32,'①ひな形'!$O$18:$Q$26,2,FALSE), 
IFERROR(VLOOKUP('①ひな形'!Z32,'①ひな形'!$S$18:$U$26,2,FALSE), 
IFERROR(VLOOKUP('①ひな形'!Z32,'①ひな形'!$W$18:$Y$26,2,FALSE), 
IFERROR(VLOOKUP('①ひな形'!Z32,'①ひな形'!$AA$18:$AC$26,2,FALSE), 
VLOOKUP('①ひな形'!Z32,'①ひな形'!$AE$18:$AG$25,2,FALSE)))))))
</f>
        <v>Basic🔰</v>
      </c>
      <c r="N127" s="91"/>
      <c r="O127" s="38"/>
      <c r="P127" s="378" t="str">
        <f>IFERROR(VLOOKUP('①ひな形'!AA32,'①ひな形'!$G$18:$I$26,2,FALSE), 
IFERROR(VLOOKUP('①ひな形'!AA32,'①ひな形'!$K$18:$M$26,2,FALSE), 
IFERROR(VLOOKUP('①ひな形'!AA32,'①ひな形'!$O$18:$Q$26,2,FALSE), 
IFERROR(VLOOKUP('①ひな形'!AA32,'①ひな形'!$S$18:$U$26,2,FALSE), 
IFERROR(VLOOKUP('①ひな形'!AA32,'①ひな形'!$W$18:$Y$26,2,FALSE), 
IFERROR(VLOOKUP('①ひな形'!AA32,'①ひな形'!$AA$18:$AC$26,2,FALSE), 
VLOOKUP('①ひな形'!AA32,'①ひな形'!$AE$18:$AG$25,2,FALSE)))))))
</f>
        <v>Back＆Arm🔰</v>
      </c>
      <c r="Q127" s="91"/>
      <c r="R127" s="38"/>
      <c r="S127" s="378" t="str">
        <f>IFERROR(VLOOKUP('①ひな形'!AB32,'①ひな形'!$G$18:$I$26,2,FALSE), 
IFERROR(VLOOKUP('①ひな形'!AB32,'①ひな形'!$K$18:$M$26,2,FALSE), 
IFERROR(VLOOKUP('①ひな形'!AB32,'①ひな形'!$O$18:$Q$26,2,FALSE), 
IFERROR(VLOOKUP('①ひな形'!AB32,'①ひな形'!$S$18:$U$26,2,FALSE), 
IFERROR(VLOOKUP('①ひな形'!AB32,'①ひな形'!$W$18:$Y$26,2,FALSE), 
IFERROR(VLOOKUP('①ひな形'!AB32,'①ひな形'!$AA$18:$AC$26,2,FALSE), 
VLOOKUP('①ひな形'!AB32,'①ひな形'!$AE$18:$AG$25,2,FALSE)))))))
</f>
        <v>#N/A</v>
      </c>
      <c r="T127" s="91"/>
      <c r="U127" s="38"/>
      <c r="V127" s="378" t="str">
        <f>IFERROR(VLOOKUP('①ひな形'!AC32,'①ひな形'!$G$18:$I$26,2,FALSE), 
IFERROR(VLOOKUP('①ひな形'!AC32,'①ひな形'!$K$18:$M$26,2,FALSE), 
IFERROR(VLOOKUP('①ひな形'!AC32,'①ひな形'!$O$18:$Q$26,2,FALSE), 
IFERROR(VLOOKUP('①ひな形'!AC32,'①ひな形'!$S$18:$U$26,2,FALSE), 
IFERROR(VLOOKUP('①ひな形'!AC32,'①ひな形'!$W$18:$Y$26,2,FALSE), 
IFERROR(VLOOKUP('①ひな形'!AC32,'①ひな形'!$AA$18:$AC$26,2,FALSE), 
VLOOKUP('①ひな形'!AC32,'①ひな形'!$AE$18:$AG$25,2,FALSE)))))))
</f>
        <v>Waist spXmas🔰</v>
      </c>
      <c r="W127" s="91"/>
      <c r="X127" s="38"/>
      <c r="Y127" s="378" t="str">
        <f>IFERROR(VLOOKUP('①ひな形'!AD32,'①ひな形'!$G$18:$I$26,2,FALSE), 
IFERROR(VLOOKUP('①ひな形'!AD32,'①ひな形'!$K$18:$M$26,2,FALSE), 
IFERROR(VLOOKUP('①ひな形'!AD32,'①ひな形'!$O$18:$Q$26,2,FALSE), 
IFERROR(VLOOKUP('①ひな形'!AD32,'①ひな形'!$S$18:$U$26,2,FALSE), 
IFERROR(VLOOKUP('①ひな形'!AD32,'①ひな形'!$W$18:$Y$26,2,FALSE), 
IFERROR(VLOOKUP('①ひな形'!AD32,'①ひな形'!$AA$18:$AC$26,2,FALSE), 
VLOOKUP('①ひな形'!AD32,'①ひな形'!$AE$18:$AG$25,2,FALSE)))))))
</f>
        <v>Pilates Cardio</v>
      </c>
      <c r="Z127" s="91"/>
      <c r="AA127" s="38"/>
      <c r="AB127" s="348"/>
      <c r="AC127" s="348"/>
      <c r="AD127" s="348"/>
      <c r="AE127" s="348"/>
      <c r="AF127" s="348"/>
      <c r="AG127" s="348"/>
      <c r="AH127" s="348"/>
      <c r="AI127" s="348"/>
      <c r="AJ127" s="348"/>
      <c r="AK127" s="348"/>
      <c r="AL127" s="348"/>
      <c r="AM127" s="348"/>
      <c r="AN127" s="348"/>
      <c r="AO127" s="348"/>
      <c r="AP127" s="348"/>
      <c r="AQ127" s="348"/>
    </row>
    <row r="128" ht="18.75" customHeight="1">
      <c r="A128" s="348"/>
      <c r="B128" s="201"/>
      <c r="C128" s="369"/>
      <c r="D128" s="210"/>
      <c r="E128" s="211"/>
      <c r="F128" s="206"/>
      <c r="G128" s="210"/>
      <c r="H128" s="211"/>
      <c r="I128" s="206"/>
      <c r="J128" s="210"/>
      <c r="K128" s="211"/>
      <c r="L128" s="206"/>
      <c r="M128" s="210"/>
      <c r="N128" s="211"/>
      <c r="O128" s="206"/>
      <c r="P128" s="210"/>
      <c r="Q128" s="211"/>
      <c r="R128" s="206"/>
      <c r="S128" s="210"/>
      <c r="T128" s="211"/>
      <c r="U128" s="206"/>
      <c r="V128" s="210"/>
      <c r="W128" s="211"/>
      <c r="X128" s="206"/>
      <c r="Y128" s="210"/>
      <c r="Z128" s="211"/>
      <c r="AA128" s="206"/>
      <c r="AB128" s="348"/>
      <c r="AC128" s="348"/>
      <c r="AD128" s="348"/>
      <c r="AE128" s="348"/>
      <c r="AF128" s="348"/>
      <c r="AG128" s="348"/>
      <c r="AH128" s="348"/>
      <c r="AI128" s="348"/>
      <c r="AJ128" s="348"/>
      <c r="AK128" s="348"/>
      <c r="AL128" s="348"/>
      <c r="AM128" s="348"/>
      <c r="AN128" s="348"/>
      <c r="AO128" s="348"/>
      <c r="AP128" s="348"/>
      <c r="AQ128" s="348"/>
    </row>
    <row r="129">
      <c r="A129" s="348"/>
      <c r="B129" s="201"/>
      <c r="C129" s="370" t="s">
        <v>203</v>
      </c>
      <c r="D129" s="373" t="str">
        <f>IFERROR(VLOOKUP('①ひな形'!W32,'①ひな形'!$G$18:$J$26,4,FALSE), 
IFERROR(VLOOKUP('①ひな形'!W32,'①ひな形'!$K$18:$N$26,4,FALSE), 
IFERROR(VLOOKUP('①ひな形'!W32,'①ひな形'!$O$18:$R$26,4,FALSE), 
IFERROR(VLOOKUP('①ひな形'!W32,'①ひな形'!$S$18:$V$26,4,FALSE), 
IFERROR(VLOOKUP('①ひな形'!W32,'①ひな形'!$W$18:$Z$26,4,FALSE), 
IFERROR(VLOOKUP('①ひな形'!W32,'①ひな形'!$AA$18:$AD$26,4,FALSE), 
VLOOKUP('①ひな形'!W32,'①ひな形'!$AE$18:$AH$25,4,FALSE)))))))
</f>
        <v>P00007</v>
      </c>
      <c r="E129" s="83"/>
      <c r="F129" s="9"/>
      <c r="G129" s="373" t="str">
        <f>IFERROR(VLOOKUP('①ひな形'!X32,'①ひな形'!$G$18:$J$26,4,FALSE), 
IFERROR(VLOOKUP('①ひな形'!X32,'①ひな形'!$K$18:$N$26,4,FALSE), 
IFERROR(VLOOKUP('①ひな形'!X32,'①ひな形'!$O$18:$R$26,4,FALSE), 
IFERROR(VLOOKUP('①ひな形'!X32,'①ひな形'!$S$18:$V$26,4,FALSE), 
IFERROR(VLOOKUP('①ひな形'!X32,'①ひな形'!$W$18:$Z$26,4,FALSE), 
IFERROR(VLOOKUP('①ひな形'!X32,'①ひな形'!$AA$18:$AD$26,4,FALSE), 
VLOOKUP('①ひな形'!X32,'①ひな形'!$AE$18:$AH$25,4,FALSE)))))))
</f>
        <v>#N/A</v>
      </c>
      <c r="H129" s="83"/>
      <c r="I129" s="9"/>
      <c r="J129" s="373" t="str">
        <f>IFERROR(VLOOKUP('①ひな形'!Y32,'①ひな形'!$G$18:$J$26,4,FALSE), 
IFERROR(VLOOKUP('①ひな形'!Y32,'①ひな形'!$K$18:$N$26,4,FALSE), 
IFERROR(VLOOKUP('①ひな形'!Y32,'①ひな形'!$O$18:$R$26,4,FALSE), 
IFERROR(VLOOKUP('①ひな形'!Y32,'①ひな形'!$S$18:$V$26,4,FALSE), 
IFERROR(VLOOKUP('①ひな形'!Y32,'①ひな形'!$W$18:$Z$26,4,FALSE), 
IFERROR(VLOOKUP('①ひな形'!Y32,'①ひな形'!$AA$18:$AD$26,4,FALSE), 
VLOOKUP('①ひな形'!Y32,'①ひな形'!$AE$18:$AH$25,4,FALSE)))))))
</f>
        <v>P00007</v>
      </c>
      <c r="K129" s="83"/>
      <c r="L129" s="9"/>
      <c r="M129" s="373" t="str">
        <f>IFERROR(VLOOKUP('①ひな形'!Z32,'①ひな形'!$G$18:$J$26,4,FALSE), 
IFERROR(VLOOKUP('①ひな形'!Z32,'①ひな形'!$K$18:$N$26,4,FALSE), 
IFERROR(VLOOKUP('①ひな形'!Z32,'①ひな形'!$O$18:$R$26,4,FALSE), 
IFERROR(VLOOKUP('①ひな形'!Z32,'①ひな形'!$S$18:$V$26,4,FALSE), 
IFERROR(VLOOKUP('①ひな形'!Z32,'①ひな形'!$W$18:$Z$26,4,FALSE), 
IFERROR(VLOOKUP('①ひな形'!Z32,'①ひな形'!$AA$18:$AD$26,4,FALSE), 
VLOOKUP('①ひな形'!Z32,'①ひな形'!$AE$18:$AH$25,4,FALSE)))))))
</f>
        <v>P00001</v>
      </c>
      <c r="N129" s="83"/>
      <c r="O129" s="9"/>
      <c r="P129" s="373" t="str">
        <f>IFERROR(VLOOKUP('①ひな形'!AA32,'①ひな形'!$G$18:$J$26,4,FALSE), 
IFERROR(VLOOKUP('①ひな形'!AA32,'①ひな形'!$K$18:$N$26,4,FALSE), 
IFERROR(VLOOKUP('①ひな形'!AA32,'①ひな形'!$O$18:$R$26,4,FALSE), 
IFERROR(VLOOKUP('①ひな形'!AA32,'①ひな形'!$S$18:$V$26,4,FALSE), 
IFERROR(VLOOKUP('①ひな形'!AA32,'①ひな形'!$W$18:$Z$26,4,FALSE), 
IFERROR(VLOOKUP('①ひな形'!AA32,'①ひな形'!$AA$18:$AD$26,4,FALSE), 
VLOOKUP('①ひな形'!AA32,'①ひな形'!$AE$18:$AH$25,4,FALSE)))))))
</f>
        <v>P00009</v>
      </c>
      <c r="Q129" s="83"/>
      <c r="R129" s="9"/>
      <c r="S129" s="373" t="str">
        <f>IFERROR(VLOOKUP('①ひな形'!AB32,'①ひな形'!$G$18:$J$26,4,FALSE), 
IFERROR(VLOOKUP('①ひな形'!AB32,'①ひな形'!$K$18:$N$26,4,FALSE), 
IFERROR(VLOOKUP('①ひな形'!AB32,'①ひな形'!$O$18:$R$26,4,FALSE), 
IFERROR(VLOOKUP('①ひな形'!AB32,'①ひな形'!$S$18:$V$26,4,FALSE), 
IFERROR(VLOOKUP('①ひな形'!AB32,'①ひな形'!$W$18:$Z$26,4,FALSE), 
IFERROR(VLOOKUP('①ひな形'!AB32,'①ひな形'!$AA$18:$AD$26,4,FALSE), 
VLOOKUP('①ひな形'!AB32,'①ひな形'!$AE$18:$AH$25,4,FALSE)))))))
</f>
        <v>#N/A</v>
      </c>
      <c r="T129" s="83"/>
      <c r="U129" s="9"/>
      <c r="V129" s="373" t="str">
        <f>IFERROR(VLOOKUP('①ひな形'!AC32,'①ひな形'!$G$18:$J$26,4,FALSE), 
IFERROR(VLOOKUP('①ひな形'!AC32,'①ひな形'!$K$18:$N$26,4,FALSE), 
IFERROR(VLOOKUP('①ひな形'!AC32,'①ひな形'!$O$18:$R$26,4,FALSE), 
IFERROR(VLOOKUP('①ひな形'!AC32,'①ひな形'!$S$18:$V$26,4,FALSE), 
IFERROR(VLOOKUP('①ひな形'!AC32,'①ひな形'!$W$18:$Z$26,4,FALSE), 
IFERROR(VLOOKUP('①ひな形'!AC32,'①ひな形'!$AA$18:$AD$26,4,FALSE), 
VLOOKUP('①ひな形'!AC32,'①ひな形'!$AE$18:$AH$25,4,FALSE)))))))
</f>
        <v>P00038</v>
      </c>
      <c r="W129" s="83"/>
      <c r="X129" s="9"/>
      <c r="Y129" s="373" t="str">
        <f>IFERROR(VLOOKUP('①ひな形'!AD32,'①ひな形'!$G$18:$J$26,4,FALSE), 
IFERROR(VLOOKUP('①ひな形'!AD32,'①ひな形'!$K$18:$N$26,4,FALSE), 
IFERROR(VLOOKUP('①ひな形'!AD32,'①ひな形'!$O$18:$R$26,4,FALSE), 
IFERROR(VLOOKUP('①ひな形'!AD32,'①ひな形'!$S$18:$V$26,4,FALSE), 
IFERROR(VLOOKUP('①ひな形'!AD32,'①ひな形'!$W$18:$Z$26,4,FALSE), 
IFERROR(VLOOKUP('①ひな形'!AD32,'①ひな形'!$AA$18:$AD$26,4,FALSE), 
VLOOKUP('①ひな形'!AD32,'①ひな形'!$AE$18:$AH$25,4,FALSE)))))))
</f>
        <v>P00034</v>
      </c>
      <c r="Z129" s="83"/>
      <c r="AA129" s="9"/>
      <c r="AB129" s="348"/>
      <c r="AC129" s="348"/>
      <c r="AD129" s="348"/>
      <c r="AE129" s="348"/>
      <c r="AF129" s="348"/>
      <c r="AG129" s="348"/>
      <c r="AH129" s="348"/>
      <c r="AI129" s="348"/>
      <c r="AJ129" s="348"/>
      <c r="AK129" s="348"/>
      <c r="AL129" s="348"/>
      <c r="AM129" s="348"/>
      <c r="AN129" s="348"/>
      <c r="AO129" s="348"/>
      <c r="AP129" s="348"/>
      <c r="AQ129" s="348"/>
    </row>
    <row r="130">
      <c r="A130" s="348"/>
      <c r="B130" s="201"/>
      <c r="C130" s="372" t="s">
        <v>241</v>
      </c>
      <c r="D130" s="373" t="str">
        <f>'①ひな形'!W33</f>
        <v>Haruna.H</v>
      </c>
      <c r="E130" s="83"/>
      <c r="F130" s="9"/>
      <c r="G130" s="373" t="str">
        <f>'①ひな形'!X33</f>
        <v/>
      </c>
      <c r="H130" s="83"/>
      <c r="I130" s="9"/>
      <c r="J130" s="373" t="str">
        <f>'①ひな形'!Y33</f>
        <v>Haruna.H</v>
      </c>
      <c r="K130" s="83"/>
      <c r="L130" s="9"/>
      <c r="M130" s="373" t="str">
        <f>'①ひな形'!Z33</f>
        <v>Haruna.H</v>
      </c>
      <c r="N130" s="83"/>
      <c r="O130" s="9"/>
      <c r="P130" s="373" t="str">
        <f>'①ひな形'!AA33</f>
        <v>MOMOKA.K</v>
      </c>
      <c r="Q130" s="83"/>
      <c r="R130" s="9"/>
      <c r="S130" s="373" t="str">
        <f>'①ひな形'!AB33</f>
        <v/>
      </c>
      <c r="T130" s="83"/>
      <c r="U130" s="9"/>
      <c r="V130" s="373" t="str">
        <f>'①ひな形'!AC33</f>
        <v>MOMOKA.K</v>
      </c>
      <c r="W130" s="83"/>
      <c r="X130" s="9"/>
      <c r="Y130" s="373" t="str">
        <f>'①ひな形'!AD33</f>
        <v>Minami</v>
      </c>
      <c r="Z130" s="83"/>
      <c r="AA130" s="9"/>
      <c r="AB130" s="348"/>
      <c r="AC130" s="348"/>
      <c r="AD130" s="348"/>
      <c r="AE130" s="348"/>
      <c r="AF130" s="348"/>
      <c r="AG130" s="348"/>
      <c r="AH130" s="348"/>
      <c r="AI130" s="348"/>
      <c r="AJ130" s="348"/>
      <c r="AK130" s="348"/>
      <c r="AL130" s="348"/>
      <c r="AM130" s="348"/>
      <c r="AN130" s="348"/>
      <c r="AO130" s="348"/>
      <c r="AP130" s="348"/>
      <c r="AQ130" s="348"/>
    </row>
    <row r="131">
      <c r="A131" s="348"/>
      <c r="B131" s="210"/>
      <c r="C131" s="377" t="s">
        <v>242</v>
      </c>
      <c r="D131" s="373">
        <f>VLOOKUP(D130,'①ひな形'!$C$4:$E$15,3,FALSE)</f>
        <v>1982</v>
      </c>
      <c r="E131" s="83"/>
      <c r="F131" s="9"/>
      <c r="G131" s="373" t="str">
        <f>VLOOKUP(G130,'①ひな形'!$C$4:$E$15,3,FALSE)</f>
        <v>#N/A</v>
      </c>
      <c r="H131" s="83"/>
      <c r="I131" s="9"/>
      <c r="J131" s="373">
        <f>VLOOKUP(J130,'①ひな形'!$C$4:$E$15,3,FALSE)</f>
        <v>1982</v>
      </c>
      <c r="K131" s="83"/>
      <c r="L131" s="9"/>
      <c r="M131" s="373">
        <f>VLOOKUP(M130,'①ひな形'!$C$4:$E$15,3,FALSE)</f>
        <v>1982</v>
      </c>
      <c r="N131" s="83"/>
      <c r="O131" s="9"/>
      <c r="P131" s="373">
        <f>VLOOKUP(P130,'①ひな形'!$C$4:$E$15,3,FALSE)</f>
        <v>1622</v>
      </c>
      <c r="Q131" s="83"/>
      <c r="R131" s="9"/>
      <c r="S131" s="373" t="str">
        <f>VLOOKUP(S130,'①ひな形'!$C$4:$E$15,3,FALSE)</f>
        <v>#N/A</v>
      </c>
      <c r="T131" s="83"/>
      <c r="U131" s="9"/>
      <c r="V131" s="373">
        <f>VLOOKUP(V130,'①ひな形'!$C$4:$E$15,3,FALSE)</f>
        <v>1622</v>
      </c>
      <c r="W131" s="83"/>
      <c r="X131" s="9"/>
      <c r="Y131" s="373">
        <f>VLOOKUP(Y130,'①ひな形'!$C$4:$E$15,3,FALSE)</f>
        <v>1151</v>
      </c>
      <c r="Z131" s="83"/>
      <c r="AA131" s="9"/>
      <c r="AB131" s="348"/>
      <c r="AC131" s="348"/>
      <c r="AD131" s="348"/>
      <c r="AE131" s="348"/>
      <c r="AF131" s="348"/>
      <c r="AG131" s="348"/>
      <c r="AH131" s="348"/>
      <c r="AI131" s="348"/>
      <c r="AJ131" s="348"/>
      <c r="AK131" s="348"/>
      <c r="AL131" s="348"/>
      <c r="AM131" s="348"/>
      <c r="AN131" s="348"/>
      <c r="AO131" s="348"/>
      <c r="AP131" s="348"/>
      <c r="AQ131" s="348"/>
    </row>
    <row r="132">
      <c r="A132" s="348"/>
      <c r="B132" s="361" t="s">
        <v>244</v>
      </c>
      <c r="C132" s="376" t="s">
        <v>239</v>
      </c>
      <c r="D132" s="368" t="str">
        <f>'②PDF'!B96</f>
        <v/>
      </c>
      <c r="E132" s="367" t="str">
        <f>'②PDF'!C96</f>
        <v/>
      </c>
      <c r="F132" s="366" t="str">
        <f>'②PDF'!D96</f>
        <v/>
      </c>
      <c r="G132" s="368" t="str">
        <f>'②PDF'!E96</f>
        <v/>
      </c>
      <c r="H132" s="367" t="str">
        <f>'②PDF'!F96</f>
        <v/>
      </c>
      <c r="I132" s="366" t="str">
        <f>'②PDF'!G96</f>
        <v/>
      </c>
      <c r="J132" s="368">
        <f>'②PDF'!H96</f>
        <v>1330</v>
      </c>
      <c r="K132" s="367" t="str">
        <f>'②PDF'!I96</f>
        <v>～</v>
      </c>
      <c r="L132" s="366">
        <f>'②PDF'!J96</f>
        <v>1430</v>
      </c>
      <c r="M132" s="368">
        <f>'②PDF'!K96</f>
        <v>1330</v>
      </c>
      <c r="N132" s="367" t="str">
        <f>'②PDF'!L96</f>
        <v>～</v>
      </c>
      <c r="O132" s="366">
        <f>'②PDF'!M96</f>
        <v>1430</v>
      </c>
      <c r="P132" s="368">
        <f>'②PDF'!N96</f>
        <v>1430</v>
      </c>
      <c r="Q132" s="367" t="str">
        <f>'②PDF'!O96</f>
        <v>～</v>
      </c>
      <c r="R132" s="366">
        <f>'②PDF'!P96</f>
        <v>1530</v>
      </c>
      <c r="S132" s="363" t="str">
        <f>'②PDF'!Q96</f>
        <v/>
      </c>
      <c r="T132" s="364" t="str">
        <f>'②PDF'!R96</f>
        <v/>
      </c>
      <c r="U132" s="365" t="str">
        <f>'②PDF'!S96</f>
        <v/>
      </c>
      <c r="V132" s="368">
        <f>'②PDF'!T96</f>
        <v>1330</v>
      </c>
      <c r="W132" s="367" t="str">
        <f>'②PDF'!U96</f>
        <v>～</v>
      </c>
      <c r="X132" s="366">
        <f>'②PDF'!V96</f>
        <v>1430</v>
      </c>
      <c r="Y132" s="368" t="str">
        <f>'②PDF'!W96</f>
        <v/>
      </c>
      <c r="Z132" s="367" t="str">
        <f>'②PDF'!X96</f>
        <v/>
      </c>
      <c r="AA132" s="366" t="str">
        <f>'②PDF'!Y96</f>
        <v/>
      </c>
      <c r="AB132" s="348"/>
      <c r="AC132" s="348"/>
      <c r="AD132" s="348"/>
      <c r="AE132" s="348"/>
      <c r="AF132" s="348"/>
      <c r="AG132" s="348"/>
      <c r="AH132" s="348"/>
      <c r="AI132" s="348"/>
      <c r="AJ132" s="348"/>
      <c r="AK132" s="348"/>
      <c r="AL132" s="348"/>
      <c r="AM132" s="348"/>
      <c r="AN132" s="348"/>
      <c r="AO132" s="348"/>
      <c r="AP132" s="348"/>
      <c r="AQ132" s="348"/>
    </row>
    <row r="133" ht="18.75" customHeight="1">
      <c r="A133" s="348"/>
      <c r="B133" s="369"/>
      <c r="C133" s="370" t="s">
        <v>240</v>
      </c>
      <c r="D133" s="378" t="str">
        <f>IFERROR(VLOOKUP('①ひな形'!W34,'①ひな形'!$G$18:$I$26,2,FALSE), 
IFERROR(VLOOKUP('①ひな形'!W34,'①ひな形'!$K$18:$M$26,2,FALSE), 
IFERROR(VLOOKUP('①ひな形'!W34,'①ひな形'!$O$18:$Q$26,2,FALSE), 
IFERROR(VLOOKUP('①ひな形'!W34,'①ひな形'!$S$18:$U$26,2,FALSE), 
IFERROR(VLOOKUP('①ひな形'!W34,'①ひな形'!$W$18:$Y$26,2,FALSE), 
IFERROR(VLOOKUP('①ひな形'!W34,'①ひな形'!$AA$18:$AC$26,2,FALSE), 
VLOOKUP('①ひな形'!W34,'①ひな形'!$AE$18:$AG$25,2,FALSE)))))))
</f>
        <v>#N/A</v>
      </c>
      <c r="E133" s="91"/>
      <c r="F133" s="38"/>
      <c r="G133" s="378" t="str">
        <f>IFERROR(VLOOKUP('①ひな形'!X34,'①ひな形'!$G$18:$I$26,2,FALSE), 
IFERROR(VLOOKUP('①ひな形'!X34,'①ひな形'!$K$18:$M$26,2,FALSE), 
IFERROR(VLOOKUP('①ひな形'!X34,'①ひな形'!$O$18:$Q$26,2,FALSE), 
IFERROR(VLOOKUP('①ひな形'!X34,'①ひな形'!$S$18:$U$26,2,FALSE), 
IFERROR(VLOOKUP('①ひな形'!X34,'①ひな形'!$W$18:$Y$26,2,FALSE), 
IFERROR(VLOOKUP('①ひな形'!X34,'①ひな形'!$AA$18:$AC$26,2,FALSE), 
VLOOKUP('①ひな形'!X34,'①ひな形'!$AE$18:$AG$25,2,FALSE)))))))
</f>
        <v>#N/A</v>
      </c>
      <c r="H133" s="91"/>
      <c r="I133" s="38"/>
      <c r="J133" s="378" t="str">
        <f>IFERROR(VLOOKUP('①ひな形'!Y34,'①ひな形'!$G$18:$I$26,2,FALSE), 
IFERROR(VLOOKUP('①ひな形'!Y34,'①ひな形'!$K$18:$M$26,2,FALSE), 
IFERROR(VLOOKUP('①ひな形'!Y34,'①ひな形'!$O$18:$Q$26,2,FALSE), 
IFERROR(VLOOKUP('①ひな形'!Y34,'①ひな形'!$S$18:$U$26,2,FALSE), 
IFERROR(VLOOKUP('①ひな形'!Y34,'①ひな形'!$W$18:$Y$26,2,FALSE), 
IFERROR(VLOOKUP('①ひな形'!Y34,'①ひな形'!$AA$18:$AC$26,2,FALSE), 
VLOOKUP('①ひな形'!Y34,'①ひな形'!$AE$18:$AG$25,2,FALSE)))))))
</f>
        <v>jump to burn</v>
      </c>
      <c r="K133" s="91"/>
      <c r="L133" s="38"/>
      <c r="M133" s="378" t="str">
        <f>IFERROR(VLOOKUP('①ひな形'!Z34,'①ひな形'!$G$18:$I$26,2,FALSE), 
IFERROR(VLOOKUP('①ひな形'!Z34,'①ひな形'!$K$18:$M$26,2,FALSE), 
IFERROR(VLOOKUP('①ひな形'!Z34,'①ひな形'!$O$18:$Q$26,2,FALSE), 
IFERROR(VLOOKUP('①ひな形'!Z34,'①ひな形'!$S$18:$U$26,2,FALSE), 
IFERROR(VLOOKUP('①ひな形'!Z34,'①ひな形'!$W$18:$Y$26,2,FALSE), 
IFERROR(VLOOKUP('①ひな形'!Z34,'①ひな形'!$AA$18:$AC$26,2,FALSE), 
VLOOKUP('①ひな形'!Z34,'①ひな形'!$AE$18:$AG$25,2,FALSE)))))))
</f>
        <v>Shape up waist</v>
      </c>
      <c r="N133" s="91"/>
      <c r="O133" s="38"/>
      <c r="P133" s="378" t="str">
        <f>IFERROR(VLOOKUP('①ひな形'!AA34,'①ひな形'!$G$18:$I$26,2,FALSE), 
IFERROR(VLOOKUP('①ひな形'!AA34,'①ひな形'!$K$18:$M$26,2,FALSE), 
IFERROR(VLOOKUP('①ひな形'!AA34,'①ひな形'!$O$18:$Q$26,2,FALSE), 
IFERROR(VLOOKUP('①ひな形'!AA34,'①ひな形'!$S$18:$U$26,2,FALSE), 
IFERROR(VLOOKUP('①ひな形'!AA34,'①ひな形'!$W$18:$Y$26,2,FALSE), 
IFERROR(VLOOKUP('①ひな形'!AA34,'①ひな形'!$AA$18:$AC$26,2,FALSE), 
VLOOKUP('①ひな形'!AA34,'①ひな形'!$AE$18:$AG$25,2,FALSE)))))))
</f>
        <v>Back＆Spine</v>
      </c>
      <c r="Q133" s="91"/>
      <c r="R133" s="38"/>
      <c r="S133" s="378" t="str">
        <f>IFERROR(VLOOKUP('①ひな形'!AB34,'①ひな形'!$G$18:$I$26,2,FALSE), 
IFERROR(VLOOKUP('①ひな形'!AB34,'①ひな形'!$K$18:$M$26,2,FALSE), 
IFERROR(VLOOKUP('①ひな形'!AB34,'①ひな形'!$O$18:$Q$26,2,FALSE), 
IFERROR(VLOOKUP('①ひな形'!AB34,'①ひな形'!$S$18:$U$26,2,FALSE), 
IFERROR(VLOOKUP('①ひな形'!AB34,'①ひな形'!$W$18:$Y$26,2,FALSE), 
IFERROR(VLOOKUP('①ひな形'!AB34,'①ひな形'!$AA$18:$AC$26,2,FALSE), 
VLOOKUP('①ひな形'!AB34,'①ひな形'!$AE$18:$AG$25,2,FALSE)))))))
</f>
        <v>#N/A</v>
      </c>
      <c r="T133" s="91"/>
      <c r="U133" s="38"/>
      <c r="V133" s="378" t="str">
        <f>IFERROR(VLOOKUP('①ひな形'!AC34,'①ひな形'!$G$18:$I$26,2,FALSE), 
IFERROR(VLOOKUP('①ひな形'!AC34,'①ひな形'!$K$18:$M$26,2,FALSE), 
IFERROR(VLOOKUP('①ひな形'!AC34,'①ひな形'!$O$18:$Q$26,2,FALSE), 
IFERROR(VLOOKUP('①ひな形'!AC34,'①ひな形'!$S$18:$U$26,2,FALSE), 
IFERROR(VLOOKUP('①ひな形'!AC34,'①ひな形'!$W$18:$Y$26,2,FALSE), 
IFERROR(VLOOKUP('①ひな形'!AC34,'①ひな形'!$AA$18:$AC$26,2,FALSE), 
VLOOKUP('①ひな形'!AC34,'①ひな形'!$AE$18:$AG$25,2,FALSE)))))))
</f>
        <v>Back＆Arm🔰</v>
      </c>
      <c r="W133" s="91"/>
      <c r="X133" s="38"/>
      <c r="Y133" s="378" t="str">
        <f>IFERROR(VLOOKUP('①ひな形'!AD34,'①ひな形'!$G$18:$I$26,2,FALSE), 
IFERROR(VLOOKUP('①ひな形'!AD34,'①ひな形'!$K$18:$M$26,2,FALSE), 
IFERROR(VLOOKUP('①ひな形'!AD34,'①ひな形'!$O$18:$Q$26,2,FALSE), 
IFERROR(VLOOKUP('①ひな形'!AD34,'①ひな形'!$S$18:$U$26,2,FALSE), 
IFERROR(VLOOKUP('①ひな形'!AD34,'①ひな形'!$W$18:$Y$26,2,FALSE), 
IFERROR(VLOOKUP('①ひな形'!AD34,'①ひな形'!$AA$18:$AC$26,2,FALSE), 
VLOOKUP('①ひな形'!AD34,'①ひな形'!$AE$18:$AG$25,2,FALSE)))))))
</f>
        <v>#N/A</v>
      </c>
      <c r="Z133" s="91"/>
      <c r="AA133" s="38"/>
      <c r="AB133" s="348"/>
      <c r="AC133" s="348"/>
      <c r="AD133" s="348"/>
      <c r="AE133" s="348"/>
      <c r="AF133" s="348"/>
      <c r="AG133" s="348"/>
      <c r="AH133" s="348"/>
      <c r="AI133" s="348"/>
      <c r="AJ133" s="348"/>
      <c r="AK133" s="348"/>
      <c r="AL133" s="348"/>
      <c r="AM133" s="348"/>
      <c r="AN133" s="348"/>
      <c r="AO133" s="348"/>
      <c r="AP133" s="348"/>
      <c r="AQ133" s="348"/>
    </row>
    <row r="134" ht="18.75" customHeight="1">
      <c r="A134" s="348"/>
      <c r="B134" s="369"/>
      <c r="C134" s="369"/>
      <c r="D134" s="210"/>
      <c r="E134" s="211"/>
      <c r="F134" s="206"/>
      <c r="G134" s="210"/>
      <c r="H134" s="211"/>
      <c r="I134" s="206"/>
      <c r="J134" s="210"/>
      <c r="K134" s="211"/>
      <c r="L134" s="206"/>
      <c r="M134" s="210"/>
      <c r="N134" s="211"/>
      <c r="O134" s="206"/>
      <c r="P134" s="210"/>
      <c r="Q134" s="211"/>
      <c r="R134" s="206"/>
      <c r="S134" s="210"/>
      <c r="T134" s="211"/>
      <c r="U134" s="206"/>
      <c r="V134" s="210"/>
      <c r="W134" s="211"/>
      <c r="X134" s="206"/>
      <c r="Y134" s="210"/>
      <c r="Z134" s="211"/>
      <c r="AA134" s="206"/>
      <c r="AB134" s="348"/>
      <c r="AC134" s="348"/>
      <c r="AD134" s="348"/>
      <c r="AE134" s="348"/>
      <c r="AF134" s="348"/>
      <c r="AG134" s="348"/>
      <c r="AH134" s="348"/>
      <c r="AI134" s="348"/>
      <c r="AJ134" s="348"/>
      <c r="AK134" s="348"/>
      <c r="AL134" s="348"/>
      <c r="AM134" s="348"/>
      <c r="AN134" s="348"/>
      <c r="AO134" s="348"/>
      <c r="AP134" s="348"/>
      <c r="AQ134" s="348"/>
    </row>
    <row r="135">
      <c r="A135" s="348"/>
      <c r="B135" s="369"/>
      <c r="C135" s="370" t="s">
        <v>203</v>
      </c>
      <c r="D135" s="373" t="str">
        <f>IFERROR(VLOOKUP('①ひな形'!W34,'①ひな形'!$G$18:$J$26,4,FALSE), 
IFERROR(VLOOKUP('①ひな形'!W34,'①ひな形'!$K$18:$N$26,4,FALSE), 
IFERROR(VLOOKUP('①ひな形'!W34,'①ひな形'!$O$18:$R$26,4,FALSE), 
IFERROR(VLOOKUP('①ひな形'!W34,'①ひな形'!$S$18:$V$26,4,FALSE), 
IFERROR(VLOOKUP('①ひな形'!W34,'①ひな形'!$W$18:$Z$26,4,FALSE), 
IFERROR(VLOOKUP('①ひな形'!W34,'①ひな形'!$AA$18:$AD$26,4,FALSE), 
VLOOKUP('①ひな形'!W34,'①ひな形'!$AE$18:$AH$25,4,FALSE)))))))
</f>
        <v>#N/A</v>
      </c>
      <c r="E135" s="83"/>
      <c r="F135" s="9"/>
      <c r="G135" s="373" t="str">
        <f>IFERROR(VLOOKUP('①ひな形'!X34,'①ひな形'!$G$18:$J$26,4,FALSE), 
IFERROR(VLOOKUP('①ひな形'!X34,'①ひな形'!$K$18:$N$26,4,FALSE), 
IFERROR(VLOOKUP('①ひな形'!X34,'①ひな形'!$O$18:$R$26,4,FALSE), 
IFERROR(VLOOKUP('①ひな形'!X34,'①ひな形'!$S$18:$V$26,4,FALSE), 
IFERROR(VLOOKUP('①ひな形'!X34,'①ひな形'!$W$18:$Z$26,4,FALSE), 
IFERROR(VLOOKUP('①ひな形'!X34,'①ひな形'!$AA$18:$AD$26,4,FALSE), 
VLOOKUP('①ひな形'!X34,'①ひな形'!$AE$18:$AH$25,4,FALSE)))))))
</f>
        <v>#N/A</v>
      </c>
      <c r="H135" s="83"/>
      <c r="I135" s="9"/>
      <c r="J135" s="373" t="str">
        <f>IFERROR(VLOOKUP('①ひな形'!Y34,'①ひな形'!$G$18:$J$26,4,FALSE), 
IFERROR(VLOOKUP('①ひな形'!Y34,'①ひな形'!$K$18:$N$26,4,FALSE), 
IFERROR(VLOOKUP('①ひな形'!Y34,'①ひな形'!$O$18:$R$26,4,FALSE), 
IFERROR(VLOOKUP('①ひな形'!Y34,'①ひな形'!$S$18:$V$26,4,FALSE), 
IFERROR(VLOOKUP('①ひな形'!Y34,'①ひな形'!$W$18:$Z$26,4,FALSE), 
IFERROR(VLOOKUP('①ひな形'!Y34,'①ひな形'!$AA$18:$AD$26,4,FALSE), 
VLOOKUP('①ひな形'!Y34,'①ひな形'!$AE$18:$AH$25,4,FALSE)))))))
</f>
        <v>P00022</v>
      </c>
      <c r="K135" s="83"/>
      <c r="L135" s="9"/>
      <c r="M135" s="373" t="str">
        <f>IFERROR(VLOOKUP('①ひな形'!Z34,'①ひな形'!$G$18:$J$26,4,FALSE), 
IFERROR(VLOOKUP('①ひな形'!Z34,'①ひな形'!$K$18:$N$26,4,FALSE), 
IFERROR(VLOOKUP('①ひな形'!Z34,'①ひな形'!$O$18:$R$26,4,FALSE), 
IFERROR(VLOOKUP('①ひな形'!Z34,'①ひな形'!$S$18:$V$26,4,FALSE), 
IFERROR(VLOOKUP('①ひな形'!Z34,'①ひな形'!$W$18:$Z$26,4,FALSE), 
IFERROR(VLOOKUP('①ひな形'!Z34,'①ひな形'!$AA$18:$AD$26,4,FALSE), 
VLOOKUP('①ひな形'!Z34,'①ひな形'!$AE$18:$AH$25,4,FALSE)))))))
</f>
        <v>P00018</v>
      </c>
      <c r="N135" s="83"/>
      <c r="O135" s="9"/>
      <c r="P135" s="373" t="str">
        <f>IFERROR(VLOOKUP('①ひな形'!AA34,'①ひな形'!$G$18:$J$26,4,FALSE), 
IFERROR(VLOOKUP('①ひな形'!AA34,'①ひな形'!$K$18:$N$26,4,FALSE), 
IFERROR(VLOOKUP('①ひな形'!AA34,'①ひな形'!$O$18:$R$26,4,FALSE), 
IFERROR(VLOOKUP('①ひな形'!AA34,'①ひな形'!$S$18:$V$26,4,FALSE), 
IFERROR(VLOOKUP('①ひな形'!AA34,'①ひな形'!$W$18:$Z$26,4,FALSE), 
IFERROR(VLOOKUP('①ひな形'!AA34,'①ひな形'!$AA$18:$AD$26,4,FALSE), 
VLOOKUP('①ひな形'!AA34,'①ひな形'!$AE$18:$AH$25,4,FALSE)))))))
</f>
        <v>P00035</v>
      </c>
      <c r="Q135" s="83"/>
      <c r="R135" s="9"/>
      <c r="S135" s="373" t="str">
        <f>IFERROR(VLOOKUP('①ひな形'!AB34,'①ひな形'!$G$18:$J$26,4,FALSE), 
IFERROR(VLOOKUP('①ひな形'!AB34,'①ひな形'!$K$18:$N$26,4,FALSE), 
IFERROR(VLOOKUP('①ひな形'!AB34,'①ひな形'!$O$18:$R$26,4,FALSE), 
IFERROR(VLOOKUP('①ひな形'!AB34,'①ひな形'!$S$18:$V$26,4,FALSE), 
IFERROR(VLOOKUP('①ひな形'!AB34,'①ひな形'!$W$18:$Z$26,4,FALSE), 
IFERROR(VLOOKUP('①ひな形'!AB34,'①ひな形'!$AA$18:$AD$26,4,FALSE), 
VLOOKUP('①ひな形'!AB34,'①ひな形'!$AE$18:$AH$25,4,FALSE)))))))
</f>
        <v>#N/A</v>
      </c>
      <c r="T135" s="83"/>
      <c r="U135" s="9"/>
      <c r="V135" s="373" t="str">
        <f>IFERROR(VLOOKUP('①ひな形'!AC34,'①ひな形'!$G$18:$J$26,4,FALSE), 
IFERROR(VLOOKUP('①ひな形'!AC34,'①ひな形'!$K$18:$N$26,4,FALSE), 
IFERROR(VLOOKUP('①ひな形'!AC34,'①ひな形'!$O$18:$R$26,4,FALSE), 
IFERROR(VLOOKUP('①ひな形'!AC34,'①ひな形'!$S$18:$V$26,4,FALSE), 
IFERROR(VLOOKUP('①ひな形'!AC34,'①ひな形'!$W$18:$Z$26,4,FALSE), 
IFERROR(VLOOKUP('①ひな形'!AC34,'①ひな形'!$AA$18:$AD$26,4,FALSE), 
VLOOKUP('①ひな形'!AC34,'①ひな形'!$AE$18:$AH$25,4,FALSE)))))))
</f>
        <v>P00009</v>
      </c>
      <c r="W135" s="83"/>
      <c r="X135" s="9"/>
      <c r="Y135" s="373" t="str">
        <f>IFERROR(VLOOKUP('①ひな形'!AD34,'①ひな形'!$G$18:$J$26,4,FALSE), 
IFERROR(VLOOKUP('①ひな形'!AD34,'①ひな形'!$K$18:$N$26,4,FALSE), 
IFERROR(VLOOKUP('①ひな形'!AD34,'①ひな形'!$O$18:$R$26,4,FALSE), 
IFERROR(VLOOKUP('①ひな形'!AD34,'①ひな形'!$S$18:$V$26,4,FALSE), 
IFERROR(VLOOKUP('①ひな形'!AD34,'①ひな形'!$W$18:$Z$26,4,FALSE), 
IFERROR(VLOOKUP('①ひな形'!AD34,'①ひな形'!$AA$18:$AD$26,4,FALSE), 
VLOOKUP('①ひな形'!AD34,'①ひな形'!$AE$18:$AH$25,4,FALSE)))))))
</f>
        <v>#N/A</v>
      </c>
      <c r="Z135" s="83"/>
      <c r="AA135" s="9"/>
      <c r="AB135" s="348"/>
      <c r="AC135" s="348"/>
      <c r="AD135" s="348"/>
      <c r="AE135" s="348"/>
      <c r="AF135" s="348"/>
      <c r="AG135" s="348"/>
      <c r="AH135" s="348"/>
      <c r="AI135" s="348"/>
      <c r="AJ135" s="348"/>
      <c r="AK135" s="348"/>
      <c r="AL135" s="348"/>
      <c r="AM135" s="348"/>
      <c r="AN135" s="348"/>
      <c r="AO135" s="348"/>
      <c r="AP135" s="348"/>
      <c r="AQ135" s="348"/>
    </row>
    <row r="136">
      <c r="A136" s="348"/>
      <c r="B136" s="369"/>
      <c r="C136" s="372" t="s">
        <v>241</v>
      </c>
      <c r="D136" s="373" t="str">
        <f>'①ひな形'!W35</f>
        <v/>
      </c>
      <c r="E136" s="83"/>
      <c r="F136" s="9"/>
      <c r="G136" s="373" t="str">
        <f>'①ひな形'!X35</f>
        <v/>
      </c>
      <c r="H136" s="83"/>
      <c r="I136" s="9"/>
      <c r="J136" s="373" t="str">
        <f>'①ひな形'!Y35</f>
        <v>Nozomi.K</v>
      </c>
      <c r="K136" s="83"/>
      <c r="L136" s="9"/>
      <c r="M136" s="373" t="str">
        <f>'①ひな形'!Z35</f>
        <v>Nozomi.K</v>
      </c>
      <c r="N136" s="83"/>
      <c r="O136" s="9"/>
      <c r="P136" s="373" t="str">
        <f>'①ひな形'!AA35</f>
        <v>natsuko</v>
      </c>
      <c r="Q136" s="83"/>
      <c r="R136" s="9"/>
      <c r="S136" s="373" t="str">
        <f>'①ひな形'!AB35</f>
        <v/>
      </c>
      <c r="T136" s="83"/>
      <c r="U136" s="9"/>
      <c r="V136" s="373" t="str">
        <f>'①ひな形'!AC35</f>
        <v>Miku.i</v>
      </c>
      <c r="W136" s="83"/>
      <c r="X136" s="9"/>
      <c r="Y136" s="373" t="str">
        <f>'①ひな形'!AD35</f>
        <v/>
      </c>
      <c r="Z136" s="83"/>
      <c r="AA136" s="9"/>
      <c r="AB136" s="348"/>
      <c r="AC136" s="348"/>
      <c r="AD136" s="348"/>
      <c r="AE136" s="348"/>
      <c r="AF136" s="348"/>
      <c r="AG136" s="348"/>
      <c r="AH136" s="348"/>
      <c r="AI136" s="348"/>
      <c r="AJ136" s="348"/>
      <c r="AK136" s="348"/>
      <c r="AL136" s="348"/>
      <c r="AM136" s="348"/>
      <c r="AN136" s="348"/>
      <c r="AO136" s="348"/>
      <c r="AP136" s="348"/>
      <c r="AQ136" s="348"/>
    </row>
    <row r="137">
      <c r="A137" s="348"/>
      <c r="B137" s="374"/>
      <c r="C137" s="377" t="s">
        <v>242</v>
      </c>
      <c r="D137" s="373" t="str">
        <f>VLOOKUP(D136,'①ひな形'!$C$4:$E$15,3,FALSE)</f>
        <v>#N/A</v>
      </c>
      <c r="E137" s="83"/>
      <c r="F137" s="9"/>
      <c r="G137" s="373" t="str">
        <f>VLOOKUP(G136,'①ひな形'!$C$4:$E$15,3,FALSE)</f>
        <v>#N/A</v>
      </c>
      <c r="H137" s="83"/>
      <c r="I137" s="9"/>
      <c r="J137" s="373">
        <f>VLOOKUP(J136,'①ひな形'!$C$4:$E$15,3,FALSE)</f>
        <v>1372</v>
      </c>
      <c r="K137" s="83"/>
      <c r="L137" s="9"/>
      <c r="M137" s="373">
        <f>VLOOKUP(M136,'①ひな形'!$C$4:$E$15,3,FALSE)</f>
        <v>1372</v>
      </c>
      <c r="N137" s="83"/>
      <c r="O137" s="9"/>
      <c r="P137" s="373">
        <f>VLOOKUP(P136,'①ひな形'!$C$4:$E$15,3,FALSE)</f>
        <v>300</v>
      </c>
      <c r="Q137" s="83"/>
      <c r="R137" s="9"/>
      <c r="S137" s="373" t="str">
        <f>VLOOKUP(S136,'①ひな形'!$C$4:$E$15,3,FALSE)</f>
        <v>#N/A</v>
      </c>
      <c r="T137" s="83"/>
      <c r="U137" s="9"/>
      <c r="V137" s="373">
        <f>VLOOKUP(V136,'①ひな形'!$C$4:$E$15,3,FALSE)</f>
        <v>1988</v>
      </c>
      <c r="W137" s="83"/>
      <c r="X137" s="9"/>
      <c r="Y137" s="373" t="str">
        <f>VLOOKUP(Y136,'①ひな形'!$C$4:$E$15,3,FALSE)</f>
        <v>#N/A</v>
      </c>
      <c r="Z137" s="83"/>
      <c r="AA137" s="9"/>
      <c r="AB137" s="348"/>
      <c r="AC137" s="348"/>
      <c r="AD137" s="348"/>
      <c r="AE137" s="348"/>
      <c r="AF137" s="348"/>
      <c r="AG137" s="348"/>
      <c r="AH137" s="348"/>
      <c r="AI137" s="348"/>
      <c r="AJ137" s="348"/>
      <c r="AK137" s="348"/>
      <c r="AL137" s="348"/>
      <c r="AM137" s="348"/>
      <c r="AN137" s="348"/>
      <c r="AO137" s="348"/>
      <c r="AP137" s="348"/>
      <c r="AQ137" s="348"/>
    </row>
    <row r="138">
      <c r="A138" s="348"/>
      <c r="B138" s="361" t="s">
        <v>245</v>
      </c>
      <c r="C138" s="376" t="s">
        <v>239</v>
      </c>
      <c r="D138" s="368" t="str">
        <f>'②PDF'!B100</f>
        <v/>
      </c>
      <c r="E138" s="367" t="str">
        <f>'②PDF'!C100</f>
        <v/>
      </c>
      <c r="F138" s="366" t="str">
        <f>'②PDF'!D100</f>
        <v/>
      </c>
      <c r="G138" s="368" t="str">
        <f>'②PDF'!E100</f>
        <v/>
      </c>
      <c r="H138" s="367" t="str">
        <f>'②PDF'!F100</f>
        <v/>
      </c>
      <c r="I138" s="366" t="str">
        <f>'②PDF'!G100</f>
        <v/>
      </c>
      <c r="J138" s="368" t="str">
        <f>'②PDF'!H100</f>
        <v/>
      </c>
      <c r="K138" s="367" t="str">
        <f>'②PDF'!I100</f>
        <v/>
      </c>
      <c r="L138" s="366" t="str">
        <f>'②PDF'!J100</f>
        <v/>
      </c>
      <c r="M138" s="368">
        <f>'②PDF'!K100</f>
        <v>1500</v>
      </c>
      <c r="N138" s="367" t="str">
        <f>'②PDF'!L100</f>
        <v>～</v>
      </c>
      <c r="O138" s="366">
        <f>'②PDF'!M100</f>
        <v>1600</v>
      </c>
      <c r="P138" s="368">
        <f>'②PDF'!N100</f>
        <v>1630</v>
      </c>
      <c r="Q138" s="367" t="str">
        <f>'②PDF'!O100</f>
        <v>～</v>
      </c>
      <c r="R138" s="366">
        <f>'②PDF'!P100</f>
        <v>1730</v>
      </c>
      <c r="S138" s="363" t="str">
        <f>'②PDF'!Q100</f>
        <v/>
      </c>
      <c r="T138" s="364" t="str">
        <f>'②PDF'!R100</f>
        <v/>
      </c>
      <c r="U138" s="365" t="str">
        <f>'②PDF'!S100</f>
        <v/>
      </c>
      <c r="V138" s="368" t="str">
        <f>'②PDF'!T100</f>
        <v/>
      </c>
      <c r="W138" s="367" t="str">
        <f>'②PDF'!U100</f>
        <v/>
      </c>
      <c r="X138" s="366" t="str">
        <f>'②PDF'!V100</f>
        <v/>
      </c>
      <c r="Y138" s="368" t="str">
        <f>'②PDF'!W100</f>
        <v/>
      </c>
      <c r="Z138" s="367" t="str">
        <f>'②PDF'!X100</f>
        <v/>
      </c>
      <c r="AA138" s="366" t="str">
        <f>'②PDF'!Y100</f>
        <v/>
      </c>
      <c r="AB138" s="348"/>
      <c r="AC138" s="348"/>
      <c r="AD138" s="348"/>
      <c r="AE138" s="348"/>
      <c r="AF138" s="348"/>
      <c r="AG138" s="348"/>
      <c r="AH138" s="348"/>
      <c r="AI138" s="348"/>
      <c r="AJ138" s="348"/>
      <c r="AK138" s="348"/>
      <c r="AL138" s="348"/>
      <c r="AM138" s="348"/>
      <c r="AN138" s="348"/>
      <c r="AO138" s="348"/>
      <c r="AP138" s="348"/>
      <c r="AQ138" s="348"/>
    </row>
    <row r="139" ht="18.75" customHeight="1">
      <c r="A139" s="348"/>
      <c r="B139" s="369"/>
      <c r="C139" s="370" t="s">
        <v>240</v>
      </c>
      <c r="D139" s="378" t="str">
        <f>IFERROR(VLOOKUP('①ひな形'!W36,'①ひな形'!$G$18:$I$26,2,FALSE), 
IFERROR(VLOOKUP('①ひな形'!W36,'①ひな形'!$K$18:$M$26,2,FALSE), 
IFERROR(VLOOKUP('①ひな形'!W36,'①ひな形'!$O$18:$Q$26,2,FALSE), 
IFERROR(VLOOKUP('①ひな形'!W36,'①ひな形'!$S$18:$U$26,2,FALSE), 
IFERROR(VLOOKUP('①ひな形'!W36,'①ひな形'!$W$18:$Y$26,2,FALSE), 
IFERROR(VLOOKUP('①ひな形'!W36,'①ひな形'!$AA$18:$AC$26,2,FALSE), 
VLOOKUP('①ひな形'!W36,'①ひな形'!$AE$18:$AG$25,2,FALSE)))))))
</f>
        <v>#N/A</v>
      </c>
      <c r="E139" s="91"/>
      <c r="F139" s="38"/>
      <c r="G139" s="378" t="str">
        <f>IFERROR(VLOOKUP('①ひな形'!X36,'①ひな形'!$G$18:$I$26,2,FALSE), 
IFERROR(VLOOKUP('①ひな形'!X36,'①ひな形'!$K$18:$M$26,2,FALSE), 
IFERROR(VLOOKUP('①ひな形'!X36,'①ひな形'!$O$18:$Q$26,2,FALSE), 
IFERROR(VLOOKUP('①ひな形'!X36,'①ひな形'!$S$18:$U$26,2,FALSE), 
IFERROR(VLOOKUP('①ひな形'!X36,'①ひな形'!$W$18:$Y$26,2,FALSE), 
IFERROR(VLOOKUP('①ひな形'!X36,'①ひな形'!$AA$18:$AC$26,2,FALSE), 
VLOOKUP('①ひな形'!X36,'①ひな形'!$AE$18:$AG$25,2,FALSE)))))))
</f>
        <v>#N/A</v>
      </c>
      <c r="H139" s="91"/>
      <c r="I139" s="38"/>
      <c r="J139" s="378" t="str">
        <f>IFERROR(VLOOKUP('①ひな形'!Y36,'①ひな形'!$G$18:$I$26,2,FALSE), 
IFERROR(VLOOKUP('①ひな形'!Y36,'①ひな形'!$K$18:$M$26,2,FALSE), 
IFERROR(VLOOKUP('①ひな形'!Y36,'①ひな形'!$O$18:$Q$26,2,FALSE), 
IFERROR(VLOOKUP('①ひな形'!Y36,'①ひな形'!$S$18:$U$26,2,FALSE), 
IFERROR(VLOOKUP('①ひな形'!Y36,'①ひな形'!$W$18:$Y$26,2,FALSE), 
IFERROR(VLOOKUP('①ひな形'!Y36,'①ひな形'!$AA$18:$AC$26,2,FALSE), 
VLOOKUP('①ひな形'!Y36,'①ひな形'!$AE$18:$AG$25,2,FALSE)))))))
</f>
        <v>#N/A</v>
      </c>
      <c r="K139" s="91"/>
      <c r="L139" s="38"/>
      <c r="M139" s="378" t="str">
        <f>IFERROR(VLOOKUP('①ひな形'!Z36,'①ひな形'!$G$18:$I$26,2,FALSE), 
IFERROR(VLOOKUP('①ひな形'!Z36,'①ひな形'!$K$18:$M$26,2,FALSE), 
IFERROR(VLOOKUP('①ひな形'!Z36,'①ひな形'!$O$18:$Q$26,2,FALSE), 
IFERROR(VLOOKUP('①ひな形'!Z36,'①ひな形'!$S$18:$U$26,2,FALSE), 
IFERROR(VLOOKUP('①ひな形'!Z36,'①ひな形'!$W$18:$Y$26,2,FALSE), 
IFERROR(VLOOKUP('①ひな形'!Z36,'①ひな形'!$AA$18:$AC$26,2,FALSE), 
VLOOKUP('①ひな形'!Z36,'①ひな形'!$AE$18:$AG$25,2,FALSE)))))))
</f>
        <v>Hip＆Leg🔰</v>
      </c>
      <c r="N139" s="91"/>
      <c r="O139" s="38"/>
      <c r="P139" s="378" t="str">
        <f>IFERROR(VLOOKUP('①ひな形'!AA36,'①ひな形'!$G$18:$I$26,2,FALSE), 
IFERROR(VLOOKUP('①ひな形'!AA36,'①ひな形'!$K$18:$M$26,2,FALSE), 
IFERROR(VLOOKUP('①ひな形'!AA36,'①ひな形'!$O$18:$Q$26,2,FALSE), 
IFERROR(VLOOKUP('①ひな形'!AA36,'①ひな形'!$S$18:$U$26,2,FALSE), 
IFERROR(VLOOKUP('①ひな形'!AA36,'①ひな形'!$W$18:$Y$26,2,FALSE), 
IFERROR(VLOOKUP('①ひな形'!AA36,'①ひな形'!$AA$18:$AC$26,2,FALSE), 
VLOOKUP('①ひな形'!AA36,'①ひな形'!$AE$18:$AG$25,2,FALSE)))))))
</f>
        <v>Basic🔰</v>
      </c>
      <c r="Q139" s="91"/>
      <c r="R139" s="38"/>
      <c r="S139" s="378" t="str">
        <f>IFERROR(VLOOKUP('①ひな形'!AB36,'①ひな形'!$G$18:$I$26,2,FALSE), 
IFERROR(VLOOKUP('①ひな形'!AB36,'①ひな形'!$K$18:$M$26,2,FALSE), 
IFERROR(VLOOKUP('①ひな形'!AB36,'①ひな形'!$O$18:$Q$26,2,FALSE), 
IFERROR(VLOOKUP('①ひな形'!AB36,'①ひな形'!$S$18:$U$26,2,FALSE), 
IFERROR(VLOOKUP('①ひな形'!AB36,'①ひな形'!$W$18:$Y$26,2,FALSE), 
IFERROR(VLOOKUP('①ひな形'!AB36,'①ひな形'!$AA$18:$AC$26,2,FALSE), 
VLOOKUP('①ひな形'!AB36,'①ひな形'!$AE$18:$AG$25,2,FALSE)))))))
</f>
        <v>#N/A</v>
      </c>
      <c r="T139" s="91"/>
      <c r="U139" s="38"/>
      <c r="V139" s="378" t="str">
        <f>IFERROR(VLOOKUP('①ひな形'!AC36,'①ひな形'!$G$18:$I$26,2,FALSE), 
IFERROR(VLOOKUP('①ひな形'!AC36,'①ひな形'!$K$18:$M$26,2,FALSE), 
IFERROR(VLOOKUP('①ひな形'!AC36,'①ひな形'!$O$18:$Q$26,2,FALSE), 
IFERROR(VLOOKUP('①ひな形'!AC36,'①ひな形'!$S$18:$U$26,2,FALSE), 
IFERROR(VLOOKUP('①ひな形'!AC36,'①ひな形'!$W$18:$Y$26,2,FALSE), 
IFERROR(VLOOKUP('①ひな形'!AC36,'①ひな形'!$AA$18:$AC$26,2,FALSE), 
VLOOKUP('①ひな形'!AC36,'①ひな形'!$AE$18:$AG$25,2,FALSE)))))))
</f>
        <v>#N/A</v>
      </c>
      <c r="W139" s="91"/>
      <c r="X139" s="38"/>
      <c r="Y139" s="378" t="str">
        <f>IFERROR(VLOOKUP('①ひな形'!AD36,'①ひな形'!$G$18:$I$26,2,FALSE), 
IFERROR(VLOOKUP('①ひな形'!AD36,'①ひな形'!$K$18:$M$26,2,FALSE), 
IFERROR(VLOOKUP('①ひな形'!AD36,'①ひな形'!$O$18:$Q$26,2,FALSE), 
IFERROR(VLOOKUP('①ひな形'!AD36,'①ひな形'!$S$18:$U$26,2,FALSE), 
IFERROR(VLOOKUP('①ひな形'!AD36,'①ひな形'!$W$18:$Y$26,2,FALSE), 
IFERROR(VLOOKUP('①ひな形'!AD36,'①ひな形'!$AA$18:$AC$26,2,FALSE), 
VLOOKUP('①ひな形'!AD36,'①ひな形'!$AE$18:$AG$25,2,FALSE)))))))
</f>
        <v>#N/A</v>
      </c>
      <c r="Z139" s="91"/>
      <c r="AA139" s="38"/>
      <c r="AB139" s="348"/>
      <c r="AC139" s="348"/>
      <c r="AD139" s="348"/>
      <c r="AE139" s="348"/>
      <c r="AF139" s="348"/>
      <c r="AG139" s="348"/>
      <c r="AH139" s="348"/>
      <c r="AI139" s="348"/>
      <c r="AJ139" s="348"/>
      <c r="AK139" s="348"/>
      <c r="AL139" s="348"/>
      <c r="AM139" s="348"/>
      <c r="AN139" s="348"/>
      <c r="AO139" s="348"/>
      <c r="AP139" s="348"/>
      <c r="AQ139" s="348"/>
    </row>
    <row r="140" ht="18.75" customHeight="1">
      <c r="A140" s="348"/>
      <c r="B140" s="369"/>
      <c r="C140" s="369"/>
      <c r="D140" s="210"/>
      <c r="E140" s="211"/>
      <c r="F140" s="206"/>
      <c r="G140" s="210"/>
      <c r="H140" s="211"/>
      <c r="I140" s="206"/>
      <c r="J140" s="210"/>
      <c r="K140" s="211"/>
      <c r="L140" s="206"/>
      <c r="M140" s="210"/>
      <c r="N140" s="211"/>
      <c r="O140" s="206"/>
      <c r="P140" s="210"/>
      <c r="Q140" s="211"/>
      <c r="R140" s="206"/>
      <c r="S140" s="210"/>
      <c r="T140" s="211"/>
      <c r="U140" s="206"/>
      <c r="V140" s="210"/>
      <c r="W140" s="211"/>
      <c r="X140" s="206"/>
      <c r="Y140" s="210"/>
      <c r="Z140" s="211"/>
      <c r="AA140" s="206"/>
      <c r="AB140" s="348"/>
      <c r="AC140" s="348"/>
      <c r="AD140" s="348"/>
      <c r="AE140" s="348"/>
      <c r="AF140" s="348"/>
      <c r="AG140" s="348"/>
      <c r="AH140" s="348"/>
      <c r="AI140" s="348"/>
      <c r="AJ140" s="348"/>
      <c r="AK140" s="348"/>
      <c r="AL140" s="348"/>
      <c r="AM140" s="348"/>
      <c r="AN140" s="348"/>
      <c r="AO140" s="348"/>
      <c r="AP140" s="348"/>
      <c r="AQ140" s="348"/>
    </row>
    <row r="141">
      <c r="A141" s="348"/>
      <c r="B141" s="369"/>
      <c r="C141" s="370" t="s">
        <v>203</v>
      </c>
      <c r="D141" s="373" t="str">
        <f>IFERROR(VLOOKUP('①ひな形'!W36,'①ひな形'!$G$18:$J$26,4,FALSE), 
IFERROR(VLOOKUP('①ひな形'!W36,'①ひな形'!$K$18:$N$26,4,FALSE), 
IFERROR(VLOOKUP('①ひな形'!W36,'①ひな形'!$O$18:$R$26,4,FALSE), 
IFERROR(VLOOKUP('①ひな形'!W36,'①ひな形'!$S$18:$V$26,4,FALSE), 
IFERROR(VLOOKUP('①ひな形'!W36,'①ひな形'!$W$18:$Z$26,4,FALSE), 
IFERROR(VLOOKUP('①ひな形'!W36,'①ひな形'!$AA$18:$AD$26,4,FALSE), 
VLOOKUP('①ひな形'!W36,'①ひな形'!$AE$18:$AH$25,4,FALSE)))))))
</f>
        <v>#N/A</v>
      </c>
      <c r="E141" s="83"/>
      <c r="F141" s="9"/>
      <c r="G141" s="373" t="str">
        <f>IFERROR(VLOOKUP('①ひな形'!X36,'①ひな形'!$G$18:$J$26,4,FALSE), 
IFERROR(VLOOKUP('①ひな形'!X36,'①ひな形'!$K$18:$N$26,4,FALSE), 
IFERROR(VLOOKUP('①ひな形'!X36,'①ひな形'!$O$18:$R$26,4,FALSE), 
IFERROR(VLOOKUP('①ひな形'!X36,'①ひな形'!$S$18:$V$26,4,FALSE), 
IFERROR(VLOOKUP('①ひな形'!X36,'①ひな形'!$W$18:$Z$26,4,FALSE), 
IFERROR(VLOOKUP('①ひな形'!X36,'①ひな形'!$AA$18:$AD$26,4,FALSE), 
VLOOKUP('①ひな形'!X36,'①ひな形'!$AE$18:$AH$25,4,FALSE)))))))
</f>
        <v>#N/A</v>
      </c>
      <c r="H141" s="83"/>
      <c r="I141" s="9"/>
      <c r="J141" s="373" t="str">
        <f>IFERROR(VLOOKUP('①ひな形'!Y36,'①ひな形'!$G$18:$J$26,4,FALSE), 
IFERROR(VLOOKUP('①ひな形'!Y36,'①ひな形'!$K$18:$N$26,4,FALSE), 
IFERROR(VLOOKUP('①ひな形'!Y36,'①ひな形'!$O$18:$R$26,4,FALSE), 
IFERROR(VLOOKUP('①ひな形'!Y36,'①ひな形'!$S$18:$V$26,4,FALSE), 
IFERROR(VLOOKUP('①ひな形'!Y36,'①ひな形'!$W$18:$Z$26,4,FALSE), 
IFERROR(VLOOKUP('①ひな形'!Y36,'①ひな形'!$AA$18:$AD$26,4,FALSE), 
VLOOKUP('①ひな形'!Y36,'①ひな形'!$AE$18:$AH$25,4,FALSE)))))))
</f>
        <v>#N/A</v>
      </c>
      <c r="K141" s="83"/>
      <c r="L141" s="9"/>
      <c r="M141" s="373" t="str">
        <f>IFERROR(VLOOKUP('①ひな形'!Z36,'①ひな形'!$G$18:$J$26,4,FALSE), 
IFERROR(VLOOKUP('①ひな形'!Z36,'①ひな形'!$K$18:$N$26,4,FALSE), 
IFERROR(VLOOKUP('①ひな形'!Z36,'①ひな形'!$O$18:$R$26,4,FALSE), 
IFERROR(VLOOKUP('①ひな形'!Z36,'①ひな形'!$S$18:$V$26,4,FALSE), 
IFERROR(VLOOKUP('①ひな形'!Z36,'①ひな形'!$W$18:$Z$26,4,FALSE), 
IFERROR(VLOOKUP('①ひな形'!Z36,'①ひな形'!$AA$18:$AD$26,4,FALSE), 
VLOOKUP('①ひな形'!Z36,'①ひな形'!$AE$18:$AH$25,4,FALSE)))))))
</f>
        <v>P00007</v>
      </c>
      <c r="N141" s="83"/>
      <c r="O141" s="9"/>
      <c r="P141" s="373" t="str">
        <f>IFERROR(VLOOKUP('①ひな形'!AA36,'①ひな形'!$G$18:$J$26,4,FALSE), 
IFERROR(VLOOKUP('①ひな形'!AA36,'①ひな形'!$K$18:$N$26,4,FALSE), 
IFERROR(VLOOKUP('①ひな形'!AA36,'①ひな形'!$O$18:$R$26,4,FALSE), 
IFERROR(VLOOKUP('①ひな形'!AA36,'①ひな形'!$S$18:$V$26,4,FALSE), 
IFERROR(VLOOKUP('①ひな形'!AA36,'①ひな形'!$W$18:$Z$26,4,FALSE), 
IFERROR(VLOOKUP('①ひな形'!AA36,'①ひな形'!$AA$18:$AD$26,4,FALSE), 
VLOOKUP('①ひな形'!AA36,'①ひな形'!$AE$18:$AH$25,4,FALSE)))))))
</f>
        <v>P00001</v>
      </c>
      <c r="Q141" s="83"/>
      <c r="R141" s="9"/>
      <c r="S141" s="373" t="str">
        <f>IFERROR(VLOOKUP('①ひな形'!AB36,'①ひな形'!$G$18:$J$26,4,FALSE), 
IFERROR(VLOOKUP('①ひな形'!AB36,'①ひな形'!$K$18:$N$26,4,FALSE), 
IFERROR(VLOOKUP('①ひな形'!AB36,'①ひな形'!$O$18:$R$26,4,FALSE), 
IFERROR(VLOOKUP('①ひな形'!AB36,'①ひな形'!$S$18:$V$26,4,FALSE), 
IFERROR(VLOOKUP('①ひな形'!AB36,'①ひな形'!$W$18:$Z$26,4,FALSE), 
IFERROR(VLOOKUP('①ひな形'!AB36,'①ひな形'!$AA$18:$AD$26,4,FALSE), 
VLOOKUP('①ひな形'!AB36,'①ひな形'!$AE$18:$AH$25,4,FALSE)))))))
</f>
        <v>#N/A</v>
      </c>
      <c r="T141" s="83"/>
      <c r="U141" s="9"/>
      <c r="V141" s="373" t="str">
        <f>IFERROR(VLOOKUP('①ひな形'!AC36,'①ひな形'!$G$18:$J$26,4,FALSE), 
IFERROR(VLOOKUP('①ひな形'!AC36,'①ひな形'!$K$18:$N$26,4,FALSE), 
IFERROR(VLOOKUP('①ひな形'!AC36,'①ひな形'!$O$18:$R$26,4,FALSE), 
IFERROR(VLOOKUP('①ひな形'!AC36,'①ひな形'!$S$18:$V$26,4,FALSE), 
IFERROR(VLOOKUP('①ひな形'!AC36,'①ひな形'!$W$18:$Z$26,4,FALSE), 
IFERROR(VLOOKUP('①ひな形'!AC36,'①ひな形'!$AA$18:$AD$26,4,FALSE), 
VLOOKUP('①ひな形'!AC36,'①ひな形'!$AE$18:$AH$25,4,FALSE)))))))
</f>
        <v>#N/A</v>
      </c>
      <c r="W141" s="83"/>
      <c r="X141" s="9"/>
      <c r="Y141" s="373" t="str">
        <f>IFERROR(VLOOKUP('①ひな形'!AD36,'①ひな形'!$G$18:$J$26,4,FALSE), 
IFERROR(VLOOKUP('①ひな形'!AD36,'①ひな形'!$K$18:$N$26,4,FALSE), 
IFERROR(VLOOKUP('①ひな形'!AD36,'①ひな形'!$O$18:$R$26,4,FALSE), 
IFERROR(VLOOKUP('①ひな形'!AD36,'①ひな形'!$S$18:$V$26,4,FALSE), 
IFERROR(VLOOKUP('①ひな形'!AD36,'①ひな形'!$W$18:$Z$26,4,FALSE), 
IFERROR(VLOOKUP('①ひな形'!AD36,'①ひな形'!$AA$18:$AD$26,4,FALSE), 
VLOOKUP('①ひな形'!AD36,'①ひな形'!$AE$18:$AH$25,4,FALSE)))))))
</f>
        <v>#N/A</v>
      </c>
      <c r="Z141" s="83"/>
      <c r="AA141" s="9"/>
      <c r="AB141" s="348"/>
      <c r="AC141" s="348"/>
      <c r="AD141" s="348"/>
      <c r="AE141" s="348"/>
      <c r="AF141" s="348"/>
      <c r="AG141" s="348"/>
      <c r="AH141" s="348"/>
      <c r="AI141" s="348"/>
      <c r="AJ141" s="348"/>
      <c r="AK141" s="348"/>
      <c r="AL141" s="348"/>
      <c r="AM141" s="348"/>
      <c r="AN141" s="348"/>
      <c r="AO141" s="348"/>
      <c r="AP141" s="348"/>
      <c r="AQ141" s="348"/>
    </row>
    <row r="142">
      <c r="A142" s="348"/>
      <c r="B142" s="369"/>
      <c r="C142" s="372" t="s">
        <v>241</v>
      </c>
      <c r="D142" s="373" t="str">
        <f>'①ひな形'!W37</f>
        <v/>
      </c>
      <c r="E142" s="83"/>
      <c r="F142" s="9"/>
      <c r="G142" s="373" t="str">
        <f>'①ひな形'!X37</f>
        <v/>
      </c>
      <c r="H142" s="83"/>
      <c r="I142" s="9"/>
      <c r="J142" s="373" t="str">
        <f>'①ひな形'!Y37</f>
        <v/>
      </c>
      <c r="K142" s="83"/>
      <c r="L142" s="9"/>
      <c r="M142" s="373" t="str">
        <f>'①ひな形'!Z37</f>
        <v>Haruna.H</v>
      </c>
      <c r="N142" s="83"/>
      <c r="O142" s="9"/>
      <c r="P142" s="373" t="str">
        <f>'①ひな形'!AA37</f>
        <v>MOMOKA.K</v>
      </c>
      <c r="Q142" s="83"/>
      <c r="R142" s="9"/>
      <c r="S142" s="373" t="str">
        <f>'①ひな形'!AB37</f>
        <v/>
      </c>
      <c r="T142" s="83"/>
      <c r="U142" s="9"/>
      <c r="V142" s="373" t="str">
        <f>'①ひな形'!AC37</f>
        <v/>
      </c>
      <c r="W142" s="83"/>
      <c r="X142" s="9"/>
      <c r="Y142" s="373" t="str">
        <f>'①ひな形'!AD37</f>
        <v/>
      </c>
      <c r="Z142" s="83"/>
      <c r="AA142" s="9"/>
      <c r="AB142" s="348"/>
      <c r="AC142" s="348"/>
      <c r="AD142" s="348"/>
      <c r="AE142" s="348"/>
      <c r="AF142" s="348"/>
      <c r="AG142" s="348"/>
      <c r="AH142" s="348"/>
      <c r="AI142" s="348"/>
      <c r="AJ142" s="348"/>
      <c r="AK142" s="348"/>
      <c r="AL142" s="348"/>
      <c r="AM142" s="348"/>
      <c r="AN142" s="348"/>
      <c r="AO142" s="348"/>
      <c r="AP142" s="348"/>
      <c r="AQ142" s="348"/>
    </row>
    <row r="143">
      <c r="A143" s="348"/>
      <c r="B143" s="374"/>
      <c r="C143" s="377" t="s">
        <v>242</v>
      </c>
      <c r="D143" s="373" t="str">
        <f>VLOOKUP(D142,'①ひな形'!$C$4:$E$15,3,FALSE)</f>
        <v>#N/A</v>
      </c>
      <c r="E143" s="83"/>
      <c r="F143" s="9"/>
      <c r="G143" s="373" t="str">
        <f>VLOOKUP(G142,'①ひな形'!$C$4:$E$15,3,FALSE)</f>
        <v>#N/A</v>
      </c>
      <c r="H143" s="83"/>
      <c r="I143" s="9"/>
      <c r="J143" s="373" t="str">
        <f>VLOOKUP(J142,'①ひな形'!$C$4:$E$15,3,FALSE)</f>
        <v>#N/A</v>
      </c>
      <c r="K143" s="83"/>
      <c r="L143" s="9"/>
      <c r="M143" s="373">
        <f>VLOOKUP(M142,'①ひな形'!$C$4:$E$15,3,FALSE)</f>
        <v>1982</v>
      </c>
      <c r="N143" s="83"/>
      <c r="O143" s="9"/>
      <c r="P143" s="373">
        <f>VLOOKUP(P142,'①ひな形'!$C$4:$E$15,3,FALSE)</f>
        <v>1622</v>
      </c>
      <c r="Q143" s="83"/>
      <c r="R143" s="9"/>
      <c r="S143" s="373" t="str">
        <f>VLOOKUP(S142,'①ひな形'!$C$4:$E$15,3,FALSE)</f>
        <v>#N/A</v>
      </c>
      <c r="T143" s="83"/>
      <c r="U143" s="9"/>
      <c r="V143" s="373" t="str">
        <f>VLOOKUP(V142,'①ひな形'!$C$4:$E$15,3,FALSE)</f>
        <v>#N/A</v>
      </c>
      <c r="W143" s="83"/>
      <c r="X143" s="9"/>
      <c r="Y143" s="373" t="str">
        <f>VLOOKUP(Y142,'①ひな形'!$C$4:$E$15,3,FALSE)</f>
        <v>#N/A</v>
      </c>
      <c r="Z143" s="83"/>
      <c r="AA143" s="9"/>
      <c r="AB143" s="348"/>
      <c r="AC143" s="348"/>
      <c r="AD143" s="348"/>
      <c r="AE143" s="348"/>
      <c r="AF143" s="348"/>
      <c r="AG143" s="348"/>
      <c r="AH143" s="348"/>
      <c r="AI143" s="348"/>
      <c r="AJ143" s="348"/>
      <c r="AK143" s="348"/>
      <c r="AL143" s="348"/>
      <c r="AM143" s="348"/>
      <c r="AN143" s="348"/>
      <c r="AO143" s="348"/>
      <c r="AP143" s="348"/>
      <c r="AQ143" s="348"/>
    </row>
    <row r="144">
      <c r="A144" s="348"/>
      <c r="B144" s="361" t="s">
        <v>246</v>
      </c>
      <c r="C144" s="376" t="s">
        <v>239</v>
      </c>
      <c r="D144" s="368" t="str">
        <f>'②PDF'!B104</f>
        <v/>
      </c>
      <c r="E144" s="367" t="str">
        <f>'②PDF'!C104</f>
        <v/>
      </c>
      <c r="F144" s="366" t="str">
        <f>'②PDF'!D104</f>
        <v/>
      </c>
      <c r="G144" s="368" t="str">
        <f>'②PDF'!E104</f>
        <v/>
      </c>
      <c r="H144" s="367" t="str">
        <f>'②PDF'!F104</f>
        <v/>
      </c>
      <c r="I144" s="366" t="str">
        <f>'②PDF'!G104</f>
        <v/>
      </c>
      <c r="J144" s="368" t="str">
        <f>'②PDF'!H104</f>
        <v/>
      </c>
      <c r="K144" s="367" t="str">
        <f>'②PDF'!I104</f>
        <v/>
      </c>
      <c r="L144" s="366" t="str">
        <f>'②PDF'!J104</f>
        <v/>
      </c>
      <c r="M144" s="368" t="str">
        <f>'②PDF'!K104</f>
        <v/>
      </c>
      <c r="N144" s="367" t="str">
        <f>'②PDF'!L104</f>
        <v/>
      </c>
      <c r="O144" s="366" t="str">
        <f>'②PDF'!M104</f>
        <v/>
      </c>
      <c r="P144" s="368" t="str">
        <f>'②PDF'!N104</f>
        <v/>
      </c>
      <c r="Q144" s="367" t="str">
        <f>'②PDF'!O104</f>
        <v/>
      </c>
      <c r="R144" s="366" t="str">
        <f>'②PDF'!P104</f>
        <v/>
      </c>
      <c r="S144" s="363" t="str">
        <f>'②PDF'!Q104</f>
        <v/>
      </c>
      <c r="T144" s="364" t="str">
        <f>'②PDF'!R104</f>
        <v/>
      </c>
      <c r="U144" s="365" t="str">
        <f>'②PDF'!S104</f>
        <v/>
      </c>
      <c r="V144" s="368" t="str">
        <f>'②PDF'!T104</f>
        <v/>
      </c>
      <c r="W144" s="367" t="str">
        <f>'②PDF'!U104</f>
        <v/>
      </c>
      <c r="X144" s="366" t="str">
        <f>'②PDF'!V104</f>
        <v/>
      </c>
      <c r="Y144" s="368" t="str">
        <f>'②PDF'!W104</f>
        <v/>
      </c>
      <c r="Z144" s="367" t="str">
        <f>'②PDF'!X104</f>
        <v/>
      </c>
      <c r="AA144" s="366" t="str">
        <f>'②PDF'!Y104</f>
        <v/>
      </c>
      <c r="AB144" s="348"/>
      <c r="AC144" s="348"/>
      <c r="AD144" s="348"/>
      <c r="AE144" s="348"/>
      <c r="AF144" s="348"/>
      <c r="AG144" s="348"/>
      <c r="AH144" s="348"/>
      <c r="AI144" s="348"/>
      <c r="AJ144" s="348"/>
      <c r="AK144" s="348"/>
      <c r="AL144" s="348"/>
      <c r="AM144" s="348"/>
      <c r="AN144" s="348"/>
      <c r="AO144" s="348"/>
      <c r="AP144" s="348"/>
      <c r="AQ144" s="348"/>
    </row>
    <row r="145" ht="18.75" customHeight="1">
      <c r="A145" s="348"/>
      <c r="B145" s="369"/>
      <c r="C145" s="370" t="s">
        <v>240</v>
      </c>
      <c r="D145" s="378" t="str">
        <f>IFERROR(VLOOKUP('①ひな形'!W38,'①ひな形'!$G$18:$I$26,2,FALSE), 
IFERROR(VLOOKUP('①ひな形'!W38,'①ひな形'!$K$18:$M$26,2,FALSE), 
IFERROR(VLOOKUP('①ひな形'!W38,'①ひな形'!$O$18:$Q$26,2,FALSE), 
IFERROR(VLOOKUP('①ひな形'!W38,'①ひな形'!$S$18:$U$26,2,FALSE), 
IFERROR(VLOOKUP('①ひな形'!W38,'①ひな形'!$W$18:$Y$26,2,FALSE), 
IFERROR(VLOOKUP('①ひな形'!W38,'①ひな形'!$AA$18:$AC$26,2,FALSE), 
VLOOKUP('①ひな形'!W38,'①ひな形'!$AE$18:$AG$25,2,FALSE)))))))
</f>
        <v>#N/A</v>
      </c>
      <c r="E145" s="91"/>
      <c r="F145" s="38"/>
      <c r="G145" s="378" t="str">
        <f>IFERROR(VLOOKUP('①ひな形'!X38,'①ひな形'!$G$18:$I$26,2,FALSE), 
IFERROR(VLOOKUP('①ひな形'!X38,'①ひな形'!$K$18:$M$26,2,FALSE), 
IFERROR(VLOOKUP('①ひな形'!X38,'①ひな形'!$O$18:$Q$26,2,FALSE), 
IFERROR(VLOOKUP('①ひな形'!X38,'①ひな形'!$S$18:$U$26,2,FALSE), 
IFERROR(VLOOKUP('①ひな形'!X38,'①ひな形'!$W$18:$Y$26,2,FALSE), 
IFERROR(VLOOKUP('①ひな形'!X38,'①ひな形'!$AA$18:$AC$26,2,FALSE), 
VLOOKUP('①ひな形'!X38,'①ひな形'!$AE$18:$AG$25,2,FALSE)))))))
</f>
        <v>#N/A</v>
      </c>
      <c r="H145" s="91"/>
      <c r="I145" s="38"/>
      <c r="J145" s="378" t="str">
        <f>IFERROR(VLOOKUP('①ひな形'!Y38,'①ひな形'!$G$18:$I$26,2,FALSE), 
IFERROR(VLOOKUP('①ひな形'!Y38,'①ひな形'!$K$18:$M$26,2,FALSE), 
IFERROR(VLOOKUP('①ひな形'!Y38,'①ひな形'!$O$18:$Q$26,2,FALSE), 
IFERROR(VLOOKUP('①ひな形'!Y38,'①ひな形'!$S$18:$U$26,2,FALSE), 
IFERROR(VLOOKUP('①ひな形'!Y38,'①ひな形'!$W$18:$Y$26,2,FALSE), 
IFERROR(VLOOKUP('①ひな形'!Y38,'①ひな形'!$AA$18:$AC$26,2,FALSE), 
VLOOKUP('①ひな形'!Y38,'①ひな形'!$AE$18:$AG$25,2,FALSE)))))))
</f>
        <v>#N/A</v>
      </c>
      <c r="K145" s="91"/>
      <c r="L145" s="38"/>
      <c r="M145" s="378" t="str">
        <f>IFERROR(VLOOKUP('①ひな形'!Z38,'①ひな形'!$G$18:$I$26,2,FALSE), 
IFERROR(VLOOKUP('①ひな形'!Z38,'①ひな形'!$K$18:$M$26,2,FALSE), 
IFERROR(VLOOKUP('①ひな形'!Z38,'①ひな形'!$O$18:$Q$26,2,FALSE), 
IFERROR(VLOOKUP('①ひな形'!Z38,'①ひな形'!$S$18:$U$26,2,FALSE), 
IFERROR(VLOOKUP('①ひな形'!Z38,'①ひな形'!$W$18:$Y$26,2,FALSE), 
IFERROR(VLOOKUP('①ひな形'!Z38,'①ひな形'!$AA$18:$AC$26,2,FALSE), 
VLOOKUP('①ひな形'!Z38,'①ひな形'!$AE$18:$AG$25,2,FALSE)))))))
</f>
        <v>#N/A</v>
      </c>
      <c r="N145" s="91"/>
      <c r="O145" s="38"/>
      <c r="P145" s="378" t="str">
        <f>IFERROR(VLOOKUP('①ひな形'!AA38,'①ひな形'!$G$18:$I$26,2,FALSE), 
IFERROR(VLOOKUP('①ひな形'!AA38,'①ひな形'!$K$18:$M$26,2,FALSE), 
IFERROR(VLOOKUP('①ひな形'!AA38,'①ひな形'!$O$18:$Q$26,2,FALSE), 
IFERROR(VLOOKUP('①ひな形'!AA38,'①ひな形'!$S$18:$U$26,2,FALSE), 
IFERROR(VLOOKUP('①ひな形'!AA38,'①ひな形'!$W$18:$Y$26,2,FALSE), 
IFERROR(VLOOKUP('①ひな形'!AA38,'①ひな形'!$AA$18:$AC$26,2,FALSE), 
VLOOKUP('①ひな形'!AA38,'①ひな形'!$AE$18:$AG$25,2,FALSE)))))))
</f>
        <v>#N/A</v>
      </c>
      <c r="Q145" s="91"/>
      <c r="R145" s="38"/>
      <c r="S145" s="378" t="str">
        <f>IFERROR(VLOOKUP('①ひな形'!AB38,'①ひな形'!$G$18:$I$26,2,FALSE), 
IFERROR(VLOOKUP('①ひな形'!AB38,'①ひな形'!$K$18:$M$26,2,FALSE), 
IFERROR(VLOOKUP('①ひな形'!AB38,'①ひな形'!$O$18:$Q$26,2,FALSE), 
IFERROR(VLOOKUP('①ひな形'!AB38,'①ひな形'!$S$18:$U$26,2,FALSE), 
IFERROR(VLOOKUP('①ひな形'!AB38,'①ひな形'!$W$18:$Y$26,2,FALSE), 
IFERROR(VLOOKUP('①ひな形'!AB38,'①ひな形'!$AA$18:$AC$26,2,FALSE), 
VLOOKUP('①ひな形'!AB38,'①ひな形'!$AE$18:$AG$25,2,FALSE)))))))
</f>
        <v>#N/A</v>
      </c>
      <c r="T145" s="91"/>
      <c r="U145" s="38"/>
      <c r="V145" s="378" t="str">
        <f>IFERROR(VLOOKUP('①ひな形'!AC38,'①ひな形'!$G$18:$I$26,2,FALSE), 
IFERROR(VLOOKUP('①ひな形'!AC38,'①ひな形'!$K$18:$M$26,2,FALSE), 
IFERROR(VLOOKUP('①ひな形'!AC38,'①ひな形'!$O$18:$Q$26,2,FALSE), 
IFERROR(VLOOKUP('①ひな形'!AC38,'①ひな形'!$S$18:$U$26,2,FALSE), 
IFERROR(VLOOKUP('①ひな形'!AC38,'①ひな形'!$W$18:$Y$26,2,FALSE), 
IFERROR(VLOOKUP('①ひな形'!AC38,'①ひな形'!$AA$18:$AC$26,2,FALSE), 
VLOOKUP('①ひな形'!AC38,'①ひな形'!$AE$18:$AG$25,2,FALSE)))))))
</f>
        <v>#N/A</v>
      </c>
      <c r="W145" s="91"/>
      <c r="X145" s="38"/>
      <c r="Y145" s="378" t="str">
        <f>IFERROR(VLOOKUP('①ひな形'!AD38,'①ひな形'!$G$18:$I$26,2,FALSE), 
IFERROR(VLOOKUP('①ひな形'!AD38,'①ひな形'!$K$18:$M$26,2,FALSE), 
IFERROR(VLOOKUP('①ひな形'!AD38,'①ひな形'!$O$18:$Q$26,2,FALSE), 
IFERROR(VLOOKUP('①ひな形'!AD38,'①ひな形'!$S$18:$U$26,2,FALSE), 
IFERROR(VLOOKUP('①ひな形'!AD38,'①ひな形'!$W$18:$Y$26,2,FALSE), 
IFERROR(VLOOKUP('①ひな形'!AD38,'①ひな形'!$AA$18:$AC$26,2,FALSE), 
VLOOKUP('①ひな形'!AD38,'①ひな形'!$AE$18:$AG$25,2,FALSE)))))))
</f>
        <v>#N/A</v>
      </c>
      <c r="Z145" s="91"/>
      <c r="AA145" s="38"/>
      <c r="AB145" s="348"/>
      <c r="AC145" s="348"/>
      <c r="AD145" s="348"/>
      <c r="AE145" s="348"/>
      <c r="AF145" s="348"/>
      <c r="AG145" s="348"/>
      <c r="AH145" s="348"/>
      <c r="AI145" s="348"/>
      <c r="AJ145" s="348"/>
      <c r="AK145" s="348"/>
      <c r="AL145" s="348"/>
      <c r="AM145" s="348"/>
      <c r="AN145" s="348"/>
      <c r="AO145" s="348"/>
      <c r="AP145" s="348"/>
      <c r="AQ145" s="348"/>
    </row>
    <row r="146" ht="18.75" customHeight="1">
      <c r="A146" s="348"/>
      <c r="B146" s="369"/>
      <c r="C146" s="369"/>
      <c r="D146" s="210"/>
      <c r="E146" s="211"/>
      <c r="F146" s="206"/>
      <c r="G146" s="210"/>
      <c r="H146" s="211"/>
      <c r="I146" s="206"/>
      <c r="J146" s="210"/>
      <c r="K146" s="211"/>
      <c r="L146" s="206"/>
      <c r="M146" s="210"/>
      <c r="N146" s="211"/>
      <c r="O146" s="206"/>
      <c r="P146" s="210"/>
      <c r="Q146" s="211"/>
      <c r="R146" s="206"/>
      <c r="S146" s="210"/>
      <c r="T146" s="211"/>
      <c r="U146" s="206"/>
      <c r="V146" s="210"/>
      <c r="W146" s="211"/>
      <c r="X146" s="206"/>
      <c r="Y146" s="210"/>
      <c r="Z146" s="211"/>
      <c r="AA146" s="206"/>
      <c r="AB146" s="348"/>
      <c r="AC146" s="348"/>
      <c r="AD146" s="348"/>
      <c r="AE146" s="348"/>
      <c r="AF146" s="348"/>
      <c r="AG146" s="348"/>
      <c r="AH146" s="348"/>
      <c r="AI146" s="348"/>
      <c r="AJ146" s="348"/>
      <c r="AK146" s="348"/>
      <c r="AL146" s="348"/>
      <c r="AM146" s="348"/>
      <c r="AN146" s="348"/>
      <c r="AO146" s="348"/>
      <c r="AP146" s="348"/>
      <c r="AQ146" s="348"/>
    </row>
    <row r="147">
      <c r="A147" s="348"/>
      <c r="B147" s="369"/>
      <c r="C147" s="370" t="s">
        <v>203</v>
      </c>
      <c r="D147" s="373" t="str">
        <f>IFERROR(VLOOKUP('①ひな形'!W38,'①ひな形'!$G$18:$J$26,4,FALSE), 
IFERROR(VLOOKUP('①ひな形'!W38,'①ひな形'!$K$18:$N$26,4,FALSE), 
IFERROR(VLOOKUP('①ひな形'!W38,'①ひな形'!$O$18:$R$26,4,FALSE), 
IFERROR(VLOOKUP('①ひな形'!W38,'①ひな形'!$S$18:$V$26,4,FALSE), 
IFERROR(VLOOKUP('①ひな形'!W38,'①ひな形'!$W$18:$Z$26,4,FALSE), 
IFERROR(VLOOKUP('①ひな形'!W38,'①ひな形'!$AA$18:$AD$26,4,FALSE), 
VLOOKUP('①ひな形'!W38,'①ひな形'!$AE$18:$AH$25,4,FALSE)))))))
</f>
        <v>#N/A</v>
      </c>
      <c r="E147" s="83"/>
      <c r="F147" s="9"/>
      <c r="G147" s="373" t="str">
        <f>IFERROR(VLOOKUP('①ひな形'!X38,'①ひな形'!$G$18:$J$26,4,FALSE), 
IFERROR(VLOOKUP('①ひな形'!X38,'①ひな形'!$K$18:$N$26,4,FALSE), 
IFERROR(VLOOKUP('①ひな形'!X38,'①ひな形'!$O$18:$R$26,4,FALSE), 
IFERROR(VLOOKUP('①ひな形'!X38,'①ひな形'!$S$18:$V$26,4,FALSE), 
IFERROR(VLOOKUP('①ひな形'!X38,'①ひな形'!$W$18:$Z$26,4,FALSE), 
IFERROR(VLOOKUP('①ひな形'!X38,'①ひな形'!$AA$18:$AD$26,4,FALSE), 
VLOOKUP('①ひな形'!X38,'①ひな形'!$AE$18:$AH$25,4,FALSE)))))))
</f>
        <v>#N/A</v>
      </c>
      <c r="H147" s="83"/>
      <c r="I147" s="9"/>
      <c r="J147" s="373" t="str">
        <f>IFERROR(VLOOKUP('①ひな形'!Y38,'①ひな形'!$G$18:$J$26,4,FALSE), 
IFERROR(VLOOKUP('①ひな形'!Y38,'①ひな形'!$K$18:$N$26,4,FALSE), 
IFERROR(VLOOKUP('①ひな形'!Y38,'①ひな形'!$O$18:$R$26,4,FALSE), 
IFERROR(VLOOKUP('①ひな形'!Y38,'①ひな形'!$S$18:$V$26,4,FALSE), 
IFERROR(VLOOKUP('①ひな形'!Y38,'①ひな形'!$W$18:$Z$26,4,FALSE), 
IFERROR(VLOOKUP('①ひな形'!Y38,'①ひな形'!$AA$18:$AD$26,4,FALSE), 
VLOOKUP('①ひな形'!Y38,'①ひな形'!$AE$18:$AH$25,4,FALSE)))))))
</f>
        <v>#N/A</v>
      </c>
      <c r="K147" s="83"/>
      <c r="L147" s="9"/>
      <c r="M147" s="373" t="str">
        <f>IFERROR(VLOOKUP('①ひな形'!Z38,'①ひな形'!$G$18:$J$26,4,FALSE), 
IFERROR(VLOOKUP('①ひな形'!Z38,'①ひな形'!$K$18:$N$26,4,FALSE), 
IFERROR(VLOOKUP('①ひな形'!Z38,'①ひな形'!$O$18:$R$26,4,FALSE), 
IFERROR(VLOOKUP('①ひな形'!Z38,'①ひな形'!$S$18:$V$26,4,FALSE), 
IFERROR(VLOOKUP('①ひな形'!Z38,'①ひな形'!$W$18:$Z$26,4,FALSE), 
IFERROR(VLOOKUP('①ひな形'!Z38,'①ひな形'!$AA$18:$AD$26,4,FALSE), 
VLOOKUP('①ひな形'!Z38,'①ひな形'!$AE$18:$AH$25,4,FALSE)))))))
</f>
        <v>#N/A</v>
      </c>
      <c r="N147" s="83"/>
      <c r="O147" s="9"/>
      <c r="P147" s="373" t="str">
        <f>IFERROR(VLOOKUP('①ひな形'!AA38,'①ひな形'!$G$18:$J$26,4,FALSE), 
IFERROR(VLOOKUP('①ひな形'!AA38,'①ひな形'!$K$18:$N$26,4,FALSE), 
IFERROR(VLOOKUP('①ひな形'!AA38,'①ひな形'!$O$18:$R$26,4,FALSE), 
IFERROR(VLOOKUP('①ひな形'!AA38,'①ひな形'!$S$18:$V$26,4,FALSE), 
IFERROR(VLOOKUP('①ひな形'!AA38,'①ひな形'!$W$18:$Z$26,4,FALSE), 
IFERROR(VLOOKUP('①ひな形'!AA38,'①ひな形'!$AA$18:$AD$26,4,FALSE), 
VLOOKUP('①ひな形'!AA38,'①ひな形'!$AE$18:$AH$25,4,FALSE)))))))
</f>
        <v>#N/A</v>
      </c>
      <c r="Q147" s="83"/>
      <c r="R147" s="9"/>
      <c r="S147" s="373" t="str">
        <f>IFERROR(VLOOKUP('①ひな形'!AB38,'①ひな形'!$G$18:$J$26,4,FALSE), 
IFERROR(VLOOKUP('①ひな形'!AB38,'①ひな形'!$K$18:$N$26,4,FALSE), 
IFERROR(VLOOKUP('①ひな形'!AB38,'①ひな形'!$O$18:$R$26,4,FALSE), 
IFERROR(VLOOKUP('①ひな形'!AB38,'①ひな形'!$S$18:$V$26,4,FALSE), 
IFERROR(VLOOKUP('①ひな形'!AB38,'①ひな形'!$W$18:$Z$26,4,FALSE), 
IFERROR(VLOOKUP('①ひな形'!AB38,'①ひな形'!$AA$18:$AD$26,4,FALSE), 
VLOOKUP('①ひな形'!AB38,'①ひな形'!$AE$18:$AH$25,4,FALSE)))))))
</f>
        <v>#N/A</v>
      </c>
      <c r="T147" s="83"/>
      <c r="U147" s="9"/>
      <c r="V147" s="373" t="str">
        <f>IFERROR(VLOOKUP('①ひな形'!AC38,'①ひな形'!$G$18:$J$26,4,FALSE), 
IFERROR(VLOOKUP('①ひな形'!AC38,'①ひな形'!$K$18:$N$26,4,FALSE), 
IFERROR(VLOOKUP('①ひな形'!AC38,'①ひな形'!$O$18:$R$26,4,FALSE), 
IFERROR(VLOOKUP('①ひな形'!AC38,'①ひな形'!$S$18:$V$26,4,FALSE), 
IFERROR(VLOOKUP('①ひな形'!AC38,'①ひな形'!$W$18:$Z$26,4,FALSE), 
IFERROR(VLOOKUP('①ひな形'!AC38,'①ひな形'!$AA$18:$AD$26,4,FALSE), 
VLOOKUP('①ひな形'!AC38,'①ひな形'!$AE$18:$AH$25,4,FALSE)))))))
</f>
        <v>#N/A</v>
      </c>
      <c r="W147" s="83"/>
      <c r="X147" s="9"/>
      <c r="Y147" s="373" t="str">
        <f>IFERROR(VLOOKUP('①ひな形'!AD38,'①ひな形'!$G$18:$J$26,4,FALSE), 
IFERROR(VLOOKUP('①ひな形'!AD38,'①ひな形'!$K$18:$N$26,4,FALSE), 
IFERROR(VLOOKUP('①ひな形'!AD38,'①ひな形'!$O$18:$R$26,4,FALSE), 
IFERROR(VLOOKUP('①ひな形'!AD38,'①ひな形'!$S$18:$V$26,4,FALSE), 
IFERROR(VLOOKUP('①ひな形'!AD38,'①ひな形'!$W$18:$Z$26,4,FALSE), 
IFERROR(VLOOKUP('①ひな形'!AD38,'①ひな形'!$AA$18:$AD$26,4,FALSE), 
VLOOKUP('①ひな形'!AD38,'①ひな形'!$AE$18:$AH$25,4,FALSE)))))))
</f>
        <v>#N/A</v>
      </c>
      <c r="Z147" s="83"/>
      <c r="AA147" s="9"/>
      <c r="AB147" s="348"/>
      <c r="AC147" s="348"/>
      <c r="AD147" s="348"/>
      <c r="AE147" s="348"/>
      <c r="AF147" s="348"/>
      <c r="AG147" s="348"/>
      <c r="AH147" s="348"/>
      <c r="AI147" s="348"/>
      <c r="AJ147" s="348"/>
      <c r="AK147" s="348"/>
      <c r="AL147" s="348"/>
      <c r="AM147" s="348"/>
      <c r="AN147" s="348"/>
      <c r="AO147" s="348"/>
      <c r="AP147" s="348"/>
      <c r="AQ147" s="348"/>
    </row>
    <row r="148">
      <c r="A148" s="348"/>
      <c r="B148" s="369"/>
      <c r="C148" s="372" t="s">
        <v>241</v>
      </c>
      <c r="D148" s="373" t="str">
        <f>'①ひな形'!W39</f>
        <v/>
      </c>
      <c r="E148" s="83"/>
      <c r="F148" s="9"/>
      <c r="G148" s="373" t="str">
        <f>'①ひな形'!X39</f>
        <v/>
      </c>
      <c r="H148" s="83"/>
      <c r="I148" s="9"/>
      <c r="J148" s="373" t="str">
        <f>'①ひな形'!Y39</f>
        <v/>
      </c>
      <c r="K148" s="83"/>
      <c r="L148" s="9"/>
      <c r="M148" s="373" t="str">
        <f>'①ひな形'!Z39</f>
        <v/>
      </c>
      <c r="N148" s="83"/>
      <c r="O148" s="9"/>
      <c r="P148" s="373" t="str">
        <f>'①ひな形'!AA39</f>
        <v/>
      </c>
      <c r="Q148" s="83"/>
      <c r="R148" s="9"/>
      <c r="S148" s="373" t="str">
        <f>'①ひな形'!AB39</f>
        <v/>
      </c>
      <c r="T148" s="83"/>
      <c r="U148" s="9"/>
      <c r="V148" s="373" t="str">
        <f>'①ひな形'!AC39</f>
        <v/>
      </c>
      <c r="W148" s="83"/>
      <c r="X148" s="9"/>
      <c r="Y148" s="373" t="str">
        <f>'①ひな形'!AD39</f>
        <v/>
      </c>
      <c r="Z148" s="83"/>
      <c r="AA148" s="9"/>
      <c r="AB148" s="348"/>
      <c r="AC148" s="348"/>
      <c r="AD148" s="348"/>
      <c r="AE148" s="348"/>
      <c r="AF148" s="348"/>
      <c r="AG148" s="348"/>
      <c r="AH148" s="348"/>
      <c r="AI148" s="348"/>
      <c r="AJ148" s="348"/>
      <c r="AK148" s="348"/>
      <c r="AL148" s="348"/>
      <c r="AM148" s="348"/>
      <c r="AN148" s="348"/>
      <c r="AO148" s="348"/>
      <c r="AP148" s="348"/>
      <c r="AQ148" s="348"/>
    </row>
    <row r="149">
      <c r="A149" s="348"/>
      <c r="B149" s="374"/>
      <c r="C149" s="377" t="s">
        <v>242</v>
      </c>
      <c r="D149" s="373" t="str">
        <f>VLOOKUP(D148,'①ひな形'!$C$4:$E$15,3,FALSE)</f>
        <v>#N/A</v>
      </c>
      <c r="E149" s="83"/>
      <c r="F149" s="9"/>
      <c r="G149" s="373" t="str">
        <f>VLOOKUP(G148,'①ひな形'!$C$4:$E$15,3,FALSE)</f>
        <v>#N/A</v>
      </c>
      <c r="H149" s="83"/>
      <c r="I149" s="9"/>
      <c r="J149" s="373" t="str">
        <f>VLOOKUP(J148,'①ひな形'!$C$4:$E$15,3,FALSE)</f>
        <v>#N/A</v>
      </c>
      <c r="K149" s="83"/>
      <c r="L149" s="9"/>
      <c r="M149" s="373" t="str">
        <f>VLOOKUP(M148,'①ひな形'!$C$4:$E$15,3,FALSE)</f>
        <v>#N/A</v>
      </c>
      <c r="N149" s="83"/>
      <c r="O149" s="9"/>
      <c r="P149" s="373" t="str">
        <f>VLOOKUP(P148,'①ひな形'!$C$4:$E$15,3,FALSE)</f>
        <v>#N/A</v>
      </c>
      <c r="Q149" s="83"/>
      <c r="R149" s="9"/>
      <c r="S149" s="373" t="str">
        <f>VLOOKUP(S148,'①ひな形'!$C$4:$E$15,3,FALSE)</f>
        <v>#N/A</v>
      </c>
      <c r="T149" s="83"/>
      <c r="U149" s="9"/>
      <c r="V149" s="373" t="str">
        <f>VLOOKUP(V148,'①ひな形'!$C$4:$E$15,3,FALSE)</f>
        <v>#N/A</v>
      </c>
      <c r="W149" s="83"/>
      <c r="X149" s="9"/>
      <c r="Y149" s="373" t="str">
        <f>VLOOKUP(Y148,'①ひな形'!$C$4:$E$15,3,FALSE)</f>
        <v>#N/A</v>
      </c>
      <c r="Z149" s="83"/>
      <c r="AA149" s="9"/>
      <c r="AB149" s="348"/>
      <c r="AC149" s="348"/>
      <c r="AD149" s="348"/>
      <c r="AE149" s="348"/>
      <c r="AF149" s="348"/>
      <c r="AG149" s="348"/>
      <c r="AH149" s="348"/>
      <c r="AI149" s="348"/>
      <c r="AJ149" s="348"/>
      <c r="AK149" s="348"/>
      <c r="AL149" s="348"/>
      <c r="AM149" s="348"/>
      <c r="AN149" s="348"/>
      <c r="AO149" s="348"/>
      <c r="AP149" s="348"/>
      <c r="AQ149" s="348"/>
    </row>
    <row r="150">
      <c r="A150" s="348"/>
      <c r="B150" s="361" t="s">
        <v>247</v>
      </c>
      <c r="C150" s="376" t="s">
        <v>239</v>
      </c>
      <c r="D150" s="368" t="str">
        <f>'②PDF'!B108</f>
        <v/>
      </c>
      <c r="E150" s="380" t="str">
        <f>'②PDF'!C108</f>
        <v/>
      </c>
      <c r="F150" s="366" t="str">
        <f>'②PDF'!D108</f>
        <v/>
      </c>
      <c r="G150" s="368" t="str">
        <f>'②PDF'!E108</f>
        <v/>
      </c>
      <c r="H150" s="380" t="str">
        <f>'②PDF'!F108</f>
        <v/>
      </c>
      <c r="I150" s="366" t="str">
        <f>'②PDF'!G108</f>
        <v/>
      </c>
      <c r="J150" s="368" t="str">
        <f>'②PDF'!H108</f>
        <v/>
      </c>
      <c r="K150" s="380" t="str">
        <f>'②PDF'!I108</f>
        <v/>
      </c>
      <c r="L150" s="366" t="str">
        <f>'②PDF'!J108</f>
        <v/>
      </c>
      <c r="M150" s="368">
        <f>'②PDF'!K108</f>
        <v>1730</v>
      </c>
      <c r="N150" s="380" t="str">
        <f>'②PDF'!L108</f>
        <v>～</v>
      </c>
      <c r="O150" s="366">
        <f>'②PDF'!M108</f>
        <v>1830</v>
      </c>
      <c r="P150" s="368" t="str">
        <f>'②PDF'!N108</f>
        <v/>
      </c>
      <c r="Q150" s="380" t="str">
        <f>'②PDF'!O108</f>
        <v/>
      </c>
      <c r="R150" s="366" t="str">
        <f>'②PDF'!P108</f>
        <v/>
      </c>
      <c r="S150" s="363" t="str">
        <f>'②PDF'!Q108</f>
        <v/>
      </c>
      <c r="T150" s="379" t="str">
        <f>'②PDF'!R108</f>
        <v/>
      </c>
      <c r="U150" s="365" t="str">
        <f>'②PDF'!S108</f>
        <v/>
      </c>
      <c r="V150" s="368" t="str">
        <f>'②PDF'!T108</f>
        <v/>
      </c>
      <c r="W150" s="380" t="str">
        <f>'②PDF'!U108</f>
        <v/>
      </c>
      <c r="X150" s="366" t="str">
        <f>'②PDF'!V108</f>
        <v/>
      </c>
      <c r="Y150" s="368" t="str">
        <f>'②PDF'!W108</f>
        <v/>
      </c>
      <c r="Z150" s="380" t="str">
        <f>'②PDF'!X108</f>
        <v/>
      </c>
      <c r="AA150" s="366" t="str">
        <f>'②PDF'!Y108</f>
        <v/>
      </c>
      <c r="AB150" s="348"/>
      <c r="AC150" s="348"/>
      <c r="AD150" s="348"/>
      <c r="AE150" s="348"/>
      <c r="AF150" s="348"/>
      <c r="AG150" s="348"/>
      <c r="AH150" s="348"/>
      <c r="AI150" s="348"/>
      <c r="AJ150" s="348"/>
      <c r="AK150" s="348"/>
      <c r="AL150" s="348"/>
      <c r="AM150" s="348"/>
      <c r="AN150" s="348"/>
      <c r="AO150" s="348"/>
      <c r="AP150" s="348"/>
      <c r="AQ150" s="348"/>
    </row>
    <row r="151" ht="18.75" customHeight="1">
      <c r="A151" s="348"/>
      <c r="B151" s="369"/>
      <c r="C151" s="370" t="s">
        <v>240</v>
      </c>
      <c r="D151" s="378" t="str">
        <f>IFERROR(VLOOKUP('①ひな形'!W40,'①ひな形'!$G$18:$I$26,2,FALSE), 
IFERROR(VLOOKUP('①ひな形'!W40,'①ひな形'!$K$18:$M$26,2,FALSE), 
IFERROR(VLOOKUP('①ひな形'!W40,'①ひな形'!$O$18:$Q$26,2,FALSE), 
IFERROR(VLOOKUP('①ひな形'!W40,'①ひな形'!$S$18:$U$26,2,FALSE), 
IFERROR(VLOOKUP('①ひな形'!W40,'①ひな形'!$W$18:$Y$26,2,FALSE), 
IFERROR(VLOOKUP('①ひな形'!W40,'①ひな形'!$AA$18:$AC$26,2,FALSE), 
VLOOKUP('①ひな形'!W40,'①ひな形'!$AE$18:$AG$25,2,FALSE)))))))
</f>
        <v>#N/A</v>
      </c>
      <c r="E151" s="91"/>
      <c r="F151" s="38"/>
      <c r="G151" s="378" t="str">
        <f>IFERROR(VLOOKUP('①ひな形'!X40,'①ひな形'!$G$18:$I$26,2,FALSE), 
IFERROR(VLOOKUP('①ひな形'!X40,'①ひな形'!$K$18:$M$26,2,FALSE), 
IFERROR(VLOOKUP('①ひな形'!X40,'①ひな形'!$O$18:$Q$26,2,FALSE), 
IFERROR(VLOOKUP('①ひな形'!X40,'①ひな形'!$S$18:$U$26,2,FALSE), 
IFERROR(VLOOKUP('①ひな形'!X40,'①ひな形'!$W$18:$Y$26,2,FALSE), 
IFERROR(VLOOKUP('①ひな形'!X40,'①ひな形'!$AA$18:$AC$26,2,FALSE), 
VLOOKUP('①ひな形'!X40,'①ひな形'!$AE$18:$AG$25,2,FALSE)))))))
</f>
        <v>#N/A</v>
      </c>
      <c r="H151" s="91"/>
      <c r="I151" s="38"/>
      <c r="J151" s="378" t="str">
        <f>IFERROR(VLOOKUP('①ひな形'!Y40,'①ひな形'!$G$18:$I$26,2,FALSE), 
IFERROR(VLOOKUP('①ひな形'!Y40,'①ひな形'!$K$18:$M$26,2,FALSE), 
IFERROR(VLOOKUP('①ひな形'!Y40,'①ひな形'!$O$18:$Q$26,2,FALSE), 
IFERROR(VLOOKUP('①ひな形'!Y40,'①ひな形'!$S$18:$U$26,2,FALSE), 
IFERROR(VLOOKUP('①ひな形'!Y40,'①ひな形'!$W$18:$Y$26,2,FALSE), 
IFERROR(VLOOKUP('①ひな形'!Y40,'①ひな形'!$AA$18:$AC$26,2,FALSE), 
VLOOKUP('①ひな形'!Y40,'①ひな形'!$AE$18:$AG$25,2,FALSE)))))))
</f>
        <v>#N/A</v>
      </c>
      <c r="K151" s="91"/>
      <c r="L151" s="38"/>
      <c r="M151" s="378" t="str">
        <f>IFERROR(VLOOKUP('①ひな形'!Z40,'①ひな形'!$G$18:$I$26,2,FALSE), 
IFERROR(VLOOKUP('①ひな形'!Z40,'①ひな形'!$K$18:$M$26,2,FALSE), 
IFERROR(VLOOKUP('①ひな形'!Z40,'①ひな形'!$O$18:$Q$26,2,FALSE), 
IFERROR(VLOOKUP('①ひな形'!Z40,'①ひな形'!$S$18:$U$26,2,FALSE), 
IFERROR(VLOOKUP('①ひな形'!Z40,'①ひな形'!$W$18:$Y$26,2,FALSE), 
IFERROR(VLOOKUP('①ひな形'!Z40,'①ひな形'!$AA$18:$AC$26,2,FALSE), 
VLOOKUP('①ひな形'!Z40,'①ひな形'!$AE$18:$AG$25,2,FALSE)))))))
</f>
        <v>Back＆Arm🔰</v>
      </c>
      <c r="N151" s="91"/>
      <c r="O151" s="38"/>
      <c r="P151" s="378" t="str">
        <f>IFERROR(VLOOKUP('①ひな形'!AA40,'①ひな形'!$G$18:$I$26,2,FALSE), 
IFERROR(VLOOKUP('①ひな形'!AA40,'①ひな形'!$K$18:$M$26,2,FALSE), 
IFERROR(VLOOKUP('①ひな形'!AA40,'①ひな形'!$O$18:$Q$26,2,FALSE), 
IFERROR(VLOOKUP('①ひな形'!AA40,'①ひな形'!$S$18:$U$26,2,FALSE), 
IFERROR(VLOOKUP('①ひな形'!AA40,'①ひな形'!$W$18:$Y$26,2,FALSE), 
IFERROR(VLOOKUP('①ひな形'!AA40,'①ひな形'!$AA$18:$AC$26,2,FALSE), 
VLOOKUP('①ひな形'!AA40,'①ひな形'!$AE$18:$AG$25,2,FALSE)))))))
</f>
        <v>#N/A</v>
      </c>
      <c r="Q151" s="91"/>
      <c r="R151" s="38"/>
      <c r="S151" s="378" t="str">
        <f>IFERROR(VLOOKUP('①ひな形'!AB40,'①ひな形'!$G$18:$I$26,2,FALSE), 
IFERROR(VLOOKUP('①ひな形'!AB40,'①ひな形'!$K$18:$M$26,2,FALSE), 
IFERROR(VLOOKUP('①ひな形'!AB40,'①ひな形'!$O$18:$Q$26,2,FALSE), 
IFERROR(VLOOKUP('①ひな形'!AB40,'①ひな形'!$S$18:$U$26,2,FALSE), 
IFERROR(VLOOKUP('①ひな形'!AB40,'①ひな形'!$W$18:$Y$26,2,FALSE), 
IFERROR(VLOOKUP('①ひな形'!AB40,'①ひな形'!$AA$18:$AC$26,2,FALSE), 
VLOOKUP('①ひな形'!AB40,'①ひな形'!$AE$18:$AG$25,2,FALSE)))))))
</f>
        <v>#N/A</v>
      </c>
      <c r="T151" s="91"/>
      <c r="U151" s="38"/>
      <c r="V151" s="378" t="str">
        <f>IFERROR(VLOOKUP('①ひな形'!AC40,'①ひな形'!$G$18:$I$26,2,FALSE), 
IFERROR(VLOOKUP('①ひな形'!AC40,'①ひな形'!$K$18:$M$26,2,FALSE), 
IFERROR(VLOOKUP('①ひな形'!AC40,'①ひな形'!$O$18:$Q$26,2,FALSE), 
IFERROR(VLOOKUP('①ひな形'!AC40,'①ひな形'!$S$18:$U$26,2,FALSE), 
IFERROR(VLOOKUP('①ひな形'!AC40,'①ひな形'!$W$18:$Y$26,2,FALSE), 
IFERROR(VLOOKUP('①ひな形'!AC40,'①ひな形'!$AA$18:$AC$26,2,FALSE), 
VLOOKUP('①ひな形'!AC40,'①ひな形'!$AE$18:$AG$25,2,FALSE)))))))
</f>
        <v>#N/A</v>
      </c>
      <c r="W151" s="91"/>
      <c r="X151" s="38"/>
      <c r="Y151" s="378" t="str">
        <f>IFERROR(VLOOKUP('①ひな形'!AD40,'①ひな形'!$G$18:$I$26,2,FALSE), 
IFERROR(VLOOKUP('①ひな形'!AD40,'①ひな形'!$K$18:$M$26,2,FALSE), 
IFERROR(VLOOKUP('①ひな形'!AD40,'①ひな形'!$O$18:$Q$26,2,FALSE), 
IFERROR(VLOOKUP('①ひな形'!AD40,'①ひな形'!$S$18:$U$26,2,FALSE), 
IFERROR(VLOOKUP('①ひな形'!AD40,'①ひな形'!$W$18:$Y$26,2,FALSE), 
IFERROR(VLOOKUP('①ひな形'!AD40,'①ひな形'!$AA$18:$AC$26,2,FALSE), 
VLOOKUP('①ひな形'!AD40,'①ひな形'!$AE$18:$AG$25,2,FALSE)))))))
</f>
        <v>#N/A</v>
      </c>
      <c r="Z151" s="91"/>
      <c r="AA151" s="38"/>
      <c r="AB151" s="348"/>
      <c r="AC151" s="348"/>
      <c r="AD151" s="348"/>
      <c r="AE151" s="348"/>
      <c r="AF151" s="348"/>
      <c r="AG151" s="348"/>
      <c r="AH151" s="348"/>
      <c r="AI151" s="348"/>
      <c r="AJ151" s="348"/>
      <c r="AK151" s="348"/>
      <c r="AL151" s="348"/>
      <c r="AM151" s="348"/>
      <c r="AN151" s="348"/>
      <c r="AO151" s="348"/>
      <c r="AP151" s="348"/>
      <c r="AQ151" s="348"/>
    </row>
    <row r="152" ht="18.75" customHeight="1">
      <c r="A152" s="348"/>
      <c r="B152" s="369"/>
      <c r="C152" s="369"/>
      <c r="D152" s="210"/>
      <c r="E152" s="211"/>
      <c r="F152" s="206"/>
      <c r="G152" s="210"/>
      <c r="H152" s="211"/>
      <c r="I152" s="206"/>
      <c r="J152" s="210"/>
      <c r="K152" s="211"/>
      <c r="L152" s="206"/>
      <c r="M152" s="210"/>
      <c r="N152" s="211"/>
      <c r="O152" s="206"/>
      <c r="P152" s="210"/>
      <c r="Q152" s="211"/>
      <c r="R152" s="206"/>
      <c r="S152" s="210"/>
      <c r="T152" s="211"/>
      <c r="U152" s="206"/>
      <c r="V152" s="210"/>
      <c r="W152" s="211"/>
      <c r="X152" s="206"/>
      <c r="Y152" s="210"/>
      <c r="Z152" s="211"/>
      <c r="AA152" s="206"/>
      <c r="AB152" s="348"/>
      <c r="AC152" s="348"/>
      <c r="AD152" s="348"/>
      <c r="AE152" s="348"/>
      <c r="AF152" s="348"/>
      <c r="AG152" s="348"/>
      <c r="AH152" s="348"/>
      <c r="AI152" s="348"/>
      <c r="AJ152" s="348"/>
      <c r="AK152" s="348"/>
      <c r="AL152" s="348"/>
      <c r="AM152" s="348"/>
      <c r="AN152" s="348"/>
      <c r="AO152" s="348"/>
      <c r="AP152" s="348"/>
      <c r="AQ152" s="348"/>
    </row>
    <row r="153">
      <c r="A153" s="348"/>
      <c r="B153" s="369"/>
      <c r="C153" s="370" t="s">
        <v>203</v>
      </c>
      <c r="D153" s="373" t="str">
        <f>IFERROR(VLOOKUP('①ひな形'!W40,'①ひな形'!$G$18:$J$26,4,FALSE), 
IFERROR(VLOOKUP('①ひな形'!W40,'①ひな形'!$K$18:$N$26,4,FALSE), 
IFERROR(VLOOKUP('①ひな形'!W40,'①ひな形'!$O$18:$R$26,4,FALSE), 
IFERROR(VLOOKUP('①ひな形'!W40,'①ひな形'!$S$18:$V$26,4,FALSE), 
IFERROR(VLOOKUP('①ひな形'!W40,'①ひな形'!$W$18:$Z$26,4,FALSE), 
IFERROR(VLOOKUP('①ひな形'!W40,'①ひな形'!$AA$18:$AD$26,4,FALSE), 
VLOOKUP('①ひな形'!W40,'①ひな形'!$AE$18:$AH$25,4,FALSE)))))))
</f>
        <v>#N/A</v>
      </c>
      <c r="E153" s="83"/>
      <c r="F153" s="9"/>
      <c r="G153" s="373" t="str">
        <f>IFERROR(VLOOKUP('①ひな形'!X40,'①ひな形'!$G$18:$J$26,4,FALSE), 
IFERROR(VLOOKUP('①ひな形'!X40,'①ひな形'!$K$18:$N$26,4,FALSE), 
IFERROR(VLOOKUP('①ひな形'!X40,'①ひな形'!$O$18:$R$26,4,FALSE), 
IFERROR(VLOOKUP('①ひな形'!X40,'①ひな形'!$S$18:$V$26,4,FALSE), 
IFERROR(VLOOKUP('①ひな形'!X40,'①ひな形'!$W$18:$Z$26,4,FALSE), 
IFERROR(VLOOKUP('①ひな形'!X40,'①ひな形'!$AA$18:$AD$26,4,FALSE), 
VLOOKUP('①ひな形'!X40,'①ひな形'!$AE$18:$AH$25,4,FALSE)))))))
</f>
        <v>#N/A</v>
      </c>
      <c r="H153" s="83"/>
      <c r="I153" s="9"/>
      <c r="J153" s="373" t="str">
        <f>IFERROR(VLOOKUP('①ひな形'!Y40,'①ひな形'!$G$18:$J$26,4,FALSE), 
IFERROR(VLOOKUP('①ひな形'!Y40,'①ひな形'!$K$18:$N$26,4,FALSE), 
IFERROR(VLOOKUP('①ひな形'!Y40,'①ひな形'!$O$18:$R$26,4,FALSE), 
IFERROR(VLOOKUP('①ひな形'!Y40,'①ひな形'!$S$18:$V$26,4,FALSE), 
IFERROR(VLOOKUP('①ひな形'!Y40,'①ひな形'!$W$18:$Z$26,4,FALSE), 
IFERROR(VLOOKUP('①ひな形'!Y40,'①ひな形'!$AA$18:$AD$26,4,FALSE), 
VLOOKUP('①ひな形'!Y40,'①ひな形'!$AE$18:$AH$25,4,FALSE)))))))
</f>
        <v>#N/A</v>
      </c>
      <c r="K153" s="83"/>
      <c r="L153" s="9"/>
      <c r="M153" s="373" t="str">
        <f>IFERROR(VLOOKUP('①ひな形'!Z40,'①ひな形'!$G$18:$J$26,4,FALSE), 
IFERROR(VLOOKUP('①ひな形'!Z40,'①ひな形'!$K$18:$N$26,4,FALSE), 
IFERROR(VLOOKUP('①ひな形'!Z40,'①ひな形'!$O$18:$R$26,4,FALSE), 
IFERROR(VLOOKUP('①ひな形'!Z40,'①ひな形'!$S$18:$V$26,4,FALSE), 
IFERROR(VLOOKUP('①ひな形'!Z40,'①ひな形'!$W$18:$Z$26,4,FALSE), 
IFERROR(VLOOKUP('①ひな形'!Z40,'①ひな形'!$AA$18:$AD$26,4,FALSE), 
VLOOKUP('①ひな形'!Z40,'①ひな形'!$AE$18:$AH$25,4,FALSE)))))))
</f>
        <v>P00009</v>
      </c>
      <c r="N153" s="83"/>
      <c r="O153" s="9"/>
      <c r="P153" s="373" t="str">
        <f>IFERROR(VLOOKUP('①ひな形'!AA40,'①ひな形'!$G$18:$J$26,4,FALSE), 
IFERROR(VLOOKUP('①ひな形'!AA40,'①ひな形'!$K$18:$N$26,4,FALSE), 
IFERROR(VLOOKUP('①ひな形'!AA40,'①ひな形'!$O$18:$R$26,4,FALSE), 
IFERROR(VLOOKUP('①ひな形'!AA40,'①ひな形'!$S$18:$V$26,4,FALSE), 
IFERROR(VLOOKUP('①ひな形'!AA40,'①ひな形'!$W$18:$Z$26,4,FALSE), 
IFERROR(VLOOKUP('①ひな形'!AA40,'①ひな形'!$AA$18:$AD$26,4,FALSE), 
VLOOKUP('①ひな形'!AA40,'①ひな形'!$AE$18:$AH$25,4,FALSE)))))))
</f>
        <v>#N/A</v>
      </c>
      <c r="Q153" s="83"/>
      <c r="R153" s="9"/>
      <c r="S153" s="373" t="str">
        <f>IFERROR(VLOOKUP('①ひな形'!AB40,'①ひな形'!$G$18:$J$26,4,FALSE), 
IFERROR(VLOOKUP('①ひな形'!AB40,'①ひな形'!$K$18:$N$26,4,FALSE), 
IFERROR(VLOOKUP('①ひな形'!AB40,'①ひな形'!$O$18:$R$26,4,FALSE), 
IFERROR(VLOOKUP('①ひな形'!AB40,'①ひな形'!$S$18:$V$26,4,FALSE), 
IFERROR(VLOOKUP('①ひな形'!AB40,'①ひな形'!$W$18:$Z$26,4,FALSE), 
IFERROR(VLOOKUP('①ひな形'!AB40,'①ひな形'!$AA$18:$AD$26,4,FALSE), 
VLOOKUP('①ひな形'!AB40,'①ひな形'!$AE$18:$AH$25,4,FALSE)))))))
</f>
        <v>#N/A</v>
      </c>
      <c r="T153" s="83"/>
      <c r="U153" s="9"/>
      <c r="V153" s="373" t="str">
        <f>IFERROR(VLOOKUP('①ひな形'!AC40,'①ひな形'!$G$18:$J$26,4,FALSE), 
IFERROR(VLOOKUP('①ひな形'!AC40,'①ひな形'!$K$18:$N$26,4,FALSE), 
IFERROR(VLOOKUP('①ひな形'!AC40,'①ひな形'!$O$18:$R$26,4,FALSE), 
IFERROR(VLOOKUP('①ひな形'!AC40,'①ひな形'!$S$18:$V$26,4,FALSE), 
IFERROR(VLOOKUP('①ひな形'!AC40,'①ひな形'!$W$18:$Z$26,4,FALSE), 
IFERROR(VLOOKUP('①ひな形'!AC40,'①ひな形'!$AA$18:$AD$26,4,FALSE), 
VLOOKUP('①ひな形'!AC40,'①ひな形'!$AE$18:$AH$25,4,FALSE)))))))
</f>
        <v>#N/A</v>
      </c>
      <c r="W153" s="83"/>
      <c r="X153" s="9"/>
      <c r="Y153" s="373" t="str">
        <f>IFERROR(VLOOKUP('①ひな形'!AD40,'①ひな形'!$G$18:$J$26,4,FALSE), 
IFERROR(VLOOKUP('①ひな形'!AD40,'①ひな形'!$K$18:$N$26,4,FALSE), 
IFERROR(VLOOKUP('①ひな形'!AD40,'①ひな形'!$O$18:$R$26,4,FALSE), 
IFERROR(VLOOKUP('①ひな形'!AD40,'①ひな形'!$S$18:$V$26,4,FALSE), 
IFERROR(VLOOKUP('①ひな形'!AD40,'①ひな形'!$W$18:$Z$26,4,FALSE), 
IFERROR(VLOOKUP('①ひな形'!AD40,'①ひな形'!$AA$18:$AD$26,4,FALSE), 
VLOOKUP('①ひな形'!AD40,'①ひな形'!$AE$18:$AH$25,4,FALSE)))))))
</f>
        <v>#N/A</v>
      </c>
      <c r="Z153" s="83"/>
      <c r="AA153" s="9"/>
      <c r="AB153" s="348"/>
      <c r="AC153" s="348"/>
      <c r="AD153" s="348"/>
      <c r="AE153" s="348"/>
      <c r="AF153" s="348"/>
      <c r="AG153" s="348"/>
      <c r="AH153" s="348"/>
      <c r="AI153" s="348"/>
      <c r="AJ153" s="348"/>
      <c r="AK153" s="348"/>
      <c r="AL153" s="348"/>
      <c r="AM153" s="348"/>
      <c r="AN153" s="348"/>
      <c r="AO153" s="348"/>
      <c r="AP153" s="348"/>
      <c r="AQ153" s="348"/>
    </row>
    <row r="154">
      <c r="A154" s="348"/>
      <c r="B154" s="369"/>
      <c r="C154" s="372" t="s">
        <v>241</v>
      </c>
      <c r="D154" s="373" t="str">
        <f>'①ひな形'!W41</f>
        <v/>
      </c>
      <c r="E154" s="83"/>
      <c r="F154" s="9"/>
      <c r="G154" s="373" t="str">
        <f>'①ひな形'!X41</f>
        <v/>
      </c>
      <c r="H154" s="83"/>
      <c r="I154" s="9"/>
      <c r="J154" s="373" t="str">
        <f>'①ひな形'!Y41</f>
        <v/>
      </c>
      <c r="K154" s="83"/>
      <c r="L154" s="9"/>
      <c r="M154" s="373" t="str">
        <f>'①ひな形'!Z41</f>
        <v>Nozomi.K</v>
      </c>
      <c r="N154" s="83"/>
      <c r="O154" s="9"/>
      <c r="P154" s="373" t="str">
        <f>'①ひな形'!AA41</f>
        <v/>
      </c>
      <c r="Q154" s="83"/>
      <c r="R154" s="9"/>
      <c r="S154" s="373" t="str">
        <f>'①ひな形'!AB41</f>
        <v/>
      </c>
      <c r="T154" s="83"/>
      <c r="U154" s="9"/>
      <c r="V154" s="373" t="str">
        <f>'①ひな形'!AC41</f>
        <v/>
      </c>
      <c r="W154" s="83"/>
      <c r="X154" s="9"/>
      <c r="Y154" s="373" t="str">
        <f>'①ひな形'!AD41</f>
        <v/>
      </c>
      <c r="Z154" s="83"/>
      <c r="AA154" s="9"/>
      <c r="AB154" s="348"/>
      <c r="AC154" s="348"/>
      <c r="AD154" s="348"/>
      <c r="AE154" s="348"/>
      <c r="AF154" s="348"/>
      <c r="AG154" s="348"/>
      <c r="AH154" s="348"/>
      <c r="AI154" s="348"/>
      <c r="AJ154" s="348"/>
      <c r="AK154" s="348"/>
      <c r="AL154" s="348"/>
      <c r="AM154" s="348"/>
      <c r="AN154" s="348"/>
      <c r="AO154" s="348"/>
      <c r="AP154" s="348"/>
      <c r="AQ154" s="348"/>
    </row>
    <row r="155">
      <c r="A155" s="348"/>
      <c r="B155" s="374"/>
      <c r="C155" s="377" t="s">
        <v>242</v>
      </c>
      <c r="D155" s="373" t="str">
        <f>VLOOKUP(D154,'①ひな形'!$C$4:$E$15,3,FALSE)</f>
        <v>#N/A</v>
      </c>
      <c r="E155" s="83"/>
      <c r="F155" s="9"/>
      <c r="G155" s="373" t="str">
        <f>VLOOKUP(G154,'①ひな形'!$C$4:$E$15,3,FALSE)</f>
        <v>#N/A</v>
      </c>
      <c r="H155" s="83"/>
      <c r="I155" s="9"/>
      <c r="J155" s="373" t="str">
        <f>VLOOKUP(J154,'①ひな形'!$C$4:$E$15,3,FALSE)</f>
        <v>#N/A</v>
      </c>
      <c r="K155" s="83"/>
      <c r="L155" s="9"/>
      <c r="M155" s="373">
        <f>VLOOKUP(M154,'①ひな形'!$C$4:$E$15,3,FALSE)</f>
        <v>1372</v>
      </c>
      <c r="N155" s="83"/>
      <c r="O155" s="9"/>
      <c r="P155" s="373" t="str">
        <f>VLOOKUP(P154,'①ひな形'!$C$4:$E$15,3,FALSE)</f>
        <v>#N/A</v>
      </c>
      <c r="Q155" s="83"/>
      <c r="R155" s="9"/>
      <c r="S155" s="373" t="str">
        <f>VLOOKUP(S154,'①ひな形'!$C$4:$E$15,3,FALSE)</f>
        <v>#N/A</v>
      </c>
      <c r="T155" s="83"/>
      <c r="U155" s="9"/>
      <c r="V155" s="373" t="str">
        <f>VLOOKUP(V154,'①ひな形'!$C$4:$E$15,3,FALSE)</f>
        <v>#N/A</v>
      </c>
      <c r="W155" s="83"/>
      <c r="X155" s="9"/>
      <c r="Y155" s="373" t="str">
        <f>VLOOKUP(Y154,'①ひな形'!$C$4:$E$15,3,FALSE)</f>
        <v>#N/A</v>
      </c>
      <c r="Z155" s="83"/>
      <c r="AA155" s="9"/>
      <c r="AB155" s="348"/>
      <c r="AC155" s="348"/>
      <c r="AD155" s="348"/>
      <c r="AE155" s="348"/>
      <c r="AF155" s="348"/>
      <c r="AG155" s="348"/>
      <c r="AH155" s="348"/>
      <c r="AI155" s="348"/>
      <c r="AJ155" s="348"/>
      <c r="AK155" s="348"/>
      <c r="AL155" s="348"/>
      <c r="AM155" s="348"/>
      <c r="AN155" s="348"/>
      <c r="AO155" s="348"/>
      <c r="AP155" s="348"/>
      <c r="AQ155" s="348"/>
    </row>
    <row r="156">
      <c r="A156" s="348"/>
      <c r="B156" s="361" t="s">
        <v>248</v>
      </c>
      <c r="C156" s="376" t="s">
        <v>239</v>
      </c>
      <c r="D156" s="368">
        <f>'②PDF'!B112</f>
        <v>1800</v>
      </c>
      <c r="E156" s="380" t="str">
        <f>'②PDF'!C112</f>
        <v>～</v>
      </c>
      <c r="F156" s="366">
        <f>'②PDF'!D112</f>
        <v>1900</v>
      </c>
      <c r="G156" s="368">
        <f>'②PDF'!E112</f>
        <v>1800</v>
      </c>
      <c r="H156" s="380" t="str">
        <f>'②PDF'!F112</f>
        <v>～</v>
      </c>
      <c r="I156" s="366">
        <f>'②PDF'!G112</f>
        <v>1900</v>
      </c>
      <c r="J156" s="368">
        <f>'②PDF'!H112</f>
        <v>1800</v>
      </c>
      <c r="K156" s="380" t="str">
        <f>'②PDF'!I112</f>
        <v>～</v>
      </c>
      <c r="L156" s="366">
        <f>'②PDF'!J112</f>
        <v>1900</v>
      </c>
      <c r="M156" s="368" t="str">
        <f>'②PDF'!K112</f>
        <v/>
      </c>
      <c r="N156" s="367" t="str">
        <f>'②PDF'!L141</f>
        <v>～</v>
      </c>
      <c r="O156" s="366" t="str">
        <f>'②PDF'!M112</f>
        <v/>
      </c>
      <c r="P156" s="368" t="str">
        <f>'②PDF'!N112</f>
        <v/>
      </c>
      <c r="Q156" s="380" t="str">
        <f>'②PDF'!O112</f>
        <v/>
      </c>
      <c r="R156" s="366" t="str">
        <f>'②PDF'!P112</f>
        <v/>
      </c>
      <c r="S156" s="363" t="str">
        <f>'②PDF'!Q112</f>
        <v/>
      </c>
      <c r="T156" s="379" t="str">
        <f>'②PDF'!R112</f>
        <v/>
      </c>
      <c r="U156" s="365" t="str">
        <f>'②PDF'!S112</f>
        <v/>
      </c>
      <c r="V156" s="368">
        <f>'②PDF'!T112</f>
        <v>1800</v>
      </c>
      <c r="W156" s="380" t="str">
        <f>'②PDF'!U112</f>
        <v>～</v>
      </c>
      <c r="X156" s="366">
        <f>'②PDF'!V112</f>
        <v>1900</v>
      </c>
      <c r="Y156" s="368">
        <f>'②PDF'!W112</f>
        <v>1800</v>
      </c>
      <c r="Z156" s="380" t="str">
        <f>'②PDF'!X112</f>
        <v>～</v>
      </c>
      <c r="AA156" s="366">
        <f>'②PDF'!Y112</f>
        <v>1900</v>
      </c>
      <c r="AB156" s="348"/>
      <c r="AC156" s="348"/>
      <c r="AD156" s="348"/>
      <c r="AE156" s="348"/>
      <c r="AF156" s="348"/>
      <c r="AG156" s="348"/>
      <c r="AH156" s="348"/>
      <c r="AI156" s="348"/>
      <c r="AJ156" s="348"/>
      <c r="AK156" s="348"/>
      <c r="AL156" s="348"/>
      <c r="AM156" s="348"/>
      <c r="AN156" s="348"/>
      <c r="AO156" s="348"/>
      <c r="AP156" s="348"/>
      <c r="AQ156" s="348"/>
    </row>
    <row r="157" ht="18.75" customHeight="1">
      <c r="A157" s="348"/>
      <c r="B157" s="369"/>
      <c r="C157" s="370" t="s">
        <v>240</v>
      </c>
      <c r="D157" s="371" t="str">
        <f>IFERROR(VLOOKUP('①ひな形'!W42,'①ひな形'!$G$18:$I$26,2,FALSE), 
IFERROR(VLOOKUP('①ひな形'!W42,'①ひな形'!$K$18:$M$26,2,FALSE), 
IFERROR(VLOOKUP('①ひな形'!W42,'①ひな形'!$O$18:$Q$26,2,FALSE), 
IFERROR(VLOOKUP('①ひな形'!W42,'①ひな形'!$S$18:$U$26,2,FALSE), 
IFERROR(VLOOKUP('①ひな形'!W42,'①ひな形'!$W$18:$Y$26,2,FALSE), 
IFERROR(VLOOKUP('①ひな形'!W42,'①ひな形'!$AA$18:$AC$26,2,FALSE), 
VLOOKUP('①ひな形'!W42,'①ひな形'!$AE$18:$AG$25,2,FALSE)))))))
</f>
        <v>jump to burn</v>
      </c>
      <c r="E157" s="91"/>
      <c r="F157" s="38"/>
      <c r="G157" s="371" t="str">
        <f>IFERROR(VLOOKUP('①ひな形'!X42,'①ひな形'!$G$18:$I$26,2,FALSE), 
IFERROR(VLOOKUP('①ひな形'!X42,'①ひな形'!$K$18:$M$26,2,FALSE), 
IFERROR(VLOOKUP('①ひな形'!X42,'①ひな形'!$O$18:$Q$26,2,FALSE), 
IFERROR(VLOOKUP('①ひな形'!X42,'①ひな形'!$S$18:$U$26,2,FALSE), 
IFERROR(VLOOKUP('①ひな形'!X42,'①ひな形'!$W$18:$Y$26,2,FALSE), 
IFERROR(VLOOKUP('①ひな形'!X42,'①ひな形'!$AA$18:$AC$26,2,FALSE), 
VLOOKUP('①ひな形'!X42,'①ひな形'!$AE$18:$AG$25,2,FALSE)))))))
</f>
        <v>Hip＆Leg🔰</v>
      </c>
      <c r="H157" s="91"/>
      <c r="I157" s="38"/>
      <c r="J157" s="371" t="str">
        <f>IFERROR(VLOOKUP('①ひな形'!Y42,'①ひな形'!$G$18:$I$26,2,FALSE), 
IFERROR(VLOOKUP('①ひな形'!Y42,'①ひな形'!$K$18:$M$26,2,FALSE), 
IFERROR(VLOOKUP('①ひな形'!Y42,'①ひな形'!$O$18:$Q$26,2,FALSE), 
IFERROR(VLOOKUP('①ひな形'!Y42,'①ひな形'!$S$18:$U$26,2,FALSE), 
IFERROR(VLOOKUP('①ひな形'!Y42,'①ひな形'!$W$18:$Y$26,2,FALSE), 
IFERROR(VLOOKUP('①ひな形'!Y42,'①ひな形'!$AA$18:$AC$26,2,FALSE), 
VLOOKUP('①ひな形'!Y42,'①ひな形'!$AE$18:$AG$25,2,FALSE)))))))
</f>
        <v>Back＆Spine</v>
      </c>
      <c r="K157" s="91"/>
      <c r="L157" s="38"/>
      <c r="M157" s="371" t="str">
        <f>IFERROR(VLOOKUP('①ひな形'!Z42,'①ひな形'!$G$18:$I$26,2,FALSE), 
IFERROR(VLOOKUP('①ひな形'!Z42,'①ひな形'!$K$18:$M$26,2,FALSE), 
IFERROR(VLOOKUP('①ひな形'!Z42,'①ひな形'!$O$18:$Q$26,2,FALSE), 
IFERROR(VLOOKUP('①ひな形'!Z42,'①ひな形'!$S$18:$U$26,2,FALSE), 
IFERROR(VLOOKUP('①ひな形'!Z42,'①ひな形'!$W$18:$Y$26,2,FALSE), 
IFERROR(VLOOKUP('①ひな形'!Z42,'①ひな形'!$AA$18:$AC$26,2,FALSE), 
VLOOKUP('①ひな形'!Z42,'①ひな形'!$AE$18:$AG$25,2,FALSE)))))))
</f>
        <v>#N/A</v>
      </c>
      <c r="N157" s="91"/>
      <c r="O157" s="38"/>
      <c r="P157" s="371" t="str">
        <f>IFERROR(VLOOKUP('①ひな形'!AA42,'①ひな形'!$G$18:$I$26,2,FALSE), 
IFERROR(VLOOKUP('①ひな形'!AA42,'①ひな形'!$K$18:$M$26,2,FALSE), 
IFERROR(VLOOKUP('①ひな形'!AA42,'①ひな形'!$O$18:$Q$26,2,FALSE), 
IFERROR(VLOOKUP('①ひな形'!AA42,'①ひな形'!$S$18:$U$26,2,FALSE), 
IFERROR(VLOOKUP('①ひな形'!AA42,'①ひな形'!$W$18:$Y$26,2,FALSE), 
IFERROR(VLOOKUP('①ひな形'!AA42,'①ひな形'!$AA$18:$AC$26,2,FALSE), 
VLOOKUP('①ひな形'!AA42,'①ひな形'!$AE$18:$AG$25,2,FALSE)))))))
</f>
        <v>#N/A</v>
      </c>
      <c r="Q157" s="91"/>
      <c r="R157" s="38"/>
      <c r="S157" s="371" t="str">
        <f>IFERROR(VLOOKUP('①ひな形'!AB42,'①ひな形'!$G$18:$I$26,2,FALSE), 
IFERROR(VLOOKUP('①ひな形'!AB42,'①ひな形'!$K$18:$M$26,2,FALSE), 
IFERROR(VLOOKUP('①ひな形'!AB42,'①ひな形'!$O$18:$Q$26,2,FALSE), 
IFERROR(VLOOKUP('①ひな形'!AB42,'①ひな形'!$S$18:$U$26,2,FALSE), 
IFERROR(VLOOKUP('①ひな形'!AB42,'①ひな形'!$W$18:$Y$26,2,FALSE), 
IFERROR(VLOOKUP('①ひな形'!AB42,'①ひな形'!$AA$18:$AC$26,2,FALSE), 
VLOOKUP('①ひな形'!AB42,'①ひな形'!$AE$18:$AG$25,2,FALSE)))))))
</f>
        <v>#N/A</v>
      </c>
      <c r="T157" s="91"/>
      <c r="U157" s="38"/>
      <c r="V157" s="371" t="str">
        <f>IFERROR(VLOOKUP('①ひな形'!AC42,'①ひな形'!$G$18:$I$26,2,FALSE), 
IFERROR(VLOOKUP('①ひな形'!AC42,'①ひな形'!$K$18:$M$26,2,FALSE), 
IFERROR(VLOOKUP('①ひな形'!AC42,'①ひな形'!$O$18:$Q$26,2,FALSE), 
IFERROR(VLOOKUP('①ひな形'!AC42,'①ひな形'!$S$18:$U$26,2,FALSE), 
IFERROR(VLOOKUP('①ひな形'!AC42,'①ひな形'!$W$18:$Y$26,2,FALSE), 
IFERROR(VLOOKUP('①ひな形'!AC42,'①ひな形'!$AA$18:$AC$26,2,FALSE), 
VLOOKUP('①ひな形'!AC42,'①ひな形'!$AE$18:$AG$25,2,FALSE)))))))
</f>
        <v>Basic🔰</v>
      </c>
      <c r="W157" s="91"/>
      <c r="X157" s="38"/>
      <c r="Y157" s="371" t="str">
        <f>IFERROR(VLOOKUP('①ひな形'!AD42,'①ひな形'!$G$18:$I$26,2,FALSE), 
IFERROR(VLOOKUP('①ひな形'!AD42,'①ひな形'!$K$18:$M$26,2,FALSE), 
IFERROR(VLOOKUP('①ひな形'!AD42,'①ひな形'!$O$18:$Q$26,2,FALSE), 
IFERROR(VLOOKUP('①ひな形'!AD42,'①ひな形'!$S$18:$U$26,2,FALSE), 
IFERROR(VLOOKUP('①ひな形'!AD42,'①ひな形'!$W$18:$Y$26,2,FALSE), 
IFERROR(VLOOKUP('①ひな形'!AD42,'①ひな形'!$AA$18:$AC$26,2,FALSE), 
VLOOKUP('①ひな形'!AD42,'①ひな形'!$AE$18:$AG$25,2,FALSE)))))))
</f>
        <v>Waist spXmas🔰</v>
      </c>
      <c r="Z157" s="91"/>
      <c r="AA157" s="38"/>
      <c r="AB157" s="348"/>
      <c r="AC157" s="348"/>
      <c r="AD157" s="348"/>
      <c r="AE157" s="348"/>
      <c r="AF157" s="348"/>
      <c r="AG157" s="348"/>
      <c r="AH157" s="348"/>
      <c r="AI157" s="348"/>
      <c r="AJ157" s="348"/>
      <c r="AK157" s="348"/>
      <c r="AL157" s="348"/>
      <c r="AM157" s="348"/>
      <c r="AN157" s="348"/>
      <c r="AO157" s="348"/>
      <c r="AP157" s="348"/>
      <c r="AQ157" s="348"/>
    </row>
    <row r="158" ht="18.75" customHeight="1">
      <c r="A158" s="348"/>
      <c r="B158" s="369"/>
      <c r="C158" s="369"/>
      <c r="D158" s="210"/>
      <c r="E158" s="211"/>
      <c r="F158" s="206"/>
      <c r="G158" s="210"/>
      <c r="H158" s="211"/>
      <c r="I158" s="206"/>
      <c r="J158" s="210"/>
      <c r="K158" s="211"/>
      <c r="L158" s="206"/>
      <c r="M158" s="210"/>
      <c r="N158" s="211"/>
      <c r="O158" s="206"/>
      <c r="P158" s="210"/>
      <c r="Q158" s="211"/>
      <c r="R158" s="206"/>
      <c r="S158" s="210"/>
      <c r="T158" s="211"/>
      <c r="U158" s="206"/>
      <c r="V158" s="210"/>
      <c r="W158" s="211"/>
      <c r="X158" s="206"/>
      <c r="Y158" s="210"/>
      <c r="Z158" s="211"/>
      <c r="AA158" s="206"/>
      <c r="AB158" s="348"/>
      <c r="AC158" s="348"/>
      <c r="AD158" s="348"/>
      <c r="AE158" s="348"/>
      <c r="AF158" s="348"/>
      <c r="AG158" s="348"/>
      <c r="AH158" s="348"/>
      <c r="AI158" s="348"/>
      <c r="AJ158" s="348"/>
      <c r="AK158" s="348"/>
      <c r="AL158" s="348"/>
      <c r="AM158" s="348"/>
      <c r="AN158" s="348"/>
      <c r="AO158" s="348"/>
      <c r="AP158" s="348"/>
      <c r="AQ158" s="348"/>
    </row>
    <row r="159">
      <c r="A159" s="348"/>
      <c r="B159" s="369"/>
      <c r="C159" s="370" t="s">
        <v>203</v>
      </c>
      <c r="D159" s="360" t="str">
        <f>IFERROR(VLOOKUP('①ひな形'!W42,'①ひな形'!$G$18:$J$26,4,FALSE), 
IFERROR(VLOOKUP('①ひな形'!W42,'①ひな形'!$K$18:$N$26,4,FALSE), 
IFERROR(VLOOKUP('①ひな形'!W42,'①ひな形'!$O$18:$R$26,4,FALSE), 
IFERROR(VLOOKUP('①ひな形'!W42,'①ひな形'!$S$18:$V$26,4,FALSE), 
IFERROR(VLOOKUP('①ひな形'!W42,'①ひな形'!$W$18:$Z$26,4,FALSE), 
IFERROR(VLOOKUP('①ひな形'!W42,'①ひな形'!$AA$18:$AD$26,4,FALSE), 
VLOOKUP('①ひな形'!W42,'①ひな形'!$AE$18:$AH$25,4,FALSE)))))))
</f>
        <v>P00022</v>
      </c>
      <c r="E159" s="83"/>
      <c r="F159" s="9"/>
      <c r="G159" s="360" t="str">
        <f>IFERROR(VLOOKUP('①ひな形'!X42,'①ひな形'!$G$18:$J$26,4,FALSE), 
IFERROR(VLOOKUP('①ひな形'!X42,'①ひな形'!$K$18:$N$26,4,FALSE), 
IFERROR(VLOOKUP('①ひな形'!X42,'①ひな形'!$O$18:$R$26,4,FALSE), 
IFERROR(VLOOKUP('①ひな形'!X42,'①ひな形'!$S$18:$V$26,4,FALSE), 
IFERROR(VLOOKUP('①ひな形'!X42,'①ひな形'!$W$18:$Z$26,4,FALSE), 
IFERROR(VLOOKUP('①ひな形'!X42,'①ひな形'!$AA$18:$AD$26,4,FALSE), 
VLOOKUP('①ひな形'!X42,'①ひな形'!$AE$18:$AH$25,4,FALSE)))))))
</f>
        <v>P00007</v>
      </c>
      <c r="H159" s="83"/>
      <c r="I159" s="9"/>
      <c r="J159" s="360" t="str">
        <f>IFERROR(VLOOKUP('①ひな形'!Y42,'①ひな形'!$G$18:$J$26,4,FALSE), 
IFERROR(VLOOKUP('①ひな形'!Y42,'①ひな形'!$K$18:$N$26,4,FALSE), 
IFERROR(VLOOKUP('①ひな形'!Y42,'①ひな形'!$O$18:$R$26,4,FALSE), 
IFERROR(VLOOKUP('①ひな形'!Y42,'①ひな形'!$S$18:$V$26,4,FALSE), 
IFERROR(VLOOKUP('①ひな形'!Y42,'①ひな形'!$W$18:$Z$26,4,FALSE), 
IFERROR(VLOOKUP('①ひな形'!Y42,'①ひな形'!$AA$18:$AD$26,4,FALSE), 
VLOOKUP('①ひな形'!Y42,'①ひな形'!$AE$18:$AH$25,4,FALSE)))))))
</f>
        <v>P00035</v>
      </c>
      <c r="K159" s="83"/>
      <c r="L159" s="9"/>
      <c r="M159" s="360" t="str">
        <f>IFERROR(VLOOKUP('①ひな形'!Z42,'①ひな形'!$G$18:$J$26,4,FALSE), 
IFERROR(VLOOKUP('①ひな形'!Z42,'①ひな形'!$K$18:$N$26,4,FALSE), 
IFERROR(VLOOKUP('①ひな形'!Z42,'①ひな形'!$O$18:$R$26,4,FALSE), 
IFERROR(VLOOKUP('①ひな形'!Z42,'①ひな形'!$S$18:$V$26,4,FALSE), 
IFERROR(VLOOKUP('①ひな形'!Z42,'①ひな形'!$W$18:$Z$26,4,FALSE), 
IFERROR(VLOOKUP('①ひな形'!Z42,'①ひな形'!$AA$18:$AD$26,4,FALSE), 
VLOOKUP('①ひな形'!Z42,'①ひな形'!$AE$18:$AH$25,4,FALSE)))))))
</f>
        <v>#N/A</v>
      </c>
      <c r="N159" s="83"/>
      <c r="O159" s="9"/>
      <c r="P159" s="360" t="str">
        <f>IFERROR(VLOOKUP('①ひな形'!AA42,'①ひな形'!$G$18:$J$26,4,FALSE), 
IFERROR(VLOOKUP('①ひな形'!AA42,'①ひな形'!$K$18:$N$26,4,FALSE), 
IFERROR(VLOOKUP('①ひな形'!AA42,'①ひな形'!$O$18:$R$26,4,FALSE), 
IFERROR(VLOOKUP('①ひな形'!AA42,'①ひな形'!$S$18:$V$26,4,FALSE), 
IFERROR(VLOOKUP('①ひな形'!AA42,'①ひな形'!$W$18:$Z$26,4,FALSE), 
IFERROR(VLOOKUP('①ひな形'!AA42,'①ひな形'!$AA$18:$AD$26,4,FALSE), 
VLOOKUP('①ひな形'!AA42,'①ひな形'!$AE$18:$AH$25,4,FALSE)))))))
</f>
        <v>#N/A</v>
      </c>
      <c r="Q159" s="83"/>
      <c r="R159" s="9"/>
      <c r="S159" s="360" t="str">
        <f>IFERROR(VLOOKUP('①ひな形'!AB42,'①ひな形'!$G$18:$J$26,4,FALSE), 
IFERROR(VLOOKUP('①ひな形'!AB42,'①ひな形'!$K$18:$N$26,4,FALSE), 
IFERROR(VLOOKUP('①ひな形'!AB42,'①ひな形'!$O$18:$R$26,4,FALSE), 
IFERROR(VLOOKUP('①ひな形'!AB42,'①ひな形'!$S$18:$V$26,4,FALSE), 
IFERROR(VLOOKUP('①ひな形'!AB42,'①ひな形'!$W$18:$Z$26,4,FALSE), 
IFERROR(VLOOKUP('①ひな形'!AB42,'①ひな形'!$AA$18:$AD$26,4,FALSE), 
VLOOKUP('①ひな形'!AB42,'①ひな形'!$AE$18:$AH$25,4,FALSE)))))))
</f>
        <v>#N/A</v>
      </c>
      <c r="T159" s="83"/>
      <c r="U159" s="9"/>
      <c r="V159" s="360" t="str">
        <f>IFERROR(VLOOKUP('①ひな形'!AC42,'①ひな形'!$G$18:$J$26,4,FALSE), 
IFERROR(VLOOKUP('①ひな形'!AC42,'①ひな形'!$K$18:$N$26,4,FALSE), 
IFERROR(VLOOKUP('①ひな形'!AC42,'①ひな形'!$O$18:$R$26,4,FALSE), 
IFERROR(VLOOKUP('①ひな形'!AC42,'①ひな形'!$S$18:$V$26,4,FALSE), 
IFERROR(VLOOKUP('①ひな形'!AC42,'①ひな形'!$W$18:$Z$26,4,FALSE), 
IFERROR(VLOOKUP('①ひな形'!AC42,'①ひな形'!$AA$18:$AD$26,4,FALSE), 
VLOOKUP('①ひな形'!AC42,'①ひな形'!$AE$18:$AH$25,4,FALSE)))))))
</f>
        <v>P00001</v>
      </c>
      <c r="W159" s="83"/>
      <c r="X159" s="9"/>
      <c r="Y159" s="360" t="str">
        <f>IFERROR(VLOOKUP('①ひな形'!AD42,'①ひな形'!$G$18:$J$26,4,FALSE), 
IFERROR(VLOOKUP('①ひな形'!AD42,'①ひな形'!$K$18:$N$26,4,FALSE), 
IFERROR(VLOOKUP('①ひな形'!AD42,'①ひな形'!$O$18:$R$26,4,FALSE), 
IFERROR(VLOOKUP('①ひな形'!AD42,'①ひな形'!$S$18:$V$26,4,FALSE), 
IFERROR(VLOOKUP('①ひな形'!AD42,'①ひな形'!$W$18:$Z$26,4,FALSE), 
IFERROR(VLOOKUP('①ひな形'!AD42,'①ひな形'!$AA$18:$AD$26,4,FALSE), 
VLOOKUP('①ひな形'!AD42,'①ひな形'!$AE$18:$AH$25,4,FALSE)))))))
</f>
        <v>P00038</v>
      </c>
      <c r="Z159" s="83"/>
      <c r="AA159" s="9"/>
      <c r="AB159" s="348"/>
      <c r="AC159" s="348"/>
      <c r="AD159" s="348"/>
      <c r="AE159" s="348"/>
      <c r="AF159" s="348"/>
      <c r="AG159" s="348"/>
      <c r="AH159" s="348"/>
      <c r="AI159" s="348"/>
      <c r="AJ159" s="348"/>
      <c r="AK159" s="348"/>
      <c r="AL159" s="348"/>
      <c r="AM159" s="348"/>
      <c r="AN159" s="348"/>
      <c r="AO159" s="348"/>
      <c r="AP159" s="348"/>
      <c r="AQ159" s="348"/>
    </row>
    <row r="160">
      <c r="A160" s="348"/>
      <c r="B160" s="369"/>
      <c r="C160" s="372" t="s">
        <v>241</v>
      </c>
      <c r="D160" s="360" t="str">
        <f>'①ひな形'!W43</f>
        <v>Nozomi.K</v>
      </c>
      <c r="E160" s="83"/>
      <c r="F160" s="9"/>
      <c r="G160" s="360" t="str">
        <f>'①ひな形'!X43</f>
        <v>Haruna.H</v>
      </c>
      <c r="H160" s="83"/>
      <c r="I160" s="9"/>
      <c r="J160" s="360" t="str">
        <f>'①ひな形'!Y43</f>
        <v>Minami</v>
      </c>
      <c r="K160" s="83"/>
      <c r="L160" s="9"/>
      <c r="M160" s="360" t="str">
        <f>'①ひな形'!Z43</f>
        <v/>
      </c>
      <c r="N160" s="83"/>
      <c r="O160" s="9"/>
      <c r="P160" s="360" t="str">
        <f>'①ひな形'!AA43</f>
        <v/>
      </c>
      <c r="Q160" s="83"/>
      <c r="R160" s="9"/>
      <c r="S160" s="360" t="str">
        <f>'①ひな形'!AB43</f>
        <v/>
      </c>
      <c r="T160" s="83"/>
      <c r="U160" s="9"/>
      <c r="V160" s="360" t="str">
        <f>'①ひな形'!AC43</f>
        <v>Haruna.H</v>
      </c>
      <c r="W160" s="83"/>
      <c r="X160" s="9"/>
      <c r="Y160" s="360" t="str">
        <f>'①ひな形'!AD43</f>
        <v>Nozomi.K</v>
      </c>
      <c r="Z160" s="83"/>
      <c r="AA160" s="9"/>
      <c r="AB160" s="348"/>
      <c r="AC160" s="348"/>
      <c r="AD160" s="348"/>
      <c r="AE160" s="348"/>
      <c r="AF160" s="348"/>
      <c r="AG160" s="348"/>
      <c r="AH160" s="348"/>
      <c r="AI160" s="348"/>
      <c r="AJ160" s="348"/>
      <c r="AK160" s="348"/>
      <c r="AL160" s="348"/>
      <c r="AM160" s="348"/>
      <c r="AN160" s="348"/>
      <c r="AO160" s="348"/>
      <c r="AP160" s="348"/>
      <c r="AQ160" s="348"/>
    </row>
    <row r="161">
      <c r="A161" s="348"/>
      <c r="B161" s="374"/>
      <c r="C161" s="377" t="s">
        <v>242</v>
      </c>
      <c r="D161" s="360">
        <f>VLOOKUP(D160,'①ひな形'!$C$4:$E$15,3,FALSE)</f>
        <v>1372</v>
      </c>
      <c r="E161" s="83"/>
      <c r="F161" s="9"/>
      <c r="G161" s="360">
        <f>VLOOKUP(G160,'①ひな形'!$C$4:$E$15,3,FALSE)</f>
        <v>1982</v>
      </c>
      <c r="H161" s="83"/>
      <c r="I161" s="9"/>
      <c r="J161" s="360">
        <f>VLOOKUP(J160,'①ひな形'!$C$4:$E$15,3,FALSE)</f>
        <v>1151</v>
      </c>
      <c r="K161" s="83"/>
      <c r="L161" s="9"/>
      <c r="M161" s="360" t="str">
        <f>VLOOKUP(M160,'①ひな形'!$C$4:$E$15,3,FALSE)</f>
        <v>#N/A</v>
      </c>
      <c r="N161" s="83"/>
      <c r="O161" s="9"/>
      <c r="P161" s="360" t="str">
        <f>VLOOKUP(P160,'①ひな形'!$C$4:$E$15,3,FALSE)</f>
        <v>#N/A</v>
      </c>
      <c r="Q161" s="83"/>
      <c r="R161" s="9"/>
      <c r="S161" s="360" t="str">
        <f>VLOOKUP(S160,'①ひな形'!$C$4:$E$15,3,FALSE)</f>
        <v>#N/A</v>
      </c>
      <c r="T161" s="83"/>
      <c r="U161" s="9"/>
      <c r="V161" s="360">
        <f>VLOOKUP(V160,'①ひな形'!$C$4:$E$15,3,FALSE)</f>
        <v>1982</v>
      </c>
      <c r="W161" s="83"/>
      <c r="X161" s="9"/>
      <c r="Y161" s="360">
        <f>VLOOKUP(Y160,'①ひな形'!$C$4:$E$15,3,FALSE)</f>
        <v>1372</v>
      </c>
      <c r="Z161" s="83"/>
      <c r="AA161" s="9"/>
      <c r="AB161" s="348"/>
      <c r="AC161" s="348"/>
      <c r="AD161" s="348"/>
      <c r="AE161" s="348"/>
      <c r="AF161" s="348"/>
      <c r="AG161" s="348"/>
      <c r="AH161" s="348"/>
      <c r="AI161" s="348"/>
      <c r="AJ161" s="348"/>
      <c r="AK161" s="348"/>
      <c r="AL161" s="348"/>
      <c r="AM161" s="348"/>
      <c r="AN161" s="348"/>
      <c r="AO161" s="348"/>
      <c r="AP161" s="348"/>
      <c r="AQ161" s="348"/>
    </row>
    <row r="162">
      <c r="A162" s="348"/>
      <c r="B162" s="361" t="s">
        <v>249</v>
      </c>
      <c r="C162" s="376" t="s">
        <v>239</v>
      </c>
      <c r="D162" s="368">
        <f>'②PDF'!B116</f>
        <v>1930</v>
      </c>
      <c r="E162" s="367" t="str">
        <f>'②PDF'!C116</f>
        <v>～</v>
      </c>
      <c r="F162" s="366">
        <f>'②PDF'!D116</f>
        <v>2030</v>
      </c>
      <c r="G162" s="368">
        <f>'②PDF'!E116</f>
        <v>1930</v>
      </c>
      <c r="H162" s="367" t="str">
        <f>'②PDF'!F116</f>
        <v>～</v>
      </c>
      <c r="I162" s="366">
        <f>'②PDF'!G116</f>
        <v>2030</v>
      </c>
      <c r="J162" s="368">
        <f>'②PDF'!H116</f>
        <v>1930</v>
      </c>
      <c r="K162" s="367" t="str">
        <f>'②PDF'!I116</f>
        <v>～</v>
      </c>
      <c r="L162" s="366">
        <f>'②PDF'!J116</f>
        <v>2030</v>
      </c>
      <c r="M162" s="366" t="str">
        <f>'②PDF'!K116</f>
        <v/>
      </c>
      <c r="N162" s="367" t="str">
        <f>'②PDF'!L116</f>
        <v/>
      </c>
      <c r="O162" s="366" t="str">
        <f>'②PDF'!M116</f>
        <v/>
      </c>
      <c r="P162" s="368" t="str">
        <f>'②PDF'!N116</f>
        <v/>
      </c>
      <c r="Q162" s="367" t="str">
        <f>'②PDF'!O116</f>
        <v/>
      </c>
      <c r="R162" s="366" t="str">
        <f>'②PDF'!P116</f>
        <v/>
      </c>
      <c r="S162" s="363" t="str">
        <f>'②PDF'!Q116</f>
        <v/>
      </c>
      <c r="T162" s="364" t="str">
        <f>'②PDF'!R116</f>
        <v/>
      </c>
      <c r="U162" s="365" t="str">
        <f>'②PDF'!S116</f>
        <v/>
      </c>
      <c r="V162" s="368">
        <f>'②PDF'!T116</f>
        <v>1930</v>
      </c>
      <c r="W162" s="367" t="str">
        <f>'②PDF'!U116</f>
        <v>～</v>
      </c>
      <c r="X162" s="366">
        <f>'②PDF'!V116</f>
        <v>2030</v>
      </c>
      <c r="Y162" s="368">
        <f>'②PDF'!W116</f>
        <v>1930</v>
      </c>
      <c r="Z162" s="367" t="str">
        <f>'②PDF'!X116</f>
        <v>～</v>
      </c>
      <c r="AA162" s="366">
        <f>'②PDF'!Y116</f>
        <v>2030</v>
      </c>
      <c r="AB162" s="348"/>
      <c r="AC162" s="348"/>
      <c r="AD162" s="348"/>
      <c r="AE162" s="348"/>
      <c r="AF162" s="348"/>
      <c r="AG162" s="348"/>
      <c r="AH162" s="348"/>
      <c r="AI162" s="348"/>
      <c r="AJ162" s="348"/>
      <c r="AK162" s="348"/>
      <c r="AL162" s="348"/>
      <c r="AM162" s="348"/>
      <c r="AN162" s="348"/>
      <c r="AO162" s="348"/>
      <c r="AP162" s="348"/>
      <c r="AQ162" s="348"/>
    </row>
    <row r="163" ht="18.75" customHeight="1">
      <c r="A163" s="348"/>
      <c r="B163" s="369"/>
      <c r="C163" s="370" t="s">
        <v>240</v>
      </c>
      <c r="D163" s="371" t="str">
        <f>IFERROR(VLOOKUP('①ひな形'!W44,'①ひな形'!$G$18:$I$26,2,FALSE), 
IFERROR(VLOOKUP('①ひな形'!W44,'①ひな形'!$K$18:$M$26,2,FALSE), 
IFERROR(VLOOKUP('①ひな形'!W44,'①ひな形'!$O$18:$Q$26,2,FALSE), 
IFERROR(VLOOKUP('①ひな形'!W44,'①ひな形'!$S$18:$U$26,2,FALSE), 
IFERROR(VLOOKUP('①ひな形'!W44,'①ひな形'!$W$18:$Y$26,2,FALSE), 
IFERROR(VLOOKUP('①ひな形'!W44,'①ひな形'!$AA$18:$AC$26,2,FALSE), 
VLOOKUP('①ひな形'!W44,'①ひな形'!$AE$18:$AG$25,2,FALSE)))))))
</f>
        <v>Basic🔰</v>
      </c>
      <c r="E163" s="91"/>
      <c r="F163" s="38"/>
      <c r="G163" s="371" t="str">
        <f>IFERROR(VLOOKUP('①ひな形'!X44,'①ひな形'!$G$18:$I$26,2,FALSE), 
IFERROR(VLOOKUP('①ひな形'!X44,'①ひな形'!$K$18:$M$26,2,FALSE), 
IFERROR(VLOOKUP('①ひな形'!X44,'①ひな形'!$O$18:$Q$26,2,FALSE), 
IFERROR(VLOOKUP('①ひな形'!X44,'①ひな形'!$S$18:$U$26,2,FALSE), 
IFERROR(VLOOKUP('①ひな形'!X44,'①ひな形'!$W$18:$Y$26,2,FALSE), 
IFERROR(VLOOKUP('①ひな形'!X44,'①ひな形'!$AA$18:$AC$26,2,FALSE), 
VLOOKUP('①ひな形'!X44,'①ひな形'!$AE$18:$AG$25,2,FALSE)))))))
</f>
        <v>Pilates Cardio</v>
      </c>
      <c r="H163" s="91"/>
      <c r="I163" s="38"/>
      <c r="J163" s="371" t="str">
        <f>IFERROR(VLOOKUP('①ひな形'!Y44,'①ひな形'!$G$18:$I$26,2,FALSE), 
IFERROR(VLOOKUP('①ひな形'!Y44,'①ひな形'!$K$18:$M$26,2,FALSE), 
IFERROR(VLOOKUP('①ひな形'!Y44,'①ひな形'!$O$18:$Q$26,2,FALSE), 
IFERROR(VLOOKUP('①ひな形'!Y44,'①ひな形'!$S$18:$U$26,2,FALSE), 
IFERROR(VLOOKUP('①ひな形'!Y44,'①ひな形'!$W$18:$Y$26,2,FALSE), 
IFERROR(VLOOKUP('①ひな形'!Y44,'①ひな形'!$AA$18:$AC$26,2,FALSE), 
VLOOKUP('①ひな形'!Y44,'①ひな形'!$AE$18:$AG$25,2,FALSE)))))))
</f>
        <v>Basic🔰</v>
      </c>
      <c r="K163" s="91"/>
      <c r="L163" s="38"/>
      <c r="M163" s="371" t="str">
        <f>IFERROR(VLOOKUP('①ひな形'!Z44,'①ひな形'!$G$18:$I$26,2,FALSE), 
IFERROR(VLOOKUP('①ひな形'!Z44,'①ひな形'!$K$18:$M$26,2,FALSE), 
IFERROR(VLOOKUP('①ひな形'!Z44,'①ひな形'!$O$18:$Q$26,2,FALSE), 
IFERROR(VLOOKUP('①ひな形'!Z44,'①ひな形'!$S$18:$U$26,2,FALSE), 
IFERROR(VLOOKUP('①ひな形'!Z44,'①ひな形'!$W$18:$Y$26,2,FALSE), 
IFERROR(VLOOKUP('①ひな形'!Z44,'①ひな形'!$AA$18:$AC$26,2,FALSE), 
VLOOKUP('①ひな形'!Z44,'①ひな形'!$AE$18:$AG$25,2,FALSE)))))))
</f>
        <v>#N/A</v>
      </c>
      <c r="N163" s="91"/>
      <c r="O163" s="38"/>
      <c r="P163" s="371" t="str">
        <f>IFERROR(VLOOKUP('①ひな形'!AA44,'①ひな形'!$G$18:$I$26,2,FALSE), 
IFERROR(VLOOKUP('①ひな形'!AA44,'①ひな形'!$K$18:$M$26,2,FALSE), 
IFERROR(VLOOKUP('①ひな形'!AA44,'①ひな形'!$O$18:$Q$26,2,FALSE), 
IFERROR(VLOOKUP('①ひな形'!AA44,'①ひな形'!$S$18:$U$26,2,FALSE), 
IFERROR(VLOOKUP('①ひな形'!AA44,'①ひな形'!$W$18:$Y$26,2,FALSE), 
IFERROR(VLOOKUP('①ひな形'!AA44,'①ひな形'!$AA$18:$AC$26,2,FALSE), 
VLOOKUP('①ひな形'!AA44,'①ひな形'!$AE$18:$AG$25,2,FALSE)))))))
</f>
        <v>#N/A</v>
      </c>
      <c r="Q163" s="91"/>
      <c r="R163" s="38"/>
      <c r="S163" s="371" t="str">
        <f>IFERROR(VLOOKUP('①ひな形'!AB44,'①ひな形'!$G$18:$I$26,2,FALSE), 
IFERROR(VLOOKUP('①ひな形'!AB44,'①ひな形'!$K$18:$M$26,2,FALSE), 
IFERROR(VLOOKUP('①ひな形'!AB44,'①ひな形'!$O$18:$Q$26,2,FALSE), 
IFERROR(VLOOKUP('①ひな形'!AB44,'①ひな形'!$S$18:$U$26,2,FALSE), 
IFERROR(VLOOKUP('①ひな形'!AB44,'①ひな形'!$W$18:$Y$26,2,FALSE), 
IFERROR(VLOOKUP('①ひな形'!AB44,'①ひな形'!$AA$18:$AC$26,2,FALSE), 
VLOOKUP('①ひな形'!AB44,'①ひな形'!$AE$18:$AG$25,2,FALSE)))))))
</f>
        <v>#N/A</v>
      </c>
      <c r="T163" s="91"/>
      <c r="U163" s="38"/>
      <c r="V163" s="371" t="str">
        <f>IFERROR(VLOOKUP('①ひな形'!AC44,'①ひな形'!$G$18:$I$26,2,FALSE), 
IFERROR(VLOOKUP('①ひな形'!AC44,'①ひな形'!$K$18:$M$26,2,FALSE), 
IFERROR(VLOOKUP('①ひな形'!AC44,'①ひな形'!$O$18:$Q$26,2,FALSE), 
IFERROR(VLOOKUP('①ひな形'!AC44,'①ひな形'!$S$18:$U$26,2,FALSE), 
IFERROR(VLOOKUP('①ひな形'!AC44,'①ひな形'!$W$18:$Y$26,2,FALSE), 
IFERROR(VLOOKUP('①ひな形'!AC44,'①ひな形'!$AA$18:$AC$26,2,FALSE), 
VLOOKUP('①ひな形'!AC44,'①ひな形'!$AE$18:$AG$25,2,FALSE)))))))
</f>
        <v>Body Balance</v>
      </c>
      <c r="W163" s="91"/>
      <c r="X163" s="38"/>
      <c r="Y163" s="371" t="str">
        <f>IFERROR(VLOOKUP('①ひな形'!AD44,'①ひな形'!$G$18:$I$26,2,FALSE), 
IFERROR(VLOOKUP('①ひな形'!AD44,'①ひな形'!$K$18:$M$26,2,FALSE), 
IFERROR(VLOOKUP('①ひな形'!AD44,'①ひな形'!$O$18:$Q$26,2,FALSE), 
IFERROR(VLOOKUP('①ひな形'!AD44,'①ひな形'!$S$18:$U$26,2,FALSE), 
IFERROR(VLOOKUP('①ひな形'!AD44,'①ひな形'!$W$18:$Y$26,2,FALSE), 
IFERROR(VLOOKUP('①ひな形'!AD44,'①ひな形'!$AA$18:$AC$26,2,FALSE), 
VLOOKUP('①ひな形'!AD44,'①ひな形'!$AE$18:$AG$25,2,FALSE)))))))
</f>
        <v>Hip＆Leg🔰</v>
      </c>
      <c r="Z163" s="91"/>
      <c r="AA163" s="38"/>
      <c r="AB163" s="348"/>
      <c r="AC163" s="348"/>
      <c r="AD163" s="348"/>
      <c r="AE163" s="348"/>
      <c r="AF163" s="348"/>
      <c r="AG163" s="348"/>
      <c r="AH163" s="348"/>
      <c r="AI163" s="348"/>
      <c r="AJ163" s="348"/>
      <c r="AK163" s="348"/>
      <c r="AL163" s="348"/>
      <c r="AM163" s="348"/>
      <c r="AN163" s="348"/>
      <c r="AO163" s="348"/>
      <c r="AP163" s="348"/>
      <c r="AQ163" s="348"/>
    </row>
    <row r="164" ht="18.75" customHeight="1">
      <c r="A164" s="348"/>
      <c r="B164" s="369"/>
      <c r="C164" s="369"/>
      <c r="D164" s="210"/>
      <c r="E164" s="211"/>
      <c r="F164" s="206"/>
      <c r="G164" s="210"/>
      <c r="H164" s="211"/>
      <c r="I164" s="206"/>
      <c r="J164" s="210"/>
      <c r="K164" s="211"/>
      <c r="L164" s="206"/>
      <c r="M164" s="210"/>
      <c r="N164" s="211"/>
      <c r="O164" s="206"/>
      <c r="P164" s="210"/>
      <c r="Q164" s="211"/>
      <c r="R164" s="206"/>
      <c r="S164" s="210"/>
      <c r="T164" s="211"/>
      <c r="U164" s="206"/>
      <c r="V164" s="210"/>
      <c r="W164" s="211"/>
      <c r="X164" s="206"/>
      <c r="Y164" s="210"/>
      <c r="Z164" s="211"/>
      <c r="AA164" s="206"/>
      <c r="AB164" s="348"/>
      <c r="AC164" s="348"/>
      <c r="AD164" s="348"/>
      <c r="AE164" s="348"/>
      <c r="AF164" s="348"/>
      <c r="AG164" s="348"/>
      <c r="AH164" s="348"/>
      <c r="AI164" s="348"/>
      <c r="AJ164" s="348"/>
      <c r="AK164" s="348"/>
      <c r="AL164" s="348"/>
      <c r="AM164" s="348"/>
      <c r="AN164" s="348"/>
      <c r="AO164" s="348"/>
      <c r="AP164" s="348"/>
      <c r="AQ164" s="348"/>
    </row>
    <row r="165">
      <c r="A165" s="348"/>
      <c r="B165" s="369"/>
      <c r="C165" s="370" t="s">
        <v>203</v>
      </c>
      <c r="D165" s="360" t="str">
        <f>IFERROR(VLOOKUP('①ひな形'!W44,'①ひな形'!$G$18:$J$26,4,FALSE), 
IFERROR(VLOOKUP('①ひな形'!W44,'①ひな形'!$K$18:$N$26,4,FALSE), 
IFERROR(VLOOKUP('①ひな形'!W44,'①ひな形'!$O$18:$R$26,4,FALSE), 
IFERROR(VLOOKUP('①ひな形'!W44,'①ひな形'!$S$18:$V$26,4,FALSE), 
IFERROR(VLOOKUP('①ひな形'!W44,'①ひな形'!$W$18:$Z$26,4,FALSE), 
IFERROR(VLOOKUP('①ひな形'!W44,'①ひな形'!$AA$18:$AD$26,4,FALSE), 
VLOOKUP('①ひな形'!W44,'①ひな形'!$AE$18:$AH$25,4,FALSE)))))))
</f>
        <v>P00001</v>
      </c>
      <c r="E165" s="83"/>
      <c r="F165" s="9"/>
      <c r="G165" s="360" t="str">
        <f>IFERROR(VLOOKUP('①ひな形'!X44,'①ひな形'!$G$18:$J$26,4,FALSE), 
IFERROR(VLOOKUP('①ひな形'!X44,'①ひな形'!$K$18:$N$26,4,FALSE), 
IFERROR(VLOOKUP('①ひな形'!X44,'①ひな形'!$O$18:$R$26,4,FALSE), 
IFERROR(VLOOKUP('①ひな形'!X44,'①ひな形'!$S$18:$V$26,4,FALSE), 
IFERROR(VLOOKUP('①ひな形'!X44,'①ひな形'!$W$18:$Z$26,4,FALSE), 
IFERROR(VLOOKUP('①ひな形'!X44,'①ひな形'!$AA$18:$AD$26,4,FALSE), 
VLOOKUP('①ひな形'!X44,'①ひな形'!$AE$18:$AH$25,4,FALSE)))))))
</f>
        <v>P00034</v>
      </c>
      <c r="H165" s="83"/>
      <c r="I165" s="9"/>
      <c r="J165" s="360" t="str">
        <f>IFERROR(VLOOKUP('①ひな形'!Y44,'①ひな形'!$G$18:$J$26,4,FALSE), 
IFERROR(VLOOKUP('①ひな形'!Y44,'①ひな形'!$K$18:$N$26,4,FALSE), 
IFERROR(VLOOKUP('①ひな形'!Y44,'①ひな形'!$O$18:$R$26,4,FALSE), 
IFERROR(VLOOKUP('①ひな形'!Y44,'①ひな形'!$S$18:$V$26,4,FALSE), 
IFERROR(VLOOKUP('①ひな形'!Y44,'①ひな形'!$W$18:$Z$26,4,FALSE), 
IFERROR(VLOOKUP('①ひな形'!Y44,'①ひな形'!$AA$18:$AD$26,4,FALSE), 
VLOOKUP('①ひな形'!Y44,'①ひな形'!$AE$18:$AH$25,4,FALSE)))))))
</f>
        <v>P00001</v>
      </c>
      <c r="K165" s="83"/>
      <c r="L165" s="9"/>
      <c r="M165" s="360" t="str">
        <f>IFERROR(VLOOKUP('①ひな形'!Z44,'①ひな形'!$G$18:$J$26,4,FALSE), 
IFERROR(VLOOKUP('①ひな形'!Z44,'①ひな形'!$K$18:$N$26,4,FALSE), 
IFERROR(VLOOKUP('①ひな形'!Z44,'①ひな形'!$O$18:$R$26,4,FALSE), 
IFERROR(VLOOKUP('①ひな形'!Z44,'①ひな形'!$S$18:$V$26,4,FALSE), 
IFERROR(VLOOKUP('①ひな形'!Z44,'①ひな形'!$W$18:$Z$26,4,FALSE), 
IFERROR(VLOOKUP('①ひな形'!Z44,'①ひな形'!$AA$18:$AD$26,4,FALSE), 
VLOOKUP('①ひな形'!Z44,'①ひな形'!$AE$18:$AH$25,4,FALSE)))))))
</f>
        <v>#N/A</v>
      </c>
      <c r="N165" s="83"/>
      <c r="O165" s="9"/>
      <c r="P165" s="360" t="str">
        <f>IFERROR(VLOOKUP('①ひな形'!AA44,'①ひな形'!$G$18:$J$26,4,FALSE), 
IFERROR(VLOOKUP('①ひな形'!AA44,'①ひな形'!$K$18:$N$26,4,FALSE), 
IFERROR(VLOOKUP('①ひな形'!AA44,'①ひな形'!$O$18:$R$26,4,FALSE), 
IFERROR(VLOOKUP('①ひな形'!AA44,'①ひな形'!$S$18:$V$26,4,FALSE), 
IFERROR(VLOOKUP('①ひな形'!AA44,'①ひな形'!$W$18:$Z$26,4,FALSE), 
IFERROR(VLOOKUP('①ひな形'!AA44,'①ひな形'!$AA$18:$AD$26,4,FALSE), 
VLOOKUP('①ひな形'!AA44,'①ひな形'!$AE$18:$AH$25,4,FALSE)))))))
</f>
        <v>#N/A</v>
      </c>
      <c r="Q165" s="83"/>
      <c r="R165" s="9"/>
      <c r="S165" s="360" t="str">
        <f>IFERROR(VLOOKUP('①ひな形'!AB44,'①ひな形'!$G$18:$J$26,4,FALSE), 
IFERROR(VLOOKUP('①ひな形'!AB44,'①ひな形'!$K$18:$N$26,4,FALSE), 
IFERROR(VLOOKUP('①ひな形'!AB44,'①ひな形'!$O$18:$R$26,4,FALSE), 
IFERROR(VLOOKUP('①ひな形'!AB44,'①ひな形'!$S$18:$V$26,4,FALSE), 
IFERROR(VLOOKUP('①ひな形'!AB44,'①ひな形'!$W$18:$Z$26,4,FALSE), 
IFERROR(VLOOKUP('①ひな形'!AB44,'①ひな形'!$AA$18:$AD$26,4,FALSE), 
VLOOKUP('①ひな形'!AB44,'①ひな形'!$AE$18:$AH$25,4,FALSE)))))))
</f>
        <v>#N/A</v>
      </c>
      <c r="T165" s="83"/>
      <c r="U165" s="9"/>
      <c r="V165" s="360" t="str">
        <f>IFERROR(VLOOKUP('①ひな形'!AC44,'①ひな形'!$G$18:$J$26,4,FALSE), 
IFERROR(VLOOKUP('①ひな形'!AC44,'①ひな形'!$K$18:$N$26,4,FALSE), 
IFERROR(VLOOKUP('①ひな形'!AC44,'①ひな形'!$O$18:$R$26,4,FALSE), 
IFERROR(VLOOKUP('①ひな形'!AC44,'①ひな形'!$S$18:$V$26,4,FALSE), 
IFERROR(VLOOKUP('①ひな形'!AC44,'①ひな形'!$W$18:$Z$26,4,FALSE), 
IFERROR(VLOOKUP('①ひな形'!AC44,'①ひな形'!$AA$18:$AD$26,4,FALSE), 
VLOOKUP('①ひな形'!AC44,'①ひな形'!$AE$18:$AH$25,4,FALSE)))))))
</f>
        <v>P00024</v>
      </c>
      <c r="W165" s="83"/>
      <c r="X165" s="9"/>
      <c r="Y165" s="360" t="str">
        <f>IFERROR(VLOOKUP('①ひな形'!AD44,'①ひな形'!$G$18:$J$26,4,FALSE), 
IFERROR(VLOOKUP('①ひな形'!AD44,'①ひな形'!$K$18:$N$26,4,FALSE), 
IFERROR(VLOOKUP('①ひな形'!AD44,'①ひな形'!$O$18:$R$26,4,FALSE), 
IFERROR(VLOOKUP('①ひな形'!AD44,'①ひな形'!$S$18:$V$26,4,FALSE), 
IFERROR(VLOOKUP('①ひな形'!AD44,'①ひな形'!$W$18:$Z$26,4,FALSE), 
IFERROR(VLOOKUP('①ひな形'!AD44,'①ひな形'!$AA$18:$AD$26,4,FALSE), 
VLOOKUP('①ひな形'!AD44,'①ひな形'!$AE$18:$AH$25,4,FALSE)))))))
</f>
        <v>P00007</v>
      </c>
      <c r="Z165" s="83"/>
      <c r="AA165" s="9"/>
      <c r="AB165" s="348"/>
      <c r="AC165" s="348"/>
      <c r="AD165" s="348"/>
      <c r="AE165" s="348"/>
      <c r="AF165" s="348"/>
      <c r="AG165" s="348"/>
      <c r="AH165" s="348"/>
      <c r="AI165" s="348"/>
      <c r="AJ165" s="348"/>
      <c r="AK165" s="348"/>
      <c r="AL165" s="348"/>
      <c r="AM165" s="348"/>
      <c r="AN165" s="348"/>
      <c r="AO165" s="348"/>
      <c r="AP165" s="348"/>
      <c r="AQ165" s="348"/>
    </row>
    <row r="166">
      <c r="A166" s="348"/>
      <c r="B166" s="369"/>
      <c r="C166" s="372" t="s">
        <v>241</v>
      </c>
      <c r="D166" s="360" t="str">
        <f>'①ひな形'!W45</f>
        <v>Haruna.H</v>
      </c>
      <c r="E166" s="83"/>
      <c r="F166" s="9"/>
      <c r="G166" s="360" t="str">
        <f>'①ひな形'!X45</f>
        <v>natsuko</v>
      </c>
      <c r="H166" s="83"/>
      <c r="I166" s="9"/>
      <c r="J166" s="360" t="str">
        <f>'①ひな形'!Y45</f>
        <v>Haruna.H</v>
      </c>
      <c r="K166" s="83"/>
      <c r="L166" s="9"/>
      <c r="M166" s="360" t="str">
        <f>'①ひな形'!Z45</f>
        <v/>
      </c>
      <c r="N166" s="83"/>
      <c r="O166" s="9"/>
      <c r="P166" s="360" t="str">
        <f>'①ひな形'!AA45</f>
        <v/>
      </c>
      <c r="Q166" s="83"/>
      <c r="R166" s="9"/>
      <c r="S166" s="360" t="str">
        <f>'①ひな形'!AB45</f>
        <v/>
      </c>
      <c r="T166" s="83"/>
      <c r="U166" s="9"/>
      <c r="V166" s="360" t="str">
        <f>'①ひな形'!AC45</f>
        <v>MOMOKA.K</v>
      </c>
      <c r="W166" s="83"/>
      <c r="X166" s="9"/>
      <c r="Y166" s="360" t="str">
        <f>'①ひな形'!AD45</f>
        <v>Haruna.H</v>
      </c>
      <c r="Z166" s="83"/>
      <c r="AA166" s="9"/>
      <c r="AB166" s="348"/>
      <c r="AC166" s="348"/>
      <c r="AD166" s="348"/>
      <c r="AE166" s="348"/>
      <c r="AF166" s="348"/>
      <c r="AG166" s="348"/>
      <c r="AH166" s="348"/>
      <c r="AI166" s="348"/>
      <c r="AJ166" s="348"/>
      <c r="AK166" s="348"/>
      <c r="AL166" s="348"/>
      <c r="AM166" s="348"/>
      <c r="AN166" s="348"/>
      <c r="AO166" s="348"/>
      <c r="AP166" s="348"/>
      <c r="AQ166" s="348"/>
    </row>
    <row r="167">
      <c r="A167" s="348"/>
      <c r="B167" s="374"/>
      <c r="C167" s="377" t="s">
        <v>242</v>
      </c>
      <c r="D167" s="360">
        <f>VLOOKUP(D166,'①ひな形'!$C$4:$E$15,3,FALSE)</f>
        <v>1982</v>
      </c>
      <c r="E167" s="83"/>
      <c r="F167" s="9"/>
      <c r="G167" s="360">
        <f>VLOOKUP(G166,'①ひな形'!$C$4:$E$15,3,FALSE)</f>
        <v>300</v>
      </c>
      <c r="H167" s="83"/>
      <c r="I167" s="9"/>
      <c r="J167" s="360">
        <f>VLOOKUP(J166,'①ひな形'!$C$4:$E$15,3,FALSE)</f>
        <v>1982</v>
      </c>
      <c r="K167" s="83"/>
      <c r="L167" s="9"/>
      <c r="M167" s="360" t="str">
        <f>VLOOKUP(M166,'①ひな形'!$C$4:$E$15,3,FALSE)</f>
        <v>#N/A</v>
      </c>
      <c r="N167" s="83"/>
      <c r="O167" s="9"/>
      <c r="P167" s="360" t="str">
        <f>VLOOKUP(P166,'①ひな形'!$C$4:$E$15,3,FALSE)</f>
        <v>#N/A</v>
      </c>
      <c r="Q167" s="83"/>
      <c r="R167" s="9"/>
      <c r="S167" s="360" t="str">
        <f>VLOOKUP(S166,'①ひな形'!$C$4:$E$15,3,FALSE)</f>
        <v>#N/A</v>
      </c>
      <c r="T167" s="83"/>
      <c r="U167" s="9"/>
      <c r="V167" s="360">
        <f>VLOOKUP(V166,'①ひな形'!$C$4:$E$15,3,FALSE)</f>
        <v>1622</v>
      </c>
      <c r="W167" s="83"/>
      <c r="X167" s="9"/>
      <c r="Y167" s="360">
        <f>VLOOKUP(Y166,'①ひな形'!$C$4:$E$15,3,FALSE)</f>
        <v>1982</v>
      </c>
      <c r="Z167" s="83"/>
      <c r="AA167" s="9"/>
      <c r="AB167" s="348"/>
      <c r="AC167" s="348"/>
      <c r="AD167" s="348"/>
      <c r="AE167" s="348"/>
      <c r="AF167" s="348"/>
      <c r="AG167" s="348"/>
      <c r="AH167" s="348"/>
      <c r="AI167" s="348"/>
      <c r="AJ167" s="348"/>
      <c r="AK167" s="348"/>
      <c r="AL167" s="348"/>
      <c r="AM167" s="348"/>
      <c r="AN167" s="348"/>
      <c r="AO167" s="348"/>
      <c r="AP167" s="348"/>
      <c r="AQ167" s="348"/>
    </row>
    <row r="168">
      <c r="A168" s="348"/>
      <c r="B168" s="361" t="s">
        <v>250</v>
      </c>
      <c r="C168" s="376" t="s">
        <v>239</v>
      </c>
      <c r="D168" s="368">
        <f>'②PDF'!B120</f>
        <v>2100</v>
      </c>
      <c r="E168" s="367" t="str">
        <f>'②PDF'!C120</f>
        <v>～</v>
      </c>
      <c r="F168" s="366">
        <f>'②PDF'!D120</f>
        <v>2200</v>
      </c>
      <c r="G168" s="368">
        <f>'②PDF'!E120</f>
        <v>2100</v>
      </c>
      <c r="H168" s="367" t="str">
        <f>'②PDF'!F120</f>
        <v>～</v>
      </c>
      <c r="I168" s="366">
        <f>'②PDF'!G120</f>
        <v>2200</v>
      </c>
      <c r="J168" s="368">
        <f>'②PDF'!H120</f>
        <v>2100</v>
      </c>
      <c r="K168" s="367" t="str">
        <f>'②PDF'!I153</f>
        <v/>
      </c>
      <c r="L168" s="366">
        <f>'②PDF'!J120</f>
        <v>2200</v>
      </c>
      <c r="M168" s="368" t="str">
        <f>'②PDF'!K120</f>
        <v/>
      </c>
      <c r="N168" s="367" t="str">
        <f>'②PDF'!L120</f>
        <v/>
      </c>
      <c r="O168" s="366" t="str">
        <f>'②PDF'!M120</f>
        <v/>
      </c>
      <c r="P168" s="368" t="str">
        <f>'②PDF'!N120</f>
        <v/>
      </c>
      <c r="Q168" s="367" t="str">
        <f>'②PDF'!O120</f>
        <v/>
      </c>
      <c r="R168" s="366" t="str">
        <f>'②PDF'!P120</f>
        <v/>
      </c>
      <c r="S168" s="363" t="str">
        <f>'②PDF'!Q120</f>
        <v/>
      </c>
      <c r="T168" s="364" t="str">
        <f>'②PDF'!R120</f>
        <v/>
      </c>
      <c r="U168" s="365" t="str">
        <f>'②PDF'!S120</f>
        <v/>
      </c>
      <c r="V168" s="368">
        <f>'②PDF'!T120</f>
        <v>2100</v>
      </c>
      <c r="W168" s="364" t="str">
        <f>#REF!</f>
        <v>#REF!</v>
      </c>
      <c r="X168" s="366">
        <f>'②PDF'!V120</f>
        <v>2200</v>
      </c>
      <c r="Y168" s="368">
        <f>'②PDF'!W120</f>
        <v>2100</v>
      </c>
      <c r="Z168" s="367" t="str">
        <f>'②PDF'!X120</f>
        <v>～</v>
      </c>
      <c r="AA168" s="366">
        <f>'②PDF'!Y120</f>
        <v>2200</v>
      </c>
      <c r="AB168" s="348"/>
      <c r="AC168" s="348"/>
      <c r="AD168" s="348"/>
      <c r="AE168" s="348"/>
      <c r="AF168" s="348"/>
      <c r="AG168" s="348"/>
      <c r="AH168" s="348"/>
      <c r="AI168" s="348"/>
      <c r="AJ168" s="348"/>
      <c r="AK168" s="348"/>
      <c r="AL168" s="348"/>
      <c r="AM168" s="348"/>
      <c r="AN168" s="348"/>
      <c r="AO168" s="348"/>
      <c r="AP168" s="348"/>
      <c r="AQ168" s="348"/>
    </row>
    <row r="169" ht="18.75" customHeight="1">
      <c r="A169" s="348"/>
      <c r="B169" s="369"/>
      <c r="C169" s="370" t="s">
        <v>240</v>
      </c>
      <c r="D169" s="389" t="str">
        <f>IFERROR(VLOOKUP('①ひな形'!W46,'①ひな形'!$G$18:$I$26,2,FALSE), 
IFERROR(VLOOKUP('①ひな形'!W46,'①ひな形'!$K$18:$M$26,2,FALSE), 
IFERROR(VLOOKUP('①ひな形'!W46,'①ひな形'!$O$18:$Q$26,2,FALSE), 
IFERROR(VLOOKUP('①ひな形'!W46,'①ひな形'!$S$18:$U$26,2,FALSE), 
IFERROR(VLOOKUP('①ひな形'!W46,'①ひな形'!$W$18:$Y$26,2,FALSE), 
IFERROR(VLOOKUP('①ひな形'!W46,'①ひな形'!$AA$18:$AC$26,2,FALSE), 
VLOOKUP('①ひな形'!W46,'①ひな形'!$AE$18:$AG$25,2,FALSE)))))))
</f>
        <v>Back＆Arm🔰</v>
      </c>
      <c r="E169" s="91"/>
      <c r="F169" s="38"/>
      <c r="G169" s="389" t="str">
        <f>IFERROR(VLOOKUP('①ひな形'!X46,'①ひな形'!$G$18:$I$26,2,FALSE), 
IFERROR(VLOOKUP('①ひな形'!X46,'①ひな形'!$K$18:$M$26,2,FALSE), 
IFERROR(VLOOKUP('①ひな形'!X46,'①ひな形'!$O$18:$Q$26,2,FALSE), 
IFERROR(VLOOKUP('①ひな形'!X46,'①ひな形'!$S$18:$U$26,2,FALSE), 
IFERROR(VLOOKUP('①ひな形'!X46,'①ひな形'!$W$18:$Y$26,2,FALSE), 
IFERROR(VLOOKUP('①ひな形'!X46,'①ひな形'!$AA$18:$AC$26,2,FALSE), 
VLOOKUP('①ひな形'!X46,'①ひな形'!$AE$18:$AG$25,2,FALSE)))))))
</f>
        <v>Basic🔰</v>
      </c>
      <c r="H169" s="91"/>
      <c r="I169" s="38"/>
      <c r="J169" s="389" t="str">
        <f>IFERROR(VLOOKUP('①ひな形'!Y46,'①ひな形'!$G$18:$I$26,2,FALSE), 
IFERROR(VLOOKUP('①ひな形'!Y46,'①ひな形'!$K$18:$M$26,2,FALSE), 
IFERROR(VLOOKUP('①ひな形'!Y46,'①ひな形'!$O$18:$Q$26,2,FALSE), 
IFERROR(VLOOKUP('①ひな形'!Y46,'①ひな形'!$S$18:$U$26,2,FALSE), 
IFERROR(VLOOKUP('①ひな形'!Y46,'①ひな形'!$W$18:$Y$26,2,FALSE), 
IFERROR(VLOOKUP('①ひな形'!Y46,'①ひな形'!$AA$18:$AC$26,2,FALSE), 
VLOOKUP('①ひな形'!Y46,'①ひな形'!$AE$18:$AG$25,2,FALSE)))))))
</f>
        <v>Shape up waist</v>
      </c>
      <c r="K169" s="91"/>
      <c r="L169" s="38"/>
      <c r="M169" s="389" t="str">
        <f>IFERROR(VLOOKUP('①ひな形'!Z46,'①ひな形'!$G$18:$I$26,2,FALSE), 
IFERROR(VLOOKUP('①ひな形'!Z46,'①ひな形'!$K$18:$M$26,2,FALSE), 
IFERROR(VLOOKUP('①ひな形'!Z46,'①ひな形'!$O$18:$Q$26,2,FALSE), 
IFERROR(VLOOKUP('①ひな形'!Z46,'①ひな形'!$S$18:$U$26,2,FALSE), 
IFERROR(VLOOKUP('①ひな形'!Z46,'①ひな形'!$W$18:$Y$26,2,FALSE), 
IFERROR(VLOOKUP('①ひな形'!Z46,'①ひな形'!$AA$18:$AC$26,2,FALSE), 
VLOOKUP('①ひな形'!Z46,'①ひな形'!$AE$18:$AG$25,2,FALSE)))))))
</f>
        <v>#N/A</v>
      </c>
      <c r="N169" s="91"/>
      <c r="O169" s="38"/>
      <c r="P169" s="389" t="str">
        <f>IFERROR(VLOOKUP('①ひな形'!AA46,'①ひな形'!$G$18:$I$26,2,FALSE), 
IFERROR(VLOOKUP('①ひな形'!AA46,'①ひな形'!$K$18:$M$26,2,FALSE), 
IFERROR(VLOOKUP('①ひな形'!AA46,'①ひな形'!$O$18:$Q$26,2,FALSE), 
IFERROR(VLOOKUP('①ひな形'!AA46,'①ひな形'!$S$18:$U$26,2,FALSE), 
IFERROR(VLOOKUP('①ひな形'!AA46,'①ひな形'!$W$18:$Y$26,2,FALSE), 
IFERROR(VLOOKUP('①ひな形'!AA46,'①ひな形'!$AA$18:$AC$26,2,FALSE), 
VLOOKUP('①ひな形'!AA46,'①ひな形'!$AE$18:$AG$25,2,FALSE)))))))
</f>
        <v>#N/A</v>
      </c>
      <c r="Q169" s="91"/>
      <c r="R169" s="38"/>
      <c r="S169" s="389" t="str">
        <f>IFERROR(VLOOKUP('①ひな形'!AB46,'①ひな形'!$G$18:$I$26,2,FALSE), 
IFERROR(VLOOKUP('①ひな形'!AB46,'①ひな形'!$K$18:$M$26,2,FALSE), 
IFERROR(VLOOKUP('①ひな形'!AB46,'①ひな形'!$O$18:$Q$26,2,FALSE), 
IFERROR(VLOOKUP('①ひな形'!AB46,'①ひな形'!$S$18:$U$26,2,FALSE), 
IFERROR(VLOOKUP('①ひな形'!AB46,'①ひな形'!$W$18:$Y$26,2,FALSE), 
IFERROR(VLOOKUP('①ひな形'!AB46,'①ひな形'!$AA$18:$AC$26,2,FALSE), 
VLOOKUP('①ひな形'!AB46,'①ひな形'!$AE$18:$AG$25,2,FALSE)))))))
</f>
        <v>#N/A</v>
      </c>
      <c r="T169" s="91"/>
      <c r="U169" s="38"/>
      <c r="V169" s="389" t="str">
        <f>IFERROR(VLOOKUP('①ひな形'!AC46,'①ひな形'!$G$18:$I$26,2,FALSE), 
IFERROR(VLOOKUP('①ひな形'!AC46,'①ひな形'!$K$18:$M$26,2,FALSE), 
IFERROR(VLOOKUP('①ひな形'!AC46,'①ひな形'!$O$18:$Q$26,2,FALSE), 
IFERROR(VLOOKUP('①ひな形'!AC46,'①ひな形'!$S$18:$U$26,2,FALSE), 
IFERROR(VLOOKUP('①ひな形'!AC46,'①ひな形'!$W$18:$Y$26,2,FALSE), 
IFERROR(VLOOKUP('①ひな形'!AC46,'①ひな形'!$AA$18:$AC$26,2,FALSE), 
VLOOKUP('①ひな形'!AC46,'①ひな形'!$AE$18:$AG$25,2,FALSE)))))))
</f>
        <v>Hip＆Leg🔰</v>
      </c>
      <c r="W169" s="91"/>
      <c r="X169" s="38"/>
      <c r="Y169" s="389" t="str">
        <f>IFERROR(VLOOKUP('①ひな形'!AD46,'①ひな形'!$G$18:$I$26,2,FALSE), 
IFERROR(VLOOKUP('①ひな形'!AD46,'①ひな形'!$K$18:$M$26,2,FALSE), 
IFERROR(VLOOKUP('①ひな形'!AD46,'①ひな形'!$O$18:$Q$26,2,FALSE), 
IFERROR(VLOOKUP('①ひな形'!AD46,'①ひな形'!$S$18:$U$26,2,FALSE), 
IFERROR(VLOOKUP('①ひな形'!AD46,'①ひな形'!$W$18:$Y$26,2,FALSE), 
IFERROR(VLOOKUP('①ひな形'!AD46,'①ひな形'!$AA$18:$AC$26,2,FALSE), 
VLOOKUP('①ひな形'!AD46,'①ひな形'!$AE$18:$AG$25,2,FALSE)))))))
</f>
        <v>jump to burn</v>
      </c>
      <c r="Z169" s="91"/>
      <c r="AA169" s="38"/>
      <c r="AB169" s="348"/>
      <c r="AC169" s="348"/>
      <c r="AD169" s="348"/>
      <c r="AE169" s="348"/>
      <c r="AF169" s="348"/>
      <c r="AG169" s="348"/>
      <c r="AH169" s="348"/>
      <c r="AI169" s="348"/>
      <c r="AJ169" s="348"/>
      <c r="AK169" s="348"/>
      <c r="AL169" s="348"/>
      <c r="AM169" s="348"/>
      <c r="AN169" s="348"/>
      <c r="AO169" s="348"/>
      <c r="AP169" s="348"/>
      <c r="AQ169" s="348"/>
    </row>
    <row r="170" ht="18.75" customHeight="1">
      <c r="A170" s="348"/>
      <c r="B170" s="369"/>
      <c r="C170" s="369"/>
      <c r="D170" s="210"/>
      <c r="E170" s="211"/>
      <c r="F170" s="206"/>
      <c r="G170" s="210"/>
      <c r="H170" s="211"/>
      <c r="I170" s="206"/>
      <c r="J170" s="210"/>
      <c r="K170" s="211"/>
      <c r="L170" s="206"/>
      <c r="M170" s="210"/>
      <c r="N170" s="211"/>
      <c r="O170" s="206"/>
      <c r="P170" s="210"/>
      <c r="Q170" s="211"/>
      <c r="R170" s="206"/>
      <c r="S170" s="210"/>
      <c r="T170" s="211"/>
      <c r="U170" s="206"/>
      <c r="V170" s="210"/>
      <c r="W170" s="211"/>
      <c r="X170" s="206"/>
      <c r="Y170" s="210"/>
      <c r="Z170" s="211"/>
      <c r="AA170" s="206"/>
      <c r="AB170" s="348"/>
      <c r="AC170" s="348"/>
      <c r="AD170" s="348"/>
      <c r="AE170" s="348"/>
      <c r="AF170" s="348"/>
      <c r="AG170" s="348"/>
      <c r="AH170" s="348"/>
      <c r="AI170" s="348"/>
      <c r="AJ170" s="348"/>
      <c r="AK170" s="348"/>
      <c r="AL170" s="348"/>
      <c r="AM170" s="348"/>
      <c r="AN170" s="348"/>
      <c r="AO170" s="348"/>
      <c r="AP170" s="348"/>
      <c r="AQ170" s="348"/>
    </row>
    <row r="171">
      <c r="A171" s="348"/>
      <c r="B171" s="369"/>
      <c r="C171" s="370" t="s">
        <v>203</v>
      </c>
      <c r="D171" s="383" t="str">
        <f>IFERROR(VLOOKUP('①ひな形'!W46,'①ひな形'!$G$18:$J$26,4,FALSE), 
IFERROR(VLOOKUP('①ひな形'!W46,'①ひな形'!$K$18:$N$26,4,FALSE), 
IFERROR(VLOOKUP('①ひな形'!W46,'①ひな形'!$O$18:$R$26,4,FALSE), 
IFERROR(VLOOKUP('①ひな形'!W46,'①ひな形'!$S$18:$V$26,4,FALSE), 
IFERROR(VLOOKUP('①ひな形'!W46,'①ひな形'!$W$18:$Z$26,4,FALSE), 
IFERROR(VLOOKUP('①ひな形'!W46,'①ひな形'!$AA$18:$AD$26,4,FALSE), 
VLOOKUP('①ひな形'!W46,'①ひな形'!$AE$18:$AH$25,4,FALSE)))))))
</f>
        <v>P00009</v>
      </c>
      <c r="E171" s="83"/>
      <c r="F171" s="9"/>
      <c r="G171" s="383" t="str">
        <f>IFERROR(VLOOKUP('①ひな形'!X46,'①ひな形'!$G$18:$J$26,4,FALSE), 
IFERROR(VLOOKUP('①ひな形'!X46,'①ひな形'!$K$18:$N$26,4,FALSE), 
IFERROR(VLOOKUP('①ひな形'!X46,'①ひな形'!$O$18:$R$26,4,FALSE), 
IFERROR(VLOOKUP('①ひな形'!X46,'①ひな形'!$S$18:$V$26,4,FALSE), 
IFERROR(VLOOKUP('①ひな形'!X46,'①ひな形'!$W$18:$Z$26,4,FALSE), 
IFERROR(VLOOKUP('①ひな形'!X46,'①ひな形'!$AA$18:$AD$26,4,FALSE), 
VLOOKUP('①ひな形'!X46,'①ひな形'!$AE$18:$AH$25,4,FALSE)))))))
</f>
        <v>P00001</v>
      </c>
      <c r="H171" s="83"/>
      <c r="I171" s="9"/>
      <c r="J171" s="383" t="str">
        <f>IFERROR(VLOOKUP('①ひな形'!Y46,'①ひな形'!$G$18:$J$26,4,FALSE), 
IFERROR(VLOOKUP('①ひな形'!Y46,'①ひな形'!$K$18:$N$26,4,FALSE), 
IFERROR(VLOOKUP('①ひな形'!Y46,'①ひな形'!$O$18:$R$26,4,FALSE), 
IFERROR(VLOOKUP('①ひな形'!Y46,'①ひな形'!$S$18:$V$26,4,FALSE), 
IFERROR(VLOOKUP('①ひな形'!Y46,'①ひな形'!$W$18:$Z$26,4,FALSE), 
IFERROR(VLOOKUP('①ひな形'!Y46,'①ひな形'!$AA$18:$AD$26,4,FALSE), 
VLOOKUP('①ひな形'!Y46,'①ひな形'!$AE$18:$AH$25,4,FALSE)))))))
</f>
        <v>P00018</v>
      </c>
      <c r="K171" s="83"/>
      <c r="L171" s="9"/>
      <c r="M171" s="383" t="str">
        <f>IFERROR(VLOOKUP('①ひな形'!Z46,'①ひな形'!$G$18:$J$26,4,FALSE), 
IFERROR(VLOOKUP('①ひな形'!Z46,'①ひな形'!$K$18:$N$26,4,FALSE), 
IFERROR(VLOOKUP('①ひな形'!Z46,'①ひな形'!$O$18:$R$26,4,FALSE), 
IFERROR(VLOOKUP('①ひな形'!Z46,'①ひな形'!$S$18:$V$26,4,FALSE), 
IFERROR(VLOOKUP('①ひな形'!Z46,'①ひな形'!$W$18:$Z$26,4,FALSE), 
IFERROR(VLOOKUP('①ひな形'!Z46,'①ひな形'!$AA$18:$AD$26,4,FALSE), 
VLOOKUP('①ひな形'!Z46,'①ひな形'!$AE$18:$AH$25,4,FALSE)))))))
</f>
        <v>#N/A</v>
      </c>
      <c r="N171" s="83"/>
      <c r="O171" s="9"/>
      <c r="P171" s="383" t="str">
        <f>IFERROR(VLOOKUP('①ひな形'!AA46,'①ひな形'!$G$18:$J$26,4,FALSE), 
IFERROR(VLOOKUP('①ひな形'!AA46,'①ひな形'!$K$18:$N$26,4,FALSE), 
IFERROR(VLOOKUP('①ひな形'!AA46,'①ひな形'!$O$18:$R$26,4,FALSE), 
IFERROR(VLOOKUP('①ひな形'!AA46,'①ひな形'!$S$18:$V$26,4,FALSE), 
IFERROR(VLOOKUP('①ひな形'!AA46,'①ひな形'!$W$18:$Z$26,4,FALSE), 
IFERROR(VLOOKUP('①ひな形'!AA46,'①ひな形'!$AA$18:$AD$26,4,FALSE), 
VLOOKUP('①ひな形'!AA46,'①ひな形'!$AE$18:$AH$25,4,FALSE)))))))
</f>
        <v>#N/A</v>
      </c>
      <c r="Q171" s="83"/>
      <c r="R171" s="9"/>
      <c r="S171" s="383" t="str">
        <f>IFERROR(VLOOKUP('①ひな形'!AB46,'①ひな形'!$G$18:$J$26,4,FALSE), 
IFERROR(VLOOKUP('①ひな形'!AB46,'①ひな形'!$K$18:$N$26,4,FALSE), 
IFERROR(VLOOKUP('①ひな形'!AB46,'①ひな形'!$O$18:$R$26,4,FALSE), 
IFERROR(VLOOKUP('①ひな形'!AB46,'①ひな形'!$S$18:$V$26,4,FALSE), 
IFERROR(VLOOKUP('①ひな形'!AB46,'①ひな形'!$W$18:$Z$26,4,FALSE), 
IFERROR(VLOOKUP('①ひな形'!AB46,'①ひな形'!$AA$18:$AD$26,4,FALSE), 
VLOOKUP('①ひな形'!AB46,'①ひな形'!$AE$18:$AH$25,4,FALSE)))))))
</f>
        <v>#N/A</v>
      </c>
      <c r="T171" s="83"/>
      <c r="U171" s="9"/>
      <c r="V171" s="383" t="str">
        <f>IFERROR(VLOOKUP('①ひな形'!AC46,'①ひな形'!$G$18:$J$26,4,FALSE), 
IFERROR(VLOOKUP('①ひな形'!AC46,'①ひな形'!$K$18:$N$26,4,FALSE), 
IFERROR(VLOOKUP('①ひな形'!AC46,'①ひな形'!$O$18:$R$26,4,FALSE), 
IFERROR(VLOOKUP('①ひな形'!AC46,'①ひな形'!$S$18:$V$26,4,FALSE), 
IFERROR(VLOOKUP('①ひな形'!AC46,'①ひな形'!$W$18:$Z$26,4,FALSE), 
IFERROR(VLOOKUP('①ひな形'!AC46,'①ひな形'!$AA$18:$AD$26,4,FALSE), 
VLOOKUP('①ひな形'!AC46,'①ひな形'!$AE$18:$AH$25,4,FALSE)))))))
</f>
        <v>P00007</v>
      </c>
      <c r="W171" s="83"/>
      <c r="X171" s="9"/>
      <c r="Y171" s="383" t="str">
        <f>IFERROR(VLOOKUP('①ひな形'!AD46,'①ひな形'!$G$18:$J$26,4,FALSE), 
IFERROR(VLOOKUP('①ひな形'!AD46,'①ひな形'!$K$18:$N$26,4,FALSE), 
IFERROR(VLOOKUP('①ひな形'!AD46,'①ひな形'!$O$18:$R$26,4,FALSE), 
IFERROR(VLOOKUP('①ひな形'!AD46,'①ひな形'!$S$18:$V$26,4,FALSE), 
IFERROR(VLOOKUP('①ひな形'!AD46,'①ひな形'!$W$18:$Z$26,4,FALSE), 
IFERROR(VLOOKUP('①ひな形'!AD46,'①ひな形'!$AA$18:$AD$26,4,FALSE), 
VLOOKUP('①ひな形'!AD46,'①ひな形'!$AE$18:$AH$25,4,FALSE)))))))
</f>
        <v>P00022</v>
      </c>
      <c r="Z171" s="83"/>
      <c r="AA171" s="9"/>
      <c r="AB171" s="348"/>
      <c r="AC171" s="348"/>
      <c r="AD171" s="348"/>
      <c r="AE171" s="348"/>
      <c r="AF171" s="348"/>
      <c r="AG171" s="348"/>
      <c r="AH171" s="348"/>
      <c r="AI171" s="348"/>
      <c r="AJ171" s="348"/>
      <c r="AK171" s="348"/>
      <c r="AL171" s="348"/>
      <c r="AM171" s="348"/>
      <c r="AN171" s="348"/>
      <c r="AO171" s="348"/>
      <c r="AP171" s="348"/>
      <c r="AQ171" s="348"/>
    </row>
    <row r="172">
      <c r="A172" s="348"/>
      <c r="B172" s="369"/>
      <c r="C172" s="372" t="s">
        <v>241</v>
      </c>
      <c r="D172" s="383" t="str">
        <f>'①ひな形'!W47</f>
        <v>Nozomi.K</v>
      </c>
      <c r="E172" s="83"/>
      <c r="F172" s="9"/>
      <c r="G172" s="383" t="str">
        <f>'①ひな形'!X47</f>
        <v>natsuko</v>
      </c>
      <c r="H172" s="83"/>
      <c r="I172" s="9"/>
      <c r="J172" s="383" t="str">
        <f>'①ひな形'!Y47</f>
        <v>Minami</v>
      </c>
      <c r="K172" s="83"/>
      <c r="L172" s="9"/>
      <c r="M172" s="383" t="str">
        <f>'①ひな形'!Z47</f>
        <v/>
      </c>
      <c r="N172" s="83"/>
      <c r="O172" s="9"/>
      <c r="P172" s="383" t="str">
        <f>'①ひな形'!AA47</f>
        <v/>
      </c>
      <c r="Q172" s="83"/>
      <c r="R172" s="9"/>
      <c r="S172" s="383" t="str">
        <f>'①ひな形'!AB47</f>
        <v/>
      </c>
      <c r="T172" s="83"/>
      <c r="U172" s="9"/>
      <c r="V172" s="383" t="str">
        <f>'①ひな形'!AC47</f>
        <v>Haruna.H</v>
      </c>
      <c r="W172" s="83"/>
      <c r="X172" s="9"/>
      <c r="Y172" s="383" t="str">
        <f>'①ひな形'!AD47</f>
        <v>Nozomi.K</v>
      </c>
      <c r="Z172" s="83"/>
      <c r="AA172" s="9"/>
      <c r="AB172" s="348"/>
      <c r="AC172" s="348"/>
      <c r="AD172" s="348"/>
      <c r="AE172" s="348"/>
      <c r="AF172" s="348"/>
      <c r="AG172" s="348"/>
      <c r="AH172" s="348"/>
      <c r="AI172" s="348"/>
      <c r="AJ172" s="348"/>
      <c r="AK172" s="348"/>
      <c r="AL172" s="348"/>
      <c r="AM172" s="348"/>
      <c r="AN172" s="348"/>
      <c r="AO172" s="348"/>
      <c r="AP172" s="348"/>
      <c r="AQ172" s="348"/>
    </row>
    <row r="173">
      <c r="A173" s="348"/>
      <c r="B173" s="374"/>
      <c r="C173" s="377" t="s">
        <v>242</v>
      </c>
      <c r="D173" s="383">
        <f>VLOOKUP(D172,'①ひな形'!$C$4:$E$15,3,FALSE)</f>
        <v>1372</v>
      </c>
      <c r="E173" s="83"/>
      <c r="F173" s="9"/>
      <c r="G173" s="383">
        <f>VLOOKUP(G172,'①ひな形'!$C$4:$E$15,3,FALSE)</f>
        <v>300</v>
      </c>
      <c r="H173" s="83"/>
      <c r="I173" s="9"/>
      <c r="J173" s="383">
        <f>VLOOKUP(J172,'①ひな形'!$C$4:$E$15,3,FALSE)</f>
        <v>1151</v>
      </c>
      <c r="K173" s="83"/>
      <c r="L173" s="9"/>
      <c r="M173" s="383" t="str">
        <f>VLOOKUP(M172,'①ひな形'!$C$4:$E$15,3,FALSE)</f>
        <v>#N/A</v>
      </c>
      <c r="N173" s="83"/>
      <c r="O173" s="9"/>
      <c r="P173" s="383" t="str">
        <f>VLOOKUP(P172,'①ひな形'!$C$4:$E$15,3,FALSE)</f>
        <v>#N/A</v>
      </c>
      <c r="Q173" s="83"/>
      <c r="R173" s="9"/>
      <c r="S173" s="383" t="str">
        <f>VLOOKUP(S172,'①ひな形'!$C$4:$E$15,3,FALSE)</f>
        <v>#N/A</v>
      </c>
      <c r="T173" s="83"/>
      <c r="U173" s="9"/>
      <c r="V173" s="383">
        <f>VLOOKUP(V172,'①ひな形'!$C$4:$E$15,3,FALSE)</f>
        <v>1982</v>
      </c>
      <c r="W173" s="83"/>
      <c r="X173" s="9"/>
      <c r="Y173" s="383">
        <f>VLOOKUP(Y172,'①ひな形'!$C$4:$E$15,3,FALSE)</f>
        <v>1372</v>
      </c>
      <c r="Z173" s="83"/>
      <c r="AA173" s="9"/>
      <c r="AB173" s="348"/>
      <c r="AC173" s="348"/>
      <c r="AD173" s="348"/>
      <c r="AE173" s="348"/>
      <c r="AF173" s="348"/>
      <c r="AG173" s="348"/>
      <c r="AH173" s="348"/>
      <c r="AI173" s="348"/>
      <c r="AJ173" s="348"/>
      <c r="AK173" s="348"/>
      <c r="AL173" s="348"/>
      <c r="AM173" s="348"/>
      <c r="AN173" s="348"/>
      <c r="AO173" s="348"/>
      <c r="AP173" s="348"/>
      <c r="AQ173" s="348"/>
    </row>
    <row r="174">
      <c r="A174" s="348"/>
      <c r="B174" s="390"/>
      <c r="C174" s="390"/>
      <c r="D174" s="274"/>
      <c r="E174" s="274"/>
      <c r="F174" s="274"/>
      <c r="G174" s="274"/>
      <c r="H174" s="274"/>
      <c r="I174" s="274"/>
      <c r="J174" s="274"/>
      <c r="K174" s="274"/>
      <c r="L174" s="274"/>
      <c r="M174" s="274"/>
      <c r="N174" s="274"/>
      <c r="O174" s="274"/>
      <c r="P174" s="274"/>
      <c r="Q174" s="274"/>
      <c r="R174" s="274"/>
      <c r="S174" s="274"/>
      <c r="T174" s="274"/>
      <c r="U174" s="274"/>
      <c r="V174" s="274"/>
      <c r="W174" s="274"/>
      <c r="X174" s="274"/>
      <c r="Y174" s="353"/>
      <c r="Z174" s="353"/>
      <c r="AA174" s="353"/>
      <c r="AB174" s="348"/>
      <c r="AC174" s="348"/>
      <c r="AD174" s="348"/>
      <c r="AE174" s="348"/>
      <c r="AF174" s="348"/>
      <c r="AG174" s="348"/>
      <c r="AH174" s="348"/>
      <c r="AI174" s="348"/>
      <c r="AJ174" s="348"/>
      <c r="AK174" s="348"/>
      <c r="AL174" s="348"/>
      <c r="AM174" s="348"/>
      <c r="AN174" s="348"/>
      <c r="AO174" s="348"/>
      <c r="AP174" s="348"/>
      <c r="AQ174" s="348"/>
    </row>
    <row r="175">
      <c r="A175" s="348"/>
      <c r="B175" s="349"/>
      <c r="C175" s="349"/>
      <c r="D175" s="350"/>
      <c r="E175" s="350"/>
      <c r="F175" s="350"/>
      <c r="G175" s="353"/>
      <c r="H175" s="353"/>
      <c r="I175" s="353"/>
      <c r="J175" s="353"/>
      <c r="K175" s="353"/>
      <c r="L175" s="353"/>
      <c r="M175" s="353"/>
      <c r="N175" s="353"/>
      <c r="O175" s="353"/>
      <c r="P175" s="353"/>
      <c r="Q175" s="353"/>
      <c r="R175" s="353"/>
      <c r="S175" s="353"/>
      <c r="T175" s="353"/>
      <c r="U175" s="353"/>
      <c r="V175" s="353"/>
      <c r="W175" s="353"/>
      <c r="X175" s="353"/>
      <c r="Y175" s="353"/>
      <c r="Z175" s="353"/>
      <c r="AA175" s="353"/>
      <c r="AB175" s="348"/>
      <c r="AC175" s="348"/>
      <c r="AD175" s="348"/>
      <c r="AE175" s="348"/>
      <c r="AF175" s="348"/>
      <c r="AG175" s="348"/>
      <c r="AH175" s="348"/>
      <c r="AI175" s="348"/>
      <c r="AJ175" s="348"/>
      <c r="AK175" s="348"/>
      <c r="AL175" s="348"/>
      <c r="AM175" s="348"/>
      <c r="AN175" s="348"/>
      <c r="AO175" s="348"/>
      <c r="AP175" s="348"/>
      <c r="AQ175" s="348"/>
    </row>
    <row r="176">
      <c r="A176" s="348"/>
      <c r="B176" s="354"/>
      <c r="C176" s="354"/>
      <c r="D176" s="355">
        <f>$D$2+24</f>
        <v>46016</v>
      </c>
      <c r="E176" s="83"/>
      <c r="F176" s="9"/>
      <c r="G176" s="355">
        <f>$D$2+25</f>
        <v>46017</v>
      </c>
      <c r="H176" s="83"/>
      <c r="I176" s="9"/>
      <c r="J176" s="355">
        <f>$D$2+26</f>
        <v>46018</v>
      </c>
      <c r="K176" s="83"/>
      <c r="L176" s="9"/>
      <c r="M176" s="355">
        <f>$D$2+27</f>
        <v>46019</v>
      </c>
      <c r="N176" s="83"/>
      <c r="O176" s="9"/>
      <c r="P176" s="355">
        <f>$D$2+28</f>
        <v>46020</v>
      </c>
      <c r="Q176" s="83"/>
      <c r="R176" s="9"/>
      <c r="S176" s="355">
        <f>$D$2+29</f>
        <v>46021</v>
      </c>
      <c r="T176" s="83"/>
      <c r="U176" s="9"/>
      <c r="V176" s="391">
        <f>$D$2+30</f>
        <v>46022</v>
      </c>
      <c r="W176" s="83"/>
      <c r="X176" s="9"/>
      <c r="Y176" s="348"/>
      <c r="Z176" s="348"/>
      <c r="AA176" s="348"/>
      <c r="AB176" s="348"/>
      <c r="AC176" s="348"/>
      <c r="AD176" s="348"/>
      <c r="AE176" s="348"/>
      <c r="AF176" s="348"/>
      <c r="AG176" s="348"/>
      <c r="AH176" s="348"/>
      <c r="AI176" s="348"/>
      <c r="AJ176" s="348"/>
      <c r="AK176" s="348"/>
      <c r="AL176" s="348"/>
      <c r="AM176" s="348"/>
      <c r="AN176" s="348"/>
    </row>
    <row r="177">
      <c r="A177" s="348"/>
      <c r="B177" s="358"/>
      <c r="C177" s="358"/>
      <c r="D177" s="392" t="str">
        <f>TEXT(D176,"ddd")</f>
        <v>木</v>
      </c>
      <c r="E177" s="83"/>
      <c r="F177" s="9"/>
      <c r="G177" s="392" t="str">
        <f>TEXT(G176,"ddd")</f>
        <v>金</v>
      </c>
      <c r="H177" s="83"/>
      <c r="I177" s="9"/>
      <c r="J177" s="392" t="str">
        <f>TEXT(J176,"ddd")</f>
        <v>土</v>
      </c>
      <c r="K177" s="83"/>
      <c r="L177" s="9"/>
      <c r="M177" s="392" t="str">
        <f>TEXT(M176,"ddd")</f>
        <v>日</v>
      </c>
      <c r="N177" s="83"/>
      <c r="O177" s="9"/>
      <c r="P177" s="392" t="str">
        <f>TEXT(P176,"ddd")</f>
        <v>月</v>
      </c>
      <c r="Q177" s="83"/>
      <c r="R177" s="9"/>
      <c r="S177" s="392" t="str">
        <f>TEXT(S176,"ddd")</f>
        <v>火</v>
      </c>
      <c r="T177" s="83"/>
      <c r="U177" s="9"/>
      <c r="V177" s="393" t="str">
        <f>TEXT(V176,"ddd")</f>
        <v>水</v>
      </c>
      <c r="W177" s="83"/>
      <c r="X177" s="9"/>
      <c r="Y177" s="348"/>
      <c r="Z177" s="348"/>
      <c r="AA177" s="348"/>
      <c r="AB177" s="348"/>
      <c r="AC177" s="348"/>
      <c r="AD177" s="348"/>
      <c r="AE177" s="348"/>
      <c r="AF177" s="348"/>
      <c r="AG177" s="348"/>
      <c r="AH177" s="348"/>
      <c r="AI177" s="348"/>
      <c r="AJ177" s="348"/>
      <c r="AK177" s="348"/>
      <c r="AL177" s="348"/>
      <c r="AM177" s="348"/>
      <c r="AN177" s="348"/>
    </row>
    <row r="178">
      <c r="A178" s="348"/>
      <c r="B178" s="361" t="s">
        <v>238</v>
      </c>
      <c r="C178" s="376" t="s">
        <v>239</v>
      </c>
      <c r="D178" s="368" t="str">
        <f>'②PDF'!B129</f>
        <v/>
      </c>
      <c r="E178" s="367" t="str">
        <f>'②PDF'!C129</f>
        <v/>
      </c>
      <c r="F178" s="366" t="str">
        <f>'②PDF'!D129</f>
        <v/>
      </c>
      <c r="G178" s="368">
        <f>'②PDF'!E129</f>
        <v>1030</v>
      </c>
      <c r="H178" s="367" t="str">
        <f>'②PDF'!F129</f>
        <v>～</v>
      </c>
      <c r="I178" s="366">
        <f>'②PDF'!G129</f>
        <v>1130</v>
      </c>
      <c r="J178" s="368">
        <f>'②PDF'!H129</f>
        <v>1030</v>
      </c>
      <c r="K178" s="367" t="str">
        <f>'②PDF'!I129</f>
        <v>～</v>
      </c>
      <c r="L178" s="366">
        <f>'②PDF'!J129</f>
        <v>1130</v>
      </c>
      <c r="M178" s="368">
        <f>'②PDF'!K129</f>
        <v>1030</v>
      </c>
      <c r="N178" s="367" t="str">
        <f>'②PDF'!L129</f>
        <v>～</v>
      </c>
      <c r="O178" s="366">
        <f>'②PDF'!M129</f>
        <v>1130</v>
      </c>
      <c r="P178" s="363" t="str">
        <f>'②PDF'!N129</f>
        <v>close</v>
      </c>
      <c r="Q178" s="364" t="str">
        <f>'②PDF'!O129</f>
        <v/>
      </c>
      <c r="R178" s="365" t="str">
        <f>'②PDF'!P129</f>
        <v/>
      </c>
      <c r="S178" s="363" t="str">
        <f>'②PDF'!Q129</f>
        <v>close</v>
      </c>
      <c r="T178" s="364" t="str">
        <f>'②PDF'!R129</f>
        <v/>
      </c>
      <c r="U178" s="365" t="str">
        <f>'②PDF'!S129</f>
        <v/>
      </c>
      <c r="V178" s="363" t="str">
        <f>'②PDF'!T129</f>
        <v>close</v>
      </c>
      <c r="W178" s="364" t="str">
        <f>'②PDF'!U129</f>
        <v/>
      </c>
      <c r="X178" s="365" t="str">
        <f>'②PDF'!V129</f>
        <v/>
      </c>
      <c r="Y178" s="348"/>
      <c r="Z178" s="348"/>
      <c r="AA178" s="348"/>
      <c r="AB178" s="348"/>
      <c r="AC178" s="348"/>
      <c r="AD178" s="348"/>
      <c r="AE178" s="348"/>
      <c r="AF178" s="348"/>
      <c r="AG178" s="348"/>
      <c r="AH178" s="348"/>
      <c r="AI178" s="348"/>
      <c r="AJ178" s="348"/>
      <c r="AK178" s="348"/>
      <c r="AL178" s="348"/>
      <c r="AM178" s="348"/>
      <c r="AN178" s="348"/>
    </row>
    <row r="179" ht="18.75" customHeight="1">
      <c r="A179" s="348"/>
      <c r="B179" s="369"/>
      <c r="C179" s="370" t="s">
        <v>240</v>
      </c>
      <c r="D179" s="371" t="str">
        <f>IFERROR(VLOOKUP('①ひな形'!AE30,'①ひな形'!$G$18:$I$26,2,FALSE), 
IFERROR(VLOOKUP('①ひな形'!AE30,'①ひな形'!$K$18:$M$26,2,FALSE), 
IFERROR(VLOOKUP('①ひな形'!AE30,'①ひな形'!$O$18:$Q$26,2,FALSE), 
IFERROR(VLOOKUP('①ひな形'!AE30,'①ひな形'!$S$18:$U$26,2,FALSE), 
IFERROR(VLOOKUP('①ひな形'!AE30,'①ひな形'!$W$18:$Y$26,2,FALSE), 
IFERROR(VLOOKUP('①ひな形'!AE30,'①ひな形'!$AA$18:$AC$26,2,FALSE), 
VLOOKUP('①ひな形'!AE30,'①ひな形'!$AE$18:$AG$25,2,FALSE)))))))
</f>
        <v>#N/A</v>
      </c>
      <c r="E179" s="91"/>
      <c r="F179" s="38"/>
      <c r="G179" s="371" t="str">
        <f>IFERROR(VLOOKUP('①ひな形'!AF30,'①ひな形'!$G$18:$I$26,2,FALSE), 
IFERROR(VLOOKUP('①ひな形'!AF30,'①ひな形'!$K$18:$M$26,2,FALSE), 
IFERROR(VLOOKUP('①ひな形'!AF30,'①ひな形'!$O$18:$Q$26,2,FALSE), 
IFERROR(VLOOKUP('①ひな形'!AF30,'①ひな形'!$S$18:$U$26,2,FALSE), 
IFERROR(VLOOKUP('①ひな形'!AF30,'①ひな形'!$W$18:$Y$26,2,FALSE), 
IFERROR(VLOOKUP('①ひな形'!AF30,'①ひな形'!$AA$18:$AC$26,2,FALSE), 
VLOOKUP('①ひな形'!AF30,'①ひな形'!$AE$18:$AG$25,2,FALSE)))))))
</f>
        <v>Pilates Cardio</v>
      </c>
      <c r="H179" s="91"/>
      <c r="I179" s="38"/>
      <c r="J179" s="371" t="str">
        <f>IFERROR(VLOOKUP('①ひな形'!AG30,'①ひな形'!$G$18:$I$26,2,FALSE), 
IFERROR(VLOOKUP('①ひな形'!AG30,'①ひな形'!$K$18:$M$26,2,FALSE), 
IFERROR(VLOOKUP('①ひな形'!AG30,'①ひな形'!$O$18:$Q$26,2,FALSE), 
IFERROR(VLOOKUP('①ひな形'!AG30,'①ひな形'!$S$18:$U$26,2,FALSE), 
IFERROR(VLOOKUP('①ひな形'!AG30,'①ひな形'!$W$18:$Y$26,2,FALSE), 
IFERROR(VLOOKUP('①ひな形'!AG30,'①ひな形'!$AA$18:$AC$26,2,FALSE), 
VLOOKUP('①ひな形'!AG30,'①ひな形'!$AE$18:$AG$25,2,FALSE)))))))
</f>
        <v>Basic🔰</v>
      </c>
      <c r="K179" s="91"/>
      <c r="L179" s="38"/>
      <c r="M179" s="371" t="str">
        <f>IFERROR(VLOOKUP('①ひな形'!AH30,'①ひな形'!$G$18:$I$26,2,FALSE), 
IFERROR(VLOOKUP('①ひな形'!AH30,'①ひな形'!$K$18:$M$26,2,FALSE), 
IFERROR(VLOOKUP('①ひな形'!AH30,'①ひな形'!$O$18:$Q$26,2,FALSE), 
IFERROR(VLOOKUP('①ひな形'!AH30,'①ひな形'!$S$18:$U$26,2,FALSE), 
IFERROR(VLOOKUP('①ひな形'!AH30,'①ひな形'!$W$18:$Y$26,2,FALSE), 
IFERROR(VLOOKUP('①ひな形'!AH30,'①ひな形'!$AA$18:$AC$26,2,FALSE), 
VLOOKUP('①ひな形'!AH30,'①ひな形'!$AE$18:$AG$25,2,FALSE)))))))
</f>
        <v>Back＆Arm🔰</v>
      </c>
      <c r="N179" s="91"/>
      <c r="O179" s="38"/>
      <c r="P179" s="371" t="str">
        <f>IFERROR(VLOOKUP('①ひな形'!AI30,'①ひな形'!$G$18:$I$26,2,FALSE), 
IFERROR(VLOOKUP('①ひな形'!AI30,'①ひな形'!$K$18:$M$26,2,FALSE), 
IFERROR(VLOOKUP('①ひな形'!AI30,'①ひな形'!$O$18:$Q$26,2,FALSE), 
IFERROR(VLOOKUP('①ひな形'!AI30,'①ひな形'!$S$18:$U$26,2,FALSE), 
IFERROR(VLOOKUP('①ひな形'!AI30,'①ひな形'!$W$18:$Y$26,2,FALSE), 
IFERROR(VLOOKUP('①ひな形'!AI30,'①ひな形'!$AA$18:$AC$26,2,FALSE), 
VLOOKUP('①ひな形'!AI30,'①ひな形'!$AE$18:$AG$25,2,FALSE)))))))
</f>
        <v>#N/A</v>
      </c>
      <c r="Q179" s="91"/>
      <c r="R179" s="38"/>
      <c r="S179" s="371" t="str">
        <f>IFERROR(VLOOKUP('①ひな形'!AJ30,'①ひな形'!$G$18:$I$26,2,FALSE), 
IFERROR(VLOOKUP('①ひな形'!AJ30,'①ひな形'!$K$18:$M$26,2,FALSE), 
IFERROR(VLOOKUP('①ひな形'!AJ30,'①ひな形'!$O$18:$Q$26,2,FALSE), 
IFERROR(VLOOKUP('①ひな形'!AJ30,'①ひな形'!$S$18:$U$26,2,FALSE), 
IFERROR(VLOOKUP('①ひな形'!AJ30,'①ひな形'!$W$18:$Y$26,2,FALSE), 
IFERROR(VLOOKUP('①ひな形'!AJ30,'①ひな形'!$AA$18:$AC$26,2,FALSE), 
VLOOKUP('①ひな形'!AJ30,'①ひな形'!$AE$18:$AG$25,2,FALSE)))))))
</f>
        <v>#N/A</v>
      </c>
      <c r="T179" s="91"/>
      <c r="U179" s="38"/>
      <c r="V179" s="394" t="str">
        <f>IFERROR(VLOOKUP('①ひな形'!AK30,'①ひな形'!$G$18:$I$26,2,FALSE), 
IFERROR(VLOOKUP('①ひな形'!AK30,'①ひな形'!$K$18:$M$26,2,FALSE), 
IFERROR(VLOOKUP('①ひな形'!AK30,'①ひな形'!$O$18:$Q$26,2,FALSE), 
IFERROR(VLOOKUP('①ひな形'!AK30,'①ひな形'!$S$18:$U$26,2,FALSE), 
IFERROR(VLOOKUP('①ひな形'!AK30,'①ひな形'!$W$18:$Y$26,2,FALSE), 
IFERROR(VLOOKUP('①ひな形'!AK30,'①ひな形'!$AA$18:$AC$26,2,FALSE), 
VLOOKUP('①ひな形'!AK30,'①ひな形'!$AE$18:$AG$25,2,FALSE)))))))
</f>
        <v>#N/A</v>
      </c>
      <c r="W179" s="91"/>
      <c r="X179" s="38"/>
      <c r="Y179" s="348"/>
      <c r="Z179" s="348"/>
      <c r="AA179" s="348"/>
      <c r="AB179" s="348"/>
      <c r="AC179" s="348"/>
      <c r="AD179" s="348"/>
      <c r="AE179" s="348"/>
      <c r="AF179" s="348"/>
      <c r="AG179" s="348"/>
      <c r="AH179" s="348"/>
      <c r="AI179" s="348"/>
      <c r="AJ179" s="348"/>
      <c r="AK179" s="348"/>
      <c r="AL179" s="348"/>
      <c r="AM179" s="348"/>
      <c r="AN179" s="348"/>
    </row>
    <row r="180" ht="18.75" customHeight="1">
      <c r="A180" s="348"/>
      <c r="B180" s="369"/>
      <c r="C180" s="369"/>
      <c r="D180" s="210"/>
      <c r="E180" s="211"/>
      <c r="F180" s="206"/>
      <c r="G180" s="210"/>
      <c r="H180" s="211"/>
      <c r="I180" s="206"/>
      <c r="J180" s="210"/>
      <c r="K180" s="211"/>
      <c r="L180" s="206"/>
      <c r="M180" s="210"/>
      <c r="N180" s="211"/>
      <c r="O180" s="206"/>
      <c r="P180" s="210"/>
      <c r="Q180" s="211"/>
      <c r="R180" s="206"/>
      <c r="S180" s="210"/>
      <c r="T180" s="211"/>
      <c r="U180" s="206"/>
      <c r="V180" s="210"/>
      <c r="W180" s="211"/>
      <c r="X180" s="206"/>
      <c r="Y180" s="348"/>
      <c r="Z180" s="348"/>
      <c r="AA180" s="348"/>
      <c r="AB180" s="348"/>
      <c r="AC180" s="348"/>
      <c r="AD180" s="348"/>
      <c r="AE180" s="348"/>
      <c r="AF180" s="348"/>
      <c r="AG180" s="348"/>
      <c r="AH180" s="348"/>
      <c r="AI180" s="348"/>
      <c r="AJ180" s="348"/>
      <c r="AK180" s="348"/>
      <c r="AL180" s="348"/>
      <c r="AM180" s="348"/>
      <c r="AN180" s="348"/>
    </row>
    <row r="181">
      <c r="A181" s="348"/>
      <c r="B181" s="369"/>
      <c r="C181" s="370" t="s">
        <v>203</v>
      </c>
      <c r="D181" s="360" t="str">
        <f>IFERROR(VLOOKUP('①ひな形'!AE30,'①ひな形'!$G$18:$J$26,4,FALSE), 
IFERROR(VLOOKUP('①ひな形'!AE30,'①ひな形'!$K$18:$N$26,4,FALSE), 
IFERROR(VLOOKUP('①ひな形'!AE30,'①ひな形'!$O$18:$R$26,4,FALSE), 
IFERROR(VLOOKUP('①ひな形'!AE30,'①ひな形'!$S$18:$V$26,4,FALSE), 
IFERROR(VLOOKUP('①ひな形'!AE30,'①ひな形'!$W$18:$Z$26,4,FALSE), 
IFERROR(VLOOKUP('①ひな形'!AE30,'①ひな形'!$AA$18:$AD$26,4,FALSE), 
VLOOKUP('①ひな形'!AE30,'①ひな形'!$AE$18:$AH$25,4,FALSE)))))))
</f>
        <v>#N/A</v>
      </c>
      <c r="E181" s="83"/>
      <c r="F181" s="9"/>
      <c r="G181" s="360" t="str">
        <f>IFERROR(VLOOKUP('①ひな形'!AF30,'①ひな形'!$G$18:$J$26,4,FALSE), 
IFERROR(VLOOKUP('①ひな形'!AF30,'①ひな形'!$K$18:$N$26,4,FALSE), 
IFERROR(VLOOKUP('①ひな形'!AF30,'①ひな形'!$O$18:$R$26,4,FALSE), 
IFERROR(VLOOKUP('①ひな形'!AF30,'①ひな形'!$S$18:$V$26,4,FALSE), 
IFERROR(VLOOKUP('①ひな形'!AF30,'①ひな形'!$W$18:$Z$26,4,FALSE), 
IFERROR(VLOOKUP('①ひな形'!AF30,'①ひな形'!$AA$18:$AD$26,4,FALSE), 
VLOOKUP('①ひな形'!AF30,'①ひな形'!$AE$18:$AH$25,4,FALSE)))))))
</f>
        <v>P00034</v>
      </c>
      <c r="H181" s="83"/>
      <c r="I181" s="9"/>
      <c r="J181" s="360" t="str">
        <f>IFERROR(VLOOKUP('①ひな形'!AG30,'①ひな形'!$G$18:$J$26,4,FALSE), 
IFERROR(VLOOKUP('①ひな形'!AG30,'①ひな形'!$K$18:$N$26,4,FALSE), 
IFERROR(VLOOKUP('①ひな形'!AG30,'①ひな形'!$O$18:$R$26,4,FALSE), 
IFERROR(VLOOKUP('①ひな形'!AG30,'①ひな形'!$S$18:$V$26,4,FALSE), 
IFERROR(VLOOKUP('①ひな形'!AG30,'①ひな形'!$W$18:$Z$26,4,FALSE), 
IFERROR(VLOOKUP('①ひな形'!AG30,'①ひな形'!$AA$18:$AD$26,4,FALSE), 
VLOOKUP('①ひな形'!AG30,'①ひな形'!$AE$18:$AH$25,4,FALSE)))))))
</f>
        <v>P00001</v>
      </c>
      <c r="K181" s="83"/>
      <c r="L181" s="9"/>
      <c r="M181" s="360" t="str">
        <f>IFERROR(VLOOKUP('①ひな形'!AH30,'①ひな形'!$G$18:$J$26,4,FALSE), 
IFERROR(VLOOKUP('①ひな形'!AH30,'①ひな形'!$K$18:$N$26,4,FALSE), 
IFERROR(VLOOKUP('①ひな形'!AH30,'①ひな形'!$O$18:$R$26,4,FALSE), 
IFERROR(VLOOKUP('①ひな形'!AH30,'①ひな形'!$S$18:$V$26,4,FALSE), 
IFERROR(VLOOKUP('①ひな形'!AH30,'①ひな形'!$W$18:$Z$26,4,FALSE), 
IFERROR(VLOOKUP('①ひな形'!AH30,'①ひな形'!$AA$18:$AD$26,4,FALSE), 
VLOOKUP('①ひな形'!AH30,'①ひな形'!$AE$18:$AH$25,4,FALSE)))))))
</f>
        <v>P00009</v>
      </c>
      <c r="N181" s="83"/>
      <c r="O181" s="9"/>
      <c r="P181" s="360" t="str">
        <f>IFERROR(VLOOKUP('①ひな形'!AI30,'①ひな形'!$G$18:$J$26,4,FALSE), 
IFERROR(VLOOKUP('①ひな形'!AI30,'①ひな形'!$K$18:$N$26,4,FALSE), 
IFERROR(VLOOKUP('①ひな形'!AI30,'①ひな形'!$O$18:$R$26,4,FALSE), 
IFERROR(VLOOKUP('①ひな形'!AI30,'①ひな形'!$S$18:$V$26,4,FALSE), 
IFERROR(VLOOKUP('①ひな形'!AI30,'①ひな形'!$W$18:$Z$26,4,FALSE), 
IFERROR(VLOOKUP('①ひな形'!AI30,'①ひな形'!$AA$18:$AD$26,4,FALSE), 
VLOOKUP('①ひな形'!AI30,'①ひな形'!$AE$18:$AH$25,4,FALSE)))))))
</f>
        <v>#N/A</v>
      </c>
      <c r="Q181" s="83"/>
      <c r="R181" s="9"/>
      <c r="S181" s="360" t="str">
        <f>IFERROR(VLOOKUP('①ひな形'!AJ30,'①ひな形'!$G$18:$J$26,4,FALSE), 
IFERROR(VLOOKUP('①ひな形'!AJ30,'①ひな形'!$K$18:$N$26,4,FALSE), 
IFERROR(VLOOKUP('①ひな形'!AJ30,'①ひな形'!$O$18:$R$26,4,FALSE), 
IFERROR(VLOOKUP('①ひな形'!AJ30,'①ひな形'!$S$18:$V$26,4,FALSE), 
IFERROR(VLOOKUP('①ひな形'!AJ30,'①ひな形'!$W$18:$Z$26,4,FALSE), 
IFERROR(VLOOKUP('①ひな形'!AJ30,'①ひな形'!$AA$18:$AD$26,4,FALSE), 
VLOOKUP('①ひな形'!AJ30,'①ひな形'!$AE$18:$AH$25,4,FALSE)))))))
</f>
        <v>#N/A</v>
      </c>
      <c r="T181" s="83"/>
      <c r="U181" s="9"/>
      <c r="V181" s="360" t="str">
        <f>IFERROR(VLOOKUP('①ひな形'!AK30,'①ひな形'!$G$18:$J$26,4,FALSE), 
IFERROR(VLOOKUP('①ひな形'!AK30,'①ひな形'!$K$18:$N$26,4,FALSE), 
IFERROR(VLOOKUP('①ひな形'!AK30,'①ひな形'!$O$18:$R$26,4,FALSE), 
IFERROR(VLOOKUP('①ひな形'!AK30,'①ひな形'!$S$18:$V$26,4,FALSE), 
IFERROR(VLOOKUP('①ひな形'!AK30,'①ひな形'!$W$18:$Z$26,4,FALSE), 
IFERROR(VLOOKUP('①ひな形'!AK30,'①ひな形'!$AA$18:$AD$26,4,FALSE), 
VLOOKUP('①ひな形'!AK30,'①ひな形'!$AE$18:$AH$25,4,FALSE)))))))
</f>
        <v>#N/A</v>
      </c>
      <c r="W181" s="83"/>
      <c r="X181" s="9"/>
      <c r="Y181" s="348"/>
      <c r="Z181" s="348"/>
      <c r="AA181" s="348"/>
      <c r="AB181" s="348"/>
      <c r="AC181" s="348"/>
      <c r="AD181" s="348"/>
      <c r="AE181" s="348"/>
      <c r="AF181" s="348"/>
      <c r="AG181" s="348"/>
      <c r="AH181" s="348"/>
      <c r="AI181" s="348"/>
      <c r="AJ181" s="348"/>
      <c r="AK181" s="348"/>
      <c r="AL181" s="348"/>
      <c r="AM181" s="348"/>
      <c r="AN181" s="348"/>
    </row>
    <row r="182">
      <c r="A182" s="348"/>
      <c r="B182" s="369"/>
      <c r="C182" s="372" t="s">
        <v>241</v>
      </c>
      <c r="D182" s="360" t="str">
        <f>'①ひな形'!AE31</f>
        <v/>
      </c>
      <c r="E182" s="83"/>
      <c r="F182" s="9"/>
      <c r="G182" s="360" t="str">
        <f>'①ひな形'!AF31</f>
        <v>Minami</v>
      </c>
      <c r="H182" s="83"/>
      <c r="I182" s="9"/>
      <c r="J182" s="360" t="str">
        <f>'①ひな形'!AG31</f>
        <v>Nozomi.K</v>
      </c>
      <c r="K182" s="83"/>
      <c r="L182" s="9"/>
      <c r="M182" s="360" t="str">
        <f>'①ひな形'!AH31</f>
        <v>Haruna.H</v>
      </c>
      <c r="N182" s="83"/>
      <c r="O182" s="9"/>
      <c r="P182" s="360" t="str">
        <f>'①ひな形'!AI31</f>
        <v/>
      </c>
      <c r="Q182" s="83"/>
      <c r="R182" s="9"/>
      <c r="S182" s="360" t="str">
        <f>'①ひな形'!AJ31</f>
        <v/>
      </c>
      <c r="T182" s="83"/>
      <c r="U182" s="9"/>
      <c r="V182" s="395" t="str">
        <f>'①ひな形'!AK31</f>
        <v/>
      </c>
      <c r="W182" s="83"/>
      <c r="X182" s="9"/>
      <c r="Y182" s="348"/>
      <c r="Z182" s="348"/>
      <c r="AA182" s="348"/>
      <c r="AB182" s="348"/>
      <c r="AC182" s="348"/>
      <c r="AD182" s="348"/>
      <c r="AE182" s="348"/>
      <c r="AF182" s="348"/>
      <c r="AG182" s="348"/>
      <c r="AH182" s="348"/>
      <c r="AI182" s="348"/>
      <c r="AJ182" s="348"/>
      <c r="AK182" s="348"/>
      <c r="AL182" s="348"/>
      <c r="AM182" s="348"/>
      <c r="AN182" s="348"/>
    </row>
    <row r="183">
      <c r="A183" s="348"/>
      <c r="B183" s="374"/>
      <c r="C183" s="370" t="s">
        <v>242</v>
      </c>
      <c r="D183" s="360" t="str">
        <f>VLOOKUP(D182,'①ひな形'!$C$4:$E$15,3,FALSE)</f>
        <v>#N/A</v>
      </c>
      <c r="E183" s="83"/>
      <c r="F183" s="9"/>
      <c r="G183" s="360">
        <f>VLOOKUP(G182,'①ひな形'!$C$4:$E$15,3,FALSE)</f>
        <v>1151</v>
      </c>
      <c r="H183" s="83"/>
      <c r="I183" s="9"/>
      <c r="J183" s="360">
        <f>VLOOKUP(J182,'①ひな形'!$C$4:$E$15,3,FALSE)</f>
        <v>1372</v>
      </c>
      <c r="K183" s="83"/>
      <c r="L183" s="9"/>
      <c r="M183" s="360">
        <f>VLOOKUP(M182,'①ひな形'!$C$4:$E$15,3,FALSE)</f>
        <v>1982</v>
      </c>
      <c r="N183" s="83"/>
      <c r="O183" s="9"/>
      <c r="P183" s="360" t="str">
        <f>VLOOKUP(P182,'①ひな形'!$C$4:$E$15,3,FALSE)</f>
        <v>#N/A</v>
      </c>
      <c r="Q183" s="83"/>
      <c r="R183" s="9"/>
      <c r="S183" s="360" t="str">
        <f>VLOOKUP(S182,'①ひな形'!$C$4:$E$15,3,FALSE)</f>
        <v>#N/A</v>
      </c>
      <c r="T183" s="83"/>
      <c r="U183" s="9"/>
      <c r="V183" s="360" t="str">
        <f>VLOOKUP(V182,'①ひな形'!$C$4:$E$15,3,FALSE)</f>
        <v>#N/A</v>
      </c>
      <c r="W183" s="83"/>
      <c r="X183" s="9"/>
      <c r="Y183" s="348"/>
      <c r="Z183" s="348"/>
      <c r="AA183" s="348"/>
      <c r="AB183" s="348"/>
      <c r="AC183" s="348"/>
      <c r="AD183" s="348"/>
      <c r="AE183" s="348"/>
      <c r="AF183" s="348"/>
      <c r="AG183" s="348"/>
      <c r="AH183" s="348"/>
      <c r="AI183" s="348"/>
      <c r="AJ183" s="348"/>
      <c r="AK183" s="348"/>
      <c r="AL183" s="348"/>
      <c r="AM183" s="348"/>
      <c r="AN183" s="348"/>
    </row>
    <row r="184">
      <c r="A184" s="348"/>
      <c r="B184" s="375" t="s">
        <v>243</v>
      </c>
      <c r="C184" s="376" t="s">
        <v>239</v>
      </c>
      <c r="D184" s="368" t="str">
        <f>'②PDF'!B133</f>
        <v/>
      </c>
      <c r="E184" s="367" t="str">
        <f>'②PDF'!C133</f>
        <v/>
      </c>
      <c r="F184" s="366" t="str">
        <f>'②PDF'!D133</f>
        <v/>
      </c>
      <c r="G184" s="368">
        <f>'②PDF'!E133</f>
        <v>1200</v>
      </c>
      <c r="H184" s="367" t="str">
        <f>'②PDF'!F133</f>
        <v>～</v>
      </c>
      <c r="I184" s="366">
        <f>'②PDF'!G133</f>
        <v>1300</v>
      </c>
      <c r="J184" s="368">
        <f>'②PDF'!H133</f>
        <v>1200</v>
      </c>
      <c r="K184" s="367" t="str">
        <f>'②PDF'!I133</f>
        <v>～</v>
      </c>
      <c r="L184" s="366">
        <f>'②PDF'!J133</f>
        <v>1300</v>
      </c>
      <c r="M184" s="368">
        <f>'②PDF'!K133</f>
        <v>1230</v>
      </c>
      <c r="N184" s="367" t="str">
        <f>'②PDF'!L133</f>
        <v>～</v>
      </c>
      <c r="O184" s="366">
        <f>'②PDF'!M133</f>
        <v>1330</v>
      </c>
      <c r="P184" s="363" t="str">
        <f>'②PDF'!N133</f>
        <v/>
      </c>
      <c r="Q184" s="364" t="str">
        <f>'②PDF'!O133</f>
        <v/>
      </c>
      <c r="R184" s="365" t="str">
        <f>'②PDF'!P133</f>
        <v/>
      </c>
      <c r="S184" s="363" t="str">
        <f>'②PDF'!Q133</f>
        <v/>
      </c>
      <c r="T184" s="364" t="str">
        <f>'②PDF'!R133</f>
        <v/>
      </c>
      <c r="U184" s="365" t="str">
        <f>'②PDF'!S133</f>
        <v/>
      </c>
      <c r="V184" s="363" t="str">
        <f>'②PDF'!T133</f>
        <v/>
      </c>
      <c r="W184" s="364" t="str">
        <f>'②PDF'!U133</f>
        <v/>
      </c>
      <c r="X184" s="365" t="str">
        <f>'②PDF'!V133</f>
        <v/>
      </c>
      <c r="Y184" s="348"/>
      <c r="Z184" s="348"/>
      <c r="AA184" s="348"/>
      <c r="AB184" s="348"/>
      <c r="AC184" s="348"/>
      <c r="AD184" s="348"/>
      <c r="AE184" s="348"/>
      <c r="AF184" s="348"/>
      <c r="AG184" s="348"/>
      <c r="AH184" s="348"/>
      <c r="AI184" s="348"/>
      <c r="AJ184" s="348"/>
      <c r="AK184" s="348"/>
      <c r="AL184" s="348"/>
      <c r="AM184" s="348"/>
      <c r="AN184" s="348"/>
    </row>
    <row r="185" ht="18.75" customHeight="1">
      <c r="A185" s="348"/>
      <c r="B185" s="201"/>
      <c r="C185" s="370" t="s">
        <v>240</v>
      </c>
      <c r="D185" s="378" t="str">
        <f>IFERROR(VLOOKUP('①ひな形'!AE32,'①ひな形'!$G$18:$I$26,2,FALSE), 
IFERROR(VLOOKUP('①ひな形'!AE32,'①ひな形'!$K$18:$M$26,2,FALSE), 
IFERROR(VLOOKUP('①ひな形'!AE32,'①ひな形'!$O$18:$Q$26,2,FALSE), 
IFERROR(VLOOKUP('①ひな形'!AE32,'①ひな形'!$S$18:$U$26,2,FALSE), 
IFERROR(VLOOKUP('①ひな形'!AE32,'①ひな形'!$W$18:$Y$26,2,FALSE), 
IFERROR(VLOOKUP('①ひな形'!AE32,'①ひな形'!$AA$18:$AC$26,2,FALSE), 
VLOOKUP('①ひな形'!AE32,'①ひな形'!$AE$18:$AG$25,2,FALSE)))))))
</f>
        <v>#N/A</v>
      </c>
      <c r="E185" s="91"/>
      <c r="F185" s="38"/>
      <c r="G185" s="378" t="str">
        <f>IFERROR(VLOOKUP('①ひな形'!AF32,'①ひな形'!$G$18:$I$26,2,FALSE), 
IFERROR(VLOOKUP('①ひな形'!AF32,'①ひな形'!$K$18:$M$26,2,FALSE), 
IFERROR(VLOOKUP('①ひな形'!AF32,'①ひな形'!$O$18:$Q$26,2,FALSE), 
IFERROR(VLOOKUP('①ひな形'!AF32,'①ひな形'!$S$18:$U$26,2,FALSE), 
IFERROR(VLOOKUP('①ひな形'!AF32,'①ひな形'!$W$18:$Y$26,2,FALSE), 
IFERROR(VLOOKUP('①ひな形'!AF32,'①ひな形'!$AA$18:$AC$26,2,FALSE), 
VLOOKUP('①ひな形'!AF32,'①ひな形'!$AE$18:$AG$25,2,FALSE)))))))
</f>
        <v>Basic🔰</v>
      </c>
      <c r="H185" s="91"/>
      <c r="I185" s="38"/>
      <c r="J185" s="378" t="str">
        <f>IFERROR(VLOOKUP('①ひな形'!AG32,'①ひな形'!$G$18:$I$26,2,FALSE), 
IFERROR(VLOOKUP('①ひな形'!AG32,'①ひな形'!$K$18:$M$26,2,FALSE), 
IFERROR(VLOOKUP('①ひな形'!AG32,'①ひな形'!$O$18:$Q$26,2,FALSE), 
IFERROR(VLOOKUP('①ひな形'!AG32,'①ひな形'!$S$18:$U$26,2,FALSE), 
IFERROR(VLOOKUP('①ひな形'!AG32,'①ひな形'!$W$18:$Y$26,2,FALSE), 
IFERROR(VLOOKUP('①ひな形'!AG32,'①ひな形'!$AA$18:$AC$26,2,FALSE), 
VLOOKUP('①ひな形'!AG32,'①ひな形'!$AE$18:$AG$25,2,FALSE)))))))
</f>
        <v>Waist spXmas🔰</v>
      </c>
      <c r="K185" s="91"/>
      <c r="L185" s="38"/>
      <c r="M185" s="378" t="str">
        <f>IFERROR(VLOOKUP('①ひな形'!AH32,'①ひな形'!$G$18:$I$26,2,FALSE), 
IFERROR(VLOOKUP('①ひな形'!AH32,'①ひな形'!$K$18:$M$26,2,FALSE), 
IFERROR(VLOOKUP('①ひな形'!AH32,'①ひな形'!$O$18:$Q$26,2,FALSE), 
IFERROR(VLOOKUP('①ひな形'!AH32,'①ひな形'!$S$18:$U$26,2,FALSE), 
IFERROR(VLOOKUP('①ひな形'!AH32,'①ひな形'!$W$18:$Y$26,2,FALSE), 
IFERROR(VLOOKUP('①ひな形'!AH32,'①ひな形'!$AA$18:$AC$26,2,FALSE), 
VLOOKUP('①ひな形'!AH32,'①ひな形'!$AE$18:$AG$25,2,FALSE)))))))
</f>
        <v>Leg Lines</v>
      </c>
      <c r="N185" s="91"/>
      <c r="O185" s="38"/>
      <c r="P185" s="378" t="str">
        <f>IFERROR(VLOOKUP('①ひな形'!AI32,'①ひな形'!$G$18:$I$26,2,FALSE), 
IFERROR(VLOOKUP('①ひな形'!AI32,'①ひな形'!$K$18:$M$26,2,FALSE), 
IFERROR(VLOOKUP('①ひな形'!AI32,'①ひな形'!$O$18:$Q$26,2,FALSE), 
IFERROR(VLOOKUP('①ひな形'!AI32,'①ひな形'!$S$18:$U$26,2,FALSE), 
IFERROR(VLOOKUP('①ひな形'!AI32,'①ひな形'!$W$18:$Y$26,2,FALSE), 
IFERROR(VLOOKUP('①ひな形'!AI32,'①ひな形'!$AA$18:$AC$26,2,FALSE), 
VLOOKUP('①ひな形'!AI32,'①ひな形'!$AE$18:$AG$25,2,FALSE)))))))
</f>
        <v>#N/A</v>
      </c>
      <c r="Q185" s="91"/>
      <c r="R185" s="38"/>
      <c r="S185" s="378" t="str">
        <f>IFERROR(VLOOKUP('①ひな形'!AJ32,'①ひな形'!$G$18:$I$26,2,FALSE), 
IFERROR(VLOOKUP('①ひな形'!AJ32,'①ひな形'!$K$18:$M$26,2,FALSE), 
IFERROR(VLOOKUP('①ひな形'!AJ32,'①ひな形'!$O$18:$Q$26,2,FALSE), 
IFERROR(VLOOKUP('①ひな形'!AJ32,'①ひな形'!$S$18:$U$26,2,FALSE), 
IFERROR(VLOOKUP('①ひな形'!AJ32,'①ひな形'!$W$18:$Y$26,2,FALSE), 
IFERROR(VLOOKUP('①ひな形'!AJ32,'①ひな形'!$AA$18:$AC$26,2,FALSE), 
VLOOKUP('①ひな形'!AJ32,'①ひな形'!$AE$18:$AG$25,2,FALSE)))))))
</f>
        <v>#N/A</v>
      </c>
      <c r="T185" s="91"/>
      <c r="U185" s="38"/>
      <c r="V185" s="394" t="str">
        <f>IFERROR(VLOOKUP('①ひな形'!AK32,'①ひな形'!$G$18:$I$26,2,FALSE), 
IFERROR(VLOOKUP('①ひな形'!AK32,'①ひな形'!$K$18:$M$26,2,FALSE), 
IFERROR(VLOOKUP('①ひな形'!AK32,'①ひな形'!$O$18:$Q$26,2,FALSE), 
IFERROR(VLOOKUP('①ひな形'!AK32,'①ひな形'!$S$18:$U$26,2,FALSE), 
IFERROR(VLOOKUP('①ひな形'!AK32,'①ひな形'!$W$18:$Y$26,2,FALSE), 
IFERROR(VLOOKUP('①ひな形'!AK32,'①ひな形'!$AA$18:$AC$26,2,FALSE), 
VLOOKUP('①ひな形'!AK32,'①ひな形'!$AE$18:$AG$25,2,FALSE)))))))
</f>
        <v>#N/A</v>
      </c>
      <c r="W185" s="91"/>
      <c r="X185" s="38"/>
      <c r="Y185" s="348"/>
      <c r="Z185" s="348"/>
      <c r="AA185" s="348"/>
      <c r="AB185" s="348"/>
      <c r="AC185" s="348"/>
      <c r="AD185" s="348"/>
      <c r="AE185" s="348"/>
      <c r="AF185" s="348"/>
      <c r="AG185" s="348"/>
      <c r="AH185" s="348"/>
      <c r="AI185" s="348"/>
      <c r="AJ185" s="348"/>
      <c r="AK185" s="348"/>
      <c r="AL185" s="348"/>
      <c r="AM185" s="348"/>
      <c r="AN185" s="348"/>
    </row>
    <row r="186" ht="18.75" customHeight="1">
      <c r="A186" s="348"/>
      <c r="B186" s="201"/>
      <c r="C186" s="369"/>
      <c r="D186" s="210"/>
      <c r="E186" s="211"/>
      <c r="F186" s="206"/>
      <c r="G186" s="210"/>
      <c r="H186" s="211"/>
      <c r="I186" s="206"/>
      <c r="J186" s="210"/>
      <c r="K186" s="211"/>
      <c r="L186" s="206"/>
      <c r="M186" s="210"/>
      <c r="N186" s="211"/>
      <c r="O186" s="206"/>
      <c r="P186" s="210"/>
      <c r="Q186" s="211"/>
      <c r="R186" s="206"/>
      <c r="S186" s="210"/>
      <c r="T186" s="211"/>
      <c r="U186" s="206"/>
      <c r="V186" s="210"/>
      <c r="W186" s="211"/>
      <c r="X186" s="206"/>
      <c r="Y186" s="348"/>
      <c r="Z186" s="348"/>
      <c r="AA186" s="348"/>
      <c r="AB186" s="348"/>
      <c r="AC186" s="348"/>
      <c r="AD186" s="348"/>
      <c r="AE186" s="348"/>
      <c r="AF186" s="348"/>
      <c r="AG186" s="348"/>
      <c r="AH186" s="348"/>
      <c r="AI186" s="348"/>
      <c r="AJ186" s="348"/>
      <c r="AK186" s="348"/>
      <c r="AL186" s="348"/>
      <c r="AM186" s="348"/>
      <c r="AN186" s="348"/>
    </row>
    <row r="187">
      <c r="A187" s="348"/>
      <c r="B187" s="201"/>
      <c r="C187" s="370" t="s">
        <v>203</v>
      </c>
      <c r="D187" s="373" t="str">
        <f>IFERROR(VLOOKUP('①ひな形'!AE32,'①ひな形'!$G$18:$J$26,4,FALSE), 
IFERROR(VLOOKUP('①ひな形'!AE32,'①ひな形'!$K$18:$N$26,4,FALSE), 
IFERROR(VLOOKUP('①ひな形'!AE32,'①ひな形'!$O$18:$R$26,4,FALSE), 
IFERROR(VLOOKUP('①ひな形'!AE32,'①ひな形'!$S$18:$V$26,4,FALSE), 
IFERROR(VLOOKUP('①ひな形'!AE32,'①ひな形'!$W$18:$Z$26,4,FALSE), 
IFERROR(VLOOKUP('①ひな形'!AE32,'①ひな形'!$AA$18:$AD$26,4,FALSE), 
VLOOKUP('①ひな形'!AE32,'①ひな形'!$AE$18:$AH$25,4,FALSE)))))))
</f>
        <v>#N/A</v>
      </c>
      <c r="E187" s="83"/>
      <c r="F187" s="9"/>
      <c r="G187" s="373" t="str">
        <f>IFERROR(VLOOKUP('①ひな形'!AF32,'①ひな形'!$G$18:$J$26,4,FALSE), 
IFERROR(VLOOKUP('①ひな形'!AF32,'①ひな形'!$K$18:$N$26,4,FALSE), 
IFERROR(VLOOKUP('①ひな形'!AF32,'①ひな形'!$O$18:$R$26,4,FALSE), 
IFERROR(VLOOKUP('①ひな形'!AF32,'①ひな形'!$S$18:$V$26,4,FALSE), 
IFERROR(VLOOKUP('①ひな形'!AF32,'①ひな形'!$W$18:$Z$26,4,FALSE), 
IFERROR(VLOOKUP('①ひな形'!AF32,'①ひな形'!$AA$18:$AD$26,4,FALSE), 
VLOOKUP('①ひな形'!AF32,'①ひな形'!$AE$18:$AH$25,4,FALSE)))))))
</f>
        <v>P00001</v>
      </c>
      <c r="H187" s="83"/>
      <c r="I187" s="9"/>
      <c r="J187" s="373" t="str">
        <f>IFERROR(VLOOKUP('①ひな形'!AG32,'①ひな形'!$G$18:$J$26,4,FALSE), 
IFERROR(VLOOKUP('①ひな形'!AG32,'①ひな形'!$K$18:$N$26,4,FALSE), 
IFERROR(VLOOKUP('①ひな形'!AG32,'①ひな形'!$O$18:$R$26,4,FALSE), 
IFERROR(VLOOKUP('①ひな形'!AG32,'①ひな形'!$S$18:$V$26,4,FALSE), 
IFERROR(VLOOKUP('①ひな形'!AG32,'①ひな形'!$W$18:$Z$26,4,FALSE), 
IFERROR(VLOOKUP('①ひな形'!AG32,'①ひな形'!$AA$18:$AD$26,4,FALSE), 
VLOOKUP('①ひな形'!AG32,'①ひな形'!$AE$18:$AH$25,4,FALSE)))))))
</f>
        <v>P00038</v>
      </c>
      <c r="K187" s="83"/>
      <c r="L187" s="9"/>
      <c r="M187" s="373" t="str">
        <f>IFERROR(VLOOKUP('①ひな形'!AH32,'①ひな形'!$G$18:$J$26,4,FALSE), 
IFERROR(VLOOKUP('①ひな形'!AH32,'①ひな形'!$K$18:$N$26,4,FALSE), 
IFERROR(VLOOKUP('①ひな形'!AH32,'①ひな形'!$O$18:$R$26,4,FALSE), 
IFERROR(VLOOKUP('①ひな形'!AH32,'①ひな形'!$S$18:$V$26,4,FALSE), 
IFERROR(VLOOKUP('①ひな形'!AH32,'①ひな形'!$W$18:$Z$26,4,FALSE), 
IFERROR(VLOOKUP('①ひな形'!AH32,'①ひな形'!$AA$18:$AD$26,4,FALSE), 
VLOOKUP('①ひな形'!AH32,'①ひな形'!$AE$18:$AH$25,4,FALSE)))))))
</f>
        <v>P00045</v>
      </c>
      <c r="N187" s="83"/>
      <c r="O187" s="9"/>
      <c r="P187" s="373" t="str">
        <f>IFERROR(VLOOKUP('①ひな形'!AI32,'①ひな形'!$G$18:$J$26,4,FALSE), 
IFERROR(VLOOKUP('①ひな形'!AI32,'①ひな形'!$K$18:$N$26,4,FALSE), 
IFERROR(VLOOKUP('①ひな形'!AI32,'①ひな形'!$O$18:$R$26,4,FALSE), 
IFERROR(VLOOKUP('①ひな形'!AI32,'①ひな形'!$S$18:$V$26,4,FALSE), 
IFERROR(VLOOKUP('①ひな形'!AI32,'①ひな形'!$W$18:$Z$26,4,FALSE), 
IFERROR(VLOOKUP('①ひな形'!AI32,'①ひな形'!$AA$18:$AD$26,4,FALSE), 
VLOOKUP('①ひな形'!AI32,'①ひな形'!$AE$18:$AH$25,4,FALSE)))))))
</f>
        <v>#N/A</v>
      </c>
      <c r="Q187" s="83"/>
      <c r="R187" s="9"/>
      <c r="S187" s="373" t="str">
        <f>IFERROR(VLOOKUP('①ひな形'!AJ32,'①ひな形'!$G$18:$J$26,4,FALSE), 
IFERROR(VLOOKUP('①ひな形'!AJ32,'①ひな形'!$K$18:$N$26,4,FALSE), 
IFERROR(VLOOKUP('①ひな形'!AJ32,'①ひな形'!$O$18:$R$26,4,FALSE), 
IFERROR(VLOOKUP('①ひな形'!AJ32,'①ひな形'!$S$18:$V$26,4,FALSE), 
IFERROR(VLOOKUP('①ひな形'!AJ32,'①ひな形'!$W$18:$Z$26,4,FALSE), 
IFERROR(VLOOKUP('①ひな形'!AJ32,'①ひな形'!$AA$18:$AD$26,4,FALSE), 
VLOOKUP('①ひな形'!AJ32,'①ひな形'!$AE$18:$AH$25,4,FALSE)))))))
</f>
        <v>#N/A</v>
      </c>
      <c r="T187" s="83"/>
      <c r="U187" s="9"/>
      <c r="V187" s="373" t="str">
        <f>IFERROR(VLOOKUP('①ひな形'!AK32,'①ひな形'!$G$18:$J$26,4,FALSE), 
IFERROR(VLOOKUP('①ひな形'!AK32,'①ひな形'!$K$18:$N$26,4,FALSE), 
IFERROR(VLOOKUP('①ひな形'!AK32,'①ひな形'!$O$18:$R$26,4,FALSE), 
IFERROR(VLOOKUP('①ひな形'!AK32,'①ひな形'!$S$18:$V$26,4,FALSE), 
IFERROR(VLOOKUP('①ひな形'!AK32,'①ひな形'!$W$18:$Z$26,4,FALSE), 
IFERROR(VLOOKUP('①ひな形'!AK32,'①ひな形'!$AA$18:$AD$26,4,FALSE), 
VLOOKUP('①ひな形'!AK32,'①ひな形'!$AE$18:$AH$25,4,FALSE)))))))
</f>
        <v>#N/A</v>
      </c>
      <c r="W187" s="83"/>
      <c r="X187" s="9"/>
      <c r="Y187" s="348"/>
      <c r="Z187" s="348"/>
      <c r="AA187" s="348"/>
      <c r="AB187" s="348"/>
      <c r="AC187" s="348"/>
      <c r="AD187" s="348"/>
      <c r="AE187" s="348"/>
      <c r="AF187" s="348"/>
      <c r="AG187" s="348"/>
      <c r="AH187" s="348"/>
      <c r="AI187" s="348"/>
      <c r="AJ187" s="348"/>
      <c r="AK187" s="348"/>
      <c r="AL187" s="348"/>
      <c r="AM187" s="348"/>
      <c r="AN187" s="348"/>
    </row>
    <row r="188">
      <c r="A188" s="348"/>
      <c r="B188" s="201"/>
      <c r="C188" s="372" t="s">
        <v>241</v>
      </c>
      <c r="D188" s="373" t="str">
        <f>'①ひな形'!AE33</f>
        <v/>
      </c>
      <c r="E188" s="83"/>
      <c r="F188" s="9"/>
      <c r="G188" s="373" t="str">
        <f>'①ひな形'!AF33</f>
        <v>Nozomi.K</v>
      </c>
      <c r="H188" s="83"/>
      <c r="I188" s="9"/>
      <c r="J188" s="373" t="str">
        <f>'①ひな形'!AG33</f>
        <v>natsuko</v>
      </c>
      <c r="K188" s="83"/>
      <c r="L188" s="9"/>
      <c r="M188" s="373" t="str">
        <f>'①ひな形'!AH33</f>
        <v>Minami</v>
      </c>
      <c r="N188" s="83"/>
      <c r="O188" s="9"/>
      <c r="P188" s="373" t="str">
        <f>'①ひな形'!AI33</f>
        <v/>
      </c>
      <c r="Q188" s="83"/>
      <c r="R188" s="9"/>
      <c r="S188" s="373" t="str">
        <f>'①ひな形'!AJ33</f>
        <v/>
      </c>
      <c r="T188" s="83"/>
      <c r="U188" s="9"/>
      <c r="V188" s="395" t="str">
        <f>'①ひな形'!AK33</f>
        <v/>
      </c>
      <c r="W188" s="83"/>
      <c r="X188" s="9"/>
      <c r="Y188" s="348"/>
      <c r="Z188" s="348"/>
      <c r="AA188" s="348"/>
      <c r="AB188" s="348"/>
      <c r="AC188" s="348"/>
      <c r="AD188" s="348"/>
      <c r="AE188" s="348"/>
      <c r="AF188" s="348"/>
      <c r="AG188" s="348"/>
      <c r="AH188" s="348"/>
      <c r="AI188" s="348"/>
      <c r="AJ188" s="348"/>
      <c r="AK188" s="348"/>
      <c r="AL188" s="348"/>
      <c r="AM188" s="348"/>
      <c r="AN188" s="348"/>
    </row>
    <row r="189">
      <c r="A189" s="348"/>
      <c r="B189" s="210"/>
      <c r="C189" s="377" t="s">
        <v>242</v>
      </c>
      <c r="D189" s="373" t="str">
        <f>VLOOKUP(D188,'①ひな形'!$C$4:$E$15,3,FALSE)</f>
        <v>#N/A</v>
      </c>
      <c r="E189" s="83"/>
      <c r="F189" s="9"/>
      <c r="G189" s="373">
        <f>VLOOKUP(G188,'①ひな形'!$C$4:$E$15,3,FALSE)</f>
        <v>1372</v>
      </c>
      <c r="H189" s="83"/>
      <c r="I189" s="9"/>
      <c r="J189" s="373">
        <f>VLOOKUP(J188,'①ひな形'!$C$4:$E$15,3,FALSE)</f>
        <v>300</v>
      </c>
      <c r="K189" s="83"/>
      <c r="L189" s="9"/>
      <c r="M189" s="373">
        <f>VLOOKUP(M188,'①ひな形'!$C$4:$E$15,3,FALSE)</f>
        <v>1151</v>
      </c>
      <c r="N189" s="83"/>
      <c r="O189" s="9"/>
      <c r="P189" s="373" t="str">
        <f>VLOOKUP(P188,'①ひな形'!$C$4:$E$15,3,FALSE)</f>
        <v>#N/A</v>
      </c>
      <c r="Q189" s="83"/>
      <c r="R189" s="9"/>
      <c r="S189" s="373" t="str">
        <f>VLOOKUP(S188,'①ひな形'!$C$4:$E$15,3,FALSE)</f>
        <v>#N/A</v>
      </c>
      <c r="T189" s="83"/>
      <c r="U189" s="9"/>
      <c r="V189" s="373" t="str">
        <f>VLOOKUP(V188,'①ひな形'!$C$4:$E$15,3,FALSE)</f>
        <v>#N/A</v>
      </c>
      <c r="W189" s="83"/>
      <c r="X189" s="9"/>
      <c r="Y189" s="348"/>
      <c r="Z189" s="348"/>
      <c r="AA189" s="348"/>
      <c r="AB189" s="348"/>
      <c r="AC189" s="348"/>
      <c r="AD189" s="348"/>
      <c r="AE189" s="348"/>
      <c r="AF189" s="348"/>
      <c r="AG189" s="348"/>
      <c r="AH189" s="348"/>
      <c r="AI189" s="348"/>
      <c r="AJ189" s="348"/>
      <c r="AK189" s="348"/>
      <c r="AL189" s="348"/>
      <c r="AM189" s="348"/>
      <c r="AN189" s="348"/>
    </row>
    <row r="190">
      <c r="A190" s="348"/>
      <c r="B190" s="361" t="s">
        <v>244</v>
      </c>
      <c r="C190" s="376" t="s">
        <v>239</v>
      </c>
      <c r="D190" s="368" t="str">
        <f>'②PDF'!B137</f>
        <v/>
      </c>
      <c r="E190" s="367" t="str">
        <f>'②PDF'!C137</f>
        <v/>
      </c>
      <c r="F190" s="366" t="str">
        <f>'②PDF'!D137</f>
        <v/>
      </c>
      <c r="G190" s="368">
        <f>'②PDF'!E137</f>
        <v>1330</v>
      </c>
      <c r="H190" s="367" t="str">
        <f>'②PDF'!F137</f>
        <v>～</v>
      </c>
      <c r="I190" s="366">
        <f>'②PDF'!G137</f>
        <v>1430</v>
      </c>
      <c r="J190" s="368">
        <f>'②PDF'!H137</f>
        <v>1330</v>
      </c>
      <c r="K190" s="367" t="str">
        <f>'②PDF'!I137</f>
        <v>～</v>
      </c>
      <c r="L190" s="366">
        <f>'②PDF'!J137</f>
        <v>1430</v>
      </c>
      <c r="M190" s="368">
        <f>'②PDF'!K137</f>
        <v>1430</v>
      </c>
      <c r="N190" s="367" t="str">
        <f>'②PDF'!L137</f>
        <v>～</v>
      </c>
      <c r="O190" s="366">
        <f>'②PDF'!M137</f>
        <v>1530</v>
      </c>
      <c r="P190" s="363" t="str">
        <f>'②PDF'!N137</f>
        <v/>
      </c>
      <c r="Q190" s="364" t="str">
        <f>'②PDF'!O137</f>
        <v/>
      </c>
      <c r="R190" s="365" t="str">
        <f>'②PDF'!P137</f>
        <v/>
      </c>
      <c r="S190" s="363" t="str">
        <f>'②PDF'!Q137</f>
        <v/>
      </c>
      <c r="T190" s="364" t="str">
        <f>'②PDF'!R137</f>
        <v/>
      </c>
      <c r="U190" s="365" t="str">
        <f>'②PDF'!S137</f>
        <v/>
      </c>
      <c r="V190" s="363" t="str">
        <f>'②PDF'!T137</f>
        <v/>
      </c>
      <c r="W190" s="364" t="str">
        <f>'②PDF'!U137</f>
        <v/>
      </c>
      <c r="X190" s="365" t="str">
        <f>'②PDF'!V137</f>
        <v/>
      </c>
      <c r="Y190" s="348"/>
      <c r="Z190" s="348"/>
      <c r="AA190" s="348"/>
      <c r="AB190" s="348"/>
      <c r="AC190" s="348"/>
      <c r="AD190" s="348"/>
      <c r="AE190" s="348"/>
      <c r="AF190" s="348"/>
      <c r="AG190" s="348"/>
      <c r="AH190" s="348"/>
      <c r="AI190" s="348"/>
      <c r="AJ190" s="348"/>
      <c r="AK190" s="348"/>
      <c r="AL190" s="348"/>
      <c r="AM190" s="348"/>
      <c r="AN190" s="348"/>
    </row>
    <row r="191" ht="18.75" customHeight="1">
      <c r="A191" s="348"/>
      <c r="B191" s="369"/>
      <c r="C191" s="370" t="s">
        <v>240</v>
      </c>
      <c r="D191" s="378" t="str">
        <f>IFERROR(VLOOKUP('①ひな形'!AE34,'①ひな形'!$G$18:$I$26,2,FALSE), 
IFERROR(VLOOKUP('①ひな形'!AE34,'①ひな形'!$K$18:$M$26,2,FALSE), 
IFERROR(VLOOKUP('①ひな形'!AE34,'①ひな形'!$O$18:$Q$26,2,FALSE), 
IFERROR(VLOOKUP('①ひな形'!AE34,'①ひな形'!$S$18:$U$26,2,FALSE), 
IFERROR(VLOOKUP('①ひな形'!AE34,'①ひな形'!$W$18:$Y$26,2,FALSE), 
IFERROR(VLOOKUP('①ひな形'!AE34,'①ひな形'!$AA$18:$AC$26,2,FALSE), 
VLOOKUP('①ひな形'!AE34,'①ひな形'!$AE$18:$AG$25,2,FALSE)))))))
</f>
        <v>#N/A</v>
      </c>
      <c r="E191" s="91"/>
      <c r="F191" s="38"/>
      <c r="G191" s="378" t="str">
        <f>IFERROR(VLOOKUP('①ひな形'!AF34,'①ひな形'!$G$18:$I$26,2,FALSE), 
IFERROR(VLOOKUP('①ひな形'!AF34,'①ひな形'!$K$18:$M$26,2,FALSE), 
IFERROR(VLOOKUP('①ひな形'!AF34,'①ひな形'!$O$18:$Q$26,2,FALSE), 
IFERROR(VLOOKUP('①ひな形'!AF34,'①ひな形'!$S$18:$U$26,2,FALSE), 
IFERROR(VLOOKUP('①ひな形'!AF34,'①ひな形'!$W$18:$Y$26,2,FALSE), 
IFERROR(VLOOKUP('①ひな形'!AF34,'①ひな形'!$AA$18:$AC$26,2,FALSE), 
VLOOKUP('①ひな形'!AF34,'①ひな形'!$AE$18:$AG$25,2,FALSE)))))))
</f>
        <v>Back＆Spine</v>
      </c>
      <c r="H191" s="91"/>
      <c r="I191" s="38"/>
      <c r="J191" s="378" t="str">
        <f>IFERROR(VLOOKUP('①ひな形'!AG34,'①ひな形'!$G$18:$I$26,2,FALSE), 
IFERROR(VLOOKUP('①ひな形'!AG34,'①ひな形'!$K$18:$M$26,2,FALSE), 
IFERROR(VLOOKUP('①ひな形'!AG34,'①ひな形'!$O$18:$Q$26,2,FALSE), 
IFERROR(VLOOKUP('①ひな形'!AG34,'①ひな形'!$S$18:$U$26,2,FALSE), 
IFERROR(VLOOKUP('①ひな形'!AG34,'①ひな形'!$W$18:$Y$26,2,FALSE), 
IFERROR(VLOOKUP('①ひな形'!AG34,'①ひな形'!$AA$18:$AC$26,2,FALSE), 
VLOOKUP('①ひな形'!AG34,'①ひな形'!$AE$18:$AG$25,2,FALSE)))))))
</f>
        <v>Hip＆Leg🔰</v>
      </c>
      <c r="K191" s="91"/>
      <c r="L191" s="38"/>
      <c r="M191" s="378" t="str">
        <f>IFERROR(VLOOKUP('①ひな形'!AH34,'①ひな形'!$G$18:$I$26,2,FALSE), 
IFERROR(VLOOKUP('①ひな形'!AH34,'①ひな形'!$K$18:$M$26,2,FALSE), 
IFERROR(VLOOKUP('①ひな形'!AH34,'①ひな形'!$O$18:$Q$26,2,FALSE), 
IFERROR(VLOOKUP('①ひな形'!AH34,'①ひな形'!$S$18:$U$26,2,FALSE), 
IFERROR(VLOOKUP('①ひな形'!AH34,'①ひな形'!$W$18:$Y$26,2,FALSE), 
IFERROR(VLOOKUP('①ひな形'!AH34,'①ひな形'!$AA$18:$AC$26,2,FALSE), 
VLOOKUP('①ひな形'!AH34,'①ひな形'!$AE$18:$AG$25,2,FALSE)))))))
</f>
        <v>Basic🔰</v>
      </c>
      <c r="N191" s="91"/>
      <c r="O191" s="38"/>
      <c r="P191" s="378" t="str">
        <f>IFERROR(VLOOKUP('①ひな形'!AI34,'①ひな形'!$G$18:$I$26,2,FALSE), 
IFERROR(VLOOKUP('①ひな形'!AI34,'①ひな形'!$K$18:$M$26,2,FALSE), 
IFERROR(VLOOKUP('①ひな形'!AI34,'①ひな形'!$O$18:$Q$26,2,FALSE), 
IFERROR(VLOOKUP('①ひな形'!AI34,'①ひな形'!$S$18:$U$26,2,FALSE), 
IFERROR(VLOOKUP('①ひな形'!AI34,'①ひな形'!$W$18:$Y$26,2,FALSE), 
IFERROR(VLOOKUP('①ひな形'!AI34,'①ひな形'!$AA$18:$AC$26,2,FALSE), 
VLOOKUP('①ひな形'!AI34,'①ひな形'!$AE$18:$AG$25,2,FALSE)))))))
</f>
        <v>#N/A</v>
      </c>
      <c r="Q191" s="91"/>
      <c r="R191" s="38"/>
      <c r="S191" s="378" t="str">
        <f>IFERROR(VLOOKUP('①ひな形'!AJ34,'①ひな形'!$G$18:$I$26,2,FALSE), 
IFERROR(VLOOKUP('①ひな形'!AJ34,'①ひな形'!$K$18:$M$26,2,FALSE), 
IFERROR(VLOOKUP('①ひな形'!AJ34,'①ひな形'!$O$18:$Q$26,2,FALSE), 
IFERROR(VLOOKUP('①ひな形'!AJ34,'①ひな形'!$S$18:$U$26,2,FALSE), 
IFERROR(VLOOKUP('①ひな形'!AJ34,'①ひな形'!$W$18:$Y$26,2,FALSE), 
IFERROR(VLOOKUP('①ひな形'!AJ34,'①ひな形'!$AA$18:$AC$26,2,FALSE), 
VLOOKUP('①ひな形'!AJ34,'①ひな形'!$AE$18:$AG$25,2,FALSE)))))))
</f>
        <v>#N/A</v>
      </c>
      <c r="T191" s="91"/>
      <c r="U191" s="38"/>
      <c r="V191" s="394" t="str">
        <f>IFERROR(VLOOKUP('①ひな形'!AK34,'①ひな形'!$G$18:$I$26,2,FALSE), 
IFERROR(VLOOKUP('①ひな形'!AK34,'①ひな形'!$K$18:$M$26,2,FALSE), 
IFERROR(VLOOKUP('①ひな形'!AK34,'①ひな形'!$O$18:$Q$26,2,FALSE), 
IFERROR(VLOOKUP('①ひな形'!AK34,'①ひな形'!$S$18:$U$26,2,FALSE), 
IFERROR(VLOOKUP('①ひな形'!AK34,'①ひな形'!$W$18:$Y$26,2,FALSE), 
IFERROR(VLOOKUP('①ひな形'!AK34,'①ひな形'!$AA$18:$AC$26,2,FALSE), 
VLOOKUP('①ひな形'!AK34,'①ひな形'!$AE$18:$AG$25,2,FALSE)))))))
</f>
        <v>#N/A</v>
      </c>
      <c r="W191" s="91"/>
      <c r="X191" s="38"/>
      <c r="Y191" s="348"/>
      <c r="Z191" s="348"/>
      <c r="AA191" s="348"/>
      <c r="AB191" s="348"/>
      <c r="AC191" s="348"/>
      <c r="AD191" s="348"/>
      <c r="AE191" s="348"/>
      <c r="AF191" s="348"/>
      <c r="AG191" s="348"/>
      <c r="AH191" s="348"/>
      <c r="AI191" s="348"/>
      <c r="AJ191" s="348"/>
      <c r="AK191" s="348"/>
      <c r="AL191" s="348"/>
      <c r="AM191" s="348"/>
      <c r="AN191" s="348"/>
    </row>
    <row r="192" ht="18.75" customHeight="1">
      <c r="A192" s="348"/>
      <c r="B192" s="369"/>
      <c r="C192" s="369"/>
      <c r="D192" s="210"/>
      <c r="E192" s="211"/>
      <c r="F192" s="206"/>
      <c r="G192" s="210"/>
      <c r="H192" s="211"/>
      <c r="I192" s="206"/>
      <c r="J192" s="210"/>
      <c r="K192" s="211"/>
      <c r="L192" s="206"/>
      <c r="M192" s="210"/>
      <c r="N192" s="211"/>
      <c r="O192" s="206"/>
      <c r="P192" s="210"/>
      <c r="Q192" s="211"/>
      <c r="R192" s="206"/>
      <c r="S192" s="210"/>
      <c r="T192" s="211"/>
      <c r="U192" s="206"/>
      <c r="V192" s="210"/>
      <c r="W192" s="211"/>
      <c r="X192" s="206"/>
      <c r="Y192" s="348"/>
      <c r="Z192" s="348"/>
      <c r="AA192" s="348"/>
      <c r="AB192" s="348"/>
      <c r="AC192" s="348"/>
      <c r="AD192" s="348"/>
      <c r="AE192" s="348"/>
      <c r="AF192" s="348"/>
      <c r="AG192" s="348"/>
      <c r="AH192" s="348"/>
      <c r="AI192" s="348"/>
      <c r="AJ192" s="348"/>
      <c r="AK192" s="348"/>
      <c r="AL192" s="348"/>
      <c r="AM192" s="348"/>
      <c r="AN192" s="348"/>
    </row>
    <row r="193">
      <c r="A193" s="348"/>
      <c r="B193" s="369"/>
      <c r="C193" s="370" t="s">
        <v>203</v>
      </c>
      <c r="D193" s="373" t="str">
        <f>IFERROR(VLOOKUP('①ひな形'!AE34,'①ひな形'!$G$18:$J$26,4,FALSE), 
IFERROR(VLOOKUP('①ひな形'!AE34,'①ひな形'!$K$18:$N$26,4,FALSE), 
IFERROR(VLOOKUP('①ひな形'!AE34,'①ひな形'!$O$18:$R$26,4,FALSE), 
IFERROR(VLOOKUP('①ひな形'!AE34,'①ひな形'!$S$18:$V$26,4,FALSE), 
IFERROR(VLOOKUP('①ひな形'!AE34,'①ひな形'!$W$18:$Z$26,4,FALSE), 
IFERROR(VLOOKUP('①ひな形'!AE34,'①ひな形'!$AA$18:$AD$26,4,FALSE), 
VLOOKUP('①ひな形'!AE34,'①ひな形'!$AE$18:$AH$25,4,FALSE)))))))
</f>
        <v>#N/A</v>
      </c>
      <c r="E193" s="83"/>
      <c r="F193" s="9"/>
      <c r="G193" s="373" t="str">
        <f>IFERROR(VLOOKUP('①ひな形'!AF34,'①ひな形'!$G$18:$J$26,4,FALSE), 
IFERROR(VLOOKUP('①ひな形'!AF34,'①ひな形'!$K$18:$N$26,4,FALSE), 
IFERROR(VLOOKUP('①ひな形'!AF34,'①ひな形'!$O$18:$R$26,4,FALSE), 
IFERROR(VLOOKUP('①ひな形'!AF34,'①ひな形'!$S$18:$V$26,4,FALSE), 
IFERROR(VLOOKUP('①ひな形'!AF34,'①ひな形'!$W$18:$Z$26,4,FALSE), 
IFERROR(VLOOKUP('①ひな形'!AF34,'①ひな形'!$AA$18:$AD$26,4,FALSE), 
VLOOKUP('①ひな形'!AF34,'①ひな形'!$AE$18:$AH$25,4,FALSE)))))))
</f>
        <v>P00035</v>
      </c>
      <c r="H193" s="83"/>
      <c r="I193" s="9"/>
      <c r="J193" s="373" t="str">
        <f>IFERROR(VLOOKUP('①ひな形'!AG34,'①ひな形'!$G$18:$J$26,4,FALSE), 
IFERROR(VLOOKUP('①ひな形'!AG34,'①ひな形'!$K$18:$N$26,4,FALSE), 
IFERROR(VLOOKUP('①ひな形'!AG34,'①ひな形'!$O$18:$R$26,4,FALSE), 
IFERROR(VLOOKUP('①ひな形'!AG34,'①ひな形'!$S$18:$V$26,4,FALSE), 
IFERROR(VLOOKUP('①ひな形'!AG34,'①ひな形'!$W$18:$Z$26,4,FALSE), 
IFERROR(VLOOKUP('①ひな形'!AG34,'①ひな形'!$AA$18:$AD$26,4,FALSE), 
VLOOKUP('①ひな形'!AG34,'①ひな形'!$AE$18:$AH$25,4,FALSE)))))))
</f>
        <v>P00007</v>
      </c>
      <c r="K193" s="83"/>
      <c r="L193" s="9"/>
      <c r="M193" s="373" t="str">
        <f>IFERROR(VLOOKUP('①ひな形'!AH34,'①ひな形'!$G$18:$J$26,4,FALSE), 
IFERROR(VLOOKUP('①ひな形'!AH34,'①ひな形'!$K$18:$N$26,4,FALSE), 
IFERROR(VLOOKUP('①ひな形'!AH34,'①ひな形'!$O$18:$R$26,4,FALSE), 
IFERROR(VLOOKUP('①ひな形'!AH34,'①ひな形'!$S$18:$V$26,4,FALSE), 
IFERROR(VLOOKUP('①ひな形'!AH34,'①ひな形'!$W$18:$Z$26,4,FALSE), 
IFERROR(VLOOKUP('①ひな形'!AH34,'①ひな形'!$AA$18:$AD$26,4,FALSE), 
VLOOKUP('①ひな形'!AH34,'①ひな形'!$AE$18:$AH$25,4,FALSE)))))))
</f>
        <v>P00001</v>
      </c>
      <c r="N193" s="83"/>
      <c r="O193" s="9"/>
      <c r="P193" s="373" t="str">
        <f>IFERROR(VLOOKUP('①ひな形'!AI34,'①ひな形'!$G$18:$J$26,4,FALSE), 
IFERROR(VLOOKUP('①ひな形'!AI34,'①ひな形'!$K$18:$N$26,4,FALSE), 
IFERROR(VLOOKUP('①ひな形'!AI34,'①ひな形'!$O$18:$R$26,4,FALSE), 
IFERROR(VLOOKUP('①ひな形'!AI34,'①ひな形'!$S$18:$V$26,4,FALSE), 
IFERROR(VLOOKUP('①ひな形'!AI34,'①ひな形'!$W$18:$Z$26,4,FALSE), 
IFERROR(VLOOKUP('①ひな形'!AI34,'①ひな形'!$AA$18:$AD$26,4,FALSE), 
VLOOKUP('①ひな形'!AI34,'①ひな形'!$AE$18:$AH$25,4,FALSE)))))))
</f>
        <v>#N/A</v>
      </c>
      <c r="Q193" s="83"/>
      <c r="R193" s="9"/>
      <c r="S193" s="373" t="str">
        <f>IFERROR(VLOOKUP('①ひな形'!AJ34,'①ひな形'!$G$18:$J$26,4,FALSE), 
IFERROR(VLOOKUP('①ひな形'!AJ34,'①ひな形'!$K$18:$N$26,4,FALSE), 
IFERROR(VLOOKUP('①ひな形'!AJ34,'①ひな形'!$O$18:$R$26,4,FALSE), 
IFERROR(VLOOKUP('①ひな形'!AJ34,'①ひな形'!$S$18:$V$26,4,FALSE), 
IFERROR(VLOOKUP('①ひな形'!AJ34,'①ひな形'!$W$18:$Z$26,4,FALSE), 
IFERROR(VLOOKUP('①ひな形'!AJ34,'①ひな形'!$AA$18:$AD$26,4,FALSE), 
VLOOKUP('①ひな形'!AJ34,'①ひな形'!$AE$18:$AH$25,4,FALSE)))))))
</f>
        <v>#N/A</v>
      </c>
      <c r="T193" s="83"/>
      <c r="U193" s="9"/>
      <c r="V193" s="373" t="str">
        <f>IFERROR(VLOOKUP('①ひな形'!AK34,'①ひな形'!$G$18:$J$26,4,FALSE), 
IFERROR(VLOOKUP('①ひな形'!AK34,'①ひな形'!$K$18:$N$26,4,FALSE), 
IFERROR(VLOOKUP('①ひな形'!AK34,'①ひな形'!$O$18:$R$26,4,FALSE), 
IFERROR(VLOOKUP('①ひな形'!AK34,'①ひな形'!$S$18:$V$26,4,FALSE), 
IFERROR(VLOOKUP('①ひな形'!AK34,'①ひな形'!$W$18:$Z$26,4,FALSE), 
IFERROR(VLOOKUP('①ひな形'!AK34,'①ひな形'!$AA$18:$AD$26,4,FALSE), 
VLOOKUP('①ひな形'!AK34,'①ひな形'!$AE$18:$AH$25,4,FALSE)))))))
</f>
        <v>#N/A</v>
      </c>
      <c r="W193" s="83"/>
      <c r="X193" s="9"/>
      <c r="Y193" s="348"/>
      <c r="Z193" s="348"/>
      <c r="AA193" s="348"/>
      <c r="AB193" s="348"/>
      <c r="AC193" s="348"/>
      <c r="AD193" s="348"/>
      <c r="AE193" s="348"/>
      <c r="AF193" s="348"/>
      <c r="AG193" s="348"/>
      <c r="AH193" s="348"/>
      <c r="AI193" s="348"/>
      <c r="AJ193" s="348"/>
      <c r="AK193" s="348"/>
      <c r="AL193" s="348"/>
      <c r="AM193" s="348"/>
      <c r="AN193" s="348"/>
    </row>
    <row r="194">
      <c r="A194" s="348"/>
      <c r="B194" s="369"/>
      <c r="C194" s="372" t="s">
        <v>241</v>
      </c>
      <c r="D194" s="373" t="str">
        <f>'①ひな形'!AE35</f>
        <v/>
      </c>
      <c r="E194" s="83"/>
      <c r="F194" s="9"/>
      <c r="G194" s="373" t="str">
        <f>'①ひな形'!AF35</f>
        <v>Minami</v>
      </c>
      <c r="H194" s="83"/>
      <c r="I194" s="9"/>
      <c r="J194" s="373" t="str">
        <f>'①ひな形'!AG35</f>
        <v>MOMOKA.K</v>
      </c>
      <c r="K194" s="83"/>
      <c r="L194" s="9"/>
      <c r="M194" s="373" t="str">
        <f>'①ひな形'!AH35</f>
        <v>Haruna.H</v>
      </c>
      <c r="N194" s="83"/>
      <c r="O194" s="9"/>
      <c r="P194" s="373" t="str">
        <f>'①ひな形'!AI35</f>
        <v/>
      </c>
      <c r="Q194" s="83"/>
      <c r="R194" s="9"/>
      <c r="S194" s="373" t="str">
        <f>'①ひな形'!AJ35</f>
        <v/>
      </c>
      <c r="T194" s="83"/>
      <c r="U194" s="9"/>
      <c r="V194" s="395" t="str">
        <f>'①ひな形'!AK35</f>
        <v/>
      </c>
      <c r="W194" s="83"/>
      <c r="X194" s="9"/>
      <c r="Y194" s="348"/>
      <c r="Z194" s="348"/>
      <c r="AA194" s="348"/>
      <c r="AB194" s="348"/>
      <c r="AC194" s="348"/>
      <c r="AD194" s="348"/>
      <c r="AE194" s="348"/>
      <c r="AF194" s="348"/>
      <c r="AG194" s="348"/>
      <c r="AH194" s="348"/>
      <c r="AI194" s="348"/>
      <c r="AJ194" s="348"/>
      <c r="AK194" s="348"/>
      <c r="AL194" s="348"/>
      <c r="AM194" s="348"/>
      <c r="AN194" s="348"/>
    </row>
    <row r="195">
      <c r="A195" s="348"/>
      <c r="B195" s="374"/>
      <c r="C195" s="377" t="s">
        <v>242</v>
      </c>
      <c r="D195" s="373" t="str">
        <f>VLOOKUP(D194,'①ひな形'!$C$4:$E$15,3,FALSE)</f>
        <v>#N/A</v>
      </c>
      <c r="E195" s="83"/>
      <c r="F195" s="9"/>
      <c r="G195" s="373">
        <f>VLOOKUP(G194,'①ひな形'!$C$4:$E$15,3,FALSE)</f>
        <v>1151</v>
      </c>
      <c r="H195" s="83"/>
      <c r="I195" s="9"/>
      <c r="J195" s="373">
        <f>VLOOKUP(J194,'①ひな形'!$C$4:$E$15,3,FALSE)</f>
        <v>1622</v>
      </c>
      <c r="K195" s="83"/>
      <c r="L195" s="9"/>
      <c r="M195" s="373">
        <f>VLOOKUP(M194,'①ひな形'!$C$4:$E$15,3,FALSE)</f>
        <v>1982</v>
      </c>
      <c r="N195" s="83"/>
      <c r="O195" s="9"/>
      <c r="P195" s="373" t="str">
        <f>VLOOKUP(P194,'①ひな形'!$C$4:$E$15,3,FALSE)</f>
        <v>#N/A</v>
      </c>
      <c r="Q195" s="83"/>
      <c r="R195" s="9"/>
      <c r="S195" s="373" t="str">
        <f>VLOOKUP(S194,'①ひな形'!$C$4:$E$15,3,FALSE)</f>
        <v>#N/A</v>
      </c>
      <c r="T195" s="83"/>
      <c r="U195" s="9"/>
      <c r="V195" s="373" t="str">
        <f>VLOOKUP(V194,'①ひな形'!$C$4:$E$15,3,FALSE)</f>
        <v>#N/A</v>
      </c>
      <c r="W195" s="83"/>
      <c r="X195" s="9"/>
      <c r="Y195" s="348"/>
      <c r="Z195" s="348"/>
      <c r="AA195" s="348"/>
      <c r="AB195" s="348"/>
      <c r="AC195" s="348"/>
      <c r="AD195" s="348"/>
      <c r="AE195" s="348"/>
      <c r="AF195" s="348"/>
      <c r="AG195" s="348"/>
      <c r="AH195" s="348"/>
      <c r="AI195" s="348"/>
      <c r="AJ195" s="348"/>
      <c r="AK195" s="348"/>
      <c r="AL195" s="348"/>
      <c r="AM195" s="348"/>
      <c r="AN195" s="348"/>
    </row>
    <row r="196">
      <c r="A196" s="348"/>
      <c r="B196" s="361" t="s">
        <v>245</v>
      </c>
      <c r="C196" s="376" t="s">
        <v>239</v>
      </c>
      <c r="D196" s="368" t="str">
        <f>'②PDF'!B141</f>
        <v/>
      </c>
      <c r="E196" s="367" t="str">
        <f>'②PDF'!C141</f>
        <v/>
      </c>
      <c r="F196" s="366" t="str">
        <f>'②PDF'!D141</f>
        <v/>
      </c>
      <c r="G196" s="368" t="str">
        <f>'②PDF'!E141</f>
        <v/>
      </c>
      <c r="H196" s="367" t="str">
        <f>'②PDF'!F141</f>
        <v/>
      </c>
      <c r="I196" s="366" t="str">
        <f>'②PDF'!G141</f>
        <v/>
      </c>
      <c r="J196" s="368">
        <f>'②PDF'!H141</f>
        <v>1500</v>
      </c>
      <c r="K196" s="367" t="str">
        <f>'②PDF'!I141</f>
        <v>～</v>
      </c>
      <c r="L196" s="366">
        <f>'②PDF'!J141</f>
        <v>1600</v>
      </c>
      <c r="M196" s="368">
        <f>'②PDF'!K141</f>
        <v>1630</v>
      </c>
      <c r="N196" s="367" t="str">
        <f>'②PDF'!L141</f>
        <v>～</v>
      </c>
      <c r="O196" s="366">
        <f>'②PDF'!M141</f>
        <v>1730</v>
      </c>
      <c r="P196" s="363" t="str">
        <f>'②PDF'!N141</f>
        <v/>
      </c>
      <c r="Q196" s="364" t="str">
        <f>'②PDF'!O141</f>
        <v/>
      </c>
      <c r="R196" s="365" t="str">
        <f>'②PDF'!P141</f>
        <v/>
      </c>
      <c r="S196" s="363" t="str">
        <f>'②PDF'!Q141</f>
        <v/>
      </c>
      <c r="T196" s="364" t="str">
        <f>'②PDF'!R141</f>
        <v/>
      </c>
      <c r="U196" s="365" t="str">
        <f>'②PDF'!S141</f>
        <v/>
      </c>
      <c r="V196" s="363" t="str">
        <f>'②PDF'!T141</f>
        <v/>
      </c>
      <c r="W196" s="364" t="str">
        <f>'②PDF'!U141</f>
        <v/>
      </c>
      <c r="X196" s="365" t="str">
        <f>'②PDF'!V141</f>
        <v/>
      </c>
      <c r="Y196" s="348"/>
      <c r="Z196" s="348"/>
      <c r="AA196" s="348"/>
      <c r="AB196" s="348"/>
      <c r="AC196" s="348"/>
      <c r="AD196" s="348"/>
      <c r="AE196" s="348"/>
      <c r="AF196" s="348"/>
      <c r="AG196" s="348"/>
      <c r="AH196" s="348"/>
      <c r="AI196" s="348"/>
      <c r="AJ196" s="348"/>
      <c r="AK196" s="348"/>
      <c r="AL196" s="348"/>
      <c r="AM196" s="348"/>
      <c r="AN196" s="348"/>
    </row>
    <row r="197" ht="18.75" customHeight="1">
      <c r="A197" s="348"/>
      <c r="B197" s="369"/>
      <c r="C197" s="370" t="s">
        <v>240</v>
      </c>
      <c r="D197" s="378" t="str">
        <f>IFERROR(VLOOKUP('①ひな形'!AE36,'①ひな形'!$G$18:$I$26,2,FALSE), 
IFERROR(VLOOKUP('①ひな形'!AE36,'①ひな形'!$K$18:$M$26,2,FALSE), 
IFERROR(VLOOKUP('①ひな形'!AE36,'①ひな形'!$O$18:$Q$26,2,FALSE), 
IFERROR(VLOOKUP('①ひな形'!AE36,'①ひな形'!$S$18:$U$26,2,FALSE), 
IFERROR(VLOOKUP('①ひな形'!AE36,'①ひな形'!$W$18:$Y$26,2,FALSE), 
IFERROR(VLOOKUP('①ひな形'!AE36,'①ひな形'!$AA$18:$AC$26,2,FALSE), 
VLOOKUP('①ひな形'!AE36,'①ひな形'!$AE$18:$AG$25,2,FALSE)))))))
</f>
        <v>#N/A</v>
      </c>
      <c r="E197" s="91"/>
      <c r="F197" s="38"/>
      <c r="G197" s="378" t="str">
        <f>IFERROR(VLOOKUP('①ひな形'!AF36,'①ひな形'!$G$18:$I$26,2,FALSE), 
IFERROR(VLOOKUP('①ひな形'!AF36,'①ひな形'!$K$18:$M$26,2,FALSE), 
IFERROR(VLOOKUP('①ひな形'!AF36,'①ひな形'!$O$18:$Q$26,2,FALSE), 
IFERROR(VLOOKUP('①ひな形'!AF36,'①ひな形'!$S$18:$U$26,2,FALSE), 
IFERROR(VLOOKUP('①ひな形'!AF36,'①ひな形'!$W$18:$Y$26,2,FALSE), 
IFERROR(VLOOKUP('①ひな形'!AF36,'①ひな形'!$AA$18:$AC$26,2,FALSE), 
VLOOKUP('①ひな形'!AF36,'①ひな形'!$AE$18:$AG$25,2,FALSE)))))))
</f>
        <v>#N/A</v>
      </c>
      <c r="H197" s="91"/>
      <c r="I197" s="38"/>
      <c r="J197" s="378" t="str">
        <f>IFERROR(VLOOKUP('①ひな形'!AG36,'①ひな形'!$G$18:$I$26,2,FALSE), 
IFERROR(VLOOKUP('①ひな形'!AG36,'①ひな形'!$K$18:$M$26,2,FALSE), 
IFERROR(VLOOKUP('①ひな形'!AG36,'①ひな形'!$O$18:$Q$26,2,FALSE), 
IFERROR(VLOOKUP('①ひな形'!AG36,'①ひな形'!$S$18:$U$26,2,FALSE), 
IFERROR(VLOOKUP('①ひな形'!AG36,'①ひな形'!$W$18:$Y$26,2,FALSE), 
IFERROR(VLOOKUP('①ひな形'!AG36,'①ひな形'!$AA$18:$AC$26,2,FALSE), 
VLOOKUP('①ひな形'!AG36,'①ひな形'!$AE$18:$AG$25,2,FALSE)))))))
</f>
        <v>Leg Lines</v>
      </c>
      <c r="K197" s="91"/>
      <c r="L197" s="38"/>
      <c r="M197" s="378" t="str">
        <f>IFERROR(VLOOKUP('①ひな形'!AH36,'①ひな形'!$G$18:$I$26,2,FALSE), 
IFERROR(VLOOKUP('①ひな形'!AH36,'①ひな形'!$K$18:$M$26,2,FALSE), 
IFERROR(VLOOKUP('①ひな形'!AH36,'①ひな形'!$O$18:$Q$26,2,FALSE), 
IFERROR(VLOOKUP('①ひな形'!AH36,'①ひな形'!$S$18:$U$26,2,FALSE), 
IFERROR(VLOOKUP('①ひな形'!AH36,'①ひな形'!$W$18:$Y$26,2,FALSE), 
IFERROR(VLOOKUP('①ひな形'!AH36,'①ひな形'!$AA$18:$AC$26,2,FALSE), 
VLOOKUP('①ひな形'!AH36,'①ひな形'!$AE$18:$AG$25,2,FALSE)))))))
</f>
        <v>Back＆Spine</v>
      </c>
      <c r="N197" s="91"/>
      <c r="O197" s="38"/>
      <c r="P197" s="378" t="str">
        <f>IFERROR(VLOOKUP('①ひな形'!AI36,'①ひな形'!$G$18:$I$26,2,FALSE), 
IFERROR(VLOOKUP('①ひな形'!AI36,'①ひな形'!$K$18:$M$26,2,FALSE), 
IFERROR(VLOOKUP('①ひな形'!AI36,'①ひな形'!$O$18:$Q$26,2,FALSE), 
IFERROR(VLOOKUP('①ひな形'!AI36,'①ひな形'!$S$18:$U$26,2,FALSE), 
IFERROR(VLOOKUP('①ひな形'!AI36,'①ひな形'!$W$18:$Y$26,2,FALSE), 
IFERROR(VLOOKUP('①ひな形'!AI36,'①ひな形'!$AA$18:$AC$26,2,FALSE), 
VLOOKUP('①ひな形'!AI36,'①ひな形'!$AE$18:$AG$25,2,FALSE)))))))
</f>
        <v>#N/A</v>
      </c>
      <c r="Q197" s="91"/>
      <c r="R197" s="38"/>
      <c r="S197" s="378" t="str">
        <f>IFERROR(VLOOKUP('①ひな形'!AJ36,'①ひな形'!$G$18:$I$26,2,FALSE), 
IFERROR(VLOOKUP('①ひな形'!AJ36,'①ひな形'!$K$18:$M$26,2,FALSE), 
IFERROR(VLOOKUP('①ひな形'!AJ36,'①ひな形'!$O$18:$Q$26,2,FALSE), 
IFERROR(VLOOKUP('①ひな形'!AJ36,'①ひな形'!$S$18:$U$26,2,FALSE), 
IFERROR(VLOOKUP('①ひな形'!AJ36,'①ひな形'!$W$18:$Y$26,2,FALSE), 
IFERROR(VLOOKUP('①ひな形'!AJ36,'①ひな形'!$AA$18:$AC$26,2,FALSE), 
VLOOKUP('①ひな形'!AJ36,'①ひな形'!$AE$18:$AG$25,2,FALSE)))))))
</f>
        <v>#N/A</v>
      </c>
      <c r="T197" s="91"/>
      <c r="U197" s="38"/>
      <c r="V197" s="394" t="str">
        <f>IFERROR(VLOOKUP('①ひな形'!AK36,'①ひな形'!$G$18:$I$26,2,FALSE), 
IFERROR(VLOOKUP('①ひな形'!AK36,'①ひな形'!$K$18:$M$26,2,FALSE), 
IFERROR(VLOOKUP('①ひな形'!AK36,'①ひな形'!$O$18:$Q$26,2,FALSE), 
IFERROR(VLOOKUP('①ひな形'!AK36,'①ひな形'!$S$18:$U$26,2,FALSE), 
IFERROR(VLOOKUP('①ひな形'!AK36,'①ひな形'!$W$18:$Y$26,2,FALSE), 
IFERROR(VLOOKUP('①ひな形'!AK36,'①ひな形'!$AA$18:$AC$26,2,FALSE), 
VLOOKUP('①ひな形'!AK36,'①ひな形'!$AE$18:$AG$25,2,FALSE)))))))
</f>
        <v>#N/A</v>
      </c>
      <c r="W197" s="91"/>
      <c r="X197" s="38"/>
      <c r="Y197" s="348"/>
      <c r="Z197" s="348"/>
      <c r="AA197" s="348"/>
      <c r="AB197" s="348"/>
      <c r="AC197" s="348"/>
      <c r="AD197" s="348"/>
      <c r="AE197" s="348"/>
      <c r="AF197" s="348"/>
      <c r="AG197" s="348"/>
      <c r="AH197" s="348"/>
      <c r="AI197" s="348"/>
      <c r="AJ197" s="348"/>
      <c r="AK197" s="348"/>
      <c r="AL197" s="348"/>
      <c r="AM197" s="348"/>
      <c r="AN197" s="348"/>
    </row>
    <row r="198" ht="18.75" customHeight="1">
      <c r="A198" s="348"/>
      <c r="B198" s="369"/>
      <c r="C198" s="369"/>
      <c r="D198" s="210"/>
      <c r="E198" s="211"/>
      <c r="F198" s="206"/>
      <c r="G198" s="210"/>
      <c r="H198" s="211"/>
      <c r="I198" s="206"/>
      <c r="J198" s="210"/>
      <c r="K198" s="211"/>
      <c r="L198" s="206"/>
      <c r="M198" s="210"/>
      <c r="N198" s="211"/>
      <c r="O198" s="206"/>
      <c r="P198" s="210"/>
      <c r="Q198" s="211"/>
      <c r="R198" s="206"/>
      <c r="S198" s="210"/>
      <c r="T198" s="211"/>
      <c r="U198" s="206"/>
      <c r="V198" s="210"/>
      <c r="W198" s="211"/>
      <c r="X198" s="206"/>
      <c r="Y198" s="348"/>
      <c r="Z198" s="348"/>
      <c r="AA198" s="348"/>
      <c r="AB198" s="348"/>
      <c r="AC198" s="348"/>
      <c r="AD198" s="348"/>
      <c r="AE198" s="348"/>
      <c r="AF198" s="348"/>
      <c r="AG198" s="348"/>
      <c r="AH198" s="348"/>
      <c r="AI198" s="348"/>
      <c r="AJ198" s="348"/>
      <c r="AK198" s="348"/>
      <c r="AL198" s="348"/>
      <c r="AM198" s="348"/>
      <c r="AN198" s="348"/>
    </row>
    <row r="199">
      <c r="A199" s="348"/>
      <c r="B199" s="369"/>
      <c r="C199" s="370" t="s">
        <v>203</v>
      </c>
      <c r="D199" s="373" t="str">
        <f>IFERROR(VLOOKUP('①ひな形'!AE36,'①ひな形'!$G$18:$J$26,4,FALSE), 
IFERROR(VLOOKUP('①ひな形'!AE36,'①ひな形'!$K$18:$N$26,4,FALSE), 
IFERROR(VLOOKUP('①ひな形'!AE36,'①ひな形'!$O$18:$R$26,4,FALSE), 
IFERROR(VLOOKUP('①ひな形'!AE36,'①ひな形'!$S$18:$V$26,4,FALSE), 
IFERROR(VLOOKUP('①ひな形'!AE36,'①ひな形'!$W$18:$Z$26,4,FALSE), 
IFERROR(VLOOKUP('①ひな形'!AE36,'①ひな形'!$AA$18:$AD$26,4,FALSE), 
VLOOKUP('①ひな形'!AE36,'①ひな形'!$AE$18:$AH$25,4,FALSE)))))))
</f>
        <v>#N/A</v>
      </c>
      <c r="E199" s="83"/>
      <c r="F199" s="9"/>
      <c r="G199" s="373" t="str">
        <f>IFERROR(VLOOKUP('①ひな形'!AF36,'①ひな形'!$G$18:$J$26,4,FALSE), 
IFERROR(VLOOKUP('①ひな形'!AF36,'①ひな形'!$K$18:$N$26,4,FALSE), 
IFERROR(VLOOKUP('①ひな形'!AF36,'①ひな形'!$O$18:$R$26,4,FALSE), 
IFERROR(VLOOKUP('①ひな形'!AF36,'①ひな形'!$S$18:$V$26,4,FALSE), 
IFERROR(VLOOKUP('①ひな形'!AF36,'①ひな形'!$W$18:$Z$26,4,FALSE), 
IFERROR(VLOOKUP('①ひな形'!AF36,'①ひな形'!$AA$18:$AD$26,4,FALSE), 
VLOOKUP('①ひな形'!AF36,'①ひな形'!$AE$18:$AH$25,4,FALSE)))))))
</f>
        <v>#N/A</v>
      </c>
      <c r="H199" s="83"/>
      <c r="I199" s="9"/>
      <c r="J199" s="373" t="str">
        <f>IFERROR(VLOOKUP('①ひな形'!AG36,'①ひな形'!$G$18:$J$26,4,FALSE), 
IFERROR(VLOOKUP('①ひな形'!AG36,'①ひな形'!$K$18:$N$26,4,FALSE), 
IFERROR(VLOOKUP('①ひな形'!AG36,'①ひな形'!$O$18:$R$26,4,FALSE), 
IFERROR(VLOOKUP('①ひな形'!AG36,'①ひな形'!$S$18:$V$26,4,FALSE), 
IFERROR(VLOOKUP('①ひな形'!AG36,'①ひな形'!$W$18:$Z$26,4,FALSE), 
IFERROR(VLOOKUP('①ひな形'!AG36,'①ひな形'!$AA$18:$AD$26,4,FALSE), 
VLOOKUP('①ひな形'!AG36,'①ひな形'!$AE$18:$AH$25,4,FALSE)))))))
</f>
        <v>P00045</v>
      </c>
      <c r="K199" s="83"/>
      <c r="L199" s="9"/>
      <c r="M199" s="373" t="str">
        <f>IFERROR(VLOOKUP('①ひな形'!AH36,'①ひな形'!$G$18:$J$26,4,FALSE), 
IFERROR(VLOOKUP('①ひな形'!AH36,'①ひな形'!$K$18:$N$26,4,FALSE), 
IFERROR(VLOOKUP('①ひな形'!AH36,'①ひな形'!$O$18:$R$26,4,FALSE), 
IFERROR(VLOOKUP('①ひな形'!AH36,'①ひな形'!$S$18:$V$26,4,FALSE), 
IFERROR(VLOOKUP('①ひな形'!AH36,'①ひな形'!$W$18:$Z$26,4,FALSE), 
IFERROR(VLOOKUP('①ひな形'!AH36,'①ひな形'!$AA$18:$AD$26,4,FALSE), 
VLOOKUP('①ひな形'!AH36,'①ひな形'!$AE$18:$AH$25,4,FALSE)))))))
</f>
        <v>P00035</v>
      </c>
      <c r="N199" s="83"/>
      <c r="O199" s="9"/>
      <c r="P199" s="373" t="str">
        <f>IFERROR(VLOOKUP('①ひな形'!AI36,'①ひな形'!$G$18:$J$26,4,FALSE), 
IFERROR(VLOOKUP('①ひな形'!AI36,'①ひな形'!$K$18:$N$26,4,FALSE), 
IFERROR(VLOOKUP('①ひな形'!AI36,'①ひな形'!$O$18:$R$26,4,FALSE), 
IFERROR(VLOOKUP('①ひな形'!AI36,'①ひな形'!$S$18:$V$26,4,FALSE), 
IFERROR(VLOOKUP('①ひな形'!AI36,'①ひな形'!$W$18:$Z$26,4,FALSE), 
IFERROR(VLOOKUP('①ひな形'!AI36,'①ひな形'!$AA$18:$AD$26,4,FALSE), 
VLOOKUP('①ひな形'!AI36,'①ひな形'!$AE$18:$AH$25,4,FALSE)))))))
</f>
        <v>#N/A</v>
      </c>
      <c r="Q199" s="83"/>
      <c r="R199" s="9"/>
      <c r="S199" s="373" t="str">
        <f>IFERROR(VLOOKUP('①ひな形'!AJ36,'①ひな形'!$G$18:$J$26,4,FALSE), 
IFERROR(VLOOKUP('①ひな形'!AJ36,'①ひな形'!$K$18:$N$26,4,FALSE), 
IFERROR(VLOOKUP('①ひな形'!AJ36,'①ひな形'!$O$18:$R$26,4,FALSE), 
IFERROR(VLOOKUP('①ひな形'!AJ36,'①ひな形'!$S$18:$V$26,4,FALSE), 
IFERROR(VLOOKUP('①ひな形'!AJ36,'①ひな形'!$W$18:$Z$26,4,FALSE), 
IFERROR(VLOOKUP('①ひな形'!AJ36,'①ひな形'!$AA$18:$AD$26,4,FALSE), 
VLOOKUP('①ひな形'!AJ36,'①ひな形'!$AE$18:$AH$25,4,FALSE)))))))
</f>
        <v>#N/A</v>
      </c>
      <c r="T199" s="83"/>
      <c r="U199" s="9"/>
      <c r="V199" s="373" t="str">
        <f>IFERROR(VLOOKUP('①ひな形'!AK36,'①ひな形'!$G$18:$J$26,4,FALSE), 
IFERROR(VLOOKUP('①ひな形'!AK36,'①ひな形'!$K$18:$N$26,4,FALSE), 
IFERROR(VLOOKUP('①ひな形'!AK36,'①ひな形'!$O$18:$R$26,4,FALSE), 
IFERROR(VLOOKUP('①ひな形'!AK36,'①ひな形'!$S$18:$V$26,4,FALSE), 
IFERROR(VLOOKUP('①ひな形'!AK36,'①ひな形'!$W$18:$Z$26,4,FALSE), 
IFERROR(VLOOKUP('①ひな形'!AK36,'①ひな形'!$AA$18:$AD$26,4,FALSE), 
VLOOKUP('①ひな形'!AK36,'①ひな形'!$AE$18:$AH$25,4,FALSE)))))))
</f>
        <v>#N/A</v>
      </c>
      <c r="W199" s="83"/>
      <c r="X199" s="9"/>
      <c r="Y199" s="348"/>
      <c r="Z199" s="348"/>
      <c r="AA199" s="348"/>
      <c r="AB199" s="348"/>
      <c r="AC199" s="348"/>
      <c r="AD199" s="348"/>
      <c r="AE199" s="348"/>
      <c r="AF199" s="348"/>
      <c r="AG199" s="348"/>
      <c r="AH199" s="348"/>
      <c r="AI199" s="348"/>
      <c r="AJ199" s="348"/>
      <c r="AK199" s="348"/>
      <c r="AL199" s="348"/>
      <c r="AM199" s="348"/>
      <c r="AN199" s="348"/>
    </row>
    <row r="200">
      <c r="A200" s="348"/>
      <c r="B200" s="369"/>
      <c r="C200" s="372" t="s">
        <v>241</v>
      </c>
      <c r="D200" s="373" t="str">
        <f>'①ひな形'!AE37</f>
        <v/>
      </c>
      <c r="E200" s="83"/>
      <c r="F200" s="9"/>
      <c r="G200" s="373" t="str">
        <f>'①ひな形'!AF37</f>
        <v/>
      </c>
      <c r="H200" s="83"/>
      <c r="I200" s="9"/>
      <c r="J200" s="373" t="str">
        <f>'①ひな形'!AG37</f>
        <v>natsuko</v>
      </c>
      <c r="K200" s="83"/>
      <c r="L200" s="9"/>
      <c r="M200" s="373" t="str">
        <f>'①ひな形'!AH37</f>
        <v>Minami</v>
      </c>
      <c r="N200" s="83"/>
      <c r="O200" s="9"/>
      <c r="P200" s="373" t="str">
        <f>'①ひな形'!AI37</f>
        <v/>
      </c>
      <c r="Q200" s="83"/>
      <c r="R200" s="9"/>
      <c r="S200" s="373" t="str">
        <f>'①ひな形'!AJ37</f>
        <v/>
      </c>
      <c r="T200" s="83"/>
      <c r="U200" s="9"/>
      <c r="V200" s="395" t="str">
        <f>'①ひな形'!AK37</f>
        <v/>
      </c>
      <c r="W200" s="83"/>
      <c r="X200" s="9"/>
      <c r="Y200" s="348"/>
      <c r="Z200" s="348"/>
      <c r="AA200" s="348"/>
      <c r="AB200" s="348"/>
      <c r="AC200" s="348"/>
      <c r="AD200" s="348"/>
      <c r="AE200" s="348"/>
      <c r="AF200" s="348"/>
      <c r="AG200" s="348"/>
      <c r="AH200" s="348"/>
      <c r="AI200" s="348"/>
      <c r="AJ200" s="348"/>
      <c r="AK200" s="348"/>
      <c r="AL200" s="348"/>
      <c r="AM200" s="348"/>
      <c r="AN200" s="348"/>
    </row>
    <row r="201">
      <c r="A201" s="348"/>
      <c r="B201" s="374"/>
      <c r="C201" s="377" t="s">
        <v>242</v>
      </c>
      <c r="D201" s="373" t="str">
        <f>VLOOKUP(D200,'①ひな形'!$C$4:$E$15,3,FALSE)</f>
        <v>#N/A</v>
      </c>
      <c r="E201" s="83"/>
      <c r="F201" s="9"/>
      <c r="G201" s="373" t="str">
        <f>VLOOKUP(G200,'①ひな形'!$C$4:$E$15,3,FALSE)</f>
        <v>#N/A</v>
      </c>
      <c r="H201" s="83"/>
      <c r="I201" s="9"/>
      <c r="J201" s="373">
        <f>VLOOKUP(J200,'①ひな形'!$C$4:$E$15,3,FALSE)</f>
        <v>300</v>
      </c>
      <c r="K201" s="83"/>
      <c r="L201" s="9"/>
      <c r="M201" s="373">
        <f>VLOOKUP(M200,'①ひな形'!$C$4:$E$15,3,FALSE)</f>
        <v>1151</v>
      </c>
      <c r="N201" s="83"/>
      <c r="O201" s="9"/>
      <c r="P201" s="373" t="str">
        <f>VLOOKUP(P200,'①ひな形'!$C$4:$E$15,3,FALSE)</f>
        <v>#N/A</v>
      </c>
      <c r="Q201" s="83"/>
      <c r="R201" s="9"/>
      <c r="S201" s="373" t="str">
        <f>VLOOKUP(S200,'①ひな形'!$C$4:$E$15,3,FALSE)</f>
        <v>#N/A</v>
      </c>
      <c r="T201" s="83"/>
      <c r="U201" s="9"/>
      <c r="V201" s="373" t="str">
        <f>VLOOKUP(V200,'①ひな形'!$C$4:$E$15,3,FALSE)</f>
        <v>#N/A</v>
      </c>
      <c r="W201" s="83"/>
      <c r="X201" s="9"/>
      <c r="Y201" s="348"/>
      <c r="Z201" s="348"/>
      <c r="AA201" s="348"/>
      <c r="AB201" s="348"/>
      <c r="AC201" s="348"/>
      <c r="AD201" s="348"/>
      <c r="AE201" s="348"/>
      <c r="AF201" s="348"/>
      <c r="AG201" s="348"/>
      <c r="AH201" s="348"/>
      <c r="AI201" s="348"/>
      <c r="AJ201" s="348"/>
      <c r="AK201" s="348"/>
      <c r="AL201" s="348"/>
      <c r="AM201" s="348"/>
      <c r="AN201" s="348"/>
    </row>
    <row r="202">
      <c r="A202" s="348"/>
      <c r="B202" s="361" t="s">
        <v>246</v>
      </c>
      <c r="C202" s="376" t="s">
        <v>239</v>
      </c>
      <c r="D202" s="368" t="str">
        <f>'②PDF'!B145</f>
        <v/>
      </c>
      <c r="E202" s="380" t="str">
        <f>'②PDF'!C145</f>
        <v/>
      </c>
      <c r="F202" s="366" t="str">
        <f>'②PDF'!D145</f>
        <v/>
      </c>
      <c r="G202" s="368" t="str">
        <f>'②PDF'!E145</f>
        <v/>
      </c>
      <c r="H202" s="380" t="str">
        <f>'②PDF'!F145</f>
        <v/>
      </c>
      <c r="I202" s="366" t="str">
        <f>'②PDF'!G145</f>
        <v/>
      </c>
      <c r="J202" s="368" t="str">
        <f>'②PDF'!H145</f>
        <v/>
      </c>
      <c r="K202" s="380" t="str">
        <f>'②PDF'!I145</f>
        <v/>
      </c>
      <c r="L202" s="366" t="str">
        <f>'②PDF'!J145</f>
        <v/>
      </c>
      <c r="M202" s="368" t="str">
        <f>'②PDF'!K145</f>
        <v/>
      </c>
      <c r="N202" s="380" t="str">
        <f>'②PDF'!L145</f>
        <v/>
      </c>
      <c r="O202" s="366" t="str">
        <f>'②PDF'!M145</f>
        <v/>
      </c>
      <c r="P202" s="363" t="str">
        <f>'②PDF'!N145</f>
        <v/>
      </c>
      <c r="Q202" s="379" t="str">
        <f>'②PDF'!O145</f>
        <v/>
      </c>
      <c r="R202" s="365" t="str">
        <f>'②PDF'!P145</f>
        <v/>
      </c>
      <c r="S202" s="363" t="str">
        <f>'②PDF'!Q145</f>
        <v/>
      </c>
      <c r="T202" s="379" t="str">
        <f>'②PDF'!R145</f>
        <v/>
      </c>
      <c r="U202" s="365" t="str">
        <f>'②PDF'!S145</f>
        <v/>
      </c>
      <c r="V202" s="363" t="str">
        <f>'②PDF'!T145</f>
        <v/>
      </c>
      <c r="W202" s="379" t="str">
        <f>'②PDF'!U145</f>
        <v/>
      </c>
      <c r="X202" s="365" t="str">
        <f>'②PDF'!V145</f>
        <v/>
      </c>
      <c r="Y202" s="348"/>
      <c r="Z202" s="348"/>
      <c r="AA202" s="348"/>
      <c r="AB202" s="348"/>
      <c r="AC202" s="348"/>
      <c r="AD202" s="348"/>
      <c r="AE202" s="348"/>
      <c r="AF202" s="348"/>
      <c r="AG202" s="348"/>
      <c r="AH202" s="348"/>
      <c r="AI202" s="348"/>
      <c r="AJ202" s="348"/>
      <c r="AK202" s="348"/>
      <c r="AL202" s="348"/>
      <c r="AM202" s="348"/>
      <c r="AN202" s="348"/>
    </row>
    <row r="203" ht="18.75" customHeight="1">
      <c r="A203" s="348"/>
      <c r="B203" s="369"/>
      <c r="C203" s="370" t="s">
        <v>240</v>
      </c>
      <c r="D203" s="378" t="str">
        <f>IFERROR(VLOOKUP('①ひな形'!AE38,'①ひな形'!$G$18:$I$26,2,FALSE), 
IFERROR(VLOOKUP('①ひな形'!AE38,'①ひな形'!$K$18:$M$26,2,FALSE), 
IFERROR(VLOOKUP('①ひな形'!AE38,'①ひな形'!$O$18:$Q$26,2,FALSE), 
IFERROR(VLOOKUP('①ひな形'!AE38,'①ひな形'!$S$18:$U$26,2,FALSE), 
IFERROR(VLOOKUP('①ひな形'!AE38,'①ひな形'!$W$18:$Y$26,2,FALSE), 
IFERROR(VLOOKUP('①ひな形'!AE38,'①ひな形'!$AA$18:$AC$26,2,FALSE), 
VLOOKUP('①ひな形'!AE38,'①ひな形'!$AE$18:$AG$25,2,FALSE)))))))
</f>
        <v>#N/A</v>
      </c>
      <c r="E203" s="91"/>
      <c r="F203" s="38"/>
      <c r="G203" s="378" t="str">
        <f>IFERROR(VLOOKUP('①ひな形'!AF38,'①ひな形'!$G$18:$I$26,2,FALSE), 
IFERROR(VLOOKUP('①ひな形'!AF38,'①ひな形'!$K$18:$M$26,2,FALSE), 
IFERROR(VLOOKUP('①ひな形'!AF38,'①ひな形'!$O$18:$Q$26,2,FALSE), 
IFERROR(VLOOKUP('①ひな形'!AF38,'①ひな形'!$S$18:$U$26,2,FALSE), 
IFERROR(VLOOKUP('①ひな形'!AF38,'①ひな形'!$W$18:$Y$26,2,FALSE), 
IFERROR(VLOOKUP('①ひな形'!AF38,'①ひな形'!$AA$18:$AC$26,2,FALSE), 
VLOOKUP('①ひな形'!AF38,'①ひな形'!$AE$18:$AG$25,2,FALSE)))))))
</f>
        <v>#N/A</v>
      </c>
      <c r="H203" s="91"/>
      <c r="I203" s="38"/>
      <c r="J203" s="378" t="str">
        <f>IFERROR(VLOOKUP('①ひな形'!AG38,'①ひな形'!$G$18:$I$26,2,FALSE), 
IFERROR(VLOOKUP('①ひな形'!AG38,'①ひな形'!$K$18:$M$26,2,FALSE), 
IFERROR(VLOOKUP('①ひな形'!AG38,'①ひな形'!$O$18:$Q$26,2,FALSE), 
IFERROR(VLOOKUP('①ひな形'!AG38,'①ひな形'!$S$18:$U$26,2,FALSE), 
IFERROR(VLOOKUP('①ひな形'!AG38,'①ひな形'!$W$18:$Y$26,2,FALSE), 
IFERROR(VLOOKUP('①ひな形'!AG38,'①ひな形'!$AA$18:$AC$26,2,FALSE), 
VLOOKUP('①ひな形'!AG38,'①ひな形'!$AE$18:$AG$25,2,FALSE)))))))
</f>
        <v>#N/A</v>
      </c>
      <c r="K203" s="91"/>
      <c r="L203" s="38"/>
      <c r="M203" s="378" t="str">
        <f>IFERROR(VLOOKUP('①ひな形'!AH38,'①ひな形'!$G$18:$I$26,2,FALSE), 
IFERROR(VLOOKUP('①ひな形'!AH38,'①ひな形'!$K$18:$M$26,2,FALSE), 
IFERROR(VLOOKUP('①ひな形'!AH38,'①ひな形'!$O$18:$Q$26,2,FALSE), 
IFERROR(VLOOKUP('①ひな形'!AH38,'①ひな形'!$S$18:$U$26,2,FALSE), 
IFERROR(VLOOKUP('①ひな形'!AH38,'①ひな形'!$W$18:$Y$26,2,FALSE), 
IFERROR(VLOOKUP('①ひな形'!AH38,'①ひな形'!$AA$18:$AC$26,2,FALSE), 
VLOOKUP('①ひな形'!AH38,'①ひな形'!$AE$18:$AG$25,2,FALSE)))))))
</f>
        <v>#N/A</v>
      </c>
      <c r="N203" s="91"/>
      <c r="O203" s="38"/>
      <c r="P203" s="378" t="str">
        <f>IFERROR(VLOOKUP('①ひな形'!AI38,'①ひな形'!$G$18:$I$26,2,FALSE), 
IFERROR(VLOOKUP('①ひな形'!AI38,'①ひな形'!$K$18:$M$26,2,FALSE), 
IFERROR(VLOOKUP('①ひな形'!AI38,'①ひな形'!$O$18:$Q$26,2,FALSE), 
IFERROR(VLOOKUP('①ひな形'!AI38,'①ひな形'!$S$18:$U$26,2,FALSE), 
IFERROR(VLOOKUP('①ひな形'!AI38,'①ひな形'!$W$18:$Y$26,2,FALSE), 
IFERROR(VLOOKUP('①ひな形'!AI38,'①ひな形'!$AA$18:$AC$26,2,FALSE), 
VLOOKUP('①ひな形'!AI38,'①ひな形'!$AE$18:$AG$25,2,FALSE)))))))
</f>
        <v>#N/A</v>
      </c>
      <c r="Q203" s="91"/>
      <c r="R203" s="38"/>
      <c r="S203" s="378" t="str">
        <f>IFERROR(VLOOKUP('①ひな形'!AJ38,'①ひな形'!$G$18:$I$26,2,FALSE), 
IFERROR(VLOOKUP('①ひな形'!AJ38,'①ひな形'!$K$18:$M$26,2,FALSE), 
IFERROR(VLOOKUP('①ひな形'!AJ38,'①ひな形'!$O$18:$Q$26,2,FALSE), 
IFERROR(VLOOKUP('①ひな形'!AJ38,'①ひな形'!$S$18:$U$26,2,FALSE), 
IFERROR(VLOOKUP('①ひな形'!AJ38,'①ひな形'!$W$18:$Y$26,2,FALSE), 
IFERROR(VLOOKUP('①ひな形'!AJ38,'①ひな形'!$AA$18:$AC$26,2,FALSE), 
VLOOKUP('①ひな形'!AJ38,'①ひな形'!$AE$18:$AG$25,2,FALSE)))))))
</f>
        <v>#N/A</v>
      </c>
      <c r="T203" s="91"/>
      <c r="U203" s="38"/>
      <c r="V203" s="394" t="str">
        <f>IFERROR(VLOOKUP('①ひな形'!AK38,'①ひな形'!$G$18:$I$26,2,FALSE), 
IFERROR(VLOOKUP('①ひな形'!AK38,'①ひな形'!$K$18:$M$26,2,FALSE), 
IFERROR(VLOOKUP('①ひな形'!AK38,'①ひな形'!$O$18:$Q$26,2,FALSE), 
IFERROR(VLOOKUP('①ひな形'!AK38,'①ひな形'!$S$18:$U$26,2,FALSE), 
IFERROR(VLOOKUP('①ひな形'!AK38,'①ひな形'!$W$18:$Y$26,2,FALSE), 
IFERROR(VLOOKUP('①ひな形'!AK38,'①ひな形'!$AA$18:$AC$26,2,FALSE), 
VLOOKUP('①ひな形'!AK38,'①ひな形'!$AE$18:$AG$25,2,FALSE)))))))
</f>
        <v>#N/A</v>
      </c>
      <c r="W203" s="91"/>
      <c r="X203" s="38"/>
      <c r="Y203" s="348"/>
      <c r="Z203" s="348"/>
      <c r="AA203" s="348"/>
      <c r="AB203" s="348"/>
      <c r="AC203" s="348"/>
      <c r="AD203" s="348"/>
      <c r="AE203" s="348"/>
      <c r="AF203" s="348"/>
      <c r="AG203" s="348"/>
      <c r="AH203" s="348"/>
      <c r="AI203" s="348"/>
      <c r="AJ203" s="348"/>
      <c r="AK203" s="348"/>
      <c r="AL203" s="348"/>
      <c r="AM203" s="348"/>
      <c r="AN203" s="348"/>
    </row>
    <row r="204" ht="18.75" customHeight="1">
      <c r="A204" s="348"/>
      <c r="B204" s="369"/>
      <c r="C204" s="369"/>
      <c r="D204" s="210"/>
      <c r="E204" s="211"/>
      <c r="F204" s="206"/>
      <c r="G204" s="210"/>
      <c r="H204" s="211"/>
      <c r="I204" s="206"/>
      <c r="J204" s="210"/>
      <c r="K204" s="211"/>
      <c r="L204" s="206"/>
      <c r="M204" s="210"/>
      <c r="N204" s="211"/>
      <c r="O204" s="206"/>
      <c r="P204" s="210"/>
      <c r="Q204" s="211"/>
      <c r="R204" s="206"/>
      <c r="S204" s="210"/>
      <c r="T204" s="211"/>
      <c r="U204" s="206"/>
      <c r="V204" s="210"/>
      <c r="W204" s="211"/>
      <c r="X204" s="206"/>
      <c r="Y204" s="348"/>
      <c r="Z204" s="348"/>
      <c r="AA204" s="348"/>
      <c r="AB204" s="348"/>
      <c r="AC204" s="348"/>
      <c r="AD204" s="348"/>
      <c r="AE204" s="348"/>
      <c r="AF204" s="348"/>
      <c r="AG204" s="348"/>
      <c r="AH204" s="348"/>
      <c r="AI204" s="348"/>
      <c r="AJ204" s="348"/>
      <c r="AK204" s="348"/>
      <c r="AL204" s="348"/>
      <c r="AM204" s="348"/>
      <c r="AN204" s="348"/>
    </row>
    <row r="205">
      <c r="A205" s="348"/>
      <c r="B205" s="369"/>
      <c r="C205" s="370" t="s">
        <v>203</v>
      </c>
      <c r="D205" s="373" t="str">
        <f>IFERROR(VLOOKUP('①ひな形'!AE38,'①ひな形'!$G$18:$J$26,4,FALSE), 
IFERROR(VLOOKUP('①ひな形'!AE38,'①ひな形'!$K$18:$N$26,4,FALSE), 
IFERROR(VLOOKUP('①ひな形'!AE38,'①ひな形'!$O$18:$R$26,4,FALSE), 
IFERROR(VLOOKUP('①ひな形'!AE38,'①ひな形'!$S$18:$V$26,4,FALSE), 
IFERROR(VLOOKUP('①ひな形'!AE38,'①ひな形'!$W$18:$Z$26,4,FALSE), 
IFERROR(VLOOKUP('①ひな形'!AE38,'①ひな形'!$AA$18:$AD$26,4,FALSE), 
VLOOKUP('①ひな形'!AE38,'①ひな形'!$AE$18:$AH$25,4,FALSE)))))))
</f>
        <v>#N/A</v>
      </c>
      <c r="E205" s="83"/>
      <c r="F205" s="9"/>
      <c r="G205" s="373" t="str">
        <f>IFERROR(VLOOKUP('①ひな形'!AF38,'①ひな形'!$G$18:$J$26,4,FALSE), 
IFERROR(VLOOKUP('①ひな形'!AF38,'①ひな形'!$K$18:$N$26,4,FALSE), 
IFERROR(VLOOKUP('①ひな形'!AF38,'①ひな形'!$O$18:$R$26,4,FALSE), 
IFERROR(VLOOKUP('①ひな形'!AF38,'①ひな形'!$S$18:$V$26,4,FALSE), 
IFERROR(VLOOKUP('①ひな形'!AF38,'①ひな形'!$W$18:$Z$26,4,FALSE), 
IFERROR(VLOOKUP('①ひな形'!AF38,'①ひな形'!$AA$18:$AD$26,4,FALSE), 
VLOOKUP('①ひな形'!AF38,'①ひな形'!$AE$18:$AH$25,4,FALSE)))))))
</f>
        <v>#N/A</v>
      </c>
      <c r="H205" s="83"/>
      <c r="I205" s="9"/>
      <c r="J205" s="373" t="str">
        <f>IFERROR(VLOOKUP('①ひな形'!AG38,'①ひな形'!$G$18:$J$26,4,FALSE), 
IFERROR(VLOOKUP('①ひな形'!AG38,'①ひな形'!$K$18:$N$26,4,FALSE), 
IFERROR(VLOOKUP('①ひな形'!AG38,'①ひな形'!$O$18:$R$26,4,FALSE), 
IFERROR(VLOOKUP('①ひな形'!AG38,'①ひな形'!$S$18:$V$26,4,FALSE), 
IFERROR(VLOOKUP('①ひな形'!AG38,'①ひな形'!$W$18:$Z$26,4,FALSE), 
IFERROR(VLOOKUP('①ひな形'!AG38,'①ひな形'!$AA$18:$AD$26,4,FALSE), 
VLOOKUP('①ひな形'!AG38,'①ひな形'!$AE$18:$AH$25,4,FALSE)))))))
</f>
        <v>#N/A</v>
      </c>
      <c r="K205" s="83"/>
      <c r="L205" s="9"/>
      <c r="M205" s="373" t="str">
        <f>IFERROR(VLOOKUP('①ひな形'!AH38,'①ひな形'!$G$18:$J$26,4,FALSE), 
IFERROR(VLOOKUP('①ひな形'!AH38,'①ひな形'!$K$18:$N$26,4,FALSE), 
IFERROR(VLOOKUP('①ひな形'!AH38,'①ひな形'!$O$18:$R$26,4,FALSE), 
IFERROR(VLOOKUP('①ひな形'!AH38,'①ひな形'!$S$18:$V$26,4,FALSE), 
IFERROR(VLOOKUP('①ひな形'!AH38,'①ひな形'!$W$18:$Z$26,4,FALSE), 
IFERROR(VLOOKUP('①ひな形'!AH38,'①ひな形'!$AA$18:$AD$26,4,FALSE), 
VLOOKUP('①ひな形'!AH38,'①ひな形'!$AE$18:$AH$25,4,FALSE)))))))
</f>
        <v>#N/A</v>
      </c>
      <c r="N205" s="83"/>
      <c r="O205" s="9"/>
      <c r="P205" s="373" t="str">
        <f>IFERROR(VLOOKUP('①ひな形'!AI38,'①ひな形'!$G$18:$J$26,4,FALSE), 
IFERROR(VLOOKUP('①ひな形'!AI38,'①ひな形'!$K$18:$N$26,4,FALSE), 
IFERROR(VLOOKUP('①ひな形'!AI38,'①ひな形'!$O$18:$R$26,4,FALSE), 
IFERROR(VLOOKUP('①ひな形'!AI38,'①ひな形'!$S$18:$V$26,4,FALSE), 
IFERROR(VLOOKUP('①ひな形'!AI38,'①ひな形'!$W$18:$Z$26,4,FALSE), 
IFERROR(VLOOKUP('①ひな形'!AI38,'①ひな形'!$AA$18:$AD$26,4,FALSE), 
VLOOKUP('①ひな形'!AI38,'①ひな形'!$AE$18:$AH$25,4,FALSE)))))))
</f>
        <v>#N/A</v>
      </c>
      <c r="Q205" s="83"/>
      <c r="R205" s="9"/>
      <c r="S205" s="373" t="str">
        <f>IFERROR(VLOOKUP('①ひな形'!AJ38,'①ひな形'!$G$18:$J$26,4,FALSE), 
IFERROR(VLOOKUP('①ひな形'!AJ38,'①ひな形'!$K$18:$N$26,4,FALSE), 
IFERROR(VLOOKUP('①ひな形'!AJ38,'①ひな形'!$O$18:$R$26,4,FALSE), 
IFERROR(VLOOKUP('①ひな形'!AJ38,'①ひな形'!$S$18:$V$26,4,FALSE), 
IFERROR(VLOOKUP('①ひな形'!AJ38,'①ひな形'!$W$18:$Z$26,4,FALSE), 
IFERROR(VLOOKUP('①ひな形'!AJ38,'①ひな形'!$AA$18:$AD$26,4,FALSE), 
VLOOKUP('①ひな形'!AJ38,'①ひな形'!$AE$18:$AH$25,4,FALSE)))))))
</f>
        <v>#N/A</v>
      </c>
      <c r="T205" s="83"/>
      <c r="U205" s="9"/>
      <c r="V205" s="373" t="str">
        <f>IFERROR(VLOOKUP('①ひな形'!AK38,'①ひな形'!$G$18:$J$26,4,FALSE), 
IFERROR(VLOOKUP('①ひな形'!AK38,'①ひな形'!$K$18:$N$26,4,FALSE), 
IFERROR(VLOOKUP('①ひな形'!AK38,'①ひな形'!$O$18:$R$26,4,FALSE), 
IFERROR(VLOOKUP('①ひな形'!AK38,'①ひな形'!$S$18:$V$26,4,FALSE), 
IFERROR(VLOOKUP('①ひな形'!AK38,'①ひな形'!$W$18:$Z$26,4,FALSE), 
IFERROR(VLOOKUP('①ひな形'!AK38,'①ひな形'!$AA$18:$AD$26,4,FALSE), 
VLOOKUP('①ひな形'!AK38,'①ひな形'!$AE$18:$AH$25,4,FALSE)))))))
</f>
        <v>#N/A</v>
      </c>
      <c r="W205" s="83"/>
      <c r="X205" s="9"/>
      <c r="Y205" s="348"/>
      <c r="Z205" s="348"/>
      <c r="AA205" s="348"/>
      <c r="AB205" s="348"/>
      <c r="AC205" s="348"/>
      <c r="AD205" s="348"/>
      <c r="AE205" s="348"/>
      <c r="AF205" s="348"/>
      <c r="AG205" s="348"/>
      <c r="AH205" s="348"/>
      <c r="AI205" s="348"/>
      <c r="AJ205" s="348"/>
      <c r="AK205" s="348"/>
      <c r="AL205" s="348"/>
      <c r="AM205" s="348"/>
      <c r="AN205" s="348"/>
    </row>
    <row r="206">
      <c r="A206" s="348"/>
      <c r="B206" s="369"/>
      <c r="C206" s="372" t="s">
        <v>241</v>
      </c>
      <c r="D206" s="373" t="str">
        <f>'①ひな形'!AE39</f>
        <v/>
      </c>
      <c r="E206" s="83"/>
      <c r="F206" s="9"/>
      <c r="G206" s="373" t="str">
        <f>'①ひな形'!AF39</f>
        <v/>
      </c>
      <c r="H206" s="83"/>
      <c r="I206" s="9"/>
      <c r="J206" s="373" t="str">
        <f>'①ひな形'!AG39</f>
        <v/>
      </c>
      <c r="K206" s="83"/>
      <c r="L206" s="9"/>
      <c r="M206" s="373" t="str">
        <f>'①ひな形'!AH39</f>
        <v/>
      </c>
      <c r="N206" s="83"/>
      <c r="O206" s="9"/>
      <c r="P206" s="373" t="str">
        <f>'①ひな形'!AI39</f>
        <v/>
      </c>
      <c r="Q206" s="83"/>
      <c r="R206" s="9"/>
      <c r="S206" s="373" t="str">
        <f>'①ひな形'!AJ39</f>
        <v/>
      </c>
      <c r="T206" s="83"/>
      <c r="U206" s="9"/>
      <c r="V206" s="395" t="str">
        <f>'①ひな形'!AK39</f>
        <v/>
      </c>
      <c r="W206" s="83"/>
      <c r="X206" s="9"/>
      <c r="Y206" s="348"/>
      <c r="Z206" s="348"/>
      <c r="AA206" s="348"/>
      <c r="AB206" s="348"/>
      <c r="AC206" s="348"/>
      <c r="AD206" s="348"/>
      <c r="AE206" s="348"/>
      <c r="AF206" s="348"/>
      <c r="AG206" s="348"/>
      <c r="AH206" s="348"/>
      <c r="AI206" s="348"/>
      <c r="AJ206" s="348"/>
      <c r="AK206" s="348"/>
      <c r="AL206" s="348"/>
      <c r="AM206" s="348"/>
      <c r="AN206" s="348"/>
    </row>
    <row r="207">
      <c r="A207" s="348"/>
      <c r="B207" s="374"/>
      <c r="C207" s="377" t="s">
        <v>242</v>
      </c>
      <c r="D207" s="373" t="str">
        <f>VLOOKUP(D206,'①ひな形'!$C$4:$E$15,3,FALSE)</f>
        <v>#N/A</v>
      </c>
      <c r="E207" s="83"/>
      <c r="F207" s="9"/>
      <c r="G207" s="373" t="str">
        <f>VLOOKUP(G206,'①ひな形'!$C$4:$E$15,3,FALSE)</f>
        <v>#N/A</v>
      </c>
      <c r="H207" s="83"/>
      <c r="I207" s="9"/>
      <c r="J207" s="373" t="str">
        <f>VLOOKUP(J206,'①ひな形'!$C$4:$E$15,3,FALSE)</f>
        <v>#N/A</v>
      </c>
      <c r="K207" s="83"/>
      <c r="L207" s="9"/>
      <c r="M207" s="373" t="str">
        <f>VLOOKUP(M206,'①ひな形'!$C$4:$E$15,3,FALSE)</f>
        <v>#N/A</v>
      </c>
      <c r="N207" s="83"/>
      <c r="O207" s="9"/>
      <c r="P207" s="373" t="str">
        <f>VLOOKUP(P206,'①ひな形'!$C$4:$E$15,3,FALSE)</f>
        <v>#N/A</v>
      </c>
      <c r="Q207" s="83"/>
      <c r="R207" s="9"/>
      <c r="S207" s="373" t="str">
        <f>VLOOKUP(S206,'①ひな形'!$C$4:$E$15,3,FALSE)</f>
        <v>#N/A</v>
      </c>
      <c r="T207" s="83"/>
      <c r="U207" s="9"/>
      <c r="V207" s="373" t="str">
        <f>VLOOKUP(V206,'①ひな形'!$C$4:$E$15,3,FALSE)</f>
        <v>#N/A</v>
      </c>
      <c r="W207" s="83"/>
      <c r="X207" s="9"/>
      <c r="Y207" s="348"/>
      <c r="Z207" s="348"/>
      <c r="AA207" s="348"/>
      <c r="AB207" s="348"/>
      <c r="AC207" s="348"/>
      <c r="AD207" s="348"/>
      <c r="AE207" s="348"/>
      <c r="AF207" s="348"/>
      <c r="AG207" s="348"/>
      <c r="AH207" s="348"/>
      <c r="AI207" s="348"/>
      <c r="AJ207" s="348"/>
      <c r="AK207" s="348"/>
      <c r="AL207" s="348"/>
      <c r="AM207" s="348"/>
      <c r="AN207" s="348"/>
    </row>
    <row r="208">
      <c r="A208" s="348"/>
      <c r="B208" s="361" t="s">
        <v>247</v>
      </c>
      <c r="C208" s="376" t="s">
        <v>239</v>
      </c>
      <c r="D208" s="368" t="str">
        <f>'②PDF'!B149</f>
        <v/>
      </c>
      <c r="E208" s="380" t="str">
        <f>'②PDF'!C149</f>
        <v/>
      </c>
      <c r="F208" s="366" t="str">
        <f>'②PDF'!D149</f>
        <v/>
      </c>
      <c r="G208" s="368" t="str">
        <f>'②PDF'!E149</f>
        <v/>
      </c>
      <c r="H208" s="380" t="str">
        <f>'②PDF'!F149</f>
        <v/>
      </c>
      <c r="I208" s="366" t="str">
        <f>'②PDF'!G149</f>
        <v/>
      </c>
      <c r="J208" s="368">
        <f>'②PDF'!H149</f>
        <v>1730</v>
      </c>
      <c r="K208" s="380" t="str">
        <f>'②PDF'!I149</f>
        <v>～</v>
      </c>
      <c r="L208" s="366">
        <f>'②PDF'!J149</f>
        <v>1830</v>
      </c>
      <c r="M208" s="368" t="str">
        <f>'②PDF'!K149</f>
        <v/>
      </c>
      <c r="N208" s="380" t="str">
        <f>'②PDF'!L149</f>
        <v/>
      </c>
      <c r="O208" s="366" t="str">
        <f>'②PDF'!M149</f>
        <v/>
      </c>
      <c r="P208" s="363" t="str">
        <f>'②PDF'!N149</f>
        <v/>
      </c>
      <c r="Q208" s="379" t="str">
        <f>'②PDF'!O149</f>
        <v/>
      </c>
      <c r="R208" s="365" t="str">
        <f>'②PDF'!P149</f>
        <v/>
      </c>
      <c r="S208" s="363" t="str">
        <f>'②PDF'!Q149</f>
        <v/>
      </c>
      <c r="T208" s="379" t="str">
        <f>'②PDF'!R149</f>
        <v/>
      </c>
      <c r="U208" s="365" t="str">
        <f>'②PDF'!S149</f>
        <v/>
      </c>
      <c r="V208" s="363" t="str">
        <f>'②PDF'!T149</f>
        <v/>
      </c>
      <c r="W208" s="379" t="str">
        <f>'②PDF'!U149</f>
        <v/>
      </c>
      <c r="X208" s="365" t="str">
        <f>'②PDF'!V149</f>
        <v/>
      </c>
      <c r="Y208" s="348"/>
      <c r="Z208" s="348"/>
      <c r="AA208" s="348"/>
      <c r="AB208" s="348"/>
      <c r="AC208" s="348"/>
      <c r="AD208" s="348"/>
      <c r="AE208" s="348"/>
      <c r="AF208" s="348"/>
      <c r="AG208" s="348"/>
      <c r="AH208" s="348"/>
      <c r="AI208" s="348"/>
      <c r="AJ208" s="348"/>
      <c r="AK208" s="348"/>
      <c r="AL208" s="348"/>
      <c r="AM208" s="348"/>
      <c r="AN208" s="348"/>
    </row>
    <row r="209" ht="18.75" customHeight="1">
      <c r="A209" s="348"/>
      <c r="B209" s="369"/>
      <c r="C209" s="370" t="s">
        <v>240</v>
      </c>
      <c r="D209" s="378" t="str">
        <f>IFERROR(VLOOKUP('①ひな形'!AE40,'①ひな形'!$G$18:$I$26,2,FALSE), 
IFERROR(VLOOKUP('①ひな形'!AE40,'①ひな形'!$K$18:$M$26,2,FALSE), 
IFERROR(VLOOKUP('①ひな形'!AE40,'①ひな形'!$O$18:$Q$26,2,FALSE), 
IFERROR(VLOOKUP('①ひな形'!AE40,'①ひな形'!$S$18:$U$26,2,FALSE), 
IFERROR(VLOOKUP('①ひな形'!AE40,'①ひな形'!$W$18:$Y$26,2,FALSE), 
IFERROR(VLOOKUP('①ひな形'!AE40,'①ひな形'!$AA$18:$AC$26,2,FALSE), 
VLOOKUP('①ひな形'!AE40,'①ひな形'!$AE$18:$AG$25,2,FALSE)))))))
</f>
        <v>#N/A</v>
      </c>
      <c r="E209" s="91"/>
      <c r="F209" s="38"/>
      <c r="G209" s="378" t="str">
        <f>IFERROR(VLOOKUP('①ひな形'!AF40,'①ひな形'!$G$18:$I$26,2,FALSE), 
IFERROR(VLOOKUP('①ひな形'!AF40,'①ひな形'!$K$18:$M$26,2,FALSE), 
IFERROR(VLOOKUP('①ひな形'!AF40,'①ひな形'!$O$18:$Q$26,2,FALSE), 
IFERROR(VLOOKUP('①ひな形'!AF40,'①ひな形'!$S$18:$U$26,2,FALSE), 
IFERROR(VLOOKUP('①ひな形'!AF40,'①ひな形'!$W$18:$Y$26,2,FALSE), 
IFERROR(VLOOKUP('①ひな形'!AF40,'①ひな形'!$AA$18:$AC$26,2,FALSE), 
VLOOKUP('①ひな形'!AF40,'①ひな形'!$AE$18:$AG$25,2,FALSE)))))))
</f>
        <v>#N/A</v>
      </c>
      <c r="H209" s="91"/>
      <c r="I209" s="38"/>
      <c r="J209" s="378" t="str">
        <f>IFERROR(VLOOKUP('①ひな形'!AG40,'①ひな形'!$G$18:$I$26,2,FALSE), 
IFERROR(VLOOKUP('①ひな形'!AG40,'①ひな形'!$K$18:$M$26,2,FALSE), 
IFERROR(VLOOKUP('①ひな形'!AG40,'①ひな形'!$O$18:$Q$26,2,FALSE), 
IFERROR(VLOOKUP('①ひな形'!AG40,'①ひな形'!$S$18:$U$26,2,FALSE), 
IFERROR(VLOOKUP('①ひな形'!AG40,'①ひな形'!$W$18:$Y$26,2,FALSE), 
IFERROR(VLOOKUP('①ひな形'!AG40,'①ひな形'!$AA$18:$AC$26,2,FALSE), 
VLOOKUP('①ひな形'!AG40,'①ひな形'!$AE$18:$AG$25,2,FALSE)))))))
</f>
        <v>Pilates Cardio</v>
      </c>
      <c r="K209" s="91"/>
      <c r="L209" s="38"/>
      <c r="M209" s="378" t="str">
        <f>IFERROR(VLOOKUP('①ひな形'!AH40,'①ひな形'!$G$18:$I$26,2,FALSE), 
IFERROR(VLOOKUP('①ひな形'!AH40,'①ひな形'!$K$18:$M$26,2,FALSE), 
IFERROR(VLOOKUP('①ひな形'!AH40,'①ひな形'!$O$18:$Q$26,2,FALSE), 
IFERROR(VLOOKUP('①ひな形'!AH40,'①ひな形'!$S$18:$U$26,2,FALSE), 
IFERROR(VLOOKUP('①ひな形'!AH40,'①ひな形'!$W$18:$Y$26,2,FALSE), 
IFERROR(VLOOKUP('①ひな形'!AH40,'①ひな形'!$AA$18:$AC$26,2,FALSE), 
VLOOKUP('①ひな形'!AH40,'①ひな形'!$AE$18:$AG$25,2,FALSE)))))))
</f>
        <v>#N/A</v>
      </c>
      <c r="N209" s="91"/>
      <c r="O209" s="38"/>
      <c r="P209" s="378" t="str">
        <f>IFERROR(VLOOKUP('①ひな形'!AI40,'①ひな形'!$G$18:$I$26,2,FALSE), 
IFERROR(VLOOKUP('①ひな形'!AI40,'①ひな形'!$K$18:$M$26,2,FALSE), 
IFERROR(VLOOKUP('①ひな形'!AI40,'①ひな形'!$O$18:$Q$26,2,FALSE), 
IFERROR(VLOOKUP('①ひな形'!AI40,'①ひな形'!$S$18:$U$26,2,FALSE), 
IFERROR(VLOOKUP('①ひな形'!AI40,'①ひな形'!$W$18:$Y$26,2,FALSE), 
IFERROR(VLOOKUP('①ひな形'!AI40,'①ひな形'!$AA$18:$AC$26,2,FALSE), 
VLOOKUP('①ひな形'!AI40,'①ひな形'!$AE$18:$AG$25,2,FALSE)))))))
</f>
        <v>#N/A</v>
      </c>
      <c r="Q209" s="91"/>
      <c r="R209" s="38"/>
      <c r="S209" s="378" t="str">
        <f>IFERROR(VLOOKUP('①ひな形'!AJ40,'①ひな形'!$G$18:$I$26,2,FALSE), 
IFERROR(VLOOKUP('①ひな形'!AJ40,'①ひな形'!$K$18:$M$26,2,FALSE), 
IFERROR(VLOOKUP('①ひな形'!AJ40,'①ひな形'!$O$18:$Q$26,2,FALSE), 
IFERROR(VLOOKUP('①ひな形'!AJ40,'①ひな形'!$S$18:$U$26,2,FALSE), 
IFERROR(VLOOKUP('①ひな形'!AJ40,'①ひな形'!$W$18:$Y$26,2,FALSE), 
IFERROR(VLOOKUP('①ひな形'!AJ40,'①ひな形'!$AA$18:$AC$26,2,FALSE), 
VLOOKUP('①ひな形'!AJ40,'①ひな形'!$AE$18:$AG$25,2,FALSE)))))))
</f>
        <v>#N/A</v>
      </c>
      <c r="T209" s="91"/>
      <c r="U209" s="38"/>
      <c r="V209" s="394" t="str">
        <f>IFERROR(VLOOKUP('①ひな形'!AK40,'①ひな形'!$G$18:$I$26,2,FALSE), 
IFERROR(VLOOKUP('①ひな形'!AK40,'①ひな形'!$K$18:$M$26,2,FALSE), 
IFERROR(VLOOKUP('①ひな形'!AK40,'①ひな形'!$O$18:$Q$26,2,FALSE), 
IFERROR(VLOOKUP('①ひな形'!AK40,'①ひな形'!$S$18:$U$26,2,FALSE), 
IFERROR(VLOOKUP('①ひな形'!AK40,'①ひな形'!$W$18:$Y$26,2,FALSE), 
IFERROR(VLOOKUP('①ひな形'!AK40,'①ひな形'!$AA$18:$AC$26,2,FALSE), 
VLOOKUP('①ひな形'!AK40,'①ひな形'!$AE$18:$AG$25,2,FALSE)))))))
</f>
        <v>#N/A</v>
      </c>
      <c r="W209" s="91"/>
      <c r="X209" s="38"/>
      <c r="Y209" s="348"/>
      <c r="Z209" s="348"/>
      <c r="AA209" s="348"/>
      <c r="AB209" s="348"/>
      <c r="AC209" s="348"/>
      <c r="AD209" s="348"/>
      <c r="AE209" s="348"/>
      <c r="AF209" s="348"/>
      <c r="AG209" s="348"/>
      <c r="AH209" s="348"/>
      <c r="AI209" s="348"/>
      <c r="AJ209" s="348"/>
      <c r="AK209" s="348"/>
      <c r="AL209" s="348"/>
      <c r="AM209" s="348"/>
      <c r="AN209" s="348"/>
    </row>
    <row r="210" ht="18.75" customHeight="1">
      <c r="A210" s="348"/>
      <c r="B210" s="369"/>
      <c r="C210" s="369"/>
      <c r="D210" s="210"/>
      <c r="E210" s="211"/>
      <c r="F210" s="206"/>
      <c r="G210" s="210"/>
      <c r="H210" s="211"/>
      <c r="I210" s="206"/>
      <c r="J210" s="210"/>
      <c r="K210" s="211"/>
      <c r="L210" s="206"/>
      <c r="M210" s="210"/>
      <c r="N210" s="211"/>
      <c r="O210" s="206"/>
      <c r="P210" s="210"/>
      <c r="Q210" s="211"/>
      <c r="R210" s="206"/>
      <c r="S210" s="210"/>
      <c r="T210" s="211"/>
      <c r="U210" s="206"/>
      <c r="V210" s="210"/>
      <c r="W210" s="211"/>
      <c r="X210" s="206"/>
      <c r="Y210" s="348"/>
      <c r="Z210" s="348"/>
      <c r="AA210" s="348"/>
      <c r="AB210" s="348"/>
      <c r="AC210" s="348"/>
      <c r="AD210" s="348"/>
      <c r="AE210" s="348"/>
      <c r="AF210" s="348"/>
      <c r="AG210" s="348"/>
      <c r="AH210" s="348"/>
      <c r="AI210" s="348"/>
      <c r="AJ210" s="348"/>
      <c r="AK210" s="348"/>
      <c r="AL210" s="348"/>
      <c r="AM210" s="348"/>
      <c r="AN210" s="348"/>
    </row>
    <row r="211">
      <c r="A211" s="348"/>
      <c r="B211" s="369"/>
      <c r="C211" s="370" t="s">
        <v>203</v>
      </c>
      <c r="D211" s="373" t="str">
        <f>IFERROR(VLOOKUP('①ひな形'!AE40,'①ひな形'!$G$18:$J$26,4,FALSE), 
IFERROR(VLOOKUP('①ひな形'!AE40,'①ひな形'!$K$18:$N$26,4,FALSE), 
IFERROR(VLOOKUP('①ひな形'!AE40,'①ひな形'!$O$18:$R$26,4,FALSE), 
IFERROR(VLOOKUP('①ひな形'!AE40,'①ひな形'!$S$18:$V$26,4,FALSE), 
IFERROR(VLOOKUP('①ひな形'!AE40,'①ひな形'!$W$18:$Z$26,4,FALSE), 
IFERROR(VLOOKUP('①ひな形'!AE40,'①ひな形'!$AA$18:$AD$26,4,FALSE), 
VLOOKUP('①ひな形'!AE40,'①ひな形'!$AE$18:$AH$25,4,FALSE)))))))
</f>
        <v>#N/A</v>
      </c>
      <c r="E211" s="83"/>
      <c r="F211" s="9"/>
      <c r="G211" s="373" t="str">
        <f>IFERROR(VLOOKUP('①ひな形'!AF40,'①ひな形'!$G$18:$J$26,4,FALSE), 
IFERROR(VLOOKUP('①ひな形'!AF40,'①ひな形'!$K$18:$N$26,4,FALSE), 
IFERROR(VLOOKUP('①ひな形'!AF40,'①ひな形'!$O$18:$R$26,4,FALSE), 
IFERROR(VLOOKUP('①ひな形'!AF40,'①ひな形'!$S$18:$V$26,4,FALSE), 
IFERROR(VLOOKUP('①ひな形'!AF40,'①ひな形'!$W$18:$Z$26,4,FALSE), 
IFERROR(VLOOKUP('①ひな形'!AF40,'①ひな形'!$AA$18:$AD$26,4,FALSE), 
VLOOKUP('①ひな形'!AF40,'①ひな形'!$AE$18:$AH$25,4,FALSE)))))))
</f>
        <v>#N/A</v>
      </c>
      <c r="H211" s="83"/>
      <c r="I211" s="9"/>
      <c r="J211" s="373" t="str">
        <f>IFERROR(VLOOKUP('①ひな形'!AG40,'①ひな形'!$G$18:$J$26,4,FALSE), 
IFERROR(VLOOKUP('①ひな形'!AG40,'①ひな形'!$K$18:$N$26,4,FALSE), 
IFERROR(VLOOKUP('①ひな形'!AG40,'①ひな形'!$O$18:$R$26,4,FALSE), 
IFERROR(VLOOKUP('①ひな形'!AG40,'①ひな形'!$S$18:$V$26,4,FALSE), 
IFERROR(VLOOKUP('①ひな形'!AG40,'①ひな形'!$W$18:$Z$26,4,FALSE), 
IFERROR(VLOOKUP('①ひな形'!AG40,'①ひな形'!$AA$18:$AD$26,4,FALSE), 
VLOOKUP('①ひな形'!AG40,'①ひな形'!$AE$18:$AH$25,4,FALSE)))))))
</f>
        <v>P00034</v>
      </c>
      <c r="K211" s="83"/>
      <c r="L211" s="9"/>
      <c r="M211" s="373" t="str">
        <f>IFERROR(VLOOKUP('①ひな形'!AH40,'①ひな形'!$G$18:$J$26,4,FALSE), 
IFERROR(VLOOKUP('①ひな形'!AH40,'①ひな形'!$K$18:$N$26,4,FALSE), 
IFERROR(VLOOKUP('①ひな形'!AH40,'①ひな形'!$O$18:$R$26,4,FALSE), 
IFERROR(VLOOKUP('①ひな形'!AH40,'①ひな形'!$S$18:$V$26,4,FALSE), 
IFERROR(VLOOKUP('①ひな形'!AH40,'①ひな形'!$W$18:$Z$26,4,FALSE), 
IFERROR(VLOOKUP('①ひな形'!AH40,'①ひな形'!$AA$18:$AD$26,4,FALSE), 
VLOOKUP('①ひな形'!AH40,'①ひな形'!$AE$18:$AH$25,4,FALSE)))))))
</f>
        <v>#N/A</v>
      </c>
      <c r="N211" s="83"/>
      <c r="O211" s="9"/>
      <c r="P211" s="373" t="str">
        <f>IFERROR(VLOOKUP('①ひな形'!AI40,'①ひな形'!$G$18:$J$26,4,FALSE), 
IFERROR(VLOOKUP('①ひな形'!AI40,'①ひな形'!$K$18:$N$26,4,FALSE), 
IFERROR(VLOOKUP('①ひな形'!AI40,'①ひな形'!$O$18:$R$26,4,FALSE), 
IFERROR(VLOOKUP('①ひな形'!AI40,'①ひな形'!$S$18:$V$26,4,FALSE), 
IFERROR(VLOOKUP('①ひな形'!AI40,'①ひな形'!$W$18:$Z$26,4,FALSE), 
IFERROR(VLOOKUP('①ひな形'!AI40,'①ひな形'!$AA$18:$AD$26,4,FALSE), 
VLOOKUP('①ひな形'!AI40,'①ひな形'!$AE$18:$AH$25,4,FALSE)))))))
</f>
        <v>#N/A</v>
      </c>
      <c r="Q211" s="83"/>
      <c r="R211" s="9"/>
      <c r="S211" s="373" t="str">
        <f>IFERROR(VLOOKUP('①ひな形'!AJ40,'①ひな形'!$G$18:$J$26,4,FALSE), 
IFERROR(VLOOKUP('①ひな形'!AJ40,'①ひな形'!$K$18:$N$26,4,FALSE), 
IFERROR(VLOOKUP('①ひな形'!AJ40,'①ひな形'!$O$18:$R$26,4,FALSE), 
IFERROR(VLOOKUP('①ひな形'!AJ40,'①ひな形'!$S$18:$V$26,4,FALSE), 
IFERROR(VLOOKUP('①ひな形'!AJ40,'①ひな形'!$W$18:$Z$26,4,FALSE), 
IFERROR(VLOOKUP('①ひな形'!AJ40,'①ひな形'!$AA$18:$AD$26,4,FALSE), 
VLOOKUP('①ひな形'!AJ40,'①ひな形'!$AE$18:$AH$25,4,FALSE)))))))
</f>
        <v>#N/A</v>
      </c>
      <c r="T211" s="83"/>
      <c r="U211" s="9"/>
      <c r="V211" s="373" t="str">
        <f>IFERROR(VLOOKUP('①ひな形'!AK40,'①ひな形'!$G$18:$J$26,4,FALSE), 
IFERROR(VLOOKUP('①ひな形'!AK40,'①ひな形'!$K$18:$N$26,4,FALSE), 
IFERROR(VLOOKUP('①ひな形'!AK40,'①ひな形'!$O$18:$R$26,4,FALSE), 
IFERROR(VLOOKUP('①ひな形'!AK40,'①ひな形'!$S$18:$V$26,4,FALSE), 
IFERROR(VLOOKUP('①ひな形'!AK40,'①ひな形'!$W$18:$Z$26,4,FALSE), 
IFERROR(VLOOKUP('①ひな形'!AK40,'①ひな形'!$AA$18:$AD$26,4,FALSE), 
VLOOKUP('①ひな形'!AK40,'①ひな形'!$AE$18:$AH$25,4,FALSE)))))))
</f>
        <v>#N/A</v>
      </c>
      <c r="W211" s="83"/>
      <c r="X211" s="9"/>
      <c r="Y211" s="348"/>
      <c r="Z211" s="348"/>
      <c r="AA211" s="348"/>
      <c r="AB211" s="348"/>
      <c r="AC211" s="348"/>
      <c r="AD211" s="348"/>
      <c r="AE211" s="348"/>
      <c r="AF211" s="348"/>
      <c r="AG211" s="348"/>
      <c r="AH211" s="348"/>
      <c r="AI211" s="348"/>
      <c r="AJ211" s="348"/>
      <c r="AK211" s="348"/>
      <c r="AL211" s="348"/>
      <c r="AM211" s="348"/>
      <c r="AN211" s="348"/>
    </row>
    <row r="212">
      <c r="A212" s="348"/>
      <c r="B212" s="369"/>
      <c r="C212" s="372" t="s">
        <v>241</v>
      </c>
      <c r="D212" s="373" t="str">
        <f>'①ひな形'!AE41</f>
        <v/>
      </c>
      <c r="E212" s="83"/>
      <c r="F212" s="9"/>
      <c r="G212" s="373" t="str">
        <f>'①ひな形'!AF41</f>
        <v/>
      </c>
      <c r="H212" s="83"/>
      <c r="I212" s="9"/>
      <c r="J212" s="373" t="str">
        <f>'①ひな形'!AG41</f>
        <v>Nozomi.K</v>
      </c>
      <c r="K212" s="83"/>
      <c r="L212" s="9"/>
      <c r="M212" s="373" t="str">
        <f>'①ひな形'!AH41</f>
        <v/>
      </c>
      <c r="N212" s="83"/>
      <c r="O212" s="9"/>
      <c r="P212" s="373" t="str">
        <f>'①ひな形'!AI41</f>
        <v/>
      </c>
      <c r="Q212" s="83"/>
      <c r="R212" s="9"/>
      <c r="S212" s="373" t="str">
        <f>'①ひな形'!AJ41</f>
        <v/>
      </c>
      <c r="T212" s="83"/>
      <c r="U212" s="9"/>
      <c r="V212" s="395" t="str">
        <f>'①ひな形'!AK41</f>
        <v/>
      </c>
      <c r="W212" s="83"/>
      <c r="X212" s="9"/>
      <c r="Y212" s="348"/>
      <c r="Z212" s="348"/>
      <c r="AA212" s="348"/>
      <c r="AB212" s="348"/>
      <c r="AC212" s="348"/>
      <c r="AD212" s="348"/>
      <c r="AE212" s="348"/>
      <c r="AF212" s="348"/>
      <c r="AG212" s="348"/>
      <c r="AH212" s="348"/>
      <c r="AI212" s="348"/>
      <c r="AJ212" s="348"/>
      <c r="AK212" s="348"/>
      <c r="AL212" s="348"/>
      <c r="AM212" s="348"/>
      <c r="AN212" s="348"/>
    </row>
    <row r="213">
      <c r="A213" s="348"/>
      <c r="B213" s="374"/>
      <c r="C213" s="377" t="s">
        <v>242</v>
      </c>
      <c r="D213" s="373" t="str">
        <f>VLOOKUP(D212,'①ひな形'!$C$4:$E$15,3,FALSE)</f>
        <v>#N/A</v>
      </c>
      <c r="E213" s="83"/>
      <c r="F213" s="9"/>
      <c r="G213" s="373" t="str">
        <f>VLOOKUP(G212,'①ひな形'!$C$4:$E$15,3,FALSE)</f>
        <v>#N/A</v>
      </c>
      <c r="H213" s="83"/>
      <c r="I213" s="9"/>
      <c r="J213" s="373">
        <f>VLOOKUP(J212,'①ひな形'!$C$4:$E$15,3,FALSE)</f>
        <v>1372</v>
      </c>
      <c r="K213" s="83"/>
      <c r="L213" s="9"/>
      <c r="M213" s="373" t="str">
        <f>VLOOKUP(M212,'①ひな形'!$C$4:$E$15,3,FALSE)</f>
        <v>#N/A</v>
      </c>
      <c r="N213" s="83"/>
      <c r="O213" s="9"/>
      <c r="P213" s="373" t="str">
        <f>VLOOKUP(P212,'①ひな形'!$C$4:$E$15,3,FALSE)</f>
        <v>#N/A</v>
      </c>
      <c r="Q213" s="83"/>
      <c r="R213" s="9"/>
      <c r="S213" s="373" t="str">
        <f>VLOOKUP(S212,'①ひな形'!$C$4:$E$15,3,FALSE)</f>
        <v>#N/A</v>
      </c>
      <c r="T213" s="83"/>
      <c r="U213" s="9"/>
      <c r="V213" s="373" t="str">
        <f>VLOOKUP(V212,'①ひな形'!$C$4:$E$15,3,FALSE)</f>
        <v>#N/A</v>
      </c>
      <c r="W213" s="83"/>
      <c r="X213" s="9"/>
      <c r="Y213" s="348"/>
      <c r="Z213" s="348"/>
      <c r="AA213" s="348"/>
      <c r="AB213" s="348"/>
      <c r="AC213" s="348"/>
      <c r="AD213" s="348"/>
      <c r="AE213" s="348"/>
      <c r="AF213" s="348"/>
      <c r="AG213" s="348"/>
      <c r="AH213" s="348"/>
      <c r="AI213" s="348"/>
      <c r="AJ213" s="348"/>
      <c r="AK213" s="348"/>
      <c r="AL213" s="348"/>
      <c r="AM213" s="348"/>
      <c r="AN213" s="348"/>
    </row>
    <row r="214">
      <c r="A214" s="348"/>
      <c r="B214" s="361" t="s">
        <v>248</v>
      </c>
      <c r="C214" s="376" t="s">
        <v>239</v>
      </c>
      <c r="D214" s="368">
        <f>'②PDF'!B153</f>
        <v>1800</v>
      </c>
      <c r="E214" s="367" t="str">
        <f>'②PDF'!C153</f>
        <v>～</v>
      </c>
      <c r="F214" s="366">
        <f>'②PDF'!D153</f>
        <v>1900</v>
      </c>
      <c r="G214" s="368">
        <f>'②PDF'!E153</f>
        <v>1800</v>
      </c>
      <c r="H214" s="367" t="str">
        <f>'②PDF'!F153</f>
        <v>～</v>
      </c>
      <c r="I214" s="366">
        <f>'②PDF'!G153</f>
        <v>1900</v>
      </c>
      <c r="J214" s="368" t="str">
        <f>'②PDF'!H153</f>
        <v/>
      </c>
      <c r="K214" s="367" t="str">
        <f>'②PDF'!I153</f>
        <v/>
      </c>
      <c r="L214" s="366" t="str">
        <f>'②PDF'!J153</f>
        <v/>
      </c>
      <c r="M214" s="368" t="str">
        <f>'②PDF'!K153</f>
        <v/>
      </c>
      <c r="N214" s="367" t="str">
        <f>'②PDF'!L153</f>
        <v/>
      </c>
      <c r="O214" s="366" t="str">
        <f>'②PDF'!M153</f>
        <v/>
      </c>
      <c r="P214" s="363" t="str">
        <f>'②PDF'!N153</f>
        <v/>
      </c>
      <c r="Q214" s="364" t="str">
        <f>'②PDF'!O153</f>
        <v/>
      </c>
      <c r="R214" s="365" t="str">
        <f>'②PDF'!P153</f>
        <v/>
      </c>
      <c r="S214" s="363" t="str">
        <f>'②PDF'!Q153</f>
        <v/>
      </c>
      <c r="T214" s="364" t="str">
        <f>'②PDF'!R153</f>
        <v/>
      </c>
      <c r="U214" s="365" t="str">
        <f>'②PDF'!S153</f>
        <v/>
      </c>
      <c r="V214" s="363" t="str">
        <f>'②PDF'!T153</f>
        <v/>
      </c>
      <c r="W214" s="364" t="str">
        <f>'②PDF'!U153</f>
        <v/>
      </c>
      <c r="X214" s="365" t="str">
        <f>'②PDF'!V153</f>
        <v/>
      </c>
      <c r="Y214" s="348"/>
      <c r="Z214" s="348"/>
      <c r="AA214" s="348"/>
      <c r="AB214" s="348"/>
      <c r="AC214" s="348"/>
      <c r="AD214" s="348"/>
      <c r="AE214" s="348"/>
      <c r="AF214" s="348"/>
      <c r="AG214" s="348"/>
      <c r="AH214" s="348"/>
      <c r="AI214" s="348"/>
      <c r="AJ214" s="348"/>
      <c r="AK214" s="348"/>
      <c r="AL214" s="348"/>
      <c r="AM214" s="348"/>
      <c r="AN214" s="348"/>
    </row>
    <row r="215" ht="18.75" customHeight="1">
      <c r="A215" s="348"/>
      <c r="B215" s="369"/>
      <c r="C215" s="370" t="s">
        <v>240</v>
      </c>
      <c r="D215" s="371" t="str">
        <f>IFERROR(VLOOKUP('①ひな形'!AE42,'①ひな形'!$G$18:$I$26,2,FALSE), 
IFERROR(VLOOKUP('①ひな形'!AE42,'①ひな形'!$K$18:$M$26,2,FALSE), 
IFERROR(VLOOKUP('①ひな形'!AE42,'①ひな形'!$O$18:$Q$26,2,FALSE), 
IFERROR(VLOOKUP('①ひな形'!AE42,'①ひな形'!$S$18:$U$26,2,FALSE), 
IFERROR(VLOOKUP('①ひな形'!AE42,'①ひな形'!$W$18:$Y$26,2,FALSE), 
IFERROR(VLOOKUP('①ひな形'!AE42,'①ひな形'!$AA$18:$AC$26,2,FALSE), 
VLOOKUP('①ひな形'!AE42,'①ひな形'!$AE$18:$AG$25,2,FALSE)))))))
</f>
        <v>Back＆Arm🔰</v>
      </c>
      <c r="E215" s="91"/>
      <c r="F215" s="38"/>
      <c r="G215" s="371" t="str">
        <f>IFERROR(VLOOKUP('①ひな形'!AF42,'①ひな形'!$G$18:$I$26,2,FALSE), 
IFERROR(VLOOKUP('①ひな形'!AF42,'①ひな形'!$K$18:$M$26,2,FALSE), 
IFERROR(VLOOKUP('①ひな形'!AF42,'①ひな形'!$O$18:$Q$26,2,FALSE), 
IFERROR(VLOOKUP('①ひな形'!AF42,'①ひな形'!$S$18:$U$26,2,FALSE), 
IFERROR(VLOOKUP('①ひな形'!AF42,'①ひな形'!$W$18:$Y$26,2,FALSE), 
IFERROR(VLOOKUP('①ひな形'!AF42,'①ひな形'!$AA$18:$AC$26,2,FALSE), 
VLOOKUP('①ひな形'!AF42,'①ひな形'!$AE$18:$AG$25,2,FALSE)))))))
</f>
        <v>Hip＆Leg🔰</v>
      </c>
      <c r="H215" s="91"/>
      <c r="I215" s="38"/>
      <c r="J215" s="371" t="str">
        <f>IFERROR(VLOOKUP('①ひな形'!AG42,'①ひな形'!$G$18:$I$26,2,FALSE), 
IFERROR(VLOOKUP('①ひな形'!AG42,'①ひな形'!$K$18:$M$26,2,FALSE), 
IFERROR(VLOOKUP('①ひな形'!AG42,'①ひな形'!$O$18:$Q$26,2,FALSE), 
IFERROR(VLOOKUP('①ひな形'!AG42,'①ひな形'!$S$18:$U$26,2,FALSE), 
IFERROR(VLOOKUP('①ひな形'!AG42,'①ひな形'!$W$18:$Y$26,2,FALSE), 
IFERROR(VLOOKUP('①ひな形'!AG42,'①ひな形'!$AA$18:$AC$26,2,FALSE), 
VLOOKUP('①ひな形'!AG42,'①ひな形'!$AE$18:$AG$25,2,FALSE)))))))
</f>
        <v>#N/A</v>
      </c>
      <c r="K215" s="91"/>
      <c r="L215" s="38"/>
      <c r="M215" s="371" t="str">
        <f>IFERROR(VLOOKUP('①ひな形'!AH42,'①ひな形'!$G$18:$I$26,2,FALSE), 
IFERROR(VLOOKUP('①ひな形'!AH42,'①ひな形'!$K$18:$M$26,2,FALSE), 
IFERROR(VLOOKUP('①ひな形'!AH42,'①ひな形'!$O$18:$Q$26,2,FALSE), 
IFERROR(VLOOKUP('①ひな形'!AH42,'①ひな形'!$S$18:$U$26,2,FALSE), 
IFERROR(VLOOKUP('①ひな形'!AH42,'①ひな形'!$W$18:$Y$26,2,FALSE), 
IFERROR(VLOOKUP('①ひな形'!AH42,'①ひな形'!$AA$18:$AC$26,2,FALSE), 
VLOOKUP('①ひな形'!AH42,'①ひな形'!$AE$18:$AG$25,2,FALSE)))))))
</f>
        <v>#N/A</v>
      </c>
      <c r="N215" s="91"/>
      <c r="O215" s="38"/>
      <c r="P215" s="371" t="str">
        <f>IFERROR(VLOOKUP('①ひな形'!AI42,'①ひな形'!$G$18:$I$26,2,FALSE), 
IFERROR(VLOOKUP('①ひな形'!AI42,'①ひな形'!$K$18:$M$26,2,FALSE), 
IFERROR(VLOOKUP('①ひな形'!AI42,'①ひな形'!$O$18:$Q$26,2,FALSE), 
IFERROR(VLOOKUP('①ひな形'!AI42,'①ひな形'!$S$18:$U$26,2,FALSE), 
IFERROR(VLOOKUP('①ひな形'!AI42,'①ひな形'!$W$18:$Y$26,2,FALSE), 
IFERROR(VLOOKUP('①ひな形'!AI42,'①ひな形'!$AA$18:$AC$26,2,FALSE), 
VLOOKUP('①ひな形'!AI42,'①ひな形'!$AE$18:$AG$25,2,FALSE)))))))
</f>
        <v>#N/A</v>
      </c>
      <c r="Q215" s="91"/>
      <c r="R215" s="38"/>
      <c r="S215" s="371" t="str">
        <f>IFERROR(VLOOKUP('①ひな形'!AJ42,'①ひな形'!$G$18:$I$26,2,FALSE), 
IFERROR(VLOOKUP('①ひな形'!AJ42,'①ひな形'!$K$18:$M$26,2,FALSE), 
IFERROR(VLOOKUP('①ひな形'!AJ42,'①ひな形'!$O$18:$Q$26,2,FALSE), 
IFERROR(VLOOKUP('①ひな形'!AJ42,'①ひな形'!$S$18:$U$26,2,FALSE), 
IFERROR(VLOOKUP('①ひな形'!AJ42,'①ひな形'!$W$18:$Y$26,2,FALSE), 
IFERROR(VLOOKUP('①ひな形'!AJ42,'①ひな形'!$AA$18:$AC$26,2,FALSE), 
VLOOKUP('①ひな形'!AJ42,'①ひな形'!$AE$18:$AG$25,2,FALSE)))))))
</f>
        <v>#N/A</v>
      </c>
      <c r="T215" s="91"/>
      <c r="U215" s="38"/>
      <c r="V215" s="394" t="str">
        <f>IFERROR(VLOOKUP('①ひな形'!AK42,'①ひな形'!$G$18:$I$26,2,FALSE), 
IFERROR(VLOOKUP('①ひな形'!AK42,'①ひな形'!$K$18:$M$26,2,FALSE), 
IFERROR(VLOOKUP('①ひな形'!AK42,'①ひな形'!$O$18:$Q$26,2,FALSE), 
IFERROR(VLOOKUP('①ひな形'!AK42,'①ひな形'!$S$18:$U$26,2,FALSE), 
IFERROR(VLOOKUP('①ひな形'!AK42,'①ひな形'!$W$18:$Y$26,2,FALSE), 
IFERROR(VLOOKUP('①ひな形'!AK42,'①ひな形'!$AA$18:$AC$26,2,FALSE), 
VLOOKUP('①ひな形'!AK42,'①ひな形'!$AE$18:$AG$25,2,FALSE)))))))
</f>
        <v>#N/A</v>
      </c>
      <c r="W215" s="91"/>
      <c r="X215" s="38"/>
      <c r="Y215" s="348"/>
      <c r="Z215" s="348"/>
      <c r="AA215" s="348"/>
      <c r="AB215" s="348"/>
      <c r="AC215" s="348"/>
      <c r="AD215" s="348"/>
      <c r="AE215" s="348"/>
      <c r="AF215" s="348"/>
      <c r="AG215" s="348"/>
      <c r="AH215" s="348"/>
      <c r="AI215" s="348"/>
      <c r="AJ215" s="348"/>
      <c r="AK215" s="348"/>
      <c r="AL215" s="348"/>
      <c r="AM215" s="348"/>
      <c r="AN215" s="348"/>
    </row>
    <row r="216" ht="18.75" customHeight="1">
      <c r="A216" s="348"/>
      <c r="B216" s="369"/>
      <c r="C216" s="369"/>
      <c r="D216" s="210"/>
      <c r="E216" s="211"/>
      <c r="F216" s="206"/>
      <c r="G216" s="210"/>
      <c r="H216" s="211"/>
      <c r="I216" s="206"/>
      <c r="J216" s="210"/>
      <c r="K216" s="211"/>
      <c r="L216" s="206"/>
      <c r="M216" s="210"/>
      <c r="N216" s="211"/>
      <c r="O216" s="206"/>
      <c r="P216" s="210"/>
      <c r="Q216" s="211"/>
      <c r="R216" s="206"/>
      <c r="S216" s="210"/>
      <c r="T216" s="211"/>
      <c r="U216" s="206"/>
      <c r="V216" s="210"/>
      <c r="W216" s="211"/>
      <c r="X216" s="206"/>
      <c r="Y216" s="348"/>
      <c r="Z216" s="348"/>
      <c r="AA216" s="348"/>
      <c r="AB216" s="348"/>
      <c r="AC216" s="348"/>
      <c r="AD216" s="348"/>
      <c r="AE216" s="348"/>
      <c r="AF216" s="348"/>
      <c r="AG216" s="348"/>
      <c r="AH216" s="348"/>
      <c r="AI216" s="348"/>
      <c r="AJ216" s="348"/>
      <c r="AK216" s="348"/>
      <c r="AL216" s="348"/>
      <c r="AM216" s="348"/>
      <c r="AN216" s="348"/>
    </row>
    <row r="217">
      <c r="A217" s="348"/>
      <c r="B217" s="369"/>
      <c r="C217" s="370" t="s">
        <v>203</v>
      </c>
      <c r="D217" s="360" t="str">
        <f>IFERROR(VLOOKUP('①ひな形'!AE42,'①ひな形'!$G$18:$J$26,4,FALSE), 
IFERROR(VLOOKUP('①ひな形'!AE42,'①ひな形'!$K$18:$N$26,4,FALSE), 
IFERROR(VLOOKUP('①ひな形'!AE42,'①ひな形'!$O$18:$R$26,4,FALSE), 
IFERROR(VLOOKUP('①ひな形'!AE42,'①ひな形'!$S$18:$V$26,4,FALSE), 
IFERROR(VLOOKUP('①ひな形'!AE42,'①ひな形'!$W$18:$Z$26,4,FALSE), 
IFERROR(VLOOKUP('①ひな形'!AE42,'①ひな形'!$AA$18:$AD$26,4,FALSE), 
VLOOKUP('①ひな形'!AE42,'①ひな形'!$AE$18:$AH$25,4,FALSE)))))))
</f>
        <v>P00009</v>
      </c>
      <c r="E217" s="83"/>
      <c r="F217" s="9"/>
      <c r="G217" s="360" t="str">
        <f>IFERROR(VLOOKUP('①ひな形'!AF42,'①ひな形'!$G$18:$J$26,4,FALSE), 
IFERROR(VLOOKUP('①ひな形'!AF42,'①ひな形'!$K$18:$N$26,4,FALSE), 
IFERROR(VLOOKUP('①ひな形'!AF42,'①ひな形'!$O$18:$R$26,4,FALSE), 
IFERROR(VLOOKUP('①ひな形'!AF42,'①ひな形'!$S$18:$V$26,4,FALSE), 
IFERROR(VLOOKUP('①ひな形'!AF42,'①ひな形'!$W$18:$Z$26,4,FALSE), 
IFERROR(VLOOKUP('①ひな形'!AF42,'①ひな形'!$AA$18:$AD$26,4,FALSE), 
VLOOKUP('①ひな形'!AF42,'①ひな形'!$AE$18:$AH$25,4,FALSE)))))))
</f>
        <v>P00007</v>
      </c>
      <c r="H217" s="83"/>
      <c r="I217" s="9"/>
      <c r="J217" s="360" t="str">
        <f>IFERROR(VLOOKUP('①ひな形'!AG42,'①ひな形'!$G$18:$J$26,4,FALSE), 
IFERROR(VLOOKUP('①ひな形'!AG42,'①ひな形'!$K$18:$N$26,4,FALSE), 
IFERROR(VLOOKUP('①ひな形'!AG42,'①ひな形'!$O$18:$R$26,4,FALSE), 
IFERROR(VLOOKUP('①ひな形'!AG42,'①ひな形'!$S$18:$V$26,4,FALSE), 
IFERROR(VLOOKUP('①ひな形'!AG42,'①ひな形'!$W$18:$Z$26,4,FALSE), 
IFERROR(VLOOKUP('①ひな形'!AG42,'①ひな形'!$AA$18:$AD$26,4,FALSE), 
VLOOKUP('①ひな形'!AG42,'①ひな形'!$AE$18:$AH$25,4,FALSE)))))))
</f>
        <v>#N/A</v>
      </c>
      <c r="K217" s="83"/>
      <c r="L217" s="9"/>
      <c r="M217" s="360" t="str">
        <f>IFERROR(VLOOKUP('①ひな形'!AH42,'①ひな形'!$G$18:$J$26,4,FALSE), 
IFERROR(VLOOKUP('①ひな形'!AH42,'①ひな形'!$K$18:$N$26,4,FALSE), 
IFERROR(VLOOKUP('①ひな形'!AH42,'①ひな形'!$O$18:$R$26,4,FALSE), 
IFERROR(VLOOKUP('①ひな形'!AH42,'①ひな形'!$S$18:$V$26,4,FALSE), 
IFERROR(VLOOKUP('①ひな形'!AH42,'①ひな形'!$W$18:$Z$26,4,FALSE), 
IFERROR(VLOOKUP('①ひな形'!AH42,'①ひな形'!$AA$18:$AD$26,4,FALSE), 
VLOOKUP('①ひな形'!AH42,'①ひな形'!$AE$18:$AH$25,4,FALSE)))))))
</f>
        <v>#N/A</v>
      </c>
      <c r="N217" s="83"/>
      <c r="O217" s="9"/>
      <c r="P217" s="360" t="str">
        <f>IFERROR(VLOOKUP('①ひな形'!AI42,'①ひな形'!$G$18:$J$26,4,FALSE), 
IFERROR(VLOOKUP('①ひな形'!AI42,'①ひな形'!$K$18:$N$26,4,FALSE), 
IFERROR(VLOOKUP('①ひな形'!AI42,'①ひな形'!$O$18:$R$26,4,FALSE), 
IFERROR(VLOOKUP('①ひな形'!AI42,'①ひな形'!$S$18:$V$26,4,FALSE), 
IFERROR(VLOOKUP('①ひな形'!AI42,'①ひな形'!$W$18:$Z$26,4,FALSE), 
IFERROR(VLOOKUP('①ひな形'!AI42,'①ひな形'!$AA$18:$AD$26,4,FALSE), 
VLOOKUP('①ひな形'!AI42,'①ひな形'!$AE$18:$AH$25,4,FALSE)))))))
</f>
        <v>#N/A</v>
      </c>
      <c r="Q217" s="83"/>
      <c r="R217" s="9"/>
      <c r="S217" s="360" t="str">
        <f>IFERROR(VLOOKUP('①ひな形'!AJ42,'①ひな形'!$G$18:$J$26,4,FALSE), 
IFERROR(VLOOKUP('①ひな形'!AJ42,'①ひな形'!$K$18:$N$26,4,FALSE), 
IFERROR(VLOOKUP('①ひな形'!AJ42,'①ひな形'!$O$18:$R$26,4,FALSE), 
IFERROR(VLOOKUP('①ひな形'!AJ42,'①ひな形'!$S$18:$V$26,4,FALSE), 
IFERROR(VLOOKUP('①ひな形'!AJ42,'①ひな形'!$W$18:$Z$26,4,FALSE), 
IFERROR(VLOOKUP('①ひな形'!AJ42,'①ひな形'!$AA$18:$AD$26,4,FALSE), 
VLOOKUP('①ひな形'!AJ42,'①ひな形'!$AE$18:$AH$25,4,FALSE)))))))
</f>
        <v>#N/A</v>
      </c>
      <c r="T217" s="83"/>
      <c r="U217" s="9"/>
      <c r="V217" s="360" t="str">
        <f>IFERROR(VLOOKUP('①ひな形'!AK42,'①ひな形'!$G$18:$J$26,4,FALSE), 
IFERROR(VLOOKUP('①ひな形'!AK42,'①ひな形'!$K$18:$N$26,4,FALSE), 
IFERROR(VLOOKUP('①ひな形'!AK42,'①ひな形'!$O$18:$R$26,4,FALSE), 
IFERROR(VLOOKUP('①ひな形'!AK42,'①ひな形'!$S$18:$V$26,4,FALSE), 
IFERROR(VLOOKUP('①ひな形'!AK42,'①ひな形'!$W$18:$Z$26,4,FALSE), 
IFERROR(VLOOKUP('①ひな形'!AK42,'①ひな形'!$AA$18:$AD$26,4,FALSE), 
VLOOKUP('①ひな形'!AK42,'①ひな形'!$AE$18:$AH$25,4,FALSE)))))))
</f>
        <v>#N/A</v>
      </c>
      <c r="W217" s="83"/>
      <c r="X217" s="9"/>
      <c r="Y217" s="348"/>
      <c r="Z217" s="348"/>
      <c r="AA217" s="348"/>
      <c r="AB217" s="348"/>
      <c r="AC217" s="348"/>
      <c r="AD217" s="348"/>
      <c r="AE217" s="348"/>
      <c r="AF217" s="348"/>
      <c r="AG217" s="348"/>
      <c r="AH217" s="348"/>
      <c r="AI217" s="348"/>
      <c r="AJ217" s="348"/>
      <c r="AK217" s="348"/>
      <c r="AL217" s="348"/>
      <c r="AM217" s="348"/>
      <c r="AN217" s="348"/>
    </row>
    <row r="218">
      <c r="A218" s="348"/>
      <c r="B218" s="369"/>
      <c r="C218" s="372" t="s">
        <v>241</v>
      </c>
      <c r="D218" s="360" t="str">
        <f>'①ひな形'!AE43</f>
        <v>miku.I</v>
      </c>
      <c r="E218" s="83"/>
      <c r="F218" s="9"/>
      <c r="G218" s="360" t="str">
        <f>'①ひな形'!AF43</f>
        <v>MOMOKA.K</v>
      </c>
      <c r="H218" s="83"/>
      <c r="I218" s="9"/>
      <c r="J218" s="360" t="str">
        <f>'①ひな形'!AG43</f>
        <v/>
      </c>
      <c r="K218" s="83"/>
      <c r="L218" s="9"/>
      <c r="M218" s="360" t="str">
        <f>'①ひな形'!AH43</f>
        <v/>
      </c>
      <c r="N218" s="83"/>
      <c r="O218" s="9"/>
      <c r="P218" s="360" t="str">
        <f>'①ひな形'!AI43</f>
        <v/>
      </c>
      <c r="Q218" s="83"/>
      <c r="R218" s="9"/>
      <c r="S218" s="360" t="str">
        <f>'①ひな形'!AJ43</f>
        <v/>
      </c>
      <c r="T218" s="83"/>
      <c r="U218" s="9"/>
      <c r="V218" s="395" t="str">
        <f>'①ひな形'!AK43</f>
        <v/>
      </c>
      <c r="W218" s="83"/>
      <c r="X218" s="9"/>
      <c r="Y218" s="348"/>
      <c r="Z218" s="348"/>
      <c r="AA218" s="348"/>
      <c r="AB218" s="348"/>
      <c r="AC218" s="348"/>
      <c r="AD218" s="348"/>
      <c r="AE218" s="348"/>
      <c r="AF218" s="348"/>
      <c r="AG218" s="348"/>
      <c r="AH218" s="348"/>
      <c r="AI218" s="348"/>
      <c r="AJ218" s="348"/>
      <c r="AK218" s="348"/>
      <c r="AL218" s="348"/>
      <c r="AM218" s="348"/>
      <c r="AN218" s="348"/>
    </row>
    <row r="219">
      <c r="A219" s="348"/>
      <c r="B219" s="374"/>
      <c r="C219" s="377" t="s">
        <v>242</v>
      </c>
      <c r="D219" s="360">
        <f>VLOOKUP(D218,'①ひな形'!$C$4:$E$15,3,FALSE)</f>
        <v>1988</v>
      </c>
      <c r="E219" s="83"/>
      <c r="F219" s="9"/>
      <c r="G219" s="360">
        <f>VLOOKUP(G218,'①ひな形'!$C$4:$E$15,3,FALSE)</f>
        <v>1622</v>
      </c>
      <c r="H219" s="83"/>
      <c r="I219" s="9"/>
      <c r="J219" s="360" t="str">
        <f>VLOOKUP(J218,'①ひな形'!$C$4:$E$15,3,FALSE)</f>
        <v>#N/A</v>
      </c>
      <c r="K219" s="83"/>
      <c r="L219" s="9"/>
      <c r="M219" s="360" t="str">
        <f>VLOOKUP(M218,'①ひな形'!$C$4:$E$15,3,FALSE)</f>
        <v>#N/A</v>
      </c>
      <c r="N219" s="83"/>
      <c r="O219" s="9"/>
      <c r="P219" s="360" t="str">
        <f>VLOOKUP(P218,'①ひな形'!$C$4:$E$15,3,FALSE)</f>
        <v>#N/A</v>
      </c>
      <c r="Q219" s="83"/>
      <c r="R219" s="9"/>
      <c r="S219" s="360" t="str">
        <f>VLOOKUP(S218,'①ひな形'!$C$4:$E$15,3,FALSE)</f>
        <v>#N/A</v>
      </c>
      <c r="T219" s="83"/>
      <c r="U219" s="9"/>
      <c r="V219" s="360" t="str">
        <f>VLOOKUP(V218,'①ひな形'!$C$4:$E$15,3,FALSE)</f>
        <v>#N/A</v>
      </c>
      <c r="W219" s="83"/>
      <c r="X219" s="9"/>
      <c r="Y219" s="348"/>
      <c r="Z219" s="348"/>
      <c r="AA219" s="348"/>
      <c r="AB219" s="348"/>
      <c r="AC219" s="348"/>
      <c r="AD219" s="348"/>
      <c r="AE219" s="348"/>
      <c r="AF219" s="348"/>
      <c r="AG219" s="348"/>
      <c r="AH219" s="348"/>
      <c r="AI219" s="348"/>
      <c r="AJ219" s="348"/>
      <c r="AK219" s="348"/>
      <c r="AL219" s="348"/>
      <c r="AM219" s="348"/>
      <c r="AN219" s="348"/>
    </row>
    <row r="220">
      <c r="A220" s="348"/>
      <c r="B220" s="361" t="s">
        <v>249</v>
      </c>
      <c r="C220" s="376" t="s">
        <v>239</v>
      </c>
      <c r="D220" s="368">
        <f>'②PDF'!B157</f>
        <v>1930</v>
      </c>
      <c r="E220" s="367" t="str">
        <f>'②PDF'!C157</f>
        <v>～</v>
      </c>
      <c r="F220" s="366">
        <f>'②PDF'!D157</f>
        <v>2030</v>
      </c>
      <c r="G220" s="368">
        <f>'②PDF'!E157</f>
        <v>1930</v>
      </c>
      <c r="H220" s="367" t="str">
        <f>'②PDF'!F157</f>
        <v>～</v>
      </c>
      <c r="I220" s="366">
        <f>'②PDF'!G157</f>
        <v>2030</v>
      </c>
      <c r="J220" s="368" t="str">
        <f>'②PDF'!H157</f>
        <v/>
      </c>
      <c r="K220" s="367" t="str">
        <f>'②PDF'!I157</f>
        <v/>
      </c>
      <c r="L220" s="366" t="str">
        <f>'②PDF'!J157</f>
        <v/>
      </c>
      <c r="M220" s="368" t="str">
        <f>'②PDF'!K157</f>
        <v/>
      </c>
      <c r="N220" s="367" t="str">
        <f>'②PDF'!L157</f>
        <v/>
      </c>
      <c r="O220" s="366" t="str">
        <f>'②PDF'!M157</f>
        <v/>
      </c>
      <c r="P220" s="363" t="str">
        <f>'②PDF'!N157</f>
        <v/>
      </c>
      <c r="Q220" s="364" t="str">
        <f>'②PDF'!O157</f>
        <v/>
      </c>
      <c r="R220" s="365" t="str">
        <f>'②PDF'!P157</f>
        <v/>
      </c>
      <c r="S220" s="363" t="str">
        <f>'②PDF'!Q157</f>
        <v/>
      </c>
      <c r="T220" s="364" t="str">
        <f>'②PDF'!R157</f>
        <v/>
      </c>
      <c r="U220" s="365" t="str">
        <f>'②PDF'!S157</f>
        <v/>
      </c>
      <c r="V220" s="363" t="str">
        <f>'②PDF'!T157</f>
        <v/>
      </c>
      <c r="W220" s="364" t="str">
        <f>'②PDF'!U157</f>
        <v/>
      </c>
      <c r="X220" s="365" t="str">
        <f>'②PDF'!V157</f>
        <v/>
      </c>
      <c r="Y220" s="348"/>
      <c r="Z220" s="348"/>
      <c r="AA220" s="348"/>
      <c r="AB220" s="348"/>
      <c r="AC220" s="348"/>
      <c r="AD220" s="348"/>
      <c r="AE220" s="348"/>
      <c r="AF220" s="348"/>
      <c r="AG220" s="348"/>
      <c r="AH220" s="348"/>
      <c r="AI220" s="348"/>
      <c r="AJ220" s="348"/>
      <c r="AK220" s="348"/>
      <c r="AL220" s="348"/>
      <c r="AM220" s="348"/>
      <c r="AN220" s="348"/>
    </row>
    <row r="221" ht="18.75" customHeight="1">
      <c r="A221" s="348"/>
      <c r="B221" s="369"/>
      <c r="C221" s="370" t="s">
        <v>240</v>
      </c>
      <c r="D221" s="371" t="str">
        <f>IFERROR(VLOOKUP('①ひな形'!AE44,'①ひな形'!$G$18:$I$26,2,FALSE), 
IFERROR(VLOOKUP('①ひな形'!AE44,'①ひな形'!$K$18:$M$26,2,FALSE), 
IFERROR(VLOOKUP('①ひな形'!AE44,'①ひな形'!$O$18:$Q$26,2,FALSE), 
IFERROR(VLOOKUP('①ひな形'!AE44,'①ひな形'!$S$18:$U$26,2,FALSE), 
IFERROR(VLOOKUP('①ひな形'!AE44,'①ひな形'!$W$18:$Y$26,2,FALSE), 
IFERROR(VLOOKUP('①ひな形'!AE44,'①ひな形'!$AA$18:$AC$26,2,FALSE), 
VLOOKUP('①ひな形'!AE44,'①ひな形'!$AE$18:$AG$25,2,FALSE)))))))
</f>
        <v>Basic🔰</v>
      </c>
      <c r="E221" s="91"/>
      <c r="F221" s="38"/>
      <c r="G221" s="371" t="str">
        <f>IFERROR(VLOOKUP('①ひな形'!AF44,'①ひな形'!$G$18:$I$26,2,FALSE), 
IFERROR(VLOOKUP('①ひな形'!AF44,'①ひな形'!$K$18:$M$26,2,FALSE), 
IFERROR(VLOOKUP('①ひな形'!AF44,'①ひな形'!$O$18:$Q$26,2,FALSE), 
IFERROR(VLOOKUP('①ひな形'!AF44,'①ひな形'!$S$18:$U$26,2,FALSE), 
IFERROR(VLOOKUP('①ひな形'!AF44,'①ひな形'!$W$18:$Y$26,2,FALSE), 
IFERROR(VLOOKUP('①ひな形'!AF44,'①ひな形'!$AA$18:$AC$26,2,FALSE), 
VLOOKUP('①ひな形'!AF44,'①ひな形'!$AE$18:$AG$25,2,FALSE)))))))
</f>
        <v>Shape up waist</v>
      </c>
      <c r="H221" s="91"/>
      <c r="I221" s="38"/>
      <c r="J221" s="371" t="str">
        <f>IFERROR(VLOOKUP('①ひな形'!AG44,'①ひな形'!$G$18:$I$26,2,FALSE), 
IFERROR(VLOOKUP('①ひな形'!AG44,'①ひな形'!$K$18:$M$26,2,FALSE), 
IFERROR(VLOOKUP('①ひな形'!AG44,'①ひな形'!$O$18:$Q$26,2,FALSE), 
IFERROR(VLOOKUP('①ひな形'!AG44,'①ひな形'!$S$18:$U$26,2,FALSE), 
IFERROR(VLOOKUP('①ひな形'!AG44,'①ひな形'!$W$18:$Y$26,2,FALSE), 
IFERROR(VLOOKUP('①ひな形'!AG44,'①ひな形'!$AA$18:$AC$26,2,FALSE), 
VLOOKUP('①ひな形'!AG44,'①ひな形'!$AE$18:$AG$25,2,FALSE)))))))
</f>
        <v>#N/A</v>
      </c>
      <c r="K221" s="91"/>
      <c r="L221" s="38"/>
      <c r="M221" s="371" t="str">
        <f>IFERROR(VLOOKUP('①ひな形'!AH44,'①ひな形'!$G$18:$I$26,2,FALSE), 
IFERROR(VLOOKUP('①ひな形'!AH44,'①ひな形'!$K$18:$M$26,2,FALSE), 
IFERROR(VLOOKUP('①ひな形'!AH44,'①ひな形'!$O$18:$Q$26,2,FALSE), 
IFERROR(VLOOKUP('①ひな形'!AH44,'①ひな形'!$S$18:$U$26,2,FALSE), 
IFERROR(VLOOKUP('①ひな形'!AH44,'①ひな形'!$W$18:$Y$26,2,FALSE), 
IFERROR(VLOOKUP('①ひな形'!AH44,'①ひな形'!$AA$18:$AC$26,2,FALSE), 
VLOOKUP('①ひな形'!AH44,'①ひな形'!$AE$18:$AG$25,2,FALSE)))))))
</f>
        <v>#N/A</v>
      </c>
      <c r="N221" s="91"/>
      <c r="O221" s="38"/>
      <c r="P221" s="371" t="str">
        <f>IFERROR(VLOOKUP('①ひな形'!AI44,'①ひな形'!$G$18:$I$26,2,FALSE), 
IFERROR(VLOOKUP('①ひな形'!AI44,'①ひな形'!$K$18:$M$26,2,FALSE), 
IFERROR(VLOOKUP('①ひな形'!AI44,'①ひな形'!$O$18:$Q$26,2,FALSE), 
IFERROR(VLOOKUP('①ひな形'!AI44,'①ひな形'!$S$18:$U$26,2,FALSE), 
IFERROR(VLOOKUP('①ひな形'!AI44,'①ひな形'!$W$18:$Y$26,2,FALSE), 
IFERROR(VLOOKUP('①ひな形'!AI44,'①ひな形'!$AA$18:$AC$26,2,FALSE), 
VLOOKUP('①ひな形'!AI44,'①ひな形'!$AE$18:$AG$25,2,FALSE)))))))
</f>
        <v>#N/A</v>
      </c>
      <c r="Q221" s="91"/>
      <c r="R221" s="38"/>
      <c r="S221" s="371" t="str">
        <f>IFERROR(VLOOKUP('①ひな形'!AJ44,'①ひな形'!$G$18:$I$26,2,FALSE), 
IFERROR(VLOOKUP('①ひな形'!AJ44,'①ひな形'!$K$18:$M$26,2,FALSE), 
IFERROR(VLOOKUP('①ひな形'!AJ44,'①ひな形'!$O$18:$Q$26,2,FALSE), 
IFERROR(VLOOKUP('①ひな形'!AJ44,'①ひな形'!$S$18:$U$26,2,FALSE), 
IFERROR(VLOOKUP('①ひな形'!AJ44,'①ひな形'!$W$18:$Y$26,2,FALSE), 
IFERROR(VLOOKUP('①ひな形'!AJ44,'①ひな形'!$AA$18:$AC$26,2,FALSE), 
VLOOKUP('①ひな形'!AJ44,'①ひな形'!$AE$18:$AG$25,2,FALSE)))))))
</f>
        <v>#N/A</v>
      </c>
      <c r="T221" s="91"/>
      <c r="U221" s="38"/>
      <c r="V221" s="394" t="str">
        <f>IFERROR(VLOOKUP('①ひな形'!AK44,'①ひな形'!$G$18:$I$26,2,FALSE), 
IFERROR(VLOOKUP('①ひな形'!AK44,'①ひな形'!$K$18:$M$26,2,FALSE), 
IFERROR(VLOOKUP('①ひな形'!AK44,'①ひな形'!$O$18:$Q$26,2,FALSE), 
IFERROR(VLOOKUP('①ひな形'!AK44,'①ひな形'!$S$18:$U$26,2,FALSE), 
IFERROR(VLOOKUP('①ひな形'!AK44,'①ひな形'!$W$18:$Y$26,2,FALSE), 
IFERROR(VLOOKUP('①ひな形'!AK44,'①ひな形'!$AA$18:$AC$26,2,FALSE), 
VLOOKUP('①ひな形'!AK44,'①ひな形'!$AE$18:$AG$25,2,FALSE)))))))
</f>
        <v>#N/A</v>
      </c>
      <c r="W221" s="91"/>
      <c r="X221" s="38"/>
      <c r="Y221" s="348"/>
      <c r="Z221" s="348"/>
      <c r="AA221" s="348"/>
      <c r="AB221" s="348"/>
      <c r="AC221" s="348"/>
      <c r="AD221" s="348"/>
      <c r="AE221" s="348"/>
      <c r="AF221" s="348"/>
      <c r="AG221" s="348"/>
      <c r="AH221" s="348"/>
      <c r="AI221" s="348"/>
      <c r="AJ221" s="348"/>
      <c r="AK221" s="348"/>
      <c r="AL221" s="348"/>
      <c r="AM221" s="348"/>
      <c r="AN221" s="348"/>
    </row>
    <row r="222" ht="18.75" customHeight="1">
      <c r="A222" s="348"/>
      <c r="B222" s="369"/>
      <c r="C222" s="369"/>
      <c r="D222" s="210"/>
      <c r="E222" s="211"/>
      <c r="F222" s="206"/>
      <c r="G222" s="210"/>
      <c r="H222" s="211"/>
      <c r="I222" s="206"/>
      <c r="J222" s="210"/>
      <c r="K222" s="211"/>
      <c r="L222" s="206"/>
      <c r="M222" s="210"/>
      <c r="N222" s="211"/>
      <c r="O222" s="206"/>
      <c r="P222" s="210"/>
      <c r="Q222" s="211"/>
      <c r="R222" s="206"/>
      <c r="S222" s="210"/>
      <c r="T222" s="211"/>
      <c r="U222" s="206"/>
      <c r="V222" s="210"/>
      <c r="W222" s="211"/>
      <c r="X222" s="206"/>
      <c r="Y222" s="348"/>
      <c r="Z222" s="348"/>
      <c r="AA222" s="348"/>
      <c r="AB222" s="348"/>
      <c r="AC222" s="348"/>
      <c r="AD222" s="348"/>
      <c r="AE222" s="348"/>
      <c r="AF222" s="348"/>
      <c r="AG222" s="348"/>
      <c r="AH222" s="348"/>
      <c r="AI222" s="348"/>
      <c r="AJ222" s="348"/>
      <c r="AK222" s="348"/>
      <c r="AL222" s="348"/>
      <c r="AM222" s="348"/>
      <c r="AN222" s="348"/>
    </row>
    <row r="223">
      <c r="A223" s="348"/>
      <c r="B223" s="369"/>
      <c r="C223" s="370" t="s">
        <v>203</v>
      </c>
      <c r="D223" s="360" t="str">
        <f>IFERROR(VLOOKUP('①ひな形'!AE44,'①ひな形'!$G$18:$J$26,4,FALSE), 
IFERROR(VLOOKUP('①ひな形'!AE44,'①ひな形'!$K$18:$N$26,4,FALSE), 
IFERROR(VLOOKUP('①ひな形'!AE44,'①ひな形'!$O$18:$R$26,4,FALSE), 
IFERROR(VLOOKUP('①ひな形'!AE44,'①ひな形'!$S$18:$V$26,4,FALSE), 
IFERROR(VLOOKUP('①ひな形'!AE44,'①ひな形'!$W$18:$Z$26,4,FALSE), 
IFERROR(VLOOKUP('①ひな形'!AE44,'①ひな形'!$AA$18:$AD$26,4,FALSE), 
VLOOKUP('①ひな形'!AE44,'①ひな形'!$AE$18:$AH$25,4,FALSE)))))))
</f>
        <v>P00001</v>
      </c>
      <c r="E223" s="83"/>
      <c r="F223" s="9"/>
      <c r="G223" s="360" t="str">
        <f>IFERROR(VLOOKUP('①ひな形'!AF44,'①ひな形'!$G$18:$J$26,4,FALSE), 
IFERROR(VLOOKUP('①ひな形'!AF44,'①ひな形'!$K$18:$N$26,4,FALSE), 
IFERROR(VLOOKUP('①ひな形'!AF44,'①ひな形'!$O$18:$R$26,4,FALSE), 
IFERROR(VLOOKUP('①ひな形'!AF44,'①ひな形'!$S$18:$V$26,4,FALSE), 
IFERROR(VLOOKUP('①ひな形'!AF44,'①ひな形'!$W$18:$Z$26,4,FALSE), 
IFERROR(VLOOKUP('①ひな形'!AF44,'①ひな形'!$AA$18:$AD$26,4,FALSE), 
VLOOKUP('①ひな形'!AF44,'①ひな形'!$AE$18:$AH$25,4,FALSE)))))))
</f>
        <v>P00018</v>
      </c>
      <c r="H223" s="83"/>
      <c r="I223" s="9"/>
      <c r="J223" s="360" t="str">
        <f>IFERROR(VLOOKUP('①ひな形'!AG44,'①ひな形'!$G$18:$J$26,4,FALSE), 
IFERROR(VLOOKUP('①ひな形'!AG44,'①ひな形'!$K$18:$N$26,4,FALSE), 
IFERROR(VLOOKUP('①ひな形'!AG44,'①ひな形'!$O$18:$R$26,4,FALSE), 
IFERROR(VLOOKUP('①ひな形'!AG44,'①ひな形'!$S$18:$V$26,4,FALSE), 
IFERROR(VLOOKUP('①ひな形'!AG44,'①ひな形'!$W$18:$Z$26,4,FALSE), 
IFERROR(VLOOKUP('①ひな形'!AG44,'①ひな形'!$AA$18:$AD$26,4,FALSE), 
VLOOKUP('①ひな形'!AG44,'①ひな形'!$AE$18:$AH$25,4,FALSE)))))))
</f>
        <v>#N/A</v>
      </c>
      <c r="K223" s="83"/>
      <c r="L223" s="9"/>
      <c r="M223" s="360" t="str">
        <f>IFERROR(VLOOKUP('①ひな形'!AH44,'①ひな形'!$G$18:$J$26,4,FALSE), 
IFERROR(VLOOKUP('①ひな形'!AH44,'①ひな形'!$K$18:$N$26,4,FALSE), 
IFERROR(VLOOKUP('①ひな形'!AH44,'①ひな形'!$O$18:$R$26,4,FALSE), 
IFERROR(VLOOKUP('①ひな形'!AH44,'①ひな形'!$S$18:$V$26,4,FALSE), 
IFERROR(VLOOKUP('①ひな形'!AH44,'①ひな形'!$W$18:$Z$26,4,FALSE), 
IFERROR(VLOOKUP('①ひな形'!AH44,'①ひな形'!$AA$18:$AD$26,4,FALSE), 
VLOOKUP('①ひな形'!AH44,'①ひな形'!$AE$18:$AH$25,4,FALSE)))))))
</f>
        <v>#N/A</v>
      </c>
      <c r="N223" s="83"/>
      <c r="O223" s="9"/>
      <c r="P223" s="360" t="str">
        <f>IFERROR(VLOOKUP('①ひな形'!AI44,'①ひな形'!$G$18:$J$26,4,FALSE), 
IFERROR(VLOOKUP('①ひな形'!AI44,'①ひな形'!$K$18:$N$26,4,FALSE), 
IFERROR(VLOOKUP('①ひな形'!AI44,'①ひな形'!$O$18:$R$26,4,FALSE), 
IFERROR(VLOOKUP('①ひな形'!AI44,'①ひな形'!$S$18:$V$26,4,FALSE), 
IFERROR(VLOOKUP('①ひな形'!AI44,'①ひな形'!$W$18:$Z$26,4,FALSE), 
IFERROR(VLOOKUP('①ひな形'!AI44,'①ひな形'!$AA$18:$AD$26,4,FALSE), 
VLOOKUP('①ひな形'!AI44,'①ひな形'!$AE$18:$AH$25,4,FALSE)))))))
</f>
        <v>#N/A</v>
      </c>
      <c r="Q223" s="83"/>
      <c r="R223" s="9"/>
      <c r="S223" s="360" t="str">
        <f>IFERROR(VLOOKUP('①ひな形'!AJ44,'①ひな形'!$G$18:$J$26,4,FALSE), 
IFERROR(VLOOKUP('①ひな形'!AJ44,'①ひな形'!$K$18:$N$26,4,FALSE), 
IFERROR(VLOOKUP('①ひな形'!AJ44,'①ひな形'!$O$18:$R$26,4,FALSE), 
IFERROR(VLOOKUP('①ひな形'!AJ44,'①ひな形'!$S$18:$V$26,4,FALSE), 
IFERROR(VLOOKUP('①ひな形'!AJ44,'①ひな形'!$W$18:$Z$26,4,FALSE), 
IFERROR(VLOOKUP('①ひな形'!AJ44,'①ひな形'!$AA$18:$AD$26,4,FALSE), 
VLOOKUP('①ひな形'!AJ44,'①ひな形'!$AE$18:$AH$25,4,FALSE)))))))
</f>
        <v>#N/A</v>
      </c>
      <c r="T223" s="83"/>
      <c r="U223" s="9"/>
      <c r="V223" s="360" t="str">
        <f>IFERROR(VLOOKUP('①ひな形'!AK44,'①ひな形'!$G$18:$J$26,4,FALSE), 
IFERROR(VLOOKUP('①ひな形'!A44,'①ひな形'!$K$18:$N$26,4,FALSE), 
IFERROR(VLOOKUP('①ひな形'!AK44,'①ひな形'!$O$18:$R$26,4,FALSE), 
IFERROR(VLOOKUP('①ひな形'!AK44,'①ひな形'!$S$18:$V$26,4,FALSE), 
IFERROR(VLOOKUP('①ひな形'!AK44,'①ひな形'!$W$18:$Z$26,4,FALSE), 
IFERROR(VLOOKUP('①ひな形'!AK44,'①ひな形'!$AA$18:$AD$26,4,FALSE), 
VLOOKUP('①ひな形'!AK44,'①ひな形'!$AE$18:$AH$25,4,FALSE)))))))
</f>
        <v>#N/A</v>
      </c>
      <c r="W223" s="83"/>
      <c r="X223" s="9"/>
      <c r="Y223" s="348"/>
      <c r="Z223" s="348"/>
      <c r="AA223" s="348"/>
      <c r="AB223" s="348"/>
      <c r="AC223" s="348"/>
      <c r="AD223" s="348"/>
      <c r="AE223" s="348"/>
      <c r="AF223" s="348"/>
      <c r="AG223" s="348"/>
      <c r="AH223" s="348"/>
      <c r="AI223" s="348"/>
      <c r="AJ223" s="348"/>
      <c r="AK223" s="348"/>
      <c r="AL223" s="348"/>
      <c r="AM223" s="348"/>
      <c r="AN223" s="348"/>
    </row>
    <row r="224">
      <c r="A224" s="348"/>
      <c r="B224" s="369"/>
      <c r="C224" s="372" t="s">
        <v>241</v>
      </c>
      <c r="D224" s="360" t="str">
        <f>'①ひな形'!AE45</f>
        <v>Haruna.H</v>
      </c>
      <c r="E224" s="83"/>
      <c r="F224" s="9"/>
      <c r="G224" s="360" t="str">
        <f>'①ひな形'!AF45</f>
        <v>Nozomi.K</v>
      </c>
      <c r="H224" s="83"/>
      <c r="I224" s="9"/>
      <c r="J224" s="360" t="str">
        <f>'①ひな形'!AG45</f>
        <v/>
      </c>
      <c r="K224" s="83"/>
      <c r="L224" s="9"/>
      <c r="M224" s="360" t="str">
        <f>'①ひな形'!AH45</f>
        <v/>
      </c>
      <c r="N224" s="83"/>
      <c r="O224" s="9"/>
      <c r="P224" s="360" t="str">
        <f>'①ひな形'!AI45</f>
        <v/>
      </c>
      <c r="Q224" s="83"/>
      <c r="R224" s="9"/>
      <c r="S224" s="360" t="str">
        <f>'①ひな形'!AJ45</f>
        <v/>
      </c>
      <c r="T224" s="83"/>
      <c r="U224" s="9"/>
      <c r="V224" s="395" t="str">
        <f>'①ひな形'!AK45</f>
        <v/>
      </c>
      <c r="W224" s="83"/>
      <c r="X224" s="9"/>
      <c r="Y224" s="348"/>
      <c r="Z224" s="348"/>
      <c r="AA224" s="348"/>
      <c r="AB224" s="348"/>
      <c r="AC224" s="348"/>
      <c r="AD224" s="348"/>
      <c r="AE224" s="348"/>
      <c r="AF224" s="348"/>
      <c r="AG224" s="348"/>
      <c r="AH224" s="348"/>
      <c r="AI224" s="348"/>
      <c r="AJ224" s="348"/>
      <c r="AK224" s="348"/>
      <c r="AL224" s="348"/>
      <c r="AM224" s="348"/>
      <c r="AN224" s="348"/>
    </row>
    <row r="225">
      <c r="A225" s="348"/>
      <c r="B225" s="374"/>
      <c r="C225" s="377" t="s">
        <v>242</v>
      </c>
      <c r="D225" s="360">
        <f>VLOOKUP(D224,'①ひな形'!$C$4:$E$15,3,FALSE)</f>
        <v>1982</v>
      </c>
      <c r="E225" s="83"/>
      <c r="F225" s="9"/>
      <c r="G225" s="360">
        <f>VLOOKUP(G224,'①ひな形'!$C$4:$E$15,3,FALSE)</f>
        <v>1372</v>
      </c>
      <c r="H225" s="83"/>
      <c r="I225" s="9"/>
      <c r="J225" s="360" t="str">
        <f>VLOOKUP(J224,'①ひな形'!$C$4:$E$15,3,FALSE)</f>
        <v>#N/A</v>
      </c>
      <c r="K225" s="83"/>
      <c r="L225" s="9"/>
      <c r="M225" s="360" t="str">
        <f>VLOOKUP(M224,'①ひな形'!$C$4:$E$15,3,FALSE)</f>
        <v>#N/A</v>
      </c>
      <c r="N225" s="83"/>
      <c r="O225" s="9"/>
      <c r="P225" s="360" t="str">
        <f>VLOOKUP(P224,'①ひな形'!$C$4:$E$15,3,FALSE)</f>
        <v>#N/A</v>
      </c>
      <c r="Q225" s="83"/>
      <c r="R225" s="9"/>
      <c r="S225" s="360" t="str">
        <f>VLOOKUP(S224,'①ひな形'!$C$4:$E$15,3,FALSE)</f>
        <v>#N/A</v>
      </c>
      <c r="T225" s="83"/>
      <c r="U225" s="9"/>
      <c r="V225" s="360" t="str">
        <f>VLOOKUP(V224,'①ひな形'!$C$4:$E$15,3,FALSE)</f>
        <v>#N/A</v>
      </c>
      <c r="W225" s="83"/>
      <c r="X225" s="9"/>
      <c r="Y225" s="348"/>
      <c r="Z225" s="348"/>
      <c r="AA225" s="348"/>
      <c r="AB225" s="348"/>
      <c r="AC225" s="348"/>
      <c r="AD225" s="348"/>
      <c r="AE225" s="348"/>
      <c r="AF225" s="348"/>
      <c r="AG225" s="348"/>
      <c r="AH225" s="348"/>
      <c r="AI225" s="348"/>
      <c r="AJ225" s="348"/>
      <c r="AK225" s="348"/>
      <c r="AL225" s="348"/>
      <c r="AM225" s="348"/>
      <c r="AN225" s="348"/>
    </row>
    <row r="226">
      <c r="A226" s="348"/>
      <c r="B226" s="361" t="s">
        <v>250</v>
      </c>
      <c r="C226" s="376" t="s">
        <v>239</v>
      </c>
      <c r="D226" s="368">
        <f>'②PDF'!B161</f>
        <v>2100</v>
      </c>
      <c r="E226" s="367" t="str">
        <f>'②PDF'!C161</f>
        <v>～</v>
      </c>
      <c r="F226" s="366">
        <f>'②PDF'!D161</f>
        <v>2200</v>
      </c>
      <c r="G226" s="368">
        <f>'②PDF'!E161</f>
        <v>2100</v>
      </c>
      <c r="H226" s="367" t="str">
        <f>'②PDF'!F161</f>
        <v>～</v>
      </c>
      <c r="I226" s="366">
        <f>'②PDF'!G161</f>
        <v>2200</v>
      </c>
      <c r="J226" s="368" t="str">
        <f>'②PDF'!H161</f>
        <v/>
      </c>
      <c r="K226" s="367" t="str">
        <f>'②PDF'!I161</f>
        <v/>
      </c>
      <c r="L226" s="366" t="str">
        <f>'②PDF'!J161</f>
        <v/>
      </c>
      <c r="M226" s="368" t="str">
        <f>'②PDF'!K161</f>
        <v/>
      </c>
      <c r="N226" s="367" t="str">
        <f>'②PDF'!L161</f>
        <v/>
      </c>
      <c r="O226" s="366" t="str">
        <f>'②PDF'!M161</f>
        <v/>
      </c>
      <c r="P226" s="363" t="str">
        <f>'②PDF'!N161</f>
        <v/>
      </c>
      <c r="Q226" s="364" t="str">
        <f>'②PDF'!O161</f>
        <v/>
      </c>
      <c r="R226" s="365" t="str">
        <f>'②PDF'!P161</f>
        <v/>
      </c>
      <c r="S226" s="363" t="str">
        <f>'②PDF'!Q161</f>
        <v/>
      </c>
      <c r="T226" s="364" t="str">
        <f>'②PDF'!R161</f>
        <v/>
      </c>
      <c r="U226" s="365" t="str">
        <f>'②PDF'!S161</f>
        <v/>
      </c>
      <c r="V226" s="363" t="str">
        <f>'②PDF'!T161</f>
        <v/>
      </c>
      <c r="W226" s="364" t="str">
        <f>'②PDF'!U161</f>
        <v/>
      </c>
      <c r="X226" s="365" t="str">
        <f>'②PDF'!V161</f>
        <v/>
      </c>
      <c r="Y226" s="348"/>
      <c r="Z226" s="348"/>
      <c r="AA226" s="348"/>
      <c r="AB226" s="348"/>
      <c r="AC226" s="348"/>
      <c r="AD226" s="348"/>
      <c r="AE226" s="348"/>
      <c r="AF226" s="348"/>
      <c r="AG226" s="348"/>
      <c r="AH226" s="348"/>
      <c r="AI226" s="348"/>
      <c r="AJ226" s="348"/>
      <c r="AK226" s="348"/>
      <c r="AL226" s="348"/>
      <c r="AM226" s="348"/>
      <c r="AN226" s="348"/>
    </row>
    <row r="227" ht="18.75" customHeight="1">
      <c r="A227" s="348"/>
      <c r="B227" s="369"/>
      <c r="C227" s="370" t="s">
        <v>240</v>
      </c>
      <c r="D227" s="389" t="str">
        <f>IFERROR(VLOOKUP('①ひな形'!AE46,'①ひな形'!$G$18:$I$26,2,FALSE), 
IFERROR(VLOOKUP('①ひな形'!AE46,'①ひな形'!$K$18:$M$26,2,FALSE), 
IFERROR(VLOOKUP('①ひな形'!AE46,'①ひな形'!$O$18:$Q$26,2,FALSE), 
IFERROR(VLOOKUP('①ひな形'!AE46,'①ひな形'!$S$18:$U$26,2,FALSE), 
IFERROR(VLOOKUP('①ひな形'!AE46,'①ひな形'!$W$18:$Y$26,2,FALSE), 
IFERROR(VLOOKUP('①ひな形'!AE46,'①ひな形'!$AA$18:$AC$26,2,FALSE), 
VLOOKUP('①ひな形'!AE46,'①ひな形'!$AE$18:$AG$25,2,FALSE)))))))
</f>
        <v>Waist spXmas🔰</v>
      </c>
      <c r="E227" s="91"/>
      <c r="F227" s="38"/>
      <c r="G227" s="389" t="str">
        <f>IFERROR(VLOOKUP('①ひな形'!AF46,'①ひな形'!$G$18:$I$26,2,FALSE), 
IFERROR(VLOOKUP('①ひな形'!AF46,'①ひな形'!$K$18:$M$26,2,FALSE), 
IFERROR(VLOOKUP('①ひな形'!AF46,'①ひな形'!$O$18:$Q$26,2,FALSE), 
IFERROR(VLOOKUP('①ひな形'!AF46,'①ひな形'!$S$18:$U$26,2,FALSE), 
IFERROR(VLOOKUP('①ひな形'!AF46,'①ひな形'!$W$18:$Y$26,2,FALSE), 
IFERROR(VLOOKUP('①ひな形'!AF46,'①ひな形'!$AA$18:$AC$26,2,FALSE), 
VLOOKUP('①ひな形'!AF46,'①ひな形'!$AE$18:$AG$25,2,FALSE)))))))
</f>
        <v>Back＆Arm🔰</v>
      </c>
      <c r="H227" s="91"/>
      <c r="I227" s="38"/>
      <c r="J227" s="389" t="str">
        <f>IFERROR(VLOOKUP('①ひな形'!AG46,'①ひな形'!$G$18:$I$26,2,FALSE), 
IFERROR(VLOOKUP('①ひな形'!AG46,'①ひな形'!$K$18:$M$26,2,FALSE), 
IFERROR(VLOOKUP('①ひな形'!AG46,'①ひな形'!$O$18:$Q$26,2,FALSE), 
IFERROR(VLOOKUP('①ひな形'!AG46,'①ひな形'!$S$18:$U$26,2,FALSE), 
IFERROR(VLOOKUP('①ひな形'!AG46,'①ひな形'!$W$18:$Y$26,2,FALSE), 
IFERROR(VLOOKUP('①ひな形'!AG46,'①ひな形'!$AA$18:$AC$26,2,FALSE), 
VLOOKUP('①ひな形'!AG46,'①ひな形'!$AE$18:$AG$25,2,FALSE)))))))
</f>
        <v>#N/A</v>
      </c>
      <c r="K227" s="91"/>
      <c r="L227" s="38"/>
      <c r="M227" s="389" t="str">
        <f>IFERROR(VLOOKUP('①ひな形'!AH46,'①ひな形'!$G$18:$I$26,2,FALSE), 
IFERROR(VLOOKUP('①ひな形'!AH46,'①ひな形'!$K$18:$M$26,2,FALSE), 
IFERROR(VLOOKUP('①ひな形'!AH46,'①ひな形'!$O$18:$Q$26,2,FALSE), 
IFERROR(VLOOKUP('①ひな形'!AH46,'①ひな形'!$S$18:$U$26,2,FALSE), 
IFERROR(VLOOKUP('①ひな形'!AH46,'①ひな形'!$W$18:$Y$26,2,FALSE), 
IFERROR(VLOOKUP('①ひな形'!AH46,'①ひな形'!$AA$18:$AC$26,2,FALSE), 
VLOOKUP('①ひな形'!AH46,'①ひな形'!$AE$18:$AG$25,2,FALSE)))))))
</f>
        <v>#N/A</v>
      </c>
      <c r="N227" s="91"/>
      <c r="O227" s="38"/>
      <c r="P227" s="389" t="str">
        <f>IFERROR(VLOOKUP('①ひな形'!AI46,'①ひな形'!$G$18:$I$26,2,FALSE), 
IFERROR(VLOOKUP('①ひな形'!AI46,'①ひな形'!$K$18:$M$26,2,FALSE), 
IFERROR(VLOOKUP('①ひな形'!AI46,'①ひな形'!$O$18:$Q$26,2,FALSE), 
IFERROR(VLOOKUP('①ひな形'!AI46,'①ひな形'!$S$18:$U$26,2,FALSE), 
IFERROR(VLOOKUP('①ひな形'!AI46,'①ひな形'!$W$18:$Y$26,2,FALSE), 
IFERROR(VLOOKUP('①ひな形'!AI46,'①ひな形'!$AA$18:$AC$26,2,FALSE), 
VLOOKUP('①ひな形'!AI46,'①ひな形'!$AE$18:$AG$25,2,FALSE)))))))
</f>
        <v>#N/A</v>
      </c>
      <c r="Q227" s="91"/>
      <c r="R227" s="38"/>
      <c r="S227" s="389" t="str">
        <f>IFERROR(VLOOKUP('①ひな形'!AJ46,'①ひな形'!$G$18:$I$26,2,FALSE), 
IFERROR(VLOOKUP('①ひな形'!AJ46,'①ひな形'!$K$18:$M$26,2,FALSE), 
IFERROR(VLOOKUP('①ひな形'!AJ46,'①ひな形'!$O$18:$Q$26,2,FALSE), 
IFERROR(VLOOKUP('①ひな形'!AJ46,'①ひな形'!$S$18:$U$26,2,FALSE), 
IFERROR(VLOOKUP('①ひな形'!AJ46,'①ひな形'!$W$18:$Y$26,2,FALSE), 
IFERROR(VLOOKUP('①ひな形'!AJ46,'①ひな形'!$AA$18:$AC$26,2,FALSE), 
VLOOKUP('①ひな形'!AJ46,'①ひな形'!$AE$18:$AG$25,2,FALSE)))))))
</f>
        <v>#N/A</v>
      </c>
      <c r="T227" s="91"/>
      <c r="U227" s="38"/>
      <c r="V227" s="394" t="str">
        <f>IFERROR(VLOOKUP('①ひな形'!AK46,'①ひな形'!$G$18:$I$26,2,FALSE), 
IFERROR(VLOOKUP('①ひな形'!AK46,'①ひな形'!$K$18:$M$26,2,FALSE), 
IFERROR(VLOOKUP('①ひな形'!AK46,'①ひな形'!$O$18:$Q$26,2,FALSE), 
IFERROR(VLOOKUP('①ひな形'!AK46,'①ひな形'!$S$18:$U$26,2,FALSE), 
IFERROR(VLOOKUP('①ひな形'!AK46,'①ひな形'!$W$18:$Y$26,2,FALSE), 
IFERROR(VLOOKUP('①ひな形'!AK46,'①ひな形'!$AA$18:$AC$26,2,FALSE), 
VLOOKUP('①ひな形'!AK46,'①ひな形'!$AE$18:$AG$25,2,FALSE)))))))
</f>
        <v>#N/A</v>
      </c>
      <c r="W227" s="91"/>
      <c r="X227" s="38"/>
      <c r="Y227" s="348"/>
      <c r="Z227" s="348"/>
      <c r="AA227" s="348"/>
      <c r="AB227" s="348"/>
      <c r="AC227" s="348"/>
      <c r="AD227" s="348"/>
      <c r="AE227" s="348"/>
      <c r="AF227" s="348"/>
      <c r="AG227" s="348"/>
      <c r="AH227" s="348"/>
      <c r="AI227" s="348"/>
      <c r="AJ227" s="348"/>
      <c r="AK227" s="348"/>
      <c r="AL227" s="348"/>
      <c r="AM227" s="348"/>
      <c r="AN227" s="348"/>
    </row>
    <row r="228" ht="18.75" customHeight="1">
      <c r="A228" s="348"/>
      <c r="B228" s="369"/>
      <c r="C228" s="369"/>
      <c r="D228" s="210"/>
      <c r="E228" s="211"/>
      <c r="F228" s="206"/>
      <c r="G228" s="210"/>
      <c r="H228" s="211"/>
      <c r="I228" s="206"/>
      <c r="J228" s="210"/>
      <c r="K228" s="211"/>
      <c r="L228" s="206"/>
      <c r="M228" s="210"/>
      <c r="N228" s="211"/>
      <c r="O228" s="206"/>
      <c r="P228" s="210"/>
      <c r="Q228" s="211"/>
      <c r="R228" s="206"/>
      <c r="S228" s="210"/>
      <c r="T228" s="211"/>
      <c r="U228" s="206"/>
      <c r="V228" s="210"/>
      <c r="W228" s="211"/>
      <c r="X228" s="206"/>
      <c r="Y228" s="348"/>
      <c r="Z228" s="348"/>
      <c r="AA228" s="348"/>
      <c r="AB228" s="348"/>
      <c r="AC228" s="348"/>
      <c r="AD228" s="348"/>
      <c r="AE228" s="348"/>
      <c r="AF228" s="348"/>
      <c r="AG228" s="348"/>
      <c r="AH228" s="348"/>
      <c r="AI228" s="348"/>
      <c r="AJ228" s="348"/>
      <c r="AK228" s="348"/>
      <c r="AL228" s="348"/>
      <c r="AM228" s="348"/>
      <c r="AN228" s="348"/>
    </row>
    <row r="229">
      <c r="A229" s="348"/>
      <c r="B229" s="369"/>
      <c r="C229" s="370" t="s">
        <v>203</v>
      </c>
      <c r="D229" s="383" t="str">
        <f>IFERROR(VLOOKUP('①ひな形'!AE46,'①ひな形'!$G$18:$J$26,4,FALSE), 
IFERROR(VLOOKUP('①ひな形'!AE46,'①ひな形'!$K$18:$N$26,4,FALSE), 
IFERROR(VLOOKUP('①ひな形'!AE46,'①ひな形'!$O$18:$R$26,4,FALSE), 
IFERROR(VLOOKUP('①ひな形'!AE46,'①ひな形'!$S$18:$V$26,4,FALSE), 
IFERROR(VLOOKUP('①ひな形'!AE46,'①ひな形'!$W$18:$Z$26,4,FALSE), 
IFERROR(VLOOKUP('①ひな形'!AE46,'①ひな形'!$AA$18:$AD$26,4,FALSE), 
VLOOKUP('①ひな形'!AE46,'①ひな形'!$AE$18:$AH$25,4,FALSE)))))))
</f>
        <v>P00038</v>
      </c>
      <c r="E229" s="83"/>
      <c r="F229" s="9"/>
      <c r="G229" s="383" t="str">
        <f>IFERROR(VLOOKUP('①ひな形'!AF46,'①ひな形'!$G$18:$J$26,4,FALSE), 
IFERROR(VLOOKUP('①ひな形'!AF46,'①ひな形'!$K$18:$N$26,4,FALSE), 
IFERROR(VLOOKUP('①ひな形'!AF46,'①ひな形'!$O$18:$R$26,4,FALSE), 
IFERROR(VLOOKUP('①ひな形'!AF46,'①ひな形'!$S$18:$V$26,4,FALSE), 
IFERROR(VLOOKUP('①ひな形'!AF46,'①ひな形'!$W$18:$Z$26,4,FALSE), 
IFERROR(VLOOKUP('①ひな形'!AF46,'①ひな形'!$AA$18:$AD$26,4,FALSE), 
VLOOKUP('①ひな形'!AF46,'①ひな形'!$AE$18:$AH$25,4,FALSE)))))))
</f>
        <v>P00009</v>
      </c>
      <c r="H229" s="83"/>
      <c r="I229" s="9"/>
      <c r="J229" s="383" t="str">
        <f>IFERROR(VLOOKUP('①ひな形'!AG46,'①ひな形'!$G$18:$J$26,4,FALSE), 
IFERROR(VLOOKUP('①ひな形'!AG46,'①ひな形'!$K$18:$N$26,4,FALSE), 
IFERROR(VLOOKUP('①ひな形'!AG46,'①ひな形'!$O$18:$R$26,4,FALSE), 
IFERROR(VLOOKUP('①ひな形'!AG46,'①ひな形'!$S$18:$V$26,4,FALSE), 
IFERROR(VLOOKUP('①ひな形'!AG46,'①ひな形'!$W$18:$Z$26,4,FALSE), 
IFERROR(VLOOKUP('①ひな形'!AG46,'①ひな形'!$AA$18:$AD$26,4,FALSE), 
VLOOKUP('①ひな形'!AG46,'①ひな形'!$AE$18:$AH$25,4,FALSE)))))))
</f>
        <v>#N/A</v>
      </c>
      <c r="K229" s="83"/>
      <c r="L229" s="9"/>
      <c r="M229" s="383" t="str">
        <f>IFERROR(VLOOKUP('①ひな形'!AH46,'①ひな形'!$G$18:$J$26,4,FALSE), 
IFERROR(VLOOKUP('①ひな形'!AH46,'①ひな形'!$K$18:$N$26,4,FALSE), 
IFERROR(VLOOKUP('①ひな形'!AH46,'①ひな形'!$O$18:$R$26,4,FALSE), 
IFERROR(VLOOKUP('①ひな形'!AH46,'①ひな形'!$S$18:$V$26,4,FALSE), 
IFERROR(VLOOKUP('①ひな形'!AH46,'①ひな形'!$W$18:$Z$26,4,FALSE), 
IFERROR(VLOOKUP('①ひな形'!AH46,'①ひな形'!$AA$18:$AD$26,4,FALSE), 
VLOOKUP('①ひな形'!AH46,'①ひな形'!$AE$18:$AH$25,4,FALSE)))))))
</f>
        <v>#N/A</v>
      </c>
      <c r="N229" s="83"/>
      <c r="O229" s="9"/>
      <c r="P229" s="383" t="str">
        <f>IFERROR(VLOOKUP('①ひな形'!AI46,'①ひな形'!$G$18:$J$26,4,FALSE), 
IFERROR(VLOOKUP('①ひな形'!AI46,'①ひな形'!$K$18:$N$26,4,FALSE), 
IFERROR(VLOOKUP('①ひな形'!AI46,'①ひな形'!$O$18:$R$26,4,FALSE), 
IFERROR(VLOOKUP('①ひな形'!AI46,'①ひな形'!$S$18:$V$26,4,FALSE), 
IFERROR(VLOOKUP('①ひな形'!AI46,'①ひな形'!$W$18:$Z$26,4,FALSE), 
IFERROR(VLOOKUP('①ひな形'!AI46,'①ひな形'!$AA$18:$AD$26,4,FALSE), 
VLOOKUP('①ひな形'!AI46,'①ひな形'!$AE$18:$AH$25,4,FALSE)))))))
</f>
        <v>#N/A</v>
      </c>
      <c r="Q229" s="83"/>
      <c r="R229" s="9"/>
      <c r="S229" s="383" t="str">
        <f>IFERROR(VLOOKUP('①ひな形'!AJ46,'①ひな形'!$G$18:$J$26,4,FALSE), 
IFERROR(VLOOKUP('①ひな形'!AJ46,'①ひな形'!$K$18:$N$26,4,FALSE), 
IFERROR(VLOOKUP('①ひな形'!AJ46,'①ひな形'!$O$18:$R$26,4,FALSE), 
IFERROR(VLOOKUP('①ひな形'!AJ46,'①ひな形'!$S$18:$V$26,4,FALSE), 
IFERROR(VLOOKUP('①ひな形'!AJ46,'①ひな形'!$W$18:$Z$26,4,FALSE), 
IFERROR(VLOOKUP('①ひな形'!AJ46,'①ひな形'!$AA$18:$AD$26,4,FALSE), 
VLOOKUP('①ひな形'!AJ46,'①ひな形'!$AE$18:$AH$25,4,FALSE)))))))
</f>
        <v>#N/A</v>
      </c>
      <c r="T229" s="83"/>
      <c r="U229" s="9"/>
      <c r="V229" s="383" t="str">
        <f>IFERROR(VLOOKUP('①ひな形'!AK46,'①ひな形'!$G$18:$J$26,4,FALSE), 
IFERROR(VLOOKUP('①ひな形'!AK46,'①ひな形'!$K$18:$N$26,4,FALSE), 
IFERROR(VLOOKUP('①ひな形'!AK46,'①ひな形'!$O$18:$R$26,4,FALSE), 
IFERROR(VLOOKUP('①ひな形'!AK46,'①ひな形'!$S$18:$V$26,4,FALSE), 
IFERROR(VLOOKUP('①ひな形'!AK46,'①ひな形'!$W$18:$Z$26,4,FALSE), 
IFERROR(VLOOKUP('①ひな形'!AK46,'①ひな形'!$AA$18:$AD$26,4,FALSE), 
VLOOKUP('①ひな形'!AK46,'①ひな形'!$AE$18:$AH$25,4,FALSE)))))))
</f>
        <v>#N/A</v>
      </c>
      <c r="W229" s="83"/>
      <c r="X229" s="9"/>
      <c r="Y229" s="348"/>
      <c r="Z229" s="348"/>
      <c r="AA229" s="348"/>
      <c r="AB229" s="348"/>
      <c r="AC229" s="348"/>
      <c r="AD229" s="348"/>
      <c r="AE229" s="348"/>
      <c r="AF229" s="348"/>
      <c r="AG229" s="348"/>
      <c r="AH229" s="348"/>
      <c r="AI229" s="348"/>
      <c r="AJ229" s="348"/>
      <c r="AK229" s="348"/>
      <c r="AL229" s="348"/>
      <c r="AM229" s="348"/>
      <c r="AN229" s="348"/>
    </row>
    <row r="230">
      <c r="A230" s="348"/>
      <c r="B230" s="369"/>
      <c r="C230" s="372" t="s">
        <v>241</v>
      </c>
      <c r="D230" s="383" t="str">
        <f>'①ひな形'!AE47</f>
        <v>miku.I</v>
      </c>
      <c r="E230" s="83"/>
      <c r="F230" s="9"/>
      <c r="G230" s="383" t="str">
        <f>'①ひな形'!AF47</f>
        <v>MOMOKA.K</v>
      </c>
      <c r="H230" s="83"/>
      <c r="I230" s="9"/>
      <c r="J230" s="383" t="str">
        <f>'①ひな形'!AG47</f>
        <v/>
      </c>
      <c r="K230" s="83"/>
      <c r="L230" s="9"/>
      <c r="M230" s="383" t="str">
        <f>'①ひな形'!AH47</f>
        <v/>
      </c>
      <c r="N230" s="83"/>
      <c r="O230" s="9"/>
      <c r="P230" s="383" t="str">
        <f>'①ひな形'!AI47</f>
        <v/>
      </c>
      <c r="Q230" s="83"/>
      <c r="R230" s="9"/>
      <c r="S230" s="383" t="str">
        <f>'①ひな形'!AJ47</f>
        <v/>
      </c>
      <c r="T230" s="83"/>
      <c r="U230" s="9"/>
      <c r="V230" s="395" t="str">
        <f>'①ひな形'!AK47</f>
        <v/>
      </c>
      <c r="W230" s="83"/>
      <c r="X230" s="9"/>
      <c r="Y230" s="348"/>
      <c r="Z230" s="348"/>
      <c r="AA230" s="348"/>
      <c r="AB230" s="348"/>
      <c r="AC230" s="348"/>
      <c r="AD230" s="348"/>
      <c r="AE230" s="348"/>
      <c r="AF230" s="348"/>
      <c r="AG230" s="348"/>
      <c r="AH230" s="348"/>
      <c r="AI230" s="348"/>
      <c r="AJ230" s="348"/>
      <c r="AK230" s="348"/>
      <c r="AL230" s="348"/>
      <c r="AM230" s="348"/>
      <c r="AN230" s="348"/>
    </row>
    <row r="231">
      <c r="A231" s="348"/>
      <c r="B231" s="374"/>
      <c r="C231" s="377" t="s">
        <v>242</v>
      </c>
      <c r="D231" s="383">
        <f>VLOOKUP(D230,'①ひな形'!$C$4:$E$15,3,FALSE)</f>
        <v>1988</v>
      </c>
      <c r="E231" s="83"/>
      <c r="F231" s="9"/>
      <c r="G231" s="383">
        <f>VLOOKUP(G230,'①ひな形'!$C$4:$E$15,3,FALSE)</f>
        <v>1622</v>
      </c>
      <c r="H231" s="83"/>
      <c r="I231" s="9"/>
      <c r="J231" s="383" t="str">
        <f>VLOOKUP(J230,'①ひな形'!$C$4:$E$15,3,FALSE)</f>
        <v>#N/A</v>
      </c>
      <c r="K231" s="83"/>
      <c r="L231" s="9"/>
      <c r="M231" s="383" t="str">
        <f>VLOOKUP(M230,'①ひな形'!$C$4:$E$15,3,FALSE)</f>
        <v>#N/A</v>
      </c>
      <c r="N231" s="83"/>
      <c r="O231" s="9"/>
      <c r="P231" s="383" t="str">
        <f>VLOOKUP(P230,'①ひな形'!$C$4:$E$15,3,FALSE)</f>
        <v>#N/A</v>
      </c>
      <c r="Q231" s="83"/>
      <c r="R231" s="9"/>
      <c r="S231" s="383" t="str">
        <f>VLOOKUP(S230,'①ひな形'!$C$4:$E$15,3,FALSE)</f>
        <v>#N/A</v>
      </c>
      <c r="T231" s="83"/>
      <c r="U231" s="9"/>
      <c r="V231" s="383" t="str">
        <f>VLOOKUP(V230,'①ひな形'!$C$4:$E$15,3,FALSE)</f>
        <v>#N/A</v>
      </c>
      <c r="W231" s="83"/>
      <c r="X231" s="9"/>
      <c r="Y231" s="348"/>
      <c r="Z231" s="348"/>
      <c r="AA231" s="348"/>
      <c r="AB231" s="348"/>
      <c r="AC231" s="348"/>
      <c r="AD231" s="348"/>
      <c r="AE231" s="348"/>
      <c r="AF231" s="348"/>
      <c r="AG231" s="348"/>
      <c r="AH231" s="348"/>
      <c r="AI231" s="348"/>
      <c r="AJ231" s="348"/>
      <c r="AK231" s="348"/>
      <c r="AL231" s="348"/>
      <c r="AM231" s="348"/>
      <c r="AN231" s="348"/>
    </row>
    <row r="232">
      <c r="A232" s="348"/>
      <c r="B232" s="286"/>
      <c r="C232" s="286"/>
      <c r="D232" s="269"/>
      <c r="E232" s="269"/>
      <c r="F232" s="269"/>
      <c r="G232" s="353"/>
      <c r="H232" s="353"/>
      <c r="I232" s="353"/>
      <c r="J232" s="353"/>
      <c r="K232" s="353"/>
      <c r="L232" s="353"/>
      <c r="M232" s="353"/>
      <c r="N232" s="353"/>
      <c r="O232" s="353"/>
      <c r="P232" s="353"/>
      <c r="Q232" s="353"/>
      <c r="R232" s="353"/>
      <c r="S232" s="353"/>
      <c r="T232" s="353"/>
      <c r="U232" s="353"/>
      <c r="V232" s="353"/>
      <c r="W232" s="353"/>
      <c r="X232" s="353"/>
      <c r="Y232" s="353"/>
      <c r="Z232" s="353"/>
      <c r="AA232" s="353"/>
      <c r="AB232" s="348"/>
      <c r="AC232" s="348"/>
      <c r="AD232" s="348"/>
      <c r="AE232" s="348"/>
      <c r="AF232" s="348"/>
      <c r="AG232" s="348"/>
      <c r="AH232" s="348"/>
      <c r="AI232" s="348"/>
      <c r="AJ232" s="348"/>
      <c r="AK232" s="348"/>
      <c r="AL232" s="348"/>
      <c r="AM232" s="348"/>
      <c r="AN232" s="348"/>
      <c r="AO232" s="348"/>
      <c r="AP232" s="348"/>
      <c r="AQ232" s="348"/>
    </row>
    <row r="233" ht="16.5" customHeight="1">
      <c r="A233" s="348"/>
      <c r="B233" s="384"/>
      <c r="C233" s="384"/>
      <c r="D233" s="385"/>
      <c r="E233" s="385"/>
      <c r="F233" s="385"/>
      <c r="G233" s="353"/>
      <c r="H233" s="353"/>
      <c r="I233" s="353"/>
      <c r="J233" s="353"/>
      <c r="K233" s="353"/>
      <c r="L233" s="353"/>
      <c r="M233" s="353"/>
      <c r="N233" s="353"/>
      <c r="O233" s="353"/>
      <c r="P233" s="353"/>
      <c r="Q233" s="353"/>
      <c r="R233" s="353"/>
      <c r="S233" s="353"/>
      <c r="T233" s="353"/>
      <c r="U233" s="353"/>
      <c r="V233" s="353"/>
      <c r="W233" s="353"/>
      <c r="X233" s="353"/>
      <c r="Y233" s="353"/>
      <c r="Z233" s="353"/>
      <c r="AA233" s="353"/>
      <c r="AB233" s="348"/>
      <c r="AC233" s="348"/>
      <c r="AD233" s="348"/>
      <c r="AE233" s="348"/>
      <c r="AF233" s="348"/>
      <c r="AG233" s="348"/>
      <c r="AH233" s="348"/>
      <c r="AI233" s="348"/>
      <c r="AJ233" s="348"/>
      <c r="AK233" s="348"/>
      <c r="AL233" s="348"/>
      <c r="AM233" s="348"/>
      <c r="AN233" s="348"/>
      <c r="AO233" s="348"/>
      <c r="AP233" s="348"/>
      <c r="AQ233" s="348"/>
    </row>
    <row r="234">
      <c r="A234" s="348"/>
      <c r="B234" s="348"/>
      <c r="C234" s="348"/>
      <c r="D234" s="353"/>
      <c r="E234" s="353"/>
      <c r="F234" s="353"/>
      <c r="G234" s="353"/>
      <c r="H234" s="353"/>
      <c r="I234" s="353"/>
      <c r="J234" s="353"/>
      <c r="K234" s="353"/>
      <c r="L234" s="353"/>
      <c r="M234" s="353"/>
      <c r="N234" s="353"/>
      <c r="O234" s="353"/>
      <c r="P234" s="353"/>
      <c r="Q234" s="353"/>
      <c r="R234" s="353"/>
      <c r="S234" s="353"/>
      <c r="T234" s="353"/>
      <c r="U234" s="353"/>
      <c r="V234" s="353"/>
      <c r="W234" s="353"/>
      <c r="X234" s="353"/>
      <c r="Y234" s="353"/>
      <c r="Z234" s="353"/>
      <c r="AA234" s="353"/>
      <c r="AB234" s="348"/>
      <c r="AC234" s="348"/>
      <c r="AD234" s="348"/>
      <c r="AE234" s="348"/>
      <c r="AF234" s="348"/>
      <c r="AG234" s="348"/>
      <c r="AH234" s="348"/>
      <c r="AI234" s="348"/>
      <c r="AJ234" s="348"/>
      <c r="AK234" s="348"/>
      <c r="AL234" s="348"/>
      <c r="AM234" s="348"/>
      <c r="AN234" s="348"/>
      <c r="AO234" s="348"/>
      <c r="AP234" s="348"/>
      <c r="AQ234" s="348"/>
    </row>
    <row r="235">
      <c r="A235" s="348"/>
      <c r="B235" s="348"/>
      <c r="C235" s="348"/>
      <c r="D235" s="353"/>
      <c r="E235" s="353"/>
      <c r="F235" s="353"/>
      <c r="G235" s="353"/>
      <c r="H235" s="353"/>
      <c r="I235" s="353"/>
      <c r="J235" s="353"/>
      <c r="K235" s="353"/>
      <c r="L235" s="353"/>
      <c r="M235" s="353"/>
      <c r="N235" s="353"/>
      <c r="O235" s="353"/>
      <c r="P235" s="353"/>
      <c r="Q235" s="353"/>
      <c r="R235" s="353"/>
      <c r="S235" s="353"/>
      <c r="T235" s="353"/>
      <c r="U235" s="353"/>
      <c r="V235" s="353"/>
      <c r="W235" s="353"/>
      <c r="X235" s="353"/>
      <c r="Y235" s="353"/>
      <c r="Z235" s="353"/>
      <c r="AA235" s="353"/>
      <c r="AB235" s="348"/>
      <c r="AC235" s="348"/>
      <c r="AD235" s="348"/>
      <c r="AE235" s="348"/>
      <c r="AF235" s="348"/>
      <c r="AG235" s="348"/>
      <c r="AH235" s="348"/>
      <c r="AI235" s="348"/>
      <c r="AJ235" s="348"/>
      <c r="AK235" s="348"/>
      <c r="AL235" s="348"/>
      <c r="AM235" s="348"/>
      <c r="AN235" s="348"/>
      <c r="AO235" s="348"/>
      <c r="AP235" s="348"/>
      <c r="AQ235" s="348"/>
    </row>
    <row r="236">
      <c r="A236" s="348"/>
      <c r="B236" s="348"/>
      <c r="C236" s="348"/>
      <c r="D236" s="353"/>
      <c r="E236" s="353"/>
      <c r="F236" s="353"/>
      <c r="G236" s="353"/>
      <c r="H236" s="353"/>
      <c r="I236" s="353"/>
      <c r="J236" s="353"/>
      <c r="K236" s="353"/>
      <c r="L236" s="353"/>
      <c r="M236" s="353"/>
      <c r="N236" s="353"/>
      <c r="O236" s="353"/>
      <c r="P236" s="353"/>
      <c r="Q236" s="353"/>
      <c r="R236" s="353"/>
      <c r="S236" s="353"/>
      <c r="T236" s="353"/>
      <c r="U236" s="353"/>
      <c r="V236" s="353"/>
      <c r="W236" s="353"/>
      <c r="X236" s="353"/>
      <c r="Y236" s="353"/>
      <c r="Z236" s="353"/>
      <c r="AA236" s="353"/>
      <c r="AB236" s="348"/>
      <c r="AC236" s="348"/>
      <c r="AD236" s="348"/>
      <c r="AE236" s="348"/>
      <c r="AF236" s="348"/>
      <c r="AG236" s="348"/>
      <c r="AH236" s="348"/>
      <c r="AI236" s="348"/>
      <c r="AJ236" s="348"/>
      <c r="AK236" s="348"/>
      <c r="AL236" s="348"/>
      <c r="AM236" s="348"/>
      <c r="AN236" s="348"/>
      <c r="AO236" s="348"/>
      <c r="AP236" s="348"/>
      <c r="AQ236" s="348"/>
    </row>
    <row r="237">
      <c r="A237" s="348"/>
      <c r="B237" s="348"/>
      <c r="C237" s="348"/>
      <c r="D237" s="353"/>
      <c r="E237" s="353"/>
      <c r="F237" s="353"/>
      <c r="G237" s="353"/>
      <c r="H237" s="353"/>
      <c r="I237" s="353"/>
      <c r="J237" s="353"/>
      <c r="K237" s="353"/>
      <c r="L237" s="353"/>
      <c r="M237" s="353"/>
      <c r="N237" s="353"/>
      <c r="O237" s="353"/>
      <c r="P237" s="353"/>
      <c r="Q237" s="353"/>
      <c r="R237" s="353"/>
      <c r="S237" s="353"/>
      <c r="T237" s="353"/>
      <c r="U237" s="353"/>
      <c r="V237" s="353"/>
      <c r="W237" s="353"/>
      <c r="X237" s="353"/>
      <c r="Y237" s="353"/>
      <c r="Z237" s="353"/>
      <c r="AA237" s="353"/>
      <c r="AB237" s="348"/>
      <c r="AC237" s="348"/>
      <c r="AD237" s="348"/>
      <c r="AE237" s="348"/>
      <c r="AF237" s="348"/>
      <c r="AG237" s="348"/>
      <c r="AH237" s="348"/>
      <c r="AI237" s="348"/>
      <c r="AJ237" s="348"/>
      <c r="AK237" s="348"/>
      <c r="AL237" s="348"/>
      <c r="AM237" s="348"/>
      <c r="AN237" s="348"/>
      <c r="AO237" s="348"/>
      <c r="AP237" s="348"/>
      <c r="AQ237" s="348"/>
    </row>
    <row r="238">
      <c r="A238" s="348"/>
      <c r="B238" s="348"/>
      <c r="C238" s="348"/>
      <c r="D238" s="353"/>
      <c r="E238" s="353"/>
      <c r="F238" s="353"/>
      <c r="G238" s="353"/>
      <c r="H238" s="353"/>
      <c r="I238" s="353"/>
      <c r="J238" s="353"/>
      <c r="K238" s="353"/>
      <c r="L238" s="353"/>
      <c r="M238" s="353"/>
      <c r="N238" s="353"/>
      <c r="O238" s="353"/>
      <c r="P238" s="353"/>
      <c r="Q238" s="353"/>
      <c r="R238" s="353"/>
      <c r="S238" s="353"/>
      <c r="T238" s="353"/>
      <c r="U238" s="353"/>
      <c r="V238" s="353"/>
      <c r="W238" s="353"/>
      <c r="X238" s="353"/>
      <c r="Y238" s="353"/>
      <c r="Z238" s="353"/>
      <c r="AA238" s="353"/>
      <c r="AB238" s="348"/>
      <c r="AC238" s="348"/>
      <c r="AD238" s="348"/>
      <c r="AE238" s="348"/>
      <c r="AF238" s="348"/>
      <c r="AG238" s="348"/>
      <c r="AH238" s="348"/>
      <c r="AI238" s="348"/>
      <c r="AJ238" s="348"/>
      <c r="AK238" s="348"/>
      <c r="AL238" s="348"/>
      <c r="AM238" s="348"/>
      <c r="AN238" s="348"/>
      <c r="AO238" s="348"/>
      <c r="AP238" s="348"/>
      <c r="AQ238" s="348"/>
    </row>
    <row r="239">
      <c r="A239" s="348"/>
      <c r="B239" s="348"/>
      <c r="C239" s="348"/>
      <c r="D239" s="353"/>
      <c r="E239" s="353"/>
      <c r="F239" s="353"/>
      <c r="G239" s="353"/>
      <c r="H239" s="353"/>
      <c r="I239" s="353"/>
      <c r="J239" s="353"/>
      <c r="K239" s="353"/>
      <c r="L239" s="353"/>
      <c r="M239" s="353"/>
      <c r="N239" s="353"/>
      <c r="O239" s="353"/>
      <c r="P239" s="353"/>
      <c r="Q239" s="353"/>
      <c r="R239" s="353"/>
      <c r="S239" s="353"/>
      <c r="T239" s="353"/>
      <c r="U239" s="353"/>
      <c r="V239" s="353"/>
      <c r="W239" s="353"/>
      <c r="X239" s="353"/>
      <c r="Y239" s="353"/>
      <c r="Z239" s="353"/>
      <c r="AA239" s="353"/>
      <c r="AB239" s="348"/>
      <c r="AC239" s="348"/>
      <c r="AD239" s="348"/>
      <c r="AE239" s="348"/>
      <c r="AF239" s="348"/>
      <c r="AG239" s="348"/>
      <c r="AH239" s="348"/>
      <c r="AI239" s="348"/>
      <c r="AJ239" s="348"/>
      <c r="AK239" s="348"/>
      <c r="AL239" s="348"/>
      <c r="AM239" s="348"/>
      <c r="AN239" s="348"/>
      <c r="AO239" s="348"/>
      <c r="AP239" s="348"/>
      <c r="AQ239" s="348"/>
    </row>
    <row r="240">
      <c r="A240" s="348"/>
      <c r="B240" s="348"/>
      <c r="C240" s="348"/>
      <c r="D240" s="353"/>
      <c r="E240" s="353"/>
      <c r="F240" s="353"/>
      <c r="G240" s="353"/>
      <c r="H240" s="353"/>
      <c r="I240" s="353"/>
      <c r="J240" s="353"/>
      <c r="K240" s="353"/>
      <c r="L240" s="353"/>
      <c r="M240" s="353"/>
      <c r="N240" s="353"/>
      <c r="O240" s="353"/>
      <c r="P240" s="353"/>
      <c r="Q240" s="353"/>
      <c r="R240" s="353"/>
      <c r="S240" s="353"/>
      <c r="T240" s="353"/>
      <c r="U240" s="353"/>
      <c r="V240" s="353"/>
      <c r="W240" s="353"/>
      <c r="X240" s="353"/>
      <c r="Y240" s="353"/>
      <c r="Z240" s="353"/>
      <c r="AA240" s="353"/>
      <c r="AB240" s="348"/>
      <c r="AC240" s="348"/>
      <c r="AD240" s="348"/>
      <c r="AE240" s="348"/>
      <c r="AF240" s="348"/>
      <c r="AG240" s="348"/>
      <c r="AH240" s="348"/>
      <c r="AI240" s="348"/>
      <c r="AJ240" s="348"/>
      <c r="AK240" s="348"/>
      <c r="AL240" s="348"/>
      <c r="AM240" s="348"/>
      <c r="AN240" s="348"/>
      <c r="AO240" s="348"/>
      <c r="AP240" s="348"/>
      <c r="AQ240" s="348"/>
    </row>
    <row r="241">
      <c r="A241" s="348"/>
      <c r="B241" s="348"/>
      <c r="C241" s="348"/>
      <c r="D241" s="353"/>
      <c r="E241" s="353"/>
      <c r="F241" s="353"/>
      <c r="G241" s="353"/>
      <c r="H241" s="353"/>
      <c r="I241" s="353"/>
      <c r="J241" s="353"/>
      <c r="K241" s="353"/>
      <c r="L241" s="353"/>
      <c r="M241" s="353"/>
      <c r="N241" s="353"/>
      <c r="O241" s="353"/>
      <c r="P241" s="353"/>
      <c r="Q241" s="353"/>
      <c r="R241" s="353"/>
      <c r="S241" s="353"/>
      <c r="T241" s="353"/>
      <c r="U241" s="353"/>
      <c r="V241" s="353"/>
      <c r="W241" s="353"/>
      <c r="X241" s="353"/>
      <c r="Y241" s="353"/>
      <c r="Z241" s="353"/>
      <c r="AA241" s="353"/>
      <c r="AB241" s="348"/>
      <c r="AC241" s="348"/>
      <c r="AD241" s="348"/>
      <c r="AE241" s="348"/>
      <c r="AF241" s="348"/>
      <c r="AG241" s="348"/>
      <c r="AH241" s="348"/>
      <c r="AI241" s="348"/>
      <c r="AJ241" s="348"/>
      <c r="AK241" s="348"/>
      <c r="AL241" s="348"/>
      <c r="AM241" s="348"/>
      <c r="AN241" s="348"/>
      <c r="AO241" s="348"/>
      <c r="AP241" s="348"/>
      <c r="AQ241" s="348"/>
    </row>
    <row r="242">
      <c r="A242" s="348"/>
      <c r="B242" s="348"/>
      <c r="C242" s="348"/>
      <c r="D242" s="353"/>
      <c r="E242" s="353"/>
      <c r="F242" s="353"/>
      <c r="G242" s="353"/>
      <c r="H242" s="353"/>
      <c r="I242" s="353"/>
      <c r="J242" s="353"/>
      <c r="K242" s="353"/>
      <c r="L242" s="353"/>
      <c r="M242" s="353"/>
      <c r="N242" s="353"/>
      <c r="O242" s="353"/>
      <c r="P242" s="353"/>
      <c r="Q242" s="353"/>
      <c r="R242" s="353"/>
      <c r="S242" s="353"/>
      <c r="T242" s="353"/>
      <c r="U242" s="353"/>
      <c r="V242" s="353"/>
      <c r="W242" s="353"/>
      <c r="X242" s="353"/>
      <c r="Y242" s="353"/>
      <c r="Z242" s="353"/>
      <c r="AA242" s="353"/>
      <c r="AB242" s="348"/>
      <c r="AC242" s="348"/>
      <c r="AD242" s="348"/>
      <c r="AE242" s="348"/>
      <c r="AF242" s="348"/>
      <c r="AG242" s="348"/>
      <c r="AH242" s="348"/>
      <c r="AI242" s="348"/>
      <c r="AJ242" s="348"/>
      <c r="AK242" s="348"/>
      <c r="AL242" s="348"/>
      <c r="AM242" s="348"/>
      <c r="AN242" s="348"/>
      <c r="AO242" s="348"/>
      <c r="AP242" s="348"/>
      <c r="AQ242" s="348"/>
    </row>
    <row r="243">
      <c r="A243" s="348"/>
      <c r="B243" s="348"/>
      <c r="C243" s="348"/>
      <c r="D243" s="353"/>
      <c r="E243" s="353"/>
      <c r="F243" s="353"/>
      <c r="G243" s="353"/>
      <c r="H243" s="353"/>
      <c r="I243" s="353"/>
      <c r="J243" s="353"/>
      <c r="K243" s="353"/>
      <c r="L243" s="353"/>
      <c r="M243" s="353"/>
      <c r="N243" s="353"/>
      <c r="O243" s="353"/>
      <c r="P243" s="353"/>
      <c r="Q243" s="353"/>
      <c r="R243" s="353"/>
      <c r="S243" s="353"/>
      <c r="T243" s="353"/>
      <c r="U243" s="353"/>
      <c r="V243" s="353"/>
      <c r="W243" s="353"/>
      <c r="X243" s="353"/>
      <c r="Y243" s="353"/>
      <c r="Z243" s="353"/>
      <c r="AA243" s="353"/>
      <c r="AB243" s="348"/>
      <c r="AC243" s="348"/>
      <c r="AD243" s="348"/>
      <c r="AE243" s="348"/>
      <c r="AF243" s="348"/>
      <c r="AG243" s="348"/>
      <c r="AH243" s="348"/>
      <c r="AI243" s="348"/>
      <c r="AJ243" s="348"/>
      <c r="AK243" s="348"/>
      <c r="AL243" s="348"/>
      <c r="AM243" s="348"/>
      <c r="AN243" s="348"/>
      <c r="AO243" s="348"/>
      <c r="AP243" s="348"/>
      <c r="AQ243" s="348"/>
    </row>
    <row r="244">
      <c r="A244" s="348"/>
      <c r="B244" s="348"/>
      <c r="C244" s="348"/>
      <c r="D244" s="353"/>
      <c r="E244" s="353"/>
      <c r="F244" s="353"/>
      <c r="G244" s="353"/>
      <c r="H244" s="353"/>
      <c r="I244" s="353"/>
      <c r="J244" s="353"/>
      <c r="K244" s="353"/>
      <c r="L244" s="353"/>
      <c r="M244" s="353"/>
      <c r="N244" s="353"/>
      <c r="O244" s="353"/>
      <c r="P244" s="353"/>
      <c r="Q244" s="353"/>
      <c r="R244" s="353"/>
      <c r="S244" s="353"/>
      <c r="T244" s="353"/>
      <c r="U244" s="353"/>
      <c r="V244" s="353"/>
      <c r="W244" s="353"/>
      <c r="X244" s="353"/>
      <c r="Y244" s="353"/>
      <c r="Z244" s="353"/>
      <c r="AA244" s="353"/>
      <c r="AB244" s="348"/>
      <c r="AC244" s="348"/>
      <c r="AD244" s="348"/>
      <c r="AE244" s="348"/>
      <c r="AF244" s="348"/>
      <c r="AG244" s="348"/>
      <c r="AH244" s="348"/>
      <c r="AI244" s="348"/>
      <c r="AJ244" s="348"/>
      <c r="AK244" s="348"/>
      <c r="AL244" s="348"/>
      <c r="AM244" s="348"/>
      <c r="AN244" s="348"/>
      <c r="AO244" s="348"/>
      <c r="AP244" s="348"/>
      <c r="AQ244" s="348"/>
    </row>
    <row r="245">
      <c r="A245" s="348"/>
      <c r="B245" s="348"/>
      <c r="C245" s="348"/>
      <c r="D245" s="353"/>
      <c r="E245" s="353"/>
      <c r="F245" s="353"/>
      <c r="G245" s="353"/>
      <c r="H245" s="353"/>
      <c r="I245" s="353"/>
      <c r="J245" s="353"/>
      <c r="K245" s="353"/>
      <c r="L245" s="353"/>
      <c r="M245" s="353"/>
      <c r="N245" s="353"/>
      <c r="O245" s="353"/>
      <c r="P245" s="353"/>
      <c r="Q245" s="353"/>
      <c r="R245" s="353"/>
      <c r="S245" s="353"/>
      <c r="T245" s="353"/>
      <c r="U245" s="353"/>
      <c r="V245" s="353"/>
      <c r="W245" s="353"/>
      <c r="X245" s="353"/>
      <c r="Y245" s="353"/>
      <c r="Z245" s="353"/>
      <c r="AA245" s="353"/>
      <c r="AB245" s="348"/>
      <c r="AC245" s="348"/>
      <c r="AD245" s="348"/>
      <c r="AE245" s="348"/>
      <c r="AF245" s="348"/>
      <c r="AG245" s="348"/>
      <c r="AH245" s="348"/>
      <c r="AI245" s="348"/>
      <c r="AJ245" s="348"/>
      <c r="AK245" s="348"/>
      <c r="AL245" s="348"/>
      <c r="AM245" s="348"/>
      <c r="AN245" s="348"/>
      <c r="AO245" s="348"/>
      <c r="AP245" s="348"/>
      <c r="AQ245" s="348"/>
    </row>
    <row r="246">
      <c r="A246" s="348"/>
      <c r="B246" s="348"/>
      <c r="C246" s="348"/>
      <c r="D246" s="353"/>
      <c r="E246" s="353"/>
      <c r="F246" s="353"/>
      <c r="G246" s="353"/>
      <c r="H246" s="353"/>
      <c r="I246" s="353"/>
      <c r="J246" s="353"/>
      <c r="K246" s="353"/>
      <c r="L246" s="353"/>
      <c r="M246" s="353"/>
      <c r="N246" s="353"/>
      <c r="O246" s="353"/>
      <c r="P246" s="353"/>
      <c r="Q246" s="353"/>
      <c r="R246" s="353"/>
      <c r="S246" s="353"/>
      <c r="T246" s="353"/>
      <c r="U246" s="353"/>
      <c r="V246" s="353"/>
      <c r="W246" s="353"/>
      <c r="X246" s="353"/>
      <c r="Y246" s="353"/>
      <c r="Z246" s="353"/>
      <c r="AA246" s="353"/>
      <c r="AB246" s="348"/>
      <c r="AC246" s="348"/>
      <c r="AD246" s="348"/>
      <c r="AE246" s="348"/>
      <c r="AF246" s="348"/>
      <c r="AG246" s="348"/>
      <c r="AH246" s="348"/>
      <c r="AI246" s="348"/>
      <c r="AJ246" s="348"/>
      <c r="AK246" s="348"/>
      <c r="AL246" s="348"/>
      <c r="AM246" s="348"/>
      <c r="AN246" s="348"/>
      <c r="AO246" s="348"/>
      <c r="AP246" s="348"/>
      <c r="AQ246" s="348"/>
    </row>
    <row r="247">
      <c r="A247" s="348"/>
      <c r="B247" s="348"/>
      <c r="C247" s="348"/>
      <c r="D247" s="353"/>
      <c r="E247" s="353"/>
      <c r="F247" s="353"/>
      <c r="G247" s="353"/>
      <c r="H247" s="353"/>
      <c r="I247" s="353"/>
      <c r="J247" s="353"/>
      <c r="K247" s="353"/>
      <c r="L247" s="353"/>
      <c r="M247" s="353"/>
      <c r="N247" s="353"/>
      <c r="O247" s="353"/>
      <c r="P247" s="353"/>
      <c r="Q247" s="353"/>
      <c r="R247" s="353"/>
      <c r="S247" s="353"/>
      <c r="T247" s="353"/>
      <c r="U247" s="353"/>
      <c r="V247" s="353"/>
      <c r="W247" s="353"/>
      <c r="X247" s="353"/>
      <c r="Y247" s="353"/>
      <c r="Z247" s="353"/>
      <c r="AA247" s="353"/>
      <c r="AB247" s="348"/>
      <c r="AC247" s="348"/>
      <c r="AD247" s="348"/>
      <c r="AE247" s="348"/>
      <c r="AF247" s="348"/>
      <c r="AG247" s="348"/>
      <c r="AH247" s="348"/>
      <c r="AI247" s="348"/>
      <c r="AJ247" s="348"/>
      <c r="AK247" s="348"/>
      <c r="AL247" s="348"/>
      <c r="AM247" s="348"/>
      <c r="AN247" s="348"/>
      <c r="AO247" s="348"/>
      <c r="AP247" s="348"/>
      <c r="AQ247" s="348"/>
    </row>
    <row r="248">
      <c r="A248" s="348"/>
      <c r="B248" s="348"/>
      <c r="C248" s="348"/>
      <c r="D248" s="353"/>
      <c r="E248" s="353"/>
      <c r="F248" s="353"/>
      <c r="G248" s="353"/>
      <c r="H248" s="353"/>
      <c r="I248" s="353"/>
      <c r="J248" s="353"/>
      <c r="K248" s="353"/>
      <c r="L248" s="353"/>
      <c r="M248" s="353"/>
      <c r="N248" s="353"/>
      <c r="O248" s="353"/>
      <c r="P248" s="353"/>
      <c r="Q248" s="353"/>
      <c r="R248" s="353"/>
      <c r="S248" s="353"/>
      <c r="T248" s="353"/>
      <c r="U248" s="353"/>
      <c r="V248" s="353"/>
      <c r="W248" s="353"/>
      <c r="X248" s="353"/>
      <c r="Y248" s="353"/>
      <c r="Z248" s="353"/>
      <c r="AA248" s="353"/>
      <c r="AB248" s="348"/>
      <c r="AC248" s="348"/>
      <c r="AD248" s="348"/>
      <c r="AE248" s="348"/>
      <c r="AF248" s="348"/>
      <c r="AG248" s="348"/>
      <c r="AH248" s="348"/>
      <c r="AI248" s="348"/>
      <c r="AJ248" s="348"/>
      <c r="AK248" s="348"/>
      <c r="AL248" s="348"/>
      <c r="AM248" s="348"/>
      <c r="AN248" s="348"/>
      <c r="AO248" s="348"/>
      <c r="AP248" s="348"/>
      <c r="AQ248" s="348"/>
    </row>
    <row r="249">
      <c r="A249" s="348"/>
      <c r="B249" s="348"/>
      <c r="C249" s="348"/>
      <c r="D249" s="353"/>
      <c r="E249" s="353"/>
      <c r="F249" s="353"/>
      <c r="G249" s="353"/>
      <c r="H249" s="353"/>
      <c r="I249" s="353"/>
      <c r="J249" s="353"/>
      <c r="K249" s="353"/>
      <c r="L249" s="353"/>
      <c r="M249" s="353"/>
      <c r="N249" s="353"/>
      <c r="O249" s="353"/>
      <c r="P249" s="353"/>
      <c r="Q249" s="353"/>
      <c r="R249" s="353"/>
      <c r="S249" s="353"/>
      <c r="T249" s="353"/>
      <c r="U249" s="353"/>
      <c r="V249" s="353"/>
      <c r="W249" s="353"/>
      <c r="X249" s="353"/>
      <c r="Y249" s="353"/>
      <c r="Z249" s="353"/>
      <c r="AA249" s="353"/>
      <c r="AB249" s="348"/>
      <c r="AC249" s="348"/>
      <c r="AD249" s="348"/>
      <c r="AE249" s="348"/>
      <c r="AF249" s="348"/>
      <c r="AG249" s="348"/>
      <c r="AH249" s="348"/>
      <c r="AI249" s="348"/>
      <c r="AJ249" s="348"/>
      <c r="AK249" s="348"/>
      <c r="AL249" s="348"/>
      <c r="AM249" s="348"/>
      <c r="AN249" s="348"/>
      <c r="AO249" s="348"/>
      <c r="AP249" s="348"/>
      <c r="AQ249" s="348"/>
    </row>
    <row r="250">
      <c r="A250" s="348"/>
      <c r="B250" s="348"/>
      <c r="C250" s="348"/>
      <c r="D250" s="353"/>
      <c r="E250" s="353"/>
      <c r="F250" s="353"/>
      <c r="G250" s="353"/>
      <c r="H250" s="353"/>
      <c r="I250" s="353"/>
      <c r="J250" s="353"/>
      <c r="K250" s="353"/>
      <c r="L250" s="353"/>
      <c r="M250" s="353"/>
      <c r="N250" s="353"/>
      <c r="O250" s="353"/>
      <c r="P250" s="353"/>
      <c r="Q250" s="353"/>
      <c r="R250" s="353"/>
      <c r="S250" s="353"/>
      <c r="T250" s="353"/>
      <c r="U250" s="353"/>
      <c r="V250" s="353"/>
      <c r="W250" s="353"/>
      <c r="X250" s="353"/>
      <c r="Y250" s="353"/>
      <c r="Z250" s="353"/>
      <c r="AA250" s="353"/>
      <c r="AB250" s="348"/>
      <c r="AC250" s="348"/>
      <c r="AD250" s="348"/>
      <c r="AE250" s="348"/>
      <c r="AF250" s="348"/>
      <c r="AG250" s="348"/>
      <c r="AH250" s="348"/>
      <c r="AI250" s="348"/>
      <c r="AJ250" s="348"/>
      <c r="AK250" s="348"/>
      <c r="AL250" s="348"/>
      <c r="AM250" s="348"/>
      <c r="AN250" s="348"/>
      <c r="AO250" s="348"/>
      <c r="AP250" s="348"/>
      <c r="AQ250" s="348"/>
    </row>
    <row r="251">
      <c r="A251" s="348"/>
      <c r="B251" s="348"/>
      <c r="C251" s="348"/>
      <c r="D251" s="353"/>
      <c r="E251" s="353"/>
      <c r="F251" s="353"/>
      <c r="G251" s="353"/>
      <c r="H251" s="353"/>
      <c r="I251" s="353"/>
      <c r="J251" s="353"/>
      <c r="K251" s="353"/>
      <c r="L251" s="353"/>
      <c r="M251" s="353"/>
      <c r="N251" s="353"/>
      <c r="O251" s="353"/>
      <c r="P251" s="353"/>
      <c r="Q251" s="353"/>
      <c r="R251" s="353"/>
      <c r="S251" s="353"/>
      <c r="T251" s="353"/>
      <c r="U251" s="353"/>
      <c r="V251" s="353"/>
      <c r="W251" s="353"/>
      <c r="X251" s="353"/>
      <c r="Y251" s="353"/>
      <c r="Z251" s="353"/>
      <c r="AA251" s="353"/>
      <c r="AB251" s="348"/>
      <c r="AC251" s="348"/>
      <c r="AD251" s="348"/>
      <c r="AE251" s="348"/>
      <c r="AF251" s="348"/>
      <c r="AG251" s="348"/>
      <c r="AH251" s="348"/>
      <c r="AI251" s="348"/>
      <c r="AJ251" s="348"/>
      <c r="AK251" s="348"/>
      <c r="AL251" s="348"/>
      <c r="AM251" s="348"/>
      <c r="AN251" s="348"/>
      <c r="AO251" s="348"/>
      <c r="AP251" s="348"/>
      <c r="AQ251" s="348"/>
    </row>
    <row r="252">
      <c r="A252" s="348"/>
      <c r="B252" s="348"/>
      <c r="C252" s="348"/>
      <c r="D252" s="353"/>
      <c r="E252" s="353"/>
      <c r="F252" s="353"/>
      <c r="G252" s="353"/>
      <c r="H252" s="353"/>
      <c r="I252" s="353"/>
      <c r="J252" s="353"/>
      <c r="K252" s="353"/>
      <c r="L252" s="353"/>
      <c r="M252" s="353"/>
      <c r="N252" s="353"/>
      <c r="O252" s="353"/>
      <c r="P252" s="353"/>
      <c r="Q252" s="353"/>
      <c r="R252" s="353"/>
      <c r="S252" s="353"/>
      <c r="T252" s="353"/>
      <c r="U252" s="353"/>
      <c r="V252" s="353"/>
      <c r="W252" s="353"/>
      <c r="X252" s="353"/>
      <c r="Y252" s="353"/>
      <c r="Z252" s="353"/>
      <c r="AA252" s="353"/>
      <c r="AB252" s="348"/>
      <c r="AC252" s="348"/>
      <c r="AD252" s="348"/>
      <c r="AE252" s="348"/>
      <c r="AF252" s="348"/>
      <c r="AG252" s="348"/>
      <c r="AH252" s="348"/>
      <c r="AI252" s="348"/>
      <c r="AJ252" s="348"/>
      <c r="AK252" s="348"/>
      <c r="AL252" s="348"/>
      <c r="AM252" s="348"/>
      <c r="AN252" s="348"/>
      <c r="AO252" s="348"/>
      <c r="AP252" s="348"/>
      <c r="AQ252" s="348"/>
    </row>
    <row r="253">
      <c r="A253" s="348"/>
      <c r="B253" s="348"/>
      <c r="C253" s="348"/>
      <c r="D253" s="353"/>
      <c r="E253" s="353"/>
      <c r="F253" s="353"/>
      <c r="G253" s="353"/>
      <c r="H253" s="353"/>
      <c r="I253" s="353"/>
      <c r="J253" s="353"/>
      <c r="K253" s="353"/>
      <c r="L253" s="353"/>
      <c r="M253" s="353"/>
      <c r="N253" s="353"/>
      <c r="O253" s="353"/>
      <c r="P253" s="353"/>
      <c r="Q253" s="353"/>
      <c r="R253" s="353"/>
      <c r="S253" s="353"/>
      <c r="T253" s="353"/>
      <c r="U253" s="353"/>
      <c r="V253" s="353"/>
      <c r="W253" s="353"/>
      <c r="X253" s="353"/>
      <c r="Y253" s="353"/>
      <c r="Z253" s="353"/>
      <c r="AA253" s="353"/>
      <c r="AB253" s="348"/>
      <c r="AC253" s="348"/>
      <c r="AD253" s="348"/>
      <c r="AE253" s="348"/>
      <c r="AF253" s="348"/>
      <c r="AG253" s="348"/>
      <c r="AH253" s="348"/>
      <c r="AI253" s="348"/>
      <c r="AJ253" s="348"/>
      <c r="AK253" s="348"/>
      <c r="AL253" s="348"/>
      <c r="AM253" s="348"/>
      <c r="AN253" s="348"/>
      <c r="AO253" s="348"/>
      <c r="AP253" s="348"/>
      <c r="AQ253" s="348"/>
    </row>
    <row r="254">
      <c r="A254" s="348"/>
      <c r="B254" s="348"/>
      <c r="C254" s="348"/>
      <c r="D254" s="353"/>
      <c r="E254" s="353"/>
      <c r="F254" s="353"/>
      <c r="G254" s="353"/>
      <c r="H254" s="353"/>
      <c r="I254" s="353"/>
      <c r="J254" s="353"/>
      <c r="K254" s="353"/>
      <c r="L254" s="353"/>
      <c r="M254" s="353"/>
      <c r="N254" s="353"/>
      <c r="O254" s="353"/>
      <c r="P254" s="353"/>
      <c r="Q254" s="353"/>
      <c r="R254" s="353"/>
      <c r="S254" s="353"/>
      <c r="T254" s="353"/>
      <c r="U254" s="353"/>
      <c r="V254" s="353"/>
      <c r="W254" s="353"/>
      <c r="X254" s="353"/>
      <c r="Y254" s="353"/>
      <c r="Z254" s="353"/>
      <c r="AA254" s="353"/>
      <c r="AB254" s="348"/>
      <c r="AC254" s="348"/>
      <c r="AD254" s="348"/>
      <c r="AE254" s="348"/>
      <c r="AF254" s="348"/>
      <c r="AG254" s="348"/>
      <c r="AH254" s="348"/>
      <c r="AI254" s="348"/>
      <c r="AJ254" s="348"/>
      <c r="AK254" s="348"/>
      <c r="AL254" s="348"/>
      <c r="AM254" s="348"/>
      <c r="AN254" s="348"/>
      <c r="AO254" s="348"/>
      <c r="AP254" s="348"/>
      <c r="AQ254" s="348"/>
    </row>
    <row r="255">
      <c r="A255" s="348"/>
      <c r="B255" s="348"/>
      <c r="C255" s="348"/>
      <c r="D255" s="353"/>
      <c r="E255" s="353"/>
      <c r="F255" s="353"/>
      <c r="G255" s="353"/>
      <c r="H255" s="353"/>
      <c r="I255" s="353"/>
      <c r="J255" s="353"/>
      <c r="K255" s="353"/>
      <c r="L255" s="353"/>
      <c r="M255" s="353"/>
      <c r="N255" s="353"/>
      <c r="O255" s="353"/>
      <c r="P255" s="353"/>
      <c r="Q255" s="353"/>
      <c r="R255" s="353"/>
      <c r="S255" s="353"/>
      <c r="T255" s="353"/>
      <c r="U255" s="353"/>
      <c r="V255" s="353"/>
      <c r="W255" s="353"/>
      <c r="X255" s="353"/>
      <c r="Y255" s="353"/>
      <c r="Z255" s="353"/>
      <c r="AA255" s="353"/>
      <c r="AB255" s="348"/>
      <c r="AC255" s="348"/>
      <c r="AD255" s="348"/>
      <c r="AE255" s="348"/>
      <c r="AF255" s="348"/>
      <c r="AG255" s="348"/>
      <c r="AH255" s="348"/>
      <c r="AI255" s="348"/>
      <c r="AJ255" s="348"/>
      <c r="AK255" s="348"/>
      <c r="AL255" s="348"/>
      <c r="AM255" s="348"/>
      <c r="AN255" s="348"/>
      <c r="AO255" s="348"/>
      <c r="AP255" s="348"/>
      <c r="AQ255" s="348"/>
    </row>
    <row r="256">
      <c r="A256" s="348"/>
      <c r="B256" s="348"/>
      <c r="C256" s="348"/>
      <c r="D256" s="353"/>
      <c r="E256" s="353"/>
      <c r="F256" s="353"/>
      <c r="G256" s="353"/>
      <c r="H256" s="353"/>
      <c r="I256" s="353"/>
      <c r="J256" s="353"/>
      <c r="K256" s="353"/>
      <c r="L256" s="353"/>
      <c r="M256" s="353"/>
      <c r="N256" s="353"/>
      <c r="O256" s="353"/>
      <c r="P256" s="353"/>
      <c r="Q256" s="353"/>
      <c r="R256" s="353"/>
      <c r="S256" s="353"/>
      <c r="T256" s="353"/>
      <c r="U256" s="353"/>
      <c r="V256" s="353"/>
      <c r="W256" s="353"/>
      <c r="X256" s="353"/>
      <c r="Y256" s="353"/>
      <c r="Z256" s="353"/>
      <c r="AA256" s="353"/>
      <c r="AB256" s="348"/>
      <c r="AC256" s="348"/>
      <c r="AD256" s="348"/>
      <c r="AE256" s="348"/>
      <c r="AF256" s="348"/>
      <c r="AG256" s="348"/>
      <c r="AH256" s="348"/>
      <c r="AI256" s="348"/>
      <c r="AJ256" s="348"/>
      <c r="AK256" s="348"/>
      <c r="AL256" s="348"/>
      <c r="AM256" s="348"/>
      <c r="AN256" s="348"/>
      <c r="AO256" s="348"/>
      <c r="AP256" s="348"/>
      <c r="AQ256" s="348"/>
    </row>
    <row r="257">
      <c r="A257" s="348"/>
      <c r="B257" s="348"/>
      <c r="C257" s="348"/>
      <c r="D257" s="353"/>
      <c r="E257" s="353"/>
      <c r="F257" s="353"/>
      <c r="G257" s="353"/>
      <c r="H257" s="353"/>
      <c r="I257" s="353"/>
      <c r="J257" s="353"/>
      <c r="K257" s="353"/>
      <c r="L257" s="353"/>
      <c r="M257" s="353"/>
      <c r="N257" s="353"/>
      <c r="O257" s="353"/>
      <c r="P257" s="353"/>
      <c r="Q257" s="353"/>
      <c r="R257" s="353"/>
      <c r="S257" s="353"/>
      <c r="T257" s="353"/>
      <c r="U257" s="353"/>
      <c r="V257" s="353"/>
      <c r="W257" s="353"/>
      <c r="X257" s="353"/>
      <c r="Y257" s="353"/>
      <c r="Z257" s="353"/>
      <c r="AA257" s="353"/>
      <c r="AB257" s="348"/>
      <c r="AC257" s="348"/>
      <c r="AD257" s="348"/>
      <c r="AE257" s="348"/>
      <c r="AF257" s="348"/>
      <c r="AG257" s="348"/>
      <c r="AH257" s="348"/>
      <c r="AI257" s="348"/>
      <c r="AJ257" s="348"/>
      <c r="AK257" s="348"/>
      <c r="AL257" s="348"/>
      <c r="AM257" s="348"/>
      <c r="AN257" s="348"/>
      <c r="AO257" s="348"/>
      <c r="AP257" s="348"/>
      <c r="AQ257" s="348"/>
    </row>
    <row r="258">
      <c r="A258" s="348"/>
      <c r="B258" s="348"/>
      <c r="C258" s="348"/>
      <c r="D258" s="353"/>
      <c r="E258" s="353"/>
      <c r="F258" s="353"/>
      <c r="G258" s="353"/>
      <c r="H258" s="353"/>
      <c r="I258" s="353"/>
      <c r="J258" s="353"/>
      <c r="K258" s="353"/>
      <c r="L258" s="353"/>
      <c r="M258" s="353"/>
      <c r="N258" s="353"/>
      <c r="O258" s="353"/>
      <c r="P258" s="353"/>
      <c r="Q258" s="353"/>
      <c r="R258" s="353"/>
      <c r="S258" s="353"/>
      <c r="T258" s="353"/>
      <c r="U258" s="353"/>
      <c r="V258" s="353"/>
      <c r="W258" s="353"/>
      <c r="X258" s="353"/>
      <c r="Y258" s="353"/>
      <c r="Z258" s="353"/>
      <c r="AA258" s="353"/>
      <c r="AB258" s="348"/>
      <c r="AC258" s="348"/>
      <c r="AD258" s="348"/>
      <c r="AE258" s="348"/>
      <c r="AF258" s="348"/>
      <c r="AG258" s="348"/>
      <c r="AH258" s="348"/>
      <c r="AI258" s="348"/>
      <c r="AJ258" s="348"/>
      <c r="AK258" s="348"/>
      <c r="AL258" s="348"/>
      <c r="AM258" s="348"/>
      <c r="AN258" s="348"/>
      <c r="AO258" s="348"/>
      <c r="AP258" s="348"/>
      <c r="AQ258" s="348"/>
    </row>
    <row r="259">
      <c r="A259" s="348"/>
      <c r="B259" s="348"/>
      <c r="C259" s="348"/>
      <c r="D259" s="353"/>
      <c r="E259" s="353"/>
      <c r="F259" s="353"/>
      <c r="G259" s="353"/>
      <c r="H259" s="353"/>
      <c r="I259" s="353"/>
      <c r="J259" s="353"/>
      <c r="K259" s="353"/>
      <c r="L259" s="353"/>
      <c r="M259" s="353"/>
      <c r="N259" s="353"/>
      <c r="O259" s="353"/>
      <c r="P259" s="353"/>
      <c r="Q259" s="353"/>
      <c r="R259" s="353"/>
      <c r="S259" s="353"/>
      <c r="T259" s="353"/>
      <c r="U259" s="353"/>
      <c r="V259" s="353"/>
      <c r="W259" s="353"/>
      <c r="X259" s="353"/>
      <c r="Y259" s="353"/>
      <c r="Z259" s="353"/>
      <c r="AA259" s="353"/>
      <c r="AB259" s="348"/>
      <c r="AC259" s="348"/>
      <c r="AD259" s="348"/>
      <c r="AE259" s="348"/>
      <c r="AF259" s="348"/>
      <c r="AG259" s="348"/>
      <c r="AH259" s="348"/>
      <c r="AI259" s="348"/>
      <c r="AJ259" s="348"/>
      <c r="AK259" s="348"/>
      <c r="AL259" s="348"/>
      <c r="AM259" s="348"/>
      <c r="AN259" s="348"/>
      <c r="AO259" s="348"/>
      <c r="AP259" s="348"/>
      <c r="AQ259" s="348"/>
    </row>
    <row r="260">
      <c r="A260" s="348"/>
      <c r="B260" s="348"/>
      <c r="C260" s="348"/>
      <c r="D260" s="353"/>
      <c r="E260" s="353"/>
      <c r="F260" s="353"/>
      <c r="G260" s="353"/>
      <c r="H260" s="353"/>
      <c r="I260" s="353"/>
      <c r="J260" s="353"/>
      <c r="K260" s="353"/>
      <c r="L260" s="353"/>
      <c r="M260" s="353"/>
      <c r="N260" s="353"/>
      <c r="O260" s="353"/>
      <c r="P260" s="353"/>
      <c r="Q260" s="353"/>
      <c r="R260" s="353"/>
      <c r="S260" s="353"/>
      <c r="T260" s="353"/>
      <c r="U260" s="353"/>
      <c r="V260" s="353"/>
      <c r="W260" s="353"/>
      <c r="X260" s="353"/>
      <c r="Y260" s="353"/>
      <c r="Z260" s="353"/>
      <c r="AA260" s="353"/>
      <c r="AB260" s="348"/>
      <c r="AC260" s="348"/>
      <c r="AD260" s="348"/>
      <c r="AE260" s="348"/>
      <c r="AF260" s="348"/>
      <c r="AG260" s="348"/>
      <c r="AH260" s="348"/>
      <c r="AI260" s="348"/>
      <c r="AJ260" s="348"/>
      <c r="AK260" s="348"/>
      <c r="AL260" s="348"/>
      <c r="AM260" s="348"/>
      <c r="AN260" s="348"/>
      <c r="AO260" s="348"/>
      <c r="AP260" s="348"/>
      <c r="AQ260" s="348"/>
    </row>
    <row r="261">
      <c r="A261" s="348"/>
      <c r="B261" s="348"/>
      <c r="C261" s="348"/>
      <c r="D261" s="353"/>
      <c r="E261" s="353"/>
      <c r="F261" s="353"/>
      <c r="G261" s="353"/>
      <c r="H261" s="353"/>
      <c r="I261" s="353"/>
      <c r="J261" s="353"/>
      <c r="K261" s="353"/>
      <c r="L261" s="353"/>
      <c r="M261" s="353"/>
      <c r="N261" s="353"/>
      <c r="O261" s="353"/>
      <c r="P261" s="353"/>
      <c r="Q261" s="353"/>
      <c r="R261" s="353"/>
      <c r="S261" s="353"/>
      <c r="T261" s="353"/>
      <c r="U261" s="353"/>
      <c r="V261" s="353"/>
      <c r="W261" s="353"/>
      <c r="X261" s="353"/>
      <c r="Y261" s="353"/>
      <c r="Z261" s="353"/>
      <c r="AA261" s="353"/>
      <c r="AB261" s="348"/>
      <c r="AC261" s="348"/>
      <c r="AD261" s="348"/>
      <c r="AE261" s="348"/>
      <c r="AF261" s="348"/>
      <c r="AG261" s="348"/>
      <c r="AH261" s="348"/>
      <c r="AI261" s="348"/>
      <c r="AJ261" s="348"/>
      <c r="AK261" s="348"/>
      <c r="AL261" s="348"/>
      <c r="AM261" s="348"/>
      <c r="AN261" s="348"/>
      <c r="AO261" s="348"/>
      <c r="AP261" s="348"/>
      <c r="AQ261" s="348"/>
    </row>
    <row r="262">
      <c r="A262" s="348"/>
      <c r="B262" s="348"/>
      <c r="C262" s="348"/>
      <c r="D262" s="353"/>
      <c r="E262" s="353"/>
      <c r="F262" s="353"/>
      <c r="G262" s="353"/>
      <c r="H262" s="353"/>
      <c r="I262" s="353"/>
      <c r="J262" s="353"/>
      <c r="K262" s="353"/>
      <c r="L262" s="353"/>
      <c r="M262" s="353"/>
      <c r="N262" s="353"/>
      <c r="O262" s="353"/>
      <c r="P262" s="353"/>
      <c r="Q262" s="353"/>
      <c r="R262" s="353"/>
      <c r="S262" s="353"/>
      <c r="T262" s="353"/>
      <c r="U262" s="353"/>
      <c r="V262" s="353"/>
      <c r="W262" s="353"/>
      <c r="X262" s="353"/>
      <c r="Y262" s="353"/>
      <c r="Z262" s="353"/>
      <c r="AA262" s="353"/>
      <c r="AB262" s="348"/>
      <c r="AC262" s="348"/>
      <c r="AD262" s="348"/>
      <c r="AE262" s="348"/>
      <c r="AF262" s="348"/>
      <c r="AG262" s="348"/>
      <c r="AH262" s="348"/>
      <c r="AI262" s="348"/>
      <c r="AJ262" s="348"/>
      <c r="AK262" s="348"/>
      <c r="AL262" s="348"/>
      <c r="AM262" s="348"/>
      <c r="AN262" s="348"/>
      <c r="AO262" s="348"/>
      <c r="AP262" s="348"/>
      <c r="AQ262" s="348"/>
    </row>
    <row r="263">
      <c r="A263" s="348"/>
      <c r="B263" s="348"/>
      <c r="C263" s="348"/>
      <c r="D263" s="353"/>
      <c r="E263" s="353"/>
      <c r="F263" s="353"/>
      <c r="G263" s="353"/>
      <c r="H263" s="353"/>
      <c r="I263" s="353"/>
      <c r="J263" s="353"/>
      <c r="K263" s="353"/>
      <c r="L263" s="353"/>
      <c r="M263" s="353"/>
      <c r="N263" s="353"/>
      <c r="O263" s="353"/>
      <c r="P263" s="353"/>
      <c r="Q263" s="353"/>
      <c r="R263" s="353"/>
      <c r="S263" s="353"/>
      <c r="T263" s="353"/>
      <c r="U263" s="353"/>
      <c r="V263" s="353"/>
      <c r="W263" s="353"/>
      <c r="X263" s="353"/>
      <c r="Y263" s="353"/>
      <c r="Z263" s="353"/>
      <c r="AA263" s="353"/>
      <c r="AB263" s="348"/>
      <c r="AC263" s="348"/>
      <c r="AD263" s="348"/>
      <c r="AE263" s="348"/>
      <c r="AF263" s="348"/>
      <c r="AG263" s="348"/>
      <c r="AH263" s="348"/>
      <c r="AI263" s="348"/>
      <c r="AJ263" s="348"/>
      <c r="AK263" s="348"/>
      <c r="AL263" s="348"/>
      <c r="AM263" s="348"/>
      <c r="AN263" s="348"/>
      <c r="AO263" s="348"/>
      <c r="AP263" s="348"/>
      <c r="AQ263" s="348"/>
    </row>
    <row r="264">
      <c r="A264" s="348"/>
      <c r="B264" s="348"/>
      <c r="C264" s="348"/>
      <c r="D264" s="353"/>
      <c r="E264" s="353"/>
      <c r="F264" s="353"/>
      <c r="G264" s="353"/>
      <c r="H264" s="353"/>
      <c r="I264" s="353"/>
      <c r="J264" s="353"/>
      <c r="K264" s="353"/>
      <c r="L264" s="353"/>
      <c r="M264" s="353"/>
      <c r="N264" s="353"/>
      <c r="O264" s="353"/>
      <c r="P264" s="353"/>
      <c r="Q264" s="353"/>
      <c r="R264" s="353"/>
      <c r="S264" s="353"/>
      <c r="T264" s="353"/>
      <c r="U264" s="353"/>
      <c r="V264" s="353"/>
      <c r="W264" s="353"/>
      <c r="X264" s="353"/>
      <c r="Y264" s="353"/>
      <c r="Z264" s="353"/>
      <c r="AA264" s="353"/>
      <c r="AB264" s="348"/>
      <c r="AC264" s="348"/>
      <c r="AD264" s="348"/>
      <c r="AE264" s="348"/>
      <c r="AF264" s="348"/>
      <c r="AG264" s="348"/>
      <c r="AH264" s="348"/>
      <c r="AI264" s="348"/>
      <c r="AJ264" s="348"/>
      <c r="AK264" s="348"/>
      <c r="AL264" s="348"/>
      <c r="AM264" s="348"/>
      <c r="AN264" s="348"/>
      <c r="AO264" s="348"/>
      <c r="AP264" s="348"/>
      <c r="AQ264" s="348"/>
    </row>
    <row r="265">
      <c r="A265" s="348"/>
      <c r="B265" s="348"/>
      <c r="C265" s="348"/>
      <c r="D265" s="353"/>
      <c r="E265" s="353"/>
      <c r="F265" s="353"/>
      <c r="G265" s="353"/>
      <c r="H265" s="353"/>
      <c r="I265" s="353"/>
      <c r="J265" s="353"/>
      <c r="K265" s="353"/>
      <c r="L265" s="353"/>
      <c r="M265" s="353"/>
      <c r="N265" s="353"/>
      <c r="O265" s="353"/>
      <c r="P265" s="353"/>
      <c r="Q265" s="353"/>
      <c r="R265" s="353"/>
      <c r="S265" s="353"/>
      <c r="T265" s="353"/>
      <c r="U265" s="353"/>
      <c r="V265" s="353"/>
      <c r="W265" s="353"/>
      <c r="X265" s="353"/>
      <c r="Y265" s="353"/>
      <c r="Z265" s="353"/>
      <c r="AA265" s="353"/>
      <c r="AB265" s="348"/>
      <c r="AC265" s="348"/>
      <c r="AD265" s="348"/>
      <c r="AE265" s="348"/>
      <c r="AF265" s="348"/>
      <c r="AG265" s="348"/>
      <c r="AH265" s="348"/>
      <c r="AI265" s="348"/>
      <c r="AJ265" s="348"/>
      <c r="AK265" s="348"/>
      <c r="AL265" s="348"/>
      <c r="AM265" s="348"/>
      <c r="AN265" s="348"/>
      <c r="AO265" s="348"/>
      <c r="AP265" s="348"/>
      <c r="AQ265" s="348"/>
    </row>
    <row r="266">
      <c r="A266" s="348"/>
      <c r="B266" s="348"/>
      <c r="C266" s="348"/>
      <c r="D266" s="353"/>
      <c r="E266" s="353"/>
      <c r="F266" s="353"/>
      <c r="G266" s="353"/>
      <c r="H266" s="353"/>
      <c r="I266" s="353"/>
      <c r="J266" s="353"/>
      <c r="K266" s="353"/>
      <c r="L266" s="353"/>
      <c r="M266" s="353"/>
      <c r="N266" s="353"/>
      <c r="O266" s="353"/>
      <c r="P266" s="353"/>
      <c r="Q266" s="353"/>
      <c r="R266" s="353"/>
      <c r="S266" s="353"/>
      <c r="T266" s="353"/>
      <c r="U266" s="353"/>
      <c r="V266" s="353"/>
      <c r="W266" s="353"/>
      <c r="X266" s="353"/>
      <c r="Y266" s="353"/>
      <c r="Z266" s="353"/>
      <c r="AA266" s="353"/>
      <c r="AB266" s="348"/>
      <c r="AC266" s="348"/>
      <c r="AD266" s="348"/>
      <c r="AE266" s="348"/>
      <c r="AF266" s="348"/>
      <c r="AG266" s="348"/>
      <c r="AH266" s="348"/>
      <c r="AI266" s="348"/>
      <c r="AJ266" s="348"/>
      <c r="AK266" s="348"/>
      <c r="AL266" s="348"/>
      <c r="AM266" s="348"/>
      <c r="AN266" s="348"/>
      <c r="AO266" s="348"/>
      <c r="AP266" s="348"/>
      <c r="AQ266" s="348"/>
    </row>
    <row r="267">
      <c r="A267" s="348"/>
      <c r="B267" s="348"/>
      <c r="C267" s="348"/>
      <c r="D267" s="353"/>
      <c r="E267" s="353"/>
      <c r="F267" s="353"/>
      <c r="G267" s="353"/>
      <c r="H267" s="353"/>
      <c r="I267" s="353"/>
      <c r="J267" s="353"/>
      <c r="K267" s="353"/>
      <c r="L267" s="353"/>
      <c r="M267" s="353"/>
      <c r="N267" s="353"/>
      <c r="O267" s="353"/>
      <c r="P267" s="353"/>
      <c r="Q267" s="353"/>
      <c r="R267" s="353"/>
      <c r="S267" s="353"/>
      <c r="T267" s="353"/>
      <c r="U267" s="353"/>
      <c r="V267" s="353"/>
      <c r="W267" s="353"/>
      <c r="X267" s="353"/>
      <c r="Y267" s="353"/>
      <c r="Z267" s="353"/>
      <c r="AA267" s="353"/>
      <c r="AB267" s="348"/>
      <c r="AC267" s="348"/>
      <c r="AD267" s="348"/>
      <c r="AE267" s="348"/>
      <c r="AF267" s="348"/>
      <c r="AG267" s="348"/>
      <c r="AH267" s="348"/>
      <c r="AI267" s="348"/>
      <c r="AJ267" s="348"/>
      <c r="AK267" s="348"/>
      <c r="AL267" s="348"/>
      <c r="AM267" s="348"/>
      <c r="AN267" s="348"/>
      <c r="AO267" s="348"/>
      <c r="AP267" s="348"/>
      <c r="AQ267" s="348"/>
    </row>
    <row r="268">
      <c r="A268" s="348"/>
      <c r="B268" s="348"/>
      <c r="C268" s="348"/>
      <c r="D268" s="353"/>
      <c r="E268" s="353"/>
      <c r="F268" s="353"/>
      <c r="G268" s="353"/>
      <c r="H268" s="353"/>
      <c r="I268" s="353"/>
      <c r="J268" s="353"/>
      <c r="K268" s="353"/>
      <c r="L268" s="353"/>
      <c r="M268" s="353"/>
      <c r="N268" s="353"/>
      <c r="O268" s="353"/>
      <c r="P268" s="353"/>
      <c r="Q268" s="353"/>
      <c r="R268" s="353"/>
      <c r="S268" s="353"/>
      <c r="T268" s="353"/>
      <c r="U268" s="353"/>
      <c r="V268" s="353"/>
      <c r="W268" s="353"/>
      <c r="X268" s="353"/>
      <c r="Y268" s="353"/>
      <c r="Z268" s="353"/>
      <c r="AA268" s="353"/>
      <c r="AB268" s="348"/>
      <c r="AC268" s="348"/>
      <c r="AD268" s="348"/>
      <c r="AE268" s="348"/>
      <c r="AF268" s="348"/>
      <c r="AG268" s="348"/>
      <c r="AH268" s="348"/>
      <c r="AI268" s="348"/>
      <c r="AJ268" s="348"/>
      <c r="AK268" s="348"/>
      <c r="AL268" s="348"/>
      <c r="AM268" s="348"/>
      <c r="AN268" s="348"/>
      <c r="AO268" s="348"/>
      <c r="AP268" s="348"/>
      <c r="AQ268" s="348"/>
    </row>
    <row r="269">
      <c r="A269" s="348"/>
      <c r="B269" s="348"/>
      <c r="C269" s="348"/>
      <c r="D269" s="353"/>
      <c r="E269" s="353"/>
      <c r="F269" s="353"/>
      <c r="G269" s="353"/>
      <c r="H269" s="353"/>
      <c r="I269" s="353"/>
      <c r="J269" s="353"/>
      <c r="K269" s="353"/>
      <c r="L269" s="353"/>
      <c r="M269" s="353"/>
      <c r="N269" s="353"/>
      <c r="O269" s="353"/>
      <c r="P269" s="353"/>
      <c r="Q269" s="353"/>
      <c r="R269" s="353"/>
      <c r="S269" s="353"/>
      <c r="T269" s="353"/>
      <c r="U269" s="353"/>
      <c r="V269" s="353"/>
      <c r="W269" s="353"/>
      <c r="X269" s="353"/>
      <c r="Y269" s="353"/>
      <c r="Z269" s="353"/>
      <c r="AA269" s="353"/>
      <c r="AB269" s="348"/>
      <c r="AC269" s="348"/>
      <c r="AD269" s="348"/>
      <c r="AE269" s="348"/>
      <c r="AF269" s="348"/>
      <c r="AG269" s="348"/>
      <c r="AH269" s="348"/>
      <c r="AI269" s="348"/>
      <c r="AJ269" s="348"/>
      <c r="AK269" s="348"/>
      <c r="AL269" s="348"/>
      <c r="AM269" s="348"/>
      <c r="AN269" s="348"/>
      <c r="AO269" s="348"/>
      <c r="AP269" s="348"/>
      <c r="AQ269" s="348"/>
    </row>
    <row r="270">
      <c r="A270" s="348"/>
      <c r="B270" s="348"/>
      <c r="C270" s="348"/>
      <c r="D270" s="353"/>
      <c r="E270" s="353"/>
      <c r="F270" s="353"/>
      <c r="G270" s="353"/>
      <c r="H270" s="353"/>
      <c r="I270" s="353"/>
      <c r="J270" s="353"/>
      <c r="K270" s="353"/>
      <c r="L270" s="353"/>
      <c r="M270" s="353"/>
      <c r="N270" s="353"/>
      <c r="O270" s="353"/>
      <c r="P270" s="353"/>
      <c r="Q270" s="353"/>
      <c r="R270" s="353"/>
      <c r="S270" s="353"/>
      <c r="T270" s="353"/>
      <c r="U270" s="353"/>
      <c r="V270" s="353"/>
      <c r="W270" s="353"/>
      <c r="X270" s="353"/>
      <c r="Y270" s="353"/>
      <c r="Z270" s="353"/>
      <c r="AA270" s="353"/>
      <c r="AB270" s="348"/>
      <c r="AC270" s="348"/>
      <c r="AD270" s="348"/>
      <c r="AE270" s="348"/>
      <c r="AF270" s="348"/>
      <c r="AG270" s="348"/>
      <c r="AH270" s="348"/>
      <c r="AI270" s="348"/>
      <c r="AJ270" s="348"/>
      <c r="AK270" s="348"/>
      <c r="AL270" s="348"/>
      <c r="AM270" s="348"/>
      <c r="AN270" s="348"/>
      <c r="AO270" s="348"/>
      <c r="AP270" s="348"/>
      <c r="AQ270" s="348"/>
    </row>
    <row r="271">
      <c r="A271" s="348"/>
      <c r="B271" s="348"/>
      <c r="C271" s="348"/>
      <c r="D271" s="353"/>
      <c r="E271" s="353"/>
      <c r="F271" s="353"/>
      <c r="G271" s="353"/>
      <c r="H271" s="353"/>
      <c r="I271" s="353"/>
      <c r="J271" s="353"/>
      <c r="K271" s="353"/>
      <c r="L271" s="353"/>
      <c r="M271" s="353"/>
      <c r="N271" s="353"/>
      <c r="O271" s="353"/>
      <c r="P271" s="353"/>
      <c r="Q271" s="353"/>
      <c r="R271" s="353"/>
      <c r="S271" s="353"/>
      <c r="T271" s="353"/>
      <c r="U271" s="353"/>
      <c r="V271" s="353"/>
      <c r="W271" s="353"/>
      <c r="X271" s="353"/>
      <c r="Y271" s="353"/>
      <c r="Z271" s="353"/>
      <c r="AA271" s="353"/>
      <c r="AB271" s="348"/>
      <c r="AC271" s="348"/>
      <c r="AD271" s="348"/>
      <c r="AE271" s="348"/>
      <c r="AF271" s="348"/>
      <c r="AG271" s="348"/>
      <c r="AH271" s="348"/>
      <c r="AI271" s="348"/>
      <c r="AJ271" s="348"/>
      <c r="AK271" s="348"/>
      <c r="AL271" s="348"/>
      <c r="AM271" s="348"/>
      <c r="AN271" s="348"/>
      <c r="AO271" s="348"/>
      <c r="AP271" s="348"/>
      <c r="AQ271" s="348"/>
    </row>
    <row r="272">
      <c r="A272" s="348"/>
      <c r="B272" s="286"/>
      <c r="C272" s="286"/>
      <c r="D272" s="269"/>
      <c r="E272" s="269"/>
      <c r="F272" s="269"/>
      <c r="G272" s="353"/>
      <c r="H272" s="353"/>
      <c r="I272" s="353"/>
      <c r="J272" s="353"/>
      <c r="K272" s="353"/>
      <c r="L272" s="353"/>
      <c r="M272" s="353"/>
      <c r="N272" s="353"/>
      <c r="O272" s="353"/>
      <c r="P272" s="353"/>
      <c r="Q272" s="353"/>
      <c r="R272" s="353"/>
      <c r="S272" s="353"/>
      <c r="T272" s="353"/>
      <c r="U272" s="353"/>
      <c r="V272" s="353"/>
      <c r="W272" s="353"/>
      <c r="X272" s="353"/>
      <c r="Y272" s="353"/>
      <c r="Z272" s="353"/>
      <c r="AA272" s="353"/>
      <c r="AB272" s="348"/>
      <c r="AC272" s="348"/>
      <c r="AD272" s="348"/>
      <c r="AE272" s="348"/>
      <c r="AF272" s="348"/>
      <c r="AG272" s="348"/>
      <c r="AH272" s="348"/>
      <c r="AI272" s="348"/>
      <c r="AJ272" s="348"/>
      <c r="AK272" s="348"/>
      <c r="AL272" s="348"/>
      <c r="AM272" s="348"/>
      <c r="AN272" s="348"/>
      <c r="AO272" s="348"/>
      <c r="AP272" s="348"/>
      <c r="AQ272" s="348"/>
    </row>
    <row r="273">
      <c r="A273" s="348"/>
      <c r="B273" s="286"/>
      <c r="C273" s="286"/>
      <c r="D273" s="269"/>
      <c r="E273" s="269"/>
      <c r="F273" s="269"/>
      <c r="G273" s="353"/>
      <c r="H273" s="353"/>
      <c r="I273" s="353"/>
      <c r="J273" s="353"/>
      <c r="K273" s="353"/>
      <c r="L273" s="353"/>
      <c r="M273" s="353"/>
      <c r="N273" s="353"/>
      <c r="O273" s="353"/>
      <c r="P273" s="353"/>
      <c r="Q273" s="353"/>
      <c r="R273" s="353"/>
      <c r="S273" s="353"/>
      <c r="T273" s="353"/>
      <c r="U273" s="353"/>
      <c r="V273" s="353"/>
      <c r="W273" s="353"/>
      <c r="X273" s="353"/>
      <c r="Y273" s="353"/>
      <c r="Z273" s="353"/>
      <c r="AA273" s="353"/>
      <c r="AB273" s="348"/>
      <c r="AC273" s="348"/>
      <c r="AD273" s="348"/>
      <c r="AE273" s="348"/>
      <c r="AF273" s="348"/>
      <c r="AG273" s="348"/>
      <c r="AH273" s="348"/>
      <c r="AI273" s="348"/>
      <c r="AJ273" s="348"/>
      <c r="AK273" s="348"/>
      <c r="AL273" s="348"/>
      <c r="AM273" s="348"/>
      <c r="AN273" s="348"/>
      <c r="AO273" s="348"/>
      <c r="AP273" s="348"/>
      <c r="AQ273" s="348"/>
    </row>
    <row r="274">
      <c r="A274" s="348"/>
      <c r="B274" s="286"/>
      <c r="C274" s="286"/>
      <c r="D274" s="269"/>
      <c r="E274" s="269"/>
      <c r="F274" s="269"/>
      <c r="G274" s="353"/>
      <c r="H274" s="353"/>
      <c r="I274" s="353"/>
      <c r="J274" s="353"/>
      <c r="K274" s="353"/>
      <c r="L274" s="353"/>
      <c r="M274" s="353"/>
      <c r="N274" s="353"/>
      <c r="O274" s="353"/>
      <c r="P274" s="353"/>
      <c r="Q274" s="353"/>
      <c r="R274" s="353"/>
      <c r="S274" s="353"/>
      <c r="T274" s="353"/>
      <c r="U274" s="353"/>
      <c r="V274" s="353"/>
      <c r="W274" s="353"/>
      <c r="X274" s="353"/>
      <c r="Y274" s="353"/>
      <c r="Z274" s="353"/>
      <c r="AA274" s="353"/>
      <c r="AB274" s="348"/>
      <c r="AC274" s="348"/>
      <c r="AD274" s="348"/>
      <c r="AE274" s="348"/>
      <c r="AF274" s="348"/>
      <c r="AG274" s="348"/>
      <c r="AH274" s="348"/>
      <c r="AI274" s="348"/>
      <c r="AJ274" s="348"/>
      <c r="AK274" s="348"/>
      <c r="AL274" s="348"/>
      <c r="AM274" s="348"/>
      <c r="AN274" s="348"/>
      <c r="AO274" s="348"/>
      <c r="AP274" s="348"/>
      <c r="AQ274" s="348"/>
    </row>
    <row r="275">
      <c r="A275" s="348"/>
      <c r="B275" s="286"/>
      <c r="C275" s="286"/>
      <c r="D275" s="269"/>
      <c r="E275" s="269"/>
      <c r="F275" s="269"/>
      <c r="G275" s="353"/>
      <c r="H275" s="353"/>
      <c r="I275" s="353"/>
      <c r="J275" s="353"/>
      <c r="K275" s="353"/>
      <c r="L275" s="353"/>
      <c r="M275" s="353"/>
      <c r="N275" s="353"/>
      <c r="O275" s="353"/>
      <c r="P275" s="353"/>
      <c r="Q275" s="353"/>
      <c r="R275" s="353"/>
      <c r="S275" s="353"/>
      <c r="T275" s="353"/>
      <c r="U275" s="353"/>
      <c r="V275" s="353"/>
      <c r="W275" s="353"/>
      <c r="X275" s="353"/>
      <c r="Y275" s="353"/>
      <c r="Z275" s="353"/>
      <c r="AA275" s="353"/>
      <c r="AB275" s="348"/>
      <c r="AC275" s="348"/>
      <c r="AD275" s="348"/>
      <c r="AE275" s="348"/>
      <c r="AF275" s="348"/>
      <c r="AG275" s="348"/>
      <c r="AH275" s="348"/>
      <c r="AI275" s="348"/>
      <c r="AJ275" s="348"/>
      <c r="AK275" s="348"/>
      <c r="AL275" s="348"/>
      <c r="AM275" s="348"/>
      <c r="AN275" s="348"/>
      <c r="AO275" s="348"/>
      <c r="AP275" s="348"/>
      <c r="AQ275" s="348"/>
    </row>
    <row r="276">
      <c r="A276" s="348"/>
      <c r="B276" s="286"/>
      <c r="C276" s="286"/>
      <c r="D276" s="269"/>
      <c r="E276" s="269"/>
      <c r="F276" s="269"/>
      <c r="G276" s="353"/>
      <c r="H276" s="353"/>
      <c r="I276" s="353"/>
      <c r="J276" s="353"/>
      <c r="K276" s="353"/>
      <c r="L276" s="353"/>
      <c r="M276" s="353"/>
      <c r="N276" s="353"/>
      <c r="O276" s="353"/>
      <c r="P276" s="353"/>
      <c r="Q276" s="353"/>
      <c r="R276" s="353"/>
      <c r="S276" s="353"/>
      <c r="T276" s="353"/>
      <c r="U276" s="353"/>
      <c r="V276" s="353"/>
      <c r="W276" s="353"/>
      <c r="X276" s="353"/>
      <c r="Y276" s="353"/>
      <c r="Z276" s="353"/>
      <c r="AA276" s="353"/>
      <c r="AB276" s="348"/>
      <c r="AC276" s="348"/>
      <c r="AD276" s="348"/>
      <c r="AE276" s="348"/>
      <c r="AF276" s="348"/>
      <c r="AG276" s="348"/>
      <c r="AH276" s="348"/>
      <c r="AI276" s="348"/>
      <c r="AJ276" s="348"/>
      <c r="AK276" s="348"/>
      <c r="AL276" s="348"/>
      <c r="AM276" s="348"/>
      <c r="AN276" s="348"/>
      <c r="AO276" s="348"/>
      <c r="AP276" s="348"/>
      <c r="AQ276" s="348"/>
    </row>
    <row r="277">
      <c r="A277" s="348"/>
      <c r="B277" s="286"/>
      <c r="C277" s="286"/>
      <c r="D277" s="269"/>
      <c r="E277" s="269"/>
      <c r="F277" s="269"/>
      <c r="G277" s="353"/>
      <c r="H277" s="353"/>
      <c r="I277" s="353"/>
      <c r="J277" s="353"/>
      <c r="K277" s="353"/>
      <c r="L277" s="353"/>
      <c r="M277" s="353"/>
      <c r="N277" s="353"/>
      <c r="O277" s="353"/>
      <c r="P277" s="353"/>
      <c r="Q277" s="353"/>
      <c r="R277" s="353"/>
      <c r="S277" s="353"/>
      <c r="T277" s="353"/>
      <c r="U277" s="353"/>
      <c r="V277" s="353"/>
      <c r="W277" s="353"/>
      <c r="X277" s="353"/>
      <c r="Y277" s="353"/>
      <c r="Z277" s="353"/>
      <c r="AA277" s="353"/>
      <c r="AB277" s="348"/>
      <c r="AC277" s="348"/>
      <c r="AD277" s="348"/>
      <c r="AE277" s="348"/>
      <c r="AF277" s="348"/>
      <c r="AG277" s="348"/>
      <c r="AH277" s="348"/>
      <c r="AI277" s="348"/>
      <c r="AJ277" s="348"/>
      <c r="AK277" s="348"/>
      <c r="AL277" s="348"/>
      <c r="AM277" s="348"/>
      <c r="AN277" s="348"/>
      <c r="AO277" s="348"/>
      <c r="AP277" s="348"/>
      <c r="AQ277" s="348"/>
    </row>
    <row r="278">
      <c r="A278" s="348"/>
      <c r="B278" s="286"/>
      <c r="C278" s="286"/>
      <c r="D278" s="269"/>
      <c r="E278" s="269"/>
      <c r="F278" s="269"/>
      <c r="G278" s="353"/>
      <c r="H278" s="353"/>
      <c r="I278" s="353"/>
      <c r="J278" s="353"/>
      <c r="K278" s="353"/>
      <c r="L278" s="353"/>
      <c r="M278" s="353"/>
      <c r="N278" s="353"/>
      <c r="O278" s="353"/>
      <c r="P278" s="353"/>
      <c r="Q278" s="353"/>
      <c r="R278" s="353"/>
      <c r="S278" s="353"/>
      <c r="T278" s="353"/>
      <c r="U278" s="353"/>
      <c r="V278" s="353"/>
      <c r="W278" s="353"/>
      <c r="X278" s="353"/>
      <c r="Y278" s="353"/>
      <c r="Z278" s="353"/>
      <c r="AA278" s="353"/>
      <c r="AB278" s="348"/>
      <c r="AC278" s="348"/>
      <c r="AD278" s="348"/>
      <c r="AE278" s="348"/>
      <c r="AF278" s="348"/>
      <c r="AG278" s="348"/>
      <c r="AH278" s="348"/>
      <c r="AI278" s="348"/>
      <c r="AJ278" s="348"/>
      <c r="AK278" s="348"/>
      <c r="AL278" s="348"/>
      <c r="AM278" s="348"/>
      <c r="AN278" s="348"/>
      <c r="AO278" s="348"/>
      <c r="AP278" s="348"/>
      <c r="AQ278" s="348"/>
    </row>
    <row r="279">
      <c r="A279" s="348"/>
      <c r="B279" s="286"/>
      <c r="C279" s="286"/>
      <c r="D279" s="269"/>
      <c r="E279" s="269"/>
      <c r="F279" s="269"/>
      <c r="G279" s="353"/>
      <c r="H279" s="353"/>
      <c r="I279" s="353"/>
      <c r="J279" s="353"/>
      <c r="K279" s="353"/>
      <c r="L279" s="353"/>
      <c r="M279" s="353"/>
      <c r="N279" s="353"/>
      <c r="O279" s="353"/>
      <c r="P279" s="353"/>
      <c r="Q279" s="353"/>
      <c r="R279" s="353"/>
      <c r="S279" s="353"/>
      <c r="T279" s="353"/>
      <c r="U279" s="353"/>
      <c r="V279" s="353"/>
      <c r="W279" s="353"/>
      <c r="X279" s="353"/>
      <c r="Y279" s="353"/>
      <c r="Z279" s="353"/>
      <c r="AA279" s="353"/>
      <c r="AB279" s="348"/>
      <c r="AC279" s="348"/>
      <c r="AD279" s="348"/>
      <c r="AE279" s="348"/>
      <c r="AF279" s="348"/>
      <c r="AG279" s="348"/>
      <c r="AH279" s="348"/>
      <c r="AI279" s="348"/>
      <c r="AJ279" s="348"/>
      <c r="AK279" s="348"/>
      <c r="AL279" s="348"/>
      <c r="AM279" s="348"/>
      <c r="AN279" s="348"/>
      <c r="AO279" s="348"/>
      <c r="AP279" s="348"/>
      <c r="AQ279" s="348"/>
    </row>
    <row r="280">
      <c r="A280" s="348"/>
      <c r="B280" s="286"/>
      <c r="C280" s="286"/>
      <c r="D280" s="269"/>
      <c r="E280" s="269"/>
      <c r="F280" s="269"/>
      <c r="G280" s="353"/>
      <c r="H280" s="353"/>
      <c r="I280" s="353"/>
      <c r="J280" s="353"/>
      <c r="K280" s="353"/>
      <c r="L280" s="353"/>
      <c r="M280" s="353"/>
      <c r="N280" s="353"/>
      <c r="O280" s="353"/>
      <c r="P280" s="353"/>
      <c r="Q280" s="353"/>
      <c r="R280" s="353"/>
      <c r="S280" s="353"/>
      <c r="T280" s="353"/>
      <c r="U280" s="353"/>
      <c r="V280" s="353"/>
      <c r="W280" s="353"/>
      <c r="X280" s="353"/>
      <c r="Y280" s="353"/>
      <c r="Z280" s="353"/>
      <c r="AA280" s="353"/>
      <c r="AB280" s="348"/>
      <c r="AC280" s="348"/>
      <c r="AD280" s="348"/>
      <c r="AE280" s="348"/>
      <c r="AF280" s="348"/>
      <c r="AG280" s="348"/>
      <c r="AH280" s="348"/>
      <c r="AI280" s="348"/>
      <c r="AJ280" s="348"/>
      <c r="AK280" s="348"/>
      <c r="AL280" s="348"/>
      <c r="AM280" s="348"/>
      <c r="AN280" s="348"/>
      <c r="AO280" s="348"/>
      <c r="AP280" s="348"/>
      <c r="AQ280" s="348"/>
    </row>
    <row r="281">
      <c r="A281" s="348"/>
      <c r="B281" s="286"/>
      <c r="C281" s="286"/>
      <c r="D281" s="269"/>
      <c r="E281" s="269"/>
      <c r="F281" s="269"/>
      <c r="G281" s="353"/>
      <c r="H281" s="353"/>
      <c r="I281" s="353"/>
      <c r="J281" s="353"/>
      <c r="K281" s="353"/>
      <c r="L281" s="353"/>
      <c r="M281" s="353"/>
      <c r="N281" s="353"/>
      <c r="O281" s="353"/>
      <c r="P281" s="353"/>
      <c r="Q281" s="353"/>
      <c r="R281" s="353"/>
      <c r="S281" s="353"/>
      <c r="T281" s="353"/>
      <c r="U281" s="353"/>
      <c r="V281" s="353"/>
      <c r="W281" s="353"/>
      <c r="X281" s="353"/>
      <c r="Y281" s="353"/>
      <c r="Z281" s="353"/>
      <c r="AA281" s="353"/>
      <c r="AB281" s="348"/>
      <c r="AC281" s="348"/>
      <c r="AD281" s="348"/>
      <c r="AE281" s="348"/>
      <c r="AF281" s="348"/>
      <c r="AG281" s="348"/>
      <c r="AH281" s="348"/>
      <c r="AI281" s="348"/>
      <c r="AJ281" s="348"/>
      <c r="AK281" s="348"/>
      <c r="AL281" s="348"/>
      <c r="AM281" s="348"/>
      <c r="AN281" s="348"/>
      <c r="AO281" s="348"/>
      <c r="AP281" s="348"/>
      <c r="AQ281" s="348"/>
    </row>
    <row r="282">
      <c r="A282" s="348"/>
      <c r="B282" s="286"/>
      <c r="C282" s="286"/>
      <c r="D282" s="269"/>
      <c r="E282" s="269"/>
      <c r="F282" s="269"/>
      <c r="G282" s="353"/>
      <c r="H282" s="353"/>
      <c r="I282" s="353"/>
      <c r="J282" s="353"/>
      <c r="K282" s="353"/>
      <c r="L282" s="353"/>
      <c r="M282" s="353"/>
      <c r="N282" s="353"/>
      <c r="O282" s="353"/>
      <c r="P282" s="353"/>
      <c r="Q282" s="353"/>
      <c r="R282" s="353"/>
      <c r="S282" s="353"/>
      <c r="T282" s="353"/>
      <c r="U282" s="353"/>
      <c r="V282" s="353"/>
      <c r="W282" s="353"/>
      <c r="X282" s="353"/>
      <c r="Y282" s="353"/>
      <c r="Z282" s="353"/>
      <c r="AA282" s="353"/>
      <c r="AB282" s="348"/>
      <c r="AC282" s="348"/>
      <c r="AD282" s="348"/>
      <c r="AE282" s="348"/>
      <c r="AF282" s="348"/>
      <c r="AG282" s="348"/>
      <c r="AH282" s="348"/>
      <c r="AI282" s="348"/>
      <c r="AJ282" s="348"/>
      <c r="AK282" s="348"/>
      <c r="AL282" s="348"/>
      <c r="AM282" s="348"/>
      <c r="AN282" s="348"/>
      <c r="AO282" s="348"/>
      <c r="AP282" s="348"/>
      <c r="AQ282" s="348"/>
    </row>
    <row r="283">
      <c r="A283" s="348"/>
      <c r="B283" s="286"/>
      <c r="C283" s="286"/>
      <c r="D283" s="269"/>
      <c r="E283" s="269"/>
      <c r="F283" s="269"/>
      <c r="G283" s="353"/>
      <c r="H283" s="353"/>
      <c r="I283" s="353"/>
      <c r="J283" s="353"/>
      <c r="K283" s="353"/>
      <c r="L283" s="353"/>
      <c r="M283" s="353"/>
      <c r="N283" s="353"/>
      <c r="O283" s="353"/>
      <c r="P283" s="353"/>
      <c r="Q283" s="353"/>
      <c r="R283" s="353"/>
      <c r="S283" s="353"/>
      <c r="T283" s="353"/>
      <c r="U283" s="353"/>
      <c r="V283" s="353"/>
      <c r="W283" s="353"/>
      <c r="X283" s="353"/>
      <c r="Y283" s="353"/>
      <c r="Z283" s="353"/>
      <c r="AA283" s="353"/>
      <c r="AB283" s="348"/>
      <c r="AC283" s="348"/>
      <c r="AD283" s="348"/>
      <c r="AE283" s="348"/>
      <c r="AF283" s="348"/>
      <c r="AG283" s="348"/>
      <c r="AH283" s="348"/>
      <c r="AI283" s="348"/>
      <c r="AJ283" s="348"/>
      <c r="AK283" s="348"/>
      <c r="AL283" s="348"/>
      <c r="AM283" s="348"/>
      <c r="AN283" s="348"/>
      <c r="AO283" s="348"/>
      <c r="AP283" s="348"/>
      <c r="AQ283" s="348"/>
    </row>
    <row r="284">
      <c r="A284" s="348"/>
      <c r="B284" s="286"/>
      <c r="C284" s="286"/>
      <c r="D284" s="269"/>
      <c r="E284" s="269"/>
      <c r="F284" s="269"/>
      <c r="G284" s="353"/>
      <c r="H284" s="353"/>
      <c r="I284" s="353"/>
      <c r="J284" s="353"/>
      <c r="K284" s="353"/>
      <c r="L284" s="353"/>
      <c r="M284" s="353"/>
      <c r="N284" s="353"/>
      <c r="O284" s="353"/>
      <c r="P284" s="353"/>
      <c r="Q284" s="353"/>
      <c r="R284" s="353"/>
      <c r="S284" s="353"/>
      <c r="T284" s="353"/>
      <c r="U284" s="353"/>
      <c r="V284" s="353"/>
      <c r="W284" s="353"/>
      <c r="X284" s="353"/>
      <c r="Y284" s="353"/>
      <c r="Z284" s="353"/>
      <c r="AA284" s="353"/>
      <c r="AB284" s="348"/>
      <c r="AC284" s="348"/>
      <c r="AD284" s="348"/>
      <c r="AE284" s="348"/>
      <c r="AF284" s="348"/>
      <c r="AG284" s="348"/>
      <c r="AH284" s="348"/>
      <c r="AI284" s="348"/>
      <c r="AJ284" s="348"/>
      <c r="AK284" s="348"/>
      <c r="AL284" s="348"/>
      <c r="AM284" s="348"/>
      <c r="AN284" s="348"/>
      <c r="AO284" s="348"/>
      <c r="AP284" s="348"/>
      <c r="AQ284" s="348"/>
    </row>
    <row r="285">
      <c r="A285" s="348"/>
      <c r="B285" s="286"/>
      <c r="C285" s="286"/>
      <c r="D285" s="269"/>
      <c r="E285" s="269"/>
      <c r="F285" s="269"/>
      <c r="G285" s="353"/>
      <c r="H285" s="353"/>
      <c r="I285" s="353"/>
      <c r="J285" s="353"/>
      <c r="K285" s="353"/>
      <c r="L285" s="353"/>
      <c r="M285" s="353"/>
      <c r="N285" s="353"/>
      <c r="O285" s="353"/>
      <c r="P285" s="353"/>
      <c r="Q285" s="353"/>
      <c r="R285" s="353"/>
      <c r="S285" s="353"/>
      <c r="T285" s="353"/>
      <c r="U285" s="353"/>
      <c r="V285" s="353"/>
      <c r="W285" s="353"/>
      <c r="X285" s="353"/>
      <c r="Y285" s="353"/>
      <c r="Z285" s="353"/>
      <c r="AA285" s="353"/>
      <c r="AB285" s="348"/>
      <c r="AC285" s="348"/>
      <c r="AD285" s="348"/>
      <c r="AE285" s="348"/>
      <c r="AF285" s="348"/>
      <c r="AG285" s="348"/>
      <c r="AH285" s="348"/>
      <c r="AI285" s="348"/>
      <c r="AJ285" s="348"/>
      <c r="AK285" s="348"/>
      <c r="AL285" s="348"/>
      <c r="AM285" s="348"/>
      <c r="AN285" s="348"/>
      <c r="AO285" s="348"/>
      <c r="AP285" s="348"/>
      <c r="AQ285" s="348"/>
    </row>
    <row r="286">
      <c r="A286" s="348"/>
      <c r="B286" s="286"/>
      <c r="C286" s="286"/>
      <c r="D286" s="269"/>
      <c r="E286" s="269"/>
      <c r="F286" s="269"/>
      <c r="G286" s="353"/>
      <c r="H286" s="353"/>
      <c r="I286" s="353"/>
      <c r="J286" s="353"/>
      <c r="K286" s="353"/>
      <c r="L286" s="353"/>
      <c r="M286" s="353"/>
      <c r="N286" s="353"/>
      <c r="O286" s="353"/>
      <c r="P286" s="353"/>
      <c r="Q286" s="353"/>
      <c r="R286" s="353"/>
      <c r="S286" s="353"/>
      <c r="T286" s="353"/>
      <c r="U286" s="353"/>
      <c r="V286" s="353"/>
      <c r="W286" s="353"/>
      <c r="X286" s="353"/>
      <c r="Y286" s="353"/>
      <c r="Z286" s="353"/>
      <c r="AA286" s="353"/>
      <c r="AB286" s="348"/>
      <c r="AC286" s="348"/>
      <c r="AD286" s="348"/>
      <c r="AE286" s="348"/>
      <c r="AF286" s="348"/>
      <c r="AG286" s="348"/>
      <c r="AH286" s="348"/>
      <c r="AI286" s="348"/>
      <c r="AJ286" s="348"/>
      <c r="AK286" s="348"/>
      <c r="AL286" s="348"/>
      <c r="AM286" s="348"/>
      <c r="AN286" s="348"/>
      <c r="AO286" s="348"/>
      <c r="AP286" s="348"/>
      <c r="AQ286" s="348"/>
    </row>
    <row r="287">
      <c r="A287" s="348"/>
      <c r="B287" s="286"/>
      <c r="C287" s="286"/>
      <c r="D287" s="269"/>
      <c r="E287" s="269"/>
      <c r="F287" s="269"/>
      <c r="G287" s="353"/>
      <c r="H287" s="353"/>
      <c r="I287" s="353"/>
      <c r="J287" s="353"/>
      <c r="K287" s="353"/>
      <c r="L287" s="353"/>
      <c r="M287" s="353"/>
      <c r="N287" s="353"/>
      <c r="O287" s="353"/>
      <c r="P287" s="353"/>
      <c r="Q287" s="353"/>
      <c r="R287" s="353"/>
      <c r="S287" s="353"/>
      <c r="T287" s="353"/>
      <c r="U287" s="353"/>
      <c r="V287" s="353"/>
      <c r="W287" s="353"/>
      <c r="X287" s="353"/>
      <c r="Y287" s="353"/>
      <c r="Z287" s="353"/>
      <c r="AA287" s="353"/>
      <c r="AB287" s="348"/>
      <c r="AC287" s="348"/>
      <c r="AD287" s="348"/>
      <c r="AE287" s="348"/>
      <c r="AF287" s="348"/>
      <c r="AG287" s="348"/>
      <c r="AH287" s="348"/>
      <c r="AI287" s="348"/>
      <c r="AJ287" s="348"/>
      <c r="AK287" s="348"/>
      <c r="AL287" s="348"/>
      <c r="AM287" s="348"/>
      <c r="AN287" s="348"/>
      <c r="AO287" s="348"/>
      <c r="AP287" s="348"/>
      <c r="AQ287" s="348"/>
    </row>
    <row r="288">
      <c r="A288" s="348"/>
      <c r="B288" s="286"/>
      <c r="C288" s="286"/>
      <c r="D288" s="269"/>
      <c r="E288" s="269"/>
      <c r="F288" s="269"/>
      <c r="G288" s="353"/>
      <c r="H288" s="353"/>
      <c r="I288" s="353"/>
      <c r="J288" s="353"/>
      <c r="K288" s="353"/>
      <c r="L288" s="353"/>
      <c r="M288" s="353"/>
      <c r="N288" s="353"/>
      <c r="O288" s="353"/>
      <c r="P288" s="353"/>
      <c r="Q288" s="353"/>
      <c r="R288" s="353"/>
      <c r="S288" s="353"/>
      <c r="T288" s="353"/>
      <c r="U288" s="353"/>
      <c r="V288" s="353"/>
      <c r="W288" s="353"/>
      <c r="X288" s="353"/>
      <c r="Y288" s="353"/>
      <c r="Z288" s="353"/>
      <c r="AA288" s="353"/>
      <c r="AB288" s="348"/>
      <c r="AC288" s="348"/>
      <c r="AD288" s="348"/>
      <c r="AE288" s="348"/>
      <c r="AF288" s="348"/>
      <c r="AG288" s="348"/>
      <c r="AH288" s="348"/>
      <c r="AI288" s="348"/>
      <c r="AJ288" s="348"/>
      <c r="AK288" s="348"/>
      <c r="AL288" s="348"/>
      <c r="AM288" s="348"/>
      <c r="AN288" s="348"/>
      <c r="AO288" s="348"/>
      <c r="AP288" s="348"/>
      <c r="AQ288" s="348"/>
    </row>
    <row r="289">
      <c r="A289" s="348"/>
      <c r="B289" s="286"/>
      <c r="C289" s="286"/>
      <c r="D289" s="269"/>
      <c r="E289" s="269"/>
      <c r="F289" s="269"/>
      <c r="G289" s="353"/>
      <c r="H289" s="353"/>
      <c r="I289" s="353"/>
      <c r="J289" s="353"/>
      <c r="K289" s="353"/>
      <c r="L289" s="353"/>
      <c r="M289" s="353"/>
      <c r="N289" s="353"/>
      <c r="O289" s="353"/>
      <c r="P289" s="353"/>
      <c r="Q289" s="353"/>
      <c r="R289" s="353"/>
      <c r="S289" s="353"/>
      <c r="T289" s="353"/>
      <c r="U289" s="353"/>
      <c r="V289" s="353"/>
      <c r="W289" s="353"/>
      <c r="X289" s="353"/>
      <c r="Y289" s="353"/>
      <c r="Z289" s="353"/>
      <c r="AA289" s="353"/>
      <c r="AB289" s="348"/>
      <c r="AC289" s="348"/>
      <c r="AD289" s="348"/>
      <c r="AE289" s="348"/>
      <c r="AF289" s="348"/>
      <c r="AG289" s="348"/>
      <c r="AH289" s="348"/>
      <c r="AI289" s="348"/>
      <c r="AJ289" s="348"/>
      <c r="AK289" s="348"/>
      <c r="AL289" s="348"/>
      <c r="AM289" s="348"/>
      <c r="AN289" s="348"/>
      <c r="AO289" s="348"/>
      <c r="AP289" s="348"/>
      <c r="AQ289" s="348"/>
    </row>
    <row r="290">
      <c r="A290" s="348"/>
      <c r="B290" s="286"/>
      <c r="C290" s="286"/>
      <c r="D290" s="269"/>
      <c r="E290" s="269"/>
      <c r="F290" s="269"/>
      <c r="G290" s="353"/>
      <c r="H290" s="353"/>
      <c r="I290" s="353"/>
      <c r="J290" s="353"/>
      <c r="K290" s="353"/>
      <c r="L290" s="353"/>
      <c r="M290" s="353"/>
      <c r="N290" s="353"/>
      <c r="O290" s="353"/>
      <c r="P290" s="353"/>
      <c r="Q290" s="353"/>
      <c r="R290" s="353"/>
      <c r="S290" s="353"/>
      <c r="T290" s="353"/>
      <c r="U290" s="353"/>
      <c r="V290" s="353"/>
      <c r="W290" s="353"/>
      <c r="X290" s="353"/>
      <c r="Y290" s="353"/>
      <c r="Z290" s="353"/>
      <c r="AA290" s="353"/>
      <c r="AB290" s="348"/>
      <c r="AC290" s="348"/>
      <c r="AD290" s="348"/>
      <c r="AE290" s="348"/>
      <c r="AF290" s="348"/>
      <c r="AG290" s="348"/>
      <c r="AH290" s="348"/>
      <c r="AI290" s="348"/>
      <c r="AJ290" s="348"/>
      <c r="AK290" s="348"/>
      <c r="AL290" s="348"/>
      <c r="AM290" s="348"/>
      <c r="AN290" s="348"/>
      <c r="AO290" s="348"/>
      <c r="AP290" s="348"/>
      <c r="AQ290" s="348"/>
    </row>
    <row r="291">
      <c r="A291" s="348"/>
      <c r="B291" s="286"/>
      <c r="C291" s="286"/>
      <c r="D291" s="269"/>
      <c r="E291" s="269"/>
      <c r="F291" s="269"/>
      <c r="G291" s="353"/>
      <c r="H291" s="353"/>
      <c r="I291" s="353"/>
      <c r="J291" s="353"/>
      <c r="K291" s="353"/>
      <c r="L291" s="353"/>
      <c r="M291" s="353"/>
      <c r="N291" s="353"/>
      <c r="O291" s="353"/>
      <c r="P291" s="353"/>
      <c r="Q291" s="353"/>
      <c r="R291" s="353"/>
      <c r="S291" s="353"/>
      <c r="T291" s="353"/>
      <c r="U291" s="353"/>
      <c r="V291" s="353"/>
      <c r="W291" s="353"/>
      <c r="X291" s="353"/>
      <c r="Y291" s="353"/>
      <c r="Z291" s="353"/>
      <c r="AA291" s="353"/>
      <c r="AB291" s="348"/>
      <c r="AC291" s="348"/>
      <c r="AD291" s="348"/>
      <c r="AE291" s="348"/>
      <c r="AF291" s="348"/>
      <c r="AG291" s="348"/>
      <c r="AH291" s="348"/>
      <c r="AI291" s="348"/>
      <c r="AJ291" s="348"/>
      <c r="AK291" s="348"/>
      <c r="AL291" s="348"/>
      <c r="AM291" s="348"/>
      <c r="AN291" s="348"/>
      <c r="AO291" s="348"/>
      <c r="AP291" s="348"/>
      <c r="AQ291" s="348"/>
    </row>
    <row r="292">
      <c r="A292" s="348"/>
      <c r="B292" s="286"/>
      <c r="C292" s="286"/>
      <c r="D292" s="269"/>
      <c r="E292" s="269"/>
      <c r="F292" s="269"/>
      <c r="G292" s="353"/>
      <c r="H292" s="353"/>
      <c r="I292" s="353"/>
      <c r="J292" s="353"/>
      <c r="K292" s="353"/>
      <c r="L292" s="353"/>
      <c r="M292" s="353"/>
      <c r="N292" s="353"/>
      <c r="O292" s="353"/>
      <c r="P292" s="353"/>
      <c r="Q292" s="353"/>
      <c r="R292" s="353"/>
      <c r="S292" s="353"/>
      <c r="T292" s="353"/>
      <c r="U292" s="353"/>
      <c r="V292" s="353"/>
      <c r="W292" s="353"/>
      <c r="X292" s="353"/>
      <c r="Y292" s="353"/>
      <c r="Z292" s="353"/>
      <c r="AA292" s="353"/>
      <c r="AB292" s="348"/>
      <c r="AC292" s="348"/>
      <c r="AD292" s="348"/>
      <c r="AE292" s="348"/>
      <c r="AF292" s="348"/>
      <c r="AG292" s="348"/>
      <c r="AH292" s="348"/>
      <c r="AI292" s="348"/>
      <c r="AJ292" s="348"/>
      <c r="AK292" s="348"/>
      <c r="AL292" s="348"/>
      <c r="AM292" s="348"/>
      <c r="AN292" s="348"/>
      <c r="AO292" s="348"/>
      <c r="AP292" s="348"/>
      <c r="AQ292" s="348"/>
    </row>
    <row r="293">
      <c r="A293" s="348"/>
      <c r="B293" s="286"/>
      <c r="C293" s="286"/>
      <c r="D293" s="269"/>
      <c r="E293" s="269"/>
      <c r="F293" s="269"/>
      <c r="G293" s="353"/>
      <c r="H293" s="353"/>
      <c r="I293" s="353"/>
      <c r="J293" s="353"/>
      <c r="K293" s="353"/>
      <c r="L293" s="353"/>
      <c r="M293" s="353"/>
      <c r="N293" s="353"/>
      <c r="O293" s="353"/>
      <c r="P293" s="353"/>
      <c r="Q293" s="353"/>
      <c r="R293" s="353"/>
      <c r="S293" s="353"/>
      <c r="T293" s="353"/>
      <c r="U293" s="353"/>
      <c r="V293" s="353"/>
      <c r="W293" s="353"/>
      <c r="X293" s="353"/>
      <c r="Y293" s="353"/>
      <c r="Z293" s="353"/>
      <c r="AA293" s="353"/>
      <c r="AB293" s="348"/>
      <c r="AC293" s="348"/>
      <c r="AD293" s="348"/>
      <c r="AE293" s="348"/>
      <c r="AF293" s="348"/>
      <c r="AG293" s="348"/>
      <c r="AH293" s="348"/>
      <c r="AI293" s="348"/>
      <c r="AJ293" s="348"/>
      <c r="AK293" s="348"/>
      <c r="AL293" s="348"/>
      <c r="AM293" s="348"/>
      <c r="AN293" s="348"/>
      <c r="AO293" s="348"/>
      <c r="AP293" s="348"/>
      <c r="AQ293" s="348"/>
    </row>
    <row r="294">
      <c r="A294" s="348"/>
      <c r="B294" s="286"/>
      <c r="C294" s="286"/>
      <c r="D294" s="269"/>
      <c r="E294" s="269"/>
      <c r="F294" s="269"/>
      <c r="G294" s="353"/>
      <c r="H294" s="353"/>
      <c r="I294" s="353"/>
      <c r="J294" s="353"/>
      <c r="K294" s="353"/>
      <c r="L294" s="353"/>
      <c r="M294" s="353"/>
      <c r="N294" s="353"/>
      <c r="O294" s="353"/>
      <c r="P294" s="353"/>
      <c r="Q294" s="353"/>
      <c r="R294" s="353"/>
      <c r="S294" s="353"/>
      <c r="T294" s="353"/>
      <c r="U294" s="353"/>
      <c r="V294" s="353"/>
      <c r="W294" s="353"/>
      <c r="X294" s="353"/>
      <c r="Y294" s="353"/>
      <c r="Z294" s="353"/>
      <c r="AA294" s="353"/>
      <c r="AB294" s="348"/>
      <c r="AC294" s="348"/>
      <c r="AD294" s="348"/>
      <c r="AE294" s="348"/>
      <c r="AF294" s="348"/>
      <c r="AG294" s="348"/>
      <c r="AH294" s="348"/>
      <c r="AI294" s="348"/>
      <c r="AJ294" s="348"/>
      <c r="AK294" s="348"/>
      <c r="AL294" s="348"/>
      <c r="AM294" s="348"/>
      <c r="AN294" s="348"/>
      <c r="AO294" s="348"/>
      <c r="AP294" s="348"/>
      <c r="AQ294" s="348"/>
    </row>
    <row r="295">
      <c r="A295" s="348"/>
      <c r="B295" s="286"/>
      <c r="C295" s="286"/>
      <c r="D295" s="269"/>
      <c r="E295" s="269"/>
      <c r="F295" s="269"/>
      <c r="G295" s="353"/>
      <c r="H295" s="353"/>
      <c r="I295" s="353"/>
      <c r="J295" s="353"/>
      <c r="K295" s="353"/>
      <c r="L295" s="353"/>
      <c r="M295" s="353"/>
      <c r="N295" s="353"/>
      <c r="O295" s="353"/>
      <c r="P295" s="353"/>
      <c r="Q295" s="353"/>
      <c r="R295" s="353"/>
      <c r="S295" s="353"/>
      <c r="T295" s="353"/>
      <c r="U295" s="353"/>
      <c r="V295" s="353"/>
      <c r="W295" s="353"/>
      <c r="X295" s="353"/>
      <c r="Y295" s="353"/>
      <c r="Z295" s="353"/>
      <c r="AA295" s="353"/>
      <c r="AB295" s="348"/>
      <c r="AC295" s="348"/>
      <c r="AD295" s="348"/>
      <c r="AE295" s="348"/>
      <c r="AF295" s="348"/>
      <c r="AG295" s="348"/>
      <c r="AH295" s="348"/>
      <c r="AI295" s="348"/>
      <c r="AJ295" s="348"/>
      <c r="AK295" s="348"/>
      <c r="AL295" s="348"/>
      <c r="AM295" s="348"/>
      <c r="AN295" s="348"/>
      <c r="AO295" s="348"/>
      <c r="AP295" s="348"/>
      <c r="AQ295" s="348"/>
    </row>
    <row r="296">
      <c r="A296" s="348"/>
      <c r="B296" s="286"/>
      <c r="C296" s="286"/>
      <c r="D296" s="269"/>
      <c r="E296" s="269"/>
      <c r="F296" s="269"/>
      <c r="G296" s="353"/>
      <c r="H296" s="353"/>
      <c r="I296" s="353"/>
      <c r="J296" s="353"/>
      <c r="K296" s="353"/>
      <c r="L296" s="353"/>
      <c r="M296" s="353"/>
      <c r="N296" s="353"/>
      <c r="O296" s="353"/>
      <c r="P296" s="353"/>
      <c r="Q296" s="353"/>
      <c r="R296" s="353"/>
      <c r="S296" s="353"/>
      <c r="T296" s="353"/>
      <c r="U296" s="353"/>
      <c r="V296" s="353"/>
      <c r="W296" s="353"/>
      <c r="X296" s="353"/>
      <c r="Y296" s="353"/>
      <c r="Z296" s="353"/>
      <c r="AA296" s="353"/>
      <c r="AB296" s="348"/>
      <c r="AC296" s="348"/>
      <c r="AD296" s="348"/>
      <c r="AE296" s="348"/>
      <c r="AF296" s="348"/>
      <c r="AG296" s="348"/>
      <c r="AH296" s="348"/>
      <c r="AI296" s="348"/>
      <c r="AJ296" s="348"/>
      <c r="AK296" s="348"/>
      <c r="AL296" s="348"/>
      <c r="AM296" s="348"/>
      <c r="AN296" s="348"/>
      <c r="AO296" s="348"/>
      <c r="AP296" s="348"/>
      <c r="AQ296" s="348"/>
    </row>
    <row r="297">
      <c r="A297" s="348"/>
      <c r="B297" s="286"/>
      <c r="C297" s="286"/>
      <c r="D297" s="269"/>
      <c r="E297" s="269"/>
      <c r="F297" s="269"/>
      <c r="G297" s="353"/>
      <c r="H297" s="353"/>
      <c r="I297" s="353"/>
      <c r="J297" s="353"/>
      <c r="K297" s="353"/>
      <c r="L297" s="353"/>
      <c r="M297" s="353"/>
      <c r="N297" s="353"/>
      <c r="O297" s="353"/>
      <c r="P297" s="353"/>
      <c r="Q297" s="353"/>
      <c r="R297" s="353"/>
      <c r="S297" s="353"/>
      <c r="T297" s="353"/>
      <c r="U297" s="353"/>
      <c r="V297" s="353"/>
      <c r="W297" s="353"/>
      <c r="X297" s="353"/>
      <c r="Y297" s="353"/>
      <c r="Z297" s="353"/>
      <c r="AA297" s="353"/>
      <c r="AB297" s="348"/>
      <c r="AC297" s="348"/>
      <c r="AD297" s="348"/>
      <c r="AE297" s="348"/>
      <c r="AF297" s="348"/>
      <c r="AG297" s="348"/>
      <c r="AH297" s="348"/>
      <c r="AI297" s="348"/>
      <c r="AJ297" s="348"/>
      <c r="AK297" s="348"/>
      <c r="AL297" s="348"/>
      <c r="AM297" s="348"/>
      <c r="AN297" s="348"/>
      <c r="AO297" s="348"/>
      <c r="AP297" s="348"/>
      <c r="AQ297" s="348"/>
    </row>
    <row r="298">
      <c r="A298" s="348"/>
      <c r="B298" s="286"/>
      <c r="C298" s="286"/>
      <c r="D298" s="269"/>
      <c r="E298" s="269"/>
      <c r="F298" s="269"/>
      <c r="G298" s="353"/>
      <c r="H298" s="353"/>
      <c r="I298" s="353"/>
      <c r="J298" s="353"/>
      <c r="K298" s="353"/>
      <c r="L298" s="353"/>
      <c r="M298" s="353"/>
      <c r="N298" s="353"/>
      <c r="O298" s="353"/>
      <c r="P298" s="353"/>
      <c r="Q298" s="353"/>
      <c r="R298" s="353"/>
      <c r="S298" s="353"/>
      <c r="T298" s="353"/>
      <c r="U298" s="353"/>
      <c r="V298" s="353"/>
      <c r="W298" s="353"/>
      <c r="X298" s="353"/>
      <c r="Y298" s="353"/>
      <c r="Z298" s="353"/>
      <c r="AA298" s="353"/>
      <c r="AB298" s="348"/>
      <c r="AC298" s="348"/>
      <c r="AD298" s="348"/>
      <c r="AE298" s="348"/>
      <c r="AF298" s="348"/>
      <c r="AG298" s="348"/>
      <c r="AH298" s="348"/>
      <c r="AI298" s="348"/>
      <c r="AJ298" s="348"/>
      <c r="AK298" s="348"/>
      <c r="AL298" s="348"/>
      <c r="AM298" s="348"/>
      <c r="AN298" s="348"/>
      <c r="AO298" s="348"/>
      <c r="AP298" s="348"/>
      <c r="AQ298" s="348"/>
    </row>
    <row r="299">
      <c r="A299" s="348"/>
      <c r="B299" s="286"/>
      <c r="C299" s="286"/>
      <c r="D299" s="269"/>
      <c r="E299" s="269"/>
      <c r="F299" s="269"/>
      <c r="G299" s="353"/>
      <c r="H299" s="353"/>
      <c r="I299" s="353"/>
      <c r="J299" s="353"/>
      <c r="K299" s="353"/>
      <c r="L299" s="353"/>
      <c r="M299" s="353"/>
      <c r="N299" s="353"/>
      <c r="O299" s="353"/>
      <c r="P299" s="353"/>
      <c r="Q299" s="353"/>
      <c r="R299" s="353"/>
      <c r="S299" s="353"/>
      <c r="T299" s="353"/>
      <c r="U299" s="353"/>
      <c r="V299" s="353"/>
      <c r="W299" s="353"/>
      <c r="X299" s="353"/>
      <c r="Y299" s="353"/>
      <c r="Z299" s="353"/>
      <c r="AA299" s="353"/>
      <c r="AB299" s="348"/>
      <c r="AC299" s="348"/>
      <c r="AD299" s="348"/>
      <c r="AE299" s="348"/>
      <c r="AF299" s="348"/>
      <c r="AG299" s="348"/>
      <c r="AH299" s="348"/>
      <c r="AI299" s="348"/>
      <c r="AJ299" s="348"/>
      <c r="AK299" s="348"/>
      <c r="AL299" s="348"/>
      <c r="AM299" s="348"/>
      <c r="AN299" s="348"/>
      <c r="AO299" s="348"/>
      <c r="AP299" s="348"/>
      <c r="AQ299" s="348"/>
    </row>
    <row r="300">
      <c r="A300" s="348"/>
      <c r="B300" s="286"/>
      <c r="C300" s="286"/>
      <c r="D300" s="269"/>
      <c r="E300" s="269"/>
      <c r="F300" s="269"/>
      <c r="G300" s="353"/>
      <c r="H300" s="353"/>
      <c r="I300" s="353"/>
      <c r="J300" s="353"/>
      <c r="K300" s="353"/>
      <c r="L300" s="353"/>
      <c r="M300" s="353"/>
      <c r="N300" s="353"/>
      <c r="O300" s="353"/>
      <c r="P300" s="353"/>
      <c r="Q300" s="353"/>
      <c r="R300" s="353"/>
      <c r="S300" s="353"/>
      <c r="T300" s="353"/>
      <c r="U300" s="353"/>
      <c r="V300" s="353"/>
      <c r="W300" s="353"/>
      <c r="X300" s="353"/>
      <c r="Y300" s="353"/>
      <c r="Z300" s="353"/>
      <c r="AA300" s="353"/>
      <c r="AB300" s="348"/>
      <c r="AC300" s="348"/>
      <c r="AD300" s="348"/>
      <c r="AE300" s="348"/>
      <c r="AF300" s="348"/>
      <c r="AG300" s="348"/>
      <c r="AH300" s="348"/>
      <c r="AI300" s="348"/>
      <c r="AJ300" s="348"/>
      <c r="AK300" s="348"/>
      <c r="AL300" s="348"/>
      <c r="AM300" s="348"/>
      <c r="AN300" s="348"/>
      <c r="AO300" s="348"/>
      <c r="AP300" s="348"/>
      <c r="AQ300" s="348"/>
    </row>
    <row r="301">
      <c r="A301" s="348"/>
      <c r="B301" s="286"/>
      <c r="C301" s="286"/>
      <c r="D301" s="269"/>
      <c r="E301" s="269"/>
      <c r="F301" s="269"/>
      <c r="G301" s="353"/>
      <c r="H301" s="353"/>
      <c r="I301" s="353"/>
      <c r="J301" s="353"/>
      <c r="K301" s="353"/>
      <c r="L301" s="353"/>
      <c r="M301" s="353"/>
      <c r="N301" s="353"/>
      <c r="O301" s="353"/>
      <c r="P301" s="353"/>
      <c r="Q301" s="353"/>
      <c r="R301" s="353"/>
      <c r="S301" s="353"/>
      <c r="T301" s="353"/>
      <c r="U301" s="353"/>
      <c r="V301" s="353"/>
      <c r="W301" s="353"/>
      <c r="X301" s="353"/>
      <c r="Y301" s="353"/>
      <c r="Z301" s="353"/>
      <c r="AA301" s="353"/>
      <c r="AB301" s="348"/>
      <c r="AC301" s="348"/>
      <c r="AD301" s="348"/>
      <c r="AE301" s="348"/>
      <c r="AF301" s="348"/>
      <c r="AG301" s="348"/>
      <c r="AH301" s="348"/>
      <c r="AI301" s="348"/>
      <c r="AJ301" s="348"/>
      <c r="AK301" s="348"/>
      <c r="AL301" s="348"/>
      <c r="AM301" s="348"/>
      <c r="AN301" s="348"/>
      <c r="AO301" s="348"/>
      <c r="AP301" s="348"/>
      <c r="AQ301" s="348"/>
    </row>
    <row r="302">
      <c r="A302" s="348"/>
      <c r="B302" s="286"/>
      <c r="C302" s="286"/>
      <c r="D302" s="269"/>
      <c r="E302" s="269"/>
      <c r="F302" s="269"/>
      <c r="G302" s="353"/>
      <c r="H302" s="353"/>
      <c r="I302" s="353"/>
      <c r="J302" s="353"/>
      <c r="K302" s="353"/>
      <c r="L302" s="353"/>
      <c r="M302" s="353"/>
      <c r="N302" s="353"/>
      <c r="O302" s="353"/>
      <c r="P302" s="353"/>
      <c r="Q302" s="353"/>
      <c r="R302" s="353"/>
      <c r="S302" s="353"/>
      <c r="T302" s="353"/>
      <c r="U302" s="353"/>
      <c r="V302" s="353"/>
      <c r="W302" s="353"/>
      <c r="X302" s="353"/>
      <c r="Y302" s="353"/>
      <c r="Z302" s="353"/>
      <c r="AA302" s="353"/>
      <c r="AB302" s="348"/>
      <c r="AC302" s="348"/>
      <c r="AD302" s="348"/>
      <c r="AE302" s="348"/>
      <c r="AF302" s="348"/>
      <c r="AG302" s="348"/>
      <c r="AH302" s="348"/>
      <c r="AI302" s="348"/>
      <c r="AJ302" s="348"/>
      <c r="AK302" s="348"/>
      <c r="AL302" s="348"/>
      <c r="AM302" s="348"/>
      <c r="AN302" s="348"/>
      <c r="AO302" s="348"/>
      <c r="AP302" s="348"/>
      <c r="AQ302" s="348"/>
    </row>
    <row r="303">
      <c r="A303" s="348"/>
      <c r="B303" s="286"/>
      <c r="C303" s="286"/>
      <c r="D303" s="269"/>
      <c r="E303" s="269"/>
      <c r="F303" s="269"/>
      <c r="G303" s="353"/>
      <c r="H303" s="353"/>
      <c r="I303" s="353"/>
      <c r="J303" s="353"/>
      <c r="K303" s="353"/>
      <c r="L303" s="353"/>
      <c r="M303" s="353"/>
      <c r="N303" s="353"/>
      <c r="O303" s="353"/>
      <c r="P303" s="353"/>
      <c r="Q303" s="353"/>
      <c r="R303" s="353"/>
      <c r="S303" s="353"/>
      <c r="T303" s="353"/>
      <c r="U303" s="353"/>
      <c r="V303" s="353"/>
      <c r="W303" s="353"/>
      <c r="X303" s="353"/>
      <c r="Y303" s="353"/>
      <c r="Z303" s="353"/>
      <c r="AA303" s="353"/>
      <c r="AB303" s="348"/>
      <c r="AC303" s="348"/>
      <c r="AD303" s="348"/>
      <c r="AE303" s="348"/>
      <c r="AF303" s="348"/>
      <c r="AG303" s="348"/>
      <c r="AH303" s="348"/>
      <c r="AI303" s="348"/>
      <c r="AJ303" s="348"/>
      <c r="AK303" s="348"/>
      <c r="AL303" s="348"/>
      <c r="AM303" s="348"/>
      <c r="AN303" s="348"/>
      <c r="AO303" s="348"/>
      <c r="AP303" s="348"/>
      <c r="AQ303" s="348"/>
    </row>
    <row r="304">
      <c r="A304" s="348"/>
      <c r="B304" s="286"/>
      <c r="C304" s="286"/>
      <c r="D304" s="269"/>
      <c r="E304" s="269"/>
      <c r="F304" s="269"/>
      <c r="G304" s="353"/>
      <c r="H304" s="353"/>
      <c r="I304" s="353"/>
      <c r="J304" s="353"/>
      <c r="K304" s="353"/>
      <c r="L304" s="353"/>
      <c r="M304" s="353"/>
      <c r="N304" s="353"/>
      <c r="O304" s="353"/>
      <c r="P304" s="353"/>
      <c r="Q304" s="353"/>
      <c r="R304" s="353"/>
      <c r="S304" s="353"/>
      <c r="T304" s="353"/>
      <c r="U304" s="353"/>
      <c r="V304" s="353"/>
      <c r="W304" s="353"/>
      <c r="X304" s="353"/>
      <c r="Y304" s="353"/>
      <c r="Z304" s="353"/>
      <c r="AA304" s="353"/>
      <c r="AB304" s="348"/>
      <c r="AC304" s="348"/>
      <c r="AD304" s="348"/>
      <c r="AE304" s="348"/>
      <c r="AF304" s="348"/>
      <c r="AG304" s="348"/>
      <c r="AH304" s="348"/>
      <c r="AI304" s="348"/>
      <c r="AJ304" s="348"/>
      <c r="AK304" s="348"/>
      <c r="AL304" s="348"/>
      <c r="AM304" s="348"/>
      <c r="AN304" s="348"/>
      <c r="AO304" s="348"/>
      <c r="AP304" s="348"/>
      <c r="AQ304" s="348"/>
    </row>
    <row r="305">
      <c r="A305" s="348"/>
      <c r="B305" s="286"/>
      <c r="C305" s="286"/>
      <c r="D305" s="269"/>
      <c r="E305" s="269"/>
      <c r="F305" s="269"/>
      <c r="G305" s="353"/>
      <c r="H305" s="353"/>
      <c r="I305" s="353"/>
      <c r="J305" s="353"/>
      <c r="K305" s="353"/>
      <c r="L305" s="353"/>
      <c r="M305" s="353"/>
      <c r="N305" s="353"/>
      <c r="O305" s="353"/>
      <c r="P305" s="353"/>
      <c r="Q305" s="353"/>
      <c r="R305" s="353"/>
      <c r="S305" s="353"/>
      <c r="T305" s="353"/>
      <c r="U305" s="353"/>
      <c r="V305" s="353"/>
      <c r="W305" s="353"/>
      <c r="X305" s="353"/>
      <c r="Y305" s="353"/>
      <c r="Z305" s="353"/>
      <c r="AA305" s="353"/>
      <c r="AB305" s="348"/>
      <c r="AC305" s="348"/>
      <c r="AD305" s="348"/>
      <c r="AE305" s="348"/>
      <c r="AF305" s="348"/>
      <c r="AG305" s="348"/>
      <c r="AH305" s="348"/>
      <c r="AI305" s="348"/>
      <c r="AJ305" s="348"/>
      <c r="AK305" s="348"/>
      <c r="AL305" s="348"/>
      <c r="AM305" s="348"/>
      <c r="AN305" s="348"/>
      <c r="AO305" s="348"/>
      <c r="AP305" s="348"/>
      <c r="AQ305" s="348"/>
    </row>
    <row r="306">
      <c r="A306" s="348"/>
      <c r="B306" s="286"/>
      <c r="C306" s="286"/>
      <c r="D306" s="269"/>
      <c r="E306" s="269"/>
      <c r="F306" s="269"/>
      <c r="G306" s="353"/>
      <c r="H306" s="353"/>
      <c r="I306" s="353"/>
      <c r="J306" s="353"/>
      <c r="K306" s="353"/>
      <c r="L306" s="353"/>
      <c r="M306" s="353"/>
      <c r="N306" s="353"/>
      <c r="O306" s="353"/>
      <c r="P306" s="353"/>
      <c r="Q306" s="353"/>
      <c r="R306" s="353"/>
      <c r="S306" s="353"/>
      <c r="T306" s="353"/>
      <c r="U306" s="353"/>
      <c r="V306" s="353"/>
      <c r="W306" s="353"/>
      <c r="X306" s="353"/>
      <c r="Y306" s="353"/>
      <c r="Z306" s="353"/>
      <c r="AA306" s="353"/>
      <c r="AB306" s="348"/>
      <c r="AC306" s="348"/>
      <c r="AD306" s="348"/>
      <c r="AE306" s="348"/>
      <c r="AF306" s="348"/>
      <c r="AG306" s="348"/>
      <c r="AH306" s="348"/>
      <c r="AI306" s="348"/>
      <c r="AJ306" s="348"/>
      <c r="AK306" s="348"/>
      <c r="AL306" s="348"/>
      <c r="AM306" s="348"/>
      <c r="AN306" s="348"/>
      <c r="AO306" s="348"/>
      <c r="AP306" s="348"/>
      <c r="AQ306" s="348"/>
    </row>
    <row r="307">
      <c r="A307" s="348"/>
      <c r="B307" s="286"/>
      <c r="C307" s="286"/>
      <c r="D307" s="269"/>
      <c r="E307" s="269"/>
      <c r="F307" s="269"/>
      <c r="G307" s="353"/>
      <c r="H307" s="353"/>
      <c r="I307" s="353"/>
      <c r="J307" s="353"/>
      <c r="K307" s="353"/>
      <c r="L307" s="353"/>
      <c r="M307" s="353"/>
      <c r="N307" s="353"/>
      <c r="O307" s="353"/>
      <c r="P307" s="353"/>
      <c r="Q307" s="353"/>
      <c r="R307" s="353"/>
      <c r="S307" s="353"/>
      <c r="T307" s="353"/>
      <c r="U307" s="353"/>
      <c r="V307" s="353"/>
      <c r="W307" s="353"/>
      <c r="X307" s="353"/>
      <c r="Y307" s="353"/>
      <c r="Z307" s="353"/>
      <c r="AA307" s="353"/>
      <c r="AB307" s="348"/>
      <c r="AC307" s="348"/>
      <c r="AD307" s="348"/>
      <c r="AE307" s="348"/>
      <c r="AF307" s="348"/>
      <c r="AG307" s="348"/>
      <c r="AH307" s="348"/>
      <c r="AI307" s="348"/>
      <c r="AJ307" s="348"/>
      <c r="AK307" s="348"/>
      <c r="AL307" s="348"/>
      <c r="AM307" s="348"/>
      <c r="AN307" s="348"/>
      <c r="AO307" s="348"/>
      <c r="AP307" s="348"/>
      <c r="AQ307" s="348"/>
    </row>
    <row r="308">
      <c r="A308" s="348"/>
      <c r="B308" s="286"/>
      <c r="C308" s="286"/>
      <c r="D308" s="269"/>
      <c r="E308" s="269"/>
      <c r="F308" s="269"/>
      <c r="G308" s="353"/>
      <c r="H308" s="353"/>
      <c r="I308" s="353"/>
      <c r="J308" s="353"/>
      <c r="K308" s="353"/>
      <c r="L308" s="353"/>
      <c r="M308" s="353"/>
      <c r="N308" s="353"/>
      <c r="O308" s="353"/>
      <c r="P308" s="353"/>
      <c r="Q308" s="353"/>
      <c r="R308" s="353"/>
      <c r="S308" s="353"/>
      <c r="T308" s="353"/>
      <c r="U308" s="353"/>
      <c r="V308" s="353"/>
      <c r="W308" s="353"/>
      <c r="X308" s="353"/>
      <c r="Y308" s="353"/>
      <c r="Z308" s="353"/>
      <c r="AA308" s="353"/>
      <c r="AB308" s="348"/>
      <c r="AC308" s="348"/>
      <c r="AD308" s="348"/>
      <c r="AE308" s="348"/>
      <c r="AF308" s="348"/>
      <c r="AG308" s="348"/>
      <c r="AH308" s="348"/>
      <c r="AI308" s="348"/>
      <c r="AJ308" s="348"/>
      <c r="AK308" s="348"/>
      <c r="AL308" s="348"/>
      <c r="AM308" s="348"/>
      <c r="AN308" s="348"/>
      <c r="AO308" s="348"/>
      <c r="AP308" s="348"/>
      <c r="AQ308" s="348"/>
    </row>
    <row r="309">
      <c r="A309" s="348"/>
      <c r="B309" s="286"/>
      <c r="C309" s="286"/>
      <c r="D309" s="269"/>
      <c r="E309" s="269"/>
      <c r="F309" s="269"/>
      <c r="G309" s="353"/>
      <c r="H309" s="353"/>
      <c r="I309" s="353"/>
      <c r="J309" s="353"/>
      <c r="K309" s="353"/>
      <c r="L309" s="353"/>
      <c r="M309" s="353"/>
      <c r="N309" s="353"/>
      <c r="O309" s="353"/>
      <c r="P309" s="353"/>
      <c r="Q309" s="353"/>
      <c r="R309" s="353"/>
      <c r="S309" s="353"/>
      <c r="T309" s="353"/>
      <c r="U309" s="353"/>
      <c r="V309" s="353"/>
      <c r="W309" s="353"/>
      <c r="X309" s="353"/>
      <c r="Y309" s="353"/>
      <c r="Z309" s="353"/>
      <c r="AA309" s="353"/>
      <c r="AB309" s="348"/>
      <c r="AC309" s="348"/>
      <c r="AD309" s="348"/>
      <c r="AE309" s="348"/>
      <c r="AF309" s="348"/>
      <c r="AG309" s="348"/>
      <c r="AH309" s="348"/>
      <c r="AI309" s="348"/>
      <c r="AJ309" s="348"/>
      <c r="AK309" s="348"/>
      <c r="AL309" s="348"/>
      <c r="AM309" s="348"/>
      <c r="AN309" s="348"/>
      <c r="AO309" s="348"/>
      <c r="AP309" s="348"/>
      <c r="AQ309" s="348"/>
    </row>
    <row r="310">
      <c r="A310" s="348"/>
      <c r="B310" s="286"/>
      <c r="C310" s="286"/>
      <c r="D310" s="269"/>
      <c r="E310" s="269"/>
      <c r="F310" s="269"/>
      <c r="G310" s="353"/>
      <c r="H310" s="353"/>
      <c r="I310" s="353"/>
      <c r="J310" s="353"/>
      <c r="K310" s="353"/>
      <c r="L310" s="353"/>
      <c r="M310" s="353"/>
      <c r="N310" s="353"/>
      <c r="O310" s="353"/>
      <c r="P310" s="353"/>
      <c r="Q310" s="353"/>
      <c r="R310" s="353"/>
      <c r="S310" s="353"/>
      <c r="T310" s="353"/>
      <c r="U310" s="353"/>
      <c r="V310" s="353"/>
      <c r="W310" s="353"/>
      <c r="X310" s="353"/>
      <c r="Y310" s="353"/>
      <c r="Z310" s="353"/>
      <c r="AA310" s="353"/>
      <c r="AB310" s="348"/>
      <c r="AC310" s="348"/>
      <c r="AD310" s="348"/>
      <c r="AE310" s="348"/>
      <c r="AF310" s="348"/>
      <c r="AG310" s="348"/>
      <c r="AH310" s="348"/>
      <c r="AI310" s="348"/>
      <c r="AJ310" s="348"/>
      <c r="AK310" s="348"/>
      <c r="AL310" s="348"/>
      <c r="AM310" s="348"/>
      <c r="AN310" s="348"/>
      <c r="AO310" s="348"/>
      <c r="AP310" s="348"/>
      <c r="AQ310" s="348"/>
    </row>
    <row r="311">
      <c r="A311" s="348"/>
      <c r="B311" s="286"/>
      <c r="C311" s="286"/>
      <c r="D311" s="269"/>
      <c r="E311" s="269"/>
      <c r="F311" s="269"/>
      <c r="G311" s="353"/>
      <c r="H311" s="353"/>
      <c r="I311" s="353"/>
      <c r="J311" s="353"/>
      <c r="K311" s="353"/>
      <c r="L311" s="353"/>
      <c r="M311" s="353"/>
      <c r="N311" s="353"/>
      <c r="O311" s="353"/>
      <c r="P311" s="353"/>
      <c r="Q311" s="353"/>
      <c r="R311" s="353"/>
      <c r="S311" s="353"/>
      <c r="T311" s="353"/>
      <c r="U311" s="353"/>
      <c r="V311" s="353"/>
      <c r="W311" s="353"/>
      <c r="X311" s="353"/>
      <c r="Y311" s="353"/>
      <c r="Z311" s="353"/>
      <c r="AA311" s="353"/>
      <c r="AB311" s="348"/>
      <c r="AC311" s="348"/>
      <c r="AD311" s="348"/>
      <c r="AE311" s="348"/>
      <c r="AF311" s="348"/>
      <c r="AG311" s="348"/>
      <c r="AH311" s="348"/>
      <c r="AI311" s="348"/>
      <c r="AJ311" s="348"/>
      <c r="AK311" s="348"/>
      <c r="AL311" s="348"/>
      <c r="AM311" s="348"/>
      <c r="AN311" s="348"/>
      <c r="AO311" s="348"/>
      <c r="AP311" s="348"/>
      <c r="AQ311" s="348"/>
    </row>
    <row r="312">
      <c r="A312" s="348"/>
      <c r="B312" s="286"/>
      <c r="C312" s="286"/>
      <c r="D312" s="269"/>
      <c r="E312" s="269"/>
      <c r="F312" s="269"/>
      <c r="G312" s="353"/>
      <c r="H312" s="353"/>
      <c r="I312" s="353"/>
      <c r="J312" s="353"/>
      <c r="K312" s="353"/>
      <c r="L312" s="353"/>
      <c r="M312" s="353"/>
      <c r="N312" s="353"/>
      <c r="O312" s="353"/>
      <c r="P312" s="353"/>
      <c r="Q312" s="353"/>
      <c r="R312" s="353"/>
      <c r="S312" s="353"/>
      <c r="T312" s="353"/>
      <c r="U312" s="353"/>
      <c r="V312" s="353"/>
      <c r="W312" s="353"/>
      <c r="X312" s="353"/>
      <c r="Y312" s="353"/>
      <c r="Z312" s="353"/>
      <c r="AA312" s="353"/>
      <c r="AB312" s="348"/>
      <c r="AC312" s="348"/>
      <c r="AD312" s="348"/>
      <c r="AE312" s="348"/>
      <c r="AF312" s="348"/>
      <c r="AG312" s="348"/>
      <c r="AH312" s="348"/>
      <c r="AI312" s="348"/>
      <c r="AJ312" s="348"/>
      <c r="AK312" s="348"/>
      <c r="AL312" s="348"/>
      <c r="AM312" s="348"/>
      <c r="AN312" s="348"/>
      <c r="AO312" s="348"/>
      <c r="AP312" s="348"/>
      <c r="AQ312" s="348"/>
    </row>
    <row r="313">
      <c r="A313" s="348"/>
      <c r="B313" s="286"/>
      <c r="C313" s="286"/>
      <c r="D313" s="269"/>
      <c r="E313" s="269"/>
      <c r="F313" s="269"/>
      <c r="G313" s="353"/>
      <c r="H313" s="353"/>
      <c r="I313" s="353"/>
      <c r="J313" s="353"/>
      <c r="K313" s="353"/>
      <c r="L313" s="353"/>
      <c r="M313" s="353"/>
      <c r="N313" s="353"/>
      <c r="O313" s="353"/>
      <c r="P313" s="353"/>
      <c r="Q313" s="353"/>
      <c r="R313" s="353"/>
      <c r="S313" s="353"/>
      <c r="T313" s="353"/>
      <c r="U313" s="353"/>
      <c r="V313" s="353"/>
      <c r="W313" s="353"/>
      <c r="X313" s="353"/>
      <c r="Y313" s="353"/>
      <c r="Z313" s="353"/>
      <c r="AA313" s="353"/>
      <c r="AB313" s="348"/>
      <c r="AC313" s="348"/>
      <c r="AD313" s="348"/>
      <c r="AE313" s="348"/>
      <c r="AF313" s="348"/>
      <c r="AG313" s="348"/>
      <c r="AH313" s="348"/>
      <c r="AI313" s="348"/>
      <c r="AJ313" s="348"/>
      <c r="AK313" s="348"/>
      <c r="AL313" s="348"/>
      <c r="AM313" s="348"/>
      <c r="AN313" s="348"/>
      <c r="AO313" s="348"/>
      <c r="AP313" s="348"/>
      <c r="AQ313" s="348"/>
    </row>
    <row r="314">
      <c r="A314" s="348"/>
      <c r="B314" s="286"/>
      <c r="C314" s="286"/>
      <c r="D314" s="269"/>
      <c r="E314" s="269"/>
      <c r="F314" s="269"/>
      <c r="G314" s="353"/>
      <c r="H314" s="353"/>
      <c r="I314" s="353"/>
      <c r="J314" s="353"/>
      <c r="K314" s="353"/>
      <c r="L314" s="353"/>
      <c r="M314" s="353"/>
      <c r="N314" s="353"/>
      <c r="O314" s="353"/>
      <c r="P314" s="353"/>
      <c r="Q314" s="353"/>
      <c r="R314" s="353"/>
      <c r="S314" s="353"/>
      <c r="T314" s="353"/>
      <c r="U314" s="353"/>
      <c r="V314" s="353"/>
      <c r="W314" s="353"/>
      <c r="X314" s="353"/>
      <c r="Y314" s="353"/>
      <c r="Z314" s="353"/>
      <c r="AA314" s="353"/>
      <c r="AB314" s="348"/>
      <c r="AC314" s="348"/>
      <c r="AD314" s="348"/>
      <c r="AE314" s="348"/>
      <c r="AF314" s="348"/>
      <c r="AG314" s="348"/>
      <c r="AH314" s="348"/>
      <c r="AI314" s="348"/>
      <c r="AJ314" s="348"/>
      <c r="AK314" s="348"/>
      <c r="AL314" s="348"/>
      <c r="AM314" s="348"/>
      <c r="AN314" s="348"/>
      <c r="AO314" s="348"/>
      <c r="AP314" s="348"/>
      <c r="AQ314" s="348"/>
    </row>
    <row r="315">
      <c r="A315" s="348"/>
      <c r="B315" s="286"/>
      <c r="C315" s="286"/>
      <c r="D315" s="269"/>
      <c r="E315" s="269"/>
      <c r="F315" s="269"/>
      <c r="G315" s="353"/>
      <c r="H315" s="353"/>
      <c r="I315" s="353"/>
      <c r="J315" s="353"/>
      <c r="K315" s="353"/>
      <c r="L315" s="353"/>
      <c r="M315" s="353"/>
      <c r="N315" s="353"/>
      <c r="O315" s="353"/>
      <c r="P315" s="353"/>
      <c r="Q315" s="353"/>
      <c r="R315" s="353"/>
      <c r="S315" s="353"/>
      <c r="T315" s="353"/>
      <c r="U315" s="353"/>
      <c r="V315" s="353"/>
      <c r="W315" s="353"/>
      <c r="X315" s="353"/>
      <c r="Y315" s="353"/>
      <c r="Z315" s="353"/>
      <c r="AA315" s="353"/>
      <c r="AB315" s="348"/>
      <c r="AC315" s="348"/>
      <c r="AD315" s="348"/>
      <c r="AE315" s="348"/>
      <c r="AF315" s="348"/>
      <c r="AG315" s="348"/>
      <c r="AH315" s="348"/>
      <c r="AI315" s="348"/>
      <c r="AJ315" s="348"/>
      <c r="AK315" s="348"/>
      <c r="AL315" s="348"/>
      <c r="AM315" s="348"/>
      <c r="AN315" s="348"/>
      <c r="AO315" s="348"/>
      <c r="AP315" s="348"/>
      <c r="AQ315" s="348"/>
    </row>
    <row r="316">
      <c r="A316" s="348"/>
      <c r="B316" s="286"/>
      <c r="C316" s="286"/>
      <c r="D316" s="269"/>
      <c r="E316" s="269"/>
      <c r="F316" s="269"/>
      <c r="G316" s="353"/>
      <c r="H316" s="353"/>
      <c r="I316" s="353"/>
      <c r="J316" s="353"/>
      <c r="K316" s="353"/>
      <c r="L316" s="353"/>
      <c r="M316" s="353"/>
      <c r="N316" s="353"/>
      <c r="O316" s="353"/>
      <c r="P316" s="353"/>
      <c r="Q316" s="353"/>
      <c r="R316" s="353"/>
      <c r="S316" s="353"/>
      <c r="T316" s="353"/>
      <c r="U316" s="353"/>
      <c r="V316" s="353"/>
      <c r="W316" s="353"/>
      <c r="X316" s="353"/>
      <c r="Y316" s="353"/>
      <c r="Z316" s="353"/>
      <c r="AA316" s="353"/>
      <c r="AB316" s="348"/>
      <c r="AC316" s="348"/>
      <c r="AD316" s="348"/>
      <c r="AE316" s="348"/>
      <c r="AF316" s="348"/>
      <c r="AG316" s="348"/>
      <c r="AH316" s="348"/>
      <c r="AI316" s="348"/>
      <c r="AJ316" s="348"/>
      <c r="AK316" s="348"/>
      <c r="AL316" s="348"/>
      <c r="AM316" s="348"/>
      <c r="AN316" s="348"/>
      <c r="AO316" s="348"/>
      <c r="AP316" s="348"/>
      <c r="AQ316" s="348"/>
    </row>
    <row r="317">
      <c r="A317" s="348"/>
      <c r="B317" s="286"/>
      <c r="C317" s="286"/>
      <c r="D317" s="269"/>
      <c r="E317" s="269"/>
      <c r="F317" s="269"/>
      <c r="G317" s="353"/>
      <c r="H317" s="353"/>
      <c r="I317" s="353"/>
      <c r="J317" s="353"/>
      <c r="K317" s="353"/>
      <c r="L317" s="353"/>
      <c r="M317" s="353"/>
      <c r="N317" s="353"/>
      <c r="O317" s="353"/>
      <c r="P317" s="353"/>
      <c r="Q317" s="353"/>
      <c r="R317" s="353"/>
      <c r="S317" s="353"/>
      <c r="T317" s="353"/>
      <c r="U317" s="353"/>
      <c r="V317" s="353"/>
      <c r="W317" s="353"/>
      <c r="X317" s="353"/>
      <c r="Y317" s="353"/>
      <c r="Z317" s="353"/>
      <c r="AA317" s="353"/>
      <c r="AB317" s="348"/>
      <c r="AC317" s="348"/>
      <c r="AD317" s="348"/>
      <c r="AE317" s="348"/>
      <c r="AF317" s="348"/>
      <c r="AG317" s="348"/>
      <c r="AH317" s="348"/>
      <c r="AI317" s="348"/>
      <c r="AJ317" s="348"/>
      <c r="AK317" s="348"/>
      <c r="AL317" s="348"/>
      <c r="AM317" s="348"/>
      <c r="AN317" s="348"/>
      <c r="AO317" s="348"/>
      <c r="AP317" s="348"/>
      <c r="AQ317" s="348"/>
    </row>
    <row r="318">
      <c r="A318" s="348"/>
      <c r="B318" s="286"/>
      <c r="C318" s="286"/>
      <c r="D318" s="269"/>
      <c r="E318" s="269"/>
      <c r="F318" s="269"/>
      <c r="G318" s="353"/>
      <c r="H318" s="353"/>
      <c r="I318" s="353"/>
      <c r="J318" s="353"/>
      <c r="K318" s="353"/>
      <c r="L318" s="353"/>
      <c r="M318" s="353"/>
      <c r="N318" s="353"/>
      <c r="O318" s="353"/>
      <c r="P318" s="353"/>
      <c r="Q318" s="353"/>
      <c r="R318" s="353"/>
      <c r="S318" s="353"/>
      <c r="T318" s="353"/>
      <c r="U318" s="353"/>
      <c r="V318" s="353"/>
      <c r="W318" s="353"/>
      <c r="X318" s="353"/>
      <c r="Y318" s="353"/>
      <c r="Z318" s="353"/>
      <c r="AA318" s="353"/>
      <c r="AB318" s="348"/>
      <c r="AC318" s="348"/>
      <c r="AD318" s="348"/>
      <c r="AE318" s="348"/>
      <c r="AF318" s="348"/>
      <c r="AG318" s="348"/>
      <c r="AH318" s="348"/>
      <c r="AI318" s="348"/>
      <c r="AJ318" s="348"/>
      <c r="AK318" s="348"/>
      <c r="AL318" s="348"/>
      <c r="AM318" s="348"/>
      <c r="AN318" s="348"/>
      <c r="AO318" s="348"/>
      <c r="AP318" s="348"/>
      <c r="AQ318" s="348"/>
    </row>
    <row r="319">
      <c r="A319" s="348"/>
      <c r="B319" s="286"/>
      <c r="C319" s="286"/>
      <c r="D319" s="269"/>
      <c r="E319" s="269"/>
      <c r="F319" s="269"/>
      <c r="G319" s="353"/>
      <c r="H319" s="353"/>
      <c r="I319" s="353"/>
      <c r="J319" s="353"/>
      <c r="K319" s="353"/>
      <c r="L319" s="353"/>
      <c r="M319" s="353"/>
      <c r="N319" s="353"/>
      <c r="O319" s="353"/>
      <c r="P319" s="353"/>
      <c r="Q319" s="353"/>
      <c r="R319" s="353"/>
      <c r="S319" s="353"/>
      <c r="T319" s="353"/>
      <c r="U319" s="353"/>
      <c r="V319" s="353"/>
      <c r="W319" s="353"/>
      <c r="X319" s="353"/>
      <c r="Y319" s="353"/>
      <c r="Z319" s="353"/>
      <c r="AA319" s="353"/>
      <c r="AB319" s="348"/>
      <c r="AC319" s="348"/>
      <c r="AD319" s="348"/>
      <c r="AE319" s="348"/>
      <c r="AF319" s="348"/>
      <c r="AG319" s="348"/>
      <c r="AH319" s="348"/>
      <c r="AI319" s="348"/>
      <c r="AJ319" s="348"/>
      <c r="AK319" s="348"/>
      <c r="AL319" s="348"/>
      <c r="AM319" s="348"/>
      <c r="AN319" s="348"/>
      <c r="AO319" s="348"/>
      <c r="AP319" s="348"/>
      <c r="AQ319" s="348"/>
    </row>
    <row r="320">
      <c r="A320" s="348"/>
      <c r="B320" s="286"/>
      <c r="C320" s="286"/>
      <c r="D320" s="269"/>
      <c r="E320" s="269"/>
      <c r="F320" s="269"/>
      <c r="G320" s="353"/>
      <c r="H320" s="353"/>
      <c r="I320" s="353"/>
      <c r="J320" s="353"/>
      <c r="K320" s="353"/>
      <c r="L320" s="353"/>
      <c r="M320" s="353"/>
      <c r="N320" s="353"/>
      <c r="O320" s="353"/>
      <c r="P320" s="353"/>
      <c r="Q320" s="353"/>
      <c r="R320" s="353"/>
      <c r="S320" s="353"/>
      <c r="T320" s="353"/>
      <c r="U320" s="353"/>
      <c r="V320" s="353"/>
      <c r="W320" s="353"/>
      <c r="X320" s="353"/>
      <c r="Y320" s="353"/>
      <c r="Z320" s="353"/>
      <c r="AA320" s="353"/>
      <c r="AB320" s="348"/>
      <c r="AC320" s="348"/>
      <c r="AD320" s="348"/>
      <c r="AE320" s="348"/>
      <c r="AF320" s="348"/>
      <c r="AG320" s="348"/>
      <c r="AH320" s="348"/>
      <c r="AI320" s="348"/>
      <c r="AJ320" s="348"/>
      <c r="AK320" s="348"/>
      <c r="AL320" s="348"/>
      <c r="AM320" s="348"/>
      <c r="AN320" s="348"/>
      <c r="AO320" s="348"/>
      <c r="AP320" s="348"/>
      <c r="AQ320" s="348"/>
    </row>
    <row r="321">
      <c r="A321" s="348"/>
      <c r="B321" s="286"/>
      <c r="C321" s="286"/>
      <c r="D321" s="269"/>
      <c r="E321" s="269"/>
      <c r="F321" s="269"/>
      <c r="G321" s="353"/>
      <c r="H321" s="353"/>
      <c r="I321" s="353"/>
      <c r="J321" s="353"/>
      <c r="K321" s="353"/>
      <c r="L321" s="353"/>
      <c r="M321" s="353"/>
      <c r="N321" s="353"/>
      <c r="O321" s="353"/>
      <c r="P321" s="353"/>
      <c r="Q321" s="353"/>
      <c r="R321" s="353"/>
      <c r="S321" s="353"/>
      <c r="T321" s="353"/>
      <c r="U321" s="353"/>
      <c r="V321" s="353"/>
      <c r="W321" s="353"/>
      <c r="X321" s="353"/>
      <c r="Y321" s="353"/>
      <c r="Z321" s="353"/>
      <c r="AA321" s="353"/>
      <c r="AB321" s="348"/>
      <c r="AC321" s="348"/>
      <c r="AD321" s="348"/>
      <c r="AE321" s="348"/>
      <c r="AF321" s="348"/>
      <c r="AG321" s="348"/>
      <c r="AH321" s="348"/>
      <c r="AI321" s="348"/>
      <c r="AJ321" s="348"/>
      <c r="AK321" s="348"/>
      <c r="AL321" s="348"/>
      <c r="AM321" s="348"/>
      <c r="AN321" s="348"/>
      <c r="AO321" s="348"/>
      <c r="AP321" s="348"/>
      <c r="AQ321" s="348"/>
    </row>
    <row r="322">
      <c r="A322" s="348"/>
      <c r="B322" s="286"/>
      <c r="C322" s="286"/>
      <c r="D322" s="269"/>
      <c r="E322" s="269"/>
      <c r="F322" s="269"/>
      <c r="G322" s="353"/>
      <c r="H322" s="353"/>
      <c r="I322" s="353"/>
      <c r="J322" s="353"/>
      <c r="K322" s="353"/>
      <c r="L322" s="353"/>
      <c r="M322" s="353"/>
      <c r="N322" s="353"/>
      <c r="O322" s="353"/>
      <c r="P322" s="353"/>
      <c r="Q322" s="353"/>
      <c r="R322" s="353"/>
      <c r="S322" s="353"/>
      <c r="T322" s="353"/>
      <c r="U322" s="353"/>
      <c r="V322" s="353"/>
      <c r="W322" s="353"/>
      <c r="X322" s="353"/>
      <c r="Y322" s="353"/>
      <c r="Z322" s="353"/>
      <c r="AA322" s="353"/>
      <c r="AB322" s="348"/>
      <c r="AC322" s="348"/>
      <c r="AD322" s="348"/>
      <c r="AE322" s="348"/>
      <c r="AF322" s="348"/>
      <c r="AG322" s="348"/>
      <c r="AH322" s="348"/>
      <c r="AI322" s="348"/>
      <c r="AJ322" s="348"/>
      <c r="AK322" s="348"/>
      <c r="AL322" s="348"/>
      <c r="AM322" s="348"/>
      <c r="AN322" s="348"/>
      <c r="AO322" s="348"/>
      <c r="AP322" s="348"/>
      <c r="AQ322" s="348"/>
    </row>
    <row r="323">
      <c r="A323" s="348"/>
      <c r="B323" s="286"/>
      <c r="C323" s="286"/>
      <c r="D323" s="269"/>
      <c r="E323" s="269"/>
      <c r="F323" s="269"/>
      <c r="G323" s="353"/>
      <c r="H323" s="353"/>
      <c r="I323" s="353"/>
      <c r="J323" s="353"/>
      <c r="K323" s="353"/>
      <c r="L323" s="353"/>
      <c r="M323" s="353"/>
      <c r="N323" s="353"/>
      <c r="O323" s="353"/>
      <c r="P323" s="353"/>
      <c r="Q323" s="353"/>
      <c r="R323" s="353"/>
      <c r="S323" s="353"/>
      <c r="T323" s="353"/>
      <c r="U323" s="353"/>
      <c r="V323" s="353"/>
      <c r="W323" s="353"/>
      <c r="X323" s="353"/>
      <c r="Y323" s="353"/>
      <c r="Z323" s="353"/>
      <c r="AA323" s="353"/>
      <c r="AB323" s="348"/>
      <c r="AC323" s="348"/>
      <c r="AD323" s="348"/>
      <c r="AE323" s="348"/>
      <c r="AF323" s="348"/>
      <c r="AG323" s="348"/>
      <c r="AH323" s="348"/>
      <c r="AI323" s="348"/>
      <c r="AJ323" s="348"/>
      <c r="AK323" s="348"/>
      <c r="AL323" s="348"/>
      <c r="AM323" s="348"/>
      <c r="AN323" s="348"/>
      <c r="AO323" s="348"/>
      <c r="AP323" s="348"/>
      <c r="AQ323" s="348"/>
    </row>
    <row r="324">
      <c r="A324" s="348"/>
      <c r="B324" s="286"/>
      <c r="C324" s="286"/>
      <c r="D324" s="269"/>
      <c r="E324" s="269"/>
      <c r="F324" s="269"/>
      <c r="G324" s="353"/>
      <c r="H324" s="353"/>
      <c r="I324" s="353"/>
      <c r="J324" s="353"/>
      <c r="K324" s="353"/>
      <c r="L324" s="353"/>
      <c r="M324" s="353"/>
      <c r="N324" s="353"/>
      <c r="O324" s="353"/>
      <c r="P324" s="353"/>
      <c r="Q324" s="353"/>
      <c r="R324" s="353"/>
      <c r="S324" s="353"/>
      <c r="T324" s="353"/>
      <c r="U324" s="353"/>
      <c r="V324" s="353"/>
      <c r="W324" s="353"/>
      <c r="X324" s="353"/>
      <c r="Y324" s="353"/>
      <c r="Z324" s="353"/>
      <c r="AA324" s="353"/>
      <c r="AB324" s="348"/>
      <c r="AC324" s="348"/>
      <c r="AD324" s="348"/>
      <c r="AE324" s="348"/>
      <c r="AF324" s="348"/>
      <c r="AG324" s="348"/>
      <c r="AH324" s="348"/>
      <c r="AI324" s="348"/>
      <c r="AJ324" s="348"/>
      <c r="AK324" s="348"/>
      <c r="AL324" s="348"/>
      <c r="AM324" s="348"/>
      <c r="AN324" s="348"/>
      <c r="AO324" s="348"/>
      <c r="AP324" s="348"/>
      <c r="AQ324" s="348"/>
    </row>
    <row r="325">
      <c r="A325" s="348"/>
      <c r="B325" s="286"/>
      <c r="C325" s="286"/>
      <c r="D325" s="269"/>
      <c r="E325" s="269"/>
      <c r="F325" s="269"/>
      <c r="G325" s="353"/>
      <c r="H325" s="353"/>
      <c r="I325" s="353"/>
      <c r="J325" s="353"/>
      <c r="K325" s="353"/>
      <c r="L325" s="353"/>
      <c r="M325" s="353"/>
      <c r="N325" s="353"/>
      <c r="O325" s="353"/>
      <c r="P325" s="353"/>
      <c r="Q325" s="353"/>
      <c r="R325" s="353"/>
      <c r="S325" s="353"/>
      <c r="T325" s="353"/>
      <c r="U325" s="353"/>
      <c r="V325" s="353"/>
      <c r="W325" s="353"/>
      <c r="X325" s="353"/>
      <c r="Y325" s="353"/>
      <c r="Z325" s="353"/>
      <c r="AA325" s="353"/>
      <c r="AB325" s="348"/>
      <c r="AC325" s="348"/>
      <c r="AD325" s="348"/>
      <c r="AE325" s="348"/>
      <c r="AF325" s="348"/>
      <c r="AG325" s="348"/>
      <c r="AH325" s="348"/>
      <c r="AI325" s="348"/>
      <c r="AJ325" s="348"/>
      <c r="AK325" s="348"/>
      <c r="AL325" s="348"/>
      <c r="AM325" s="348"/>
      <c r="AN325" s="348"/>
      <c r="AO325" s="348"/>
      <c r="AP325" s="348"/>
      <c r="AQ325" s="348"/>
    </row>
    <row r="326">
      <c r="A326" s="348"/>
      <c r="B326" s="286"/>
      <c r="C326" s="286"/>
      <c r="D326" s="269"/>
      <c r="E326" s="269"/>
      <c r="F326" s="269"/>
      <c r="G326" s="353"/>
      <c r="H326" s="353"/>
      <c r="I326" s="353"/>
      <c r="J326" s="353"/>
      <c r="K326" s="353"/>
      <c r="L326" s="353"/>
      <c r="M326" s="353"/>
      <c r="N326" s="353"/>
      <c r="O326" s="353"/>
      <c r="P326" s="353"/>
      <c r="Q326" s="353"/>
      <c r="R326" s="353"/>
      <c r="S326" s="353"/>
      <c r="T326" s="353"/>
      <c r="U326" s="353"/>
      <c r="V326" s="353"/>
      <c r="W326" s="353"/>
      <c r="X326" s="353"/>
      <c r="Y326" s="353"/>
      <c r="Z326" s="353"/>
      <c r="AA326" s="353"/>
      <c r="AB326" s="348"/>
      <c r="AC326" s="348"/>
      <c r="AD326" s="348"/>
      <c r="AE326" s="348"/>
      <c r="AF326" s="348"/>
      <c r="AG326" s="348"/>
      <c r="AH326" s="348"/>
      <c r="AI326" s="348"/>
      <c r="AJ326" s="348"/>
      <c r="AK326" s="348"/>
      <c r="AL326" s="348"/>
      <c r="AM326" s="348"/>
      <c r="AN326" s="348"/>
      <c r="AO326" s="348"/>
      <c r="AP326" s="348"/>
      <c r="AQ326" s="348"/>
    </row>
    <row r="327">
      <c r="A327" s="348"/>
      <c r="B327" s="286"/>
      <c r="C327" s="286"/>
      <c r="D327" s="269"/>
      <c r="E327" s="269"/>
      <c r="F327" s="269"/>
      <c r="G327" s="353"/>
      <c r="H327" s="353"/>
      <c r="I327" s="353"/>
      <c r="J327" s="353"/>
      <c r="K327" s="353"/>
      <c r="L327" s="353"/>
      <c r="M327" s="353"/>
      <c r="N327" s="353"/>
      <c r="O327" s="353"/>
      <c r="P327" s="353"/>
      <c r="Q327" s="353"/>
      <c r="R327" s="353"/>
      <c r="S327" s="353"/>
      <c r="T327" s="353"/>
      <c r="U327" s="353"/>
      <c r="V327" s="353"/>
      <c r="W327" s="353"/>
      <c r="X327" s="353"/>
      <c r="Y327" s="353"/>
      <c r="Z327" s="353"/>
      <c r="AA327" s="353"/>
      <c r="AB327" s="348"/>
      <c r="AC327" s="348"/>
      <c r="AD327" s="348"/>
      <c r="AE327" s="348"/>
      <c r="AF327" s="348"/>
      <c r="AG327" s="348"/>
      <c r="AH327" s="348"/>
      <c r="AI327" s="348"/>
      <c r="AJ327" s="348"/>
      <c r="AK327" s="348"/>
      <c r="AL327" s="348"/>
      <c r="AM327" s="348"/>
      <c r="AN327" s="348"/>
      <c r="AO327" s="348"/>
      <c r="AP327" s="348"/>
      <c r="AQ327" s="348"/>
    </row>
    <row r="328">
      <c r="A328" s="348"/>
      <c r="B328" s="286"/>
      <c r="C328" s="286"/>
      <c r="D328" s="269"/>
      <c r="E328" s="269"/>
      <c r="F328" s="269"/>
      <c r="G328" s="353"/>
      <c r="H328" s="353"/>
      <c r="I328" s="353"/>
      <c r="J328" s="353"/>
      <c r="K328" s="353"/>
      <c r="L328" s="353"/>
      <c r="M328" s="353"/>
      <c r="N328" s="353"/>
      <c r="O328" s="353"/>
      <c r="P328" s="353"/>
      <c r="Q328" s="353"/>
      <c r="R328" s="353"/>
      <c r="S328" s="353"/>
      <c r="T328" s="353"/>
      <c r="U328" s="353"/>
      <c r="V328" s="353"/>
      <c r="W328" s="353"/>
      <c r="X328" s="353"/>
      <c r="Y328" s="353"/>
      <c r="Z328" s="353"/>
      <c r="AA328" s="353"/>
      <c r="AB328" s="348"/>
      <c r="AC328" s="348"/>
      <c r="AD328" s="348"/>
      <c r="AE328" s="348"/>
      <c r="AF328" s="348"/>
      <c r="AG328" s="348"/>
      <c r="AH328" s="348"/>
      <c r="AI328" s="348"/>
      <c r="AJ328" s="348"/>
      <c r="AK328" s="348"/>
      <c r="AL328" s="348"/>
      <c r="AM328" s="348"/>
      <c r="AN328" s="348"/>
      <c r="AO328" s="348"/>
      <c r="AP328" s="348"/>
      <c r="AQ328" s="348"/>
    </row>
    <row r="329">
      <c r="A329" s="348"/>
      <c r="B329" s="286"/>
      <c r="C329" s="286"/>
      <c r="D329" s="269"/>
      <c r="E329" s="269"/>
      <c r="F329" s="269"/>
      <c r="G329" s="353"/>
      <c r="H329" s="353"/>
      <c r="I329" s="353"/>
      <c r="J329" s="353"/>
      <c r="K329" s="353"/>
      <c r="L329" s="353"/>
      <c r="M329" s="353"/>
      <c r="N329" s="353"/>
      <c r="O329" s="353"/>
      <c r="P329" s="353"/>
      <c r="Q329" s="353"/>
      <c r="R329" s="353"/>
      <c r="S329" s="353"/>
      <c r="T329" s="353"/>
      <c r="U329" s="353"/>
      <c r="V329" s="353"/>
      <c r="W329" s="353"/>
      <c r="X329" s="353"/>
      <c r="Y329" s="353"/>
      <c r="Z329" s="353"/>
      <c r="AA329" s="353"/>
      <c r="AB329" s="348"/>
      <c r="AC329" s="348"/>
      <c r="AD329" s="348"/>
      <c r="AE329" s="348"/>
      <c r="AF329" s="348"/>
      <c r="AG329" s="348"/>
      <c r="AH329" s="348"/>
      <c r="AI329" s="348"/>
      <c r="AJ329" s="348"/>
      <c r="AK329" s="348"/>
      <c r="AL329" s="348"/>
      <c r="AM329" s="348"/>
      <c r="AN329" s="348"/>
      <c r="AO329" s="348"/>
      <c r="AP329" s="348"/>
      <c r="AQ329" s="348"/>
    </row>
    <row r="330">
      <c r="A330" s="348"/>
      <c r="B330" s="286"/>
      <c r="C330" s="286"/>
      <c r="D330" s="269"/>
      <c r="E330" s="269"/>
      <c r="F330" s="269"/>
      <c r="G330" s="353"/>
      <c r="H330" s="353"/>
      <c r="I330" s="353"/>
      <c r="J330" s="353"/>
      <c r="K330" s="353"/>
      <c r="L330" s="353"/>
      <c r="M330" s="353"/>
      <c r="N330" s="353"/>
      <c r="O330" s="353"/>
      <c r="P330" s="353"/>
      <c r="Q330" s="353"/>
      <c r="R330" s="353"/>
      <c r="S330" s="353"/>
      <c r="T330" s="353"/>
      <c r="U330" s="353"/>
      <c r="V330" s="353"/>
      <c r="W330" s="353"/>
      <c r="X330" s="353"/>
      <c r="Y330" s="353"/>
      <c r="Z330" s="353"/>
      <c r="AA330" s="353"/>
      <c r="AB330" s="348"/>
      <c r="AC330" s="348"/>
      <c r="AD330" s="348"/>
      <c r="AE330" s="348"/>
      <c r="AF330" s="348"/>
      <c r="AG330" s="348"/>
      <c r="AH330" s="348"/>
      <c r="AI330" s="348"/>
      <c r="AJ330" s="348"/>
      <c r="AK330" s="348"/>
      <c r="AL330" s="348"/>
      <c r="AM330" s="348"/>
      <c r="AN330" s="348"/>
      <c r="AO330" s="348"/>
      <c r="AP330" s="348"/>
      <c r="AQ330" s="348"/>
    </row>
    <row r="331">
      <c r="A331" s="348"/>
      <c r="B331" s="286"/>
      <c r="C331" s="286"/>
      <c r="D331" s="269"/>
      <c r="E331" s="269"/>
      <c r="F331" s="269"/>
      <c r="G331" s="353"/>
      <c r="H331" s="353"/>
      <c r="I331" s="353"/>
      <c r="J331" s="353"/>
      <c r="K331" s="353"/>
      <c r="L331" s="353"/>
      <c r="M331" s="353"/>
      <c r="N331" s="353"/>
      <c r="O331" s="353"/>
      <c r="P331" s="353"/>
      <c r="Q331" s="353"/>
      <c r="R331" s="353"/>
      <c r="S331" s="353"/>
      <c r="T331" s="353"/>
      <c r="U331" s="353"/>
      <c r="V331" s="353"/>
      <c r="W331" s="353"/>
      <c r="X331" s="353"/>
      <c r="Y331" s="353"/>
      <c r="Z331" s="353"/>
      <c r="AA331" s="353"/>
      <c r="AB331" s="348"/>
      <c r="AC331" s="348"/>
      <c r="AD331" s="348"/>
      <c r="AE331" s="348"/>
      <c r="AF331" s="348"/>
      <c r="AG331" s="348"/>
      <c r="AH331" s="348"/>
      <c r="AI331" s="348"/>
      <c r="AJ331" s="348"/>
      <c r="AK331" s="348"/>
      <c r="AL331" s="348"/>
      <c r="AM331" s="348"/>
      <c r="AN331" s="348"/>
      <c r="AO331" s="348"/>
      <c r="AP331" s="348"/>
      <c r="AQ331" s="348"/>
    </row>
    <row r="332">
      <c r="A332" s="348"/>
      <c r="B332" s="286"/>
      <c r="C332" s="286"/>
      <c r="D332" s="269"/>
      <c r="E332" s="269"/>
      <c r="F332" s="269"/>
      <c r="G332" s="353"/>
      <c r="H332" s="353"/>
      <c r="I332" s="353"/>
      <c r="J332" s="353"/>
      <c r="K332" s="353"/>
      <c r="L332" s="353"/>
      <c r="M332" s="353"/>
      <c r="N332" s="353"/>
      <c r="O332" s="353"/>
      <c r="P332" s="353"/>
      <c r="Q332" s="353"/>
      <c r="R332" s="353"/>
      <c r="S332" s="353"/>
      <c r="T332" s="353"/>
      <c r="U332" s="353"/>
      <c r="V332" s="353"/>
      <c r="W332" s="353"/>
      <c r="X332" s="353"/>
      <c r="Y332" s="353"/>
      <c r="Z332" s="353"/>
      <c r="AA332" s="353"/>
      <c r="AB332" s="348"/>
      <c r="AC332" s="348"/>
      <c r="AD332" s="348"/>
      <c r="AE332" s="348"/>
      <c r="AF332" s="348"/>
      <c r="AG332" s="348"/>
      <c r="AH332" s="348"/>
      <c r="AI332" s="348"/>
      <c r="AJ332" s="348"/>
      <c r="AK332" s="348"/>
      <c r="AL332" s="348"/>
      <c r="AM332" s="348"/>
      <c r="AN332" s="348"/>
      <c r="AO332" s="348"/>
      <c r="AP332" s="348"/>
      <c r="AQ332" s="348"/>
    </row>
    <row r="333">
      <c r="A333" s="348"/>
      <c r="B333" s="286"/>
      <c r="C333" s="286"/>
      <c r="D333" s="269"/>
      <c r="E333" s="269"/>
      <c r="F333" s="269"/>
      <c r="G333" s="353"/>
      <c r="H333" s="353"/>
      <c r="I333" s="353"/>
      <c r="J333" s="353"/>
      <c r="K333" s="353"/>
      <c r="L333" s="353"/>
      <c r="M333" s="353"/>
      <c r="N333" s="353"/>
      <c r="O333" s="353"/>
      <c r="P333" s="353"/>
      <c r="Q333" s="353"/>
      <c r="R333" s="353"/>
      <c r="S333" s="353"/>
      <c r="T333" s="353"/>
      <c r="U333" s="353"/>
      <c r="V333" s="353"/>
      <c r="W333" s="353"/>
      <c r="X333" s="353"/>
      <c r="Y333" s="353"/>
      <c r="Z333" s="353"/>
      <c r="AA333" s="353"/>
      <c r="AB333" s="348"/>
      <c r="AC333" s="348"/>
      <c r="AD333" s="348"/>
      <c r="AE333" s="348"/>
      <c r="AF333" s="348"/>
      <c r="AG333" s="348"/>
      <c r="AH333" s="348"/>
      <c r="AI333" s="348"/>
      <c r="AJ333" s="348"/>
      <c r="AK333" s="348"/>
      <c r="AL333" s="348"/>
      <c r="AM333" s="348"/>
      <c r="AN333" s="348"/>
      <c r="AO333" s="348"/>
      <c r="AP333" s="348"/>
      <c r="AQ333" s="348"/>
    </row>
    <row r="334">
      <c r="A334" s="348"/>
      <c r="B334" s="286"/>
      <c r="C334" s="286"/>
      <c r="D334" s="269"/>
      <c r="E334" s="269"/>
      <c r="F334" s="269"/>
      <c r="G334" s="353"/>
      <c r="H334" s="353"/>
      <c r="I334" s="353"/>
      <c r="J334" s="353"/>
      <c r="K334" s="353"/>
      <c r="L334" s="353"/>
      <c r="M334" s="353"/>
      <c r="N334" s="353"/>
      <c r="O334" s="353"/>
      <c r="P334" s="353"/>
      <c r="Q334" s="353"/>
      <c r="R334" s="353"/>
      <c r="S334" s="353"/>
      <c r="T334" s="353"/>
      <c r="U334" s="353"/>
      <c r="V334" s="353"/>
      <c r="W334" s="353"/>
      <c r="X334" s="353"/>
      <c r="Y334" s="353"/>
      <c r="Z334" s="353"/>
      <c r="AA334" s="353"/>
      <c r="AB334" s="348"/>
      <c r="AC334" s="348"/>
      <c r="AD334" s="348"/>
      <c r="AE334" s="348"/>
      <c r="AF334" s="348"/>
      <c r="AG334" s="348"/>
      <c r="AH334" s="348"/>
      <c r="AI334" s="348"/>
      <c r="AJ334" s="348"/>
      <c r="AK334" s="348"/>
      <c r="AL334" s="348"/>
      <c r="AM334" s="348"/>
      <c r="AN334" s="348"/>
      <c r="AO334" s="348"/>
      <c r="AP334" s="348"/>
      <c r="AQ334" s="348"/>
    </row>
    <row r="335">
      <c r="A335" s="348"/>
      <c r="B335" s="286"/>
      <c r="C335" s="286"/>
      <c r="D335" s="269"/>
      <c r="E335" s="269"/>
      <c r="F335" s="269"/>
      <c r="G335" s="353"/>
      <c r="H335" s="353"/>
      <c r="I335" s="353"/>
      <c r="J335" s="353"/>
      <c r="K335" s="353"/>
      <c r="L335" s="353"/>
      <c r="M335" s="353"/>
      <c r="N335" s="353"/>
      <c r="O335" s="353"/>
      <c r="P335" s="353"/>
      <c r="Q335" s="353"/>
      <c r="R335" s="353"/>
      <c r="S335" s="353"/>
      <c r="T335" s="353"/>
      <c r="U335" s="353"/>
      <c r="V335" s="353"/>
      <c r="W335" s="353"/>
      <c r="X335" s="353"/>
      <c r="Y335" s="353"/>
      <c r="Z335" s="353"/>
      <c r="AA335" s="353"/>
      <c r="AB335" s="348"/>
      <c r="AC335" s="348"/>
      <c r="AD335" s="348"/>
      <c r="AE335" s="348"/>
      <c r="AF335" s="348"/>
      <c r="AG335" s="348"/>
      <c r="AH335" s="348"/>
      <c r="AI335" s="348"/>
      <c r="AJ335" s="348"/>
      <c r="AK335" s="348"/>
      <c r="AL335" s="348"/>
      <c r="AM335" s="348"/>
      <c r="AN335" s="348"/>
      <c r="AO335" s="348"/>
      <c r="AP335" s="348"/>
      <c r="AQ335" s="348"/>
    </row>
    <row r="336">
      <c r="A336" s="348"/>
      <c r="B336" s="286"/>
      <c r="C336" s="286"/>
      <c r="D336" s="269"/>
      <c r="E336" s="269"/>
      <c r="F336" s="269"/>
      <c r="G336" s="353"/>
      <c r="H336" s="353"/>
      <c r="I336" s="353"/>
      <c r="J336" s="353"/>
      <c r="K336" s="353"/>
      <c r="L336" s="353"/>
      <c r="M336" s="353"/>
      <c r="N336" s="353"/>
      <c r="O336" s="353"/>
      <c r="P336" s="353"/>
      <c r="Q336" s="353"/>
      <c r="R336" s="353"/>
      <c r="S336" s="353"/>
      <c r="T336" s="353"/>
      <c r="U336" s="353"/>
      <c r="V336" s="353"/>
      <c r="W336" s="353"/>
      <c r="X336" s="353"/>
      <c r="Y336" s="353"/>
      <c r="Z336" s="353"/>
      <c r="AA336" s="353"/>
      <c r="AB336" s="348"/>
      <c r="AC336" s="348"/>
      <c r="AD336" s="348"/>
      <c r="AE336" s="348"/>
      <c r="AF336" s="348"/>
      <c r="AG336" s="348"/>
      <c r="AH336" s="348"/>
      <c r="AI336" s="348"/>
      <c r="AJ336" s="348"/>
      <c r="AK336" s="348"/>
      <c r="AL336" s="348"/>
      <c r="AM336" s="348"/>
      <c r="AN336" s="348"/>
      <c r="AO336" s="348"/>
      <c r="AP336" s="348"/>
      <c r="AQ336" s="348"/>
    </row>
    <row r="337">
      <c r="A337" s="348"/>
      <c r="B337" s="286"/>
      <c r="C337" s="286"/>
      <c r="D337" s="269"/>
      <c r="E337" s="269"/>
      <c r="F337" s="269"/>
      <c r="G337" s="353"/>
      <c r="H337" s="353"/>
      <c r="I337" s="353"/>
      <c r="J337" s="353"/>
      <c r="K337" s="353"/>
      <c r="L337" s="353"/>
      <c r="M337" s="353"/>
      <c r="N337" s="353"/>
      <c r="O337" s="353"/>
      <c r="P337" s="353"/>
      <c r="Q337" s="353"/>
      <c r="R337" s="353"/>
      <c r="S337" s="353"/>
      <c r="T337" s="353"/>
      <c r="U337" s="353"/>
      <c r="V337" s="353"/>
      <c r="W337" s="353"/>
      <c r="X337" s="353"/>
      <c r="Y337" s="353"/>
      <c r="Z337" s="353"/>
      <c r="AA337" s="353"/>
      <c r="AB337" s="348"/>
      <c r="AC337" s="348"/>
      <c r="AD337" s="348"/>
      <c r="AE337" s="348"/>
      <c r="AF337" s="348"/>
      <c r="AG337" s="348"/>
      <c r="AH337" s="348"/>
      <c r="AI337" s="348"/>
      <c r="AJ337" s="348"/>
      <c r="AK337" s="348"/>
      <c r="AL337" s="348"/>
      <c r="AM337" s="348"/>
      <c r="AN337" s="348"/>
      <c r="AO337" s="348"/>
      <c r="AP337" s="348"/>
      <c r="AQ337" s="348"/>
    </row>
    <row r="338">
      <c r="A338" s="348"/>
      <c r="B338" s="286"/>
      <c r="C338" s="286"/>
      <c r="D338" s="269"/>
      <c r="E338" s="269"/>
      <c r="F338" s="269"/>
      <c r="G338" s="353"/>
      <c r="H338" s="353"/>
      <c r="I338" s="353"/>
      <c r="J338" s="353"/>
      <c r="K338" s="353"/>
      <c r="L338" s="353"/>
      <c r="M338" s="353"/>
      <c r="N338" s="353"/>
      <c r="O338" s="353"/>
      <c r="P338" s="353"/>
      <c r="Q338" s="353"/>
      <c r="R338" s="353"/>
      <c r="S338" s="353"/>
      <c r="T338" s="353"/>
      <c r="U338" s="353"/>
      <c r="V338" s="353"/>
      <c r="W338" s="353"/>
      <c r="X338" s="353"/>
      <c r="Y338" s="353"/>
      <c r="Z338" s="353"/>
      <c r="AA338" s="353"/>
      <c r="AB338" s="348"/>
      <c r="AC338" s="348"/>
      <c r="AD338" s="348"/>
      <c r="AE338" s="348"/>
      <c r="AF338" s="348"/>
      <c r="AG338" s="348"/>
      <c r="AH338" s="348"/>
      <c r="AI338" s="348"/>
      <c r="AJ338" s="348"/>
      <c r="AK338" s="348"/>
      <c r="AL338" s="348"/>
      <c r="AM338" s="348"/>
      <c r="AN338" s="348"/>
      <c r="AO338" s="348"/>
      <c r="AP338" s="348"/>
      <c r="AQ338" s="348"/>
    </row>
    <row r="339">
      <c r="A339" s="348"/>
      <c r="B339" s="286"/>
      <c r="C339" s="286"/>
      <c r="D339" s="269"/>
      <c r="E339" s="269"/>
      <c r="F339" s="269"/>
      <c r="G339" s="353"/>
      <c r="H339" s="353"/>
      <c r="I339" s="353"/>
      <c r="J339" s="353"/>
      <c r="K339" s="353"/>
      <c r="L339" s="353"/>
      <c r="M339" s="353"/>
      <c r="N339" s="353"/>
      <c r="O339" s="353"/>
      <c r="P339" s="353"/>
      <c r="Q339" s="353"/>
      <c r="R339" s="353"/>
      <c r="S339" s="353"/>
      <c r="T339" s="353"/>
      <c r="U339" s="353"/>
      <c r="V339" s="353"/>
      <c r="W339" s="353"/>
      <c r="X339" s="353"/>
      <c r="Y339" s="353"/>
      <c r="Z339" s="353"/>
      <c r="AA339" s="353"/>
      <c r="AB339" s="348"/>
      <c r="AC339" s="348"/>
      <c r="AD339" s="348"/>
      <c r="AE339" s="348"/>
      <c r="AF339" s="348"/>
      <c r="AG339" s="348"/>
      <c r="AH339" s="348"/>
      <c r="AI339" s="348"/>
      <c r="AJ339" s="348"/>
      <c r="AK339" s="348"/>
      <c r="AL339" s="348"/>
      <c r="AM339" s="348"/>
      <c r="AN339" s="348"/>
      <c r="AO339" s="348"/>
      <c r="AP339" s="348"/>
      <c r="AQ339" s="348"/>
    </row>
    <row r="340">
      <c r="A340" s="348"/>
      <c r="B340" s="286"/>
      <c r="C340" s="286"/>
      <c r="D340" s="269"/>
      <c r="E340" s="269"/>
      <c r="F340" s="269"/>
      <c r="G340" s="353"/>
      <c r="H340" s="353"/>
      <c r="I340" s="353"/>
      <c r="J340" s="353"/>
      <c r="K340" s="353"/>
      <c r="L340" s="353"/>
      <c r="M340" s="353"/>
      <c r="N340" s="353"/>
      <c r="O340" s="353"/>
      <c r="P340" s="353"/>
      <c r="Q340" s="353"/>
      <c r="R340" s="353"/>
      <c r="S340" s="353"/>
      <c r="T340" s="353"/>
      <c r="U340" s="353"/>
      <c r="V340" s="353"/>
      <c r="W340" s="353"/>
      <c r="X340" s="353"/>
      <c r="Y340" s="353"/>
      <c r="Z340" s="353"/>
      <c r="AA340" s="353"/>
      <c r="AB340" s="348"/>
      <c r="AC340" s="348"/>
      <c r="AD340" s="348"/>
      <c r="AE340" s="348"/>
      <c r="AF340" s="348"/>
      <c r="AG340" s="348"/>
      <c r="AH340" s="348"/>
      <c r="AI340" s="348"/>
      <c r="AJ340" s="348"/>
      <c r="AK340" s="348"/>
      <c r="AL340" s="348"/>
      <c r="AM340" s="348"/>
      <c r="AN340" s="348"/>
      <c r="AO340" s="348"/>
      <c r="AP340" s="348"/>
      <c r="AQ340" s="348"/>
    </row>
    <row r="341">
      <c r="A341" s="348"/>
      <c r="B341" s="286"/>
      <c r="C341" s="286"/>
      <c r="D341" s="269"/>
      <c r="E341" s="269"/>
      <c r="F341" s="269"/>
      <c r="G341" s="353"/>
      <c r="H341" s="353"/>
      <c r="I341" s="353"/>
      <c r="J341" s="353"/>
      <c r="K341" s="353"/>
      <c r="L341" s="353"/>
      <c r="M341" s="353"/>
      <c r="N341" s="353"/>
      <c r="O341" s="353"/>
      <c r="P341" s="353"/>
      <c r="Q341" s="353"/>
      <c r="R341" s="353"/>
      <c r="S341" s="353"/>
      <c r="T341" s="353"/>
      <c r="U341" s="353"/>
      <c r="V341" s="353"/>
      <c r="W341" s="353"/>
      <c r="X341" s="353"/>
      <c r="Y341" s="353"/>
      <c r="Z341" s="353"/>
      <c r="AA341" s="353"/>
      <c r="AB341" s="348"/>
      <c r="AC341" s="348"/>
      <c r="AD341" s="348"/>
      <c r="AE341" s="348"/>
      <c r="AF341" s="348"/>
      <c r="AG341" s="348"/>
      <c r="AH341" s="348"/>
      <c r="AI341" s="348"/>
      <c r="AJ341" s="348"/>
      <c r="AK341" s="348"/>
      <c r="AL341" s="348"/>
      <c r="AM341" s="348"/>
      <c r="AN341" s="348"/>
      <c r="AO341" s="348"/>
      <c r="AP341" s="348"/>
      <c r="AQ341" s="348"/>
    </row>
    <row r="342">
      <c r="A342" s="348"/>
      <c r="B342" s="286"/>
      <c r="C342" s="286"/>
      <c r="D342" s="269"/>
      <c r="E342" s="269"/>
      <c r="F342" s="269"/>
      <c r="G342" s="353"/>
      <c r="H342" s="353"/>
      <c r="I342" s="353"/>
      <c r="J342" s="353"/>
      <c r="K342" s="353"/>
      <c r="L342" s="353"/>
      <c r="M342" s="353"/>
      <c r="N342" s="353"/>
      <c r="O342" s="353"/>
      <c r="P342" s="353"/>
      <c r="Q342" s="353"/>
      <c r="R342" s="353"/>
      <c r="S342" s="353"/>
      <c r="T342" s="353"/>
      <c r="U342" s="353"/>
      <c r="V342" s="353"/>
      <c r="W342" s="353"/>
      <c r="X342" s="353"/>
      <c r="Y342" s="353"/>
      <c r="Z342" s="353"/>
      <c r="AA342" s="353"/>
      <c r="AB342" s="348"/>
      <c r="AC342" s="348"/>
      <c r="AD342" s="348"/>
      <c r="AE342" s="348"/>
      <c r="AF342" s="348"/>
      <c r="AG342" s="348"/>
      <c r="AH342" s="348"/>
      <c r="AI342" s="348"/>
      <c r="AJ342" s="348"/>
      <c r="AK342" s="348"/>
      <c r="AL342" s="348"/>
      <c r="AM342" s="348"/>
      <c r="AN342" s="348"/>
      <c r="AO342" s="348"/>
      <c r="AP342" s="348"/>
      <c r="AQ342" s="348"/>
    </row>
    <row r="343">
      <c r="A343" s="348"/>
      <c r="B343" s="286"/>
      <c r="C343" s="286"/>
      <c r="D343" s="269"/>
      <c r="E343" s="269"/>
      <c r="F343" s="269"/>
      <c r="G343" s="353"/>
      <c r="H343" s="353"/>
      <c r="I343" s="353"/>
      <c r="J343" s="353"/>
      <c r="K343" s="353"/>
      <c r="L343" s="353"/>
      <c r="M343" s="353"/>
      <c r="N343" s="353"/>
      <c r="O343" s="353"/>
      <c r="P343" s="353"/>
      <c r="Q343" s="353"/>
      <c r="R343" s="353"/>
      <c r="S343" s="353"/>
      <c r="T343" s="353"/>
      <c r="U343" s="353"/>
      <c r="V343" s="353"/>
      <c r="W343" s="353"/>
      <c r="X343" s="353"/>
      <c r="Y343" s="353"/>
      <c r="Z343" s="353"/>
      <c r="AA343" s="353"/>
      <c r="AB343" s="348"/>
      <c r="AC343" s="348"/>
      <c r="AD343" s="348"/>
      <c r="AE343" s="348"/>
      <c r="AF343" s="348"/>
      <c r="AG343" s="348"/>
      <c r="AH343" s="348"/>
      <c r="AI343" s="348"/>
      <c r="AJ343" s="348"/>
      <c r="AK343" s="348"/>
      <c r="AL343" s="348"/>
      <c r="AM343" s="348"/>
      <c r="AN343" s="348"/>
      <c r="AO343" s="348"/>
      <c r="AP343" s="348"/>
      <c r="AQ343" s="348"/>
    </row>
    <row r="344">
      <c r="A344" s="348"/>
      <c r="B344" s="286"/>
      <c r="C344" s="286"/>
      <c r="D344" s="269"/>
      <c r="E344" s="269"/>
      <c r="F344" s="269"/>
      <c r="G344" s="353"/>
      <c r="H344" s="353"/>
      <c r="I344" s="353"/>
      <c r="J344" s="353"/>
      <c r="K344" s="353"/>
      <c r="L344" s="353"/>
      <c r="M344" s="353"/>
      <c r="N344" s="353"/>
      <c r="O344" s="353"/>
      <c r="P344" s="353"/>
      <c r="Q344" s="353"/>
      <c r="R344" s="353"/>
      <c r="S344" s="353"/>
      <c r="T344" s="353"/>
      <c r="U344" s="353"/>
      <c r="V344" s="353"/>
      <c r="W344" s="353"/>
      <c r="X344" s="353"/>
      <c r="Y344" s="353"/>
      <c r="Z344" s="353"/>
      <c r="AA344" s="353"/>
      <c r="AB344" s="348"/>
      <c r="AC344" s="348"/>
      <c r="AD344" s="348"/>
      <c r="AE344" s="348"/>
      <c r="AF344" s="348"/>
      <c r="AG344" s="348"/>
      <c r="AH344" s="348"/>
      <c r="AI344" s="348"/>
      <c r="AJ344" s="348"/>
      <c r="AK344" s="348"/>
      <c r="AL344" s="348"/>
      <c r="AM344" s="348"/>
      <c r="AN344" s="348"/>
      <c r="AO344" s="348"/>
      <c r="AP344" s="348"/>
      <c r="AQ344" s="348"/>
    </row>
    <row r="345">
      <c r="A345" s="348"/>
      <c r="B345" s="286"/>
      <c r="C345" s="286"/>
      <c r="D345" s="269"/>
      <c r="E345" s="269"/>
      <c r="F345" s="269"/>
      <c r="G345" s="353"/>
      <c r="H345" s="353"/>
      <c r="I345" s="353"/>
      <c r="J345" s="353"/>
      <c r="K345" s="353"/>
      <c r="L345" s="353"/>
      <c r="M345" s="353"/>
      <c r="N345" s="353"/>
      <c r="O345" s="353"/>
      <c r="P345" s="353"/>
      <c r="Q345" s="353"/>
      <c r="R345" s="353"/>
      <c r="S345" s="353"/>
      <c r="T345" s="353"/>
      <c r="U345" s="353"/>
      <c r="V345" s="353"/>
      <c r="W345" s="353"/>
      <c r="X345" s="353"/>
      <c r="Y345" s="353"/>
      <c r="Z345" s="353"/>
      <c r="AA345" s="353"/>
      <c r="AB345" s="348"/>
      <c r="AC345" s="348"/>
      <c r="AD345" s="348"/>
      <c r="AE345" s="348"/>
      <c r="AF345" s="348"/>
      <c r="AG345" s="348"/>
      <c r="AH345" s="348"/>
      <c r="AI345" s="348"/>
      <c r="AJ345" s="348"/>
      <c r="AK345" s="348"/>
      <c r="AL345" s="348"/>
      <c r="AM345" s="348"/>
      <c r="AN345" s="348"/>
      <c r="AO345" s="348"/>
      <c r="AP345" s="348"/>
      <c r="AQ345" s="348"/>
    </row>
    <row r="346">
      <c r="A346" s="348"/>
      <c r="B346" s="286"/>
      <c r="C346" s="286"/>
      <c r="D346" s="269"/>
      <c r="E346" s="269"/>
      <c r="F346" s="269"/>
      <c r="G346" s="353"/>
      <c r="H346" s="353"/>
      <c r="I346" s="353"/>
      <c r="J346" s="353"/>
      <c r="K346" s="353"/>
      <c r="L346" s="353"/>
      <c r="M346" s="353"/>
      <c r="N346" s="353"/>
      <c r="O346" s="353"/>
      <c r="P346" s="353"/>
      <c r="Q346" s="353"/>
      <c r="R346" s="353"/>
      <c r="S346" s="353"/>
      <c r="T346" s="353"/>
      <c r="U346" s="353"/>
      <c r="V346" s="353"/>
      <c r="W346" s="353"/>
      <c r="X346" s="353"/>
      <c r="Y346" s="353"/>
      <c r="Z346" s="353"/>
      <c r="AA346" s="353"/>
      <c r="AB346" s="348"/>
      <c r="AC346" s="348"/>
      <c r="AD346" s="348"/>
      <c r="AE346" s="348"/>
      <c r="AF346" s="348"/>
      <c r="AG346" s="348"/>
      <c r="AH346" s="348"/>
      <c r="AI346" s="348"/>
      <c r="AJ346" s="348"/>
      <c r="AK346" s="348"/>
      <c r="AL346" s="348"/>
      <c r="AM346" s="348"/>
      <c r="AN346" s="348"/>
      <c r="AO346" s="348"/>
      <c r="AP346" s="348"/>
      <c r="AQ346" s="348"/>
    </row>
    <row r="347">
      <c r="A347" s="348"/>
      <c r="B347" s="286"/>
      <c r="C347" s="286"/>
      <c r="D347" s="269"/>
      <c r="E347" s="269"/>
      <c r="F347" s="269"/>
      <c r="G347" s="353"/>
      <c r="H347" s="353"/>
      <c r="I347" s="353"/>
      <c r="J347" s="353"/>
      <c r="K347" s="353"/>
      <c r="L347" s="353"/>
      <c r="M347" s="353"/>
      <c r="N347" s="353"/>
      <c r="O347" s="353"/>
      <c r="P347" s="353"/>
      <c r="Q347" s="353"/>
      <c r="R347" s="353"/>
      <c r="S347" s="353"/>
      <c r="T347" s="353"/>
      <c r="U347" s="353"/>
      <c r="V347" s="353"/>
      <c r="W347" s="353"/>
      <c r="X347" s="353"/>
      <c r="Y347" s="353"/>
      <c r="Z347" s="353"/>
      <c r="AA347" s="353"/>
      <c r="AB347" s="348"/>
      <c r="AC347" s="348"/>
      <c r="AD347" s="348"/>
      <c r="AE347" s="348"/>
      <c r="AF347" s="348"/>
      <c r="AG347" s="348"/>
      <c r="AH347" s="348"/>
      <c r="AI347" s="348"/>
      <c r="AJ347" s="348"/>
      <c r="AK347" s="348"/>
      <c r="AL347" s="348"/>
      <c r="AM347" s="348"/>
      <c r="AN347" s="348"/>
      <c r="AO347" s="348"/>
      <c r="AP347" s="348"/>
      <c r="AQ347" s="348"/>
    </row>
    <row r="348">
      <c r="A348" s="348"/>
      <c r="B348" s="286"/>
      <c r="C348" s="286"/>
      <c r="D348" s="269"/>
      <c r="E348" s="269"/>
      <c r="F348" s="269"/>
      <c r="G348" s="353"/>
      <c r="H348" s="353"/>
      <c r="I348" s="353"/>
      <c r="J348" s="353"/>
      <c r="K348" s="353"/>
      <c r="L348" s="353"/>
      <c r="M348" s="353"/>
      <c r="N348" s="353"/>
      <c r="O348" s="353"/>
      <c r="P348" s="353"/>
      <c r="Q348" s="353"/>
      <c r="R348" s="353"/>
      <c r="S348" s="353"/>
      <c r="T348" s="353"/>
      <c r="U348" s="353"/>
      <c r="V348" s="353"/>
      <c r="W348" s="353"/>
      <c r="X348" s="353"/>
      <c r="Y348" s="353"/>
      <c r="Z348" s="353"/>
      <c r="AA348" s="353"/>
      <c r="AB348" s="348"/>
      <c r="AC348" s="348"/>
      <c r="AD348" s="348"/>
      <c r="AE348" s="348"/>
      <c r="AF348" s="348"/>
      <c r="AG348" s="348"/>
      <c r="AH348" s="348"/>
      <c r="AI348" s="348"/>
      <c r="AJ348" s="348"/>
      <c r="AK348" s="348"/>
      <c r="AL348" s="348"/>
      <c r="AM348" s="348"/>
      <c r="AN348" s="348"/>
      <c r="AO348" s="348"/>
      <c r="AP348" s="348"/>
      <c r="AQ348" s="348"/>
    </row>
    <row r="349">
      <c r="A349" s="348"/>
      <c r="B349" s="286"/>
      <c r="C349" s="286"/>
      <c r="D349" s="269"/>
      <c r="E349" s="269"/>
      <c r="F349" s="269"/>
      <c r="G349" s="353"/>
      <c r="H349" s="353"/>
      <c r="I349" s="353"/>
      <c r="J349" s="353"/>
      <c r="K349" s="353"/>
      <c r="L349" s="353"/>
      <c r="M349" s="353"/>
      <c r="N349" s="353"/>
      <c r="O349" s="353"/>
      <c r="P349" s="353"/>
      <c r="Q349" s="353"/>
      <c r="R349" s="353"/>
      <c r="S349" s="353"/>
      <c r="T349" s="353"/>
      <c r="U349" s="353"/>
      <c r="V349" s="353"/>
      <c r="W349" s="353"/>
      <c r="X349" s="353"/>
      <c r="Y349" s="353"/>
      <c r="Z349" s="353"/>
      <c r="AA349" s="353"/>
      <c r="AB349" s="348"/>
      <c r="AC349" s="348"/>
      <c r="AD349" s="348"/>
      <c r="AE349" s="348"/>
      <c r="AF349" s="348"/>
      <c r="AG349" s="348"/>
      <c r="AH349" s="348"/>
      <c r="AI349" s="348"/>
      <c r="AJ349" s="348"/>
      <c r="AK349" s="348"/>
      <c r="AL349" s="348"/>
      <c r="AM349" s="348"/>
      <c r="AN349" s="348"/>
      <c r="AO349" s="348"/>
      <c r="AP349" s="348"/>
      <c r="AQ349" s="348"/>
    </row>
    <row r="350">
      <c r="A350" s="348"/>
      <c r="B350" s="286"/>
      <c r="C350" s="286"/>
      <c r="D350" s="269"/>
      <c r="E350" s="269"/>
      <c r="F350" s="269"/>
      <c r="G350" s="353"/>
      <c r="H350" s="353"/>
      <c r="I350" s="353"/>
      <c r="J350" s="353"/>
      <c r="K350" s="353"/>
      <c r="L350" s="353"/>
      <c r="M350" s="353"/>
      <c r="N350" s="353"/>
      <c r="O350" s="353"/>
      <c r="P350" s="353"/>
      <c r="Q350" s="353"/>
      <c r="R350" s="353"/>
      <c r="S350" s="353"/>
      <c r="T350" s="353"/>
      <c r="U350" s="353"/>
      <c r="V350" s="353"/>
      <c r="W350" s="353"/>
      <c r="X350" s="353"/>
      <c r="Y350" s="353"/>
      <c r="Z350" s="353"/>
      <c r="AA350" s="353"/>
      <c r="AB350" s="348"/>
      <c r="AC350" s="348"/>
      <c r="AD350" s="348"/>
      <c r="AE350" s="348"/>
      <c r="AF350" s="348"/>
      <c r="AG350" s="348"/>
      <c r="AH350" s="348"/>
      <c r="AI350" s="348"/>
      <c r="AJ350" s="348"/>
      <c r="AK350" s="348"/>
      <c r="AL350" s="348"/>
      <c r="AM350" s="348"/>
      <c r="AN350" s="348"/>
      <c r="AO350" s="348"/>
      <c r="AP350" s="348"/>
      <c r="AQ350" s="348"/>
    </row>
    <row r="351">
      <c r="A351" s="348"/>
      <c r="B351" s="286"/>
      <c r="C351" s="286"/>
      <c r="D351" s="269"/>
      <c r="E351" s="269"/>
      <c r="F351" s="269"/>
      <c r="G351" s="353"/>
      <c r="H351" s="353"/>
      <c r="I351" s="353"/>
      <c r="J351" s="353"/>
      <c r="K351" s="353"/>
      <c r="L351" s="353"/>
      <c r="M351" s="353"/>
      <c r="N351" s="353"/>
      <c r="O351" s="353"/>
      <c r="P351" s="353"/>
      <c r="Q351" s="353"/>
      <c r="R351" s="353"/>
      <c r="S351" s="353"/>
      <c r="T351" s="353"/>
      <c r="U351" s="353"/>
      <c r="V351" s="353"/>
      <c r="W351" s="353"/>
      <c r="X351" s="353"/>
      <c r="Y351" s="353"/>
      <c r="Z351" s="353"/>
      <c r="AA351" s="353"/>
      <c r="AB351" s="348"/>
      <c r="AC351" s="348"/>
      <c r="AD351" s="348"/>
      <c r="AE351" s="348"/>
      <c r="AF351" s="348"/>
      <c r="AG351" s="348"/>
      <c r="AH351" s="348"/>
      <c r="AI351" s="348"/>
      <c r="AJ351" s="348"/>
      <c r="AK351" s="348"/>
      <c r="AL351" s="348"/>
      <c r="AM351" s="348"/>
      <c r="AN351" s="348"/>
      <c r="AO351" s="348"/>
      <c r="AP351" s="348"/>
      <c r="AQ351" s="348"/>
    </row>
    <row r="352">
      <c r="A352" s="348"/>
      <c r="B352" s="286"/>
      <c r="C352" s="286"/>
      <c r="D352" s="269"/>
      <c r="E352" s="269"/>
      <c r="F352" s="269"/>
      <c r="G352" s="353"/>
      <c r="H352" s="353"/>
      <c r="I352" s="353"/>
      <c r="J352" s="353"/>
      <c r="K352" s="353"/>
      <c r="L352" s="353"/>
      <c r="M352" s="353"/>
      <c r="N352" s="353"/>
      <c r="O352" s="353"/>
      <c r="P352" s="353"/>
      <c r="Q352" s="353"/>
      <c r="R352" s="353"/>
      <c r="S352" s="353"/>
      <c r="T352" s="353"/>
      <c r="U352" s="353"/>
      <c r="V352" s="353"/>
      <c r="W352" s="353"/>
      <c r="X352" s="353"/>
      <c r="Y352" s="353"/>
      <c r="Z352" s="353"/>
      <c r="AA352" s="353"/>
      <c r="AB352" s="348"/>
      <c r="AC352" s="348"/>
      <c r="AD352" s="348"/>
      <c r="AE352" s="348"/>
      <c r="AF352" s="348"/>
      <c r="AG352" s="348"/>
      <c r="AH352" s="348"/>
      <c r="AI352" s="348"/>
      <c r="AJ352" s="348"/>
      <c r="AK352" s="348"/>
      <c r="AL352" s="348"/>
      <c r="AM352" s="348"/>
      <c r="AN352" s="348"/>
      <c r="AO352" s="348"/>
      <c r="AP352" s="348"/>
      <c r="AQ352" s="348"/>
    </row>
    <row r="353">
      <c r="A353" s="348"/>
      <c r="B353" s="286"/>
      <c r="C353" s="286"/>
      <c r="D353" s="269"/>
      <c r="E353" s="269"/>
      <c r="F353" s="269"/>
      <c r="G353" s="353"/>
      <c r="H353" s="353"/>
      <c r="I353" s="353"/>
      <c r="J353" s="353"/>
      <c r="K353" s="353"/>
      <c r="L353" s="353"/>
      <c r="M353" s="353"/>
      <c r="N353" s="353"/>
      <c r="O353" s="353"/>
      <c r="P353" s="353"/>
      <c r="Q353" s="353"/>
      <c r="R353" s="353"/>
      <c r="S353" s="353"/>
      <c r="T353" s="353"/>
      <c r="U353" s="353"/>
      <c r="V353" s="353"/>
      <c r="W353" s="353"/>
      <c r="X353" s="353"/>
      <c r="Y353" s="353"/>
      <c r="Z353" s="353"/>
      <c r="AA353" s="353"/>
      <c r="AB353" s="348"/>
      <c r="AC353" s="348"/>
      <c r="AD353" s="348"/>
      <c r="AE353" s="348"/>
      <c r="AF353" s="348"/>
      <c r="AG353" s="348"/>
      <c r="AH353" s="348"/>
      <c r="AI353" s="348"/>
      <c r="AJ353" s="348"/>
      <c r="AK353" s="348"/>
      <c r="AL353" s="348"/>
      <c r="AM353" s="348"/>
      <c r="AN353" s="348"/>
      <c r="AO353" s="348"/>
      <c r="AP353" s="348"/>
      <c r="AQ353" s="348"/>
    </row>
    <row r="354">
      <c r="A354" s="348"/>
      <c r="B354" s="286"/>
      <c r="C354" s="286"/>
      <c r="D354" s="269"/>
      <c r="E354" s="269"/>
      <c r="F354" s="269"/>
      <c r="G354" s="353"/>
      <c r="H354" s="353"/>
      <c r="I354" s="353"/>
      <c r="J354" s="353"/>
      <c r="K354" s="353"/>
      <c r="L354" s="353"/>
      <c r="M354" s="353"/>
      <c r="N354" s="353"/>
      <c r="O354" s="353"/>
      <c r="P354" s="353"/>
      <c r="Q354" s="353"/>
      <c r="R354" s="353"/>
      <c r="S354" s="353"/>
      <c r="T354" s="353"/>
      <c r="U354" s="353"/>
      <c r="V354" s="353"/>
      <c r="W354" s="353"/>
      <c r="X354" s="353"/>
      <c r="Y354" s="353"/>
      <c r="Z354" s="353"/>
      <c r="AA354" s="353"/>
      <c r="AB354" s="348"/>
      <c r="AC354" s="348"/>
      <c r="AD354" s="348"/>
      <c r="AE354" s="348"/>
      <c r="AF354" s="348"/>
      <c r="AG354" s="348"/>
      <c r="AH354" s="348"/>
      <c r="AI354" s="348"/>
      <c r="AJ354" s="348"/>
      <c r="AK354" s="348"/>
      <c r="AL354" s="348"/>
      <c r="AM354" s="348"/>
      <c r="AN354" s="348"/>
      <c r="AO354" s="348"/>
      <c r="AP354" s="348"/>
      <c r="AQ354" s="348"/>
    </row>
    <row r="355">
      <c r="A355" s="348"/>
      <c r="B355" s="286"/>
      <c r="C355" s="286"/>
      <c r="D355" s="269"/>
      <c r="E355" s="269"/>
      <c r="F355" s="269"/>
      <c r="G355" s="353"/>
      <c r="H355" s="353"/>
      <c r="I355" s="353"/>
      <c r="J355" s="353"/>
      <c r="K355" s="353"/>
      <c r="L355" s="353"/>
      <c r="M355" s="353"/>
      <c r="N355" s="353"/>
      <c r="O355" s="353"/>
      <c r="P355" s="353"/>
      <c r="Q355" s="353"/>
      <c r="R355" s="353"/>
      <c r="S355" s="353"/>
      <c r="T355" s="353"/>
      <c r="U355" s="353"/>
      <c r="V355" s="353"/>
      <c r="W355" s="353"/>
      <c r="X355" s="353"/>
      <c r="Y355" s="353"/>
      <c r="Z355" s="353"/>
      <c r="AA355" s="353"/>
      <c r="AB355" s="348"/>
      <c r="AC355" s="348"/>
      <c r="AD355" s="348"/>
      <c r="AE355" s="348"/>
      <c r="AF355" s="348"/>
      <c r="AG355" s="348"/>
      <c r="AH355" s="348"/>
      <c r="AI355" s="348"/>
      <c r="AJ355" s="348"/>
      <c r="AK355" s="348"/>
      <c r="AL355" s="348"/>
      <c r="AM355" s="348"/>
      <c r="AN355" s="348"/>
      <c r="AO355" s="348"/>
      <c r="AP355" s="348"/>
      <c r="AQ355" s="348"/>
    </row>
    <row r="356">
      <c r="A356" s="348"/>
      <c r="B356" s="286"/>
      <c r="C356" s="286"/>
      <c r="D356" s="269"/>
      <c r="E356" s="269"/>
      <c r="F356" s="269"/>
      <c r="G356" s="353"/>
      <c r="H356" s="353"/>
      <c r="I356" s="353"/>
      <c r="J356" s="353"/>
      <c r="K356" s="353"/>
      <c r="L356" s="353"/>
      <c r="M356" s="353"/>
      <c r="N356" s="353"/>
      <c r="O356" s="353"/>
      <c r="P356" s="353"/>
      <c r="Q356" s="353"/>
      <c r="R356" s="353"/>
      <c r="S356" s="353"/>
      <c r="T356" s="353"/>
      <c r="U356" s="353"/>
      <c r="V356" s="353"/>
      <c r="W356" s="353"/>
      <c r="X356" s="353"/>
      <c r="Y356" s="353"/>
      <c r="Z356" s="353"/>
      <c r="AA356" s="353"/>
      <c r="AB356" s="348"/>
      <c r="AC356" s="348"/>
      <c r="AD356" s="348"/>
      <c r="AE356" s="348"/>
      <c r="AF356" s="348"/>
      <c r="AG356" s="348"/>
      <c r="AH356" s="348"/>
      <c r="AI356" s="348"/>
      <c r="AJ356" s="348"/>
      <c r="AK356" s="348"/>
      <c r="AL356" s="348"/>
      <c r="AM356" s="348"/>
      <c r="AN356" s="348"/>
      <c r="AO356" s="348"/>
      <c r="AP356" s="348"/>
      <c r="AQ356" s="348"/>
    </row>
    <row r="357">
      <c r="A357" s="348"/>
      <c r="B357" s="286"/>
      <c r="C357" s="286"/>
      <c r="D357" s="269"/>
      <c r="E357" s="269"/>
      <c r="F357" s="269"/>
      <c r="G357" s="353"/>
      <c r="H357" s="353"/>
      <c r="I357" s="353"/>
      <c r="J357" s="353"/>
      <c r="K357" s="353"/>
      <c r="L357" s="353"/>
      <c r="M357" s="353"/>
      <c r="N357" s="353"/>
      <c r="O357" s="353"/>
      <c r="P357" s="353"/>
      <c r="Q357" s="353"/>
      <c r="R357" s="353"/>
      <c r="S357" s="353"/>
      <c r="T357" s="353"/>
      <c r="U357" s="353"/>
      <c r="V357" s="353"/>
      <c r="W357" s="353"/>
      <c r="X357" s="353"/>
      <c r="Y357" s="353"/>
      <c r="Z357" s="353"/>
      <c r="AA357" s="353"/>
      <c r="AB357" s="348"/>
      <c r="AC357" s="348"/>
      <c r="AD357" s="348"/>
      <c r="AE357" s="348"/>
      <c r="AF357" s="348"/>
      <c r="AG357" s="348"/>
      <c r="AH357" s="348"/>
      <c r="AI357" s="348"/>
      <c r="AJ357" s="348"/>
      <c r="AK357" s="348"/>
      <c r="AL357" s="348"/>
      <c r="AM357" s="348"/>
      <c r="AN357" s="348"/>
      <c r="AO357" s="348"/>
      <c r="AP357" s="348"/>
      <c r="AQ357" s="348"/>
    </row>
    <row r="358">
      <c r="A358" s="348"/>
      <c r="B358" s="286"/>
      <c r="C358" s="286"/>
      <c r="D358" s="269"/>
      <c r="E358" s="269"/>
      <c r="F358" s="269"/>
      <c r="G358" s="353"/>
      <c r="H358" s="353"/>
      <c r="I358" s="353"/>
      <c r="J358" s="353"/>
      <c r="K358" s="353"/>
      <c r="L358" s="353"/>
      <c r="M358" s="353"/>
      <c r="N358" s="353"/>
      <c r="O358" s="353"/>
      <c r="P358" s="353"/>
      <c r="Q358" s="353"/>
      <c r="R358" s="353"/>
      <c r="S358" s="353"/>
      <c r="T358" s="353"/>
      <c r="U358" s="353"/>
      <c r="V358" s="353"/>
      <c r="W358" s="353"/>
      <c r="X358" s="353"/>
      <c r="Y358" s="353"/>
      <c r="Z358" s="353"/>
      <c r="AA358" s="353"/>
      <c r="AB358" s="348"/>
      <c r="AC358" s="348"/>
      <c r="AD358" s="348"/>
      <c r="AE358" s="348"/>
      <c r="AF358" s="348"/>
      <c r="AG358" s="348"/>
      <c r="AH358" s="348"/>
      <c r="AI358" s="348"/>
      <c r="AJ358" s="348"/>
      <c r="AK358" s="348"/>
      <c r="AL358" s="348"/>
      <c r="AM358" s="348"/>
      <c r="AN358" s="348"/>
      <c r="AO358" s="348"/>
      <c r="AP358" s="348"/>
      <c r="AQ358" s="348"/>
    </row>
    <row r="359">
      <c r="A359" s="348"/>
      <c r="B359" s="286"/>
      <c r="C359" s="286"/>
      <c r="D359" s="269"/>
      <c r="E359" s="269"/>
      <c r="F359" s="269"/>
      <c r="G359" s="353"/>
      <c r="H359" s="353"/>
      <c r="I359" s="353"/>
      <c r="J359" s="353"/>
      <c r="K359" s="353"/>
      <c r="L359" s="353"/>
      <c r="M359" s="353"/>
      <c r="N359" s="353"/>
      <c r="O359" s="353"/>
      <c r="P359" s="353"/>
      <c r="Q359" s="353"/>
      <c r="R359" s="353"/>
      <c r="S359" s="353"/>
      <c r="T359" s="353"/>
      <c r="U359" s="353"/>
      <c r="V359" s="353"/>
      <c r="W359" s="353"/>
      <c r="X359" s="353"/>
      <c r="Y359" s="353"/>
      <c r="Z359" s="353"/>
      <c r="AA359" s="353"/>
      <c r="AB359" s="348"/>
      <c r="AC359" s="348"/>
      <c r="AD359" s="348"/>
      <c r="AE359" s="348"/>
      <c r="AF359" s="348"/>
      <c r="AG359" s="348"/>
      <c r="AH359" s="348"/>
      <c r="AI359" s="348"/>
      <c r="AJ359" s="348"/>
      <c r="AK359" s="348"/>
      <c r="AL359" s="348"/>
      <c r="AM359" s="348"/>
      <c r="AN359" s="348"/>
      <c r="AO359" s="348"/>
      <c r="AP359" s="348"/>
      <c r="AQ359" s="348"/>
    </row>
    <row r="360">
      <c r="A360" s="348"/>
      <c r="B360" s="286"/>
      <c r="C360" s="286"/>
      <c r="D360" s="269"/>
      <c r="E360" s="269"/>
      <c r="F360" s="269"/>
      <c r="G360" s="353"/>
      <c r="H360" s="353"/>
      <c r="I360" s="353"/>
      <c r="J360" s="353"/>
      <c r="K360" s="353"/>
      <c r="L360" s="353"/>
      <c r="M360" s="353"/>
      <c r="N360" s="353"/>
      <c r="O360" s="353"/>
      <c r="P360" s="353"/>
      <c r="Q360" s="353"/>
      <c r="R360" s="353"/>
      <c r="S360" s="353"/>
      <c r="T360" s="353"/>
      <c r="U360" s="353"/>
      <c r="V360" s="353"/>
      <c r="W360" s="353"/>
      <c r="X360" s="353"/>
      <c r="Y360" s="353"/>
      <c r="Z360" s="353"/>
      <c r="AA360" s="353"/>
      <c r="AB360" s="348"/>
      <c r="AC360" s="348"/>
      <c r="AD360" s="348"/>
      <c r="AE360" s="348"/>
      <c r="AF360" s="348"/>
      <c r="AG360" s="348"/>
      <c r="AH360" s="348"/>
      <c r="AI360" s="348"/>
      <c r="AJ360" s="348"/>
      <c r="AK360" s="348"/>
      <c r="AL360" s="348"/>
      <c r="AM360" s="348"/>
      <c r="AN360" s="348"/>
      <c r="AO360" s="348"/>
      <c r="AP360" s="348"/>
      <c r="AQ360" s="348"/>
    </row>
    <row r="361">
      <c r="A361" s="348"/>
      <c r="B361" s="286"/>
      <c r="C361" s="286"/>
      <c r="D361" s="269"/>
      <c r="E361" s="269"/>
      <c r="F361" s="269"/>
      <c r="G361" s="353"/>
      <c r="H361" s="353"/>
      <c r="I361" s="353"/>
      <c r="J361" s="353"/>
      <c r="K361" s="353"/>
      <c r="L361" s="353"/>
      <c r="M361" s="353"/>
      <c r="N361" s="353"/>
      <c r="O361" s="353"/>
      <c r="P361" s="353"/>
      <c r="Q361" s="353"/>
      <c r="R361" s="353"/>
      <c r="S361" s="353"/>
      <c r="T361" s="353"/>
      <c r="U361" s="353"/>
      <c r="V361" s="353"/>
      <c r="W361" s="353"/>
      <c r="X361" s="353"/>
      <c r="Y361" s="353"/>
      <c r="Z361" s="353"/>
      <c r="AA361" s="353"/>
      <c r="AB361" s="348"/>
      <c r="AC361" s="348"/>
      <c r="AD361" s="348"/>
      <c r="AE361" s="348"/>
      <c r="AF361" s="348"/>
      <c r="AG361" s="348"/>
      <c r="AH361" s="348"/>
      <c r="AI361" s="348"/>
      <c r="AJ361" s="348"/>
      <c r="AK361" s="348"/>
      <c r="AL361" s="348"/>
      <c r="AM361" s="348"/>
      <c r="AN361" s="348"/>
      <c r="AO361" s="348"/>
      <c r="AP361" s="348"/>
      <c r="AQ361" s="348"/>
    </row>
    <row r="362">
      <c r="A362" s="348"/>
      <c r="B362" s="286"/>
      <c r="C362" s="286"/>
      <c r="D362" s="269"/>
      <c r="E362" s="269"/>
      <c r="F362" s="269"/>
      <c r="G362" s="353"/>
      <c r="H362" s="353"/>
      <c r="I362" s="353"/>
      <c r="J362" s="353"/>
      <c r="K362" s="353"/>
      <c r="L362" s="353"/>
      <c r="M362" s="353"/>
      <c r="N362" s="353"/>
      <c r="O362" s="353"/>
      <c r="P362" s="353"/>
      <c r="Q362" s="353"/>
      <c r="R362" s="353"/>
      <c r="S362" s="353"/>
      <c r="T362" s="353"/>
      <c r="U362" s="353"/>
      <c r="V362" s="353"/>
      <c r="W362" s="353"/>
      <c r="X362" s="353"/>
      <c r="Y362" s="353"/>
      <c r="Z362" s="353"/>
      <c r="AA362" s="353"/>
      <c r="AB362" s="348"/>
      <c r="AC362" s="348"/>
      <c r="AD362" s="348"/>
      <c r="AE362" s="348"/>
      <c r="AF362" s="348"/>
      <c r="AG362" s="348"/>
      <c r="AH362" s="348"/>
      <c r="AI362" s="348"/>
      <c r="AJ362" s="348"/>
      <c r="AK362" s="348"/>
      <c r="AL362" s="348"/>
      <c r="AM362" s="348"/>
      <c r="AN362" s="348"/>
      <c r="AO362" s="348"/>
      <c r="AP362" s="348"/>
      <c r="AQ362" s="348"/>
    </row>
    <row r="363">
      <c r="A363" s="348"/>
      <c r="B363" s="286"/>
      <c r="C363" s="286"/>
      <c r="D363" s="269"/>
      <c r="E363" s="269"/>
      <c r="F363" s="269"/>
      <c r="G363" s="353"/>
      <c r="H363" s="353"/>
      <c r="I363" s="353"/>
      <c r="J363" s="353"/>
      <c r="K363" s="353"/>
      <c r="L363" s="353"/>
      <c r="M363" s="353"/>
      <c r="N363" s="353"/>
      <c r="O363" s="353"/>
      <c r="P363" s="353"/>
      <c r="Q363" s="353"/>
      <c r="R363" s="353"/>
      <c r="S363" s="353"/>
      <c r="T363" s="353"/>
      <c r="U363" s="353"/>
      <c r="V363" s="353"/>
      <c r="W363" s="353"/>
      <c r="X363" s="353"/>
      <c r="Y363" s="353"/>
      <c r="Z363" s="353"/>
      <c r="AA363" s="353"/>
      <c r="AB363" s="348"/>
      <c r="AC363" s="348"/>
      <c r="AD363" s="348"/>
      <c r="AE363" s="348"/>
      <c r="AF363" s="348"/>
      <c r="AG363" s="348"/>
      <c r="AH363" s="348"/>
      <c r="AI363" s="348"/>
      <c r="AJ363" s="348"/>
      <c r="AK363" s="348"/>
      <c r="AL363" s="348"/>
      <c r="AM363" s="348"/>
      <c r="AN363" s="348"/>
      <c r="AO363" s="348"/>
      <c r="AP363" s="348"/>
      <c r="AQ363" s="348"/>
    </row>
    <row r="364">
      <c r="A364" s="348"/>
      <c r="B364" s="286"/>
      <c r="C364" s="286"/>
      <c r="D364" s="269"/>
      <c r="E364" s="269"/>
      <c r="F364" s="269"/>
      <c r="G364" s="353"/>
      <c r="H364" s="353"/>
      <c r="I364" s="353"/>
      <c r="J364" s="353"/>
      <c r="K364" s="353"/>
      <c r="L364" s="353"/>
      <c r="M364" s="353"/>
      <c r="N364" s="353"/>
      <c r="O364" s="353"/>
      <c r="P364" s="353"/>
      <c r="Q364" s="353"/>
      <c r="R364" s="353"/>
      <c r="S364" s="353"/>
      <c r="T364" s="353"/>
      <c r="U364" s="353"/>
      <c r="V364" s="353"/>
      <c r="W364" s="353"/>
      <c r="X364" s="353"/>
      <c r="Y364" s="353"/>
      <c r="Z364" s="353"/>
      <c r="AA364" s="353"/>
      <c r="AB364" s="348"/>
      <c r="AC364" s="348"/>
      <c r="AD364" s="348"/>
      <c r="AE364" s="348"/>
      <c r="AF364" s="348"/>
      <c r="AG364" s="348"/>
      <c r="AH364" s="348"/>
      <c r="AI364" s="348"/>
      <c r="AJ364" s="348"/>
      <c r="AK364" s="348"/>
      <c r="AL364" s="348"/>
      <c r="AM364" s="348"/>
      <c r="AN364" s="348"/>
      <c r="AO364" s="348"/>
      <c r="AP364" s="348"/>
      <c r="AQ364" s="348"/>
    </row>
    <row r="365">
      <c r="A365" s="348"/>
      <c r="B365" s="286"/>
      <c r="C365" s="286"/>
      <c r="D365" s="269"/>
      <c r="E365" s="269"/>
      <c r="F365" s="269"/>
      <c r="G365" s="353"/>
      <c r="H365" s="353"/>
      <c r="I365" s="353"/>
      <c r="J365" s="353"/>
      <c r="K365" s="353"/>
      <c r="L365" s="353"/>
      <c r="M365" s="353"/>
      <c r="N365" s="353"/>
      <c r="O365" s="353"/>
      <c r="P365" s="353"/>
      <c r="Q365" s="353"/>
      <c r="R365" s="353"/>
      <c r="S365" s="353"/>
      <c r="T365" s="353"/>
      <c r="U365" s="353"/>
      <c r="V365" s="353"/>
      <c r="W365" s="353"/>
      <c r="X365" s="353"/>
      <c r="Y365" s="353"/>
      <c r="Z365" s="353"/>
      <c r="AA365" s="353"/>
      <c r="AB365" s="348"/>
      <c r="AC365" s="348"/>
      <c r="AD365" s="348"/>
      <c r="AE365" s="348"/>
      <c r="AF365" s="348"/>
      <c r="AG365" s="348"/>
      <c r="AH365" s="348"/>
      <c r="AI365" s="348"/>
      <c r="AJ365" s="348"/>
      <c r="AK365" s="348"/>
      <c r="AL365" s="348"/>
      <c r="AM365" s="348"/>
      <c r="AN365" s="348"/>
      <c r="AO365" s="348"/>
      <c r="AP365" s="348"/>
      <c r="AQ365" s="348"/>
    </row>
    <row r="366">
      <c r="A366" s="348"/>
      <c r="B366" s="286"/>
      <c r="C366" s="286"/>
      <c r="D366" s="269"/>
      <c r="E366" s="269"/>
      <c r="F366" s="269"/>
      <c r="G366" s="353"/>
      <c r="H366" s="353"/>
      <c r="I366" s="353"/>
      <c r="J366" s="353"/>
      <c r="K366" s="353"/>
      <c r="L366" s="353"/>
      <c r="M366" s="353"/>
      <c r="N366" s="353"/>
      <c r="O366" s="353"/>
      <c r="P366" s="353"/>
      <c r="Q366" s="353"/>
      <c r="R366" s="353"/>
      <c r="S366" s="353"/>
      <c r="T366" s="353"/>
      <c r="U366" s="353"/>
      <c r="V366" s="353"/>
      <c r="W366" s="353"/>
      <c r="X366" s="353"/>
      <c r="Y366" s="353"/>
      <c r="Z366" s="353"/>
      <c r="AA366" s="353"/>
      <c r="AB366" s="348"/>
      <c r="AC366" s="348"/>
      <c r="AD366" s="348"/>
      <c r="AE366" s="348"/>
      <c r="AF366" s="348"/>
      <c r="AG366" s="348"/>
      <c r="AH366" s="348"/>
      <c r="AI366" s="348"/>
      <c r="AJ366" s="348"/>
      <c r="AK366" s="348"/>
      <c r="AL366" s="348"/>
      <c r="AM366" s="348"/>
      <c r="AN366" s="348"/>
      <c r="AO366" s="348"/>
      <c r="AP366" s="348"/>
      <c r="AQ366" s="348"/>
    </row>
    <row r="367">
      <c r="A367" s="348"/>
      <c r="B367" s="286"/>
      <c r="C367" s="286"/>
      <c r="D367" s="269"/>
      <c r="E367" s="269"/>
      <c r="F367" s="269"/>
      <c r="G367" s="353"/>
      <c r="H367" s="353"/>
      <c r="I367" s="353"/>
      <c r="J367" s="353"/>
      <c r="K367" s="353"/>
      <c r="L367" s="353"/>
      <c r="M367" s="353"/>
      <c r="N367" s="353"/>
      <c r="O367" s="353"/>
      <c r="P367" s="353"/>
      <c r="Q367" s="353"/>
      <c r="R367" s="353"/>
      <c r="S367" s="353"/>
      <c r="T367" s="353"/>
      <c r="U367" s="353"/>
      <c r="V367" s="353"/>
      <c r="W367" s="353"/>
      <c r="X367" s="353"/>
      <c r="Y367" s="353"/>
      <c r="Z367" s="353"/>
      <c r="AA367" s="353"/>
      <c r="AB367" s="348"/>
      <c r="AC367" s="348"/>
      <c r="AD367" s="348"/>
      <c r="AE367" s="348"/>
      <c r="AF367" s="348"/>
      <c r="AG367" s="348"/>
      <c r="AH367" s="348"/>
      <c r="AI367" s="348"/>
      <c r="AJ367" s="348"/>
      <c r="AK367" s="348"/>
      <c r="AL367" s="348"/>
      <c r="AM367" s="348"/>
      <c r="AN367" s="348"/>
      <c r="AO367" s="348"/>
      <c r="AP367" s="348"/>
      <c r="AQ367" s="348"/>
    </row>
    <row r="368">
      <c r="A368" s="348"/>
      <c r="B368" s="286"/>
      <c r="C368" s="286"/>
      <c r="D368" s="269"/>
      <c r="E368" s="269"/>
      <c r="F368" s="269"/>
      <c r="G368" s="353"/>
      <c r="H368" s="353"/>
      <c r="I368" s="353"/>
      <c r="J368" s="353"/>
      <c r="K368" s="353"/>
      <c r="L368" s="353"/>
      <c r="M368" s="353"/>
      <c r="N368" s="353"/>
      <c r="O368" s="353"/>
      <c r="P368" s="353"/>
      <c r="Q368" s="353"/>
      <c r="R368" s="353"/>
      <c r="S368" s="353"/>
      <c r="T368" s="353"/>
      <c r="U368" s="353"/>
      <c r="V368" s="353"/>
      <c r="W368" s="353"/>
      <c r="X368" s="353"/>
      <c r="Y368" s="353"/>
      <c r="Z368" s="353"/>
      <c r="AA368" s="353"/>
      <c r="AB368" s="348"/>
      <c r="AC368" s="348"/>
      <c r="AD368" s="348"/>
      <c r="AE368" s="348"/>
      <c r="AF368" s="348"/>
      <c r="AG368" s="348"/>
      <c r="AH368" s="348"/>
      <c r="AI368" s="348"/>
      <c r="AJ368" s="348"/>
      <c r="AK368" s="348"/>
      <c r="AL368" s="348"/>
      <c r="AM368" s="348"/>
      <c r="AN368" s="348"/>
      <c r="AO368" s="348"/>
      <c r="AP368" s="348"/>
      <c r="AQ368" s="348"/>
    </row>
    <row r="369">
      <c r="A369" s="348"/>
      <c r="B369" s="286"/>
      <c r="C369" s="286"/>
      <c r="D369" s="269"/>
      <c r="E369" s="269"/>
      <c r="F369" s="269"/>
      <c r="G369" s="353"/>
      <c r="H369" s="353"/>
      <c r="I369" s="353"/>
      <c r="J369" s="353"/>
      <c r="K369" s="353"/>
      <c r="L369" s="353"/>
      <c r="M369" s="353"/>
      <c r="N369" s="353"/>
      <c r="O369" s="353"/>
      <c r="P369" s="353"/>
      <c r="Q369" s="353"/>
      <c r="R369" s="353"/>
      <c r="S369" s="353"/>
      <c r="T369" s="353"/>
      <c r="U369" s="353"/>
      <c r="V369" s="353"/>
      <c r="W369" s="353"/>
      <c r="X369" s="353"/>
      <c r="Y369" s="353"/>
      <c r="Z369" s="353"/>
      <c r="AA369" s="353"/>
      <c r="AB369" s="348"/>
      <c r="AC369" s="348"/>
      <c r="AD369" s="348"/>
      <c r="AE369" s="348"/>
      <c r="AF369" s="348"/>
      <c r="AG369" s="348"/>
      <c r="AH369" s="348"/>
      <c r="AI369" s="348"/>
      <c r="AJ369" s="348"/>
      <c r="AK369" s="348"/>
      <c r="AL369" s="348"/>
      <c r="AM369" s="348"/>
      <c r="AN369" s="348"/>
      <c r="AO369" s="348"/>
      <c r="AP369" s="348"/>
      <c r="AQ369" s="348"/>
    </row>
    <row r="370">
      <c r="A370" s="348"/>
      <c r="B370" s="286"/>
      <c r="C370" s="286"/>
      <c r="D370" s="269"/>
      <c r="E370" s="269"/>
      <c r="F370" s="269"/>
      <c r="G370" s="353"/>
      <c r="H370" s="353"/>
      <c r="I370" s="353"/>
      <c r="J370" s="353"/>
      <c r="K370" s="353"/>
      <c r="L370" s="353"/>
      <c r="M370" s="353"/>
      <c r="N370" s="353"/>
      <c r="O370" s="353"/>
      <c r="P370" s="353"/>
      <c r="Q370" s="353"/>
      <c r="R370" s="353"/>
      <c r="S370" s="353"/>
      <c r="T370" s="353"/>
      <c r="U370" s="353"/>
      <c r="V370" s="353"/>
      <c r="W370" s="353"/>
      <c r="X370" s="353"/>
      <c r="Y370" s="353"/>
      <c r="Z370" s="353"/>
      <c r="AA370" s="353"/>
      <c r="AB370" s="348"/>
      <c r="AC370" s="348"/>
      <c r="AD370" s="348"/>
      <c r="AE370" s="348"/>
      <c r="AF370" s="348"/>
      <c r="AG370" s="348"/>
      <c r="AH370" s="348"/>
      <c r="AI370" s="348"/>
      <c r="AJ370" s="348"/>
      <c r="AK370" s="348"/>
      <c r="AL370" s="348"/>
      <c r="AM370" s="348"/>
      <c r="AN370" s="348"/>
      <c r="AO370" s="348"/>
      <c r="AP370" s="348"/>
      <c r="AQ370" s="348"/>
    </row>
    <row r="371">
      <c r="A371" s="348"/>
      <c r="B371" s="286"/>
      <c r="C371" s="286"/>
      <c r="D371" s="269"/>
      <c r="E371" s="269"/>
      <c r="F371" s="269"/>
      <c r="G371" s="353"/>
      <c r="H371" s="353"/>
      <c r="I371" s="353"/>
      <c r="J371" s="353"/>
      <c r="K371" s="353"/>
      <c r="L371" s="353"/>
      <c r="M371" s="353"/>
      <c r="N371" s="353"/>
      <c r="O371" s="353"/>
      <c r="P371" s="353"/>
      <c r="Q371" s="353"/>
      <c r="R371" s="353"/>
      <c r="S371" s="353"/>
      <c r="T371" s="353"/>
      <c r="U371" s="353"/>
      <c r="V371" s="353"/>
      <c r="W371" s="353"/>
      <c r="X371" s="353"/>
      <c r="Y371" s="353"/>
      <c r="Z371" s="353"/>
      <c r="AA371" s="353"/>
      <c r="AB371" s="348"/>
      <c r="AC371" s="348"/>
      <c r="AD371" s="348"/>
      <c r="AE371" s="348"/>
      <c r="AF371" s="348"/>
      <c r="AG371" s="348"/>
      <c r="AH371" s="348"/>
      <c r="AI371" s="348"/>
      <c r="AJ371" s="348"/>
      <c r="AK371" s="348"/>
      <c r="AL371" s="348"/>
      <c r="AM371" s="348"/>
      <c r="AN371" s="348"/>
      <c r="AO371" s="348"/>
      <c r="AP371" s="348"/>
      <c r="AQ371" s="348"/>
    </row>
    <row r="372">
      <c r="A372" s="348"/>
      <c r="B372" s="286"/>
      <c r="C372" s="286"/>
      <c r="D372" s="269"/>
      <c r="E372" s="269"/>
      <c r="F372" s="269"/>
      <c r="G372" s="353"/>
      <c r="H372" s="353"/>
      <c r="I372" s="353"/>
      <c r="J372" s="353"/>
      <c r="K372" s="353"/>
      <c r="L372" s="353"/>
      <c r="M372" s="353"/>
      <c r="N372" s="353"/>
      <c r="O372" s="353"/>
      <c r="P372" s="353"/>
      <c r="Q372" s="353"/>
      <c r="R372" s="353"/>
      <c r="S372" s="353"/>
      <c r="T372" s="353"/>
      <c r="U372" s="353"/>
      <c r="V372" s="353"/>
      <c r="W372" s="353"/>
      <c r="X372" s="353"/>
      <c r="Y372" s="353"/>
      <c r="Z372" s="353"/>
      <c r="AA372" s="353"/>
      <c r="AB372" s="348"/>
      <c r="AC372" s="348"/>
      <c r="AD372" s="348"/>
      <c r="AE372" s="348"/>
      <c r="AF372" s="348"/>
      <c r="AG372" s="348"/>
      <c r="AH372" s="348"/>
      <c r="AI372" s="348"/>
      <c r="AJ372" s="348"/>
      <c r="AK372" s="348"/>
      <c r="AL372" s="348"/>
      <c r="AM372" s="348"/>
      <c r="AN372" s="348"/>
      <c r="AO372" s="348"/>
      <c r="AP372" s="348"/>
      <c r="AQ372" s="348"/>
    </row>
    <row r="373">
      <c r="A373" s="348"/>
      <c r="B373" s="286"/>
      <c r="C373" s="286"/>
      <c r="D373" s="269"/>
      <c r="E373" s="269"/>
      <c r="F373" s="269"/>
      <c r="G373" s="353"/>
      <c r="H373" s="353"/>
      <c r="I373" s="353"/>
      <c r="J373" s="353"/>
      <c r="K373" s="353"/>
      <c r="L373" s="353"/>
      <c r="M373" s="353"/>
      <c r="N373" s="353"/>
      <c r="O373" s="353"/>
      <c r="P373" s="353"/>
      <c r="Q373" s="353"/>
      <c r="R373" s="353"/>
      <c r="S373" s="353"/>
      <c r="T373" s="353"/>
      <c r="U373" s="353"/>
      <c r="V373" s="353"/>
      <c r="W373" s="353"/>
      <c r="X373" s="353"/>
      <c r="Y373" s="353"/>
      <c r="Z373" s="353"/>
      <c r="AA373" s="353"/>
      <c r="AB373" s="348"/>
      <c r="AC373" s="348"/>
      <c r="AD373" s="348"/>
      <c r="AE373" s="348"/>
      <c r="AF373" s="348"/>
      <c r="AG373" s="348"/>
      <c r="AH373" s="348"/>
      <c r="AI373" s="348"/>
      <c r="AJ373" s="348"/>
      <c r="AK373" s="348"/>
      <c r="AL373" s="348"/>
      <c r="AM373" s="348"/>
      <c r="AN373" s="348"/>
      <c r="AO373" s="348"/>
      <c r="AP373" s="348"/>
      <c r="AQ373" s="348"/>
    </row>
    <row r="374">
      <c r="A374" s="348"/>
      <c r="B374" s="286"/>
      <c r="C374" s="286"/>
      <c r="D374" s="269"/>
      <c r="E374" s="269"/>
      <c r="F374" s="269"/>
      <c r="G374" s="353"/>
      <c r="H374" s="353"/>
      <c r="I374" s="353"/>
      <c r="J374" s="353"/>
      <c r="K374" s="353"/>
      <c r="L374" s="353"/>
      <c r="M374" s="353"/>
      <c r="N374" s="353"/>
      <c r="O374" s="353"/>
      <c r="P374" s="353"/>
      <c r="Q374" s="353"/>
      <c r="R374" s="353"/>
      <c r="S374" s="353"/>
      <c r="T374" s="353"/>
      <c r="U374" s="353"/>
      <c r="V374" s="353"/>
      <c r="W374" s="353"/>
      <c r="X374" s="353"/>
      <c r="Y374" s="353"/>
      <c r="Z374" s="353"/>
      <c r="AA374" s="353"/>
      <c r="AB374" s="348"/>
      <c r="AC374" s="348"/>
      <c r="AD374" s="348"/>
      <c r="AE374" s="348"/>
      <c r="AF374" s="348"/>
      <c r="AG374" s="348"/>
      <c r="AH374" s="348"/>
      <c r="AI374" s="348"/>
      <c r="AJ374" s="348"/>
      <c r="AK374" s="348"/>
      <c r="AL374" s="348"/>
      <c r="AM374" s="348"/>
      <c r="AN374" s="348"/>
      <c r="AO374" s="348"/>
      <c r="AP374" s="348"/>
      <c r="AQ374" s="348"/>
    </row>
    <row r="375">
      <c r="A375" s="348"/>
      <c r="B375" s="286"/>
      <c r="C375" s="286"/>
      <c r="D375" s="269"/>
      <c r="E375" s="269"/>
      <c r="F375" s="269"/>
      <c r="G375" s="353"/>
      <c r="H375" s="353"/>
      <c r="I375" s="353"/>
      <c r="J375" s="353"/>
      <c r="K375" s="353"/>
      <c r="L375" s="353"/>
      <c r="M375" s="353"/>
      <c r="N375" s="353"/>
      <c r="O375" s="353"/>
      <c r="P375" s="353"/>
      <c r="Q375" s="353"/>
      <c r="R375" s="353"/>
      <c r="S375" s="353"/>
      <c r="T375" s="353"/>
      <c r="U375" s="353"/>
      <c r="V375" s="353"/>
      <c r="W375" s="353"/>
      <c r="X375" s="353"/>
      <c r="Y375" s="353"/>
      <c r="Z375" s="353"/>
      <c r="AA375" s="353"/>
      <c r="AB375" s="348"/>
      <c r="AC375" s="348"/>
      <c r="AD375" s="348"/>
      <c r="AE375" s="348"/>
      <c r="AF375" s="348"/>
      <c r="AG375" s="348"/>
      <c r="AH375" s="348"/>
      <c r="AI375" s="348"/>
      <c r="AJ375" s="348"/>
      <c r="AK375" s="348"/>
      <c r="AL375" s="348"/>
      <c r="AM375" s="348"/>
      <c r="AN375" s="348"/>
      <c r="AO375" s="348"/>
      <c r="AP375" s="348"/>
      <c r="AQ375" s="348"/>
    </row>
    <row r="376">
      <c r="A376" s="348"/>
      <c r="B376" s="286"/>
      <c r="C376" s="286"/>
      <c r="D376" s="269"/>
      <c r="E376" s="269"/>
      <c r="F376" s="269"/>
      <c r="G376" s="353"/>
      <c r="H376" s="353"/>
      <c r="I376" s="353"/>
      <c r="J376" s="353"/>
      <c r="K376" s="353"/>
      <c r="L376" s="353"/>
      <c r="M376" s="353"/>
      <c r="N376" s="353"/>
      <c r="O376" s="353"/>
      <c r="P376" s="353"/>
      <c r="Q376" s="353"/>
      <c r="R376" s="353"/>
      <c r="S376" s="353"/>
      <c r="T376" s="353"/>
      <c r="U376" s="353"/>
      <c r="V376" s="353"/>
      <c r="W376" s="353"/>
      <c r="X376" s="353"/>
      <c r="Y376" s="353"/>
      <c r="Z376" s="353"/>
      <c r="AA376" s="353"/>
      <c r="AB376" s="348"/>
      <c r="AC376" s="348"/>
      <c r="AD376" s="348"/>
      <c r="AE376" s="348"/>
      <c r="AF376" s="348"/>
      <c r="AG376" s="348"/>
      <c r="AH376" s="348"/>
      <c r="AI376" s="348"/>
      <c r="AJ376" s="348"/>
      <c r="AK376" s="348"/>
      <c r="AL376" s="348"/>
      <c r="AM376" s="348"/>
      <c r="AN376" s="348"/>
      <c r="AO376" s="348"/>
      <c r="AP376" s="348"/>
      <c r="AQ376" s="348"/>
    </row>
    <row r="377">
      <c r="A377" s="348"/>
      <c r="B377" s="286"/>
      <c r="C377" s="286"/>
      <c r="D377" s="269"/>
      <c r="E377" s="269"/>
      <c r="F377" s="269"/>
      <c r="G377" s="353"/>
      <c r="H377" s="353"/>
      <c r="I377" s="353"/>
      <c r="J377" s="353"/>
      <c r="K377" s="353"/>
      <c r="L377" s="353"/>
      <c r="M377" s="353"/>
      <c r="N377" s="353"/>
      <c r="O377" s="353"/>
      <c r="P377" s="353"/>
      <c r="Q377" s="353"/>
      <c r="R377" s="353"/>
      <c r="S377" s="353"/>
      <c r="T377" s="353"/>
      <c r="U377" s="353"/>
      <c r="V377" s="353"/>
      <c r="W377" s="353"/>
      <c r="X377" s="353"/>
      <c r="Y377" s="353"/>
      <c r="Z377" s="353"/>
      <c r="AA377" s="353"/>
      <c r="AB377" s="348"/>
      <c r="AC377" s="348"/>
      <c r="AD377" s="348"/>
      <c r="AE377" s="348"/>
      <c r="AF377" s="348"/>
      <c r="AG377" s="348"/>
      <c r="AH377" s="348"/>
      <c r="AI377" s="348"/>
      <c r="AJ377" s="348"/>
      <c r="AK377" s="348"/>
      <c r="AL377" s="348"/>
      <c r="AM377" s="348"/>
      <c r="AN377" s="348"/>
      <c r="AO377" s="348"/>
      <c r="AP377" s="348"/>
      <c r="AQ377" s="348"/>
    </row>
    <row r="378">
      <c r="A378" s="348"/>
      <c r="B378" s="286"/>
      <c r="C378" s="286"/>
      <c r="D378" s="269"/>
      <c r="E378" s="269"/>
      <c r="F378" s="269"/>
      <c r="G378" s="353"/>
      <c r="H378" s="353"/>
      <c r="I378" s="353"/>
      <c r="J378" s="353"/>
      <c r="K378" s="353"/>
      <c r="L378" s="353"/>
      <c r="M378" s="353"/>
      <c r="N378" s="353"/>
      <c r="O378" s="353"/>
      <c r="P378" s="353"/>
      <c r="Q378" s="353"/>
      <c r="R378" s="353"/>
      <c r="S378" s="353"/>
      <c r="T378" s="353"/>
      <c r="U378" s="353"/>
      <c r="V378" s="353"/>
      <c r="W378" s="353"/>
      <c r="X378" s="353"/>
      <c r="Y378" s="353"/>
      <c r="Z378" s="353"/>
      <c r="AA378" s="353"/>
      <c r="AB378" s="348"/>
      <c r="AC378" s="348"/>
      <c r="AD378" s="348"/>
      <c r="AE378" s="348"/>
      <c r="AF378" s="348"/>
      <c r="AG378" s="348"/>
      <c r="AH378" s="348"/>
      <c r="AI378" s="348"/>
      <c r="AJ378" s="348"/>
      <c r="AK378" s="348"/>
      <c r="AL378" s="348"/>
      <c r="AM378" s="348"/>
      <c r="AN378" s="348"/>
      <c r="AO378" s="348"/>
      <c r="AP378" s="348"/>
      <c r="AQ378" s="348"/>
    </row>
    <row r="379">
      <c r="A379" s="348"/>
      <c r="B379" s="286"/>
      <c r="C379" s="286"/>
      <c r="D379" s="269"/>
      <c r="E379" s="269"/>
      <c r="F379" s="269"/>
      <c r="G379" s="353"/>
      <c r="H379" s="353"/>
      <c r="I379" s="353"/>
      <c r="J379" s="353"/>
      <c r="K379" s="353"/>
      <c r="L379" s="353"/>
      <c r="M379" s="353"/>
      <c r="N379" s="353"/>
      <c r="O379" s="353"/>
      <c r="P379" s="353"/>
      <c r="Q379" s="353"/>
      <c r="R379" s="353"/>
      <c r="S379" s="353"/>
      <c r="T379" s="353"/>
      <c r="U379" s="353"/>
      <c r="V379" s="353"/>
      <c r="W379" s="353"/>
      <c r="X379" s="353"/>
      <c r="Y379" s="353"/>
      <c r="Z379" s="353"/>
      <c r="AA379" s="353"/>
      <c r="AB379" s="348"/>
      <c r="AC379" s="348"/>
      <c r="AD379" s="348"/>
      <c r="AE379" s="348"/>
      <c r="AF379" s="348"/>
      <c r="AG379" s="348"/>
      <c r="AH379" s="348"/>
      <c r="AI379" s="348"/>
      <c r="AJ379" s="348"/>
      <c r="AK379" s="348"/>
      <c r="AL379" s="348"/>
      <c r="AM379" s="348"/>
      <c r="AN379" s="348"/>
      <c r="AO379" s="348"/>
      <c r="AP379" s="348"/>
      <c r="AQ379" s="348"/>
    </row>
    <row r="380">
      <c r="A380" s="348"/>
      <c r="B380" s="286"/>
      <c r="C380" s="286"/>
      <c r="D380" s="269"/>
      <c r="E380" s="269"/>
      <c r="F380" s="269"/>
      <c r="G380" s="353"/>
      <c r="H380" s="353"/>
      <c r="I380" s="353"/>
      <c r="J380" s="353"/>
      <c r="K380" s="353"/>
      <c r="L380" s="353"/>
      <c r="M380" s="353"/>
      <c r="N380" s="353"/>
      <c r="O380" s="353"/>
      <c r="P380" s="353"/>
      <c r="Q380" s="353"/>
      <c r="R380" s="353"/>
      <c r="S380" s="353"/>
      <c r="T380" s="353"/>
      <c r="U380" s="353"/>
      <c r="V380" s="353"/>
      <c r="W380" s="353"/>
      <c r="X380" s="353"/>
      <c r="Y380" s="353"/>
      <c r="Z380" s="353"/>
      <c r="AA380" s="353"/>
      <c r="AB380" s="348"/>
      <c r="AC380" s="348"/>
      <c r="AD380" s="348"/>
      <c r="AE380" s="348"/>
      <c r="AF380" s="348"/>
      <c r="AG380" s="348"/>
      <c r="AH380" s="348"/>
      <c r="AI380" s="348"/>
      <c r="AJ380" s="348"/>
      <c r="AK380" s="348"/>
      <c r="AL380" s="348"/>
      <c r="AM380" s="348"/>
      <c r="AN380" s="348"/>
      <c r="AO380" s="348"/>
      <c r="AP380" s="348"/>
      <c r="AQ380" s="348"/>
    </row>
    <row r="381">
      <c r="A381" s="348"/>
      <c r="B381" s="286"/>
      <c r="C381" s="286"/>
      <c r="D381" s="269"/>
      <c r="E381" s="269"/>
      <c r="F381" s="269"/>
      <c r="G381" s="353"/>
      <c r="H381" s="353"/>
      <c r="I381" s="353"/>
      <c r="J381" s="353"/>
      <c r="K381" s="353"/>
      <c r="L381" s="353"/>
      <c r="M381" s="353"/>
      <c r="N381" s="353"/>
      <c r="O381" s="353"/>
      <c r="P381" s="353"/>
      <c r="Q381" s="353"/>
      <c r="R381" s="353"/>
      <c r="S381" s="353"/>
      <c r="T381" s="353"/>
      <c r="U381" s="353"/>
      <c r="V381" s="353"/>
      <c r="W381" s="353"/>
      <c r="X381" s="353"/>
      <c r="Y381" s="353"/>
      <c r="Z381" s="353"/>
      <c r="AA381" s="353"/>
      <c r="AB381" s="348"/>
      <c r="AC381" s="348"/>
      <c r="AD381" s="348"/>
      <c r="AE381" s="348"/>
      <c r="AF381" s="348"/>
      <c r="AG381" s="348"/>
      <c r="AH381" s="348"/>
      <c r="AI381" s="348"/>
      <c r="AJ381" s="348"/>
      <c r="AK381" s="348"/>
      <c r="AL381" s="348"/>
      <c r="AM381" s="348"/>
      <c r="AN381" s="348"/>
      <c r="AO381" s="348"/>
      <c r="AP381" s="348"/>
      <c r="AQ381" s="348"/>
    </row>
    <row r="382">
      <c r="A382" s="348"/>
      <c r="B382" s="286"/>
      <c r="C382" s="286"/>
      <c r="D382" s="269"/>
      <c r="E382" s="269"/>
      <c r="F382" s="269"/>
      <c r="G382" s="353"/>
      <c r="H382" s="353"/>
      <c r="I382" s="353"/>
      <c r="J382" s="353"/>
      <c r="K382" s="353"/>
      <c r="L382" s="353"/>
      <c r="M382" s="353"/>
      <c r="N382" s="353"/>
      <c r="O382" s="353"/>
      <c r="P382" s="353"/>
      <c r="Q382" s="353"/>
      <c r="R382" s="353"/>
      <c r="S382" s="353"/>
      <c r="T382" s="353"/>
      <c r="U382" s="353"/>
      <c r="V382" s="353"/>
      <c r="W382" s="353"/>
      <c r="X382" s="353"/>
      <c r="Y382" s="353"/>
      <c r="Z382" s="353"/>
      <c r="AA382" s="353"/>
      <c r="AB382" s="348"/>
      <c r="AC382" s="348"/>
      <c r="AD382" s="348"/>
      <c r="AE382" s="348"/>
      <c r="AF382" s="348"/>
      <c r="AG382" s="348"/>
      <c r="AH382" s="348"/>
      <c r="AI382" s="348"/>
      <c r="AJ382" s="348"/>
      <c r="AK382" s="348"/>
      <c r="AL382" s="348"/>
      <c r="AM382" s="348"/>
      <c r="AN382" s="348"/>
      <c r="AO382" s="348"/>
      <c r="AP382" s="348"/>
      <c r="AQ382" s="348"/>
    </row>
    <row r="383">
      <c r="A383" s="348"/>
      <c r="B383" s="286"/>
      <c r="C383" s="286"/>
      <c r="D383" s="269"/>
      <c r="E383" s="269"/>
      <c r="F383" s="269"/>
      <c r="G383" s="353"/>
      <c r="H383" s="353"/>
      <c r="I383" s="353"/>
      <c r="J383" s="353"/>
      <c r="K383" s="353"/>
      <c r="L383" s="353"/>
      <c r="M383" s="353"/>
      <c r="N383" s="353"/>
      <c r="O383" s="353"/>
      <c r="P383" s="353"/>
      <c r="Q383" s="353"/>
      <c r="R383" s="353"/>
      <c r="S383" s="353"/>
      <c r="T383" s="353"/>
      <c r="U383" s="353"/>
      <c r="V383" s="353"/>
      <c r="W383" s="353"/>
      <c r="X383" s="353"/>
      <c r="Y383" s="353"/>
      <c r="Z383" s="353"/>
      <c r="AA383" s="353"/>
      <c r="AB383" s="348"/>
      <c r="AC383" s="348"/>
      <c r="AD383" s="348"/>
      <c r="AE383" s="348"/>
      <c r="AF383" s="348"/>
      <c r="AG383" s="348"/>
      <c r="AH383" s="348"/>
      <c r="AI383" s="348"/>
      <c r="AJ383" s="348"/>
      <c r="AK383" s="348"/>
      <c r="AL383" s="348"/>
      <c r="AM383" s="348"/>
      <c r="AN383" s="348"/>
      <c r="AO383" s="348"/>
      <c r="AP383" s="348"/>
      <c r="AQ383" s="348"/>
    </row>
    <row r="384">
      <c r="A384" s="348"/>
      <c r="B384" s="286"/>
      <c r="C384" s="286"/>
      <c r="D384" s="269"/>
      <c r="E384" s="269"/>
      <c r="F384" s="269"/>
      <c r="G384" s="353"/>
      <c r="H384" s="353"/>
      <c r="I384" s="353"/>
      <c r="J384" s="353"/>
      <c r="K384" s="353"/>
      <c r="L384" s="353"/>
      <c r="M384" s="353"/>
      <c r="N384" s="353"/>
      <c r="O384" s="353"/>
      <c r="P384" s="353"/>
      <c r="Q384" s="353"/>
      <c r="R384" s="353"/>
      <c r="S384" s="353"/>
      <c r="T384" s="353"/>
      <c r="U384" s="353"/>
      <c r="V384" s="353"/>
      <c r="W384" s="353"/>
      <c r="X384" s="353"/>
      <c r="Y384" s="353"/>
      <c r="Z384" s="353"/>
      <c r="AA384" s="353"/>
      <c r="AB384" s="348"/>
      <c r="AC384" s="348"/>
      <c r="AD384" s="348"/>
      <c r="AE384" s="348"/>
      <c r="AF384" s="348"/>
      <c r="AG384" s="348"/>
      <c r="AH384" s="348"/>
      <c r="AI384" s="348"/>
      <c r="AJ384" s="348"/>
      <c r="AK384" s="348"/>
      <c r="AL384" s="348"/>
      <c r="AM384" s="348"/>
      <c r="AN384" s="348"/>
      <c r="AO384" s="348"/>
      <c r="AP384" s="348"/>
      <c r="AQ384" s="348"/>
    </row>
    <row r="385">
      <c r="A385" s="348"/>
      <c r="B385" s="286"/>
      <c r="C385" s="286"/>
      <c r="D385" s="269"/>
      <c r="E385" s="269"/>
      <c r="F385" s="269"/>
      <c r="G385" s="353"/>
      <c r="H385" s="353"/>
      <c r="I385" s="353"/>
      <c r="J385" s="353"/>
      <c r="K385" s="353"/>
      <c r="L385" s="353"/>
      <c r="M385" s="353"/>
      <c r="N385" s="353"/>
      <c r="O385" s="353"/>
      <c r="P385" s="353"/>
      <c r="Q385" s="353"/>
      <c r="R385" s="353"/>
      <c r="S385" s="353"/>
      <c r="T385" s="353"/>
      <c r="U385" s="353"/>
      <c r="V385" s="353"/>
      <c r="W385" s="353"/>
      <c r="X385" s="353"/>
      <c r="Y385" s="353"/>
      <c r="Z385" s="353"/>
      <c r="AA385" s="353"/>
      <c r="AB385" s="348"/>
      <c r="AC385" s="348"/>
      <c r="AD385" s="348"/>
      <c r="AE385" s="348"/>
      <c r="AF385" s="348"/>
      <c r="AG385" s="348"/>
      <c r="AH385" s="348"/>
      <c r="AI385" s="348"/>
      <c r="AJ385" s="348"/>
      <c r="AK385" s="348"/>
      <c r="AL385" s="348"/>
      <c r="AM385" s="348"/>
      <c r="AN385" s="348"/>
      <c r="AO385" s="348"/>
      <c r="AP385" s="348"/>
      <c r="AQ385" s="348"/>
    </row>
    <row r="386">
      <c r="A386" s="348"/>
      <c r="B386" s="286"/>
      <c r="C386" s="286"/>
      <c r="D386" s="269"/>
      <c r="E386" s="269"/>
      <c r="F386" s="269"/>
      <c r="G386" s="353"/>
      <c r="H386" s="353"/>
      <c r="I386" s="353"/>
      <c r="J386" s="353"/>
      <c r="K386" s="353"/>
      <c r="L386" s="353"/>
      <c r="M386" s="353"/>
      <c r="N386" s="353"/>
      <c r="O386" s="353"/>
      <c r="P386" s="353"/>
      <c r="Q386" s="353"/>
      <c r="R386" s="353"/>
      <c r="S386" s="353"/>
      <c r="T386" s="353"/>
      <c r="U386" s="353"/>
      <c r="V386" s="353"/>
      <c r="W386" s="353"/>
      <c r="X386" s="353"/>
      <c r="Y386" s="353"/>
      <c r="Z386" s="353"/>
      <c r="AA386" s="353"/>
      <c r="AB386" s="348"/>
      <c r="AC386" s="348"/>
      <c r="AD386" s="348"/>
      <c r="AE386" s="348"/>
      <c r="AF386" s="348"/>
      <c r="AG386" s="348"/>
      <c r="AH386" s="348"/>
      <c r="AI386" s="348"/>
      <c r="AJ386" s="348"/>
      <c r="AK386" s="348"/>
      <c r="AL386" s="348"/>
      <c r="AM386" s="348"/>
      <c r="AN386" s="348"/>
      <c r="AO386" s="348"/>
      <c r="AP386" s="348"/>
      <c r="AQ386" s="348"/>
    </row>
    <row r="387">
      <c r="A387" s="348"/>
      <c r="B387" s="286"/>
      <c r="C387" s="286"/>
      <c r="D387" s="269"/>
      <c r="E387" s="269"/>
      <c r="F387" s="269"/>
      <c r="G387" s="353"/>
      <c r="H387" s="353"/>
      <c r="I387" s="353"/>
      <c r="J387" s="353"/>
      <c r="K387" s="353"/>
      <c r="L387" s="353"/>
      <c r="M387" s="353"/>
      <c r="N387" s="353"/>
      <c r="O387" s="353"/>
      <c r="P387" s="353"/>
      <c r="Q387" s="353"/>
      <c r="R387" s="353"/>
      <c r="S387" s="353"/>
      <c r="T387" s="353"/>
      <c r="U387" s="353"/>
      <c r="V387" s="353"/>
      <c r="W387" s="353"/>
      <c r="X387" s="353"/>
      <c r="Y387" s="353"/>
      <c r="Z387" s="353"/>
      <c r="AA387" s="353"/>
      <c r="AB387" s="348"/>
      <c r="AC387" s="348"/>
      <c r="AD387" s="348"/>
      <c r="AE387" s="348"/>
      <c r="AF387" s="348"/>
      <c r="AG387" s="348"/>
      <c r="AH387" s="348"/>
      <c r="AI387" s="348"/>
      <c r="AJ387" s="348"/>
      <c r="AK387" s="348"/>
      <c r="AL387" s="348"/>
      <c r="AM387" s="348"/>
      <c r="AN387" s="348"/>
      <c r="AO387" s="348"/>
      <c r="AP387" s="348"/>
      <c r="AQ387" s="348"/>
    </row>
    <row r="388">
      <c r="A388" s="348"/>
      <c r="B388" s="286"/>
      <c r="C388" s="286"/>
      <c r="D388" s="269"/>
      <c r="E388" s="269"/>
      <c r="F388" s="269"/>
      <c r="G388" s="353"/>
      <c r="H388" s="353"/>
      <c r="I388" s="353"/>
      <c r="J388" s="353"/>
      <c r="K388" s="353"/>
      <c r="L388" s="353"/>
      <c r="M388" s="353"/>
      <c r="N388" s="353"/>
      <c r="O388" s="353"/>
      <c r="P388" s="353"/>
      <c r="Q388" s="353"/>
      <c r="R388" s="353"/>
      <c r="S388" s="353"/>
      <c r="T388" s="353"/>
      <c r="U388" s="353"/>
      <c r="V388" s="353"/>
      <c r="W388" s="353"/>
      <c r="X388" s="353"/>
      <c r="Y388" s="353"/>
      <c r="Z388" s="353"/>
      <c r="AA388" s="353"/>
      <c r="AB388" s="348"/>
      <c r="AC388" s="348"/>
      <c r="AD388" s="348"/>
      <c r="AE388" s="348"/>
      <c r="AF388" s="348"/>
      <c r="AG388" s="348"/>
      <c r="AH388" s="348"/>
      <c r="AI388" s="348"/>
      <c r="AJ388" s="348"/>
      <c r="AK388" s="348"/>
      <c r="AL388" s="348"/>
      <c r="AM388" s="348"/>
      <c r="AN388" s="348"/>
      <c r="AO388" s="348"/>
      <c r="AP388" s="348"/>
      <c r="AQ388" s="348"/>
    </row>
    <row r="389">
      <c r="A389" s="348"/>
      <c r="B389" s="286"/>
      <c r="C389" s="286"/>
      <c r="D389" s="269"/>
      <c r="E389" s="269"/>
      <c r="F389" s="269"/>
      <c r="G389" s="353"/>
      <c r="H389" s="353"/>
      <c r="I389" s="353"/>
      <c r="J389" s="353"/>
      <c r="K389" s="353"/>
      <c r="L389" s="353"/>
      <c r="M389" s="353"/>
      <c r="N389" s="353"/>
      <c r="O389" s="353"/>
      <c r="P389" s="353"/>
      <c r="Q389" s="353"/>
      <c r="R389" s="353"/>
      <c r="S389" s="353"/>
      <c r="T389" s="353"/>
      <c r="U389" s="353"/>
      <c r="V389" s="353"/>
      <c r="W389" s="353"/>
      <c r="X389" s="353"/>
      <c r="Y389" s="353"/>
      <c r="Z389" s="353"/>
      <c r="AA389" s="353"/>
      <c r="AB389" s="348"/>
      <c r="AC389" s="348"/>
      <c r="AD389" s="348"/>
      <c r="AE389" s="348"/>
      <c r="AF389" s="348"/>
      <c r="AG389" s="348"/>
      <c r="AH389" s="348"/>
      <c r="AI389" s="348"/>
      <c r="AJ389" s="348"/>
      <c r="AK389" s="348"/>
      <c r="AL389" s="348"/>
      <c r="AM389" s="348"/>
      <c r="AN389" s="348"/>
      <c r="AO389" s="348"/>
      <c r="AP389" s="348"/>
      <c r="AQ389" s="348"/>
    </row>
    <row r="390">
      <c r="A390" s="348"/>
      <c r="B390" s="286"/>
      <c r="C390" s="286"/>
      <c r="D390" s="269"/>
      <c r="E390" s="269"/>
      <c r="F390" s="269"/>
      <c r="G390" s="353"/>
      <c r="H390" s="353"/>
      <c r="I390" s="353"/>
      <c r="J390" s="353"/>
      <c r="K390" s="353"/>
      <c r="L390" s="353"/>
      <c r="M390" s="353"/>
      <c r="N390" s="353"/>
      <c r="O390" s="353"/>
      <c r="P390" s="353"/>
      <c r="Q390" s="353"/>
      <c r="R390" s="353"/>
      <c r="S390" s="353"/>
      <c r="T390" s="353"/>
      <c r="U390" s="353"/>
      <c r="V390" s="353"/>
      <c r="W390" s="353"/>
      <c r="X390" s="353"/>
      <c r="Y390" s="353"/>
      <c r="Z390" s="353"/>
      <c r="AA390" s="353"/>
      <c r="AB390" s="348"/>
      <c r="AC390" s="348"/>
      <c r="AD390" s="348"/>
      <c r="AE390" s="348"/>
      <c r="AF390" s="348"/>
      <c r="AG390" s="348"/>
      <c r="AH390" s="348"/>
      <c r="AI390" s="348"/>
      <c r="AJ390" s="348"/>
      <c r="AK390" s="348"/>
      <c r="AL390" s="348"/>
      <c r="AM390" s="348"/>
      <c r="AN390" s="348"/>
      <c r="AO390" s="348"/>
      <c r="AP390" s="348"/>
      <c r="AQ390" s="348"/>
    </row>
    <row r="391">
      <c r="A391" s="348"/>
      <c r="B391" s="286"/>
      <c r="C391" s="286"/>
      <c r="D391" s="269"/>
      <c r="E391" s="269"/>
      <c r="F391" s="269"/>
      <c r="G391" s="353"/>
      <c r="H391" s="353"/>
      <c r="I391" s="353"/>
      <c r="J391" s="353"/>
      <c r="K391" s="353"/>
      <c r="L391" s="353"/>
      <c r="M391" s="353"/>
      <c r="N391" s="353"/>
      <c r="O391" s="353"/>
      <c r="P391" s="353"/>
      <c r="Q391" s="353"/>
      <c r="R391" s="353"/>
      <c r="S391" s="353"/>
      <c r="T391" s="353"/>
      <c r="U391" s="353"/>
      <c r="V391" s="353"/>
      <c r="W391" s="353"/>
      <c r="X391" s="353"/>
      <c r="Y391" s="353"/>
      <c r="Z391" s="353"/>
      <c r="AA391" s="353"/>
      <c r="AB391" s="348"/>
      <c r="AC391" s="348"/>
      <c r="AD391" s="348"/>
      <c r="AE391" s="348"/>
      <c r="AF391" s="348"/>
      <c r="AG391" s="348"/>
      <c r="AH391" s="348"/>
      <c r="AI391" s="348"/>
      <c r="AJ391" s="348"/>
      <c r="AK391" s="348"/>
      <c r="AL391" s="348"/>
      <c r="AM391" s="348"/>
      <c r="AN391" s="348"/>
      <c r="AO391" s="348"/>
      <c r="AP391" s="348"/>
      <c r="AQ391" s="348"/>
    </row>
    <row r="392">
      <c r="A392" s="348"/>
      <c r="B392" s="286"/>
      <c r="C392" s="286"/>
      <c r="D392" s="269"/>
      <c r="E392" s="269"/>
      <c r="F392" s="269"/>
      <c r="G392" s="353"/>
      <c r="H392" s="353"/>
      <c r="I392" s="353"/>
      <c r="J392" s="353"/>
      <c r="K392" s="353"/>
      <c r="L392" s="353"/>
      <c r="M392" s="353"/>
      <c r="N392" s="353"/>
      <c r="O392" s="353"/>
      <c r="P392" s="353"/>
      <c r="Q392" s="353"/>
      <c r="R392" s="353"/>
      <c r="S392" s="353"/>
      <c r="T392" s="353"/>
      <c r="U392" s="353"/>
      <c r="V392" s="353"/>
      <c r="W392" s="353"/>
      <c r="X392" s="353"/>
      <c r="Y392" s="353"/>
      <c r="Z392" s="353"/>
      <c r="AA392" s="353"/>
      <c r="AB392" s="348"/>
      <c r="AC392" s="348"/>
      <c r="AD392" s="348"/>
      <c r="AE392" s="348"/>
      <c r="AF392" s="348"/>
      <c r="AG392" s="348"/>
      <c r="AH392" s="348"/>
      <c r="AI392" s="348"/>
      <c r="AJ392" s="348"/>
      <c r="AK392" s="348"/>
      <c r="AL392" s="348"/>
      <c r="AM392" s="348"/>
      <c r="AN392" s="348"/>
      <c r="AO392" s="348"/>
      <c r="AP392" s="348"/>
      <c r="AQ392" s="348"/>
    </row>
    <row r="393">
      <c r="A393" s="348"/>
      <c r="B393" s="286"/>
      <c r="C393" s="286"/>
      <c r="D393" s="269"/>
      <c r="E393" s="269"/>
      <c r="F393" s="269"/>
      <c r="G393" s="353"/>
      <c r="H393" s="353"/>
      <c r="I393" s="353"/>
      <c r="J393" s="353"/>
      <c r="K393" s="353"/>
      <c r="L393" s="353"/>
      <c r="M393" s="353"/>
      <c r="N393" s="353"/>
      <c r="O393" s="353"/>
      <c r="P393" s="353"/>
      <c r="Q393" s="353"/>
      <c r="R393" s="353"/>
      <c r="S393" s="353"/>
      <c r="T393" s="353"/>
      <c r="U393" s="353"/>
      <c r="V393" s="353"/>
      <c r="W393" s="353"/>
      <c r="X393" s="353"/>
      <c r="Y393" s="353"/>
      <c r="Z393" s="353"/>
      <c r="AA393" s="353"/>
      <c r="AB393" s="348"/>
      <c r="AC393" s="348"/>
      <c r="AD393" s="348"/>
      <c r="AE393" s="348"/>
      <c r="AF393" s="348"/>
      <c r="AG393" s="348"/>
      <c r="AH393" s="348"/>
      <c r="AI393" s="348"/>
      <c r="AJ393" s="348"/>
      <c r="AK393" s="348"/>
      <c r="AL393" s="348"/>
      <c r="AM393" s="348"/>
      <c r="AN393" s="348"/>
      <c r="AO393" s="348"/>
      <c r="AP393" s="348"/>
      <c r="AQ393" s="348"/>
    </row>
    <row r="394">
      <c r="A394" s="348"/>
      <c r="B394" s="286"/>
      <c r="C394" s="286"/>
      <c r="D394" s="269"/>
      <c r="E394" s="269"/>
      <c r="F394" s="269"/>
      <c r="G394" s="353"/>
      <c r="H394" s="353"/>
      <c r="I394" s="353"/>
      <c r="J394" s="353"/>
      <c r="K394" s="353"/>
      <c r="L394" s="353"/>
      <c r="M394" s="353"/>
      <c r="N394" s="353"/>
      <c r="O394" s="353"/>
      <c r="P394" s="353"/>
      <c r="Q394" s="353"/>
      <c r="R394" s="353"/>
      <c r="S394" s="353"/>
      <c r="T394" s="353"/>
      <c r="U394" s="353"/>
      <c r="V394" s="353"/>
      <c r="W394" s="353"/>
      <c r="X394" s="353"/>
      <c r="Y394" s="353"/>
      <c r="Z394" s="353"/>
      <c r="AA394" s="353"/>
      <c r="AB394" s="348"/>
      <c r="AC394" s="348"/>
      <c r="AD394" s="348"/>
      <c r="AE394" s="348"/>
      <c r="AF394" s="348"/>
      <c r="AG394" s="348"/>
      <c r="AH394" s="348"/>
      <c r="AI394" s="348"/>
      <c r="AJ394" s="348"/>
      <c r="AK394" s="348"/>
      <c r="AL394" s="348"/>
      <c r="AM394" s="348"/>
      <c r="AN394" s="348"/>
      <c r="AO394" s="348"/>
      <c r="AP394" s="348"/>
      <c r="AQ394" s="348"/>
    </row>
    <row r="395">
      <c r="A395" s="348"/>
      <c r="B395" s="286"/>
      <c r="C395" s="286"/>
      <c r="D395" s="269"/>
      <c r="E395" s="269"/>
      <c r="F395" s="269"/>
      <c r="G395" s="353"/>
      <c r="H395" s="353"/>
      <c r="I395" s="353"/>
      <c r="J395" s="353"/>
      <c r="K395" s="353"/>
      <c r="L395" s="353"/>
      <c r="M395" s="353"/>
      <c r="N395" s="353"/>
      <c r="O395" s="353"/>
      <c r="P395" s="353"/>
      <c r="Q395" s="353"/>
      <c r="R395" s="353"/>
      <c r="S395" s="353"/>
      <c r="T395" s="353"/>
      <c r="U395" s="353"/>
      <c r="V395" s="353"/>
      <c r="W395" s="353"/>
      <c r="X395" s="353"/>
      <c r="Y395" s="353"/>
      <c r="Z395" s="353"/>
      <c r="AA395" s="353"/>
      <c r="AB395" s="348"/>
      <c r="AC395" s="348"/>
      <c r="AD395" s="348"/>
      <c r="AE395" s="348"/>
      <c r="AF395" s="348"/>
      <c r="AG395" s="348"/>
      <c r="AH395" s="348"/>
      <c r="AI395" s="348"/>
      <c r="AJ395" s="348"/>
      <c r="AK395" s="348"/>
      <c r="AL395" s="348"/>
      <c r="AM395" s="348"/>
      <c r="AN395" s="348"/>
      <c r="AO395" s="348"/>
      <c r="AP395" s="348"/>
      <c r="AQ395" s="348"/>
    </row>
    <row r="396">
      <c r="A396" s="348"/>
      <c r="B396" s="286"/>
      <c r="C396" s="286"/>
      <c r="D396" s="269"/>
      <c r="E396" s="269"/>
      <c r="F396" s="269"/>
      <c r="G396" s="353"/>
      <c r="H396" s="353"/>
      <c r="I396" s="353"/>
      <c r="J396" s="353"/>
      <c r="K396" s="353"/>
      <c r="L396" s="353"/>
      <c r="M396" s="353"/>
      <c r="N396" s="353"/>
      <c r="O396" s="353"/>
      <c r="P396" s="353"/>
      <c r="Q396" s="353"/>
      <c r="R396" s="353"/>
      <c r="S396" s="353"/>
      <c r="T396" s="353"/>
      <c r="U396" s="353"/>
      <c r="V396" s="353"/>
      <c r="W396" s="353"/>
      <c r="X396" s="353"/>
      <c r="Y396" s="353"/>
      <c r="Z396" s="353"/>
      <c r="AA396" s="353"/>
      <c r="AB396" s="348"/>
      <c r="AC396" s="348"/>
      <c r="AD396" s="348"/>
      <c r="AE396" s="348"/>
      <c r="AF396" s="348"/>
      <c r="AG396" s="348"/>
      <c r="AH396" s="348"/>
      <c r="AI396" s="348"/>
      <c r="AJ396" s="348"/>
      <c r="AK396" s="348"/>
      <c r="AL396" s="348"/>
      <c r="AM396" s="348"/>
      <c r="AN396" s="348"/>
      <c r="AO396" s="348"/>
      <c r="AP396" s="348"/>
      <c r="AQ396" s="348"/>
    </row>
    <row r="397">
      <c r="A397" s="348"/>
      <c r="B397" s="286"/>
      <c r="C397" s="286"/>
      <c r="D397" s="269"/>
      <c r="E397" s="269"/>
      <c r="F397" s="269"/>
      <c r="G397" s="353"/>
      <c r="H397" s="353"/>
      <c r="I397" s="353"/>
      <c r="J397" s="353"/>
      <c r="K397" s="353"/>
      <c r="L397" s="353"/>
      <c r="M397" s="353"/>
      <c r="N397" s="353"/>
      <c r="O397" s="353"/>
      <c r="P397" s="353"/>
      <c r="Q397" s="353"/>
      <c r="R397" s="353"/>
      <c r="S397" s="353"/>
      <c r="T397" s="353"/>
      <c r="U397" s="353"/>
      <c r="V397" s="353"/>
      <c r="W397" s="353"/>
      <c r="X397" s="353"/>
      <c r="Y397" s="353"/>
      <c r="Z397" s="353"/>
      <c r="AA397" s="353"/>
      <c r="AB397" s="348"/>
      <c r="AC397" s="348"/>
      <c r="AD397" s="348"/>
      <c r="AE397" s="348"/>
      <c r="AF397" s="348"/>
      <c r="AG397" s="348"/>
      <c r="AH397" s="348"/>
      <c r="AI397" s="348"/>
      <c r="AJ397" s="348"/>
      <c r="AK397" s="348"/>
      <c r="AL397" s="348"/>
      <c r="AM397" s="348"/>
      <c r="AN397" s="348"/>
      <c r="AO397" s="348"/>
      <c r="AP397" s="348"/>
      <c r="AQ397" s="348"/>
    </row>
    <row r="398">
      <c r="A398" s="348"/>
      <c r="B398" s="286"/>
      <c r="C398" s="286"/>
      <c r="D398" s="269"/>
      <c r="E398" s="269"/>
      <c r="F398" s="269"/>
      <c r="G398" s="353"/>
      <c r="H398" s="353"/>
      <c r="I398" s="353"/>
      <c r="J398" s="353"/>
      <c r="K398" s="353"/>
      <c r="L398" s="353"/>
      <c r="M398" s="353"/>
      <c r="N398" s="353"/>
      <c r="O398" s="353"/>
      <c r="P398" s="353"/>
      <c r="Q398" s="353"/>
      <c r="R398" s="353"/>
      <c r="S398" s="353"/>
      <c r="T398" s="353"/>
      <c r="U398" s="353"/>
      <c r="V398" s="353"/>
      <c r="W398" s="353"/>
      <c r="X398" s="353"/>
      <c r="Y398" s="353"/>
      <c r="Z398" s="353"/>
      <c r="AA398" s="353"/>
      <c r="AB398" s="348"/>
      <c r="AC398" s="348"/>
      <c r="AD398" s="348"/>
      <c r="AE398" s="348"/>
      <c r="AF398" s="348"/>
      <c r="AG398" s="348"/>
      <c r="AH398" s="348"/>
      <c r="AI398" s="348"/>
      <c r="AJ398" s="348"/>
      <c r="AK398" s="348"/>
      <c r="AL398" s="348"/>
      <c r="AM398" s="348"/>
      <c r="AN398" s="348"/>
      <c r="AO398" s="348"/>
      <c r="AP398" s="348"/>
      <c r="AQ398" s="348"/>
    </row>
    <row r="399">
      <c r="A399" s="348"/>
      <c r="B399" s="286"/>
      <c r="C399" s="286"/>
      <c r="D399" s="269"/>
      <c r="E399" s="269"/>
      <c r="F399" s="269"/>
      <c r="G399" s="353"/>
      <c r="H399" s="353"/>
      <c r="I399" s="353"/>
      <c r="J399" s="353"/>
      <c r="K399" s="353"/>
      <c r="L399" s="353"/>
      <c r="M399" s="353"/>
      <c r="N399" s="353"/>
      <c r="O399" s="353"/>
      <c r="P399" s="353"/>
      <c r="Q399" s="353"/>
      <c r="R399" s="353"/>
      <c r="S399" s="353"/>
      <c r="T399" s="353"/>
      <c r="U399" s="353"/>
      <c r="V399" s="353"/>
      <c r="W399" s="353"/>
      <c r="X399" s="353"/>
      <c r="Y399" s="353"/>
      <c r="Z399" s="353"/>
      <c r="AA399" s="353"/>
      <c r="AB399" s="348"/>
      <c r="AC399" s="348"/>
      <c r="AD399" s="348"/>
      <c r="AE399" s="348"/>
      <c r="AF399" s="348"/>
      <c r="AG399" s="348"/>
      <c r="AH399" s="348"/>
      <c r="AI399" s="348"/>
      <c r="AJ399" s="348"/>
      <c r="AK399" s="348"/>
      <c r="AL399" s="348"/>
      <c r="AM399" s="348"/>
      <c r="AN399" s="348"/>
      <c r="AO399" s="348"/>
      <c r="AP399" s="348"/>
      <c r="AQ399" s="348"/>
    </row>
    <row r="400">
      <c r="A400" s="348"/>
      <c r="B400" s="286"/>
      <c r="C400" s="286"/>
      <c r="D400" s="269"/>
      <c r="E400" s="269"/>
      <c r="F400" s="269"/>
      <c r="G400" s="353"/>
      <c r="H400" s="353"/>
      <c r="I400" s="353"/>
      <c r="J400" s="353"/>
      <c r="K400" s="353"/>
      <c r="L400" s="353"/>
      <c r="M400" s="353"/>
      <c r="N400" s="353"/>
      <c r="O400" s="353"/>
      <c r="P400" s="353"/>
      <c r="Q400" s="353"/>
      <c r="R400" s="353"/>
      <c r="S400" s="353"/>
      <c r="T400" s="353"/>
      <c r="U400" s="353"/>
      <c r="V400" s="353"/>
      <c r="W400" s="353"/>
      <c r="X400" s="353"/>
      <c r="Y400" s="353"/>
      <c r="Z400" s="353"/>
      <c r="AA400" s="353"/>
      <c r="AB400" s="348"/>
      <c r="AC400" s="348"/>
      <c r="AD400" s="348"/>
      <c r="AE400" s="348"/>
      <c r="AF400" s="348"/>
      <c r="AG400" s="348"/>
      <c r="AH400" s="348"/>
      <c r="AI400" s="348"/>
      <c r="AJ400" s="348"/>
      <c r="AK400" s="348"/>
      <c r="AL400" s="348"/>
      <c r="AM400" s="348"/>
      <c r="AN400" s="348"/>
      <c r="AO400" s="348"/>
      <c r="AP400" s="348"/>
      <c r="AQ400" s="348"/>
    </row>
    <row r="401">
      <c r="A401" s="348"/>
      <c r="B401" s="286"/>
      <c r="C401" s="286"/>
      <c r="D401" s="269"/>
      <c r="E401" s="269"/>
      <c r="F401" s="269"/>
      <c r="G401" s="353"/>
      <c r="H401" s="353"/>
      <c r="I401" s="353"/>
      <c r="J401" s="353"/>
      <c r="K401" s="353"/>
      <c r="L401" s="353"/>
      <c r="M401" s="353"/>
      <c r="N401" s="353"/>
      <c r="O401" s="353"/>
      <c r="P401" s="353"/>
      <c r="Q401" s="353"/>
      <c r="R401" s="353"/>
      <c r="S401" s="353"/>
      <c r="T401" s="353"/>
      <c r="U401" s="353"/>
      <c r="V401" s="353"/>
      <c r="W401" s="353"/>
      <c r="X401" s="353"/>
      <c r="Y401" s="353"/>
      <c r="Z401" s="353"/>
      <c r="AA401" s="353"/>
      <c r="AB401" s="348"/>
      <c r="AC401" s="348"/>
      <c r="AD401" s="348"/>
      <c r="AE401" s="348"/>
      <c r="AF401" s="348"/>
      <c r="AG401" s="348"/>
      <c r="AH401" s="348"/>
      <c r="AI401" s="348"/>
      <c r="AJ401" s="348"/>
      <c r="AK401" s="348"/>
      <c r="AL401" s="348"/>
      <c r="AM401" s="348"/>
      <c r="AN401" s="348"/>
      <c r="AO401" s="348"/>
      <c r="AP401" s="348"/>
      <c r="AQ401" s="348"/>
    </row>
    <row r="402">
      <c r="A402" s="348"/>
      <c r="B402" s="286"/>
      <c r="C402" s="286"/>
      <c r="D402" s="269"/>
      <c r="E402" s="269"/>
      <c r="F402" s="269"/>
      <c r="G402" s="353"/>
      <c r="H402" s="353"/>
      <c r="I402" s="353"/>
      <c r="J402" s="353"/>
      <c r="K402" s="353"/>
      <c r="L402" s="353"/>
      <c r="M402" s="353"/>
      <c r="N402" s="353"/>
      <c r="O402" s="353"/>
      <c r="P402" s="353"/>
      <c r="Q402" s="353"/>
      <c r="R402" s="353"/>
      <c r="S402" s="353"/>
      <c r="T402" s="353"/>
      <c r="U402" s="353"/>
      <c r="V402" s="353"/>
      <c r="W402" s="353"/>
      <c r="X402" s="353"/>
      <c r="Y402" s="353"/>
      <c r="Z402" s="353"/>
      <c r="AA402" s="353"/>
      <c r="AB402" s="348"/>
      <c r="AC402" s="348"/>
      <c r="AD402" s="348"/>
      <c r="AE402" s="348"/>
      <c r="AF402" s="348"/>
      <c r="AG402" s="348"/>
      <c r="AH402" s="348"/>
      <c r="AI402" s="348"/>
      <c r="AJ402" s="348"/>
      <c r="AK402" s="348"/>
      <c r="AL402" s="348"/>
      <c r="AM402" s="348"/>
      <c r="AN402" s="348"/>
      <c r="AO402" s="348"/>
      <c r="AP402" s="348"/>
      <c r="AQ402" s="348"/>
    </row>
    <row r="403">
      <c r="A403" s="348"/>
      <c r="B403" s="286"/>
      <c r="C403" s="286"/>
      <c r="D403" s="269"/>
      <c r="E403" s="269"/>
      <c r="F403" s="269"/>
      <c r="G403" s="353"/>
      <c r="H403" s="353"/>
      <c r="I403" s="353"/>
      <c r="J403" s="353"/>
      <c r="K403" s="353"/>
      <c r="L403" s="353"/>
      <c r="M403" s="353"/>
      <c r="N403" s="353"/>
      <c r="O403" s="353"/>
      <c r="P403" s="353"/>
      <c r="Q403" s="353"/>
      <c r="R403" s="353"/>
      <c r="S403" s="353"/>
      <c r="T403" s="353"/>
      <c r="U403" s="353"/>
      <c r="V403" s="353"/>
      <c r="W403" s="353"/>
      <c r="X403" s="353"/>
      <c r="Y403" s="353"/>
      <c r="Z403" s="353"/>
      <c r="AA403" s="353"/>
      <c r="AB403" s="348"/>
      <c r="AC403" s="348"/>
      <c r="AD403" s="348"/>
      <c r="AE403" s="348"/>
      <c r="AF403" s="348"/>
      <c r="AG403" s="348"/>
      <c r="AH403" s="348"/>
      <c r="AI403" s="348"/>
      <c r="AJ403" s="348"/>
      <c r="AK403" s="348"/>
      <c r="AL403" s="348"/>
      <c r="AM403" s="348"/>
      <c r="AN403" s="348"/>
      <c r="AO403" s="348"/>
      <c r="AP403" s="348"/>
      <c r="AQ403" s="348"/>
    </row>
    <row r="404">
      <c r="A404" s="348"/>
      <c r="B404" s="286"/>
      <c r="C404" s="286"/>
      <c r="D404" s="269"/>
      <c r="E404" s="269"/>
      <c r="F404" s="269"/>
      <c r="G404" s="353"/>
      <c r="H404" s="353"/>
      <c r="I404" s="353"/>
      <c r="J404" s="353"/>
      <c r="K404" s="353"/>
      <c r="L404" s="353"/>
      <c r="M404" s="353"/>
      <c r="N404" s="353"/>
      <c r="O404" s="353"/>
      <c r="P404" s="353"/>
      <c r="Q404" s="353"/>
      <c r="R404" s="353"/>
      <c r="S404" s="353"/>
      <c r="T404" s="353"/>
      <c r="U404" s="353"/>
      <c r="V404" s="353"/>
      <c r="W404" s="353"/>
      <c r="X404" s="353"/>
      <c r="Y404" s="353"/>
      <c r="Z404" s="353"/>
      <c r="AA404" s="353"/>
      <c r="AB404" s="348"/>
      <c r="AC404" s="348"/>
      <c r="AD404" s="348"/>
      <c r="AE404" s="348"/>
      <c r="AF404" s="348"/>
      <c r="AG404" s="348"/>
      <c r="AH404" s="348"/>
      <c r="AI404" s="348"/>
      <c r="AJ404" s="348"/>
      <c r="AK404" s="348"/>
      <c r="AL404" s="348"/>
      <c r="AM404" s="348"/>
      <c r="AN404" s="348"/>
      <c r="AO404" s="348"/>
      <c r="AP404" s="348"/>
      <c r="AQ404" s="348"/>
    </row>
    <row r="405">
      <c r="A405" s="348"/>
      <c r="B405" s="286"/>
      <c r="C405" s="286"/>
      <c r="D405" s="269"/>
      <c r="E405" s="269"/>
      <c r="F405" s="269"/>
      <c r="G405" s="353"/>
      <c r="H405" s="353"/>
      <c r="I405" s="353"/>
      <c r="J405" s="353"/>
      <c r="K405" s="353"/>
      <c r="L405" s="353"/>
      <c r="M405" s="353"/>
      <c r="N405" s="353"/>
      <c r="O405" s="353"/>
      <c r="P405" s="353"/>
      <c r="Q405" s="353"/>
      <c r="R405" s="353"/>
      <c r="S405" s="353"/>
      <c r="T405" s="353"/>
      <c r="U405" s="353"/>
      <c r="V405" s="353"/>
      <c r="W405" s="353"/>
      <c r="X405" s="353"/>
      <c r="Y405" s="353"/>
      <c r="Z405" s="353"/>
      <c r="AA405" s="353"/>
      <c r="AB405" s="348"/>
      <c r="AC405" s="348"/>
      <c r="AD405" s="348"/>
      <c r="AE405" s="348"/>
      <c r="AF405" s="348"/>
      <c r="AG405" s="348"/>
      <c r="AH405" s="348"/>
      <c r="AI405" s="348"/>
      <c r="AJ405" s="348"/>
      <c r="AK405" s="348"/>
      <c r="AL405" s="348"/>
      <c r="AM405" s="348"/>
      <c r="AN405" s="348"/>
      <c r="AO405" s="348"/>
      <c r="AP405" s="348"/>
      <c r="AQ405" s="348"/>
    </row>
    <row r="406">
      <c r="A406" s="348"/>
      <c r="B406" s="286"/>
      <c r="C406" s="286"/>
      <c r="D406" s="269"/>
      <c r="E406" s="269"/>
      <c r="F406" s="269"/>
      <c r="G406" s="353"/>
      <c r="H406" s="353"/>
      <c r="I406" s="353"/>
      <c r="J406" s="353"/>
      <c r="K406" s="353"/>
      <c r="L406" s="353"/>
      <c r="M406" s="353"/>
      <c r="N406" s="353"/>
      <c r="O406" s="353"/>
      <c r="P406" s="353"/>
      <c r="Q406" s="353"/>
      <c r="R406" s="353"/>
      <c r="S406" s="353"/>
      <c r="T406" s="353"/>
      <c r="U406" s="353"/>
      <c r="V406" s="353"/>
      <c r="W406" s="353"/>
      <c r="X406" s="353"/>
      <c r="Y406" s="353"/>
      <c r="Z406" s="353"/>
      <c r="AA406" s="353"/>
      <c r="AB406" s="348"/>
      <c r="AC406" s="348"/>
      <c r="AD406" s="348"/>
      <c r="AE406" s="348"/>
      <c r="AF406" s="348"/>
      <c r="AG406" s="348"/>
      <c r="AH406" s="348"/>
      <c r="AI406" s="348"/>
      <c r="AJ406" s="348"/>
      <c r="AK406" s="348"/>
      <c r="AL406" s="348"/>
      <c r="AM406" s="348"/>
      <c r="AN406" s="348"/>
      <c r="AO406" s="348"/>
      <c r="AP406" s="348"/>
      <c r="AQ406" s="348"/>
    </row>
    <row r="407">
      <c r="A407" s="348"/>
      <c r="B407" s="286"/>
      <c r="C407" s="286"/>
      <c r="D407" s="269"/>
      <c r="E407" s="269"/>
      <c r="F407" s="269"/>
      <c r="G407" s="353"/>
      <c r="H407" s="353"/>
      <c r="I407" s="353"/>
      <c r="J407" s="353"/>
      <c r="K407" s="353"/>
      <c r="L407" s="353"/>
      <c r="M407" s="353"/>
      <c r="N407" s="353"/>
      <c r="O407" s="353"/>
      <c r="P407" s="353"/>
      <c r="Q407" s="353"/>
      <c r="R407" s="353"/>
      <c r="S407" s="353"/>
      <c r="T407" s="353"/>
      <c r="U407" s="353"/>
      <c r="V407" s="353"/>
      <c r="W407" s="353"/>
      <c r="X407" s="353"/>
      <c r="Y407" s="353"/>
      <c r="Z407" s="353"/>
      <c r="AA407" s="353"/>
      <c r="AB407" s="348"/>
      <c r="AC407" s="348"/>
      <c r="AD407" s="348"/>
      <c r="AE407" s="348"/>
      <c r="AF407" s="348"/>
      <c r="AG407" s="348"/>
      <c r="AH407" s="348"/>
      <c r="AI407" s="348"/>
      <c r="AJ407" s="348"/>
      <c r="AK407" s="348"/>
      <c r="AL407" s="348"/>
      <c r="AM407" s="348"/>
      <c r="AN407" s="348"/>
      <c r="AO407" s="348"/>
      <c r="AP407" s="348"/>
      <c r="AQ407" s="348"/>
    </row>
    <row r="408">
      <c r="A408" s="348"/>
      <c r="B408" s="286"/>
      <c r="C408" s="286"/>
      <c r="D408" s="269"/>
      <c r="E408" s="269"/>
      <c r="F408" s="269"/>
      <c r="G408" s="353"/>
      <c r="H408" s="353"/>
      <c r="I408" s="353"/>
      <c r="J408" s="353"/>
      <c r="K408" s="353"/>
      <c r="L408" s="353"/>
      <c r="M408" s="353"/>
      <c r="N408" s="353"/>
      <c r="O408" s="353"/>
      <c r="P408" s="353"/>
      <c r="Q408" s="353"/>
      <c r="R408" s="353"/>
      <c r="S408" s="353"/>
      <c r="T408" s="353"/>
      <c r="U408" s="353"/>
      <c r="V408" s="353"/>
      <c r="W408" s="353"/>
      <c r="X408" s="353"/>
      <c r="Y408" s="353"/>
      <c r="Z408" s="353"/>
      <c r="AA408" s="353"/>
      <c r="AB408" s="348"/>
      <c r="AC408" s="348"/>
      <c r="AD408" s="348"/>
      <c r="AE408" s="348"/>
      <c r="AF408" s="348"/>
      <c r="AG408" s="348"/>
      <c r="AH408" s="348"/>
      <c r="AI408" s="348"/>
      <c r="AJ408" s="348"/>
      <c r="AK408" s="348"/>
      <c r="AL408" s="348"/>
      <c r="AM408" s="348"/>
      <c r="AN408" s="348"/>
      <c r="AO408" s="348"/>
      <c r="AP408" s="348"/>
      <c r="AQ408" s="348"/>
    </row>
    <row r="409">
      <c r="A409" s="348"/>
      <c r="B409" s="286"/>
      <c r="C409" s="286"/>
      <c r="D409" s="269"/>
      <c r="E409" s="269"/>
      <c r="F409" s="269"/>
      <c r="G409" s="353"/>
      <c r="H409" s="353"/>
      <c r="I409" s="353"/>
      <c r="J409" s="353"/>
      <c r="K409" s="353"/>
      <c r="L409" s="353"/>
      <c r="M409" s="353"/>
      <c r="N409" s="353"/>
      <c r="O409" s="353"/>
      <c r="P409" s="353"/>
      <c r="Q409" s="353"/>
      <c r="R409" s="353"/>
      <c r="S409" s="353"/>
      <c r="T409" s="353"/>
      <c r="U409" s="353"/>
      <c r="V409" s="353"/>
      <c r="W409" s="353"/>
      <c r="X409" s="353"/>
      <c r="Y409" s="353"/>
      <c r="Z409" s="353"/>
      <c r="AA409" s="353"/>
      <c r="AB409" s="348"/>
      <c r="AC409" s="348"/>
      <c r="AD409" s="348"/>
      <c r="AE409" s="348"/>
      <c r="AF409" s="348"/>
      <c r="AG409" s="348"/>
      <c r="AH409" s="348"/>
      <c r="AI409" s="348"/>
      <c r="AJ409" s="348"/>
      <c r="AK409" s="348"/>
      <c r="AL409" s="348"/>
      <c r="AM409" s="348"/>
      <c r="AN409" s="348"/>
      <c r="AO409" s="348"/>
      <c r="AP409" s="348"/>
      <c r="AQ409" s="348"/>
    </row>
    <row r="410">
      <c r="A410" s="348"/>
      <c r="B410" s="286"/>
      <c r="C410" s="286"/>
      <c r="D410" s="269"/>
      <c r="E410" s="269"/>
      <c r="F410" s="269"/>
      <c r="G410" s="353"/>
      <c r="H410" s="353"/>
      <c r="I410" s="353"/>
      <c r="J410" s="353"/>
      <c r="K410" s="353"/>
      <c r="L410" s="353"/>
      <c r="M410" s="353"/>
      <c r="N410" s="353"/>
      <c r="O410" s="353"/>
      <c r="P410" s="353"/>
      <c r="Q410" s="353"/>
      <c r="R410" s="353"/>
      <c r="S410" s="353"/>
      <c r="T410" s="353"/>
      <c r="U410" s="353"/>
      <c r="V410" s="353"/>
      <c r="W410" s="353"/>
      <c r="X410" s="353"/>
      <c r="Y410" s="353"/>
      <c r="Z410" s="353"/>
      <c r="AA410" s="353"/>
      <c r="AB410" s="348"/>
      <c r="AC410" s="348"/>
      <c r="AD410" s="348"/>
      <c r="AE410" s="348"/>
      <c r="AF410" s="348"/>
      <c r="AG410" s="348"/>
      <c r="AH410" s="348"/>
      <c r="AI410" s="348"/>
      <c r="AJ410" s="348"/>
      <c r="AK410" s="348"/>
      <c r="AL410" s="348"/>
      <c r="AM410" s="348"/>
      <c r="AN410" s="348"/>
      <c r="AO410" s="348"/>
      <c r="AP410" s="348"/>
      <c r="AQ410" s="348"/>
    </row>
    <row r="411">
      <c r="A411" s="348"/>
      <c r="B411" s="286"/>
      <c r="C411" s="286"/>
      <c r="D411" s="269"/>
      <c r="E411" s="269"/>
      <c r="F411" s="269"/>
      <c r="G411" s="353"/>
      <c r="H411" s="353"/>
      <c r="I411" s="353"/>
      <c r="J411" s="353"/>
      <c r="K411" s="353"/>
      <c r="L411" s="353"/>
      <c r="M411" s="353"/>
      <c r="N411" s="353"/>
      <c r="O411" s="353"/>
      <c r="P411" s="353"/>
      <c r="Q411" s="353"/>
      <c r="R411" s="353"/>
      <c r="S411" s="353"/>
      <c r="T411" s="353"/>
      <c r="U411" s="353"/>
      <c r="V411" s="353"/>
      <c r="W411" s="353"/>
      <c r="X411" s="353"/>
      <c r="Y411" s="353"/>
      <c r="Z411" s="353"/>
      <c r="AA411" s="353"/>
      <c r="AB411" s="348"/>
      <c r="AC411" s="348"/>
      <c r="AD411" s="348"/>
      <c r="AE411" s="348"/>
      <c r="AF411" s="348"/>
      <c r="AG411" s="348"/>
      <c r="AH411" s="348"/>
      <c r="AI411" s="348"/>
      <c r="AJ411" s="348"/>
      <c r="AK411" s="348"/>
      <c r="AL411" s="348"/>
      <c r="AM411" s="348"/>
      <c r="AN411" s="348"/>
      <c r="AO411" s="348"/>
      <c r="AP411" s="348"/>
      <c r="AQ411" s="348"/>
    </row>
    <row r="412">
      <c r="A412" s="348"/>
      <c r="B412" s="286"/>
      <c r="C412" s="286"/>
      <c r="D412" s="269"/>
      <c r="E412" s="269"/>
      <c r="F412" s="269"/>
      <c r="G412" s="353"/>
      <c r="H412" s="353"/>
      <c r="I412" s="353"/>
      <c r="J412" s="353"/>
      <c r="K412" s="353"/>
      <c r="L412" s="353"/>
      <c r="M412" s="353"/>
      <c r="N412" s="353"/>
      <c r="O412" s="353"/>
      <c r="P412" s="353"/>
      <c r="Q412" s="353"/>
      <c r="R412" s="353"/>
      <c r="S412" s="353"/>
      <c r="T412" s="353"/>
      <c r="U412" s="353"/>
      <c r="V412" s="353"/>
      <c r="W412" s="353"/>
      <c r="X412" s="353"/>
      <c r="Y412" s="353"/>
      <c r="Z412" s="353"/>
      <c r="AA412" s="353"/>
      <c r="AB412" s="348"/>
      <c r="AC412" s="348"/>
      <c r="AD412" s="348"/>
      <c r="AE412" s="348"/>
      <c r="AF412" s="348"/>
      <c r="AG412" s="348"/>
      <c r="AH412" s="348"/>
      <c r="AI412" s="348"/>
      <c r="AJ412" s="348"/>
      <c r="AK412" s="348"/>
      <c r="AL412" s="348"/>
      <c r="AM412" s="348"/>
      <c r="AN412" s="348"/>
      <c r="AO412" s="348"/>
      <c r="AP412" s="348"/>
      <c r="AQ412" s="348"/>
    </row>
    <row r="413">
      <c r="A413" s="348"/>
      <c r="B413" s="286"/>
      <c r="C413" s="286"/>
      <c r="D413" s="269"/>
      <c r="E413" s="269"/>
      <c r="F413" s="269"/>
      <c r="G413" s="353"/>
      <c r="H413" s="353"/>
      <c r="I413" s="353"/>
      <c r="J413" s="353"/>
      <c r="K413" s="353"/>
      <c r="L413" s="353"/>
      <c r="M413" s="353"/>
      <c r="N413" s="353"/>
      <c r="O413" s="353"/>
      <c r="P413" s="353"/>
      <c r="Q413" s="353"/>
      <c r="R413" s="353"/>
      <c r="S413" s="353"/>
      <c r="T413" s="353"/>
      <c r="U413" s="353"/>
      <c r="V413" s="353"/>
      <c r="W413" s="353"/>
      <c r="X413" s="353"/>
      <c r="Y413" s="353"/>
      <c r="Z413" s="353"/>
      <c r="AA413" s="353"/>
      <c r="AB413" s="348"/>
      <c r="AC413" s="348"/>
      <c r="AD413" s="348"/>
      <c r="AE413" s="348"/>
      <c r="AF413" s="348"/>
      <c r="AG413" s="348"/>
      <c r="AH413" s="348"/>
      <c r="AI413" s="348"/>
      <c r="AJ413" s="348"/>
      <c r="AK413" s="348"/>
      <c r="AL413" s="348"/>
      <c r="AM413" s="348"/>
      <c r="AN413" s="348"/>
      <c r="AO413" s="348"/>
      <c r="AP413" s="348"/>
      <c r="AQ413" s="348"/>
    </row>
    <row r="414">
      <c r="A414" s="348"/>
      <c r="B414" s="286"/>
      <c r="C414" s="286"/>
      <c r="D414" s="269"/>
      <c r="E414" s="269"/>
      <c r="F414" s="269"/>
      <c r="G414" s="353"/>
      <c r="H414" s="353"/>
      <c r="I414" s="353"/>
      <c r="J414" s="353"/>
      <c r="K414" s="353"/>
      <c r="L414" s="353"/>
      <c r="M414" s="353"/>
      <c r="N414" s="353"/>
      <c r="O414" s="353"/>
      <c r="P414" s="353"/>
      <c r="Q414" s="353"/>
      <c r="R414" s="353"/>
      <c r="S414" s="353"/>
      <c r="T414" s="353"/>
      <c r="U414" s="353"/>
      <c r="V414" s="353"/>
      <c r="W414" s="353"/>
      <c r="X414" s="353"/>
      <c r="Y414" s="353"/>
      <c r="Z414" s="353"/>
      <c r="AA414" s="353"/>
      <c r="AB414" s="348"/>
      <c r="AC414" s="348"/>
      <c r="AD414" s="348"/>
      <c r="AE414" s="348"/>
      <c r="AF414" s="348"/>
      <c r="AG414" s="348"/>
      <c r="AH414" s="348"/>
      <c r="AI414" s="348"/>
      <c r="AJ414" s="348"/>
      <c r="AK414" s="348"/>
      <c r="AL414" s="348"/>
      <c r="AM414" s="348"/>
      <c r="AN414" s="348"/>
      <c r="AO414" s="348"/>
      <c r="AP414" s="348"/>
      <c r="AQ414" s="348"/>
    </row>
    <row r="415">
      <c r="A415" s="348"/>
      <c r="B415" s="286"/>
      <c r="C415" s="286"/>
      <c r="D415" s="269"/>
      <c r="E415" s="269"/>
      <c r="F415" s="269"/>
      <c r="G415" s="353"/>
      <c r="H415" s="353"/>
      <c r="I415" s="353"/>
      <c r="J415" s="353"/>
      <c r="K415" s="353"/>
      <c r="L415" s="353"/>
      <c r="M415" s="353"/>
      <c r="N415" s="353"/>
      <c r="O415" s="353"/>
      <c r="P415" s="353"/>
      <c r="Q415" s="353"/>
      <c r="R415" s="353"/>
      <c r="S415" s="353"/>
      <c r="T415" s="353"/>
      <c r="U415" s="353"/>
      <c r="V415" s="353"/>
      <c r="W415" s="353"/>
      <c r="X415" s="353"/>
      <c r="Y415" s="353"/>
      <c r="Z415" s="353"/>
      <c r="AA415" s="353"/>
      <c r="AB415" s="348"/>
      <c r="AC415" s="348"/>
      <c r="AD415" s="348"/>
      <c r="AE415" s="348"/>
      <c r="AF415" s="348"/>
      <c r="AG415" s="348"/>
      <c r="AH415" s="348"/>
      <c r="AI415" s="348"/>
      <c r="AJ415" s="348"/>
      <c r="AK415" s="348"/>
      <c r="AL415" s="348"/>
      <c r="AM415" s="348"/>
      <c r="AN415" s="348"/>
      <c r="AO415" s="348"/>
      <c r="AP415" s="348"/>
      <c r="AQ415" s="348"/>
    </row>
    <row r="416">
      <c r="A416" s="348"/>
      <c r="B416" s="286"/>
      <c r="C416" s="286"/>
      <c r="D416" s="269"/>
      <c r="E416" s="269"/>
      <c r="F416" s="269"/>
      <c r="G416" s="353"/>
      <c r="H416" s="353"/>
      <c r="I416" s="353"/>
      <c r="J416" s="353"/>
      <c r="K416" s="353"/>
      <c r="L416" s="353"/>
      <c r="M416" s="353"/>
      <c r="N416" s="353"/>
      <c r="O416" s="353"/>
      <c r="P416" s="353"/>
      <c r="Q416" s="353"/>
      <c r="R416" s="353"/>
      <c r="S416" s="353"/>
      <c r="T416" s="353"/>
      <c r="U416" s="353"/>
      <c r="V416" s="353"/>
      <c r="W416" s="353"/>
      <c r="X416" s="353"/>
      <c r="Y416" s="353"/>
      <c r="Z416" s="353"/>
      <c r="AA416" s="353"/>
      <c r="AB416" s="348"/>
      <c r="AC416" s="348"/>
      <c r="AD416" s="348"/>
      <c r="AE416" s="348"/>
      <c r="AF416" s="348"/>
      <c r="AG416" s="348"/>
      <c r="AH416" s="348"/>
      <c r="AI416" s="348"/>
      <c r="AJ416" s="348"/>
      <c r="AK416" s="348"/>
      <c r="AL416" s="348"/>
      <c r="AM416" s="348"/>
      <c r="AN416" s="348"/>
      <c r="AO416" s="348"/>
      <c r="AP416" s="348"/>
      <c r="AQ416" s="348"/>
    </row>
    <row r="417">
      <c r="A417" s="348"/>
      <c r="B417" s="286"/>
      <c r="C417" s="286"/>
      <c r="D417" s="269"/>
      <c r="E417" s="269"/>
      <c r="F417" s="269"/>
      <c r="G417" s="353"/>
      <c r="H417" s="353"/>
      <c r="I417" s="353"/>
      <c r="J417" s="353"/>
      <c r="K417" s="353"/>
      <c r="L417" s="353"/>
      <c r="M417" s="353"/>
      <c r="N417" s="353"/>
      <c r="O417" s="353"/>
      <c r="P417" s="353"/>
      <c r="Q417" s="353"/>
      <c r="R417" s="353"/>
      <c r="S417" s="353"/>
      <c r="T417" s="353"/>
      <c r="U417" s="353"/>
      <c r="V417" s="353"/>
      <c r="W417" s="353"/>
      <c r="X417" s="353"/>
      <c r="Y417" s="353"/>
      <c r="Z417" s="353"/>
      <c r="AA417" s="353"/>
      <c r="AB417" s="348"/>
      <c r="AC417" s="348"/>
      <c r="AD417" s="348"/>
      <c r="AE417" s="348"/>
      <c r="AF417" s="348"/>
      <c r="AG417" s="348"/>
      <c r="AH417" s="348"/>
      <c r="AI417" s="348"/>
      <c r="AJ417" s="348"/>
      <c r="AK417" s="348"/>
      <c r="AL417" s="348"/>
      <c r="AM417" s="348"/>
      <c r="AN417" s="348"/>
      <c r="AO417" s="348"/>
      <c r="AP417" s="348"/>
      <c r="AQ417" s="348"/>
    </row>
    <row r="418">
      <c r="A418" s="348"/>
      <c r="B418" s="286"/>
      <c r="C418" s="286"/>
      <c r="D418" s="269"/>
      <c r="E418" s="269"/>
      <c r="F418" s="269"/>
      <c r="G418" s="353"/>
      <c r="H418" s="353"/>
      <c r="I418" s="353"/>
      <c r="J418" s="353"/>
      <c r="K418" s="353"/>
      <c r="L418" s="353"/>
      <c r="M418" s="353"/>
      <c r="N418" s="353"/>
      <c r="O418" s="353"/>
      <c r="P418" s="353"/>
      <c r="Q418" s="353"/>
      <c r="R418" s="353"/>
      <c r="S418" s="353"/>
      <c r="T418" s="353"/>
      <c r="U418" s="353"/>
      <c r="V418" s="353"/>
      <c r="W418" s="353"/>
      <c r="X418" s="353"/>
      <c r="Y418" s="353"/>
      <c r="Z418" s="353"/>
      <c r="AA418" s="353"/>
      <c r="AB418" s="348"/>
      <c r="AC418" s="348"/>
      <c r="AD418" s="348"/>
      <c r="AE418" s="348"/>
      <c r="AF418" s="348"/>
      <c r="AG418" s="348"/>
      <c r="AH418" s="348"/>
      <c r="AI418" s="348"/>
      <c r="AJ418" s="348"/>
      <c r="AK418" s="348"/>
      <c r="AL418" s="348"/>
      <c r="AM418" s="348"/>
      <c r="AN418" s="348"/>
      <c r="AO418" s="348"/>
      <c r="AP418" s="348"/>
      <c r="AQ418" s="348"/>
    </row>
    <row r="419">
      <c r="A419" s="348"/>
      <c r="B419" s="286"/>
      <c r="C419" s="286"/>
      <c r="D419" s="269"/>
      <c r="E419" s="269"/>
      <c r="F419" s="269"/>
      <c r="G419" s="353"/>
      <c r="H419" s="353"/>
      <c r="I419" s="353"/>
      <c r="J419" s="353"/>
      <c r="K419" s="353"/>
      <c r="L419" s="353"/>
      <c r="M419" s="353"/>
      <c r="N419" s="353"/>
      <c r="O419" s="353"/>
      <c r="P419" s="353"/>
      <c r="Q419" s="353"/>
      <c r="R419" s="353"/>
      <c r="S419" s="353"/>
      <c r="T419" s="353"/>
      <c r="U419" s="353"/>
      <c r="V419" s="353"/>
      <c r="W419" s="353"/>
      <c r="X419" s="353"/>
      <c r="Y419" s="353"/>
      <c r="Z419" s="353"/>
      <c r="AA419" s="353"/>
      <c r="AB419" s="348"/>
      <c r="AC419" s="348"/>
      <c r="AD419" s="348"/>
      <c r="AE419" s="348"/>
      <c r="AF419" s="348"/>
      <c r="AG419" s="348"/>
      <c r="AH419" s="348"/>
      <c r="AI419" s="348"/>
      <c r="AJ419" s="348"/>
      <c r="AK419" s="348"/>
      <c r="AL419" s="348"/>
      <c r="AM419" s="348"/>
      <c r="AN419" s="348"/>
      <c r="AO419" s="348"/>
      <c r="AP419" s="348"/>
      <c r="AQ419" s="348"/>
    </row>
    <row r="420">
      <c r="A420" s="348"/>
      <c r="B420" s="286"/>
      <c r="C420" s="286"/>
      <c r="D420" s="269"/>
      <c r="E420" s="269"/>
      <c r="F420" s="269"/>
      <c r="G420" s="353"/>
      <c r="H420" s="353"/>
      <c r="I420" s="353"/>
      <c r="J420" s="353"/>
      <c r="K420" s="353"/>
      <c r="L420" s="353"/>
      <c r="M420" s="353"/>
      <c r="N420" s="353"/>
      <c r="O420" s="353"/>
      <c r="P420" s="353"/>
      <c r="Q420" s="353"/>
      <c r="R420" s="353"/>
      <c r="S420" s="353"/>
      <c r="T420" s="353"/>
      <c r="U420" s="353"/>
      <c r="V420" s="353"/>
      <c r="W420" s="353"/>
      <c r="X420" s="353"/>
      <c r="Y420" s="353"/>
      <c r="Z420" s="353"/>
      <c r="AA420" s="353"/>
      <c r="AB420" s="348"/>
      <c r="AC420" s="348"/>
      <c r="AD420" s="348"/>
      <c r="AE420" s="348"/>
      <c r="AF420" s="348"/>
      <c r="AG420" s="348"/>
      <c r="AH420" s="348"/>
      <c r="AI420" s="348"/>
      <c r="AJ420" s="348"/>
      <c r="AK420" s="348"/>
      <c r="AL420" s="348"/>
      <c r="AM420" s="348"/>
      <c r="AN420" s="348"/>
      <c r="AO420" s="348"/>
      <c r="AP420" s="348"/>
      <c r="AQ420" s="348"/>
    </row>
    <row r="421">
      <c r="A421" s="348"/>
      <c r="B421" s="286"/>
      <c r="C421" s="286"/>
      <c r="D421" s="269"/>
      <c r="E421" s="269"/>
      <c r="F421" s="269"/>
      <c r="G421" s="353"/>
      <c r="H421" s="353"/>
      <c r="I421" s="353"/>
      <c r="J421" s="353"/>
      <c r="K421" s="353"/>
      <c r="L421" s="353"/>
      <c r="M421" s="353"/>
      <c r="N421" s="353"/>
      <c r="O421" s="353"/>
      <c r="P421" s="353"/>
      <c r="Q421" s="353"/>
      <c r="R421" s="353"/>
      <c r="S421" s="353"/>
      <c r="T421" s="353"/>
      <c r="U421" s="353"/>
      <c r="V421" s="353"/>
      <c r="W421" s="353"/>
      <c r="X421" s="353"/>
      <c r="Y421" s="353"/>
      <c r="Z421" s="353"/>
      <c r="AA421" s="353"/>
      <c r="AB421" s="348"/>
      <c r="AC421" s="348"/>
      <c r="AD421" s="348"/>
      <c r="AE421" s="348"/>
      <c r="AF421" s="348"/>
      <c r="AG421" s="348"/>
      <c r="AH421" s="348"/>
      <c r="AI421" s="348"/>
      <c r="AJ421" s="348"/>
      <c r="AK421" s="348"/>
      <c r="AL421" s="348"/>
      <c r="AM421" s="348"/>
      <c r="AN421" s="348"/>
      <c r="AO421" s="348"/>
      <c r="AP421" s="348"/>
      <c r="AQ421" s="348"/>
    </row>
    <row r="422">
      <c r="A422" s="348"/>
      <c r="B422" s="286"/>
      <c r="C422" s="286"/>
      <c r="D422" s="269"/>
      <c r="E422" s="269"/>
      <c r="F422" s="269"/>
      <c r="G422" s="353"/>
      <c r="H422" s="353"/>
      <c r="I422" s="353"/>
      <c r="J422" s="353"/>
      <c r="K422" s="353"/>
      <c r="L422" s="353"/>
      <c r="M422" s="353"/>
      <c r="N422" s="353"/>
      <c r="O422" s="353"/>
      <c r="P422" s="353"/>
      <c r="Q422" s="353"/>
      <c r="R422" s="353"/>
      <c r="S422" s="353"/>
      <c r="T422" s="353"/>
      <c r="U422" s="353"/>
      <c r="V422" s="353"/>
      <c r="W422" s="353"/>
      <c r="X422" s="353"/>
      <c r="Y422" s="353"/>
      <c r="Z422" s="353"/>
      <c r="AA422" s="353"/>
      <c r="AB422" s="348"/>
      <c r="AC422" s="348"/>
      <c r="AD422" s="348"/>
      <c r="AE422" s="348"/>
      <c r="AF422" s="348"/>
      <c r="AG422" s="348"/>
      <c r="AH422" s="348"/>
      <c r="AI422" s="348"/>
      <c r="AJ422" s="348"/>
      <c r="AK422" s="348"/>
      <c r="AL422" s="348"/>
      <c r="AM422" s="348"/>
      <c r="AN422" s="348"/>
      <c r="AO422" s="348"/>
      <c r="AP422" s="348"/>
      <c r="AQ422" s="348"/>
    </row>
    <row r="423">
      <c r="A423" s="348"/>
      <c r="B423" s="286"/>
      <c r="C423" s="286"/>
      <c r="D423" s="269"/>
      <c r="E423" s="269"/>
      <c r="F423" s="269"/>
      <c r="G423" s="353"/>
      <c r="H423" s="353"/>
      <c r="I423" s="353"/>
      <c r="J423" s="353"/>
      <c r="K423" s="353"/>
      <c r="L423" s="353"/>
      <c r="M423" s="353"/>
      <c r="N423" s="353"/>
      <c r="O423" s="353"/>
      <c r="P423" s="353"/>
      <c r="Q423" s="353"/>
      <c r="R423" s="353"/>
      <c r="S423" s="353"/>
      <c r="T423" s="353"/>
      <c r="U423" s="353"/>
      <c r="V423" s="353"/>
      <c r="W423" s="353"/>
      <c r="X423" s="353"/>
      <c r="Y423" s="353"/>
      <c r="Z423" s="353"/>
      <c r="AA423" s="353"/>
      <c r="AB423" s="348"/>
      <c r="AC423" s="348"/>
      <c r="AD423" s="348"/>
      <c r="AE423" s="348"/>
      <c r="AF423" s="348"/>
      <c r="AG423" s="348"/>
      <c r="AH423" s="348"/>
      <c r="AI423" s="348"/>
      <c r="AJ423" s="348"/>
      <c r="AK423" s="348"/>
      <c r="AL423" s="348"/>
      <c r="AM423" s="348"/>
      <c r="AN423" s="348"/>
      <c r="AO423" s="348"/>
      <c r="AP423" s="348"/>
      <c r="AQ423" s="348"/>
    </row>
    <row r="424">
      <c r="A424" s="348"/>
      <c r="B424" s="286"/>
      <c r="C424" s="286"/>
      <c r="D424" s="269"/>
      <c r="E424" s="269"/>
      <c r="F424" s="269"/>
      <c r="G424" s="353"/>
      <c r="H424" s="353"/>
      <c r="I424" s="353"/>
      <c r="J424" s="353"/>
      <c r="K424" s="353"/>
      <c r="L424" s="353"/>
      <c r="M424" s="353"/>
      <c r="N424" s="353"/>
      <c r="O424" s="353"/>
      <c r="P424" s="353"/>
      <c r="Q424" s="353"/>
      <c r="R424" s="353"/>
      <c r="S424" s="353"/>
      <c r="T424" s="353"/>
      <c r="U424" s="353"/>
      <c r="V424" s="353"/>
      <c r="W424" s="353"/>
      <c r="X424" s="353"/>
      <c r="Y424" s="353"/>
      <c r="Z424" s="353"/>
      <c r="AA424" s="353"/>
      <c r="AB424" s="348"/>
      <c r="AC424" s="348"/>
      <c r="AD424" s="348"/>
      <c r="AE424" s="348"/>
      <c r="AF424" s="348"/>
      <c r="AG424" s="348"/>
      <c r="AH424" s="348"/>
      <c r="AI424" s="348"/>
      <c r="AJ424" s="348"/>
      <c r="AK424" s="348"/>
      <c r="AL424" s="348"/>
      <c r="AM424" s="348"/>
      <c r="AN424" s="348"/>
      <c r="AO424" s="348"/>
      <c r="AP424" s="348"/>
      <c r="AQ424" s="348"/>
    </row>
    <row r="425">
      <c r="A425" s="348"/>
      <c r="B425" s="286"/>
      <c r="C425" s="286"/>
      <c r="D425" s="269"/>
      <c r="E425" s="269"/>
      <c r="F425" s="269"/>
      <c r="G425" s="353"/>
      <c r="H425" s="353"/>
      <c r="I425" s="353"/>
      <c r="J425" s="353"/>
      <c r="K425" s="353"/>
      <c r="L425" s="353"/>
      <c r="M425" s="353"/>
      <c r="N425" s="353"/>
      <c r="O425" s="353"/>
      <c r="P425" s="353"/>
      <c r="Q425" s="353"/>
      <c r="R425" s="353"/>
      <c r="S425" s="353"/>
      <c r="T425" s="353"/>
      <c r="U425" s="353"/>
      <c r="V425" s="353"/>
      <c r="W425" s="353"/>
      <c r="X425" s="353"/>
      <c r="Y425" s="353"/>
      <c r="Z425" s="353"/>
      <c r="AA425" s="353"/>
      <c r="AB425" s="348"/>
      <c r="AC425" s="348"/>
      <c r="AD425" s="348"/>
      <c r="AE425" s="348"/>
      <c r="AF425" s="348"/>
      <c r="AG425" s="348"/>
      <c r="AH425" s="348"/>
      <c r="AI425" s="348"/>
      <c r="AJ425" s="348"/>
      <c r="AK425" s="348"/>
      <c r="AL425" s="348"/>
      <c r="AM425" s="348"/>
      <c r="AN425" s="348"/>
      <c r="AO425" s="348"/>
      <c r="AP425" s="348"/>
      <c r="AQ425" s="348"/>
    </row>
    <row r="426">
      <c r="A426" s="348"/>
      <c r="B426" s="286"/>
      <c r="C426" s="286"/>
      <c r="D426" s="269"/>
      <c r="E426" s="269"/>
      <c r="F426" s="269"/>
      <c r="G426" s="353"/>
      <c r="H426" s="353"/>
      <c r="I426" s="353"/>
      <c r="J426" s="353"/>
      <c r="K426" s="353"/>
      <c r="L426" s="353"/>
      <c r="M426" s="353"/>
      <c r="N426" s="353"/>
      <c r="O426" s="353"/>
      <c r="P426" s="353"/>
      <c r="Q426" s="353"/>
      <c r="R426" s="353"/>
      <c r="S426" s="353"/>
      <c r="T426" s="353"/>
      <c r="U426" s="353"/>
      <c r="V426" s="353"/>
      <c r="W426" s="353"/>
      <c r="X426" s="353"/>
      <c r="Y426" s="353"/>
      <c r="Z426" s="353"/>
      <c r="AA426" s="353"/>
      <c r="AB426" s="348"/>
      <c r="AC426" s="348"/>
      <c r="AD426" s="348"/>
      <c r="AE426" s="348"/>
      <c r="AF426" s="348"/>
      <c r="AG426" s="348"/>
      <c r="AH426" s="348"/>
      <c r="AI426" s="348"/>
      <c r="AJ426" s="348"/>
      <c r="AK426" s="348"/>
      <c r="AL426" s="348"/>
      <c r="AM426" s="348"/>
      <c r="AN426" s="348"/>
      <c r="AO426" s="348"/>
      <c r="AP426" s="348"/>
      <c r="AQ426" s="348"/>
    </row>
    <row r="427">
      <c r="A427" s="348"/>
      <c r="B427" s="286"/>
      <c r="C427" s="286"/>
      <c r="D427" s="269"/>
      <c r="E427" s="269"/>
      <c r="F427" s="269"/>
      <c r="G427" s="353"/>
      <c r="H427" s="353"/>
      <c r="I427" s="353"/>
      <c r="J427" s="353"/>
      <c r="K427" s="353"/>
      <c r="L427" s="353"/>
      <c r="M427" s="353"/>
      <c r="N427" s="353"/>
      <c r="O427" s="353"/>
      <c r="P427" s="353"/>
      <c r="Q427" s="353"/>
      <c r="R427" s="353"/>
      <c r="S427" s="353"/>
      <c r="T427" s="353"/>
      <c r="U427" s="353"/>
      <c r="V427" s="353"/>
      <c r="W427" s="353"/>
      <c r="X427" s="353"/>
      <c r="Y427" s="353"/>
      <c r="Z427" s="353"/>
      <c r="AA427" s="353"/>
      <c r="AB427" s="348"/>
      <c r="AC427" s="348"/>
      <c r="AD427" s="348"/>
      <c r="AE427" s="348"/>
      <c r="AF427" s="348"/>
      <c r="AG427" s="348"/>
      <c r="AH427" s="348"/>
      <c r="AI427" s="348"/>
      <c r="AJ427" s="348"/>
      <c r="AK427" s="348"/>
      <c r="AL427" s="348"/>
      <c r="AM427" s="348"/>
      <c r="AN427" s="348"/>
      <c r="AO427" s="348"/>
      <c r="AP427" s="348"/>
      <c r="AQ427" s="348"/>
    </row>
    <row r="428">
      <c r="A428" s="348"/>
      <c r="B428" s="286"/>
      <c r="C428" s="286"/>
      <c r="D428" s="269"/>
      <c r="E428" s="269"/>
      <c r="F428" s="269"/>
      <c r="G428" s="353"/>
      <c r="H428" s="353"/>
      <c r="I428" s="353"/>
      <c r="J428" s="353"/>
      <c r="K428" s="353"/>
      <c r="L428" s="353"/>
      <c r="M428" s="353"/>
      <c r="N428" s="353"/>
      <c r="O428" s="353"/>
      <c r="P428" s="353"/>
      <c r="Q428" s="353"/>
      <c r="R428" s="353"/>
      <c r="S428" s="353"/>
      <c r="T428" s="353"/>
      <c r="U428" s="353"/>
      <c r="V428" s="353"/>
      <c r="W428" s="353"/>
      <c r="X428" s="353"/>
      <c r="Y428" s="353"/>
      <c r="Z428" s="353"/>
      <c r="AA428" s="353"/>
      <c r="AB428" s="348"/>
      <c r="AC428" s="348"/>
      <c r="AD428" s="348"/>
      <c r="AE428" s="348"/>
      <c r="AF428" s="348"/>
      <c r="AG428" s="348"/>
      <c r="AH428" s="348"/>
      <c r="AI428" s="348"/>
      <c r="AJ428" s="348"/>
      <c r="AK428" s="348"/>
      <c r="AL428" s="348"/>
      <c r="AM428" s="348"/>
      <c r="AN428" s="348"/>
      <c r="AO428" s="348"/>
      <c r="AP428" s="348"/>
      <c r="AQ428" s="348"/>
    </row>
    <row r="429">
      <c r="A429" s="348"/>
      <c r="B429" s="286"/>
      <c r="C429" s="286"/>
      <c r="D429" s="269"/>
      <c r="E429" s="269"/>
      <c r="F429" s="269"/>
      <c r="G429" s="353"/>
      <c r="H429" s="353"/>
      <c r="I429" s="353"/>
      <c r="J429" s="353"/>
      <c r="K429" s="353"/>
      <c r="L429" s="353"/>
      <c r="M429" s="353"/>
      <c r="N429" s="353"/>
      <c r="O429" s="353"/>
      <c r="P429" s="353"/>
      <c r="Q429" s="353"/>
      <c r="R429" s="353"/>
      <c r="S429" s="353"/>
      <c r="T429" s="353"/>
      <c r="U429" s="353"/>
      <c r="V429" s="353"/>
      <c r="W429" s="353"/>
      <c r="X429" s="353"/>
      <c r="Y429" s="353"/>
      <c r="Z429" s="353"/>
      <c r="AA429" s="353"/>
      <c r="AB429" s="348"/>
      <c r="AC429" s="348"/>
      <c r="AD429" s="348"/>
      <c r="AE429" s="348"/>
      <c r="AF429" s="348"/>
      <c r="AG429" s="348"/>
      <c r="AH429" s="348"/>
      <c r="AI429" s="348"/>
      <c r="AJ429" s="348"/>
      <c r="AK429" s="348"/>
      <c r="AL429" s="348"/>
      <c r="AM429" s="348"/>
      <c r="AN429" s="348"/>
      <c r="AO429" s="348"/>
      <c r="AP429" s="348"/>
      <c r="AQ429" s="348"/>
    </row>
    <row r="430">
      <c r="A430" s="348"/>
      <c r="B430" s="286"/>
      <c r="C430" s="286"/>
      <c r="D430" s="269"/>
      <c r="E430" s="269"/>
      <c r="F430" s="269"/>
      <c r="G430" s="353"/>
      <c r="H430" s="353"/>
      <c r="I430" s="353"/>
      <c r="J430" s="353"/>
      <c r="K430" s="353"/>
      <c r="L430" s="353"/>
      <c r="M430" s="353"/>
      <c r="N430" s="353"/>
      <c r="O430" s="353"/>
      <c r="P430" s="353"/>
      <c r="Q430" s="353"/>
      <c r="R430" s="353"/>
      <c r="S430" s="353"/>
      <c r="T430" s="353"/>
      <c r="U430" s="353"/>
      <c r="V430" s="353"/>
      <c r="W430" s="353"/>
      <c r="X430" s="353"/>
      <c r="Y430" s="353"/>
      <c r="Z430" s="353"/>
      <c r="AA430" s="353"/>
      <c r="AB430" s="348"/>
      <c r="AC430" s="348"/>
      <c r="AD430" s="348"/>
      <c r="AE430" s="348"/>
      <c r="AF430" s="348"/>
      <c r="AG430" s="348"/>
      <c r="AH430" s="348"/>
      <c r="AI430" s="348"/>
      <c r="AJ430" s="348"/>
      <c r="AK430" s="348"/>
      <c r="AL430" s="348"/>
      <c r="AM430" s="348"/>
      <c r="AN430" s="348"/>
      <c r="AO430" s="348"/>
      <c r="AP430" s="348"/>
      <c r="AQ430" s="348"/>
    </row>
    <row r="431">
      <c r="A431" s="348"/>
      <c r="B431" s="286"/>
      <c r="C431" s="286"/>
      <c r="D431" s="269"/>
      <c r="E431" s="269"/>
      <c r="F431" s="269"/>
      <c r="G431" s="353"/>
      <c r="H431" s="353"/>
      <c r="I431" s="353"/>
      <c r="J431" s="353"/>
      <c r="K431" s="353"/>
      <c r="L431" s="353"/>
      <c r="M431" s="353"/>
      <c r="N431" s="353"/>
      <c r="O431" s="353"/>
      <c r="P431" s="353"/>
      <c r="Q431" s="353"/>
      <c r="R431" s="353"/>
      <c r="S431" s="353"/>
      <c r="T431" s="353"/>
      <c r="U431" s="353"/>
      <c r="V431" s="353"/>
      <c r="W431" s="353"/>
      <c r="X431" s="353"/>
      <c r="Y431" s="353"/>
      <c r="Z431" s="353"/>
      <c r="AA431" s="353"/>
      <c r="AB431" s="348"/>
      <c r="AC431" s="348"/>
      <c r="AD431" s="348"/>
      <c r="AE431" s="348"/>
      <c r="AF431" s="348"/>
      <c r="AG431" s="348"/>
      <c r="AH431" s="348"/>
      <c r="AI431" s="348"/>
      <c r="AJ431" s="348"/>
      <c r="AK431" s="348"/>
      <c r="AL431" s="348"/>
      <c r="AM431" s="348"/>
      <c r="AN431" s="348"/>
      <c r="AO431" s="348"/>
      <c r="AP431" s="348"/>
      <c r="AQ431" s="348"/>
    </row>
    <row r="432">
      <c r="A432" s="348"/>
      <c r="B432" s="286"/>
      <c r="C432" s="286"/>
      <c r="D432" s="269"/>
      <c r="E432" s="269"/>
      <c r="F432" s="269"/>
      <c r="G432" s="353"/>
      <c r="H432" s="353"/>
      <c r="I432" s="353"/>
      <c r="J432" s="353"/>
      <c r="K432" s="353"/>
      <c r="L432" s="353"/>
      <c r="M432" s="353"/>
      <c r="N432" s="353"/>
      <c r="O432" s="353"/>
      <c r="P432" s="353"/>
      <c r="Q432" s="353"/>
      <c r="R432" s="353"/>
      <c r="S432" s="353"/>
      <c r="T432" s="353"/>
      <c r="U432" s="353"/>
      <c r="V432" s="353"/>
      <c r="W432" s="353"/>
      <c r="X432" s="353"/>
      <c r="Y432" s="353"/>
      <c r="Z432" s="353"/>
      <c r="AA432" s="353"/>
      <c r="AB432" s="348"/>
      <c r="AC432" s="348"/>
      <c r="AD432" s="348"/>
      <c r="AE432" s="348"/>
      <c r="AF432" s="348"/>
      <c r="AG432" s="348"/>
      <c r="AH432" s="348"/>
      <c r="AI432" s="348"/>
      <c r="AJ432" s="348"/>
      <c r="AK432" s="348"/>
      <c r="AL432" s="348"/>
      <c r="AM432" s="348"/>
      <c r="AN432" s="348"/>
      <c r="AO432" s="348"/>
      <c r="AP432" s="348"/>
      <c r="AQ432" s="348"/>
    </row>
    <row r="433">
      <c r="A433" s="348"/>
      <c r="B433" s="286"/>
      <c r="C433" s="286"/>
      <c r="D433" s="269"/>
      <c r="E433" s="269"/>
      <c r="F433" s="269"/>
      <c r="G433" s="353"/>
      <c r="H433" s="353"/>
      <c r="I433" s="353"/>
      <c r="J433" s="353"/>
      <c r="K433" s="353"/>
      <c r="L433" s="353"/>
      <c r="M433" s="353"/>
      <c r="N433" s="353"/>
      <c r="O433" s="353"/>
      <c r="P433" s="353"/>
      <c r="Q433" s="353"/>
      <c r="R433" s="353"/>
      <c r="S433" s="353"/>
      <c r="T433" s="353"/>
      <c r="U433" s="353"/>
      <c r="V433" s="353"/>
      <c r="W433" s="353"/>
      <c r="X433" s="353"/>
      <c r="Y433" s="353"/>
      <c r="Z433" s="353"/>
      <c r="AA433" s="353"/>
      <c r="AB433" s="348"/>
      <c r="AC433" s="348"/>
      <c r="AD433" s="348"/>
      <c r="AE433" s="348"/>
      <c r="AF433" s="348"/>
      <c r="AG433" s="348"/>
      <c r="AH433" s="348"/>
      <c r="AI433" s="348"/>
      <c r="AJ433" s="348"/>
      <c r="AK433" s="348"/>
      <c r="AL433" s="348"/>
      <c r="AM433" s="348"/>
      <c r="AN433" s="348"/>
      <c r="AO433" s="348"/>
      <c r="AP433" s="348"/>
      <c r="AQ433" s="348"/>
    </row>
    <row r="434">
      <c r="A434" s="348"/>
      <c r="B434" s="286"/>
      <c r="C434" s="286"/>
      <c r="D434" s="269"/>
      <c r="E434" s="269"/>
      <c r="F434" s="269"/>
      <c r="G434" s="353"/>
      <c r="H434" s="353"/>
      <c r="I434" s="353"/>
      <c r="J434" s="353"/>
      <c r="K434" s="353"/>
      <c r="L434" s="353"/>
      <c r="M434" s="353"/>
      <c r="N434" s="353"/>
      <c r="O434" s="353"/>
      <c r="P434" s="353"/>
      <c r="Q434" s="353"/>
      <c r="R434" s="353"/>
      <c r="S434" s="353"/>
      <c r="T434" s="353"/>
      <c r="U434" s="353"/>
      <c r="V434" s="353"/>
      <c r="W434" s="353"/>
      <c r="X434" s="353"/>
      <c r="Y434" s="353"/>
      <c r="Z434" s="353"/>
      <c r="AA434" s="353"/>
      <c r="AB434" s="348"/>
      <c r="AC434" s="348"/>
      <c r="AD434" s="348"/>
      <c r="AE434" s="348"/>
      <c r="AF434" s="348"/>
      <c r="AG434" s="348"/>
      <c r="AH434" s="348"/>
      <c r="AI434" s="348"/>
      <c r="AJ434" s="348"/>
      <c r="AK434" s="348"/>
      <c r="AL434" s="348"/>
      <c r="AM434" s="348"/>
      <c r="AN434" s="348"/>
      <c r="AO434" s="348"/>
      <c r="AP434" s="348"/>
      <c r="AQ434" s="348"/>
    </row>
    <row r="435">
      <c r="A435" s="348"/>
      <c r="B435" s="286"/>
      <c r="C435" s="286"/>
      <c r="D435" s="269"/>
      <c r="E435" s="269"/>
      <c r="F435" s="269"/>
      <c r="G435" s="353"/>
      <c r="H435" s="353"/>
      <c r="I435" s="353"/>
      <c r="J435" s="353"/>
      <c r="K435" s="353"/>
      <c r="L435" s="353"/>
      <c r="M435" s="353"/>
      <c r="N435" s="353"/>
      <c r="O435" s="353"/>
      <c r="P435" s="353"/>
      <c r="Q435" s="353"/>
      <c r="R435" s="353"/>
      <c r="S435" s="353"/>
      <c r="T435" s="353"/>
      <c r="U435" s="353"/>
      <c r="V435" s="353"/>
      <c r="W435" s="353"/>
      <c r="X435" s="353"/>
      <c r="Y435" s="353"/>
      <c r="Z435" s="353"/>
      <c r="AA435" s="353"/>
      <c r="AB435" s="348"/>
      <c r="AC435" s="348"/>
      <c r="AD435" s="348"/>
      <c r="AE435" s="348"/>
      <c r="AF435" s="348"/>
      <c r="AG435" s="348"/>
      <c r="AH435" s="348"/>
      <c r="AI435" s="348"/>
      <c r="AJ435" s="348"/>
      <c r="AK435" s="348"/>
      <c r="AL435" s="348"/>
      <c r="AM435" s="348"/>
      <c r="AN435" s="348"/>
      <c r="AO435" s="348"/>
      <c r="AP435" s="348"/>
      <c r="AQ435" s="348"/>
    </row>
    <row r="436">
      <c r="A436" s="348"/>
      <c r="B436" s="286"/>
      <c r="C436" s="286"/>
      <c r="D436" s="269"/>
      <c r="E436" s="269"/>
      <c r="F436" s="269"/>
      <c r="G436" s="353"/>
      <c r="H436" s="353"/>
      <c r="I436" s="353"/>
      <c r="J436" s="353"/>
      <c r="K436" s="353"/>
      <c r="L436" s="353"/>
      <c r="M436" s="353"/>
      <c r="N436" s="353"/>
      <c r="O436" s="353"/>
      <c r="P436" s="353"/>
      <c r="Q436" s="353"/>
      <c r="R436" s="353"/>
      <c r="S436" s="353"/>
      <c r="T436" s="353"/>
      <c r="U436" s="353"/>
      <c r="V436" s="353"/>
      <c r="W436" s="353"/>
      <c r="X436" s="353"/>
      <c r="Y436" s="353"/>
      <c r="Z436" s="353"/>
      <c r="AA436" s="353"/>
      <c r="AB436" s="348"/>
      <c r="AC436" s="348"/>
      <c r="AD436" s="348"/>
      <c r="AE436" s="348"/>
      <c r="AF436" s="348"/>
      <c r="AG436" s="348"/>
      <c r="AH436" s="348"/>
      <c r="AI436" s="348"/>
      <c r="AJ436" s="348"/>
      <c r="AK436" s="348"/>
      <c r="AL436" s="348"/>
      <c r="AM436" s="348"/>
      <c r="AN436" s="348"/>
      <c r="AO436" s="348"/>
      <c r="AP436" s="348"/>
      <c r="AQ436" s="348"/>
    </row>
    <row r="437">
      <c r="A437" s="348"/>
      <c r="B437" s="286"/>
      <c r="C437" s="286"/>
      <c r="D437" s="269"/>
      <c r="E437" s="269"/>
      <c r="F437" s="269"/>
      <c r="G437" s="353"/>
      <c r="H437" s="353"/>
      <c r="I437" s="353"/>
      <c r="J437" s="353"/>
      <c r="K437" s="353"/>
      <c r="L437" s="353"/>
      <c r="M437" s="353"/>
      <c r="N437" s="353"/>
      <c r="O437" s="353"/>
      <c r="P437" s="353"/>
      <c r="Q437" s="353"/>
      <c r="R437" s="353"/>
      <c r="S437" s="353"/>
      <c r="T437" s="353"/>
      <c r="U437" s="353"/>
      <c r="V437" s="353"/>
      <c r="W437" s="353"/>
      <c r="X437" s="353"/>
      <c r="Y437" s="353"/>
      <c r="Z437" s="353"/>
      <c r="AA437" s="353"/>
      <c r="AB437" s="348"/>
      <c r="AC437" s="348"/>
      <c r="AD437" s="348"/>
      <c r="AE437" s="348"/>
      <c r="AF437" s="348"/>
      <c r="AG437" s="348"/>
      <c r="AH437" s="348"/>
      <c r="AI437" s="348"/>
      <c r="AJ437" s="348"/>
      <c r="AK437" s="348"/>
      <c r="AL437" s="348"/>
      <c r="AM437" s="348"/>
      <c r="AN437" s="348"/>
      <c r="AO437" s="348"/>
      <c r="AP437" s="348"/>
      <c r="AQ437" s="348"/>
    </row>
    <row r="438">
      <c r="A438" s="348"/>
      <c r="B438" s="286"/>
      <c r="C438" s="286"/>
      <c r="D438" s="269"/>
      <c r="E438" s="269"/>
      <c r="F438" s="269"/>
      <c r="G438" s="353"/>
      <c r="H438" s="353"/>
      <c r="I438" s="353"/>
      <c r="J438" s="353"/>
      <c r="K438" s="353"/>
      <c r="L438" s="353"/>
      <c r="M438" s="353"/>
      <c r="N438" s="353"/>
      <c r="O438" s="353"/>
      <c r="P438" s="353"/>
      <c r="Q438" s="353"/>
      <c r="R438" s="353"/>
      <c r="S438" s="353"/>
      <c r="T438" s="353"/>
      <c r="U438" s="353"/>
      <c r="V438" s="353"/>
      <c r="W438" s="353"/>
      <c r="X438" s="353"/>
      <c r="Y438" s="353"/>
      <c r="Z438" s="353"/>
      <c r="AA438" s="353"/>
      <c r="AB438" s="348"/>
      <c r="AC438" s="348"/>
      <c r="AD438" s="348"/>
      <c r="AE438" s="348"/>
      <c r="AF438" s="348"/>
      <c r="AG438" s="348"/>
      <c r="AH438" s="348"/>
      <c r="AI438" s="348"/>
      <c r="AJ438" s="348"/>
      <c r="AK438" s="348"/>
      <c r="AL438" s="348"/>
      <c r="AM438" s="348"/>
      <c r="AN438" s="348"/>
      <c r="AO438" s="348"/>
      <c r="AP438" s="348"/>
      <c r="AQ438" s="348"/>
    </row>
    <row r="439">
      <c r="A439" s="348"/>
      <c r="B439" s="286"/>
      <c r="C439" s="286"/>
      <c r="D439" s="269"/>
      <c r="E439" s="269"/>
      <c r="F439" s="269"/>
      <c r="G439" s="353"/>
      <c r="H439" s="353"/>
      <c r="I439" s="353"/>
      <c r="J439" s="353"/>
      <c r="K439" s="353"/>
      <c r="L439" s="353"/>
      <c r="M439" s="353"/>
      <c r="N439" s="353"/>
      <c r="O439" s="353"/>
      <c r="P439" s="353"/>
      <c r="Q439" s="353"/>
      <c r="R439" s="353"/>
      <c r="S439" s="353"/>
      <c r="T439" s="353"/>
      <c r="U439" s="353"/>
      <c r="V439" s="353"/>
      <c r="W439" s="353"/>
      <c r="X439" s="353"/>
      <c r="Y439" s="353"/>
      <c r="Z439" s="353"/>
      <c r="AA439" s="353"/>
      <c r="AB439" s="348"/>
      <c r="AC439" s="348"/>
      <c r="AD439" s="348"/>
      <c r="AE439" s="348"/>
      <c r="AF439" s="348"/>
      <c r="AG439" s="348"/>
      <c r="AH439" s="348"/>
      <c r="AI439" s="348"/>
      <c r="AJ439" s="348"/>
      <c r="AK439" s="348"/>
      <c r="AL439" s="348"/>
      <c r="AM439" s="348"/>
      <c r="AN439" s="348"/>
      <c r="AO439" s="348"/>
      <c r="AP439" s="348"/>
      <c r="AQ439" s="348"/>
    </row>
    <row r="440">
      <c r="A440" s="348"/>
      <c r="B440" s="286"/>
      <c r="C440" s="286"/>
      <c r="D440" s="269"/>
      <c r="E440" s="269"/>
      <c r="F440" s="269"/>
      <c r="G440" s="353"/>
      <c r="H440" s="353"/>
      <c r="I440" s="353"/>
      <c r="J440" s="353"/>
      <c r="K440" s="353"/>
      <c r="L440" s="353"/>
      <c r="M440" s="353"/>
      <c r="N440" s="353"/>
      <c r="O440" s="353"/>
      <c r="P440" s="353"/>
      <c r="Q440" s="353"/>
      <c r="R440" s="353"/>
      <c r="S440" s="353"/>
      <c r="T440" s="353"/>
      <c r="U440" s="353"/>
      <c r="V440" s="353"/>
      <c r="W440" s="353"/>
      <c r="X440" s="353"/>
      <c r="Y440" s="353"/>
      <c r="Z440" s="353"/>
      <c r="AA440" s="353"/>
      <c r="AB440" s="348"/>
      <c r="AC440" s="348"/>
      <c r="AD440" s="348"/>
      <c r="AE440" s="348"/>
      <c r="AF440" s="348"/>
      <c r="AG440" s="348"/>
      <c r="AH440" s="348"/>
      <c r="AI440" s="348"/>
      <c r="AJ440" s="348"/>
      <c r="AK440" s="348"/>
      <c r="AL440" s="348"/>
      <c r="AM440" s="348"/>
      <c r="AN440" s="348"/>
      <c r="AO440" s="348"/>
      <c r="AP440" s="348"/>
      <c r="AQ440" s="348"/>
    </row>
    <row r="441">
      <c r="A441" s="348"/>
      <c r="B441" s="286"/>
      <c r="C441" s="286"/>
      <c r="D441" s="269"/>
      <c r="E441" s="269"/>
      <c r="F441" s="269"/>
      <c r="G441" s="353"/>
      <c r="H441" s="353"/>
      <c r="I441" s="353"/>
      <c r="J441" s="353"/>
      <c r="K441" s="353"/>
      <c r="L441" s="353"/>
      <c r="M441" s="353"/>
      <c r="N441" s="353"/>
      <c r="O441" s="353"/>
      <c r="P441" s="353"/>
      <c r="Q441" s="353"/>
      <c r="R441" s="353"/>
      <c r="S441" s="353"/>
      <c r="T441" s="353"/>
      <c r="U441" s="353"/>
      <c r="V441" s="353"/>
      <c r="W441" s="353"/>
      <c r="X441" s="353"/>
      <c r="Y441" s="353"/>
      <c r="Z441" s="353"/>
      <c r="AA441" s="353"/>
      <c r="AB441" s="348"/>
      <c r="AC441" s="348"/>
      <c r="AD441" s="348"/>
      <c r="AE441" s="348"/>
      <c r="AF441" s="348"/>
      <c r="AG441" s="348"/>
      <c r="AH441" s="348"/>
      <c r="AI441" s="348"/>
      <c r="AJ441" s="348"/>
      <c r="AK441" s="348"/>
      <c r="AL441" s="348"/>
      <c r="AM441" s="348"/>
      <c r="AN441" s="348"/>
      <c r="AO441" s="348"/>
      <c r="AP441" s="348"/>
      <c r="AQ441" s="348"/>
    </row>
    <row r="442">
      <c r="A442" s="348"/>
      <c r="B442" s="286"/>
      <c r="C442" s="286"/>
      <c r="D442" s="269"/>
      <c r="E442" s="269"/>
      <c r="F442" s="269"/>
      <c r="G442" s="353"/>
      <c r="H442" s="353"/>
      <c r="I442" s="353"/>
      <c r="J442" s="353"/>
      <c r="K442" s="353"/>
      <c r="L442" s="353"/>
      <c r="M442" s="353"/>
      <c r="N442" s="353"/>
      <c r="O442" s="353"/>
      <c r="P442" s="353"/>
      <c r="Q442" s="353"/>
      <c r="R442" s="353"/>
      <c r="S442" s="353"/>
      <c r="T442" s="353"/>
      <c r="U442" s="353"/>
      <c r="V442" s="353"/>
      <c r="W442" s="353"/>
      <c r="X442" s="353"/>
      <c r="Y442" s="353"/>
      <c r="Z442" s="353"/>
      <c r="AA442" s="353"/>
      <c r="AB442" s="348"/>
      <c r="AC442" s="348"/>
      <c r="AD442" s="348"/>
      <c r="AE442" s="348"/>
      <c r="AF442" s="348"/>
      <c r="AG442" s="348"/>
      <c r="AH442" s="348"/>
      <c r="AI442" s="348"/>
      <c r="AJ442" s="348"/>
      <c r="AK442" s="348"/>
      <c r="AL442" s="348"/>
      <c r="AM442" s="348"/>
      <c r="AN442" s="348"/>
      <c r="AO442" s="348"/>
      <c r="AP442" s="348"/>
      <c r="AQ442" s="348"/>
    </row>
    <row r="443">
      <c r="A443" s="348"/>
      <c r="B443" s="286"/>
      <c r="C443" s="286"/>
      <c r="D443" s="269"/>
      <c r="E443" s="269"/>
      <c r="F443" s="269"/>
      <c r="G443" s="353"/>
      <c r="H443" s="353"/>
      <c r="I443" s="353"/>
      <c r="J443" s="353"/>
      <c r="K443" s="353"/>
      <c r="L443" s="353"/>
      <c r="M443" s="353"/>
      <c r="N443" s="353"/>
      <c r="O443" s="353"/>
      <c r="P443" s="353"/>
      <c r="Q443" s="353"/>
      <c r="R443" s="353"/>
      <c r="S443" s="353"/>
      <c r="T443" s="353"/>
      <c r="U443" s="353"/>
      <c r="V443" s="353"/>
      <c r="W443" s="353"/>
      <c r="X443" s="353"/>
      <c r="Y443" s="353"/>
      <c r="Z443" s="353"/>
      <c r="AA443" s="353"/>
      <c r="AB443" s="348"/>
      <c r="AC443" s="348"/>
      <c r="AD443" s="348"/>
      <c r="AE443" s="348"/>
      <c r="AF443" s="348"/>
      <c r="AG443" s="348"/>
      <c r="AH443" s="348"/>
      <c r="AI443" s="348"/>
      <c r="AJ443" s="348"/>
      <c r="AK443" s="348"/>
      <c r="AL443" s="348"/>
      <c r="AM443" s="348"/>
      <c r="AN443" s="348"/>
      <c r="AO443" s="348"/>
      <c r="AP443" s="348"/>
      <c r="AQ443" s="348"/>
    </row>
    <row r="444">
      <c r="A444" s="348"/>
      <c r="B444" s="286"/>
      <c r="C444" s="286"/>
      <c r="D444" s="269"/>
      <c r="E444" s="269"/>
      <c r="F444" s="269"/>
      <c r="G444" s="353"/>
      <c r="H444" s="353"/>
      <c r="I444" s="353"/>
      <c r="J444" s="353"/>
      <c r="K444" s="353"/>
      <c r="L444" s="353"/>
      <c r="M444" s="353"/>
      <c r="N444" s="353"/>
      <c r="O444" s="353"/>
      <c r="P444" s="353"/>
      <c r="Q444" s="353"/>
      <c r="R444" s="353"/>
      <c r="S444" s="353"/>
      <c r="T444" s="353"/>
      <c r="U444" s="353"/>
      <c r="V444" s="353"/>
      <c r="W444" s="353"/>
      <c r="X444" s="353"/>
      <c r="Y444" s="353"/>
      <c r="Z444" s="353"/>
      <c r="AA444" s="353"/>
      <c r="AB444" s="348"/>
      <c r="AC444" s="348"/>
      <c r="AD444" s="348"/>
      <c r="AE444" s="348"/>
      <c r="AF444" s="348"/>
      <c r="AG444" s="348"/>
      <c r="AH444" s="348"/>
      <c r="AI444" s="348"/>
      <c r="AJ444" s="348"/>
      <c r="AK444" s="348"/>
      <c r="AL444" s="348"/>
      <c r="AM444" s="348"/>
      <c r="AN444" s="348"/>
      <c r="AO444" s="348"/>
      <c r="AP444" s="348"/>
      <c r="AQ444" s="348"/>
    </row>
    <row r="445">
      <c r="A445" s="348"/>
      <c r="B445" s="286"/>
      <c r="C445" s="286"/>
      <c r="D445" s="269"/>
      <c r="E445" s="269"/>
      <c r="F445" s="269"/>
      <c r="G445" s="353"/>
      <c r="H445" s="353"/>
      <c r="I445" s="353"/>
      <c r="J445" s="353"/>
      <c r="K445" s="353"/>
      <c r="L445" s="353"/>
      <c r="M445" s="353"/>
      <c r="N445" s="353"/>
      <c r="O445" s="353"/>
      <c r="P445" s="353"/>
      <c r="Q445" s="353"/>
      <c r="R445" s="353"/>
      <c r="S445" s="353"/>
      <c r="T445" s="353"/>
      <c r="U445" s="353"/>
      <c r="V445" s="353"/>
      <c r="W445" s="353"/>
      <c r="X445" s="353"/>
      <c r="Y445" s="353"/>
      <c r="Z445" s="353"/>
      <c r="AA445" s="353"/>
      <c r="AB445" s="348"/>
      <c r="AC445" s="348"/>
      <c r="AD445" s="348"/>
      <c r="AE445" s="348"/>
      <c r="AF445" s="348"/>
      <c r="AG445" s="348"/>
      <c r="AH445" s="348"/>
      <c r="AI445" s="348"/>
      <c r="AJ445" s="348"/>
      <c r="AK445" s="348"/>
      <c r="AL445" s="348"/>
      <c r="AM445" s="348"/>
      <c r="AN445" s="348"/>
      <c r="AO445" s="348"/>
      <c r="AP445" s="348"/>
      <c r="AQ445" s="348"/>
    </row>
    <row r="446">
      <c r="A446" s="348"/>
      <c r="B446" s="286"/>
      <c r="C446" s="286"/>
      <c r="D446" s="269"/>
      <c r="E446" s="269"/>
      <c r="F446" s="269"/>
      <c r="G446" s="353"/>
      <c r="H446" s="353"/>
      <c r="I446" s="353"/>
      <c r="J446" s="353"/>
      <c r="K446" s="353"/>
      <c r="L446" s="353"/>
      <c r="M446" s="353"/>
      <c r="N446" s="353"/>
      <c r="O446" s="353"/>
      <c r="P446" s="353"/>
      <c r="Q446" s="353"/>
      <c r="R446" s="353"/>
      <c r="S446" s="353"/>
      <c r="T446" s="353"/>
      <c r="U446" s="353"/>
      <c r="V446" s="353"/>
      <c r="W446" s="353"/>
      <c r="X446" s="353"/>
      <c r="Y446" s="353"/>
      <c r="Z446" s="353"/>
      <c r="AA446" s="353"/>
      <c r="AB446" s="348"/>
      <c r="AC446" s="348"/>
      <c r="AD446" s="348"/>
      <c r="AE446" s="348"/>
      <c r="AF446" s="348"/>
      <c r="AG446" s="348"/>
      <c r="AH446" s="348"/>
      <c r="AI446" s="348"/>
      <c r="AJ446" s="348"/>
      <c r="AK446" s="348"/>
      <c r="AL446" s="348"/>
      <c r="AM446" s="348"/>
      <c r="AN446" s="348"/>
      <c r="AO446" s="348"/>
      <c r="AP446" s="348"/>
      <c r="AQ446" s="348"/>
    </row>
    <row r="447">
      <c r="A447" s="348"/>
      <c r="B447" s="286"/>
      <c r="C447" s="286"/>
      <c r="D447" s="269"/>
      <c r="E447" s="269"/>
      <c r="F447" s="269"/>
      <c r="G447" s="353"/>
      <c r="H447" s="353"/>
      <c r="I447" s="353"/>
      <c r="J447" s="353"/>
      <c r="K447" s="353"/>
      <c r="L447" s="353"/>
      <c r="M447" s="353"/>
      <c r="N447" s="353"/>
      <c r="O447" s="353"/>
      <c r="P447" s="353"/>
      <c r="Q447" s="353"/>
      <c r="R447" s="353"/>
      <c r="S447" s="353"/>
      <c r="T447" s="353"/>
      <c r="U447" s="353"/>
      <c r="V447" s="353"/>
      <c r="W447" s="353"/>
      <c r="X447" s="353"/>
      <c r="Y447" s="353"/>
      <c r="Z447" s="353"/>
      <c r="AA447" s="353"/>
      <c r="AB447" s="348"/>
      <c r="AC447" s="348"/>
      <c r="AD447" s="348"/>
      <c r="AE447" s="348"/>
      <c r="AF447" s="348"/>
      <c r="AG447" s="348"/>
      <c r="AH447" s="348"/>
      <c r="AI447" s="348"/>
      <c r="AJ447" s="348"/>
      <c r="AK447" s="348"/>
      <c r="AL447" s="348"/>
      <c r="AM447" s="348"/>
      <c r="AN447" s="348"/>
      <c r="AO447" s="348"/>
      <c r="AP447" s="348"/>
      <c r="AQ447" s="348"/>
    </row>
    <row r="448">
      <c r="A448" s="348"/>
      <c r="B448" s="286"/>
      <c r="C448" s="286"/>
      <c r="D448" s="269"/>
      <c r="E448" s="269"/>
      <c r="F448" s="269"/>
      <c r="G448" s="353"/>
      <c r="H448" s="353"/>
      <c r="I448" s="353"/>
      <c r="J448" s="353"/>
      <c r="K448" s="353"/>
      <c r="L448" s="353"/>
      <c r="M448" s="353"/>
      <c r="N448" s="353"/>
      <c r="O448" s="353"/>
      <c r="P448" s="353"/>
      <c r="Q448" s="353"/>
      <c r="R448" s="353"/>
      <c r="S448" s="353"/>
      <c r="T448" s="353"/>
      <c r="U448" s="353"/>
      <c r="V448" s="353"/>
      <c r="W448" s="353"/>
      <c r="X448" s="353"/>
      <c r="Y448" s="353"/>
      <c r="Z448" s="353"/>
      <c r="AA448" s="353"/>
      <c r="AB448" s="348"/>
      <c r="AC448" s="348"/>
      <c r="AD448" s="348"/>
      <c r="AE448" s="348"/>
      <c r="AF448" s="348"/>
      <c r="AG448" s="348"/>
      <c r="AH448" s="348"/>
      <c r="AI448" s="348"/>
      <c r="AJ448" s="348"/>
      <c r="AK448" s="348"/>
      <c r="AL448" s="348"/>
      <c r="AM448" s="348"/>
      <c r="AN448" s="348"/>
      <c r="AO448" s="348"/>
      <c r="AP448" s="348"/>
      <c r="AQ448" s="348"/>
    </row>
    <row r="449">
      <c r="A449" s="348"/>
      <c r="B449" s="286"/>
      <c r="C449" s="286"/>
      <c r="D449" s="269"/>
      <c r="E449" s="269"/>
      <c r="F449" s="269"/>
      <c r="G449" s="353"/>
      <c r="H449" s="353"/>
      <c r="I449" s="353"/>
      <c r="J449" s="353"/>
      <c r="K449" s="353"/>
      <c r="L449" s="353"/>
      <c r="M449" s="353"/>
      <c r="N449" s="353"/>
      <c r="O449" s="353"/>
      <c r="P449" s="353"/>
      <c r="Q449" s="353"/>
      <c r="R449" s="353"/>
      <c r="S449" s="353"/>
      <c r="T449" s="353"/>
      <c r="U449" s="353"/>
      <c r="V449" s="353"/>
      <c r="W449" s="353"/>
      <c r="X449" s="353"/>
      <c r="Y449" s="353"/>
      <c r="Z449" s="353"/>
      <c r="AA449" s="353"/>
      <c r="AB449" s="348"/>
      <c r="AC449" s="348"/>
      <c r="AD449" s="348"/>
      <c r="AE449" s="348"/>
      <c r="AF449" s="348"/>
      <c r="AG449" s="348"/>
      <c r="AH449" s="348"/>
      <c r="AI449" s="348"/>
      <c r="AJ449" s="348"/>
      <c r="AK449" s="348"/>
      <c r="AL449" s="348"/>
      <c r="AM449" s="348"/>
      <c r="AN449" s="348"/>
      <c r="AO449" s="348"/>
      <c r="AP449" s="348"/>
      <c r="AQ449" s="348"/>
    </row>
    <row r="450">
      <c r="A450" s="348"/>
      <c r="B450" s="286"/>
      <c r="C450" s="286"/>
      <c r="D450" s="269"/>
      <c r="E450" s="269"/>
      <c r="F450" s="269"/>
      <c r="G450" s="353"/>
      <c r="H450" s="353"/>
      <c r="I450" s="353"/>
      <c r="J450" s="353"/>
      <c r="K450" s="353"/>
      <c r="L450" s="353"/>
      <c r="M450" s="353"/>
      <c r="N450" s="353"/>
      <c r="O450" s="353"/>
      <c r="P450" s="353"/>
      <c r="Q450" s="353"/>
      <c r="R450" s="353"/>
      <c r="S450" s="353"/>
      <c r="T450" s="353"/>
      <c r="U450" s="353"/>
      <c r="V450" s="353"/>
      <c r="W450" s="353"/>
      <c r="X450" s="353"/>
      <c r="Y450" s="353"/>
      <c r="Z450" s="353"/>
      <c r="AA450" s="353"/>
      <c r="AB450" s="348"/>
      <c r="AC450" s="348"/>
      <c r="AD450" s="348"/>
      <c r="AE450" s="348"/>
      <c r="AF450" s="348"/>
      <c r="AG450" s="348"/>
      <c r="AH450" s="348"/>
      <c r="AI450" s="348"/>
      <c r="AJ450" s="348"/>
      <c r="AK450" s="348"/>
      <c r="AL450" s="348"/>
      <c r="AM450" s="348"/>
      <c r="AN450" s="348"/>
      <c r="AO450" s="348"/>
      <c r="AP450" s="348"/>
      <c r="AQ450" s="348"/>
    </row>
    <row r="451">
      <c r="A451" s="348"/>
      <c r="B451" s="286"/>
      <c r="C451" s="286"/>
      <c r="D451" s="269"/>
      <c r="E451" s="269"/>
      <c r="F451" s="269"/>
      <c r="G451" s="353"/>
      <c r="H451" s="353"/>
      <c r="I451" s="353"/>
      <c r="J451" s="353"/>
      <c r="K451" s="353"/>
      <c r="L451" s="353"/>
      <c r="M451" s="353"/>
      <c r="N451" s="353"/>
      <c r="O451" s="353"/>
      <c r="P451" s="353"/>
      <c r="Q451" s="353"/>
      <c r="R451" s="353"/>
      <c r="S451" s="353"/>
      <c r="T451" s="353"/>
      <c r="U451" s="353"/>
      <c r="V451" s="353"/>
      <c r="W451" s="353"/>
      <c r="X451" s="353"/>
      <c r="Y451" s="353"/>
      <c r="Z451" s="353"/>
      <c r="AA451" s="353"/>
      <c r="AB451" s="348"/>
      <c r="AC451" s="348"/>
      <c r="AD451" s="348"/>
      <c r="AE451" s="348"/>
      <c r="AF451" s="348"/>
      <c r="AG451" s="348"/>
      <c r="AH451" s="348"/>
      <c r="AI451" s="348"/>
      <c r="AJ451" s="348"/>
      <c r="AK451" s="348"/>
      <c r="AL451" s="348"/>
      <c r="AM451" s="348"/>
      <c r="AN451" s="348"/>
      <c r="AO451" s="348"/>
      <c r="AP451" s="348"/>
      <c r="AQ451" s="348"/>
    </row>
    <row r="452">
      <c r="A452" s="348"/>
      <c r="B452" s="286"/>
      <c r="C452" s="286"/>
      <c r="D452" s="269"/>
      <c r="E452" s="269"/>
      <c r="F452" s="269"/>
      <c r="G452" s="353"/>
      <c r="H452" s="353"/>
      <c r="I452" s="353"/>
      <c r="J452" s="353"/>
      <c r="K452" s="353"/>
      <c r="L452" s="353"/>
      <c r="M452" s="353"/>
      <c r="N452" s="353"/>
      <c r="O452" s="353"/>
      <c r="P452" s="353"/>
      <c r="Q452" s="353"/>
      <c r="R452" s="353"/>
      <c r="S452" s="353"/>
      <c r="T452" s="353"/>
      <c r="U452" s="353"/>
      <c r="V452" s="353"/>
      <c r="W452" s="353"/>
      <c r="X452" s="353"/>
      <c r="Y452" s="353"/>
      <c r="Z452" s="353"/>
      <c r="AA452" s="353"/>
      <c r="AB452" s="348"/>
      <c r="AC452" s="348"/>
      <c r="AD452" s="348"/>
      <c r="AE452" s="348"/>
      <c r="AF452" s="348"/>
      <c r="AG452" s="348"/>
      <c r="AH452" s="348"/>
      <c r="AI452" s="348"/>
      <c r="AJ452" s="348"/>
      <c r="AK452" s="348"/>
      <c r="AL452" s="348"/>
      <c r="AM452" s="348"/>
      <c r="AN452" s="348"/>
      <c r="AO452" s="348"/>
      <c r="AP452" s="348"/>
      <c r="AQ452" s="348"/>
    </row>
    <row r="453">
      <c r="A453" s="348"/>
      <c r="B453" s="286"/>
      <c r="C453" s="286"/>
      <c r="D453" s="269"/>
      <c r="E453" s="269"/>
      <c r="F453" s="269"/>
      <c r="G453" s="353"/>
      <c r="H453" s="353"/>
      <c r="I453" s="353"/>
      <c r="J453" s="353"/>
      <c r="K453" s="353"/>
      <c r="L453" s="353"/>
      <c r="M453" s="353"/>
      <c r="N453" s="353"/>
      <c r="O453" s="353"/>
      <c r="P453" s="353"/>
      <c r="Q453" s="353"/>
      <c r="R453" s="353"/>
      <c r="S453" s="353"/>
      <c r="T453" s="353"/>
      <c r="U453" s="353"/>
      <c r="V453" s="353"/>
      <c r="W453" s="353"/>
      <c r="X453" s="353"/>
      <c r="Y453" s="353"/>
      <c r="Z453" s="353"/>
      <c r="AA453" s="353"/>
      <c r="AB453" s="348"/>
      <c r="AC453" s="348"/>
      <c r="AD453" s="348"/>
      <c r="AE453" s="348"/>
      <c r="AF453" s="348"/>
      <c r="AG453" s="348"/>
      <c r="AH453" s="348"/>
      <c r="AI453" s="348"/>
      <c r="AJ453" s="348"/>
      <c r="AK453" s="348"/>
      <c r="AL453" s="348"/>
      <c r="AM453" s="348"/>
      <c r="AN453" s="348"/>
      <c r="AO453" s="348"/>
      <c r="AP453" s="348"/>
      <c r="AQ453" s="348"/>
    </row>
    <row r="454">
      <c r="A454" s="348"/>
      <c r="B454" s="286"/>
      <c r="C454" s="286"/>
      <c r="D454" s="269"/>
      <c r="E454" s="269"/>
      <c r="F454" s="269"/>
      <c r="G454" s="353"/>
      <c r="H454" s="353"/>
      <c r="I454" s="353"/>
      <c r="J454" s="353"/>
      <c r="K454" s="353"/>
      <c r="L454" s="353"/>
      <c r="M454" s="353"/>
      <c r="N454" s="353"/>
      <c r="O454" s="353"/>
      <c r="P454" s="353"/>
      <c r="Q454" s="353"/>
      <c r="R454" s="353"/>
      <c r="S454" s="353"/>
      <c r="T454" s="353"/>
      <c r="U454" s="353"/>
      <c r="V454" s="353"/>
      <c r="W454" s="353"/>
      <c r="X454" s="353"/>
      <c r="Y454" s="353"/>
      <c r="Z454" s="353"/>
      <c r="AA454" s="353"/>
      <c r="AB454" s="348"/>
      <c r="AC454" s="348"/>
      <c r="AD454" s="348"/>
      <c r="AE454" s="348"/>
      <c r="AF454" s="348"/>
      <c r="AG454" s="348"/>
      <c r="AH454" s="348"/>
      <c r="AI454" s="348"/>
      <c r="AJ454" s="348"/>
      <c r="AK454" s="348"/>
      <c r="AL454" s="348"/>
      <c r="AM454" s="348"/>
      <c r="AN454" s="348"/>
      <c r="AO454" s="348"/>
      <c r="AP454" s="348"/>
      <c r="AQ454" s="348"/>
    </row>
    <row r="455">
      <c r="A455" s="348"/>
      <c r="B455" s="286"/>
      <c r="C455" s="286"/>
      <c r="D455" s="269"/>
      <c r="E455" s="269"/>
      <c r="F455" s="269"/>
      <c r="G455" s="353"/>
      <c r="H455" s="353"/>
      <c r="I455" s="353"/>
      <c r="J455" s="353"/>
      <c r="K455" s="353"/>
      <c r="L455" s="353"/>
      <c r="M455" s="353"/>
      <c r="N455" s="353"/>
      <c r="O455" s="353"/>
      <c r="P455" s="353"/>
      <c r="Q455" s="353"/>
      <c r="R455" s="353"/>
      <c r="S455" s="353"/>
      <c r="T455" s="353"/>
      <c r="U455" s="353"/>
      <c r="V455" s="353"/>
      <c r="W455" s="353"/>
      <c r="X455" s="353"/>
      <c r="Y455" s="353"/>
      <c r="Z455" s="353"/>
      <c r="AA455" s="353"/>
      <c r="AB455" s="348"/>
      <c r="AC455" s="348"/>
      <c r="AD455" s="348"/>
      <c r="AE455" s="348"/>
      <c r="AF455" s="348"/>
      <c r="AG455" s="348"/>
      <c r="AH455" s="348"/>
      <c r="AI455" s="348"/>
      <c r="AJ455" s="348"/>
      <c r="AK455" s="348"/>
      <c r="AL455" s="348"/>
      <c r="AM455" s="348"/>
      <c r="AN455" s="348"/>
      <c r="AO455" s="348"/>
      <c r="AP455" s="348"/>
      <c r="AQ455" s="348"/>
    </row>
    <row r="456">
      <c r="A456" s="348"/>
      <c r="B456" s="286"/>
      <c r="C456" s="286"/>
      <c r="D456" s="269"/>
      <c r="E456" s="269"/>
      <c r="F456" s="269"/>
      <c r="G456" s="353"/>
      <c r="H456" s="353"/>
      <c r="I456" s="353"/>
      <c r="J456" s="353"/>
      <c r="K456" s="353"/>
      <c r="L456" s="353"/>
      <c r="M456" s="353"/>
      <c r="N456" s="353"/>
      <c r="O456" s="353"/>
      <c r="P456" s="353"/>
      <c r="Q456" s="353"/>
      <c r="R456" s="353"/>
      <c r="S456" s="353"/>
      <c r="T456" s="353"/>
      <c r="U456" s="353"/>
      <c r="V456" s="353"/>
      <c r="W456" s="353"/>
      <c r="X456" s="353"/>
      <c r="Y456" s="353"/>
      <c r="Z456" s="353"/>
      <c r="AA456" s="353"/>
      <c r="AB456" s="348"/>
      <c r="AC456" s="348"/>
      <c r="AD456" s="348"/>
      <c r="AE456" s="348"/>
      <c r="AF456" s="348"/>
      <c r="AG456" s="348"/>
      <c r="AH456" s="348"/>
      <c r="AI456" s="348"/>
      <c r="AJ456" s="348"/>
      <c r="AK456" s="348"/>
      <c r="AL456" s="348"/>
      <c r="AM456" s="348"/>
      <c r="AN456" s="348"/>
      <c r="AO456" s="348"/>
      <c r="AP456" s="348"/>
      <c r="AQ456" s="348"/>
    </row>
    <row r="457">
      <c r="A457" s="348"/>
      <c r="B457" s="286"/>
      <c r="C457" s="286"/>
      <c r="D457" s="269"/>
      <c r="E457" s="269"/>
      <c r="F457" s="269"/>
      <c r="G457" s="353"/>
      <c r="H457" s="353"/>
      <c r="I457" s="353"/>
      <c r="J457" s="353"/>
      <c r="K457" s="353"/>
      <c r="L457" s="353"/>
      <c r="M457" s="353"/>
      <c r="N457" s="353"/>
      <c r="O457" s="353"/>
      <c r="P457" s="353"/>
      <c r="Q457" s="353"/>
      <c r="R457" s="353"/>
      <c r="S457" s="353"/>
      <c r="T457" s="353"/>
      <c r="U457" s="353"/>
      <c r="V457" s="353"/>
      <c r="W457" s="353"/>
      <c r="X457" s="353"/>
      <c r="Y457" s="353"/>
      <c r="Z457" s="353"/>
      <c r="AA457" s="353"/>
      <c r="AB457" s="348"/>
      <c r="AC457" s="348"/>
      <c r="AD457" s="348"/>
      <c r="AE457" s="348"/>
      <c r="AF457" s="348"/>
      <c r="AG457" s="348"/>
      <c r="AH457" s="348"/>
      <c r="AI457" s="348"/>
      <c r="AJ457" s="348"/>
      <c r="AK457" s="348"/>
      <c r="AL457" s="348"/>
      <c r="AM457" s="348"/>
      <c r="AN457" s="348"/>
      <c r="AO457" s="348"/>
      <c r="AP457" s="348"/>
      <c r="AQ457" s="348"/>
    </row>
    <row r="458">
      <c r="A458" s="348"/>
      <c r="B458" s="286"/>
      <c r="C458" s="286"/>
      <c r="D458" s="269"/>
      <c r="E458" s="269"/>
      <c r="F458" s="269"/>
      <c r="G458" s="353"/>
      <c r="H458" s="353"/>
      <c r="I458" s="353"/>
      <c r="J458" s="353"/>
      <c r="K458" s="353"/>
      <c r="L458" s="353"/>
      <c r="M458" s="353"/>
      <c r="N458" s="353"/>
      <c r="O458" s="353"/>
      <c r="P458" s="353"/>
      <c r="Q458" s="353"/>
      <c r="R458" s="353"/>
      <c r="S458" s="353"/>
      <c r="T458" s="353"/>
      <c r="U458" s="353"/>
      <c r="V458" s="353"/>
      <c r="W458" s="353"/>
      <c r="X458" s="353"/>
      <c r="Y458" s="353"/>
      <c r="Z458" s="353"/>
      <c r="AA458" s="353"/>
      <c r="AB458" s="348"/>
      <c r="AC458" s="348"/>
      <c r="AD458" s="348"/>
      <c r="AE458" s="348"/>
      <c r="AF458" s="348"/>
      <c r="AG458" s="348"/>
      <c r="AH458" s="348"/>
      <c r="AI458" s="348"/>
      <c r="AJ458" s="348"/>
      <c r="AK458" s="348"/>
      <c r="AL458" s="348"/>
      <c r="AM458" s="348"/>
      <c r="AN458" s="348"/>
      <c r="AO458" s="348"/>
      <c r="AP458" s="348"/>
      <c r="AQ458" s="348"/>
    </row>
    <row r="459">
      <c r="A459" s="348"/>
      <c r="B459" s="286"/>
      <c r="C459" s="286"/>
      <c r="D459" s="269"/>
      <c r="E459" s="269"/>
      <c r="F459" s="269"/>
      <c r="G459" s="353"/>
      <c r="H459" s="353"/>
      <c r="I459" s="353"/>
      <c r="J459" s="353"/>
      <c r="K459" s="353"/>
      <c r="L459" s="353"/>
      <c r="M459" s="353"/>
      <c r="N459" s="353"/>
      <c r="O459" s="353"/>
      <c r="P459" s="353"/>
      <c r="Q459" s="353"/>
      <c r="R459" s="353"/>
      <c r="S459" s="353"/>
      <c r="T459" s="353"/>
      <c r="U459" s="353"/>
      <c r="V459" s="353"/>
      <c r="W459" s="353"/>
      <c r="X459" s="353"/>
      <c r="Y459" s="353"/>
      <c r="Z459" s="353"/>
      <c r="AA459" s="353"/>
      <c r="AB459" s="348"/>
      <c r="AC459" s="348"/>
      <c r="AD459" s="348"/>
      <c r="AE459" s="348"/>
      <c r="AF459" s="348"/>
      <c r="AG459" s="348"/>
      <c r="AH459" s="348"/>
      <c r="AI459" s="348"/>
      <c r="AJ459" s="348"/>
      <c r="AK459" s="348"/>
      <c r="AL459" s="348"/>
      <c r="AM459" s="348"/>
      <c r="AN459" s="348"/>
      <c r="AO459" s="348"/>
      <c r="AP459" s="348"/>
      <c r="AQ459" s="348"/>
    </row>
    <row r="460">
      <c r="A460" s="348"/>
      <c r="B460" s="286"/>
      <c r="C460" s="286"/>
      <c r="D460" s="269"/>
      <c r="E460" s="269"/>
      <c r="F460" s="269"/>
      <c r="G460" s="353"/>
      <c r="H460" s="353"/>
      <c r="I460" s="353"/>
      <c r="J460" s="353"/>
      <c r="K460" s="353"/>
      <c r="L460" s="353"/>
      <c r="M460" s="353"/>
      <c r="N460" s="353"/>
      <c r="O460" s="353"/>
      <c r="P460" s="353"/>
      <c r="Q460" s="353"/>
      <c r="R460" s="353"/>
      <c r="S460" s="353"/>
      <c r="T460" s="353"/>
      <c r="U460" s="353"/>
      <c r="V460" s="353"/>
      <c r="W460" s="353"/>
      <c r="X460" s="353"/>
      <c r="Y460" s="353"/>
      <c r="Z460" s="353"/>
      <c r="AA460" s="353"/>
      <c r="AB460" s="348"/>
      <c r="AC460" s="348"/>
      <c r="AD460" s="348"/>
      <c r="AE460" s="348"/>
      <c r="AF460" s="348"/>
      <c r="AG460" s="348"/>
      <c r="AH460" s="348"/>
      <c r="AI460" s="348"/>
      <c r="AJ460" s="348"/>
      <c r="AK460" s="348"/>
      <c r="AL460" s="348"/>
      <c r="AM460" s="348"/>
      <c r="AN460" s="348"/>
      <c r="AO460" s="348"/>
      <c r="AP460" s="348"/>
      <c r="AQ460" s="348"/>
    </row>
    <row r="461">
      <c r="A461" s="348"/>
      <c r="B461" s="286"/>
      <c r="C461" s="286"/>
      <c r="D461" s="269"/>
      <c r="E461" s="269"/>
      <c r="F461" s="269"/>
      <c r="G461" s="353"/>
      <c r="H461" s="353"/>
      <c r="I461" s="353"/>
      <c r="J461" s="353"/>
      <c r="K461" s="353"/>
      <c r="L461" s="353"/>
      <c r="M461" s="353"/>
      <c r="N461" s="353"/>
      <c r="O461" s="353"/>
      <c r="P461" s="353"/>
      <c r="Q461" s="353"/>
      <c r="R461" s="353"/>
      <c r="S461" s="353"/>
      <c r="T461" s="353"/>
      <c r="U461" s="353"/>
      <c r="V461" s="353"/>
      <c r="W461" s="353"/>
      <c r="X461" s="353"/>
      <c r="Y461" s="353"/>
      <c r="Z461" s="353"/>
      <c r="AA461" s="353"/>
      <c r="AB461" s="348"/>
      <c r="AC461" s="348"/>
      <c r="AD461" s="348"/>
      <c r="AE461" s="348"/>
      <c r="AF461" s="348"/>
      <c r="AG461" s="348"/>
      <c r="AH461" s="348"/>
      <c r="AI461" s="348"/>
      <c r="AJ461" s="348"/>
      <c r="AK461" s="348"/>
      <c r="AL461" s="348"/>
      <c r="AM461" s="348"/>
      <c r="AN461" s="348"/>
      <c r="AO461" s="348"/>
      <c r="AP461" s="348"/>
      <c r="AQ461" s="348"/>
    </row>
    <row r="462">
      <c r="A462" s="348"/>
      <c r="B462" s="286"/>
      <c r="C462" s="286"/>
      <c r="D462" s="269"/>
      <c r="E462" s="269"/>
      <c r="F462" s="269"/>
      <c r="G462" s="353"/>
      <c r="H462" s="353"/>
      <c r="I462" s="353"/>
      <c r="J462" s="353"/>
      <c r="K462" s="353"/>
      <c r="L462" s="353"/>
      <c r="M462" s="353"/>
      <c r="N462" s="353"/>
      <c r="O462" s="353"/>
      <c r="P462" s="353"/>
      <c r="Q462" s="353"/>
      <c r="R462" s="353"/>
      <c r="S462" s="353"/>
      <c r="T462" s="353"/>
      <c r="U462" s="353"/>
      <c r="V462" s="353"/>
      <c r="W462" s="353"/>
      <c r="X462" s="353"/>
      <c r="Y462" s="353"/>
      <c r="Z462" s="353"/>
      <c r="AA462" s="353"/>
      <c r="AB462" s="348"/>
      <c r="AC462" s="348"/>
      <c r="AD462" s="348"/>
      <c r="AE462" s="348"/>
      <c r="AF462" s="348"/>
      <c r="AG462" s="348"/>
      <c r="AH462" s="348"/>
      <c r="AI462" s="348"/>
      <c r="AJ462" s="348"/>
      <c r="AK462" s="348"/>
      <c r="AL462" s="348"/>
      <c r="AM462" s="348"/>
      <c r="AN462" s="348"/>
      <c r="AO462" s="348"/>
      <c r="AP462" s="348"/>
      <c r="AQ462" s="348"/>
    </row>
    <row r="463">
      <c r="A463" s="348"/>
      <c r="B463" s="286"/>
      <c r="C463" s="286"/>
      <c r="D463" s="269"/>
      <c r="E463" s="269"/>
      <c r="F463" s="269"/>
      <c r="G463" s="353"/>
      <c r="H463" s="353"/>
      <c r="I463" s="353"/>
      <c r="J463" s="353"/>
      <c r="K463" s="353"/>
      <c r="L463" s="353"/>
      <c r="M463" s="353"/>
      <c r="N463" s="353"/>
      <c r="O463" s="353"/>
      <c r="P463" s="353"/>
      <c r="Q463" s="353"/>
      <c r="R463" s="353"/>
      <c r="S463" s="353"/>
      <c r="T463" s="353"/>
      <c r="U463" s="353"/>
      <c r="V463" s="353"/>
      <c r="W463" s="353"/>
      <c r="X463" s="353"/>
      <c r="Y463" s="353"/>
      <c r="Z463" s="353"/>
      <c r="AA463" s="353"/>
      <c r="AB463" s="348"/>
      <c r="AC463" s="348"/>
      <c r="AD463" s="348"/>
      <c r="AE463" s="348"/>
      <c r="AF463" s="348"/>
      <c r="AG463" s="348"/>
      <c r="AH463" s="348"/>
      <c r="AI463" s="348"/>
      <c r="AJ463" s="348"/>
      <c r="AK463" s="348"/>
      <c r="AL463" s="348"/>
      <c r="AM463" s="348"/>
      <c r="AN463" s="348"/>
      <c r="AO463" s="348"/>
      <c r="AP463" s="348"/>
      <c r="AQ463" s="348"/>
    </row>
    <row r="464">
      <c r="A464" s="348"/>
      <c r="B464" s="286"/>
      <c r="C464" s="286"/>
      <c r="D464" s="269"/>
      <c r="E464" s="269"/>
      <c r="F464" s="269"/>
      <c r="G464" s="353"/>
      <c r="H464" s="353"/>
      <c r="I464" s="353"/>
      <c r="J464" s="353"/>
      <c r="K464" s="353"/>
      <c r="L464" s="353"/>
      <c r="M464" s="353"/>
      <c r="N464" s="353"/>
      <c r="O464" s="353"/>
      <c r="P464" s="353"/>
      <c r="Q464" s="353"/>
      <c r="R464" s="353"/>
      <c r="S464" s="353"/>
      <c r="T464" s="353"/>
      <c r="U464" s="353"/>
      <c r="V464" s="353"/>
      <c r="W464" s="353"/>
      <c r="X464" s="353"/>
      <c r="Y464" s="353"/>
      <c r="Z464" s="353"/>
      <c r="AA464" s="353"/>
      <c r="AB464" s="348"/>
      <c r="AC464" s="348"/>
      <c r="AD464" s="348"/>
      <c r="AE464" s="348"/>
      <c r="AF464" s="348"/>
      <c r="AG464" s="348"/>
      <c r="AH464" s="348"/>
      <c r="AI464" s="348"/>
      <c r="AJ464" s="348"/>
      <c r="AK464" s="348"/>
      <c r="AL464" s="348"/>
      <c r="AM464" s="348"/>
      <c r="AN464" s="348"/>
      <c r="AO464" s="348"/>
      <c r="AP464" s="348"/>
      <c r="AQ464" s="348"/>
    </row>
    <row r="465">
      <c r="A465" s="348"/>
      <c r="B465" s="286"/>
      <c r="C465" s="286"/>
      <c r="D465" s="269"/>
      <c r="E465" s="269"/>
      <c r="F465" s="269"/>
      <c r="G465" s="353"/>
      <c r="H465" s="353"/>
      <c r="I465" s="353"/>
      <c r="J465" s="353"/>
      <c r="K465" s="353"/>
      <c r="L465" s="353"/>
      <c r="M465" s="353"/>
      <c r="N465" s="353"/>
      <c r="O465" s="353"/>
      <c r="P465" s="353"/>
      <c r="Q465" s="353"/>
      <c r="R465" s="353"/>
      <c r="S465" s="353"/>
      <c r="T465" s="353"/>
      <c r="U465" s="353"/>
      <c r="V465" s="353"/>
      <c r="W465" s="353"/>
      <c r="X465" s="353"/>
      <c r="Y465" s="353"/>
      <c r="Z465" s="353"/>
      <c r="AA465" s="353"/>
      <c r="AB465" s="348"/>
      <c r="AC465" s="348"/>
      <c r="AD465" s="348"/>
      <c r="AE465" s="348"/>
      <c r="AF465" s="348"/>
      <c r="AG465" s="348"/>
      <c r="AH465" s="348"/>
      <c r="AI465" s="348"/>
      <c r="AJ465" s="348"/>
      <c r="AK465" s="348"/>
      <c r="AL465" s="348"/>
      <c r="AM465" s="348"/>
      <c r="AN465" s="348"/>
      <c r="AO465" s="348"/>
      <c r="AP465" s="348"/>
      <c r="AQ465" s="348"/>
    </row>
    <row r="466">
      <c r="A466" s="348"/>
      <c r="B466" s="286"/>
      <c r="C466" s="286"/>
      <c r="D466" s="269"/>
      <c r="E466" s="269"/>
      <c r="F466" s="269"/>
      <c r="G466" s="353"/>
      <c r="H466" s="353"/>
      <c r="I466" s="353"/>
      <c r="J466" s="353"/>
      <c r="K466" s="353"/>
      <c r="L466" s="353"/>
      <c r="M466" s="353"/>
      <c r="N466" s="353"/>
      <c r="O466" s="353"/>
      <c r="P466" s="353"/>
      <c r="Q466" s="353"/>
      <c r="R466" s="353"/>
      <c r="S466" s="353"/>
      <c r="T466" s="353"/>
      <c r="U466" s="353"/>
      <c r="V466" s="353"/>
      <c r="W466" s="353"/>
      <c r="X466" s="353"/>
      <c r="Y466" s="353"/>
      <c r="Z466" s="353"/>
      <c r="AA466" s="353"/>
      <c r="AB466" s="348"/>
      <c r="AC466" s="348"/>
      <c r="AD466" s="348"/>
      <c r="AE466" s="348"/>
      <c r="AF466" s="348"/>
      <c r="AG466" s="348"/>
      <c r="AH466" s="348"/>
      <c r="AI466" s="348"/>
      <c r="AJ466" s="348"/>
      <c r="AK466" s="348"/>
      <c r="AL466" s="348"/>
      <c r="AM466" s="348"/>
      <c r="AN466" s="348"/>
      <c r="AO466" s="348"/>
      <c r="AP466" s="348"/>
      <c r="AQ466" s="348"/>
    </row>
    <row r="467">
      <c r="A467" s="348"/>
      <c r="B467" s="286"/>
      <c r="C467" s="286"/>
      <c r="D467" s="269"/>
      <c r="E467" s="269"/>
      <c r="F467" s="269"/>
      <c r="G467" s="353"/>
      <c r="H467" s="353"/>
      <c r="I467" s="353"/>
      <c r="J467" s="353"/>
      <c r="K467" s="353"/>
      <c r="L467" s="353"/>
      <c r="M467" s="353"/>
      <c r="N467" s="353"/>
      <c r="O467" s="353"/>
      <c r="P467" s="353"/>
      <c r="Q467" s="353"/>
      <c r="R467" s="353"/>
      <c r="S467" s="353"/>
      <c r="T467" s="353"/>
      <c r="U467" s="353"/>
      <c r="V467" s="353"/>
      <c r="W467" s="353"/>
      <c r="X467" s="353"/>
      <c r="Y467" s="353"/>
      <c r="Z467" s="353"/>
      <c r="AA467" s="353"/>
      <c r="AB467" s="348"/>
      <c r="AC467" s="348"/>
      <c r="AD467" s="348"/>
      <c r="AE467" s="348"/>
      <c r="AF467" s="348"/>
      <c r="AG467" s="348"/>
      <c r="AH467" s="348"/>
      <c r="AI467" s="348"/>
      <c r="AJ467" s="348"/>
      <c r="AK467" s="348"/>
      <c r="AL467" s="348"/>
      <c r="AM467" s="348"/>
      <c r="AN467" s="348"/>
      <c r="AO467" s="348"/>
      <c r="AP467" s="348"/>
      <c r="AQ467" s="348"/>
    </row>
    <row r="468">
      <c r="A468" s="348"/>
      <c r="B468" s="286"/>
      <c r="C468" s="286"/>
      <c r="D468" s="269"/>
      <c r="E468" s="269"/>
      <c r="F468" s="269"/>
      <c r="G468" s="353"/>
      <c r="H468" s="353"/>
      <c r="I468" s="353"/>
      <c r="J468" s="353"/>
      <c r="K468" s="353"/>
      <c r="L468" s="353"/>
      <c r="M468" s="353"/>
      <c r="N468" s="353"/>
      <c r="O468" s="353"/>
      <c r="P468" s="353"/>
      <c r="Q468" s="353"/>
      <c r="R468" s="353"/>
      <c r="S468" s="353"/>
      <c r="T468" s="353"/>
      <c r="U468" s="353"/>
      <c r="V468" s="353"/>
      <c r="W468" s="353"/>
      <c r="X468" s="353"/>
      <c r="Y468" s="353"/>
      <c r="Z468" s="353"/>
      <c r="AA468" s="353"/>
      <c r="AB468" s="348"/>
      <c r="AC468" s="348"/>
      <c r="AD468" s="348"/>
      <c r="AE468" s="348"/>
      <c r="AF468" s="348"/>
      <c r="AG468" s="348"/>
      <c r="AH468" s="348"/>
      <c r="AI468" s="348"/>
      <c r="AJ468" s="348"/>
      <c r="AK468" s="348"/>
      <c r="AL468" s="348"/>
      <c r="AM468" s="348"/>
      <c r="AN468" s="348"/>
      <c r="AO468" s="348"/>
      <c r="AP468" s="348"/>
      <c r="AQ468" s="348"/>
    </row>
    <row r="469">
      <c r="A469" s="348"/>
      <c r="B469" s="286"/>
      <c r="C469" s="286"/>
      <c r="D469" s="269"/>
      <c r="E469" s="269"/>
      <c r="F469" s="269"/>
      <c r="G469" s="353"/>
      <c r="H469" s="353"/>
      <c r="I469" s="353"/>
      <c r="J469" s="353"/>
      <c r="K469" s="353"/>
      <c r="L469" s="353"/>
      <c r="M469" s="353"/>
      <c r="N469" s="353"/>
      <c r="O469" s="353"/>
      <c r="P469" s="353"/>
      <c r="Q469" s="353"/>
      <c r="R469" s="353"/>
      <c r="S469" s="353"/>
      <c r="T469" s="353"/>
      <c r="U469" s="353"/>
      <c r="V469" s="353"/>
      <c r="W469" s="353"/>
      <c r="X469" s="353"/>
      <c r="Y469" s="353"/>
      <c r="Z469" s="353"/>
      <c r="AA469" s="353"/>
      <c r="AB469" s="348"/>
      <c r="AC469" s="348"/>
      <c r="AD469" s="348"/>
      <c r="AE469" s="348"/>
      <c r="AF469" s="348"/>
      <c r="AG469" s="348"/>
      <c r="AH469" s="348"/>
      <c r="AI469" s="348"/>
      <c r="AJ469" s="348"/>
      <c r="AK469" s="348"/>
      <c r="AL469" s="348"/>
      <c r="AM469" s="348"/>
      <c r="AN469" s="348"/>
      <c r="AO469" s="348"/>
      <c r="AP469" s="348"/>
      <c r="AQ469" s="348"/>
    </row>
    <row r="470">
      <c r="A470" s="348"/>
      <c r="B470" s="286"/>
      <c r="C470" s="286"/>
      <c r="D470" s="269"/>
      <c r="E470" s="269"/>
      <c r="F470" s="269"/>
      <c r="G470" s="353"/>
      <c r="H470" s="353"/>
      <c r="I470" s="353"/>
      <c r="J470" s="353"/>
      <c r="K470" s="353"/>
      <c r="L470" s="353"/>
      <c r="M470" s="353"/>
      <c r="N470" s="353"/>
      <c r="O470" s="353"/>
      <c r="P470" s="353"/>
      <c r="Q470" s="353"/>
      <c r="R470" s="353"/>
      <c r="S470" s="353"/>
      <c r="T470" s="353"/>
      <c r="U470" s="353"/>
      <c r="V470" s="353"/>
      <c r="W470" s="353"/>
      <c r="X470" s="353"/>
      <c r="Y470" s="353"/>
      <c r="Z470" s="353"/>
      <c r="AA470" s="353"/>
      <c r="AB470" s="348"/>
      <c r="AC470" s="348"/>
      <c r="AD470" s="348"/>
      <c r="AE470" s="348"/>
      <c r="AF470" s="348"/>
      <c r="AG470" s="348"/>
      <c r="AH470" s="348"/>
      <c r="AI470" s="348"/>
      <c r="AJ470" s="348"/>
      <c r="AK470" s="348"/>
      <c r="AL470" s="348"/>
      <c r="AM470" s="348"/>
      <c r="AN470" s="348"/>
      <c r="AO470" s="348"/>
      <c r="AP470" s="348"/>
      <c r="AQ470" s="348"/>
    </row>
    <row r="471">
      <c r="A471" s="348"/>
      <c r="B471" s="286"/>
      <c r="C471" s="286"/>
      <c r="D471" s="269"/>
      <c r="E471" s="269"/>
      <c r="F471" s="269"/>
      <c r="G471" s="353"/>
      <c r="H471" s="353"/>
      <c r="I471" s="353"/>
      <c r="J471" s="353"/>
      <c r="K471" s="353"/>
      <c r="L471" s="353"/>
      <c r="M471" s="353"/>
      <c r="N471" s="353"/>
      <c r="O471" s="353"/>
      <c r="P471" s="353"/>
      <c r="Q471" s="353"/>
      <c r="R471" s="353"/>
      <c r="S471" s="353"/>
      <c r="T471" s="353"/>
      <c r="U471" s="353"/>
      <c r="V471" s="353"/>
      <c r="W471" s="353"/>
      <c r="X471" s="353"/>
      <c r="Y471" s="353"/>
      <c r="Z471" s="353"/>
      <c r="AA471" s="353"/>
      <c r="AB471" s="348"/>
      <c r="AC471" s="348"/>
      <c r="AD471" s="348"/>
      <c r="AE471" s="348"/>
      <c r="AF471" s="348"/>
      <c r="AG471" s="348"/>
      <c r="AH471" s="348"/>
      <c r="AI471" s="348"/>
      <c r="AJ471" s="348"/>
      <c r="AK471" s="348"/>
      <c r="AL471" s="348"/>
      <c r="AM471" s="348"/>
      <c r="AN471" s="348"/>
      <c r="AO471" s="348"/>
      <c r="AP471" s="348"/>
      <c r="AQ471" s="348"/>
    </row>
    <row r="472">
      <c r="A472" s="348"/>
      <c r="B472" s="286"/>
      <c r="C472" s="286"/>
      <c r="D472" s="269"/>
      <c r="E472" s="269"/>
      <c r="F472" s="269"/>
      <c r="G472" s="353"/>
      <c r="H472" s="353"/>
      <c r="I472" s="353"/>
      <c r="J472" s="353"/>
      <c r="K472" s="353"/>
      <c r="L472" s="353"/>
      <c r="M472" s="353"/>
      <c r="N472" s="353"/>
      <c r="O472" s="353"/>
      <c r="P472" s="353"/>
      <c r="Q472" s="353"/>
      <c r="R472" s="353"/>
      <c r="S472" s="353"/>
      <c r="T472" s="353"/>
      <c r="U472" s="353"/>
      <c r="V472" s="353"/>
      <c r="W472" s="353"/>
      <c r="X472" s="353"/>
      <c r="Y472" s="353"/>
      <c r="Z472" s="353"/>
      <c r="AA472" s="353"/>
      <c r="AB472" s="348"/>
      <c r="AC472" s="348"/>
      <c r="AD472" s="348"/>
      <c r="AE472" s="348"/>
      <c r="AF472" s="348"/>
      <c r="AG472" s="348"/>
      <c r="AH472" s="348"/>
      <c r="AI472" s="348"/>
      <c r="AJ472" s="348"/>
      <c r="AK472" s="348"/>
      <c r="AL472" s="348"/>
      <c r="AM472" s="348"/>
      <c r="AN472" s="348"/>
      <c r="AO472" s="348"/>
      <c r="AP472" s="348"/>
      <c r="AQ472" s="348"/>
    </row>
    <row r="473">
      <c r="A473" s="348"/>
      <c r="B473" s="286"/>
      <c r="C473" s="286"/>
      <c r="D473" s="269"/>
      <c r="E473" s="269"/>
      <c r="F473" s="269"/>
      <c r="G473" s="353"/>
      <c r="H473" s="353"/>
      <c r="I473" s="353"/>
      <c r="J473" s="353"/>
      <c r="K473" s="353"/>
      <c r="L473" s="353"/>
      <c r="M473" s="353"/>
      <c r="N473" s="353"/>
      <c r="O473" s="353"/>
      <c r="P473" s="353"/>
      <c r="Q473" s="353"/>
      <c r="R473" s="353"/>
      <c r="S473" s="353"/>
      <c r="T473" s="353"/>
      <c r="U473" s="353"/>
      <c r="V473" s="353"/>
      <c r="W473" s="353"/>
      <c r="X473" s="353"/>
      <c r="Y473" s="353"/>
      <c r="Z473" s="353"/>
      <c r="AA473" s="353"/>
      <c r="AB473" s="348"/>
      <c r="AC473" s="348"/>
      <c r="AD473" s="348"/>
      <c r="AE473" s="348"/>
      <c r="AF473" s="348"/>
      <c r="AG473" s="348"/>
      <c r="AH473" s="348"/>
      <c r="AI473" s="348"/>
      <c r="AJ473" s="348"/>
      <c r="AK473" s="348"/>
      <c r="AL473" s="348"/>
      <c r="AM473" s="348"/>
      <c r="AN473" s="348"/>
      <c r="AO473" s="348"/>
      <c r="AP473" s="348"/>
      <c r="AQ473" s="348"/>
    </row>
    <row r="474">
      <c r="A474" s="348"/>
      <c r="B474" s="286"/>
      <c r="C474" s="286"/>
      <c r="D474" s="269"/>
      <c r="E474" s="269"/>
      <c r="F474" s="269"/>
      <c r="G474" s="353"/>
      <c r="H474" s="353"/>
      <c r="I474" s="353"/>
      <c r="J474" s="353"/>
      <c r="K474" s="353"/>
      <c r="L474" s="353"/>
      <c r="M474" s="353"/>
      <c r="N474" s="353"/>
      <c r="O474" s="353"/>
      <c r="P474" s="353"/>
      <c r="Q474" s="353"/>
      <c r="R474" s="353"/>
      <c r="S474" s="353"/>
      <c r="T474" s="353"/>
      <c r="U474" s="353"/>
      <c r="V474" s="353"/>
      <c r="W474" s="353"/>
      <c r="X474" s="353"/>
      <c r="Y474" s="353"/>
      <c r="Z474" s="353"/>
      <c r="AA474" s="353"/>
      <c r="AB474" s="348"/>
      <c r="AC474" s="348"/>
      <c r="AD474" s="348"/>
      <c r="AE474" s="348"/>
      <c r="AF474" s="348"/>
      <c r="AG474" s="348"/>
      <c r="AH474" s="348"/>
      <c r="AI474" s="348"/>
      <c r="AJ474" s="348"/>
      <c r="AK474" s="348"/>
      <c r="AL474" s="348"/>
      <c r="AM474" s="348"/>
      <c r="AN474" s="348"/>
      <c r="AO474" s="348"/>
      <c r="AP474" s="348"/>
      <c r="AQ474" s="348"/>
    </row>
    <row r="475">
      <c r="A475" s="348"/>
      <c r="B475" s="286"/>
      <c r="C475" s="286"/>
      <c r="D475" s="269"/>
      <c r="E475" s="269"/>
      <c r="F475" s="269"/>
      <c r="G475" s="353"/>
      <c r="H475" s="353"/>
      <c r="I475" s="353"/>
      <c r="J475" s="353"/>
      <c r="K475" s="353"/>
      <c r="L475" s="353"/>
      <c r="M475" s="353"/>
      <c r="N475" s="353"/>
      <c r="O475" s="353"/>
      <c r="P475" s="353"/>
      <c r="Q475" s="353"/>
      <c r="R475" s="353"/>
      <c r="S475" s="353"/>
      <c r="T475" s="353"/>
      <c r="U475" s="353"/>
      <c r="V475" s="353"/>
      <c r="W475" s="353"/>
      <c r="X475" s="353"/>
      <c r="Y475" s="353"/>
      <c r="Z475" s="353"/>
      <c r="AA475" s="353"/>
      <c r="AB475" s="348"/>
      <c r="AC475" s="348"/>
      <c r="AD475" s="348"/>
      <c r="AE475" s="348"/>
      <c r="AF475" s="348"/>
      <c r="AG475" s="348"/>
      <c r="AH475" s="348"/>
      <c r="AI475" s="348"/>
      <c r="AJ475" s="348"/>
      <c r="AK475" s="348"/>
      <c r="AL475" s="348"/>
      <c r="AM475" s="348"/>
      <c r="AN475" s="348"/>
      <c r="AO475" s="348"/>
      <c r="AP475" s="348"/>
      <c r="AQ475" s="348"/>
    </row>
    <row r="476">
      <c r="A476" s="348"/>
      <c r="B476" s="286"/>
      <c r="C476" s="286"/>
      <c r="D476" s="269"/>
      <c r="E476" s="269"/>
      <c r="F476" s="269"/>
      <c r="G476" s="353"/>
      <c r="H476" s="353"/>
      <c r="I476" s="353"/>
      <c r="J476" s="353"/>
      <c r="K476" s="353"/>
      <c r="L476" s="353"/>
      <c r="M476" s="353"/>
      <c r="N476" s="353"/>
      <c r="O476" s="353"/>
      <c r="P476" s="353"/>
      <c r="Q476" s="353"/>
      <c r="R476" s="353"/>
      <c r="S476" s="353"/>
      <c r="T476" s="353"/>
      <c r="U476" s="353"/>
      <c r="V476" s="353"/>
      <c r="W476" s="353"/>
      <c r="X476" s="353"/>
      <c r="Y476" s="353"/>
      <c r="Z476" s="353"/>
      <c r="AA476" s="353"/>
      <c r="AB476" s="348"/>
      <c r="AC476" s="348"/>
      <c r="AD476" s="348"/>
      <c r="AE476" s="348"/>
      <c r="AF476" s="348"/>
      <c r="AG476" s="348"/>
      <c r="AH476" s="348"/>
      <c r="AI476" s="348"/>
      <c r="AJ476" s="348"/>
      <c r="AK476" s="348"/>
      <c r="AL476" s="348"/>
      <c r="AM476" s="348"/>
      <c r="AN476" s="348"/>
      <c r="AO476" s="348"/>
      <c r="AP476" s="348"/>
      <c r="AQ476" s="348"/>
    </row>
    <row r="477">
      <c r="A477" s="348"/>
      <c r="B477" s="286"/>
      <c r="C477" s="286"/>
      <c r="D477" s="269"/>
      <c r="E477" s="269"/>
      <c r="F477" s="269"/>
      <c r="G477" s="353"/>
      <c r="H477" s="353"/>
      <c r="I477" s="353"/>
      <c r="J477" s="353"/>
      <c r="K477" s="353"/>
      <c r="L477" s="353"/>
      <c r="M477" s="353"/>
      <c r="N477" s="353"/>
      <c r="O477" s="353"/>
      <c r="P477" s="353"/>
      <c r="Q477" s="353"/>
      <c r="R477" s="353"/>
      <c r="S477" s="353"/>
      <c r="T477" s="353"/>
      <c r="U477" s="353"/>
      <c r="V477" s="353"/>
      <c r="W477" s="353"/>
      <c r="X477" s="353"/>
      <c r="Y477" s="353"/>
      <c r="Z477" s="353"/>
      <c r="AA477" s="353"/>
      <c r="AB477" s="348"/>
      <c r="AC477" s="348"/>
      <c r="AD477" s="348"/>
      <c r="AE477" s="348"/>
      <c r="AF477" s="348"/>
      <c r="AG477" s="348"/>
      <c r="AH477" s="348"/>
      <c r="AI477" s="348"/>
      <c r="AJ477" s="348"/>
      <c r="AK477" s="348"/>
      <c r="AL477" s="348"/>
      <c r="AM477" s="348"/>
      <c r="AN477" s="348"/>
      <c r="AO477" s="348"/>
      <c r="AP477" s="348"/>
      <c r="AQ477" s="348"/>
    </row>
    <row r="478">
      <c r="A478" s="348"/>
      <c r="B478" s="286"/>
      <c r="C478" s="286"/>
      <c r="D478" s="269"/>
      <c r="E478" s="269"/>
      <c r="F478" s="269"/>
      <c r="G478" s="353"/>
      <c r="H478" s="353"/>
      <c r="I478" s="353"/>
      <c r="J478" s="353"/>
      <c r="K478" s="353"/>
      <c r="L478" s="353"/>
      <c r="M478" s="353"/>
      <c r="N478" s="353"/>
      <c r="O478" s="353"/>
      <c r="P478" s="353"/>
      <c r="Q478" s="353"/>
      <c r="R478" s="353"/>
      <c r="S478" s="353"/>
      <c r="T478" s="353"/>
      <c r="U478" s="353"/>
      <c r="V478" s="353"/>
      <c r="W478" s="353"/>
      <c r="X478" s="353"/>
      <c r="Y478" s="353"/>
      <c r="Z478" s="353"/>
      <c r="AA478" s="353"/>
      <c r="AB478" s="348"/>
      <c r="AC478" s="348"/>
      <c r="AD478" s="348"/>
      <c r="AE478" s="348"/>
      <c r="AF478" s="348"/>
      <c r="AG478" s="348"/>
      <c r="AH478" s="348"/>
      <c r="AI478" s="348"/>
      <c r="AJ478" s="348"/>
      <c r="AK478" s="348"/>
      <c r="AL478" s="348"/>
      <c r="AM478" s="348"/>
      <c r="AN478" s="348"/>
      <c r="AO478" s="348"/>
      <c r="AP478" s="348"/>
      <c r="AQ478" s="348"/>
    </row>
    <row r="479">
      <c r="A479" s="348"/>
      <c r="B479" s="286"/>
      <c r="C479" s="286"/>
      <c r="D479" s="269"/>
      <c r="E479" s="269"/>
      <c r="F479" s="269"/>
      <c r="G479" s="353"/>
      <c r="H479" s="353"/>
      <c r="I479" s="353"/>
      <c r="J479" s="353"/>
      <c r="K479" s="353"/>
      <c r="L479" s="353"/>
      <c r="M479" s="353"/>
      <c r="N479" s="353"/>
      <c r="O479" s="353"/>
      <c r="P479" s="353"/>
      <c r="Q479" s="353"/>
      <c r="R479" s="353"/>
      <c r="S479" s="353"/>
      <c r="T479" s="353"/>
      <c r="U479" s="353"/>
      <c r="V479" s="353"/>
      <c r="W479" s="353"/>
      <c r="X479" s="353"/>
      <c r="Y479" s="353"/>
      <c r="Z479" s="353"/>
      <c r="AA479" s="353"/>
      <c r="AB479" s="348"/>
      <c r="AC479" s="348"/>
      <c r="AD479" s="348"/>
      <c r="AE479" s="348"/>
      <c r="AF479" s="348"/>
      <c r="AG479" s="348"/>
      <c r="AH479" s="348"/>
      <c r="AI479" s="348"/>
      <c r="AJ479" s="348"/>
      <c r="AK479" s="348"/>
      <c r="AL479" s="348"/>
      <c r="AM479" s="348"/>
      <c r="AN479" s="348"/>
      <c r="AO479" s="348"/>
      <c r="AP479" s="348"/>
      <c r="AQ479" s="348"/>
    </row>
    <row r="480">
      <c r="A480" s="348"/>
      <c r="B480" s="286"/>
      <c r="C480" s="286"/>
      <c r="D480" s="269"/>
      <c r="E480" s="269"/>
      <c r="F480" s="269"/>
      <c r="G480" s="353"/>
      <c r="H480" s="353"/>
      <c r="I480" s="353"/>
      <c r="J480" s="353"/>
      <c r="K480" s="353"/>
      <c r="L480" s="353"/>
      <c r="M480" s="353"/>
      <c r="N480" s="353"/>
      <c r="O480" s="353"/>
      <c r="P480" s="353"/>
      <c r="Q480" s="353"/>
      <c r="R480" s="353"/>
      <c r="S480" s="353"/>
      <c r="T480" s="353"/>
      <c r="U480" s="353"/>
      <c r="V480" s="353"/>
      <c r="W480" s="353"/>
      <c r="X480" s="353"/>
      <c r="Y480" s="353"/>
      <c r="Z480" s="353"/>
      <c r="AA480" s="353"/>
      <c r="AB480" s="348"/>
      <c r="AC480" s="348"/>
      <c r="AD480" s="348"/>
      <c r="AE480" s="348"/>
      <c r="AF480" s="348"/>
      <c r="AG480" s="348"/>
      <c r="AH480" s="348"/>
      <c r="AI480" s="348"/>
      <c r="AJ480" s="348"/>
      <c r="AK480" s="348"/>
      <c r="AL480" s="348"/>
      <c r="AM480" s="348"/>
      <c r="AN480" s="348"/>
      <c r="AO480" s="348"/>
      <c r="AP480" s="348"/>
      <c r="AQ480" s="348"/>
    </row>
    <row r="481">
      <c r="A481" s="348"/>
      <c r="B481" s="286"/>
      <c r="C481" s="286"/>
      <c r="D481" s="269"/>
      <c r="E481" s="269"/>
      <c r="F481" s="269"/>
      <c r="G481" s="353"/>
      <c r="H481" s="353"/>
      <c r="I481" s="353"/>
      <c r="J481" s="353"/>
      <c r="K481" s="353"/>
      <c r="L481" s="353"/>
      <c r="M481" s="353"/>
      <c r="N481" s="353"/>
      <c r="O481" s="353"/>
      <c r="P481" s="353"/>
      <c r="Q481" s="353"/>
      <c r="R481" s="353"/>
      <c r="S481" s="353"/>
      <c r="T481" s="353"/>
      <c r="U481" s="353"/>
      <c r="V481" s="353"/>
      <c r="W481" s="353"/>
      <c r="X481" s="353"/>
      <c r="Y481" s="353"/>
      <c r="Z481" s="353"/>
      <c r="AA481" s="353"/>
      <c r="AB481" s="348"/>
      <c r="AC481" s="348"/>
      <c r="AD481" s="348"/>
      <c r="AE481" s="348"/>
      <c r="AF481" s="348"/>
      <c r="AG481" s="348"/>
      <c r="AH481" s="348"/>
      <c r="AI481" s="348"/>
      <c r="AJ481" s="348"/>
      <c r="AK481" s="348"/>
      <c r="AL481" s="348"/>
      <c r="AM481" s="348"/>
      <c r="AN481" s="348"/>
      <c r="AO481" s="348"/>
      <c r="AP481" s="348"/>
      <c r="AQ481" s="348"/>
    </row>
    <row r="482">
      <c r="A482" s="348"/>
      <c r="B482" s="286"/>
      <c r="C482" s="286"/>
      <c r="D482" s="269"/>
      <c r="E482" s="269"/>
      <c r="F482" s="269"/>
      <c r="G482" s="353"/>
      <c r="H482" s="353"/>
      <c r="I482" s="353"/>
      <c r="J482" s="353"/>
      <c r="K482" s="353"/>
      <c r="L482" s="353"/>
      <c r="M482" s="353"/>
      <c r="N482" s="353"/>
      <c r="O482" s="353"/>
      <c r="P482" s="353"/>
      <c r="Q482" s="353"/>
      <c r="R482" s="353"/>
      <c r="S482" s="353"/>
      <c r="T482" s="353"/>
      <c r="U482" s="353"/>
      <c r="V482" s="353"/>
      <c r="W482" s="353"/>
      <c r="X482" s="353"/>
      <c r="Y482" s="353"/>
      <c r="Z482" s="353"/>
      <c r="AA482" s="353"/>
      <c r="AB482" s="348"/>
      <c r="AC482" s="348"/>
      <c r="AD482" s="348"/>
      <c r="AE482" s="348"/>
      <c r="AF482" s="348"/>
      <c r="AG482" s="348"/>
      <c r="AH482" s="348"/>
      <c r="AI482" s="348"/>
      <c r="AJ482" s="348"/>
      <c r="AK482" s="348"/>
      <c r="AL482" s="348"/>
      <c r="AM482" s="348"/>
      <c r="AN482" s="348"/>
      <c r="AO482" s="348"/>
      <c r="AP482" s="348"/>
      <c r="AQ482" s="348"/>
    </row>
    <row r="483">
      <c r="A483" s="348"/>
      <c r="B483" s="286"/>
      <c r="C483" s="286"/>
      <c r="D483" s="269"/>
      <c r="E483" s="269"/>
      <c r="F483" s="269"/>
      <c r="G483" s="353"/>
      <c r="H483" s="353"/>
      <c r="I483" s="353"/>
      <c r="J483" s="353"/>
      <c r="K483" s="353"/>
      <c r="L483" s="353"/>
      <c r="M483" s="353"/>
      <c r="N483" s="353"/>
      <c r="O483" s="353"/>
      <c r="P483" s="353"/>
      <c r="Q483" s="353"/>
      <c r="R483" s="353"/>
      <c r="S483" s="353"/>
      <c r="T483" s="353"/>
      <c r="U483" s="353"/>
      <c r="V483" s="353"/>
      <c r="W483" s="353"/>
      <c r="X483" s="353"/>
      <c r="Y483" s="353"/>
      <c r="Z483" s="353"/>
      <c r="AA483" s="353"/>
      <c r="AB483" s="348"/>
      <c r="AC483" s="348"/>
      <c r="AD483" s="348"/>
      <c r="AE483" s="348"/>
      <c r="AF483" s="348"/>
      <c r="AG483" s="348"/>
      <c r="AH483" s="348"/>
      <c r="AI483" s="348"/>
      <c r="AJ483" s="348"/>
      <c r="AK483" s="348"/>
      <c r="AL483" s="348"/>
      <c r="AM483" s="348"/>
      <c r="AN483" s="348"/>
      <c r="AO483" s="348"/>
      <c r="AP483" s="348"/>
      <c r="AQ483" s="348"/>
    </row>
    <row r="484">
      <c r="A484" s="348"/>
      <c r="B484" s="286"/>
      <c r="C484" s="286"/>
      <c r="D484" s="269"/>
      <c r="E484" s="269"/>
      <c r="F484" s="269"/>
      <c r="G484" s="353"/>
      <c r="H484" s="353"/>
      <c r="I484" s="353"/>
      <c r="J484" s="353"/>
      <c r="K484" s="353"/>
      <c r="L484" s="353"/>
      <c r="M484" s="353"/>
      <c r="N484" s="353"/>
      <c r="O484" s="353"/>
      <c r="P484" s="353"/>
      <c r="Q484" s="353"/>
      <c r="R484" s="353"/>
      <c r="S484" s="353"/>
      <c r="T484" s="353"/>
      <c r="U484" s="353"/>
      <c r="V484" s="353"/>
      <c r="W484" s="353"/>
      <c r="X484" s="353"/>
      <c r="Y484" s="353"/>
      <c r="Z484" s="353"/>
      <c r="AA484" s="353"/>
      <c r="AB484" s="348"/>
      <c r="AC484" s="348"/>
      <c r="AD484" s="348"/>
      <c r="AE484" s="348"/>
      <c r="AF484" s="348"/>
      <c r="AG484" s="348"/>
      <c r="AH484" s="348"/>
      <c r="AI484" s="348"/>
      <c r="AJ484" s="348"/>
      <c r="AK484" s="348"/>
      <c r="AL484" s="348"/>
      <c r="AM484" s="348"/>
      <c r="AN484" s="348"/>
      <c r="AO484" s="348"/>
      <c r="AP484" s="348"/>
      <c r="AQ484" s="348"/>
    </row>
    <row r="485">
      <c r="A485" s="348"/>
      <c r="B485" s="286"/>
      <c r="C485" s="286"/>
      <c r="D485" s="269"/>
      <c r="E485" s="269"/>
      <c r="F485" s="269"/>
      <c r="G485" s="353"/>
      <c r="H485" s="353"/>
      <c r="I485" s="353"/>
      <c r="J485" s="353"/>
      <c r="K485" s="353"/>
      <c r="L485" s="353"/>
      <c r="M485" s="353"/>
      <c r="N485" s="353"/>
      <c r="O485" s="353"/>
      <c r="P485" s="353"/>
      <c r="Q485" s="353"/>
      <c r="R485" s="353"/>
      <c r="S485" s="353"/>
      <c r="T485" s="353"/>
      <c r="U485" s="353"/>
      <c r="V485" s="353"/>
      <c r="W485" s="353"/>
      <c r="X485" s="353"/>
      <c r="Y485" s="353"/>
      <c r="Z485" s="353"/>
      <c r="AA485" s="353"/>
      <c r="AB485" s="348"/>
      <c r="AC485" s="348"/>
      <c r="AD485" s="348"/>
      <c r="AE485" s="348"/>
      <c r="AF485" s="348"/>
      <c r="AG485" s="348"/>
      <c r="AH485" s="348"/>
      <c r="AI485" s="348"/>
      <c r="AJ485" s="348"/>
      <c r="AK485" s="348"/>
      <c r="AL485" s="348"/>
      <c r="AM485" s="348"/>
      <c r="AN485" s="348"/>
      <c r="AO485" s="348"/>
      <c r="AP485" s="348"/>
      <c r="AQ485" s="348"/>
    </row>
    <row r="486">
      <c r="A486" s="348"/>
      <c r="B486" s="286"/>
      <c r="C486" s="286"/>
      <c r="D486" s="269"/>
      <c r="E486" s="269"/>
      <c r="F486" s="269"/>
      <c r="G486" s="353"/>
      <c r="H486" s="353"/>
      <c r="I486" s="353"/>
      <c r="J486" s="353"/>
      <c r="K486" s="353"/>
      <c r="L486" s="353"/>
      <c r="M486" s="353"/>
      <c r="N486" s="353"/>
      <c r="O486" s="353"/>
      <c r="P486" s="353"/>
      <c r="Q486" s="353"/>
      <c r="R486" s="353"/>
      <c r="S486" s="353"/>
      <c r="T486" s="353"/>
      <c r="U486" s="353"/>
      <c r="V486" s="353"/>
      <c r="W486" s="353"/>
      <c r="X486" s="353"/>
      <c r="Y486" s="353"/>
      <c r="Z486" s="353"/>
      <c r="AA486" s="353"/>
      <c r="AB486" s="348"/>
      <c r="AC486" s="348"/>
      <c r="AD486" s="348"/>
      <c r="AE486" s="348"/>
      <c r="AF486" s="348"/>
      <c r="AG486" s="348"/>
      <c r="AH486" s="348"/>
      <c r="AI486" s="348"/>
      <c r="AJ486" s="348"/>
      <c r="AK486" s="348"/>
      <c r="AL486" s="348"/>
      <c r="AM486" s="348"/>
      <c r="AN486" s="348"/>
      <c r="AO486" s="348"/>
      <c r="AP486" s="348"/>
      <c r="AQ486" s="348"/>
    </row>
    <row r="487">
      <c r="A487" s="348"/>
      <c r="B487" s="286"/>
      <c r="C487" s="286"/>
      <c r="D487" s="269"/>
      <c r="E487" s="269"/>
      <c r="F487" s="269"/>
      <c r="G487" s="353"/>
      <c r="H487" s="353"/>
      <c r="I487" s="353"/>
      <c r="J487" s="353"/>
      <c r="K487" s="353"/>
      <c r="L487" s="353"/>
      <c r="M487" s="353"/>
      <c r="N487" s="353"/>
      <c r="O487" s="353"/>
      <c r="P487" s="353"/>
      <c r="Q487" s="353"/>
      <c r="R487" s="353"/>
      <c r="S487" s="353"/>
      <c r="T487" s="353"/>
      <c r="U487" s="353"/>
      <c r="V487" s="353"/>
      <c r="W487" s="353"/>
      <c r="X487" s="353"/>
      <c r="Y487" s="353"/>
      <c r="Z487" s="353"/>
      <c r="AA487" s="353"/>
      <c r="AB487" s="348"/>
      <c r="AC487" s="348"/>
      <c r="AD487" s="348"/>
      <c r="AE487" s="348"/>
      <c r="AF487" s="348"/>
      <c r="AG487" s="348"/>
      <c r="AH487" s="348"/>
      <c r="AI487" s="348"/>
      <c r="AJ487" s="348"/>
      <c r="AK487" s="348"/>
      <c r="AL487" s="348"/>
      <c r="AM487" s="348"/>
      <c r="AN487" s="348"/>
      <c r="AO487" s="348"/>
      <c r="AP487" s="348"/>
      <c r="AQ487" s="348"/>
    </row>
    <row r="488">
      <c r="A488" s="348"/>
      <c r="B488" s="286"/>
      <c r="C488" s="286"/>
      <c r="D488" s="269"/>
      <c r="E488" s="269"/>
      <c r="F488" s="269"/>
      <c r="G488" s="353"/>
      <c r="H488" s="353"/>
      <c r="I488" s="353"/>
      <c r="J488" s="353"/>
      <c r="K488" s="353"/>
      <c r="L488" s="353"/>
      <c r="M488" s="353"/>
      <c r="N488" s="353"/>
      <c r="O488" s="353"/>
      <c r="P488" s="353"/>
      <c r="Q488" s="353"/>
      <c r="R488" s="353"/>
      <c r="S488" s="353"/>
      <c r="T488" s="353"/>
      <c r="U488" s="353"/>
      <c r="V488" s="353"/>
      <c r="W488" s="353"/>
      <c r="X488" s="353"/>
      <c r="Y488" s="353"/>
      <c r="Z488" s="353"/>
      <c r="AA488" s="353"/>
      <c r="AB488" s="348"/>
      <c r="AC488" s="348"/>
      <c r="AD488" s="348"/>
      <c r="AE488" s="348"/>
      <c r="AF488" s="348"/>
      <c r="AG488" s="348"/>
      <c r="AH488" s="348"/>
      <c r="AI488" s="348"/>
      <c r="AJ488" s="348"/>
      <c r="AK488" s="348"/>
      <c r="AL488" s="348"/>
      <c r="AM488" s="348"/>
      <c r="AN488" s="348"/>
      <c r="AO488" s="348"/>
      <c r="AP488" s="348"/>
      <c r="AQ488" s="348"/>
    </row>
    <row r="489">
      <c r="A489" s="348"/>
      <c r="B489" s="286"/>
      <c r="C489" s="286"/>
      <c r="D489" s="269"/>
      <c r="E489" s="269"/>
      <c r="F489" s="269"/>
      <c r="G489" s="353"/>
      <c r="H489" s="353"/>
      <c r="I489" s="353"/>
      <c r="J489" s="353"/>
      <c r="K489" s="353"/>
      <c r="L489" s="353"/>
      <c r="M489" s="353"/>
      <c r="N489" s="353"/>
      <c r="O489" s="353"/>
      <c r="P489" s="353"/>
      <c r="Q489" s="353"/>
      <c r="R489" s="353"/>
      <c r="S489" s="353"/>
      <c r="T489" s="353"/>
      <c r="U489" s="353"/>
      <c r="V489" s="353"/>
      <c r="W489" s="353"/>
      <c r="X489" s="353"/>
      <c r="Y489" s="353"/>
      <c r="Z489" s="353"/>
      <c r="AA489" s="353"/>
      <c r="AB489" s="348"/>
      <c r="AC489" s="348"/>
      <c r="AD489" s="348"/>
      <c r="AE489" s="348"/>
      <c r="AF489" s="348"/>
      <c r="AG489" s="348"/>
      <c r="AH489" s="348"/>
      <c r="AI489" s="348"/>
      <c r="AJ489" s="348"/>
      <c r="AK489" s="348"/>
      <c r="AL489" s="348"/>
      <c r="AM489" s="348"/>
      <c r="AN489" s="348"/>
      <c r="AO489" s="348"/>
      <c r="AP489" s="348"/>
      <c r="AQ489" s="348"/>
    </row>
    <row r="490">
      <c r="A490" s="348"/>
      <c r="B490" s="286"/>
      <c r="C490" s="286"/>
      <c r="D490" s="269"/>
      <c r="E490" s="269"/>
      <c r="F490" s="269"/>
      <c r="G490" s="353"/>
      <c r="H490" s="353"/>
      <c r="I490" s="353"/>
      <c r="J490" s="353"/>
      <c r="K490" s="353"/>
      <c r="L490" s="353"/>
      <c r="M490" s="353"/>
      <c r="N490" s="353"/>
      <c r="O490" s="353"/>
      <c r="P490" s="353"/>
      <c r="Q490" s="353"/>
      <c r="R490" s="353"/>
      <c r="S490" s="353"/>
      <c r="T490" s="353"/>
      <c r="U490" s="353"/>
      <c r="V490" s="353"/>
      <c r="W490" s="353"/>
      <c r="X490" s="353"/>
      <c r="Y490" s="353"/>
      <c r="Z490" s="353"/>
      <c r="AA490" s="353"/>
      <c r="AB490" s="348"/>
      <c r="AC490" s="348"/>
      <c r="AD490" s="348"/>
      <c r="AE490" s="348"/>
      <c r="AF490" s="348"/>
      <c r="AG490" s="348"/>
      <c r="AH490" s="348"/>
      <c r="AI490" s="348"/>
      <c r="AJ490" s="348"/>
      <c r="AK490" s="348"/>
      <c r="AL490" s="348"/>
      <c r="AM490" s="348"/>
      <c r="AN490" s="348"/>
      <c r="AO490" s="348"/>
      <c r="AP490" s="348"/>
      <c r="AQ490" s="348"/>
    </row>
    <row r="491">
      <c r="A491" s="348"/>
      <c r="B491" s="286"/>
      <c r="C491" s="286"/>
      <c r="D491" s="269"/>
      <c r="E491" s="269"/>
      <c r="F491" s="269"/>
      <c r="G491" s="353"/>
      <c r="H491" s="353"/>
      <c r="I491" s="353"/>
      <c r="J491" s="353"/>
      <c r="K491" s="353"/>
      <c r="L491" s="353"/>
      <c r="M491" s="353"/>
      <c r="N491" s="353"/>
      <c r="O491" s="353"/>
      <c r="P491" s="353"/>
      <c r="Q491" s="353"/>
      <c r="R491" s="353"/>
      <c r="S491" s="353"/>
      <c r="T491" s="353"/>
      <c r="U491" s="353"/>
      <c r="V491" s="353"/>
      <c r="W491" s="353"/>
      <c r="X491" s="353"/>
      <c r="Y491" s="353"/>
      <c r="Z491" s="353"/>
      <c r="AA491" s="353"/>
      <c r="AB491" s="348"/>
      <c r="AC491" s="348"/>
      <c r="AD491" s="348"/>
      <c r="AE491" s="348"/>
      <c r="AF491" s="348"/>
      <c r="AG491" s="348"/>
      <c r="AH491" s="348"/>
      <c r="AI491" s="348"/>
      <c r="AJ491" s="348"/>
      <c r="AK491" s="348"/>
      <c r="AL491" s="348"/>
      <c r="AM491" s="348"/>
      <c r="AN491" s="348"/>
      <c r="AO491" s="348"/>
      <c r="AP491" s="348"/>
      <c r="AQ491" s="348"/>
    </row>
    <row r="492">
      <c r="A492" s="348"/>
      <c r="B492" s="286"/>
      <c r="C492" s="286"/>
      <c r="D492" s="269"/>
      <c r="E492" s="269"/>
      <c r="F492" s="269"/>
      <c r="G492" s="353"/>
      <c r="H492" s="353"/>
      <c r="I492" s="353"/>
      <c r="J492" s="353"/>
      <c r="K492" s="353"/>
      <c r="L492" s="353"/>
      <c r="M492" s="353"/>
      <c r="N492" s="353"/>
      <c r="O492" s="353"/>
      <c r="P492" s="353"/>
      <c r="Q492" s="353"/>
      <c r="R492" s="353"/>
      <c r="S492" s="353"/>
      <c r="T492" s="353"/>
      <c r="U492" s="353"/>
      <c r="V492" s="353"/>
      <c r="W492" s="353"/>
      <c r="X492" s="353"/>
      <c r="Y492" s="353"/>
      <c r="Z492" s="353"/>
      <c r="AA492" s="353"/>
      <c r="AB492" s="348"/>
      <c r="AC492" s="348"/>
      <c r="AD492" s="348"/>
      <c r="AE492" s="348"/>
      <c r="AF492" s="348"/>
      <c r="AG492" s="348"/>
      <c r="AH492" s="348"/>
      <c r="AI492" s="348"/>
      <c r="AJ492" s="348"/>
      <c r="AK492" s="348"/>
      <c r="AL492" s="348"/>
      <c r="AM492" s="348"/>
      <c r="AN492" s="348"/>
      <c r="AO492" s="348"/>
      <c r="AP492" s="348"/>
      <c r="AQ492" s="348"/>
    </row>
    <row r="493">
      <c r="A493" s="348"/>
      <c r="B493" s="286"/>
      <c r="C493" s="286"/>
      <c r="D493" s="269"/>
      <c r="E493" s="269"/>
      <c r="F493" s="269"/>
      <c r="G493" s="353"/>
      <c r="H493" s="353"/>
      <c r="I493" s="353"/>
      <c r="J493" s="353"/>
      <c r="K493" s="353"/>
      <c r="L493" s="353"/>
      <c r="M493" s="353"/>
      <c r="N493" s="353"/>
      <c r="O493" s="353"/>
      <c r="P493" s="353"/>
      <c r="Q493" s="353"/>
      <c r="R493" s="353"/>
      <c r="S493" s="353"/>
      <c r="T493" s="353"/>
      <c r="U493" s="353"/>
      <c r="V493" s="353"/>
      <c r="W493" s="353"/>
      <c r="X493" s="353"/>
      <c r="Y493" s="353"/>
      <c r="Z493" s="353"/>
      <c r="AA493" s="353"/>
      <c r="AB493" s="348"/>
      <c r="AC493" s="348"/>
      <c r="AD493" s="348"/>
      <c r="AE493" s="348"/>
      <c r="AF493" s="348"/>
      <c r="AG493" s="348"/>
      <c r="AH493" s="348"/>
      <c r="AI493" s="348"/>
      <c r="AJ493" s="348"/>
      <c r="AK493" s="348"/>
      <c r="AL493" s="348"/>
      <c r="AM493" s="348"/>
      <c r="AN493" s="348"/>
      <c r="AO493" s="348"/>
      <c r="AP493" s="348"/>
      <c r="AQ493" s="348"/>
    </row>
    <row r="494">
      <c r="A494" s="348"/>
      <c r="B494" s="286"/>
      <c r="C494" s="286"/>
      <c r="D494" s="269"/>
      <c r="E494" s="269"/>
      <c r="F494" s="269"/>
      <c r="G494" s="353"/>
      <c r="H494" s="353"/>
      <c r="I494" s="353"/>
      <c r="J494" s="353"/>
      <c r="K494" s="353"/>
      <c r="L494" s="353"/>
      <c r="M494" s="353"/>
      <c r="N494" s="353"/>
      <c r="O494" s="353"/>
      <c r="P494" s="353"/>
      <c r="Q494" s="353"/>
      <c r="R494" s="353"/>
      <c r="S494" s="353"/>
      <c r="T494" s="353"/>
      <c r="U494" s="353"/>
      <c r="V494" s="353"/>
      <c r="W494" s="353"/>
      <c r="X494" s="353"/>
      <c r="Y494" s="353"/>
      <c r="Z494" s="353"/>
      <c r="AA494" s="353"/>
      <c r="AB494" s="348"/>
      <c r="AC494" s="348"/>
      <c r="AD494" s="348"/>
      <c r="AE494" s="348"/>
      <c r="AF494" s="348"/>
      <c r="AG494" s="348"/>
      <c r="AH494" s="348"/>
      <c r="AI494" s="348"/>
      <c r="AJ494" s="348"/>
      <c r="AK494" s="348"/>
      <c r="AL494" s="348"/>
      <c r="AM494" s="348"/>
      <c r="AN494" s="348"/>
      <c r="AO494" s="348"/>
      <c r="AP494" s="348"/>
      <c r="AQ494" s="348"/>
    </row>
    <row r="495">
      <c r="A495" s="348"/>
      <c r="B495" s="286"/>
      <c r="C495" s="286"/>
      <c r="D495" s="269"/>
      <c r="E495" s="269"/>
      <c r="F495" s="269"/>
      <c r="G495" s="353"/>
      <c r="H495" s="353"/>
      <c r="I495" s="353"/>
      <c r="J495" s="353"/>
      <c r="K495" s="353"/>
      <c r="L495" s="353"/>
      <c r="M495" s="353"/>
      <c r="N495" s="353"/>
      <c r="O495" s="353"/>
      <c r="P495" s="353"/>
      <c r="Q495" s="353"/>
      <c r="R495" s="353"/>
      <c r="S495" s="353"/>
      <c r="T495" s="353"/>
      <c r="U495" s="353"/>
      <c r="V495" s="353"/>
      <c r="W495" s="353"/>
      <c r="X495" s="353"/>
      <c r="Y495" s="353"/>
      <c r="Z495" s="353"/>
      <c r="AA495" s="353"/>
      <c r="AB495" s="348"/>
      <c r="AC495" s="348"/>
      <c r="AD495" s="348"/>
      <c r="AE495" s="348"/>
      <c r="AF495" s="348"/>
      <c r="AG495" s="348"/>
      <c r="AH495" s="348"/>
      <c r="AI495" s="348"/>
      <c r="AJ495" s="348"/>
      <c r="AK495" s="348"/>
      <c r="AL495" s="348"/>
      <c r="AM495" s="348"/>
      <c r="AN495" s="348"/>
      <c r="AO495" s="348"/>
      <c r="AP495" s="348"/>
      <c r="AQ495" s="348"/>
    </row>
    <row r="496">
      <c r="A496" s="348"/>
      <c r="B496" s="286"/>
      <c r="C496" s="286"/>
      <c r="D496" s="269"/>
      <c r="E496" s="269"/>
      <c r="F496" s="269"/>
      <c r="G496" s="353"/>
      <c r="H496" s="353"/>
      <c r="I496" s="353"/>
      <c r="J496" s="353"/>
      <c r="K496" s="353"/>
      <c r="L496" s="353"/>
      <c r="M496" s="353"/>
      <c r="N496" s="353"/>
      <c r="O496" s="353"/>
      <c r="P496" s="353"/>
      <c r="Q496" s="353"/>
      <c r="R496" s="353"/>
      <c r="S496" s="353"/>
      <c r="T496" s="353"/>
      <c r="U496" s="353"/>
      <c r="V496" s="353"/>
      <c r="W496" s="353"/>
      <c r="X496" s="353"/>
      <c r="Y496" s="353"/>
      <c r="Z496" s="353"/>
      <c r="AA496" s="353"/>
      <c r="AB496" s="348"/>
      <c r="AC496" s="348"/>
      <c r="AD496" s="348"/>
      <c r="AE496" s="348"/>
      <c r="AF496" s="348"/>
      <c r="AG496" s="348"/>
      <c r="AH496" s="348"/>
      <c r="AI496" s="348"/>
      <c r="AJ496" s="348"/>
      <c r="AK496" s="348"/>
      <c r="AL496" s="348"/>
      <c r="AM496" s="348"/>
      <c r="AN496" s="348"/>
      <c r="AO496" s="348"/>
      <c r="AP496" s="348"/>
      <c r="AQ496" s="348"/>
    </row>
    <row r="497">
      <c r="A497" s="348"/>
      <c r="B497" s="286"/>
      <c r="C497" s="286"/>
      <c r="D497" s="269"/>
      <c r="E497" s="269"/>
      <c r="F497" s="269"/>
      <c r="G497" s="353"/>
      <c r="H497" s="353"/>
      <c r="I497" s="353"/>
      <c r="J497" s="353"/>
      <c r="K497" s="353"/>
      <c r="L497" s="353"/>
      <c r="M497" s="353"/>
      <c r="N497" s="353"/>
      <c r="O497" s="353"/>
      <c r="P497" s="353"/>
      <c r="Q497" s="353"/>
      <c r="R497" s="353"/>
      <c r="S497" s="353"/>
      <c r="T497" s="353"/>
      <c r="U497" s="353"/>
      <c r="V497" s="353"/>
      <c r="W497" s="353"/>
      <c r="X497" s="353"/>
      <c r="Y497" s="353"/>
      <c r="Z497" s="353"/>
      <c r="AA497" s="353"/>
      <c r="AB497" s="348"/>
      <c r="AC497" s="348"/>
      <c r="AD497" s="348"/>
      <c r="AE497" s="348"/>
      <c r="AF497" s="348"/>
      <c r="AG497" s="348"/>
      <c r="AH497" s="348"/>
      <c r="AI497" s="348"/>
      <c r="AJ497" s="348"/>
      <c r="AK497" s="348"/>
      <c r="AL497" s="348"/>
      <c r="AM497" s="348"/>
      <c r="AN497" s="348"/>
      <c r="AO497" s="348"/>
      <c r="AP497" s="348"/>
      <c r="AQ497" s="348"/>
    </row>
    <row r="498">
      <c r="A498" s="348"/>
      <c r="B498" s="286"/>
      <c r="C498" s="286"/>
      <c r="D498" s="269"/>
      <c r="E498" s="269"/>
      <c r="F498" s="269"/>
      <c r="G498" s="353"/>
      <c r="H498" s="353"/>
      <c r="I498" s="353"/>
      <c r="J498" s="353"/>
      <c r="K498" s="353"/>
      <c r="L498" s="353"/>
      <c r="M498" s="353"/>
      <c r="N498" s="353"/>
      <c r="O498" s="353"/>
      <c r="P498" s="353"/>
      <c r="Q498" s="353"/>
      <c r="R498" s="353"/>
      <c r="S498" s="353"/>
      <c r="T498" s="353"/>
      <c r="U498" s="353"/>
      <c r="V498" s="353"/>
      <c r="W498" s="353"/>
      <c r="X498" s="353"/>
      <c r="Y498" s="353"/>
      <c r="Z498" s="353"/>
      <c r="AA498" s="353"/>
      <c r="AB498" s="348"/>
      <c r="AC498" s="348"/>
      <c r="AD498" s="348"/>
      <c r="AE498" s="348"/>
      <c r="AF498" s="348"/>
      <c r="AG498" s="348"/>
      <c r="AH498" s="348"/>
      <c r="AI498" s="348"/>
      <c r="AJ498" s="348"/>
      <c r="AK498" s="348"/>
      <c r="AL498" s="348"/>
      <c r="AM498" s="348"/>
      <c r="AN498" s="348"/>
      <c r="AO498" s="348"/>
      <c r="AP498" s="348"/>
      <c r="AQ498" s="348"/>
    </row>
    <row r="499">
      <c r="A499" s="348"/>
      <c r="B499" s="286"/>
      <c r="C499" s="286"/>
      <c r="D499" s="269"/>
      <c r="E499" s="269"/>
      <c r="F499" s="269"/>
      <c r="G499" s="353"/>
      <c r="H499" s="353"/>
      <c r="I499" s="353"/>
      <c r="J499" s="353"/>
      <c r="K499" s="353"/>
      <c r="L499" s="353"/>
      <c r="M499" s="353"/>
      <c r="N499" s="353"/>
      <c r="O499" s="353"/>
      <c r="P499" s="353"/>
      <c r="Q499" s="353"/>
      <c r="R499" s="353"/>
      <c r="S499" s="353"/>
      <c r="T499" s="353"/>
      <c r="U499" s="353"/>
      <c r="V499" s="353"/>
      <c r="W499" s="353"/>
      <c r="X499" s="353"/>
      <c r="Y499" s="353"/>
      <c r="Z499" s="353"/>
      <c r="AA499" s="353"/>
      <c r="AB499" s="348"/>
      <c r="AC499" s="348"/>
      <c r="AD499" s="348"/>
      <c r="AE499" s="348"/>
      <c r="AF499" s="348"/>
      <c r="AG499" s="348"/>
      <c r="AH499" s="348"/>
      <c r="AI499" s="348"/>
      <c r="AJ499" s="348"/>
      <c r="AK499" s="348"/>
      <c r="AL499" s="348"/>
      <c r="AM499" s="348"/>
      <c r="AN499" s="348"/>
      <c r="AO499" s="348"/>
      <c r="AP499" s="348"/>
      <c r="AQ499" s="348"/>
    </row>
    <row r="500">
      <c r="A500" s="348"/>
      <c r="B500" s="286"/>
      <c r="C500" s="286"/>
      <c r="D500" s="269"/>
      <c r="E500" s="269"/>
      <c r="F500" s="269"/>
      <c r="G500" s="353"/>
      <c r="H500" s="353"/>
      <c r="I500" s="353"/>
      <c r="J500" s="353"/>
      <c r="K500" s="353"/>
      <c r="L500" s="353"/>
      <c r="M500" s="353"/>
      <c r="N500" s="353"/>
      <c r="O500" s="353"/>
      <c r="P500" s="353"/>
      <c r="Q500" s="353"/>
      <c r="R500" s="353"/>
      <c r="S500" s="353"/>
      <c r="T500" s="353"/>
      <c r="U500" s="353"/>
      <c r="V500" s="353"/>
      <c r="W500" s="353"/>
      <c r="X500" s="353"/>
      <c r="Y500" s="353"/>
      <c r="Z500" s="353"/>
      <c r="AA500" s="353"/>
      <c r="AB500" s="348"/>
      <c r="AC500" s="348"/>
      <c r="AD500" s="348"/>
      <c r="AE500" s="348"/>
      <c r="AF500" s="348"/>
      <c r="AG500" s="348"/>
      <c r="AH500" s="348"/>
      <c r="AI500" s="348"/>
      <c r="AJ500" s="348"/>
      <c r="AK500" s="348"/>
      <c r="AL500" s="348"/>
      <c r="AM500" s="348"/>
      <c r="AN500" s="348"/>
      <c r="AO500" s="348"/>
      <c r="AP500" s="348"/>
      <c r="AQ500" s="348"/>
    </row>
    <row r="501">
      <c r="A501" s="348"/>
      <c r="B501" s="286"/>
      <c r="C501" s="286"/>
      <c r="D501" s="269"/>
      <c r="E501" s="269"/>
      <c r="F501" s="269"/>
      <c r="G501" s="353"/>
      <c r="H501" s="353"/>
      <c r="I501" s="353"/>
      <c r="J501" s="353"/>
      <c r="K501" s="353"/>
      <c r="L501" s="353"/>
      <c r="M501" s="353"/>
      <c r="N501" s="353"/>
      <c r="O501" s="353"/>
      <c r="P501" s="353"/>
      <c r="Q501" s="353"/>
      <c r="R501" s="353"/>
      <c r="S501" s="353"/>
      <c r="T501" s="353"/>
      <c r="U501" s="353"/>
      <c r="V501" s="353"/>
      <c r="W501" s="353"/>
      <c r="X501" s="353"/>
      <c r="Y501" s="353"/>
      <c r="Z501" s="353"/>
      <c r="AA501" s="353"/>
      <c r="AB501" s="348"/>
      <c r="AC501" s="348"/>
      <c r="AD501" s="348"/>
      <c r="AE501" s="348"/>
      <c r="AF501" s="348"/>
      <c r="AG501" s="348"/>
      <c r="AH501" s="348"/>
      <c r="AI501" s="348"/>
      <c r="AJ501" s="348"/>
      <c r="AK501" s="348"/>
      <c r="AL501" s="348"/>
      <c r="AM501" s="348"/>
      <c r="AN501" s="348"/>
      <c r="AO501" s="348"/>
      <c r="AP501" s="348"/>
      <c r="AQ501" s="348"/>
    </row>
    <row r="502">
      <c r="A502" s="348"/>
      <c r="B502" s="286"/>
      <c r="C502" s="286"/>
      <c r="D502" s="269"/>
      <c r="E502" s="269"/>
      <c r="F502" s="269"/>
      <c r="G502" s="353"/>
      <c r="H502" s="353"/>
      <c r="I502" s="353"/>
      <c r="J502" s="353"/>
      <c r="K502" s="353"/>
      <c r="L502" s="353"/>
      <c r="M502" s="353"/>
      <c r="N502" s="353"/>
      <c r="O502" s="353"/>
      <c r="P502" s="353"/>
      <c r="Q502" s="353"/>
      <c r="R502" s="353"/>
      <c r="S502" s="353"/>
      <c r="T502" s="353"/>
      <c r="U502" s="353"/>
      <c r="V502" s="353"/>
      <c r="W502" s="353"/>
      <c r="X502" s="353"/>
      <c r="Y502" s="353"/>
      <c r="Z502" s="353"/>
      <c r="AA502" s="353"/>
      <c r="AB502" s="348"/>
      <c r="AC502" s="348"/>
      <c r="AD502" s="348"/>
      <c r="AE502" s="348"/>
      <c r="AF502" s="348"/>
      <c r="AG502" s="348"/>
      <c r="AH502" s="348"/>
      <c r="AI502" s="348"/>
      <c r="AJ502" s="348"/>
      <c r="AK502" s="348"/>
      <c r="AL502" s="348"/>
      <c r="AM502" s="348"/>
      <c r="AN502" s="348"/>
      <c r="AO502" s="348"/>
      <c r="AP502" s="348"/>
      <c r="AQ502" s="348"/>
    </row>
    <row r="503">
      <c r="A503" s="348"/>
      <c r="B503" s="286"/>
      <c r="C503" s="286"/>
      <c r="D503" s="269"/>
      <c r="E503" s="269"/>
      <c r="F503" s="269"/>
      <c r="G503" s="353"/>
      <c r="H503" s="353"/>
      <c r="I503" s="353"/>
      <c r="J503" s="353"/>
      <c r="K503" s="353"/>
      <c r="L503" s="353"/>
      <c r="M503" s="353"/>
      <c r="N503" s="353"/>
      <c r="O503" s="353"/>
      <c r="P503" s="353"/>
      <c r="Q503" s="353"/>
      <c r="R503" s="353"/>
      <c r="S503" s="353"/>
      <c r="T503" s="353"/>
      <c r="U503" s="353"/>
      <c r="V503" s="353"/>
      <c r="W503" s="353"/>
      <c r="X503" s="353"/>
      <c r="Y503" s="353"/>
      <c r="Z503" s="353"/>
      <c r="AA503" s="353"/>
      <c r="AB503" s="348"/>
      <c r="AC503" s="348"/>
      <c r="AD503" s="348"/>
      <c r="AE503" s="348"/>
      <c r="AF503" s="348"/>
      <c r="AG503" s="348"/>
      <c r="AH503" s="348"/>
      <c r="AI503" s="348"/>
      <c r="AJ503" s="348"/>
      <c r="AK503" s="348"/>
      <c r="AL503" s="348"/>
      <c r="AM503" s="348"/>
      <c r="AN503" s="348"/>
      <c r="AO503" s="348"/>
      <c r="AP503" s="348"/>
      <c r="AQ503" s="348"/>
    </row>
    <row r="504">
      <c r="A504" s="348"/>
      <c r="B504" s="286"/>
      <c r="C504" s="286"/>
      <c r="D504" s="269"/>
      <c r="E504" s="269"/>
      <c r="F504" s="269"/>
      <c r="G504" s="353"/>
      <c r="H504" s="353"/>
      <c r="I504" s="353"/>
      <c r="J504" s="353"/>
      <c r="K504" s="353"/>
      <c r="L504" s="353"/>
      <c r="M504" s="353"/>
      <c r="N504" s="353"/>
      <c r="O504" s="353"/>
      <c r="P504" s="353"/>
      <c r="Q504" s="353"/>
      <c r="R504" s="353"/>
      <c r="S504" s="353"/>
      <c r="T504" s="353"/>
      <c r="U504" s="353"/>
      <c r="V504" s="353"/>
      <c r="W504" s="353"/>
      <c r="X504" s="353"/>
      <c r="Y504" s="353"/>
      <c r="Z504" s="353"/>
      <c r="AA504" s="353"/>
      <c r="AB504" s="348"/>
      <c r="AC504" s="348"/>
      <c r="AD504" s="348"/>
      <c r="AE504" s="348"/>
      <c r="AF504" s="348"/>
      <c r="AG504" s="348"/>
      <c r="AH504" s="348"/>
      <c r="AI504" s="348"/>
      <c r="AJ504" s="348"/>
      <c r="AK504" s="348"/>
      <c r="AL504" s="348"/>
      <c r="AM504" s="348"/>
      <c r="AN504" s="348"/>
      <c r="AO504" s="348"/>
      <c r="AP504" s="348"/>
      <c r="AQ504" s="348"/>
    </row>
    <row r="505">
      <c r="A505" s="348"/>
      <c r="B505" s="286"/>
      <c r="C505" s="286"/>
      <c r="D505" s="269"/>
      <c r="E505" s="269"/>
      <c r="F505" s="269"/>
      <c r="G505" s="353"/>
      <c r="H505" s="353"/>
      <c r="I505" s="353"/>
      <c r="J505" s="353"/>
      <c r="K505" s="353"/>
      <c r="L505" s="353"/>
      <c r="M505" s="353"/>
      <c r="N505" s="353"/>
      <c r="O505" s="353"/>
      <c r="P505" s="353"/>
      <c r="Q505" s="353"/>
      <c r="R505" s="353"/>
      <c r="S505" s="353"/>
      <c r="T505" s="353"/>
      <c r="U505" s="353"/>
      <c r="V505" s="353"/>
      <c r="W505" s="353"/>
      <c r="X505" s="353"/>
      <c r="Y505" s="353"/>
      <c r="Z505" s="353"/>
      <c r="AA505" s="353"/>
      <c r="AB505" s="348"/>
      <c r="AC505" s="348"/>
      <c r="AD505" s="348"/>
      <c r="AE505" s="348"/>
      <c r="AF505" s="348"/>
      <c r="AG505" s="348"/>
      <c r="AH505" s="348"/>
      <c r="AI505" s="348"/>
      <c r="AJ505" s="348"/>
      <c r="AK505" s="348"/>
      <c r="AL505" s="348"/>
      <c r="AM505" s="348"/>
      <c r="AN505" s="348"/>
      <c r="AO505" s="348"/>
      <c r="AP505" s="348"/>
      <c r="AQ505" s="348"/>
    </row>
    <row r="506">
      <c r="A506" s="348"/>
      <c r="B506" s="286"/>
      <c r="C506" s="286"/>
      <c r="D506" s="269"/>
      <c r="E506" s="269"/>
      <c r="F506" s="269"/>
      <c r="G506" s="353"/>
      <c r="H506" s="353"/>
      <c r="I506" s="353"/>
      <c r="J506" s="353"/>
      <c r="K506" s="353"/>
      <c r="L506" s="353"/>
      <c r="M506" s="353"/>
      <c r="N506" s="353"/>
      <c r="O506" s="353"/>
      <c r="P506" s="353"/>
      <c r="Q506" s="353"/>
      <c r="R506" s="353"/>
      <c r="S506" s="353"/>
      <c r="T506" s="353"/>
      <c r="U506" s="353"/>
      <c r="V506" s="353"/>
      <c r="W506" s="353"/>
      <c r="X506" s="353"/>
      <c r="Y506" s="353"/>
      <c r="Z506" s="353"/>
      <c r="AA506" s="353"/>
      <c r="AB506" s="348"/>
      <c r="AC506" s="348"/>
      <c r="AD506" s="348"/>
      <c r="AE506" s="348"/>
      <c r="AF506" s="348"/>
      <c r="AG506" s="348"/>
      <c r="AH506" s="348"/>
      <c r="AI506" s="348"/>
      <c r="AJ506" s="348"/>
      <c r="AK506" s="348"/>
      <c r="AL506" s="348"/>
      <c r="AM506" s="348"/>
      <c r="AN506" s="348"/>
      <c r="AO506" s="348"/>
      <c r="AP506" s="348"/>
      <c r="AQ506" s="348"/>
    </row>
    <row r="507">
      <c r="A507" s="348"/>
      <c r="B507" s="286"/>
      <c r="C507" s="286"/>
      <c r="D507" s="269"/>
      <c r="E507" s="269"/>
      <c r="F507" s="269"/>
      <c r="G507" s="353"/>
      <c r="H507" s="353"/>
      <c r="I507" s="353"/>
      <c r="J507" s="353"/>
      <c r="K507" s="353"/>
      <c r="L507" s="353"/>
      <c r="M507" s="353"/>
      <c r="N507" s="353"/>
      <c r="O507" s="353"/>
      <c r="P507" s="353"/>
      <c r="Q507" s="353"/>
      <c r="R507" s="353"/>
      <c r="S507" s="353"/>
      <c r="T507" s="353"/>
      <c r="U507" s="353"/>
      <c r="V507" s="353"/>
      <c r="W507" s="353"/>
      <c r="X507" s="353"/>
      <c r="Y507" s="353"/>
      <c r="Z507" s="353"/>
      <c r="AA507" s="353"/>
      <c r="AB507" s="348"/>
      <c r="AC507" s="348"/>
      <c r="AD507" s="348"/>
      <c r="AE507" s="348"/>
      <c r="AF507" s="348"/>
      <c r="AG507" s="348"/>
      <c r="AH507" s="348"/>
      <c r="AI507" s="348"/>
      <c r="AJ507" s="348"/>
      <c r="AK507" s="348"/>
      <c r="AL507" s="348"/>
      <c r="AM507" s="348"/>
      <c r="AN507" s="348"/>
      <c r="AO507" s="348"/>
      <c r="AP507" s="348"/>
      <c r="AQ507" s="348"/>
    </row>
    <row r="508">
      <c r="A508" s="348"/>
      <c r="B508" s="286"/>
      <c r="C508" s="286"/>
      <c r="D508" s="269"/>
      <c r="E508" s="269"/>
      <c r="F508" s="269"/>
      <c r="G508" s="353"/>
      <c r="H508" s="353"/>
      <c r="I508" s="353"/>
      <c r="J508" s="353"/>
      <c r="K508" s="353"/>
      <c r="L508" s="353"/>
      <c r="M508" s="353"/>
      <c r="N508" s="353"/>
      <c r="O508" s="353"/>
      <c r="P508" s="353"/>
      <c r="Q508" s="353"/>
      <c r="R508" s="353"/>
      <c r="S508" s="353"/>
      <c r="T508" s="353"/>
      <c r="U508" s="353"/>
      <c r="V508" s="353"/>
      <c r="W508" s="353"/>
      <c r="X508" s="353"/>
      <c r="Y508" s="353"/>
      <c r="Z508" s="353"/>
      <c r="AA508" s="353"/>
      <c r="AB508" s="348"/>
      <c r="AC508" s="348"/>
      <c r="AD508" s="348"/>
      <c r="AE508" s="348"/>
      <c r="AF508" s="348"/>
      <c r="AG508" s="348"/>
      <c r="AH508" s="348"/>
      <c r="AI508" s="348"/>
      <c r="AJ508" s="348"/>
      <c r="AK508" s="348"/>
      <c r="AL508" s="348"/>
      <c r="AM508" s="348"/>
      <c r="AN508" s="348"/>
      <c r="AO508" s="348"/>
      <c r="AP508" s="348"/>
      <c r="AQ508" s="348"/>
    </row>
    <row r="509">
      <c r="A509" s="348"/>
      <c r="B509" s="286"/>
      <c r="C509" s="286"/>
      <c r="D509" s="269"/>
      <c r="E509" s="269"/>
      <c r="F509" s="269"/>
      <c r="G509" s="353"/>
      <c r="H509" s="353"/>
      <c r="I509" s="353"/>
      <c r="J509" s="353"/>
      <c r="K509" s="353"/>
      <c r="L509" s="353"/>
      <c r="M509" s="353"/>
      <c r="N509" s="353"/>
      <c r="O509" s="353"/>
      <c r="P509" s="353"/>
      <c r="Q509" s="353"/>
      <c r="R509" s="353"/>
      <c r="S509" s="353"/>
      <c r="T509" s="353"/>
      <c r="U509" s="353"/>
      <c r="V509" s="353"/>
      <c r="W509" s="353"/>
      <c r="X509" s="353"/>
      <c r="Y509" s="353"/>
      <c r="Z509" s="353"/>
      <c r="AA509" s="353"/>
      <c r="AB509" s="348"/>
      <c r="AC509" s="348"/>
      <c r="AD509" s="348"/>
      <c r="AE509" s="348"/>
      <c r="AF509" s="348"/>
      <c r="AG509" s="348"/>
      <c r="AH509" s="348"/>
      <c r="AI509" s="348"/>
      <c r="AJ509" s="348"/>
      <c r="AK509" s="348"/>
      <c r="AL509" s="348"/>
      <c r="AM509" s="348"/>
      <c r="AN509" s="348"/>
      <c r="AO509" s="348"/>
      <c r="AP509" s="348"/>
      <c r="AQ509" s="348"/>
    </row>
    <row r="510">
      <c r="A510" s="348"/>
      <c r="B510" s="286"/>
      <c r="C510" s="286"/>
      <c r="D510" s="269"/>
      <c r="E510" s="269"/>
      <c r="F510" s="269"/>
      <c r="G510" s="353"/>
      <c r="H510" s="353"/>
      <c r="I510" s="353"/>
      <c r="J510" s="353"/>
      <c r="K510" s="353"/>
      <c r="L510" s="353"/>
      <c r="M510" s="353"/>
      <c r="N510" s="353"/>
      <c r="O510" s="353"/>
      <c r="P510" s="353"/>
      <c r="Q510" s="353"/>
      <c r="R510" s="353"/>
      <c r="S510" s="353"/>
      <c r="T510" s="353"/>
      <c r="U510" s="353"/>
      <c r="V510" s="353"/>
      <c r="W510" s="353"/>
      <c r="X510" s="353"/>
      <c r="Y510" s="353"/>
      <c r="Z510" s="353"/>
      <c r="AA510" s="353"/>
      <c r="AB510" s="348"/>
      <c r="AC510" s="348"/>
      <c r="AD510" s="348"/>
      <c r="AE510" s="348"/>
      <c r="AF510" s="348"/>
      <c r="AG510" s="348"/>
      <c r="AH510" s="348"/>
      <c r="AI510" s="348"/>
      <c r="AJ510" s="348"/>
      <c r="AK510" s="348"/>
      <c r="AL510" s="348"/>
      <c r="AM510" s="348"/>
      <c r="AN510" s="348"/>
      <c r="AO510" s="348"/>
      <c r="AP510" s="348"/>
      <c r="AQ510" s="348"/>
    </row>
    <row r="511">
      <c r="A511" s="348"/>
      <c r="B511" s="286"/>
      <c r="C511" s="286"/>
      <c r="D511" s="269"/>
      <c r="E511" s="269"/>
      <c r="F511" s="269"/>
      <c r="G511" s="353"/>
      <c r="H511" s="353"/>
      <c r="I511" s="353"/>
      <c r="J511" s="353"/>
      <c r="K511" s="353"/>
      <c r="L511" s="353"/>
      <c r="M511" s="353"/>
      <c r="N511" s="353"/>
      <c r="O511" s="353"/>
      <c r="P511" s="353"/>
      <c r="Q511" s="353"/>
      <c r="R511" s="353"/>
      <c r="S511" s="353"/>
      <c r="T511" s="353"/>
      <c r="U511" s="353"/>
      <c r="V511" s="353"/>
      <c r="W511" s="353"/>
      <c r="X511" s="353"/>
      <c r="Y511" s="353"/>
      <c r="Z511" s="353"/>
      <c r="AA511" s="353"/>
      <c r="AB511" s="348"/>
      <c r="AC511" s="348"/>
      <c r="AD511" s="348"/>
      <c r="AE511" s="348"/>
      <c r="AF511" s="348"/>
      <c r="AG511" s="348"/>
      <c r="AH511" s="348"/>
      <c r="AI511" s="348"/>
      <c r="AJ511" s="348"/>
      <c r="AK511" s="348"/>
      <c r="AL511" s="348"/>
      <c r="AM511" s="348"/>
      <c r="AN511" s="348"/>
      <c r="AO511" s="348"/>
      <c r="AP511" s="348"/>
      <c r="AQ511" s="348"/>
    </row>
    <row r="512">
      <c r="A512" s="348"/>
      <c r="B512" s="286"/>
      <c r="C512" s="286"/>
      <c r="D512" s="269"/>
      <c r="E512" s="269"/>
      <c r="F512" s="269"/>
      <c r="G512" s="353"/>
      <c r="H512" s="353"/>
      <c r="I512" s="353"/>
      <c r="J512" s="353"/>
      <c r="K512" s="353"/>
      <c r="L512" s="353"/>
      <c r="M512" s="353"/>
      <c r="N512" s="353"/>
      <c r="O512" s="353"/>
      <c r="P512" s="353"/>
      <c r="Q512" s="353"/>
      <c r="R512" s="353"/>
      <c r="S512" s="353"/>
      <c r="T512" s="353"/>
      <c r="U512" s="353"/>
      <c r="V512" s="353"/>
      <c r="W512" s="353"/>
      <c r="X512" s="353"/>
      <c r="Y512" s="353"/>
      <c r="Z512" s="353"/>
      <c r="AA512" s="353"/>
      <c r="AB512" s="348"/>
      <c r="AC512" s="348"/>
      <c r="AD512" s="348"/>
      <c r="AE512" s="348"/>
      <c r="AF512" s="348"/>
      <c r="AG512" s="348"/>
      <c r="AH512" s="348"/>
      <c r="AI512" s="348"/>
      <c r="AJ512" s="348"/>
      <c r="AK512" s="348"/>
      <c r="AL512" s="348"/>
      <c r="AM512" s="348"/>
      <c r="AN512" s="348"/>
      <c r="AO512" s="348"/>
      <c r="AP512" s="348"/>
      <c r="AQ512" s="348"/>
    </row>
    <row r="513">
      <c r="A513" s="348"/>
      <c r="B513" s="286"/>
      <c r="C513" s="286"/>
      <c r="D513" s="269"/>
      <c r="E513" s="269"/>
      <c r="F513" s="269"/>
      <c r="G513" s="353"/>
      <c r="H513" s="353"/>
      <c r="I513" s="353"/>
      <c r="J513" s="353"/>
      <c r="K513" s="353"/>
      <c r="L513" s="353"/>
      <c r="M513" s="353"/>
      <c r="N513" s="353"/>
      <c r="O513" s="353"/>
      <c r="P513" s="353"/>
      <c r="Q513" s="353"/>
      <c r="R513" s="353"/>
      <c r="S513" s="353"/>
      <c r="T513" s="353"/>
      <c r="U513" s="353"/>
      <c r="V513" s="353"/>
      <c r="W513" s="353"/>
      <c r="X513" s="353"/>
      <c r="Y513" s="353"/>
      <c r="Z513" s="353"/>
      <c r="AA513" s="353"/>
      <c r="AB513" s="348"/>
      <c r="AC513" s="348"/>
      <c r="AD513" s="348"/>
      <c r="AE513" s="348"/>
      <c r="AF513" s="348"/>
      <c r="AG513" s="348"/>
      <c r="AH513" s="348"/>
      <c r="AI513" s="348"/>
      <c r="AJ513" s="348"/>
      <c r="AK513" s="348"/>
      <c r="AL513" s="348"/>
      <c r="AM513" s="348"/>
      <c r="AN513" s="348"/>
      <c r="AO513" s="348"/>
      <c r="AP513" s="348"/>
      <c r="AQ513" s="348"/>
    </row>
    <row r="514">
      <c r="A514" s="348"/>
      <c r="B514" s="286"/>
      <c r="C514" s="286"/>
      <c r="D514" s="269"/>
      <c r="E514" s="269"/>
      <c r="F514" s="269"/>
      <c r="G514" s="353"/>
      <c r="H514" s="353"/>
      <c r="I514" s="353"/>
      <c r="J514" s="353"/>
      <c r="K514" s="353"/>
      <c r="L514" s="353"/>
      <c r="M514" s="353"/>
      <c r="N514" s="353"/>
      <c r="O514" s="353"/>
      <c r="P514" s="353"/>
      <c r="Q514" s="353"/>
      <c r="R514" s="353"/>
      <c r="S514" s="353"/>
      <c r="T514" s="353"/>
      <c r="U514" s="353"/>
      <c r="V514" s="353"/>
      <c r="W514" s="353"/>
      <c r="X514" s="353"/>
      <c r="Y514" s="353"/>
      <c r="Z514" s="353"/>
      <c r="AA514" s="353"/>
      <c r="AB514" s="348"/>
      <c r="AC514" s="348"/>
      <c r="AD514" s="348"/>
      <c r="AE514" s="348"/>
      <c r="AF514" s="348"/>
      <c r="AG514" s="348"/>
      <c r="AH514" s="348"/>
      <c r="AI514" s="348"/>
      <c r="AJ514" s="348"/>
      <c r="AK514" s="348"/>
      <c r="AL514" s="348"/>
      <c r="AM514" s="348"/>
      <c r="AN514" s="348"/>
      <c r="AO514" s="348"/>
      <c r="AP514" s="348"/>
      <c r="AQ514" s="348"/>
    </row>
    <row r="515">
      <c r="A515" s="348"/>
      <c r="B515" s="286"/>
      <c r="C515" s="286"/>
      <c r="D515" s="269"/>
      <c r="E515" s="269"/>
      <c r="F515" s="269"/>
      <c r="G515" s="353"/>
      <c r="H515" s="353"/>
      <c r="I515" s="353"/>
      <c r="J515" s="353"/>
      <c r="K515" s="353"/>
      <c r="L515" s="353"/>
      <c r="M515" s="353"/>
      <c r="N515" s="353"/>
      <c r="O515" s="353"/>
      <c r="P515" s="353"/>
      <c r="Q515" s="353"/>
      <c r="R515" s="353"/>
      <c r="S515" s="353"/>
      <c r="T515" s="353"/>
      <c r="U515" s="353"/>
      <c r="V515" s="353"/>
      <c r="W515" s="353"/>
      <c r="X515" s="353"/>
      <c r="Y515" s="353"/>
      <c r="Z515" s="353"/>
      <c r="AA515" s="353"/>
      <c r="AB515" s="348"/>
      <c r="AC515" s="348"/>
      <c r="AD515" s="348"/>
      <c r="AE515" s="348"/>
      <c r="AF515" s="348"/>
      <c r="AG515" s="348"/>
      <c r="AH515" s="348"/>
      <c r="AI515" s="348"/>
      <c r="AJ515" s="348"/>
      <c r="AK515" s="348"/>
      <c r="AL515" s="348"/>
      <c r="AM515" s="348"/>
      <c r="AN515" s="348"/>
      <c r="AO515" s="348"/>
      <c r="AP515" s="348"/>
      <c r="AQ515" s="348"/>
    </row>
    <row r="516">
      <c r="A516" s="348"/>
      <c r="B516" s="286"/>
      <c r="C516" s="286"/>
      <c r="D516" s="269"/>
      <c r="E516" s="269"/>
      <c r="F516" s="269"/>
      <c r="G516" s="353"/>
      <c r="H516" s="353"/>
      <c r="I516" s="353"/>
      <c r="J516" s="353"/>
      <c r="K516" s="353"/>
      <c r="L516" s="353"/>
      <c r="M516" s="353"/>
      <c r="N516" s="353"/>
      <c r="O516" s="353"/>
      <c r="P516" s="353"/>
      <c r="Q516" s="353"/>
      <c r="R516" s="353"/>
      <c r="S516" s="353"/>
      <c r="T516" s="353"/>
      <c r="U516" s="353"/>
      <c r="V516" s="353"/>
      <c r="W516" s="353"/>
      <c r="X516" s="353"/>
      <c r="Y516" s="353"/>
      <c r="Z516" s="353"/>
      <c r="AA516" s="353"/>
      <c r="AB516" s="348"/>
      <c r="AC516" s="348"/>
      <c r="AD516" s="348"/>
      <c r="AE516" s="348"/>
      <c r="AF516" s="348"/>
      <c r="AG516" s="348"/>
      <c r="AH516" s="348"/>
      <c r="AI516" s="348"/>
      <c r="AJ516" s="348"/>
      <c r="AK516" s="348"/>
      <c r="AL516" s="348"/>
      <c r="AM516" s="348"/>
      <c r="AN516" s="348"/>
      <c r="AO516" s="348"/>
      <c r="AP516" s="348"/>
      <c r="AQ516" s="348"/>
    </row>
    <row r="517">
      <c r="A517" s="348"/>
      <c r="B517" s="286"/>
      <c r="C517" s="286"/>
      <c r="D517" s="269"/>
      <c r="E517" s="269"/>
      <c r="F517" s="269"/>
      <c r="G517" s="353"/>
      <c r="H517" s="353"/>
      <c r="I517" s="353"/>
      <c r="J517" s="353"/>
      <c r="K517" s="353"/>
      <c r="L517" s="353"/>
      <c r="M517" s="353"/>
      <c r="N517" s="353"/>
      <c r="O517" s="353"/>
      <c r="P517" s="353"/>
      <c r="Q517" s="353"/>
      <c r="R517" s="353"/>
      <c r="S517" s="353"/>
      <c r="T517" s="353"/>
      <c r="U517" s="353"/>
      <c r="V517" s="353"/>
      <c r="W517" s="353"/>
      <c r="X517" s="353"/>
      <c r="Y517" s="353"/>
      <c r="Z517" s="353"/>
      <c r="AA517" s="353"/>
      <c r="AB517" s="348"/>
      <c r="AC517" s="348"/>
      <c r="AD517" s="348"/>
      <c r="AE517" s="348"/>
      <c r="AF517" s="348"/>
      <c r="AG517" s="348"/>
      <c r="AH517" s="348"/>
      <c r="AI517" s="348"/>
      <c r="AJ517" s="348"/>
      <c r="AK517" s="348"/>
      <c r="AL517" s="348"/>
      <c r="AM517" s="348"/>
      <c r="AN517" s="348"/>
      <c r="AO517" s="348"/>
      <c r="AP517" s="348"/>
      <c r="AQ517" s="348"/>
    </row>
    <row r="518">
      <c r="A518" s="348"/>
      <c r="B518" s="286"/>
      <c r="C518" s="286"/>
      <c r="D518" s="269"/>
      <c r="E518" s="269"/>
      <c r="F518" s="269"/>
      <c r="G518" s="353"/>
      <c r="H518" s="353"/>
      <c r="I518" s="353"/>
      <c r="J518" s="353"/>
      <c r="K518" s="353"/>
      <c r="L518" s="353"/>
      <c r="M518" s="353"/>
      <c r="N518" s="353"/>
      <c r="O518" s="353"/>
      <c r="P518" s="353"/>
      <c r="Q518" s="353"/>
      <c r="R518" s="353"/>
      <c r="S518" s="353"/>
      <c r="T518" s="353"/>
      <c r="U518" s="353"/>
      <c r="V518" s="353"/>
      <c r="W518" s="353"/>
      <c r="X518" s="353"/>
      <c r="Y518" s="353"/>
      <c r="Z518" s="353"/>
      <c r="AA518" s="353"/>
      <c r="AB518" s="348"/>
      <c r="AC518" s="348"/>
      <c r="AD518" s="348"/>
      <c r="AE518" s="348"/>
      <c r="AF518" s="348"/>
      <c r="AG518" s="348"/>
      <c r="AH518" s="348"/>
      <c r="AI518" s="348"/>
      <c r="AJ518" s="348"/>
      <c r="AK518" s="348"/>
      <c r="AL518" s="348"/>
      <c r="AM518" s="348"/>
      <c r="AN518" s="348"/>
      <c r="AO518" s="348"/>
      <c r="AP518" s="348"/>
      <c r="AQ518" s="348"/>
    </row>
    <row r="519">
      <c r="A519" s="348"/>
      <c r="B519" s="286"/>
      <c r="C519" s="286"/>
      <c r="D519" s="269"/>
      <c r="E519" s="269"/>
      <c r="F519" s="269"/>
      <c r="G519" s="353"/>
      <c r="H519" s="353"/>
      <c r="I519" s="353"/>
      <c r="J519" s="353"/>
      <c r="K519" s="353"/>
      <c r="L519" s="353"/>
      <c r="M519" s="353"/>
      <c r="N519" s="353"/>
      <c r="O519" s="353"/>
      <c r="P519" s="353"/>
      <c r="Q519" s="353"/>
      <c r="R519" s="353"/>
      <c r="S519" s="353"/>
      <c r="T519" s="353"/>
      <c r="U519" s="353"/>
      <c r="V519" s="353"/>
      <c r="W519" s="353"/>
      <c r="X519" s="353"/>
      <c r="Y519" s="353"/>
      <c r="Z519" s="353"/>
      <c r="AA519" s="353"/>
      <c r="AB519" s="348"/>
      <c r="AC519" s="348"/>
      <c r="AD519" s="348"/>
      <c r="AE519" s="348"/>
      <c r="AF519" s="348"/>
      <c r="AG519" s="348"/>
      <c r="AH519" s="348"/>
      <c r="AI519" s="348"/>
      <c r="AJ519" s="348"/>
      <c r="AK519" s="348"/>
      <c r="AL519" s="348"/>
      <c r="AM519" s="348"/>
      <c r="AN519" s="348"/>
      <c r="AO519" s="348"/>
      <c r="AP519" s="348"/>
      <c r="AQ519" s="348"/>
    </row>
    <row r="520">
      <c r="A520" s="348"/>
      <c r="B520" s="286"/>
      <c r="C520" s="286"/>
      <c r="D520" s="269"/>
      <c r="E520" s="269"/>
      <c r="F520" s="269"/>
      <c r="G520" s="353"/>
      <c r="H520" s="353"/>
      <c r="I520" s="353"/>
      <c r="J520" s="353"/>
      <c r="K520" s="353"/>
      <c r="L520" s="353"/>
      <c r="M520" s="353"/>
      <c r="N520" s="353"/>
      <c r="O520" s="353"/>
      <c r="P520" s="353"/>
      <c r="Q520" s="353"/>
      <c r="R520" s="353"/>
      <c r="S520" s="353"/>
      <c r="T520" s="353"/>
      <c r="U520" s="353"/>
      <c r="V520" s="353"/>
      <c r="W520" s="353"/>
      <c r="X520" s="353"/>
      <c r="Y520" s="353"/>
      <c r="Z520" s="353"/>
      <c r="AA520" s="353"/>
      <c r="AB520" s="348"/>
      <c r="AC520" s="348"/>
      <c r="AD520" s="348"/>
      <c r="AE520" s="348"/>
      <c r="AF520" s="348"/>
      <c r="AG520" s="348"/>
      <c r="AH520" s="348"/>
      <c r="AI520" s="348"/>
      <c r="AJ520" s="348"/>
      <c r="AK520" s="348"/>
      <c r="AL520" s="348"/>
      <c r="AM520" s="348"/>
      <c r="AN520" s="348"/>
      <c r="AO520" s="348"/>
      <c r="AP520" s="348"/>
      <c r="AQ520" s="348"/>
    </row>
    <row r="521">
      <c r="A521" s="348"/>
      <c r="B521" s="286"/>
      <c r="C521" s="286"/>
      <c r="D521" s="269"/>
      <c r="E521" s="269"/>
      <c r="F521" s="269"/>
      <c r="G521" s="353"/>
      <c r="H521" s="353"/>
      <c r="I521" s="353"/>
      <c r="J521" s="353"/>
      <c r="K521" s="353"/>
      <c r="L521" s="353"/>
      <c r="M521" s="353"/>
      <c r="N521" s="353"/>
      <c r="O521" s="353"/>
      <c r="P521" s="353"/>
      <c r="Q521" s="353"/>
      <c r="R521" s="353"/>
      <c r="S521" s="353"/>
      <c r="T521" s="353"/>
      <c r="U521" s="353"/>
      <c r="V521" s="353"/>
      <c r="W521" s="353"/>
      <c r="X521" s="353"/>
      <c r="Y521" s="353"/>
      <c r="Z521" s="353"/>
      <c r="AA521" s="353"/>
      <c r="AB521" s="348"/>
      <c r="AC521" s="348"/>
      <c r="AD521" s="348"/>
      <c r="AE521" s="348"/>
      <c r="AF521" s="348"/>
      <c r="AG521" s="348"/>
      <c r="AH521" s="348"/>
      <c r="AI521" s="348"/>
      <c r="AJ521" s="348"/>
      <c r="AK521" s="348"/>
      <c r="AL521" s="348"/>
      <c r="AM521" s="348"/>
      <c r="AN521" s="348"/>
      <c r="AO521" s="348"/>
      <c r="AP521" s="348"/>
      <c r="AQ521" s="348"/>
    </row>
    <row r="522">
      <c r="A522" s="348"/>
      <c r="B522" s="286"/>
      <c r="C522" s="286"/>
      <c r="D522" s="269"/>
      <c r="E522" s="269"/>
      <c r="F522" s="269"/>
      <c r="G522" s="353"/>
      <c r="H522" s="353"/>
      <c r="I522" s="353"/>
      <c r="J522" s="353"/>
      <c r="K522" s="353"/>
      <c r="L522" s="353"/>
      <c r="M522" s="353"/>
      <c r="N522" s="353"/>
      <c r="O522" s="353"/>
      <c r="P522" s="353"/>
      <c r="Q522" s="353"/>
      <c r="R522" s="353"/>
      <c r="S522" s="353"/>
      <c r="T522" s="353"/>
      <c r="U522" s="353"/>
      <c r="V522" s="353"/>
      <c r="W522" s="353"/>
      <c r="X522" s="353"/>
      <c r="Y522" s="353"/>
      <c r="Z522" s="353"/>
      <c r="AA522" s="353"/>
      <c r="AB522" s="348"/>
      <c r="AC522" s="348"/>
      <c r="AD522" s="348"/>
      <c r="AE522" s="348"/>
      <c r="AF522" s="348"/>
      <c r="AG522" s="348"/>
      <c r="AH522" s="348"/>
      <c r="AI522" s="348"/>
      <c r="AJ522" s="348"/>
      <c r="AK522" s="348"/>
      <c r="AL522" s="348"/>
      <c r="AM522" s="348"/>
      <c r="AN522" s="348"/>
      <c r="AO522" s="348"/>
      <c r="AP522" s="348"/>
      <c r="AQ522" s="348"/>
    </row>
    <row r="523">
      <c r="A523" s="348"/>
      <c r="B523" s="286"/>
      <c r="C523" s="286"/>
      <c r="D523" s="269"/>
      <c r="E523" s="269"/>
      <c r="F523" s="269"/>
      <c r="G523" s="353"/>
      <c r="H523" s="353"/>
      <c r="I523" s="353"/>
      <c r="J523" s="353"/>
      <c r="K523" s="353"/>
      <c r="L523" s="353"/>
      <c r="M523" s="353"/>
      <c r="N523" s="353"/>
      <c r="O523" s="353"/>
      <c r="P523" s="353"/>
      <c r="Q523" s="353"/>
      <c r="R523" s="353"/>
      <c r="S523" s="353"/>
      <c r="T523" s="353"/>
      <c r="U523" s="353"/>
      <c r="V523" s="353"/>
      <c r="W523" s="353"/>
      <c r="X523" s="353"/>
      <c r="Y523" s="353"/>
      <c r="Z523" s="353"/>
      <c r="AA523" s="353"/>
      <c r="AB523" s="348"/>
      <c r="AC523" s="348"/>
      <c r="AD523" s="348"/>
      <c r="AE523" s="348"/>
      <c r="AF523" s="348"/>
      <c r="AG523" s="348"/>
      <c r="AH523" s="348"/>
      <c r="AI523" s="348"/>
      <c r="AJ523" s="348"/>
      <c r="AK523" s="348"/>
      <c r="AL523" s="348"/>
      <c r="AM523" s="348"/>
      <c r="AN523" s="348"/>
      <c r="AO523" s="348"/>
      <c r="AP523" s="348"/>
      <c r="AQ523" s="348"/>
    </row>
    <row r="524">
      <c r="A524" s="348"/>
      <c r="B524" s="286"/>
      <c r="C524" s="286"/>
      <c r="D524" s="269"/>
      <c r="E524" s="269"/>
      <c r="F524" s="269"/>
      <c r="G524" s="353"/>
      <c r="H524" s="353"/>
      <c r="I524" s="353"/>
      <c r="J524" s="353"/>
      <c r="K524" s="353"/>
      <c r="L524" s="353"/>
      <c r="M524" s="353"/>
      <c r="N524" s="353"/>
      <c r="O524" s="353"/>
      <c r="P524" s="353"/>
      <c r="Q524" s="353"/>
      <c r="R524" s="353"/>
      <c r="S524" s="353"/>
      <c r="T524" s="353"/>
      <c r="U524" s="353"/>
      <c r="V524" s="353"/>
      <c r="W524" s="353"/>
      <c r="X524" s="353"/>
      <c r="Y524" s="353"/>
      <c r="Z524" s="353"/>
      <c r="AA524" s="353"/>
      <c r="AB524" s="348"/>
      <c r="AC524" s="348"/>
      <c r="AD524" s="348"/>
      <c r="AE524" s="348"/>
      <c r="AF524" s="348"/>
      <c r="AG524" s="348"/>
      <c r="AH524" s="348"/>
      <c r="AI524" s="348"/>
      <c r="AJ524" s="348"/>
      <c r="AK524" s="348"/>
      <c r="AL524" s="348"/>
      <c r="AM524" s="348"/>
      <c r="AN524" s="348"/>
      <c r="AO524" s="348"/>
      <c r="AP524" s="348"/>
      <c r="AQ524" s="348"/>
    </row>
    <row r="525">
      <c r="A525" s="348"/>
      <c r="B525" s="286"/>
      <c r="C525" s="286"/>
      <c r="D525" s="269"/>
      <c r="E525" s="269"/>
      <c r="F525" s="269"/>
      <c r="G525" s="353"/>
      <c r="H525" s="353"/>
      <c r="I525" s="353"/>
      <c r="J525" s="353"/>
      <c r="K525" s="353"/>
      <c r="L525" s="353"/>
      <c r="M525" s="353"/>
      <c r="N525" s="353"/>
      <c r="O525" s="353"/>
      <c r="P525" s="353"/>
      <c r="Q525" s="353"/>
      <c r="R525" s="353"/>
      <c r="S525" s="353"/>
      <c r="T525" s="353"/>
      <c r="U525" s="353"/>
      <c r="V525" s="353"/>
      <c r="W525" s="353"/>
      <c r="X525" s="353"/>
      <c r="Y525" s="353"/>
      <c r="Z525" s="353"/>
      <c r="AA525" s="353"/>
      <c r="AB525" s="348"/>
      <c r="AC525" s="348"/>
      <c r="AD525" s="348"/>
      <c r="AE525" s="348"/>
      <c r="AF525" s="348"/>
      <c r="AG525" s="348"/>
      <c r="AH525" s="348"/>
      <c r="AI525" s="348"/>
      <c r="AJ525" s="348"/>
      <c r="AK525" s="348"/>
      <c r="AL525" s="348"/>
      <c r="AM525" s="348"/>
      <c r="AN525" s="348"/>
      <c r="AO525" s="348"/>
      <c r="AP525" s="348"/>
      <c r="AQ525" s="348"/>
    </row>
    <row r="526">
      <c r="A526" s="348"/>
      <c r="B526" s="286"/>
      <c r="C526" s="286"/>
      <c r="D526" s="269"/>
      <c r="E526" s="269"/>
      <c r="F526" s="269"/>
      <c r="G526" s="353"/>
      <c r="H526" s="353"/>
      <c r="I526" s="353"/>
      <c r="J526" s="353"/>
      <c r="K526" s="353"/>
      <c r="L526" s="353"/>
      <c r="M526" s="353"/>
      <c r="N526" s="353"/>
      <c r="O526" s="353"/>
      <c r="P526" s="353"/>
      <c r="Q526" s="353"/>
      <c r="R526" s="353"/>
      <c r="S526" s="353"/>
      <c r="T526" s="353"/>
      <c r="U526" s="353"/>
      <c r="V526" s="353"/>
      <c r="W526" s="353"/>
      <c r="X526" s="353"/>
      <c r="Y526" s="353"/>
      <c r="Z526" s="353"/>
      <c r="AA526" s="353"/>
      <c r="AB526" s="348"/>
      <c r="AC526" s="348"/>
      <c r="AD526" s="348"/>
      <c r="AE526" s="348"/>
      <c r="AF526" s="348"/>
      <c r="AG526" s="348"/>
      <c r="AH526" s="348"/>
      <c r="AI526" s="348"/>
      <c r="AJ526" s="348"/>
      <c r="AK526" s="348"/>
      <c r="AL526" s="348"/>
      <c r="AM526" s="348"/>
      <c r="AN526" s="348"/>
      <c r="AO526" s="348"/>
      <c r="AP526" s="348"/>
      <c r="AQ526" s="348"/>
    </row>
    <row r="527">
      <c r="A527" s="348"/>
      <c r="B527" s="286"/>
      <c r="C527" s="286"/>
      <c r="D527" s="269"/>
      <c r="E527" s="269"/>
      <c r="F527" s="269"/>
      <c r="G527" s="353"/>
      <c r="H527" s="353"/>
      <c r="I527" s="353"/>
      <c r="J527" s="353"/>
      <c r="K527" s="353"/>
      <c r="L527" s="353"/>
      <c r="M527" s="353"/>
      <c r="N527" s="353"/>
      <c r="O527" s="353"/>
      <c r="P527" s="353"/>
      <c r="Q527" s="353"/>
      <c r="R527" s="353"/>
      <c r="S527" s="353"/>
      <c r="T527" s="353"/>
      <c r="U527" s="353"/>
      <c r="V527" s="353"/>
      <c r="W527" s="353"/>
      <c r="X527" s="353"/>
      <c r="Y527" s="353"/>
      <c r="Z527" s="353"/>
      <c r="AA527" s="353"/>
      <c r="AB527" s="348"/>
      <c r="AC527" s="348"/>
      <c r="AD527" s="348"/>
      <c r="AE527" s="348"/>
      <c r="AF527" s="348"/>
      <c r="AG527" s="348"/>
      <c r="AH527" s="348"/>
      <c r="AI527" s="348"/>
      <c r="AJ527" s="348"/>
      <c r="AK527" s="348"/>
      <c r="AL527" s="348"/>
      <c r="AM527" s="348"/>
      <c r="AN527" s="348"/>
      <c r="AO527" s="348"/>
      <c r="AP527" s="348"/>
      <c r="AQ527" s="348"/>
    </row>
    <row r="528">
      <c r="A528" s="348"/>
      <c r="B528" s="286"/>
      <c r="C528" s="286"/>
      <c r="D528" s="269"/>
      <c r="E528" s="269"/>
      <c r="F528" s="269"/>
      <c r="G528" s="353"/>
      <c r="H528" s="353"/>
      <c r="I528" s="353"/>
      <c r="J528" s="353"/>
      <c r="K528" s="353"/>
      <c r="L528" s="353"/>
      <c r="M528" s="353"/>
      <c r="N528" s="353"/>
      <c r="O528" s="353"/>
      <c r="P528" s="353"/>
      <c r="Q528" s="353"/>
      <c r="R528" s="353"/>
      <c r="S528" s="353"/>
      <c r="T528" s="353"/>
      <c r="U528" s="353"/>
      <c r="V528" s="353"/>
      <c r="W528" s="353"/>
      <c r="X528" s="353"/>
      <c r="Y528" s="353"/>
      <c r="Z528" s="353"/>
      <c r="AA528" s="353"/>
      <c r="AB528" s="348"/>
      <c r="AC528" s="348"/>
      <c r="AD528" s="348"/>
      <c r="AE528" s="348"/>
      <c r="AF528" s="348"/>
      <c r="AG528" s="348"/>
      <c r="AH528" s="348"/>
      <c r="AI528" s="348"/>
      <c r="AJ528" s="348"/>
      <c r="AK528" s="348"/>
      <c r="AL528" s="348"/>
      <c r="AM528" s="348"/>
      <c r="AN528" s="348"/>
      <c r="AO528" s="348"/>
      <c r="AP528" s="348"/>
      <c r="AQ528" s="348"/>
    </row>
    <row r="529">
      <c r="A529" s="348"/>
      <c r="B529" s="286"/>
      <c r="C529" s="286"/>
      <c r="D529" s="269"/>
      <c r="E529" s="269"/>
      <c r="F529" s="269"/>
      <c r="G529" s="353"/>
      <c r="H529" s="353"/>
      <c r="I529" s="353"/>
      <c r="J529" s="353"/>
      <c r="K529" s="353"/>
      <c r="L529" s="353"/>
      <c r="M529" s="353"/>
      <c r="N529" s="353"/>
      <c r="O529" s="353"/>
      <c r="P529" s="353"/>
      <c r="Q529" s="353"/>
      <c r="R529" s="353"/>
      <c r="S529" s="353"/>
      <c r="T529" s="353"/>
      <c r="U529" s="353"/>
      <c r="V529" s="353"/>
      <c r="W529" s="353"/>
      <c r="X529" s="353"/>
      <c r="Y529" s="353"/>
      <c r="Z529" s="353"/>
      <c r="AA529" s="353"/>
      <c r="AB529" s="348"/>
      <c r="AC529" s="348"/>
      <c r="AD529" s="348"/>
      <c r="AE529" s="348"/>
      <c r="AF529" s="348"/>
      <c r="AG529" s="348"/>
      <c r="AH529" s="348"/>
      <c r="AI529" s="348"/>
      <c r="AJ529" s="348"/>
      <c r="AK529" s="348"/>
      <c r="AL529" s="348"/>
      <c r="AM529" s="348"/>
      <c r="AN529" s="348"/>
      <c r="AO529" s="348"/>
      <c r="AP529" s="348"/>
      <c r="AQ529" s="348"/>
    </row>
    <row r="530">
      <c r="A530" s="348"/>
      <c r="B530" s="286"/>
      <c r="C530" s="286"/>
      <c r="D530" s="269"/>
      <c r="E530" s="269"/>
      <c r="F530" s="269"/>
      <c r="G530" s="353"/>
      <c r="H530" s="353"/>
      <c r="I530" s="353"/>
      <c r="J530" s="353"/>
      <c r="K530" s="353"/>
      <c r="L530" s="353"/>
      <c r="M530" s="353"/>
      <c r="N530" s="353"/>
      <c r="O530" s="353"/>
      <c r="P530" s="353"/>
      <c r="Q530" s="353"/>
      <c r="R530" s="353"/>
      <c r="S530" s="353"/>
      <c r="T530" s="353"/>
      <c r="U530" s="353"/>
      <c r="V530" s="353"/>
      <c r="W530" s="353"/>
      <c r="X530" s="353"/>
      <c r="Y530" s="353"/>
      <c r="Z530" s="353"/>
      <c r="AA530" s="353"/>
      <c r="AB530" s="348"/>
      <c r="AC530" s="348"/>
      <c r="AD530" s="348"/>
      <c r="AE530" s="348"/>
      <c r="AF530" s="348"/>
      <c r="AG530" s="348"/>
      <c r="AH530" s="348"/>
      <c r="AI530" s="348"/>
      <c r="AJ530" s="348"/>
      <c r="AK530" s="348"/>
      <c r="AL530" s="348"/>
      <c r="AM530" s="348"/>
      <c r="AN530" s="348"/>
      <c r="AO530" s="348"/>
      <c r="AP530" s="348"/>
      <c r="AQ530" s="348"/>
    </row>
    <row r="531">
      <c r="A531" s="348"/>
      <c r="B531" s="286"/>
      <c r="C531" s="286"/>
      <c r="D531" s="269"/>
      <c r="E531" s="269"/>
      <c r="F531" s="269"/>
      <c r="G531" s="353"/>
      <c r="H531" s="353"/>
      <c r="I531" s="353"/>
      <c r="J531" s="353"/>
      <c r="K531" s="353"/>
      <c r="L531" s="353"/>
      <c r="M531" s="353"/>
      <c r="N531" s="353"/>
      <c r="O531" s="353"/>
      <c r="P531" s="353"/>
      <c r="Q531" s="353"/>
      <c r="R531" s="353"/>
      <c r="S531" s="353"/>
      <c r="T531" s="353"/>
      <c r="U531" s="353"/>
      <c r="V531" s="353"/>
      <c r="W531" s="353"/>
      <c r="X531" s="353"/>
      <c r="Y531" s="353"/>
      <c r="Z531" s="353"/>
      <c r="AA531" s="353"/>
      <c r="AB531" s="348"/>
      <c r="AC531" s="348"/>
      <c r="AD531" s="348"/>
      <c r="AE531" s="348"/>
      <c r="AF531" s="348"/>
      <c r="AG531" s="348"/>
      <c r="AH531" s="348"/>
      <c r="AI531" s="348"/>
      <c r="AJ531" s="348"/>
      <c r="AK531" s="348"/>
      <c r="AL531" s="348"/>
      <c r="AM531" s="348"/>
      <c r="AN531" s="348"/>
      <c r="AO531" s="348"/>
      <c r="AP531" s="348"/>
      <c r="AQ531" s="348"/>
    </row>
    <row r="532">
      <c r="A532" s="348"/>
      <c r="B532" s="286"/>
      <c r="C532" s="286"/>
      <c r="D532" s="269"/>
      <c r="E532" s="269"/>
      <c r="F532" s="269"/>
      <c r="G532" s="353"/>
      <c r="H532" s="353"/>
      <c r="I532" s="353"/>
      <c r="J532" s="353"/>
      <c r="K532" s="353"/>
      <c r="L532" s="353"/>
      <c r="M532" s="353"/>
      <c r="N532" s="353"/>
      <c r="O532" s="353"/>
      <c r="P532" s="353"/>
      <c r="Q532" s="353"/>
      <c r="R532" s="353"/>
      <c r="S532" s="353"/>
      <c r="T532" s="353"/>
      <c r="U532" s="353"/>
      <c r="V532" s="353"/>
      <c r="W532" s="353"/>
      <c r="X532" s="353"/>
      <c r="Y532" s="353"/>
      <c r="Z532" s="353"/>
      <c r="AA532" s="353"/>
      <c r="AB532" s="348"/>
      <c r="AC532" s="348"/>
      <c r="AD532" s="348"/>
      <c r="AE532" s="348"/>
      <c r="AF532" s="348"/>
      <c r="AG532" s="348"/>
      <c r="AH532" s="348"/>
      <c r="AI532" s="348"/>
      <c r="AJ532" s="348"/>
      <c r="AK532" s="348"/>
      <c r="AL532" s="348"/>
      <c r="AM532" s="348"/>
      <c r="AN532" s="348"/>
      <c r="AO532" s="348"/>
      <c r="AP532" s="348"/>
      <c r="AQ532" s="348"/>
    </row>
    <row r="533">
      <c r="A533" s="348"/>
      <c r="B533" s="286"/>
      <c r="C533" s="286"/>
      <c r="D533" s="269"/>
      <c r="E533" s="269"/>
      <c r="F533" s="269"/>
      <c r="G533" s="353"/>
      <c r="H533" s="353"/>
      <c r="I533" s="353"/>
      <c r="J533" s="353"/>
      <c r="K533" s="353"/>
      <c r="L533" s="353"/>
      <c r="M533" s="353"/>
      <c r="N533" s="353"/>
      <c r="O533" s="353"/>
      <c r="P533" s="353"/>
      <c r="Q533" s="353"/>
      <c r="R533" s="353"/>
      <c r="S533" s="353"/>
      <c r="T533" s="353"/>
      <c r="U533" s="353"/>
      <c r="V533" s="353"/>
      <c r="W533" s="353"/>
      <c r="X533" s="353"/>
      <c r="Y533" s="353"/>
      <c r="Z533" s="353"/>
      <c r="AA533" s="353"/>
      <c r="AB533" s="348"/>
      <c r="AC533" s="348"/>
      <c r="AD533" s="348"/>
      <c r="AE533" s="348"/>
      <c r="AF533" s="348"/>
      <c r="AG533" s="348"/>
      <c r="AH533" s="348"/>
      <c r="AI533" s="348"/>
      <c r="AJ533" s="348"/>
      <c r="AK533" s="348"/>
      <c r="AL533" s="348"/>
      <c r="AM533" s="348"/>
      <c r="AN533" s="348"/>
      <c r="AO533" s="348"/>
      <c r="AP533" s="348"/>
      <c r="AQ533" s="348"/>
    </row>
    <row r="534">
      <c r="A534" s="348"/>
      <c r="B534" s="286"/>
      <c r="C534" s="286"/>
      <c r="D534" s="269"/>
      <c r="E534" s="269"/>
      <c r="F534" s="269"/>
      <c r="G534" s="353"/>
      <c r="H534" s="353"/>
      <c r="I534" s="353"/>
      <c r="J534" s="353"/>
      <c r="K534" s="353"/>
      <c r="L534" s="353"/>
      <c r="M534" s="353"/>
      <c r="N534" s="353"/>
      <c r="O534" s="353"/>
      <c r="P534" s="353"/>
      <c r="Q534" s="353"/>
      <c r="R534" s="353"/>
      <c r="S534" s="353"/>
      <c r="T534" s="353"/>
      <c r="U534" s="353"/>
      <c r="V534" s="353"/>
      <c r="W534" s="353"/>
      <c r="X534" s="353"/>
      <c r="Y534" s="353"/>
      <c r="Z534" s="353"/>
      <c r="AA534" s="353"/>
      <c r="AB534" s="348"/>
      <c r="AC534" s="348"/>
      <c r="AD534" s="348"/>
      <c r="AE534" s="348"/>
      <c r="AF534" s="348"/>
      <c r="AG534" s="348"/>
      <c r="AH534" s="348"/>
      <c r="AI534" s="348"/>
      <c r="AJ534" s="348"/>
      <c r="AK534" s="348"/>
      <c r="AL534" s="348"/>
      <c r="AM534" s="348"/>
      <c r="AN534" s="348"/>
      <c r="AO534" s="348"/>
      <c r="AP534" s="348"/>
      <c r="AQ534" s="348"/>
    </row>
    <row r="535">
      <c r="A535" s="348"/>
      <c r="B535" s="286"/>
      <c r="C535" s="286"/>
      <c r="D535" s="269"/>
      <c r="E535" s="269"/>
      <c r="F535" s="269"/>
      <c r="G535" s="353"/>
      <c r="H535" s="353"/>
      <c r="I535" s="353"/>
      <c r="J535" s="353"/>
      <c r="K535" s="353"/>
      <c r="L535" s="353"/>
      <c r="M535" s="353"/>
      <c r="N535" s="353"/>
      <c r="O535" s="353"/>
      <c r="P535" s="353"/>
      <c r="Q535" s="353"/>
      <c r="R535" s="353"/>
      <c r="S535" s="353"/>
      <c r="T535" s="353"/>
      <c r="U535" s="353"/>
      <c r="V535" s="353"/>
      <c r="W535" s="353"/>
      <c r="X535" s="353"/>
      <c r="Y535" s="353"/>
      <c r="Z535" s="353"/>
      <c r="AA535" s="353"/>
      <c r="AB535" s="348"/>
      <c r="AC535" s="348"/>
      <c r="AD535" s="348"/>
      <c r="AE535" s="348"/>
      <c r="AF535" s="348"/>
      <c r="AG535" s="348"/>
      <c r="AH535" s="348"/>
      <c r="AI535" s="348"/>
      <c r="AJ535" s="348"/>
      <c r="AK535" s="348"/>
      <c r="AL535" s="348"/>
      <c r="AM535" s="348"/>
      <c r="AN535" s="348"/>
      <c r="AO535" s="348"/>
      <c r="AP535" s="348"/>
      <c r="AQ535" s="348"/>
    </row>
    <row r="536">
      <c r="A536" s="348"/>
      <c r="B536" s="286"/>
      <c r="C536" s="286"/>
      <c r="D536" s="269"/>
      <c r="E536" s="269"/>
      <c r="F536" s="269"/>
      <c r="G536" s="353"/>
      <c r="H536" s="353"/>
      <c r="I536" s="353"/>
      <c r="J536" s="353"/>
      <c r="K536" s="353"/>
      <c r="L536" s="353"/>
      <c r="M536" s="353"/>
      <c r="N536" s="353"/>
      <c r="O536" s="353"/>
      <c r="P536" s="353"/>
      <c r="Q536" s="353"/>
      <c r="R536" s="353"/>
      <c r="S536" s="353"/>
      <c r="T536" s="353"/>
      <c r="U536" s="353"/>
      <c r="V536" s="353"/>
      <c r="W536" s="353"/>
      <c r="X536" s="353"/>
      <c r="Y536" s="353"/>
      <c r="Z536" s="353"/>
      <c r="AA536" s="353"/>
      <c r="AB536" s="348"/>
      <c r="AC536" s="348"/>
      <c r="AD536" s="348"/>
      <c r="AE536" s="348"/>
      <c r="AF536" s="348"/>
      <c r="AG536" s="348"/>
      <c r="AH536" s="348"/>
      <c r="AI536" s="348"/>
      <c r="AJ536" s="348"/>
      <c r="AK536" s="348"/>
      <c r="AL536" s="348"/>
      <c r="AM536" s="348"/>
      <c r="AN536" s="348"/>
      <c r="AO536" s="348"/>
      <c r="AP536" s="348"/>
      <c r="AQ536" s="348"/>
    </row>
    <row r="537">
      <c r="A537" s="348"/>
      <c r="B537" s="286"/>
      <c r="C537" s="286"/>
      <c r="D537" s="269"/>
      <c r="E537" s="269"/>
      <c r="F537" s="269"/>
      <c r="G537" s="353"/>
      <c r="H537" s="353"/>
      <c r="I537" s="353"/>
      <c r="J537" s="353"/>
      <c r="K537" s="353"/>
      <c r="L537" s="353"/>
      <c r="M537" s="353"/>
      <c r="N537" s="353"/>
      <c r="O537" s="353"/>
      <c r="P537" s="353"/>
      <c r="Q537" s="353"/>
      <c r="R537" s="353"/>
      <c r="S537" s="353"/>
      <c r="T537" s="353"/>
      <c r="U537" s="353"/>
      <c r="V537" s="353"/>
      <c r="W537" s="353"/>
      <c r="X537" s="353"/>
      <c r="Y537" s="353"/>
      <c r="Z537" s="353"/>
      <c r="AA537" s="353"/>
      <c r="AB537" s="348"/>
      <c r="AC537" s="348"/>
      <c r="AD537" s="348"/>
      <c r="AE537" s="348"/>
      <c r="AF537" s="348"/>
      <c r="AG537" s="348"/>
      <c r="AH537" s="348"/>
      <c r="AI537" s="348"/>
      <c r="AJ537" s="348"/>
      <c r="AK537" s="348"/>
      <c r="AL537" s="348"/>
      <c r="AM537" s="348"/>
      <c r="AN537" s="348"/>
      <c r="AO537" s="348"/>
      <c r="AP537" s="348"/>
      <c r="AQ537" s="348"/>
    </row>
    <row r="538">
      <c r="A538" s="348"/>
      <c r="B538" s="286"/>
      <c r="C538" s="286"/>
      <c r="D538" s="269"/>
      <c r="E538" s="269"/>
      <c r="F538" s="269"/>
      <c r="G538" s="353"/>
      <c r="H538" s="353"/>
      <c r="I538" s="353"/>
      <c r="J538" s="353"/>
      <c r="K538" s="353"/>
      <c r="L538" s="353"/>
      <c r="M538" s="353"/>
      <c r="N538" s="353"/>
      <c r="O538" s="353"/>
      <c r="P538" s="353"/>
      <c r="Q538" s="353"/>
      <c r="R538" s="353"/>
      <c r="S538" s="353"/>
      <c r="T538" s="353"/>
      <c r="U538" s="353"/>
      <c r="V538" s="353"/>
      <c r="W538" s="353"/>
      <c r="X538" s="353"/>
      <c r="Y538" s="353"/>
      <c r="Z538" s="353"/>
      <c r="AA538" s="353"/>
      <c r="AB538" s="348"/>
      <c r="AC538" s="348"/>
      <c r="AD538" s="348"/>
      <c r="AE538" s="348"/>
      <c r="AF538" s="348"/>
      <c r="AG538" s="348"/>
      <c r="AH538" s="348"/>
      <c r="AI538" s="348"/>
      <c r="AJ538" s="348"/>
      <c r="AK538" s="348"/>
      <c r="AL538" s="348"/>
      <c r="AM538" s="348"/>
      <c r="AN538" s="348"/>
      <c r="AO538" s="348"/>
      <c r="AP538" s="348"/>
      <c r="AQ538" s="348"/>
    </row>
    <row r="539">
      <c r="A539" s="348"/>
      <c r="B539" s="286"/>
      <c r="C539" s="286"/>
      <c r="D539" s="269"/>
      <c r="E539" s="269"/>
      <c r="F539" s="269"/>
      <c r="G539" s="353"/>
      <c r="H539" s="353"/>
      <c r="I539" s="353"/>
      <c r="J539" s="353"/>
      <c r="K539" s="353"/>
      <c r="L539" s="353"/>
      <c r="M539" s="353"/>
      <c r="N539" s="353"/>
      <c r="O539" s="353"/>
      <c r="P539" s="353"/>
      <c r="Q539" s="353"/>
      <c r="R539" s="353"/>
      <c r="S539" s="353"/>
      <c r="T539" s="353"/>
      <c r="U539" s="353"/>
      <c r="V539" s="353"/>
      <c r="W539" s="353"/>
      <c r="X539" s="353"/>
      <c r="Y539" s="353"/>
      <c r="Z539" s="353"/>
      <c r="AA539" s="353"/>
      <c r="AB539" s="348"/>
      <c r="AC539" s="348"/>
      <c r="AD539" s="348"/>
      <c r="AE539" s="348"/>
      <c r="AF539" s="348"/>
      <c r="AG539" s="348"/>
      <c r="AH539" s="348"/>
      <c r="AI539" s="348"/>
      <c r="AJ539" s="348"/>
      <c r="AK539" s="348"/>
      <c r="AL539" s="348"/>
      <c r="AM539" s="348"/>
      <c r="AN539" s="348"/>
      <c r="AO539" s="348"/>
      <c r="AP539" s="348"/>
      <c r="AQ539" s="348"/>
    </row>
    <row r="540">
      <c r="A540" s="348"/>
      <c r="B540" s="286"/>
      <c r="C540" s="286"/>
      <c r="D540" s="269"/>
      <c r="E540" s="269"/>
      <c r="F540" s="269"/>
      <c r="G540" s="353"/>
      <c r="H540" s="353"/>
      <c r="I540" s="353"/>
      <c r="J540" s="353"/>
      <c r="K540" s="353"/>
      <c r="L540" s="353"/>
      <c r="M540" s="353"/>
      <c r="N540" s="353"/>
      <c r="O540" s="353"/>
      <c r="P540" s="353"/>
      <c r="Q540" s="353"/>
      <c r="R540" s="353"/>
      <c r="S540" s="353"/>
      <c r="T540" s="353"/>
      <c r="U540" s="353"/>
      <c r="V540" s="353"/>
      <c r="W540" s="353"/>
      <c r="X540" s="353"/>
      <c r="Y540" s="353"/>
      <c r="Z540" s="353"/>
      <c r="AA540" s="353"/>
      <c r="AB540" s="348"/>
      <c r="AC540" s="348"/>
      <c r="AD540" s="348"/>
      <c r="AE540" s="348"/>
      <c r="AF540" s="348"/>
      <c r="AG540" s="348"/>
      <c r="AH540" s="348"/>
      <c r="AI540" s="348"/>
      <c r="AJ540" s="348"/>
      <c r="AK540" s="348"/>
      <c r="AL540" s="348"/>
      <c r="AM540" s="348"/>
      <c r="AN540" s="348"/>
      <c r="AO540" s="348"/>
      <c r="AP540" s="348"/>
      <c r="AQ540" s="348"/>
    </row>
    <row r="541">
      <c r="A541" s="348"/>
      <c r="B541" s="286"/>
      <c r="C541" s="286"/>
      <c r="D541" s="269"/>
      <c r="E541" s="269"/>
      <c r="F541" s="269"/>
      <c r="G541" s="353"/>
      <c r="H541" s="353"/>
      <c r="I541" s="353"/>
      <c r="J541" s="353"/>
      <c r="K541" s="353"/>
      <c r="L541" s="353"/>
      <c r="M541" s="353"/>
      <c r="N541" s="353"/>
      <c r="O541" s="353"/>
      <c r="P541" s="353"/>
      <c r="Q541" s="353"/>
      <c r="R541" s="353"/>
      <c r="S541" s="353"/>
      <c r="T541" s="353"/>
      <c r="U541" s="353"/>
      <c r="V541" s="353"/>
      <c r="W541" s="353"/>
      <c r="X541" s="353"/>
      <c r="Y541" s="353"/>
      <c r="Z541" s="353"/>
      <c r="AA541" s="353"/>
      <c r="AB541" s="348"/>
      <c r="AC541" s="348"/>
      <c r="AD541" s="348"/>
      <c r="AE541" s="348"/>
      <c r="AF541" s="348"/>
      <c r="AG541" s="348"/>
      <c r="AH541" s="348"/>
      <c r="AI541" s="348"/>
      <c r="AJ541" s="348"/>
      <c r="AK541" s="348"/>
      <c r="AL541" s="348"/>
      <c r="AM541" s="348"/>
      <c r="AN541" s="348"/>
      <c r="AO541" s="348"/>
      <c r="AP541" s="348"/>
      <c r="AQ541" s="348"/>
    </row>
    <row r="542">
      <c r="A542" s="348"/>
      <c r="B542" s="286"/>
      <c r="C542" s="286"/>
      <c r="D542" s="269"/>
      <c r="E542" s="269"/>
      <c r="F542" s="269"/>
      <c r="G542" s="353"/>
      <c r="H542" s="353"/>
      <c r="I542" s="353"/>
      <c r="J542" s="353"/>
      <c r="K542" s="353"/>
      <c r="L542" s="353"/>
      <c r="M542" s="353"/>
      <c r="N542" s="353"/>
      <c r="O542" s="353"/>
      <c r="P542" s="353"/>
      <c r="Q542" s="353"/>
      <c r="R542" s="353"/>
      <c r="S542" s="353"/>
      <c r="T542" s="353"/>
      <c r="U542" s="353"/>
      <c r="V542" s="353"/>
      <c r="W542" s="353"/>
      <c r="X542" s="353"/>
      <c r="Y542" s="353"/>
      <c r="Z542" s="353"/>
      <c r="AA542" s="353"/>
      <c r="AB542" s="348"/>
      <c r="AC542" s="348"/>
      <c r="AD542" s="348"/>
      <c r="AE542" s="348"/>
      <c r="AF542" s="348"/>
      <c r="AG542" s="348"/>
      <c r="AH542" s="348"/>
      <c r="AI542" s="348"/>
      <c r="AJ542" s="348"/>
      <c r="AK542" s="348"/>
      <c r="AL542" s="348"/>
      <c r="AM542" s="348"/>
      <c r="AN542" s="348"/>
      <c r="AO542" s="348"/>
      <c r="AP542" s="348"/>
      <c r="AQ542" s="348"/>
    </row>
    <row r="543">
      <c r="A543" s="348"/>
      <c r="B543" s="286"/>
      <c r="C543" s="286"/>
      <c r="D543" s="269"/>
      <c r="E543" s="269"/>
      <c r="F543" s="269"/>
      <c r="G543" s="353"/>
      <c r="H543" s="353"/>
      <c r="I543" s="353"/>
      <c r="J543" s="353"/>
      <c r="K543" s="353"/>
      <c r="L543" s="353"/>
      <c r="M543" s="353"/>
      <c r="N543" s="353"/>
      <c r="O543" s="353"/>
      <c r="P543" s="353"/>
      <c r="Q543" s="353"/>
      <c r="R543" s="353"/>
      <c r="S543" s="353"/>
      <c r="T543" s="353"/>
      <c r="U543" s="353"/>
      <c r="V543" s="353"/>
      <c r="W543" s="353"/>
      <c r="X543" s="353"/>
      <c r="Y543" s="353"/>
      <c r="Z543" s="353"/>
      <c r="AA543" s="353"/>
      <c r="AB543" s="348"/>
      <c r="AC543" s="348"/>
      <c r="AD543" s="348"/>
      <c r="AE543" s="348"/>
      <c r="AF543" s="348"/>
      <c r="AG543" s="348"/>
      <c r="AH543" s="348"/>
      <c r="AI543" s="348"/>
      <c r="AJ543" s="348"/>
      <c r="AK543" s="348"/>
      <c r="AL543" s="348"/>
      <c r="AM543" s="348"/>
      <c r="AN543" s="348"/>
      <c r="AO543" s="348"/>
      <c r="AP543" s="348"/>
      <c r="AQ543" s="348"/>
    </row>
    <row r="544">
      <c r="A544" s="348"/>
      <c r="B544" s="286"/>
      <c r="C544" s="286"/>
      <c r="D544" s="269"/>
      <c r="E544" s="269"/>
      <c r="F544" s="269"/>
      <c r="G544" s="353"/>
      <c r="H544" s="353"/>
      <c r="I544" s="353"/>
      <c r="J544" s="353"/>
      <c r="K544" s="353"/>
      <c r="L544" s="353"/>
      <c r="M544" s="353"/>
      <c r="N544" s="353"/>
      <c r="O544" s="353"/>
      <c r="P544" s="353"/>
      <c r="Q544" s="353"/>
      <c r="R544" s="353"/>
      <c r="S544" s="353"/>
      <c r="T544" s="353"/>
      <c r="U544" s="353"/>
      <c r="V544" s="353"/>
      <c r="W544" s="353"/>
      <c r="X544" s="353"/>
      <c r="Y544" s="353"/>
      <c r="Z544" s="353"/>
      <c r="AA544" s="353"/>
      <c r="AB544" s="348"/>
      <c r="AC544" s="348"/>
      <c r="AD544" s="348"/>
      <c r="AE544" s="348"/>
      <c r="AF544" s="348"/>
      <c r="AG544" s="348"/>
      <c r="AH544" s="348"/>
      <c r="AI544" s="348"/>
      <c r="AJ544" s="348"/>
      <c r="AK544" s="348"/>
      <c r="AL544" s="348"/>
      <c r="AM544" s="348"/>
      <c r="AN544" s="348"/>
      <c r="AO544" s="348"/>
      <c r="AP544" s="348"/>
      <c r="AQ544" s="348"/>
    </row>
    <row r="545">
      <c r="A545" s="348"/>
      <c r="B545" s="286"/>
      <c r="C545" s="286"/>
      <c r="D545" s="269"/>
      <c r="E545" s="269"/>
      <c r="F545" s="269"/>
      <c r="G545" s="353"/>
      <c r="H545" s="353"/>
      <c r="I545" s="353"/>
      <c r="J545" s="353"/>
      <c r="K545" s="353"/>
      <c r="L545" s="353"/>
      <c r="M545" s="353"/>
      <c r="N545" s="353"/>
      <c r="O545" s="353"/>
      <c r="P545" s="353"/>
      <c r="Q545" s="353"/>
      <c r="R545" s="353"/>
      <c r="S545" s="353"/>
      <c r="T545" s="353"/>
      <c r="U545" s="353"/>
      <c r="V545" s="353"/>
      <c r="W545" s="353"/>
      <c r="X545" s="353"/>
      <c r="Y545" s="353"/>
      <c r="Z545" s="353"/>
      <c r="AA545" s="353"/>
      <c r="AB545" s="348"/>
      <c r="AC545" s="348"/>
      <c r="AD545" s="348"/>
      <c r="AE545" s="348"/>
      <c r="AF545" s="348"/>
      <c r="AG545" s="348"/>
      <c r="AH545" s="348"/>
      <c r="AI545" s="348"/>
      <c r="AJ545" s="348"/>
      <c r="AK545" s="348"/>
      <c r="AL545" s="348"/>
      <c r="AM545" s="348"/>
      <c r="AN545" s="348"/>
      <c r="AO545" s="348"/>
      <c r="AP545" s="348"/>
      <c r="AQ545" s="348"/>
    </row>
    <row r="546">
      <c r="A546" s="348"/>
      <c r="B546" s="286"/>
      <c r="C546" s="286"/>
      <c r="D546" s="269"/>
      <c r="E546" s="269"/>
      <c r="F546" s="269"/>
      <c r="G546" s="353"/>
      <c r="H546" s="353"/>
      <c r="I546" s="353"/>
      <c r="J546" s="353"/>
      <c r="K546" s="353"/>
      <c r="L546" s="353"/>
      <c r="M546" s="353"/>
      <c r="N546" s="353"/>
      <c r="O546" s="353"/>
      <c r="P546" s="353"/>
      <c r="Q546" s="353"/>
      <c r="R546" s="353"/>
      <c r="S546" s="353"/>
      <c r="T546" s="353"/>
      <c r="U546" s="353"/>
      <c r="V546" s="353"/>
      <c r="W546" s="353"/>
      <c r="X546" s="353"/>
      <c r="Y546" s="353"/>
      <c r="Z546" s="353"/>
      <c r="AA546" s="353"/>
      <c r="AB546" s="348"/>
      <c r="AC546" s="348"/>
      <c r="AD546" s="348"/>
      <c r="AE546" s="348"/>
      <c r="AF546" s="348"/>
      <c r="AG546" s="348"/>
      <c r="AH546" s="348"/>
      <c r="AI546" s="348"/>
      <c r="AJ546" s="348"/>
      <c r="AK546" s="348"/>
      <c r="AL546" s="348"/>
      <c r="AM546" s="348"/>
      <c r="AN546" s="348"/>
      <c r="AO546" s="348"/>
      <c r="AP546" s="348"/>
      <c r="AQ546" s="348"/>
    </row>
    <row r="547">
      <c r="A547" s="348"/>
      <c r="B547" s="286"/>
      <c r="C547" s="286"/>
      <c r="D547" s="269"/>
      <c r="E547" s="269"/>
      <c r="F547" s="269"/>
      <c r="G547" s="353"/>
      <c r="H547" s="353"/>
      <c r="I547" s="353"/>
      <c r="J547" s="353"/>
      <c r="K547" s="353"/>
      <c r="L547" s="353"/>
      <c r="M547" s="353"/>
      <c r="N547" s="353"/>
      <c r="O547" s="353"/>
      <c r="P547" s="353"/>
      <c r="Q547" s="353"/>
      <c r="R547" s="353"/>
      <c r="S547" s="353"/>
      <c r="T547" s="353"/>
      <c r="U547" s="353"/>
      <c r="V547" s="353"/>
      <c r="W547" s="353"/>
      <c r="X547" s="353"/>
      <c r="Y547" s="353"/>
      <c r="Z547" s="353"/>
      <c r="AA547" s="353"/>
      <c r="AB547" s="348"/>
      <c r="AC547" s="348"/>
      <c r="AD547" s="348"/>
      <c r="AE547" s="348"/>
      <c r="AF547" s="348"/>
      <c r="AG547" s="348"/>
      <c r="AH547" s="348"/>
      <c r="AI547" s="348"/>
      <c r="AJ547" s="348"/>
      <c r="AK547" s="348"/>
      <c r="AL547" s="348"/>
      <c r="AM547" s="348"/>
      <c r="AN547" s="348"/>
      <c r="AO547" s="348"/>
      <c r="AP547" s="348"/>
      <c r="AQ547" s="348"/>
    </row>
    <row r="548">
      <c r="A548" s="348"/>
      <c r="B548" s="286"/>
      <c r="C548" s="286"/>
      <c r="D548" s="269"/>
      <c r="E548" s="269"/>
      <c r="F548" s="269"/>
      <c r="G548" s="353"/>
      <c r="H548" s="353"/>
      <c r="I548" s="353"/>
      <c r="J548" s="353"/>
      <c r="K548" s="353"/>
      <c r="L548" s="353"/>
      <c r="M548" s="353"/>
      <c r="N548" s="353"/>
      <c r="O548" s="353"/>
      <c r="P548" s="353"/>
      <c r="Q548" s="353"/>
      <c r="R548" s="353"/>
      <c r="S548" s="353"/>
      <c r="T548" s="353"/>
      <c r="U548" s="353"/>
      <c r="V548" s="353"/>
      <c r="W548" s="353"/>
      <c r="X548" s="353"/>
      <c r="Y548" s="353"/>
      <c r="Z548" s="353"/>
      <c r="AA548" s="353"/>
      <c r="AB548" s="348"/>
      <c r="AC548" s="348"/>
      <c r="AD548" s="348"/>
      <c r="AE548" s="348"/>
      <c r="AF548" s="348"/>
      <c r="AG548" s="348"/>
      <c r="AH548" s="348"/>
      <c r="AI548" s="348"/>
      <c r="AJ548" s="348"/>
      <c r="AK548" s="348"/>
      <c r="AL548" s="348"/>
      <c r="AM548" s="348"/>
      <c r="AN548" s="348"/>
      <c r="AO548" s="348"/>
      <c r="AP548" s="348"/>
      <c r="AQ548" s="348"/>
    </row>
    <row r="549">
      <c r="A549" s="348"/>
      <c r="B549" s="286"/>
      <c r="C549" s="286"/>
      <c r="D549" s="269"/>
      <c r="E549" s="269"/>
      <c r="F549" s="269"/>
      <c r="G549" s="353"/>
      <c r="H549" s="353"/>
      <c r="I549" s="353"/>
      <c r="J549" s="353"/>
      <c r="K549" s="353"/>
      <c r="L549" s="353"/>
      <c r="M549" s="353"/>
      <c r="N549" s="353"/>
      <c r="O549" s="353"/>
      <c r="P549" s="353"/>
      <c r="Q549" s="353"/>
      <c r="R549" s="353"/>
      <c r="S549" s="353"/>
      <c r="T549" s="353"/>
      <c r="U549" s="353"/>
      <c r="V549" s="353"/>
      <c r="W549" s="353"/>
      <c r="X549" s="353"/>
      <c r="Y549" s="353"/>
      <c r="Z549" s="353"/>
      <c r="AA549" s="353"/>
      <c r="AB549" s="348"/>
      <c r="AC549" s="348"/>
      <c r="AD549" s="348"/>
      <c r="AE549" s="348"/>
      <c r="AF549" s="348"/>
      <c r="AG549" s="348"/>
      <c r="AH549" s="348"/>
      <c r="AI549" s="348"/>
      <c r="AJ549" s="348"/>
      <c r="AK549" s="348"/>
      <c r="AL549" s="348"/>
      <c r="AM549" s="348"/>
      <c r="AN549" s="348"/>
      <c r="AO549" s="348"/>
      <c r="AP549" s="348"/>
      <c r="AQ549" s="348"/>
    </row>
    <row r="550">
      <c r="A550" s="348"/>
      <c r="B550" s="286"/>
      <c r="C550" s="286"/>
      <c r="D550" s="269"/>
      <c r="E550" s="269"/>
      <c r="F550" s="269"/>
      <c r="G550" s="353"/>
      <c r="H550" s="353"/>
      <c r="I550" s="353"/>
      <c r="J550" s="353"/>
      <c r="K550" s="353"/>
      <c r="L550" s="353"/>
      <c r="M550" s="353"/>
      <c r="N550" s="353"/>
      <c r="O550" s="353"/>
      <c r="P550" s="353"/>
      <c r="Q550" s="353"/>
      <c r="R550" s="353"/>
      <c r="S550" s="353"/>
      <c r="T550" s="353"/>
      <c r="U550" s="353"/>
      <c r="V550" s="353"/>
      <c r="W550" s="353"/>
      <c r="X550" s="353"/>
      <c r="Y550" s="353"/>
      <c r="Z550" s="353"/>
      <c r="AA550" s="353"/>
      <c r="AB550" s="348"/>
      <c r="AC550" s="348"/>
      <c r="AD550" s="348"/>
      <c r="AE550" s="348"/>
      <c r="AF550" s="348"/>
      <c r="AG550" s="348"/>
      <c r="AH550" s="348"/>
      <c r="AI550" s="348"/>
      <c r="AJ550" s="348"/>
      <c r="AK550" s="348"/>
      <c r="AL550" s="348"/>
      <c r="AM550" s="348"/>
      <c r="AN550" s="348"/>
      <c r="AO550" s="348"/>
      <c r="AP550" s="348"/>
      <c r="AQ550" s="348"/>
    </row>
    <row r="551">
      <c r="A551" s="348"/>
      <c r="B551" s="286"/>
      <c r="C551" s="286"/>
      <c r="D551" s="269"/>
      <c r="E551" s="269"/>
      <c r="F551" s="269"/>
      <c r="G551" s="353"/>
      <c r="H551" s="353"/>
      <c r="I551" s="353"/>
      <c r="J551" s="353"/>
      <c r="K551" s="353"/>
      <c r="L551" s="353"/>
      <c r="M551" s="353"/>
      <c r="N551" s="353"/>
      <c r="O551" s="353"/>
      <c r="P551" s="353"/>
      <c r="Q551" s="353"/>
      <c r="R551" s="353"/>
      <c r="S551" s="353"/>
      <c r="T551" s="353"/>
      <c r="U551" s="353"/>
      <c r="V551" s="353"/>
      <c r="W551" s="353"/>
      <c r="X551" s="353"/>
      <c r="Y551" s="353"/>
      <c r="Z551" s="353"/>
      <c r="AA551" s="353"/>
      <c r="AB551" s="348"/>
      <c r="AC551" s="348"/>
      <c r="AD551" s="348"/>
      <c r="AE551" s="348"/>
      <c r="AF551" s="348"/>
      <c r="AG551" s="348"/>
      <c r="AH551" s="348"/>
      <c r="AI551" s="348"/>
      <c r="AJ551" s="348"/>
      <c r="AK551" s="348"/>
      <c r="AL551" s="348"/>
      <c r="AM551" s="348"/>
      <c r="AN551" s="348"/>
      <c r="AO551" s="348"/>
      <c r="AP551" s="348"/>
      <c r="AQ551" s="348"/>
    </row>
    <row r="552">
      <c r="A552" s="348"/>
      <c r="B552" s="286"/>
      <c r="C552" s="286"/>
      <c r="D552" s="269"/>
      <c r="E552" s="269"/>
      <c r="F552" s="269"/>
      <c r="G552" s="353"/>
      <c r="H552" s="353"/>
      <c r="I552" s="353"/>
      <c r="J552" s="353"/>
      <c r="K552" s="353"/>
      <c r="L552" s="353"/>
      <c r="M552" s="353"/>
      <c r="N552" s="353"/>
      <c r="O552" s="353"/>
      <c r="P552" s="353"/>
      <c r="Q552" s="353"/>
      <c r="R552" s="353"/>
      <c r="S552" s="353"/>
      <c r="T552" s="353"/>
      <c r="U552" s="353"/>
      <c r="V552" s="353"/>
      <c r="W552" s="353"/>
      <c r="X552" s="353"/>
      <c r="Y552" s="353"/>
      <c r="Z552" s="353"/>
      <c r="AA552" s="353"/>
      <c r="AB552" s="348"/>
      <c r="AC552" s="348"/>
      <c r="AD552" s="348"/>
      <c r="AE552" s="348"/>
      <c r="AF552" s="348"/>
      <c r="AG552" s="348"/>
      <c r="AH552" s="348"/>
      <c r="AI552" s="348"/>
      <c r="AJ552" s="348"/>
      <c r="AK552" s="348"/>
      <c r="AL552" s="348"/>
      <c r="AM552" s="348"/>
      <c r="AN552" s="348"/>
      <c r="AO552" s="348"/>
      <c r="AP552" s="348"/>
      <c r="AQ552" s="348"/>
    </row>
    <row r="553">
      <c r="A553" s="348"/>
      <c r="B553" s="286"/>
      <c r="C553" s="286"/>
      <c r="D553" s="269"/>
      <c r="E553" s="269"/>
      <c r="F553" s="269"/>
      <c r="G553" s="353"/>
      <c r="H553" s="353"/>
      <c r="I553" s="353"/>
      <c r="J553" s="353"/>
      <c r="K553" s="353"/>
      <c r="L553" s="353"/>
      <c r="M553" s="353"/>
      <c r="N553" s="353"/>
      <c r="O553" s="353"/>
      <c r="P553" s="353"/>
      <c r="Q553" s="353"/>
      <c r="R553" s="353"/>
      <c r="S553" s="353"/>
      <c r="T553" s="353"/>
      <c r="U553" s="353"/>
      <c r="V553" s="353"/>
      <c r="W553" s="353"/>
      <c r="X553" s="353"/>
      <c r="Y553" s="353"/>
      <c r="Z553" s="353"/>
      <c r="AA553" s="353"/>
      <c r="AB553" s="348"/>
      <c r="AC553" s="348"/>
      <c r="AD553" s="348"/>
      <c r="AE553" s="348"/>
      <c r="AF553" s="348"/>
      <c r="AG553" s="348"/>
      <c r="AH553" s="348"/>
      <c r="AI553" s="348"/>
      <c r="AJ553" s="348"/>
      <c r="AK553" s="348"/>
      <c r="AL553" s="348"/>
      <c r="AM553" s="348"/>
      <c r="AN553" s="348"/>
      <c r="AO553" s="348"/>
      <c r="AP553" s="348"/>
      <c r="AQ553" s="348"/>
    </row>
    <row r="554">
      <c r="A554" s="348"/>
      <c r="B554" s="286"/>
      <c r="C554" s="286"/>
      <c r="D554" s="269"/>
      <c r="E554" s="269"/>
      <c r="F554" s="269"/>
      <c r="G554" s="353"/>
      <c r="H554" s="353"/>
      <c r="I554" s="353"/>
      <c r="J554" s="353"/>
      <c r="K554" s="353"/>
      <c r="L554" s="353"/>
      <c r="M554" s="353"/>
      <c r="N554" s="353"/>
      <c r="O554" s="353"/>
      <c r="P554" s="353"/>
      <c r="Q554" s="353"/>
      <c r="R554" s="353"/>
      <c r="S554" s="353"/>
      <c r="T554" s="353"/>
      <c r="U554" s="353"/>
      <c r="V554" s="353"/>
      <c r="W554" s="353"/>
      <c r="X554" s="353"/>
      <c r="Y554" s="353"/>
      <c r="Z554" s="353"/>
      <c r="AA554" s="353"/>
      <c r="AB554" s="348"/>
      <c r="AC554" s="348"/>
      <c r="AD554" s="348"/>
      <c r="AE554" s="348"/>
      <c r="AF554" s="348"/>
      <c r="AG554" s="348"/>
      <c r="AH554" s="348"/>
      <c r="AI554" s="348"/>
      <c r="AJ554" s="348"/>
      <c r="AK554" s="348"/>
      <c r="AL554" s="348"/>
      <c r="AM554" s="348"/>
      <c r="AN554" s="348"/>
      <c r="AO554" s="348"/>
      <c r="AP554" s="348"/>
      <c r="AQ554" s="348"/>
    </row>
    <row r="555">
      <c r="A555" s="348"/>
      <c r="B555" s="286"/>
      <c r="C555" s="286"/>
      <c r="D555" s="269"/>
      <c r="E555" s="269"/>
      <c r="F555" s="269"/>
      <c r="G555" s="353"/>
      <c r="H555" s="353"/>
      <c r="I555" s="353"/>
      <c r="J555" s="353"/>
      <c r="K555" s="353"/>
      <c r="L555" s="353"/>
      <c r="M555" s="353"/>
      <c r="N555" s="353"/>
      <c r="O555" s="353"/>
      <c r="P555" s="353"/>
      <c r="Q555" s="353"/>
      <c r="R555" s="353"/>
      <c r="S555" s="353"/>
      <c r="T555" s="353"/>
      <c r="U555" s="353"/>
      <c r="V555" s="353"/>
      <c r="W555" s="353"/>
      <c r="X555" s="353"/>
      <c r="Y555" s="353"/>
      <c r="Z555" s="353"/>
      <c r="AA555" s="353"/>
      <c r="AB555" s="348"/>
      <c r="AC555" s="348"/>
      <c r="AD555" s="348"/>
      <c r="AE555" s="348"/>
      <c r="AF555" s="348"/>
      <c r="AG555" s="348"/>
      <c r="AH555" s="348"/>
      <c r="AI555" s="348"/>
      <c r="AJ555" s="348"/>
      <c r="AK555" s="348"/>
      <c r="AL555" s="348"/>
      <c r="AM555" s="348"/>
      <c r="AN555" s="348"/>
      <c r="AO555" s="348"/>
      <c r="AP555" s="348"/>
      <c r="AQ555" s="348"/>
    </row>
    <row r="556">
      <c r="A556" s="348"/>
      <c r="B556" s="286"/>
      <c r="C556" s="286"/>
      <c r="D556" s="269"/>
      <c r="E556" s="269"/>
      <c r="F556" s="269"/>
      <c r="G556" s="353"/>
      <c r="H556" s="353"/>
      <c r="I556" s="353"/>
      <c r="J556" s="353"/>
      <c r="K556" s="353"/>
      <c r="L556" s="353"/>
      <c r="M556" s="353"/>
      <c r="N556" s="353"/>
      <c r="O556" s="353"/>
      <c r="P556" s="353"/>
      <c r="Q556" s="353"/>
      <c r="R556" s="353"/>
      <c r="S556" s="353"/>
      <c r="T556" s="353"/>
      <c r="U556" s="353"/>
      <c r="V556" s="353"/>
      <c r="W556" s="353"/>
      <c r="X556" s="353"/>
      <c r="Y556" s="353"/>
      <c r="Z556" s="353"/>
      <c r="AA556" s="353"/>
      <c r="AB556" s="348"/>
      <c r="AC556" s="348"/>
      <c r="AD556" s="348"/>
      <c r="AE556" s="348"/>
      <c r="AF556" s="348"/>
      <c r="AG556" s="348"/>
      <c r="AH556" s="348"/>
      <c r="AI556" s="348"/>
      <c r="AJ556" s="348"/>
      <c r="AK556" s="348"/>
      <c r="AL556" s="348"/>
      <c r="AM556" s="348"/>
      <c r="AN556" s="348"/>
      <c r="AO556" s="348"/>
      <c r="AP556" s="348"/>
      <c r="AQ556" s="348"/>
    </row>
    <row r="557">
      <c r="A557" s="348"/>
      <c r="B557" s="286"/>
      <c r="C557" s="286"/>
      <c r="D557" s="269"/>
      <c r="E557" s="269"/>
      <c r="F557" s="269"/>
      <c r="G557" s="353"/>
      <c r="H557" s="353"/>
      <c r="I557" s="353"/>
      <c r="J557" s="353"/>
      <c r="K557" s="353"/>
      <c r="L557" s="353"/>
      <c r="M557" s="353"/>
      <c r="N557" s="353"/>
      <c r="O557" s="353"/>
      <c r="P557" s="353"/>
      <c r="Q557" s="353"/>
      <c r="R557" s="353"/>
      <c r="S557" s="353"/>
      <c r="T557" s="353"/>
      <c r="U557" s="353"/>
      <c r="V557" s="353"/>
      <c r="W557" s="353"/>
      <c r="X557" s="353"/>
      <c r="Y557" s="353"/>
      <c r="Z557" s="353"/>
      <c r="AA557" s="353"/>
      <c r="AB557" s="348"/>
      <c r="AC557" s="348"/>
      <c r="AD557" s="348"/>
      <c r="AE557" s="348"/>
      <c r="AF557" s="348"/>
      <c r="AG557" s="348"/>
      <c r="AH557" s="348"/>
      <c r="AI557" s="348"/>
      <c r="AJ557" s="348"/>
      <c r="AK557" s="348"/>
      <c r="AL557" s="348"/>
      <c r="AM557" s="348"/>
      <c r="AN557" s="348"/>
      <c r="AO557" s="348"/>
      <c r="AP557" s="348"/>
      <c r="AQ557" s="348"/>
    </row>
    <row r="558">
      <c r="A558" s="348"/>
      <c r="B558" s="286"/>
      <c r="C558" s="286"/>
      <c r="D558" s="269"/>
      <c r="E558" s="269"/>
      <c r="F558" s="269"/>
      <c r="G558" s="353"/>
      <c r="H558" s="353"/>
      <c r="I558" s="353"/>
      <c r="J558" s="353"/>
      <c r="K558" s="353"/>
      <c r="L558" s="353"/>
      <c r="M558" s="353"/>
      <c r="N558" s="353"/>
      <c r="O558" s="353"/>
      <c r="P558" s="353"/>
      <c r="Q558" s="353"/>
      <c r="R558" s="353"/>
      <c r="S558" s="353"/>
      <c r="T558" s="353"/>
      <c r="U558" s="353"/>
      <c r="V558" s="353"/>
      <c r="W558" s="353"/>
      <c r="X558" s="353"/>
      <c r="Y558" s="353"/>
      <c r="Z558" s="353"/>
      <c r="AA558" s="353"/>
      <c r="AB558" s="348"/>
      <c r="AC558" s="348"/>
      <c r="AD558" s="348"/>
      <c r="AE558" s="348"/>
      <c r="AF558" s="348"/>
      <c r="AG558" s="348"/>
      <c r="AH558" s="348"/>
      <c r="AI558" s="348"/>
      <c r="AJ558" s="348"/>
      <c r="AK558" s="348"/>
      <c r="AL558" s="348"/>
      <c r="AM558" s="348"/>
      <c r="AN558" s="348"/>
      <c r="AO558" s="348"/>
      <c r="AP558" s="348"/>
      <c r="AQ558" s="348"/>
    </row>
    <row r="559">
      <c r="A559" s="348"/>
      <c r="B559" s="286"/>
      <c r="C559" s="286"/>
      <c r="D559" s="269"/>
      <c r="E559" s="269"/>
      <c r="F559" s="269"/>
      <c r="G559" s="353"/>
      <c r="H559" s="353"/>
      <c r="I559" s="353"/>
      <c r="J559" s="353"/>
      <c r="K559" s="353"/>
      <c r="L559" s="353"/>
      <c r="M559" s="353"/>
      <c r="N559" s="353"/>
      <c r="O559" s="353"/>
      <c r="P559" s="353"/>
      <c r="Q559" s="353"/>
      <c r="R559" s="353"/>
      <c r="S559" s="353"/>
      <c r="T559" s="353"/>
      <c r="U559" s="353"/>
      <c r="V559" s="353"/>
      <c r="W559" s="353"/>
      <c r="X559" s="353"/>
      <c r="Y559" s="353"/>
      <c r="Z559" s="353"/>
      <c r="AA559" s="353"/>
      <c r="AB559" s="348"/>
      <c r="AC559" s="348"/>
      <c r="AD559" s="348"/>
      <c r="AE559" s="348"/>
      <c r="AF559" s="348"/>
      <c r="AG559" s="348"/>
      <c r="AH559" s="348"/>
      <c r="AI559" s="348"/>
      <c r="AJ559" s="348"/>
      <c r="AK559" s="348"/>
      <c r="AL559" s="348"/>
      <c r="AM559" s="348"/>
      <c r="AN559" s="348"/>
      <c r="AO559" s="348"/>
      <c r="AP559" s="348"/>
      <c r="AQ559" s="348"/>
    </row>
    <row r="560">
      <c r="A560" s="348"/>
      <c r="B560" s="286"/>
      <c r="C560" s="286"/>
      <c r="D560" s="269"/>
      <c r="E560" s="269"/>
      <c r="F560" s="269"/>
      <c r="G560" s="353"/>
      <c r="H560" s="353"/>
      <c r="I560" s="353"/>
      <c r="J560" s="353"/>
      <c r="K560" s="353"/>
      <c r="L560" s="353"/>
      <c r="M560" s="353"/>
      <c r="N560" s="353"/>
      <c r="O560" s="353"/>
      <c r="P560" s="353"/>
      <c r="Q560" s="353"/>
      <c r="R560" s="353"/>
      <c r="S560" s="353"/>
      <c r="T560" s="353"/>
      <c r="U560" s="353"/>
      <c r="V560" s="353"/>
      <c r="W560" s="353"/>
      <c r="X560" s="353"/>
      <c r="Y560" s="353"/>
      <c r="Z560" s="353"/>
      <c r="AA560" s="353"/>
      <c r="AB560" s="348"/>
      <c r="AC560" s="348"/>
      <c r="AD560" s="348"/>
      <c r="AE560" s="348"/>
      <c r="AF560" s="348"/>
      <c r="AG560" s="348"/>
      <c r="AH560" s="348"/>
      <c r="AI560" s="348"/>
      <c r="AJ560" s="348"/>
      <c r="AK560" s="348"/>
      <c r="AL560" s="348"/>
      <c r="AM560" s="348"/>
      <c r="AN560" s="348"/>
      <c r="AO560" s="348"/>
      <c r="AP560" s="348"/>
      <c r="AQ560" s="348"/>
    </row>
    <row r="561">
      <c r="A561" s="348"/>
      <c r="B561" s="286"/>
      <c r="C561" s="286"/>
      <c r="D561" s="269"/>
      <c r="E561" s="269"/>
      <c r="F561" s="269"/>
      <c r="G561" s="353"/>
      <c r="H561" s="353"/>
      <c r="I561" s="353"/>
      <c r="J561" s="353"/>
      <c r="K561" s="353"/>
      <c r="L561" s="353"/>
      <c r="M561" s="353"/>
      <c r="N561" s="353"/>
      <c r="O561" s="353"/>
      <c r="P561" s="353"/>
      <c r="Q561" s="353"/>
      <c r="R561" s="353"/>
      <c r="S561" s="353"/>
      <c r="T561" s="353"/>
      <c r="U561" s="353"/>
      <c r="V561" s="353"/>
      <c r="W561" s="353"/>
      <c r="X561" s="353"/>
      <c r="Y561" s="353"/>
      <c r="Z561" s="353"/>
      <c r="AA561" s="353"/>
      <c r="AB561" s="348"/>
      <c r="AC561" s="348"/>
      <c r="AD561" s="348"/>
      <c r="AE561" s="348"/>
      <c r="AF561" s="348"/>
      <c r="AG561" s="348"/>
      <c r="AH561" s="348"/>
      <c r="AI561" s="348"/>
      <c r="AJ561" s="348"/>
      <c r="AK561" s="348"/>
      <c r="AL561" s="348"/>
      <c r="AM561" s="348"/>
      <c r="AN561" s="348"/>
      <c r="AO561" s="348"/>
      <c r="AP561" s="348"/>
      <c r="AQ561" s="348"/>
    </row>
    <row r="562">
      <c r="A562" s="348"/>
      <c r="B562" s="286"/>
      <c r="C562" s="286"/>
      <c r="D562" s="269"/>
      <c r="E562" s="269"/>
      <c r="F562" s="269"/>
      <c r="G562" s="353"/>
      <c r="H562" s="353"/>
      <c r="I562" s="353"/>
      <c r="J562" s="353"/>
      <c r="K562" s="353"/>
      <c r="L562" s="353"/>
      <c r="M562" s="353"/>
      <c r="N562" s="353"/>
      <c r="O562" s="353"/>
      <c r="P562" s="353"/>
      <c r="Q562" s="353"/>
      <c r="R562" s="353"/>
      <c r="S562" s="353"/>
      <c r="T562" s="353"/>
      <c r="U562" s="353"/>
      <c r="V562" s="353"/>
      <c r="W562" s="353"/>
      <c r="X562" s="353"/>
      <c r="Y562" s="353"/>
      <c r="Z562" s="353"/>
      <c r="AA562" s="353"/>
      <c r="AB562" s="348"/>
      <c r="AC562" s="348"/>
      <c r="AD562" s="348"/>
      <c r="AE562" s="348"/>
      <c r="AF562" s="348"/>
      <c r="AG562" s="348"/>
      <c r="AH562" s="348"/>
      <c r="AI562" s="348"/>
      <c r="AJ562" s="348"/>
      <c r="AK562" s="348"/>
      <c r="AL562" s="348"/>
      <c r="AM562" s="348"/>
      <c r="AN562" s="348"/>
      <c r="AO562" s="348"/>
      <c r="AP562" s="348"/>
      <c r="AQ562" s="348"/>
    </row>
    <row r="563">
      <c r="A563" s="348"/>
      <c r="B563" s="286"/>
      <c r="C563" s="286"/>
      <c r="D563" s="269"/>
      <c r="E563" s="269"/>
      <c r="F563" s="269"/>
      <c r="G563" s="353"/>
      <c r="H563" s="353"/>
      <c r="I563" s="353"/>
      <c r="J563" s="353"/>
      <c r="K563" s="353"/>
      <c r="L563" s="353"/>
      <c r="M563" s="353"/>
      <c r="N563" s="353"/>
      <c r="O563" s="353"/>
      <c r="P563" s="353"/>
      <c r="Q563" s="353"/>
      <c r="R563" s="353"/>
      <c r="S563" s="353"/>
      <c r="T563" s="353"/>
      <c r="U563" s="353"/>
      <c r="V563" s="353"/>
      <c r="W563" s="353"/>
      <c r="X563" s="353"/>
      <c r="Y563" s="353"/>
      <c r="Z563" s="353"/>
      <c r="AA563" s="353"/>
      <c r="AB563" s="348"/>
      <c r="AC563" s="348"/>
      <c r="AD563" s="348"/>
      <c r="AE563" s="348"/>
      <c r="AF563" s="348"/>
      <c r="AG563" s="348"/>
      <c r="AH563" s="348"/>
      <c r="AI563" s="348"/>
      <c r="AJ563" s="348"/>
      <c r="AK563" s="348"/>
      <c r="AL563" s="348"/>
      <c r="AM563" s="348"/>
      <c r="AN563" s="348"/>
      <c r="AO563" s="348"/>
      <c r="AP563" s="348"/>
      <c r="AQ563" s="348"/>
    </row>
    <row r="564">
      <c r="A564" s="348"/>
      <c r="B564" s="286"/>
      <c r="C564" s="286"/>
      <c r="D564" s="269"/>
      <c r="E564" s="269"/>
      <c r="F564" s="269"/>
      <c r="G564" s="353"/>
      <c r="H564" s="353"/>
      <c r="I564" s="353"/>
      <c r="J564" s="353"/>
      <c r="K564" s="353"/>
      <c r="L564" s="353"/>
      <c r="M564" s="353"/>
      <c r="N564" s="353"/>
      <c r="O564" s="353"/>
      <c r="P564" s="353"/>
      <c r="Q564" s="353"/>
      <c r="R564" s="353"/>
      <c r="S564" s="353"/>
      <c r="T564" s="353"/>
      <c r="U564" s="353"/>
      <c r="V564" s="353"/>
      <c r="W564" s="353"/>
      <c r="X564" s="353"/>
      <c r="Y564" s="353"/>
      <c r="Z564" s="353"/>
      <c r="AA564" s="353"/>
      <c r="AB564" s="348"/>
      <c r="AC564" s="348"/>
      <c r="AD564" s="348"/>
      <c r="AE564" s="348"/>
      <c r="AF564" s="348"/>
      <c r="AG564" s="348"/>
      <c r="AH564" s="348"/>
      <c r="AI564" s="348"/>
      <c r="AJ564" s="348"/>
      <c r="AK564" s="348"/>
      <c r="AL564" s="348"/>
      <c r="AM564" s="348"/>
      <c r="AN564" s="348"/>
      <c r="AO564" s="348"/>
      <c r="AP564" s="348"/>
      <c r="AQ564" s="348"/>
    </row>
    <row r="565">
      <c r="A565" s="348"/>
      <c r="B565" s="286"/>
      <c r="C565" s="286"/>
      <c r="D565" s="269"/>
      <c r="E565" s="269"/>
      <c r="F565" s="269"/>
      <c r="G565" s="353"/>
      <c r="H565" s="353"/>
      <c r="I565" s="353"/>
      <c r="J565" s="353"/>
      <c r="K565" s="353"/>
      <c r="L565" s="353"/>
      <c r="M565" s="353"/>
      <c r="N565" s="353"/>
      <c r="O565" s="353"/>
      <c r="P565" s="353"/>
      <c r="Q565" s="353"/>
      <c r="R565" s="353"/>
      <c r="S565" s="353"/>
      <c r="T565" s="353"/>
      <c r="U565" s="353"/>
      <c r="V565" s="353"/>
      <c r="W565" s="353"/>
      <c r="X565" s="353"/>
      <c r="Y565" s="353"/>
      <c r="Z565" s="353"/>
      <c r="AA565" s="353"/>
      <c r="AB565" s="348"/>
      <c r="AC565" s="348"/>
      <c r="AD565" s="348"/>
      <c r="AE565" s="348"/>
      <c r="AF565" s="348"/>
      <c r="AG565" s="348"/>
      <c r="AH565" s="348"/>
      <c r="AI565" s="348"/>
      <c r="AJ565" s="348"/>
      <c r="AK565" s="348"/>
      <c r="AL565" s="348"/>
      <c r="AM565" s="348"/>
      <c r="AN565" s="348"/>
      <c r="AO565" s="348"/>
      <c r="AP565" s="348"/>
      <c r="AQ565" s="348"/>
    </row>
    <row r="566">
      <c r="A566" s="348"/>
      <c r="B566" s="286"/>
      <c r="C566" s="286"/>
      <c r="D566" s="269"/>
      <c r="E566" s="269"/>
      <c r="F566" s="269"/>
      <c r="G566" s="353"/>
      <c r="H566" s="353"/>
      <c r="I566" s="353"/>
      <c r="J566" s="353"/>
      <c r="K566" s="353"/>
      <c r="L566" s="353"/>
      <c r="M566" s="353"/>
      <c r="N566" s="353"/>
      <c r="O566" s="353"/>
      <c r="P566" s="353"/>
      <c r="Q566" s="353"/>
      <c r="R566" s="353"/>
      <c r="S566" s="353"/>
      <c r="T566" s="353"/>
      <c r="U566" s="353"/>
      <c r="V566" s="353"/>
      <c r="W566" s="353"/>
      <c r="X566" s="353"/>
      <c r="Y566" s="353"/>
      <c r="Z566" s="353"/>
      <c r="AA566" s="353"/>
      <c r="AB566" s="348"/>
      <c r="AC566" s="348"/>
      <c r="AD566" s="348"/>
      <c r="AE566" s="348"/>
      <c r="AF566" s="348"/>
      <c r="AG566" s="348"/>
      <c r="AH566" s="348"/>
      <c r="AI566" s="348"/>
      <c r="AJ566" s="348"/>
      <c r="AK566" s="348"/>
      <c r="AL566" s="348"/>
      <c r="AM566" s="348"/>
      <c r="AN566" s="348"/>
      <c r="AO566" s="348"/>
      <c r="AP566" s="348"/>
      <c r="AQ566" s="348"/>
    </row>
    <row r="567">
      <c r="A567" s="348"/>
      <c r="B567" s="286"/>
      <c r="C567" s="286"/>
      <c r="D567" s="269"/>
      <c r="E567" s="269"/>
      <c r="F567" s="269"/>
      <c r="G567" s="353"/>
      <c r="H567" s="353"/>
      <c r="I567" s="353"/>
      <c r="J567" s="353"/>
      <c r="K567" s="353"/>
      <c r="L567" s="353"/>
      <c r="M567" s="353"/>
      <c r="N567" s="353"/>
      <c r="O567" s="353"/>
      <c r="P567" s="353"/>
      <c r="Q567" s="353"/>
      <c r="R567" s="353"/>
      <c r="S567" s="353"/>
      <c r="T567" s="353"/>
      <c r="U567" s="353"/>
      <c r="V567" s="353"/>
      <c r="W567" s="353"/>
      <c r="X567" s="353"/>
      <c r="Y567" s="353"/>
      <c r="Z567" s="353"/>
      <c r="AA567" s="353"/>
      <c r="AB567" s="348"/>
      <c r="AC567" s="348"/>
      <c r="AD567" s="348"/>
      <c r="AE567" s="348"/>
      <c r="AF567" s="348"/>
      <c r="AG567" s="348"/>
      <c r="AH567" s="348"/>
      <c r="AI567" s="348"/>
      <c r="AJ567" s="348"/>
      <c r="AK567" s="348"/>
      <c r="AL567" s="348"/>
      <c r="AM567" s="348"/>
      <c r="AN567" s="348"/>
      <c r="AO567" s="348"/>
      <c r="AP567" s="348"/>
      <c r="AQ567" s="348"/>
    </row>
    <row r="568">
      <c r="A568" s="348"/>
      <c r="B568" s="286"/>
      <c r="C568" s="286"/>
      <c r="D568" s="269"/>
      <c r="E568" s="269"/>
      <c r="F568" s="269"/>
      <c r="G568" s="353"/>
      <c r="H568" s="353"/>
      <c r="I568" s="353"/>
      <c r="J568" s="353"/>
      <c r="K568" s="353"/>
      <c r="L568" s="353"/>
      <c r="M568" s="353"/>
      <c r="N568" s="353"/>
      <c r="O568" s="353"/>
      <c r="P568" s="353"/>
      <c r="Q568" s="353"/>
      <c r="R568" s="353"/>
      <c r="S568" s="353"/>
      <c r="T568" s="353"/>
      <c r="U568" s="353"/>
      <c r="V568" s="353"/>
      <c r="W568" s="353"/>
      <c r="X568" s="353"/>
      <c r="Y568" s="353"/>
      <c r="Z568" s="353"/>
      <c r="AA568" s="353"/>
      <c r="AB568" s="348"/>
      <c r="AC568" s="348"/>
      <c r="AD568" s="348"/>
      <c r="AE568" s="348"/>
      <c r="AF568" s="348"/>
      <c r="AG568" s="348"/>
      <c r="AH568" s="348"/>
      <c r="AI568" s="348"/>
      <c r="AJ568" s="348"/>
      <c r="AK568" s="348"/>
      <c r="AL568" s="348"/>
      <c r="AM568" s="348"/>
      <c r="AN568" s="348"/>
      <c r="AO568" s="348"/>
      <c r="AP568" s="348"/>
      <c r="AQ568" s="348"/>
    </row>
    <row r="569">
      <c r="A569" s="348"/>
      <c r="B569" s="286"/>
      <c r="C569" s="286"/>
      <c r="D569" s="269"/>
      <c r="E569" s="269"/>
      <c r="F569" s="269"/>
      <c r="G569" s="353"/>
      <c r="H569" s="353"/>
      <c r="I569" s="353"/>
      <c r="J569" s="353"/>
      <c r="K569" s="353"/>
      <c r="L569" s="353"/>
      <c r="M569" s="353"/>
      <c r="N569" s="353"/>
      <c r="O569" s="353"/>
      <c r="P569" s="353"/>
      <c r="Q569" s="353"/>
      <c r="R569" s="353"/>
      <c r="S569" s="353"/>
      <c r="T569" s="353"/>
      <c r="U569" s="353"/>
      <c r="V569" s="353"/>
      <c r="W569" s="353"/>
      <c r="X569" s="353"/>
      <c r="Y569" s="353"/>
      <c r="Z569" s="353"/>
      <c r="AA569" s="353"/>
      <c r="AB569" s="348"/>
      <c r="AC569" s="348"/>
      <c r="AD569" s="348"/>
      <c r="AE569" s="348"/>
      <c r="AF569" s="348"/>
      <c r="AG569" s="348"/>
      <c r="AH569" s="348"/>
      <c r="AI569" s="348"/>
      <c r="AJ569" s="348"/>
      <c r="AK569" s="348"/>
      <c r="AL569" s="348"/>
      <c r="AM569" s="348"/>
      <c r="AN569" s="348"/>
      <c r="AO569" s="348"/>
      <c r="AP569" s="348"/>
      <c r="AQ569" s="348"/>
    </row>
    <row r="570">
      <c r="A570" s="348"/>
      <c r="B570" s="286"/>
      <c r="C570" s="286"/>
      <c r="D570" s="269"/>
      <c r="E570" s="269"/>
      <c r="F570" s="269"/>
      <c r="G570" s="353"/>
      <c r="H570" s="353"/>
      <c r="I570" s="353"/>
      <c r="J570" s="353"/>
      <c r="K570" s="353"/>
      <c r="L570" s="353"/>
      <c r="M570" s="353"/>
      <c r="N570" s="353"/>
      <c r="O570" s="353"/>
      <c r="P570" s="353"/>
      <c r="Q570" s="353"/>
      <c r="R570" s="353"/>
      <c r="S570" s="353"/>
      <c r="T570" s="353"/>
      <c r="U570" s="353"/>
      <c r="V570" s="353"/>
      <c r="W570" s="353"/>
      <c r="X570" s="353"/>
      <c r="Y570" s="353"/>
      <c r="Z570" s="353"/>
      <c r="AA570" s="353"/>
      <c r="AB570" s="348"/>
      <c r="AC570" s="348"/>
      <c r="AD570" s="348"/>
      <c r="AE570" s="348"/>
      <c r="AF570" s="348"/>
      <c r="AG570" s="348"/>
      <c r="AH570" s="348"/>
      <c r="AI570" s="348"/>
      <c r="AJ570" s="348"/>
      <c r="AK570" s="348"/>
      <c r="AL570" s="348"/>
      <c r="AM570" s="348"/>
      <c r="AN570" s="348"/>
      <c r="AO570" s="348"/>
      <c r="AP570" s="348"/>
      <c r="AQ570" s="348"/>
    </row>
    <row r="571">
      <c r="A571" s="348"/>
      <c r="B571" s="286"/>
      <c r="C571" s="286"/>
      <c r="D571" s="269"/>
      <c r="E571" s="269"/>
      <c r="F571" s="269"/>
      <c r="G571" s="353"/>
      <c r="H571" s="353"/>
      <c r="I571" s="353"/>
      <c r="J571" s="353"/>
      <c r="K571" s="353"/>
      <c r="L571" s="353"/>
      <c r="M571" s="353"/>
      <c r="N571" s="353"/>
      <c r="O571" s="353"/>
      <c r="P571" s="353"/>
      <c r="Q571" s="353"/>
      <c r="R571" s="353"/>
      <c r="S571" s="353"/>
      <c r="T571" s="353"/>
      <c r="U571" s="353"/>
      <c r="V571" s="353"/>
      <c r="W571" s="353"/>
      <c r="X571" s="353"/>
      <c r="Y571" s="353"/>
      <c r="Z571" s="353"/>
      <c r="AA571" s="353"/>
      <c r="AB571" s="348"/>
      <c r="AC571" s="348"/>
      <c r="AD571" s="348"/>
      <c r="AE571" s="348"/>
      <c r="AF571" s="348"/>
      <c r="AG571" s="348"/>
      <c r="AH571" s="348"/>
      <c r="AI571" s="348"/>
      <c r="AJ571" s="348"/>
      <c r="AK571" s="348"/>
      <c r="AL571" s="348"/>
      <c r="AM571" s="348"/>
      <c r="AN571" s="348"/>
      <c r="AO571" s="348"/>
      <c r="AP571" s="348"/>
      <c r="AQ571" s="348"/>
    </row>
    <row r="572">
      <c r="A572" s="348"/>
      <c r="B572" s="286"/>
      <c r="C572" s="286"/>
      <c r="D572" s="269"/>
      <c r="E572" s="269"/>
      <c r="F572" s="269"/>
      <c r="G572" s="353"/>
      <c r="H572" s="353"/>
      <c r="I572" s="353"/>
      <c r="J572" s="353"/>
      <c r="K572" s="353"/>
      <c r="L572" s="353"/>
      <c r="M572" s="353"/>
      <c r="N572" s="353"/>
      <c r="O572" s="353"/>
      <c r="P572" s="353"/>
      <c r="Q572" s="353"/>
      <c r="R572" s="353"/>
      <c r="S572" s="353"/>
      <c r="T572" s="353"/>
      <c r="U572" s="353"/>
      <c r="V572" s="353"/>
      <c r="W572" s="353"/>
      <c r="X572" s="353"/>
      <c r="Y572" s="353"/>
      <c r="Z572" s="353"/>
      <c r="AA572" s="353"/>
      <c r="AB572" s="348"/>
      <c r="AC572" s="348"/>
      <c r="AD572" s="348"/>
      <c r="AE572" s="348"/>
      <c r="AF572" s="348"/>
      <c r="AG572" s="348"/>
      <c r="AH572" s="348"/>
      <c r="AI572" s="348"/>
      <c r="AJ572" s="348"/>
      <c r="AK572" s="348"/>
      <c r="AL572" s="348"/>
      <c r="AM572" s="348"/>
      <c r="AN572" s="348"/>
      <c r="AO572" s="348"/>
      <c r="AP572" s="348"/>
      <c r="AQ572" s="348"/>
    </row>
    <row r="573">
      <c r="A573" s="348"/>
      <c r="B573" s="286"/>
      <c r="C573" s="286"/>
      <c r="D573" s="269"/>
      <c r="E573" s="269"/>
      <c r="F573" s="269"/>
      <c r="G573" s="353"/>
      <c r="H573" s="353"/>
      <c r="I573" s="353"/>
      <c r="J573" s="353"/>
      <c r="K573" s="353"/>
      <c r="L573" s="353"/>
      <c r="M573" s="353"/>
      <c r="N573" s="353"/>
      <c r="O573" s="353"/>
      <c r="P573" s="353"/>
      <c r="Q573" s="353"/>
      <c r="R573" s="353"/>
      <c r="S573" s="353"/>
      <c r="T573" s="353"/>
      <c r="U573" s="353"/>
      <c r="V573" s="353"/>
      <c r="W573" s="353"/>
      <c r="X573" s="353"/>
      <c r="Y573" s="353"/>
      <c r="Z573" s="353"/>
      <c r="AA573" s="353"/>
      <c r="AB573" s="348"/>
      <c r="AC573" s="348"/>
      <c r="AD573" s="348"/>
      <c r="AE573" s="348"/>
      <c r="AF573" s="348"/>
      <c r="AG573" s="348"/>
      <c r="AH573" s="348"/>
      <c r="AI573" s="348"/>
      <c r="AJ573" s="348"/>
      <c r="AK573" s="348"/>
      <c r="AL573" s="348"/>
      <c r="AM573" s="348"/>
      <c r="AN573" s="348"/>
      <c r="AO573" s="348"/>
      <c r="AP573" s="348"/>
      <c r="AQ573" s="348"/>
    </row>
    <row r="574">
      <c r="A574" s="348"/>
      <c r="B574" s="286"/>
      <c r="C574" s="286"/>
      <c r="D574" s="269"/>
      <c r="E574" s="269"/>
      <c r="F574" s="269"/>
      <c r="G574" s="353"/>
      <c r="H574" s="353"/>
      <c r="I574" s="353"/>
      <c r="J574" s="353"/>
      <c r="K574" s="353"/>
      <c r="L574" s="353"/>
      <c r="M574" s="353"/>
      <c r="N574" s="353"/>
      <c r="O574" s="353"/>
      <c r="P574" s="353"/>
      <c r="Q574" s="353"/>
      <c r="R574" s="353"/>
      <c r="S574" s="353"/>
      <c r="T574" s="353"/>
      <c r="U574" s="353"/>
      <c r="V574" s="353"/>
      <c r="W574" s="353"/>
      <c r="X574" s="353"/>
      <c r="Y574" s="353"/>
      <c r="Z574" s="353"/>
      <c r="AA574" s="353"/>
      <c r="AB574" s="348"/>
      <c r="AC574" s="348"/>
      <c r="AD574" s="348"/>
      <c r="AE574" s="348"/>
      <c r="AF574" s="348"/>
      <c r="AG574" s="348"/>
      <c r="AH574" s="348"/>
      <c r="AI574" s="348"/>
      <c r="AJ574" s="348"/>
      <c r="AK574" s="348"/>
      <c r="AL574" s="348"/>
      <c r="AM574" s="348"/>
      <c r="AN574" s="348"/>
      <c r="AO574" s="348"/>
      <c r="AP574" s="348"/>
      <c r="AQ574" s="348"/>
    </row>
    <row r="575">
      <c r="A575" s="348"/>
      <c r="B575" s="286"/>
      <c r="C575" s="286"/>
      <c r="D575" s="269"/>
      <c r="E575" s="269"/>
      <c r="F575" s="269"/>
      <c r="G575" s="353"/>
      <c r="H575" s="353"/>
      <c r="I575" s="353"/>
      <c r="J575" s="353"/>
      <c r="K575" s="353"/>
      <c r="L575" s="353"/>
      <c r="M575" s="353"/>
      <c r="N575" s="353"/>
      <c r="O575" s="353"/>
      <c r="P575" s="353"/>
      <c r="Q575" s="353"/>
      <c r="R575" s="353"/>
      <c r="S575" s="353"/>
      <c r="T575" s="353"/>
      <c r="U575" s="353"/>
      <c r="V575" s="353"/>
      <c r="W575" s="353"/>
      <c r="X575" s="353"/>
      <c r="Y575" s="353"/>
      <c r="Z575" s="353"/>
      <c r="AA575" s="353"/>
      <c r="AB575" s="348"/>
      <c r="AC575" s="348"/>
      <c r="AD575" s="348"/>
      <c r="AE575" s="348"/>
      <c r="AF575" s="348"/>
      <c r="AG575" s="348"/>
      <c r="AH575" s="348"/>
      <c r="AI575" s="348"/>
      <c r="AJ575" s="348"/>
      <c r="AK575" s="348"/>
      <c r="AL575" s="348"/>
      <c r="AM575" s="348"/>
      <c r="AN575" s="348"/>
      <c r="AO575" s="348"/>
      <c r="AP575" s="348"/>
      <c r="AQ575" s="348"/>
    </row>
    <row r="576">
      <c r="A576" s="348"/>
      <c r="B576" s="286"/>
      <c r="C576" s="286"/>
      <c r="D576" s="269"/>
      <c r="E576" s="269"/>
      <c r="F576" s="269"/>
      <c r="G576" s="353"/>
      <c r="H576" s="353"/>
      <c r="I576" s="353"/>
      <c r="J576" s="353"/>
      <c r="K576" s="353"/>
      <c r="L576" s="353"/>
      <c r="M576" s="353"/>
      <c r="N576" s="353"/>
      <c r="O576" s="353"/>
      <c r="P576" s="353"/>
      <c r="Q576" s="353"/>
      <c r="R576" s="353"/>
      <c r="S576" s="353"/>
      <c r="T576" s="353"/>
      <c r="U576" s="353"/>
      <c r="V576" s="353"/>
      <c r="W576" s="353"/>
      <c r="X576" s="353"/>
      <c r="Y576" s="353"/>
      <c r="Z576" s="353"/>
      <c r="AA576" s="353"/>
      <c r="AB576" s="348"/>
      <c r="AC576" s="348"/>
      <c r="AD576" s="348"/>
      <c r="AE576" s="348"/>
      <c r="AF576" s="348"/>
      <c r="AG576" s="348"/>
      <c r="AH576" s="348"/>
      <c r="AI576" s="348"/>
      <c r="AJ576" s="348"/>
      <c r="AK576" s="348"/>
      <c r="AL576" s="348"/>
      <c r="AM576" s="348"/>
      <c r="AN576" s="348"/>
      <c r="AO576" s="348"/>
      <c r="AP576" s="348"/>
      <c r="AQ576" s="348"/>
    </row>
    <row r="577">
      <c r="A577" s="348"/>
      <c r="B577" s="286"/>
      <c r="C577" s="286"/>
      <c r="D577" s="269"/>
      <c r="E577" s="269"/>
      <c r="F577" s="269"/>
      <c r="G577" s="353"/>
      <c r="H577" s="353"/>
      <c r="I577" s="353"/>
      <c r="J577" s="353"/>
      <c r="K577" s="353"/>
      <c r="L577" s="353"/>
      <c r="M577" s="353"/>
      <c r="N577" s="353"/>
      <c r="O577" s="353"/>
      <c r="P577" s="353"/>
      <c r="Q577" s="353"/>
      <c r="R577" s="353"/>
      <c r="S577" s="353"/>
      <c r="T577" s="353"/>
      <c r="U577" s="353"/>
      <c r="V577" s="353"/>
      <c r="W577" s="353"/>
      <c r="X577" s="353"/>
      <c r="Y577" s="353"/>
      <c r="Z577" s="353"/>
      <c r="AA577" s="353"/>
      <c r="AB577" s="348"/>
      <c r="AC577" s="348"/>
      <c r="AD577" s="348"/>
      <c r="AE577" s="348"/>
      <c r="AF577" s="348"/>
      <c r="AG577" s="348"/>
      <c r="AH577" s="348"/>
      <c r="AI577" s="348"/>
      <c r="AJ577" s="348"/>
      <c r="AK577" s="348"/>
      <c r="AL577" s="348"/>
      <c r="AM577" s="348"/>
      <c r="AN577" s="348"/>
      <c r="AO577" s="348"/>
      <c r="AP577" s="348"/>
      <c r="AQ577" s="348"/>
    </row>
    <row r="578">
      <c r="A578" s="348"/>
      <c r="B578" s="286"/>
      <c r="C578" s="286"/>
      <c r="D578" s="269"/>
      <c r="E578" s="269"/>
      <c r="F578" s="269"/>
      <c r="G578" s="353"/>
      <c r="H578" s="353"/>
      <c r="I578" s="353"/>
      <c r="J578" s="353"/>
      <c r="K578" s="353"/>
      <c r="L578" s="353"/>
      <c r="M578" s="353"/>
      <c r="N578" s="353"/>
      <c r="O578" s="353"/>
      <c r="P578" s="353"/>
      <c r="Q578" s="353"/>
      <c r="R578" s="353"/>
      <c r="S578" s="353"/>
      <c r="T578" s="353"/>
      <c r="U578" s="353"/>
      <c r="V578" s="353"/>
      <c r="W578" s="353"/>
      <c r="X578" s="353"/>
      <c r="Y578" s="353"/>
      <c r="Z578" s="353"/>
      <c r="AA578" s="353"/>
      <c r="AB578" s="348"/>
      <c r="AC578" s="348"/>
      <c r="AD578" s="348"/>
      <c r="AE578" s="348"/>
      <c r="AF578" s="348"/>
      <c r="AG578" s="348"/>
      <c r="AH578" s="348"/>
      <c r="AI578" s="348"/>
      <c r="AJ578" s="348"/>
      <c r="AK578" s="348"/>
      <c r="AL578" s="348"/>
      <c r="AM578" s="348"/>
      <c r="AN578" s="348"/>
      <c r="AO578" s="348"/>
      <c r="AP578" s="348"/>
      <c r="AQ578" s="348"/>
    </row>
    <row r="579">
      <c r="A579" s="348"/>
      <c r="B579" s="286"/>
      <c r="C579" s="286"/>
      <c r="D579" s="269"/>
      <c r="E579" s="269"/>
      <c r="F579" s="269"/>
      <c r="G579" s="353"/>
      <c r="H579" s="353"/>
      <c r="I579" s="353"/>
      <c r="J579" s="353"/>
      <c r="K579" s="353"/>
      <c r="L579" s="353"/>
      <c r="M579" s="353"/>
      <c r="N579" s="353"/>
      <c r="O579" s="353"/>
      <c r="P579" s="353"/>
      <c r="Q579" s="353"/>
      <c r="R579" s="353"/>
      <c r="S579" s="353"/>
      <c r="T579" s="353"/>
      <c r="U579" s="353"/>
      <c r="V579" s="353"/>
      <c r="W579" s="353"/>
      <c r="X579" s="353"/>
      <c r="Y579" s="353"/>
      <c r="Z579" s="353"/>
      <c r="AA579" s="353"/>
      <c r="AB579" s="348"/>
      <c r="AC579" s="348"/>
      <c r="AD579" s="348"/>
      <c r="AE579" s="348"/>
      <c r="AF579" s="348"/>
      <c r="AG579" s="348"/>
      <c r="AH579" s="348"/>
      <c r="AI579" s="348"/>
      <c r="AJ579" s="348"/>
      <c r="AK579" s="348"/>
      <c r="AL579" s="348"/>
      <c r="AM579" s="348"/>
      <c r="AN579" s="348"/>
      <c r="AO579" s="348"/>
      <c r="AP579" s="348"/>
      <c r="AQ579" s="348"/>
    </row>
    <row r="580">
      <c r="A580" s="348"/>
      <c r="B580" s="286"/>
      <c r="C580" s="286"/>
      <c r="D580" s="269"/>
      <c r="E580" s="269"/>
      <c r="F580" s="269"/>
      <c r="G580" s="353"/>
      <c r="H580" s="353"/>
      <c r="I580" s="353"/>
      <c r="J580" s="353"/>
      <c r="K580" s="353"/>
      <c r="L580" s="353"/>
      <c r="M580" s="353"/>
      <c r="N580" s="353"/>
      <c r="O580" s="353"/>
      <c r="P580" s="353"/>
      <c r="Q580" s="353"/>
      <c r="R580" s="353"/>
      <c r="S580" s="353"/>
      <c r="T580" s="353"/>
      <c r="U580" s="353"/>
      <c r="V580" s="353"/>
      <c r="W580" s="353"/>
      <c r="X580" s="353"/>
      <c r="Y580" s="353"/>
      <c r="Z580" s="353"/>
      <c r="AA580" s="353"/>
      <c r="AB580" s="348"/>
      <c r="AC580" s="348"/>
      <c r="AD580" s="348"/>
      <c r="AE580" s="348"/>
      <c r="AF580" s="348"/>
      <c r="AG580" s="348"/>
      <c r="AH580" s="348"/>
      <c r="AI580" s="348"/>
      <c r="AJ580" s="348"/>
      <c r="AK580" s="348"/>
      <c r="AL580" s="348"/>
      <c r="AM580" s="348"/>
      <c r="AN580" s="348"/>
      <c r="AO580" s="348"/>
      <c r="AP580" s="348"/>
      <c r="AQ580" s="348"/>
    </row>
    <row r="581">
      <c r="A581" s="348"/>
      <c r="B581" s="286"/>
      <c r="C581" s="286"/>
      <c r="D581" s="269"/>
      <c r="E581" s="269"/>
      <c r="F581" s="269"/>
      <c r="G581" s="353"/>
      <c r="H581" s="353"/>
      <c r="I581" s="353"/>
      <c r="J581" s="353"/>
      <c r="K581" s="353"/>
      <c r="L581" s="353"/>
      <c r="M581" s="353"/>
      <c r="N581" s="353"/>
      <c r="O581" s="353"/>
      <c r="P581" s="353"/>
      <c r="Q581" s="353"/>
      <c r="R581" s="353"/>
      <c r="S581" s="353"/>
      <c r="T581" s="353"/>
      <c r="U581" s="353"/>
      <c r="V581" s="353"/>
      <c r="W581" s="353"/>
      <c r="X581" s="353"/>
      <c r="Y581" s="353"/>
      <c r="Z581" s="353"/>
      <c r="AA581" s="353"/>
      <c r="AB581" s="348"/>
      <c r="AC581" s="348"/>
      <c r="AD581" s="348"/>
      <c r="AE581" s="348"/>
      <c r="AF581" s="348"/>
      <c r="AG581" s="348"/>
      <c r="AH581" s="348"/>
      <c r="AI581" s="348"/>
      <c r="AJ581" s="348"/>
      <c r="AK581" s="348"/>
      <c r="AL581" s="348"/>
      <c r="AM581" s="348"/>
      <c r="AN581" s="348"/>
      <c r="AO581" s="348"/>
      <c r="AP581" s="348"/>
      <c r="AQ581" s="348"/>
    </row>
    <row r="582">
      <c r="A582" s="348"/>
      <c r="B582" s="286"/>
      <c r="C582" s="286"/>
      <c r="D582" s="269"/>
      <c r="E582" s="269"/>
      <c r="F582" s="269"/>
      <c r="G582" s="353"/>
      <c r="H582" s="353"/>
      <c r="I582" s="353"/>
      <c r="J582" s="353"/>
      <c r="K582" s="353"/>
      <c r="L582" s="353"/>
      <c r="M582" s="353"/>
      <c r="N582" s="353"/>
      <c r="O582" s="353"/>
      <c r="P582" s="353"/>
      <c r="Q582" s="353"/>
      <c r="R582" s="353"/>
      <c r="S582" s="353"/>
      <c r="T582" s="353"/>
      <c r="U582" s="353"/>
      <c r="V582" s="353"/>
      <c r="W582" s="353"/>
      <c r="X582" s="353"/>
      <c r="Y582" s="353"/>
      <c r="Z582" s="353"/>
      <c r="AA582" s="353"/>
      <c r="AB582" s="348"/>
      <c r="AC582" s="348"/>
      <c r="AD582" s="348"/>
      <c r="AE582" s="348"/>
      <c r="AF582" s="348"/>
      <c r="AG582" s="348"/>
      <c r="AH582" s="348"/>
      <c r="AI582" s="348"/>
      <c r="AJ582" s="348"/>
      <c r="AK582" s="348"/>
      <c r="AL582" s="348"/>
      <c r="AM582" s="348"/>
      <c r="AN582" s="348"/>
      <c r="AO582" s="348"/>
      <c r="AP582" s="348"/>
      <c r="AQ582" s="348"/>
    </row>
    <row r="583">
      <c r="A583" s="348"/>
      <c r="B583" s="286"/>
      <c r="C583" s="286"/>
      <c r="D583" s="269"/>
      <c r="E583" s="269"/>
      <c r="F583" s="269"/>
      <c r="G583" s="353"/>
      <c r="H583" s="353"/>
      <c r="I583" s="353"/>
      <c r="J583" s="353"/>
      <c r="K583" s="353"/>
      <c r="L583" s="353"/>
      <c r="M583" s="353"/>
      <c r="N583" s="353"/>
      <c r="O583" s="353"/>
      <c r="P583" s="353"/>
      <c r="Q583" s="353"/>
      <c r="R583" s="353"/>
      <c r="S583" s="353"/>
      <c r="T583" s="353"/>
      <c r="U583" s="353"/>
      <c r="V583" s="353"/>
      <c r="W583" s="353"/>
      <c r="X583" s="353"/>
      <c r="Y583" s="353"/>
      <c r="Z583" s="353"/>
      <c r="AA583" s="353"/>
      <c r="AB583" s="348"/>
      <c r="AC583" s="348"/>
      <c r="AD583" s="348"/>
      <c r="AE583" s="348"/>
      <c r="AF583" s="348"/>
      <c r="AG583" s="348"/>
      <c r="AH583" s="348"/>
      <c r="AI583" s="348"/>
      <c r="AJ583" s="348"/>
      <c r="AK583" s="348"/>
      <c r="AL583" s="348"/>
      <c r="AM583" s="348"/>
      <c r="AN583" s="348"/>
      <c r="AO583" s="348"/>
      <c r="AP583" s="348"/>
      <c r="AQ583" s="348"/>
    </row>
    <row r="584">
      <c r="A584" s="348"/>
      <c r="B584" s="286"/>
      <c r="C584" s="286"/>
      <c r="D584" s="269"/>
      <c r="E584" s="269"/>
      <c r="F584" s="269"/>
      <c r="G584" s="353"/>
      <c r="H584" s="353"/>
      <c r="I584" s="353"/>
      <c r="J584" s="353"/>
      <c r="K584" s="353"/>
      <c r="L584" s="353"/>
      <c r="M584" s="353"/>
      <c r="N584" s="353"/>
      <c r="O584" s="353"/>
      <c r="P584" s="353"/>
      <c r="Q584" s="353"/>
      <c r="R584" s="353"/>
      <c r="S584" s="353"/>
      <c r="T584" s="353"/>
      <c r="U584" s="353"/>
      <c r="V584" s="353"/>
      <c r="W584" s="353"/>
      <c r="X584" s="353"/>
      <c r="Y584" s="353"/>
      <c r="Z584" s="353"/>
      <c r="AA584" s="353"/>
      <c r="AB584" s="348"/>
      <c r="AC584" s="348"/>
      <c r="AD584" s="348"/>
      <c r="AE584" s="348"/>
      <c r="AF584" s="348"/>
      <c r="AG584" s="348"/>
      <c r="AH584" s="348"/>
      <c r="AI584" s="348"/>
      <c r="AJ584" s="348"/>
      <c r="AK584" s="348"/>
      <c r="AL584" s="348"/>
      <c r="AM584" s="348"/>
      <c r="AN584" s="348"/>
      <c r="AO584" s="348"/>
      <c r="AP584" s="348"/>
      <c r="AQ584" s="348"/>
    </row>
    <row r="585">
      <c r="A585" s="348"/>
      <c r="B585" s="286"/>
      <c r="C585" s="286"/>
      <c r="D585" s="269"/>
      <c r="E585" s="269"/>
      <c r="F585" s="269"/>
      <c r="G585" s="353"/>
      <c r="H585" s="353"/>
      <c r="I585" s="353"/>
      <c r="J585" s="353"/>
      <c r="K585" s="353"/>
      <c r="L585" s="353"/>
      <c r="M585" s="353"/>
      <c r="N585" s="353"/>
      <c r="O585" s="353"/>
      <c r="P585" s="353"/>
      <c r="Q585" s="353"/>
      <c r="R585" s="353"/>
      <c r="S585" s="353"/>
      <c r="T585" s="353"/>
      <c r="U585" s="353"/>
      <c r="V585" s="353"/>
      <c r="W585" s="353"/>
      <c r="X585" s="353"/>
      <c r="Y585" s="353"/>
      <c r="Z585" s="353"/>
      <c r="AA585" s="353"/>
      <c r="AB585" s="348"/>
      <c r="AC585" s="348"/>
      <c r="AD585" s="348"/>
      <c r="AE585" s="348"/>
      <c r="AF585" s="348"/>
      <c r="AG585" s="348"/>
      <c r="AH585" s="348"/>
      <c r="AI585" s="348"/>
      <c r="AJ585" s="348"/>
      <c r="AK585" s="348"/>
      <c r="AL585" s="348"/>
      <c r="AM585" s="348"/>
      <c r="AN585" s="348"/>
      <c r="AO585" s="348"/>
      <c r="AP585" s="348"/>
      <c r="AQ585" s="348"/>
    </row>
    <row r="586">
      <c r="A586" s="348"/>
      <c r="B586" s="286"/>
      <c r="C586" s="286"/>
      <c r="D586" s="269"/>
      <c r="E586" s="269"/>
      <c r="F586" s="269"/>
      <c r="G586" s="353"/>
      <c r="H586" s="353"/>
      <c r="I586" s="353"/>
      <c r="J586" s="353"/>
      <c r="K586" s="353"/>
      <c r="L586" s="353"/>
      <c r="M586" s="353"/>
      <c r="N586" s="353"/>
      <c r="O586" s="353"/>
      <c r="P586" s="353"/>
      <c r="Q586" s="353"/>
      <c r="R586" s="353"/>
      <c r="S586" s="353"/>
      <c r="T586" s="353"/>
      <c r="U586" s="353"/>
      <c r="V586" s="353"/>
      <c r="W586" s="353"/>
      <c r="X586" s="353"/>
      <c r="Y586" s="353"/>
      <c r="Z586" s="353"/>
      <c r="AA586" s="353"/>
      <c r="AB586" s="348"/>
      <c r="AC586" s="348"/>
      <c r="AD586" s="348"/>
      <c r="AE586" s="348"/>
      <c r="AF586" s="348"/>
      <c r="AG586" s="348"/>
      <c r="AH586" s="348"/>
      <c r="AI586" s="348"/>
      <c r="AJ586" s="348"/>
      <c r="AK586" s="348"/>
      <c r="AL586" s="348"/>
      <c r="AM586" s="348"/>
      <c r="AN586" s="348"/>
      <c r="AO586" s="348"/>
      <c r="AP586" s="348"/>
      <c r="AQ586" s="348"/>
    </row>
    <row r="587">
      <c r="A587" s="348"/>
      <c r="B587" s="286"/>
      <c r="C587" s="286"/>
      <c r="D587" s="269"/>
      <c r="E587" s="269"/>
      <c r="F587" s="269"/>
      <c r="G587" s="353"/>
      <c r="H587" s="353"/>
      <c r="I587" s="353"/>
      <c r="J587" s="353"/>
      <c r="K587" s="353"/>
      <c r="L587" s="353"/>
      <c r="M587" s="353"/>
      <c r="N587" s="353"/>
      <c r="O587" s="353"/>
      <c r="P587" s="353"/>
      <c r="Q587" s="353"/>
      <c r="R587" s="353"/>
      <c r="S587" s="353"/>
      <c r="T587" s="353"/>
      <c r="U587" s="353"/>
      <c r="V587" s="353"/>
      <c r="W587" s="353"/>
      <c r="X587" s="353"/>
      <c r="Y587" s="353"/>
      <c r="Z587" s="353"/>
      <c r="AA587" s="353"/>
      <c r="AB587" s="348"/>
      <c r="AC587" s="348"/>
      <c r="AD587" s="348"/>
      <c r="AE587" s="348"/>
      <c r="AF587" s="348"/>
      <c r="AG587" s="348"/>
      <c r="AH587" s="348"/>
      <c r="AI587" s="348"/>
      <c r="AJ587" s="348"/>
      <c r="AK587" s="348"/>
      <c r="AL587" s="348"/>
      <c r="AM587" s="348"/>
      <c r="AN587" s="348"/>
      <c r="AO587" s="348"/>
      <c r="AP587" s="348"/>
      <c r="AQ587" s="348"/>
    </row>
    <row r="588">
      <c r="A588" s="348"/>
      <c r="B588" s="286"/>
      <c r="C588" s="286"/>
      <c r="D588" s="269"/>
      <c r="E588" s="269"/>
      <c r="F588" s="269"/>
      <c r="G588" s="353"/>
      <c r="H588" s="353"/>
      <c r="I588" s="353"/>
      <c r="J588" s="353"/>
      <c r="K588" s="353"/>
      <c r="L588" s="353"/>
      <c r="M588" s="353"/>
      <c r="N588" s="353"/>
      <c r="O588" s="353"/>
      <c r="P588" s="353"/>
      <c r="Q588" s="353"/>
      <c r="R588" s="353"/>
      <c r="S588" s="353"/>
      <c r="T588" s="353"/>
      <c r="U588" s="353"/>
      <c r="V588" s="353"/>
      <c r="W588" s="353"/>
      <c r="X588" s="353"/>
      <c r="Y588" s="353"/>
      <c r="Z588" s="353"/>
      <c r="AA588" s="353"/>
      <c r="AB588" s="348"/>
      <c r="AC588" s="348"/>
      <c r="AD588" s="348"/>
      <c r="AE588" s="348"/>
      <c r="AF588" s="348"/>
      <c r="AG588" s="348"/>
      <c r="AH588" s="348"/>
      <c r="AI588" s="348"/>
      <c r="AJ588" s="348"/>
      <c r="AK588" s="348"/>
      <c r="AL588" s="348"/>
      <c r="AM588" s="348"/>
      <c r="AN588" s="348"/>
      <c r="AO588" s="348"/>
      <c r="AP588" s="348"/>
      <c r="AQ588" s="348"/>
    </row>
    <row r="589">
      <c r="A589" s="348"/>
      <c r="B589" s="286"/>
      <c r="C589" s="286"/>
      <c r="D589" s="269"/>
      <c r="E589" s="269"/>
      <c r="F589" s="269"/>
      <c r="G589" s="353"/>
      <c r="H589" s="353"/>
      <c r="I589" s="353"/>
      <c r="J589" s="353"/>
      <c r="K589" s="353"/>
      <c r="L589" s="353"/>
      <c r="M589" s="353"/>
      <c r="N589" s="353"/>
      <c r="O589" s="353"/>
      <c r="P589" s="353"/>
      <c r="Q589" s="353"/>
      <c r="R589" s="353"/>
      <c r="S589" s="353"/>
      <c r="T589" s="353"/>
      <c r="U589" s="353"/>
      <c r="V589" s="353"/>
      <c r="W589" s="353"/>
      <c r="X589" s="353"/>
      <c r="Y589" s="353"/>
      <c r="Z589" s="353"/>
      <c r="AA589" s="353"/>
      <c r="AB589" s="348"/>
      <c r="AC589" s="348"/>
      <c r="AD589" s="348"/>
      <c r="AE589" s="348"/>
      <c r="AF589" s="348"/>
      <c r="AG589" s="348"/>
      <c r="AH589" s="348"/>
      <c r="AI589" s="348"/>
      <c r="AJ589" s="348"/>
      <c r="AK589" s="348"/>
      <c r="AL589" s="348"/>
      <c r="AM589" s="348"/>
      <c r="AN589" s="348"/>
      <c r="AO589" s="348"/>
      <c r="AP589" s="348"/>
      <c r="AQ589" s="348"/>
    </row>
    <row r="590">
      <c r="A590" s="348"/>
      <c r="B590" s="286"/>
      <c r="C590" s="286"/>
      <c r="D590" s="269"/>
      <c r="E590" s="269"/>
      <c r="F590" s="269"/>
      <c r="G590" s="353"/>
      <c r="H590" s="353"/>
      <c r="I590" s="353"/>
      <c r="J590" s="353"/>
      <c r="K590" s="353"/>
      <c r="L590" s="353"/>
      <c r="M590" s="353"/>
      <c r="N590" s="353"/>
      <c r="O590" s="353"/>
      <c r="P590" s="353"/>
      <c r="Q590" s="353"/>
      <c r="R590" s="353"/>
      <c r="S590" s="353"/>
      <c r="T590" s="353"/>
      <c r="U590" s="353"/>
      <c r="V590" s="353"/>
      <c r="W590" s="353"/>
      <c r="X590" s="353"/>
      <c r="Y590" s="353"/>
      <c r="Z590" s="353"/>
      <c r="AA590" s="353"/>
      <c r="AB590" s="348"/>
      <c r="AC590" s="348"/>
      <c r="AD590" s="348"/>
      <c r="AE590" s="348"/>
      <c r="AF590" s="348"/>
      <c r="AG590" s="348"/>
      <c r="AH590" s="348"/>
      <c r="AI590" s="348"/>
      <c r="AJ590" s="348"/>
      <c r="AK590" s="348"/>
      <c r="AL590" s="348"/>
      <c r="AM590" s="348"/>
      <c r="AN590" s="348"/>
      <c r="AO590" s="348"/>
      <c r="AP590" s="348"/>
      <c r="AQ590" s="348"/>
    </row>
    <row r="591">
      <c r="A591" s="348"/>
      <c r="B591" s="286"/>
      <c r="C591" s="286"/>
      <c r="D591" s="269"/>
      <c r="E591" s="269"/>
      <c r="F591" s="269"/>
      <c r="G591" s="353"/>
      <c r="H591" s="353"/>
      <c r="I591" s="353"/>
      <c r="J591" s="353"/>
      <c r="K591" s="353"/>
      <c r="L591" s="353"/>
      <c r="M591" s="353"/>
      <c r="N591" s="353"/>
      <c r="O591" s="353"/>
      <c r="P591" s="353"/>
      <c r="Q591" s="353"/>
      <c r="R591" s="353"/>
      <c r="S591" s="353"/>
      <c r="T591" s="353"/>
      <c r="U591" s="353"/>
      <c r="V591" s="353"/>
      <c r="W591" s="353"/>
      <c r="X591" s="353"/>
      <c r="Y591" s="353"/>
      <c r="Z591" s="353"/>
      <c r="AA591" s="353"/>
      <c r="AB591" s="348"/>
      <c r="AC591" s="348"/>
      <c r="AD591" s="348"/>
      <c r="AE591" s="348"/>
      <c r="AF591" s="348"/>
      <c r="AG591" s="348"/>
      <c r="AH591" s="348"/>
      <c r="AI591" s="348"/>
      <c r="AJ591" s="348"/>
      <c r="AK591" s="348"/>
      <c r="AL591" s="348"/>
      <c r="AM591" s="348"/>
      <c r="AN591" s="348"/>
      <c r="AO591" s="348"/>
      <c r="AP591" s="348"/>
      <c r="AQ591" s="348"/>
    </row>
    <row r="592">
      <c r="A592" s="348"/>
      <c r="B592" s="286"/>
      <c r="C592" s="286"/>
      <c r="D592" s="269"/>
      <c r="E592" s="269"/>
      <c r="F592" s="269"/>
      <c r="G592" s="353"/>
      <c r="H592" s="353"/>
      <c r="I592" s="353"/>
      <c r="J592" s="353"/>
      <c r="K592" s="353"/>
      <c r="L592" s="353"/>
      <c r="M592" s="353"/>
      <c r="N592" s="353"/>
      <c r="O592" s="353"/>
      <c r="P592" s="353"/>
      <c r="Q592" s="353"/>
      <c r="R592" s="353"/>
      <c r="S592" s="353"/>
      <c r="T592" s="353"/>
      <c r="U592" s="353"/>
      <c r="V592" s="353"/>
      <c r="W592" s="353"/>
      <c r="X592" s="353"/>
      <c r="Y592" s="353"/>
      <c r="Z592" s="353"/>
      <c r="AA592" s="353"/>
      <c r="AB592" s="348"/>
      <c r="AC592" s="348"/>
      <c r="AD592" s="348"/>
      <c r="AE592" s="348"/>
      <c r="AF592" s="348"/>
      <c r="AG592" s="348"/>
      <c r="AH592" s="348"/>
      <c r="AI592" s="348"/>
      <c r="AJ592" s="348"/>
      <c r="AK592" s="348"/>
      <c r="AL592" s="348"/>
      <c r="AM592" s="348"/>
      <c r="AN592" s="348"/>
      <c r="AO592" s="348"/>
      <c r="AP592" s="348"/>
      <c r="AQ592" s="348"/>
    </row>
    <row r="593">
      <c r="A593" s="348"/>
      <c r="B593" s="286"/>
      <c r="C593" s="286"/>
      <c r="D593" s="269"/>
      <c r="E593" s="269"/>
      <c r="F593" s="269"/>
      <c r="G593" s="353"/>
      <c r="H593" s="353"/>
      <c r="I593" s="353"/>
      <c r="J593" s="353"/>
      <c r="K593" s="353"/>
      <c r="L593" s="353"/>
      <c r="M593" s="353"/>
      <c r="N593" s="353"/>
      <c r="O593" s="353"/>
      <c r="P593" s="353"/>
      <c r="Q593" s="353"/>
      <c r="R593" s="353"/>
      <c r="S593" s="353"/>
      <c r="T593" s="353"/>
      <c r="U593" s="353"/>
      <c r="V593" s="353"/>
      <c r="W593" s="353"/>
      <c r="X593" s="353"/>
      <c r="Y593" s="353"/>
      <c r="Z593" s="353"/>
      <c r="AA593" s="353"/>
      <c r="AB593" s="348"/>
      <c r="AC593" s="348"/>
      <c r="AD593" s="348"/>
      <c r="AE593" s="348"/>
      <c r="AF593" s="348"/>
      <c r="AG593" s="348"/>
      <c r="AH593" s="348"/>
      <c r="AI593" s="348"/>
      <c r="AJ593" s="348"/>
      <c r="AK593" s="348"/>
      <c r="AL593" s="348"/>
      <c r="AM593" s="348"/>
      <c r="AN593" s="348"/>
      <c r="AO593" s="348"/>
      <c r="AP593" s="348"/>
      <c r="AQ593" s="348"/>
    </row>
    <row r="594">
      <c r="A594" s="348"/>
      <c r="B594" s="286"/>
      <c r="C594" s="286"/>
      <c r="D594" s="269"/>
      <c r="E594" s="269"/>
      <c r="F594" s="269"/>
      <c r="G594" s="353"/>
      <c r="H594" s="353"/>
      <c r="I594" s="353"/>
      <c r="J594" s="353"/>
      <c r="K594" s="353"/>
      <c r="L594" s="353"/>
      <c r="M594" s="353"/>
      <c r="N594" s="353"/>
      <c r="O594" s="353"/>
      <c r="P594" s="353"/>
      <c r="Q594" s="353"/>
      <c r="R594" s="353"/>
      <c r="S594" s="353"/>
      <c r="T594" s="353"/>
      <c r="U594" s="353"/>
      <c r="V594" s="353"/>
      <c r="W594" s="353"/>
      <c r="X594" s="353"/>
      <c r="Y594" s="353"/>
      <c r="Z594" s="353"/>
      <c r="AA594" s="353"/>
      <c r="AB594" s="348"/>
      <c r="AC594" s="348"/>
      <c r="AD594" s="348"/>
      <c r="AE594" s="348"/>
      <c r="AF594" s="348"/>
      <c r="AG594" s="348"/>
      <c r="AH594" s="348"/>
      <c r="AI594" s="348"/>
      <c r="AJ594" s="348"/>
      <c r="AK594" s="348"/>
      <c r="AL594" s="348"/>
      <c r="AM594" s="348"/>
      <c r="AN594" s="348"/>
      <c r="AO594" s="348"/>
      <c r="AP594" s="348"/>
      <c r="AQ594" s="348"/>
    </row>
    <row r="595">
      <c r="A595" s="348"/>
      <c r="B595" s="286"/>
      <c r="C595" s="286"/>
      <c r="D595" s="269"/>
      <c r="E595" s="269"/>
      <c r="F595" s="269"/>
      <c r="G595" s="353"/>
      <c r="H595" s="353"/>
      <c r="I595" s="353"/>
      <c r="J595" s="353"/>
      <c r="K595" s="353"/>
      <c r="L595" s="353"/>
      <c r="M595" s="353"/>
      <c r="N595" s="353"/>
      <c r="O595" s="353"/>
      <c r="P595" s="353"/>
      <c r="Q595" s="353"/>
      <c r="R595" s="353"/>
      <c r="S595" s="353"/>
      <c r="T595" s="353"/>
      <c r="U595" s="353"/>
      <c r="V595" s="353"/>
      <c r="W595" s="353"/>
      <c r="X595" s="353"/>
      <c r="Y595" s="353"/>
      <c r="Z595" s="353"/>
      <c r="AA595" s="353"/>
      <c r="AB595" s="348"/>
      <c r="AC595" s="348"/>
      <c r="AD595" s="348"/>
      <c r="AE595" s="348"/>
      <c r="AF595" s="348"/>
      <c r="AG595" s="348"/>
      <c r="AH595" s="348"/>
      <c r="AI595" s="348"/>
      <c r="AJ595" s="348"/>
      <c r="AK595" s="348"/>
      <c r="AL595" s="348"/>
      <c r="AM595" s="348"/>
      <c r="AN595" s="348"/>
      <c r="AO595" s="348"/>
      <c r="AP595" s="348"/>
      <c r="AQ595" s="348"/>
    </row>
    <row r="596">
      <c r="A596" s="348"/>
      <c r="B596" s="286"/>
      <c r="C596" s="286"/>
      <c r="D596" s="269"/>
      <c r="E596" s="269"/>
      <c r="F596" s="269"/>
      <c r="G596" s="353"/>
      <c r="H596" s="353"/>
      <c r="I596" s="353"/>
      <c r="J596" s="353"/>
      <c r="K596" s="353"/>
      <c r="L596" s="353"/>
      <c r="M596" s="353"/>
      <c r="N596" s="353"/>
      <c r="O596" s="353"/>
      <c r="P596" s="353"/>
      <c r="Q596" s="353"/>
      <c r="R596" s="353"/>
      <c r="S596" s="353"/>
      <c r="T596" s="353"/>
      <c r="U596" s="353"/>
      <c r="V596" s="353"/>
      <c r="W596" s="353"/>
      <c r="X596" s="353"/>
      <c r="Y596" s="353"/>
      <c r="Z596" s="353"/>
      <c r="AA596" s="353"/>
      <c r="AB596" s="348"/>
      <c r="AC596" s="348"/>
      <c r="AD596" s="348"/>
      <c r="AE596" s="348"/>
      <c r="AF596" s="348"/>
      <c r="AG596" s="348"/>
      <c r="AH596" s="348"/>
      <c r="AI596" s="348"/>
      <c r="AJ596" s="348"/>
      <c r="AK596" s="348"/>
      <c r="AL596" s="348"/>
      <c r="AM596" s="348"/>
      <c r="AN596" s="348"/>
      <c r="AO596" s="348"/>
      <c r="AP596" s="348"/>
      <c r="AQ596" s="348"/>
    </row>
    <row r="597">
      <c r="A597" s="348"/>
      <c r="B597" s="286"/>
      <c r="C597" s="286"/>
      <c r="D597" s="269"/>
      <c r="E597" s="269"/>
      <c r="F597" s="269"/>
      <c r="G597" s="353"/>
      <c r="H597" s="353"/>
      <c r="I597" s="353"/>
      <c r="J597" s="353"/>
      <c r="K597" s="353"/>
      <c r="L597" s="353"/>
      <c r="M597" s="353"/>
      <c r="N597" s="353"/>
      <c r="O597" s="353"/>
      <c r="P597" s="353"/>
      <c r="Q597" s="353"/>
      <c r="R597" s="353"/>
      <c r="S597" s="353"/>
      <c r="T597" s="353"/>
      <c r="U597" s="353"/>
      <c r="V597" s="353"/>
      <c r="W597" s="353"/>
      <c r="X597" s="353"/>
      <c r="Y597" s="353"/>
      <c r="Z597" s="353"/>
      <c r="AA597" s="353"/>
      <c r="AB597" s="348"/>
      <c r="AC597" s="348"/>
      <c r="AD597" s="348"/>
      <c r="AE597" s="348"/>
      <c r="AF597" s="348"/>
      <c r="AG597" s="348"/>
      <c r="AH597" s="348"/>
      <c r="AI597" s="348"/>
      <c r="AJ597" s="348"/>
      <c r="AK597" s="348"/>
      <c r="AL597" s="348"/>
      <c r="AM597" s="348"/>
      <c r="AN597" s="348"/>
      <c r="AO597" s="348"/>
      <c r="AP597" s="348"/>
      <c r="AQ597" s="348"/>
    </row>
    <row r="598">
      <c r="A598" s="348"/>
      <c r="B598" s="286"/>
      <c r="C598" s="286"/>
      <c r="D598" s="269"/>
      <c r="E598" s="269"/>
      <c r="F598" s="269"/>
      <c r="G598" s="353"/>
      <c r="H598" s="353"/>
      <c r="I598" s="353"/>
      <c r="J598" s="353"/>
      <c r="K598" s="353"/>
      <c r="L598" s="353"/>
      <c r="M598" s="353"/>
      <c r="N598" s="353"/>
      <c r="O598" s="353"/>
      <c r="P598" s="353"/>
      <c r="Q598" s="353"/>
      <c r="R598" s="353"/>
      <c r="S598" s="353"/>
      <c r="T598" s="353"/>
      <c r="U598" s="353"/>
      <c r="V598" s="353"/>
      <c r="W598" s="353"/>
      <c r="X598" s="353"/>
      <c r="Y598" s="353"/>
      <c r="Z598" s="353"/>
      <c r="AA598" s="353"/>
      <c r="AB598" s="348"/>
      <c r="AC598" s="348"/>
      <c r="AD598" s="348"/>
      <c r="AE598" s="348"/>
      <c r="AF598" s="348"/>
      <c r="AG598" s="348"/>
      <c r="AH598" s="348"/>
      <c r="AI598" s="348"/>
      <c r="AJ598" s="348"/>
      <c r="AK598" s="348"/>
      <c r="AL598" s="348"/>
      <c r="AM598" s="348"/>
      <c r="AN598" s="348"/>
      <c r="AO598" s="348"/>
      <c r="AP598" s="348"/>
      <c r="AQ598" s="348"/>
    </row>
    <row r="599">
      <c r="A599" s="348"/>
      <c r="B599" s="286"/>
      <c r="C599" s="286"/>
      <c r="D599" s="269"/>
      <c r="E599" s="269"/>
      <c r="F599" s="269"/>
      <c r="G599" s="353"/>
      <c r="H599" s="353"/>
      <c r="I599" s="353"/>
      <c r="J599" s="353"/>
      <c r="K599" s="353"/>
      <c r="L599" s="353"/>
      <c r="M599" s="353"/>
      <c r="N599" s="353"/>
      <c r="O599" s="353"/>
      <c r="P599" s="353"/>
      <c r="Q599" s="353"/>
      <c r="R599" s="353"/>
      <c r="S599" s="353"/>
      <c r="T599" s="353"/>
      <c r="U599" s="353"/>
      <c r="V599" s="353"/>
      <c r="W599" s="353"/>
      <c r="X599" s="353"/>
      <c r="Y599" s="353"/>
      <c r="Z599" s="353"/>
      <c r="AA599" s="353"/>
      <c r="AB599" s="348"/>
      <c r="AC599" s="348"/>
      <c r="AD599" s="348"/>
      <c r="AE599" s="348"/>
      <c r="AF599" s="348"/>
      <c r="AG599" s="348"/>
      <c r="AH599" s="348"/>
      <c r="AI599" s="348"/>
      <c r="AJ599" s="348"/>
      <c r="AK599" s="348"/>
      <c r="AL599" s="348"/>
      <c r="AM599" s="348"/>
      <c r="AN599" s="348"/>
      <c r="AO599" s="348"/>
      <c r="AP599" s="348"/>
      <c r="AQ599" s="348"/>
    </row>
    <row r="600">
      <c r="A600" s="348"/>
      <c r="B600" s="286"/>
      <c r="C600" s="286"/>
      <c r="D600" s="269"/>
      <c r="E600" s="269"/>
      <c r="F600" s="269"/>
      <c r="G600" s="353"/>
      <c r="H600" s="353"/>
      <c r="I600" s="353"/>
      <c r="J600" s="353"/>
      <c r="K600" s="353"/>
      <c r="L600" s="353"/>
      <c r="M600" s="353"/>
      <c r="N600" s="353"/>
      <c r="O600" s="353"/>
      <c r="P600" s="353"/>
      <c r="Q600" s="353"/>
      <c r="R600" s="353"/>
      <c r="S600" s="353"/>
      <c r="T600" s="353"/>
      <c r="U600" s="353"/>
      <c r="V600" s="353"/>
      <c r="W600" s="353"/>
      <c r="X600" s="353"/>
      <c r="Y600" s="353"/>
      <c r="Z600" s="353"/>
      <c r="AA600" s="353"/>
      <c r="AB600" s="348"/>
      <c r="AC600" s="348"/>
      <c r="AD600" s="348"/>
      <c r="AE600" s="348"/>
      <c r="AF600" s="348"/>
      <c r="AG600" s="348"/>
      <c r="AH600" s="348"/>
      <c r="AI600" s="348"/>
      <c r="AJ600" s="348"/>
      <c r="AK600" s="348"/>
      <c r="AL600" s="348"/>
      <c r="AM600" s="348"/>
      <c r="AN600" s="348"/>
      <c r="AO600" s="348"/>
      <c r="AP600" s="348"/>
      <c r="AQ600" s="348"/>
    </row>
    <row r="601">
      <c r="A601" s="348"/>
      <c r="B601" s="286"/>
      <c r="C601" s="286"/>
      <c r="D601" s="269"/>
      <c r="E601" s="269"/>
      <c r="F601" s="269"/>
      <c r="G601" s="353"/>
      <c r="H601" s="353"/>
      <c r="I601" s="353"/>
      <c r="J601" s="353"/>
      <c r="K601" s="353"/>
      <c r="L601" s="353"/>
      <c r="M601" s="353"/>
      <c r="N601" s="353"/>
      <c r="O601" s="353"/>
      <c r="P601" s="353"/>
      <c r="Q601" s="353"/>
      <c r="R601" s="353"/>
      <c r="S601" s="353"/>
      <c r="T601" s="353"/>
      <c r="U601" s="353"/>
      <c r="V601" s="353"/>
      <c r="W601" s="353"/>
      <c r="X601" s="353"/>
      <c r="Y601" s="353"/>
      <c r="Z601" s="353"/>
      <c r="AA601" s="353"/>
      <c r="AB601" s="348"/>
      <c r="AC601" s="348"/>
      <c r="AD601" s="348"/>
      <c r="AE601" s="348"/>
      <c r="AF601" s="348"/>
      <c r="AG601" s="348"/>
      <c r="AH601" s="348"/>
      <c r="AI601" s="348"/>
      <c r="AJ601" s="348"/>
      <c r="AK601" s="348"/>
      <c r="AL601" s="348"/>
      <c r="AM601" s="348"/>
      <c r="AN601" s="348"/>
      <c r="AO601" s="348"/>
      <c r="AP601" s="348"/>
      <c r="AQ601" s="348"/>
    </row>
    <row r="602">
      <c r="A602" s="348"/>
      <c r="B602" s="286"/>
      <c r="C602" s="286"/>
      <c r="D602" s="269"/>
      <c r="E602" s="269"/>
      <c r="F602" s="269"/>
      <c r="G602" s="353"/>
      <c r="H602" s="353"/>
      <c r="I602" s="353"/>
      <c r="J602" s="353"/>
      <c r="K602" s="353"/>
      <c r="L602" s="353"/>
      <c r="M602" s="353"/>
      <c r="N602" s="353"/>
      <c r="O602" s="353"/>
      <c r="P602" s="353"/>
      <c r="Q602" s="353"/>
      <c r="R602" s="353"/>
      <c r="S602" s="353"/>
      <c r="T602" s="353"/>
      <c r="U602" s="353"/>
      <c r="V602" s="353"/>
      <c r="W602" s="353"/>
      <c r="X602" s="353"/>
      <c r="Y602" s="353"/>
      <c r="Z602" s="353"/>
      <c r="AA602" s="353"/>
      <c r="AB602" s="348"/>
      <c r="AC602" s="348"/>
      <c r="AD602" s="348"/>
      <c r="AE602" s="348"/>
      <c r="AF602" s="348"/>
      <c r="AG602" s="348"/>
      <c r="AH602" s="348"/>
      <c r="AI602" s="348"/>
      <c r="AJ602" s="348"/>
      <c r="AK602" s="348"/>
      <c r="AL602" s="348"/>
      <c r="AM602" s="348"/>
      <c r="AN602" s="348"/>
      <c r="AO602" s="348"/>
      <c r="AP602" s="348"/>
      <c r="AQ602" s="348"/>
    </row>
    <row r="603">
      <c r="A603" s="348"/>
      <c r="B603" s="286"/>
      <c r="C603" s="286"/>
      <c r="D603" s="269"/>
      <c r="E603" s="269"/>
      <c r="F603" s="269"/>
      <c r="G603" s="353"/>
      <c r="H603" s="353"/>
      <c r="I603" s="353"/>
      <c r="J603" s="353"/>
      <c r="K603" s="353"/>
      <c r="L603" s="353"/>
      <c r="M603" s="353"/>
      <c r="N603" s="353"/>
      <c r="O603" s="353"/>
      <c r="P603" s="353"/>
      <c r="Q603" s="353"/>
      <c r="R603" s="353"/>
      <c r="S603" s="353"/>
      <c r="T603" s="353"/>
      <c r="U603" s="353"/>
      <c r="V603" s="353"/>
      <c r="W603" s="353"/>
      <c r="X603" s="353"/>
      <c r="Y603" s="353"/>
      <c r="Z603" s="353"/>
      <c r="AA603" s="353"/>
      <c r="AB603" s="348"/>
      <c r="AC603" s="348"/>
      <c r="AD603" s="348"/>
      <c r="AE603" s="348"/>
      <c r="AF603" s="348"/>
      <c r="AG603" s="348"/>
      <c r="AH603" s="348"/>
      <c r="AI603" s="348"/>
      <c r="AJ603" s="348"/>
      <c r="AK603" s="348"/>
      <c r="AL603" s="348"/>
      <c r="AM603" s="348"/>
      <c r="AN603" s="348"/>
      <c r="AO603" s="348"/>
      <c r="AP603" s="348"/>
      <c r="AQ603" s="348"/>
    </row>
    <row r="604">
      <c r="A604" s="348"/>
      <c r="B604" s="286"/>
      <c r="C604" s="286"/>
      <c r="D604" s="269"/>
      <c r="E604" s="269"/>
      <c r="F604" s="269"/>
      <c r="G604" s="353"/>
      <c r="H604" s="353"/>
      <c r="I604" s="353"/>
      <c r="J604" s="353"/>
      <c r="K604" s="353"/>
      <c r="L604" s="353"/>
      <c r="M604" s="353"/>
      <c r="N604" s="353"/>
      <c r="O604" s="353"/>
      <c r="P604" s="353"/>
      <c r="Q604" s="353"/>
      <c r="R604" s="353"/>
      <c r="S604" s="353"/>
      <c r="T604" s="353"/>
      <c r="U604" s="353"/>
      <c r="V604" s="353"/>
      <c r="W604" s="353"/>
      <c r="X604" s="353"/>
      <c r="Y604" s="353"/>
      <c r="Z604" s="353"/>
      <c r="AA604" s="353"/>
      <c r="AB604" s="348"/>
      <c r="AC604" s="348"/>
      <c r="AD604" s="348"/>
      <c r="AE604" s="348"/>
      <c r="AF604" s="348"/>
      <c r="AG604" s="348"/>
      <c r="AH604" s="348"/>
      <c r="AI604" s="348"/>
      <c r="AJ604" s="348"/>
      <c r="AK604" s="348"/>
      <c r="AL604" s="348"/>
      <c r="AM604" s="348"/>
      <c r="AN604" s="348"/>
      <c r="AO604" s="348"/>
      <c r="AP604" s="348"/>
      <c r="AQ604" s="348"/>
    </row>
    <row r="605">
      <c r="A605" s="348"/>
      <c r="B605" s="286"/>
      <c r="C605" s="286"/>
      <c r="D605" s="269"/>
      <c r="E605" s="269"/>
      <c r="F605" s="269"/>
      <c r="G605" s="353"/>
      <c r="H605" s="353"/>
      <c r="I605" s="353"/>
      <c r="J605" s="353"/>
      <c r="K605" s="353"/>
      <c r="L605" s="353"/>
      <c r="M605" s="353"/>
      <c r="N605" s="353"/>
      <c r="O605" s="353"/>
      <c r="P605" s="353"/>
      <c r="Q605" s="353"/>
      <c r="R605" s="353"/>
      <c r="S605" s="353"/>
      <c r="T605" s="353"/>
      <c r="U605" s="353"/>
      <c r="V605" s="353"/>
      <c r="W605" s="353"/>
      <c r="X605" s="353"/>
      <c r="Y605" s="353"/>
      <c r="Z605" s="353"/>
      <c r="AA605" s="353"/>
      <c r="AB605" s="348"/>
      <c r="AC605" s="348"/>
      <c r="AD605" s="348"/>
      <c r="AE605" s="348"/>
      <c r="AF605" s="348"/>
      <c r="AG605" s="348"/>
      <c r="AH605" s="348"/>
      <c r="AI605" s="348"/>
      <c r="AJ605" s="348"/>
      <c r="AK605" s="348"/>
      <c r="AL605" s="348"/>
      <c r="AM605" s="348"/>
      <c r="AN605" s="348"/>
      <c r="AO605" s="348"/>
      <c r="AP605" s="348"/>
      <c r="AQ605" s="348"/>
    </row>
    <row r="606">
      <c r="A606" s="348"/>
      <c r="B606" s="286"/>
      <c r="C606" s="286"/>
      <c r="D606" s="269"/>
      <c r="E606" s="269"/>
      <c r="F606" s="269"/>
      <c r="G606" s="353"/>
      <c r="H606" s="353"/>
      <c r="I606" s="353"/>
      <c r="J606" s="353"/>
      <c r="K606" s="353"/>
      <c r="L606" s="353"/>
      <c r="M606" s="353"/>
      <c r="N606" s="353"/>
      <c r="O606" s="353"/>
      <c r="P606" s="353"/>
      <c r="Q606" s="353"/>
      <c r="R606" s="353"/>
      <c r="S606" s="353"/>
      <c r="T606" s="353"/>
      <c r="U606" s="353"/>
      <c r="V606" s="353"/>
      <c r="W606" s="353"/>
      <c r="X606" s="353"/>
      <c r="Y606" s="353"/>
      <c r="Z606" s="353"/>
      <c r="AA606" s="353"/>
      <c r="AB606" s="348"/>
      <c r="AC606" s="348"/>
      <c r="AD606" s="348"/>
      <c r="AE606" s="348"/>
      <c r="AF606" s="348"/>
      <c r="AG606" s="348"/>
      <c r="AH606" s="348"/>
      <c r="AI606" s="348"/>
      <c r="AJ606" s="348"/>
      <c r="AK606" s="348"/>
      <c r="AL606" s="348"/>
      <c r="AM606" s="348"/>
      <c r="AN606" s="348"/>
      <c r="AO606" s="348"/>
      <c r="AP606" s="348"/>
      <c r="AQ606" s="348"/>
    </row>
    <row r="607">
      <c r="A607" s="348"/>
      <c r="B607" s="286"/>
      <c r="C607" s="286"/>
      <c r="D607" s="269"/>
      <c r="E607" s="269"/>
      <c r="F607" s="269"/>
      <c r="G607" s="353"/>
      <c r="H607" s="353"/>
      <c r="I607" s="353"/>
      <c r="J607" s="353"/>
      <c r="K607" s="353"/>
      <c r="L607" s="353"/>
      <c r="M607" s="353"/>
      <c r="N607" s="353"/>
      <c r="O607" s="353"/>
      <c r="P607" s="353"/>
      <c r="Q607" s="353"/>
      <c r="R607" s="353"/>
      <c r="S607" s="353"/>
      <c r="T607" s="353"/>
      <c r="U607" s="353"/>
      <c r="V607" s="353"/>
      <c r="W607" s="353"/>
      <c r="X607" s="353"/>
      <c r="Y607" s="353"/>
      <c r="Z607" s="353"/>
      <c r="AA607" s="353"/>
      <c r="AB607" s="348"/>
      <c r="AC607" s="348"/>
      <c r="AD607" s="348"/>
      <c r="AE607" s="348"/>
      <c r="AF607" s="348"/>
      <c r="AG607" s="348"/>
      <c r="AH607" s="348"/>
      <c r="AI607" s="348"/>
      <c r="AJ607" s="348"/>
      <c r="AK607" s="348"/>
      <c r="AL607" s="348"/>
      <c r="AM607" s="348"/>
      <c r="AN607" s="348"/>
      <c r="AO607" s="348"/>
      <c r="AP607" s="348"/>
      <c r="AQ607" s="348"/>
    </row>
    <row r="608">
      <c r="A608" s="348"/>
      <c r="B608" s="286"/>
      <c r="C608" s="286"/>
      <c r="D608" s="269"/>
      <c r="E608" s="269"/>
      <c r="F608" s="269"/>
      <c r="G608" s="353"/>
      <c r="H608" s="353"/>
      <c r="I608" s="353"/>
      <c r="J608" s="353"/>
      <c r="K608" s="353"/>
      <c r="L608" s="353"/>
      <c r="M608" s="353"/>
      <c r="N608" s="353"/>
      <c r="O608" s="353"/>
      <c r="P608" s="353"/>
      <c r="Q608" s="353"/>
      <c r="R608" s="353"/>
      <c r="S608" s="353"/>
      <c r="T608" s="353"/>
      <c r="U608" s="353"/>
      <c r="V608" s="353"/>
      <c r="W608" s="353"/>
      <c r="X608" s="353"/>
      <c r="Y608" s="353"/>
      <c r="Z608" s="353"/>
      <c r="AA608" s="353"/>
      <c r="AB608" s="348"/>
      <c r="AC608" s="348"/>
      <c r="AD608" s="348"/>
      <c r="AE608" s="348"/>
      <c r="AF608" s="348"/>
      <c r="AG608" s="348"/>
      <c r="AH608" s="348"/>
      <c r="AI608" s="348"/>
      <c r="AJ608" s="348"/>
      <c r="AK608" s="348"/>
      <c r="AL608" s="348"/>
      <c r="AM608" s="348"/>
      <c r="AN608" s="348"/>
      <c r="AO608" s="348"/>
      <c r="AP608" s="348"/>
      <c r="AQ608" s="348"/>
    </row>
    <row r="609">
      <c r="A609" s="348"/>
      <c r="B609" s="286"/>
      <c r="C609" s="286"/>
      <c r="D609" s="269"/>
      <c r="E609" s="269"/>
      <c r="F609" s="269"/>
      <c r="G609" s="353"/>
      <c r="H609" s="353"/>
      <c r="I609" s="353"/>
      <c r="J609" s="353"/>
      <c r="K609" s="353"/>
      <c r="L609" s="353"/>
      <c r="M609" s="353"/>
      <c r="N609" s="353"/>
      <c r="O609" s="353"/>
      <c r="P609" s="353"/>
      <c r="Q609" s="353"/>
      <c r="R609" s="353"/>
      <c r="S609" s="353"/>
      <c r="T609" s="353"/>
      <c r="U609" s="353"/>
      <c r="V609" s="353"/>
      <c r="W609" s="353"/>
      <c r="X609" s="353"/>
      <c r="Y609" s="353"/>
      <c r="Z609" s="353"/>
      <c r="AA609" s="353"/>
      <c r="AB609" s="348"/>
      <c r="AC609" s="348"/>
      <c r="AD609" s="348"/>
      <c r="AE609" s="348"/>
      <c r="AF609" s="348"/>
      <c r="AG609" s="348"/>
      <c r="AH609" s="348"/>
      <c r="AI609" s="348"/>
      <c r="AJ609" s="348"/>
      <c r="AK609" s="348"/>
      <c r="AL609" s="348"/>
      <c r="AM609" s="348"/>
      <c r="AN609" s="348"/>
      <c r="AO609" s="348"/>
      <c r="AP609" s="348"/>
      <c r="AQ609" s="348"/>
    </row>
    <row r="610">
      <c r="A610" s="348"/>
      <c r="B610" s="286"/>
      <c r="C610" s="286"/>
      <c r="D610" s="269"/>
      <c r="E610" s="269"/>
      <c r="F610" s="269"/>
      <c r="G610" s="353"/>
      <c r="H610" s="353"/>
      <c r="I610" s="353"/>
      <c r="J610" s="353"/>
      <c r="K610" s="353"/>
      <c r="L610" s="353"/>
      <c r="M610" s="353"/>
      <c r="N610" s="353"/>
      <c r="O610" s="353"/>
      <c r="P610" s="353"/>
      <c r="Q610" s="353"/>
      <c r="R610" s="353"/>
      <c r="S610" s="353"/>
      <c r="T610" s="353"/>
      <c r="U610" s="353"/>
      <c r="V610" s="353"/>
      <c r="W610" s="353"/>
      <c r="X610" s="353"/>
      <c r="Y610" s="353"/>
      <c r="Z610" s="353"/>
      <c r="AA610" s="353"/>
      <c r="AB610" s="348"/>
      <c r="AC610" s="348"/>
      <c r="AD610" s="348"/>
      <c r="AE610" s="348"/>
      <c r="AF610" s="348"/>
      <c r="AG610" s="348"/>
      <c r="AH610" s="348"/>
      <c r="AI610" s="348"/>
      <c r="AJ610" s="348"/>
      <c r="AK610" s="348"/>
      <c r="AL610" s="348"/>
      <c r="AM610" s="348"/>
      <c r="AN610" s="348"/>
      <c r="AO610" s="348"/>
      <c r="AP610" s="348"/>
      <c r="AQ610" s="348"/>
    </row>
    <row r="611">
      <c r="A611" s="348"/>
      <c r="B611" s="286"/>
      <c r="C611" s="286"/>
      <c r="D611" s="269"/>
      <c r="E611" s="269"/>
      <c r="F611" s="269"/>
      <c r="G611" s="353"/>
      <c r="H611" s="353"/>
      <c r="I611" s="353"/>
      <c r="J611" s="353"/>
      <c r="K611" s="353"/>
      <c r="L611" s="353"/>
      <c r="M611" s="353"/>
      <c r="N611" s="353"/>
      <c r="O611" s="353"/>
      <c r="P611" s="353"/>
      <c r="Q611" s="353"/>
      <c r="R611" s="353"/>
      <c r="S611" s="353"/>
      <c r="T611" s="353"/>
      <c r="U611" s="353"/>
      <c r="V611" s="353"/>
      <c r="W611" s="353"/>
      <c r="X611" s="353"/>
      <c r="Y611" s="353"/>
      <c r="Z611" s="353"/>
      <c r="AA611" s="353"/>
      <c r="AB611" s="348"/>
      <c r="AC611" s="348"/>
      <c r="AD611" s="348"/>
      <c r="AE611" s="348"/>
      <c r="AF611" s="348"/>
      <c r="AG611" s="348"/>
      <c r="AH611" s="348"/>
      <c r="AI611" s="348"/>
      <c r="AJ611" s="348"/>
      <c r="AK611" s="348"/>
      <c r="AL611" s="348"/>
      <c r="AM611" s="348"/>
      <c r="AN611" s="348"/>
      <c r="AO611" s="348"/>
      <c r="AP611" s="348"/>
      <c r="AQ611" s="348"/>
    </row>
    <row r="612">
      <c r="A612" s="348"/>
      <c r="B612" s="286"/>
      <c r="C612" s="286"/>
      <c r="D612" s="269"/>
      <c r="E612" s="269"/>
      <c r="F612" s="269"/>
      <c r="G612" s="353"/>
      <c r="H612" s="353"/>
      <c r="I612" s="353"/>
      <c r="J612" s="353"/>
      <c r="K612" s="353"/>
      <c r="L612" s="353"/>
      <c r="M612" s="353"/>
      <c r="N612" s="353"/>
      <c r="O612" s="353"/>
      <c r="P612" s="353"/>
      <c r="Q612" s="353"/>
      <c r="R612" s="353"/>
      <c r="S612" s="353"/>
      <c r="T612" s="353"/>
      <c r="U612" s="353"/>
      <c r="V612" s="353"/>
      <c r="W612" s="353"/>
      <c r="X612" s="353"/>
      <c r="Y612" s="353"/>
      <c r="Z612" s="353"/>
      <c r="AA612" s="353"/>
      <c r="AB612" s="348"/>
      <c r="AC612" s="348"/>
      <c r="AD612" s="348"/>
      <c r="AE612" s="348"/>
      <c r="AF612" s="348"/>
      <c r="AG612" s="348"/>
      <c r="AH612" s="348"/>
      <c r="AI612" s="348"/>
      <c r="AJ612" s="348"/>
      <c r="AK612" s="348"/>
      <c r="AL612" s="348"/>
      <c r="AM612" s="348"/>
      <c r="AN612" s="348"/>
      <c r="AO612" s="348"/>
      <c r="AP612" s="348"/>
      <c r="AQ612" s="348"/>
    </row>
    <row r="613">
      <c r="A613" s="348"/>
      <c r="B613" s="286"/>
      <c r="C613" s="286"/>
      <c r="D613" s="269"/>
      <c r="E613" s="269"/>
      <c r="F613" s="269"/>
      <c r="G613" s="353"/>
      <c r="H613" s="353"/>
      <c r="I613" s="353"/>
      <c r="J613" s="353"/>
      <c r="K613" s="353"/>
      <c r="L613" s="353"/>
      <c r="M613" s="353"/>
      <c r="N613" s="353"/>
      <c r="O613" s="353"/>
      <c r="P613" s="353"/>
      <c r="Q613" s="353"/>
      <c r="R613" s="353"/>
      <c r="S613" s="353"/>
      <c r="T613" s="353"/>
      <c r="U613" s="353"/>
      <c r="V613" s="353"/>
      <c r="W613" s="353"/>
      <c r="X613" s="353"/>
      <c r="Y613" s="353"/>
      <c r="Z613" s="353"/>
      <c r="AA613" s="353"/>
      <c r="AB613" s="348"/>
      <c r="AC613" s="348"/>
      <c r="AD613" s="348"/>
      <c r="AE613" s="348"/>
      <c r="AF613" s="348"/>
      <c r="AG613" s="348"/>
      <c r="AH613" s="348"/>
      <c r="AI613" s="348"/>
      <c r="AJ613" s="348"/>
      <c r="AK613" s="348"/>
      <c r="AL613" s="348"/>
      <c r="AM613" s="348"/>
      <c r="AN613" s="348"/>
      <c r="AO613" s="348"/>
      <c r="AP613" s="348"/>
      <c r="AQ613" s="348"/>
    </row>
    <row r="614">
      <c r="A614" s="348"/>
      <c r="B614" s="286"/>
      <c r="C614" s="286"/>
      <c r="D614" s="269"/>
      <c r="E614" s="269"/>
      <c r="F614" s="269"/>
      <c r="G614" s="353"/>
      <c r="H614" s="353"/>
      <c r="I614" s="353"/>
      <c r="J614" s="353"/>
      <c r="K614" s="353"/>
      <c r="L614" s="353"/>
      <c r="M614" s="353"/>
      <c r="N614" s="353"/>
      <c r="O614" s="353"/>
      <c r="P614" s="353"/>
      <c r="Q614" s="353"/>
      <c r="R614" s="353"/>
      <c r="S614" s="353"/>
      <c r="T614" s="353"/>
      <c r="U614" s="353"/>
      <c r="V614" s="353"/>
      <c r="W614" s="353"/>
      <c r="X614" s="353"/>
      <c r="Y614" s="353"/>
      <c r="Z614" s="353"/>
      <c r="AA614" s="353"/>
      <c r="AB614" s="348"/>
      <c r="AC614" s="348"/>
      <c r="AD614" s="348"/>
      <c r="AE614" s="348"/>
      <c r="AF614" s="348"/>
      <c r="AG614" s="348"/>
      <c r="AH614" s="348"/>
      <c r="AI614" s="348"/>
      <c r="AJ614" s="348"/>
      <c r="AK614" s="348"/>
      <c r="AL614" s="348"/>
      <c r="AM614" s="348"/>
      <c r="AN614" s="348"/>
      <c r="AO614" s="348"/>
      <c r="AP614" s="348"/>
      <c r="AQ614" s="348"/>
    </row>
    <row r="615">
      <c r="A615" s="348"/>
      <c r="B615" s="286"/>
      <c r="C615" s="286"/>
      <c r="D615" s="269"/>
      <c r="E615" s="269"/>
      <c r="F615" s="269"/>
      <c r="G615" s="353"/>
      <c r="H615" s="353"/>
      <c r="I615" s="353"/>
      <c r="J615" s="353"/>
      <c r="K615" s="353"/>
      <c r="L615" s="353"/>
      <c r="M615" s="353"/>
      <c r="N615" s="353"/>
      <c r="O615" s="353"/>
      <c r="P615" s="353"/>
      <c r="Q615" s="353"/>
      <c r="R615" s="353"/>
      <c r="S615" s="353"/>
      <c r="T615" s="353"/>
      <c r="U615" s="353"/>
      <c r="V615" s="353"/>
      <c r="W615" s="353"/>
      <c r="X615" s="353"/>
      <c r="Y615" s="353"/>
      <c r="Z615" s="353"/>
      <c r="AA615" s="353"/>
      <c r="AB615" s="348"/>
      <c r="AC615" s="348"/>
      <c r="AD615" s="348"/>
      <c r="AE615" s="348"/>
      <c r="AF615" s="348"/>
      <c r="AG615" s="348"/>
      <c r="AH615" s="348"/>
      <c r="AI615" s="348"/>
      <c r="AJ615" s="348"/>
      <c r="AK615" s="348"/>
      <c r="AL615" s="348"/>
      <c r="AM615" s="348"/>
      <c r="AN615" s="348"/>
      <c r="AO615" s="348"/>
      <c r="AP615" s="348"/>
      <c r="AQ615" s="348"/>
    </row>
    <row r="616">
      <c r="A616" s="348"/>
      <c r="B616" s="286"/>
      <c r="C616" s="286"/>
      <c r="D616" s="269"/>
      <c r="E616" s="269"/>
      <c r="F616" s="269"/>
      <c r="G616" s="353"/>
      <c r="H616" s="353"/>
      <c r="I616" s="353"/>
      <c r="J616" s="353"/>
      <c r="K616" s="353"/>
      <c r="L616" s="353"/>
      <c r="M616" s="353"/>
      <c r="N616" s="353"/>
      <c r="O616" s="353"/>
      <c r="P616" s="353"/>
      <c r="Q616" s="353"/>
      <c r="R616" s="353"/>
      <c r="S616" s="353"/>
      <c r="T616" s="353"/>
      <c r="U616" s="353"/>
      <c r="V616" s="353"/>
      <c r="W616" s="353"/>
      <c r="X616" s="353"/>
      <c r="Y616" s="353"/>
      <c r="Z616" s="353"/>
      <c r="AA616" s="353"/>
      <c r="AB616" s="348"/>
      <c r="AC616" s="348"/>
      <c r="AD616" s="348"/>
      <c r="AE616" s="348"/>
      <c r="AF616" s="348"/>
      <c r="AG616" s="348"/>
      <c r="AH616" s="348"/>
      <c r="AI616" s="348"/>
      <c r="AJ616" s="348"/>
      <c r="AK616" s="348"/>
      <c r="AL616" s="348"/>
      <c r="AM616" s="348"/>
      <c r="AN616" s="348"/>
      <c r="AO616" s="348"/>
      <c r="AP616" s="348"/>
      <c r="AQ616" s="348"/>
    </row>
    <row r="617">
      <c r="A617" s="348"/>
      <c r="B617" s="286"/>
      <c r="C617" s="286"/>
      <c r="D617" s="269"/>
      <c r="E617" s="269"/>
      <c r="F617" s="269"/>
      <c r="G617" s="353"/>
      <c r="H617" s="353"/>
      <c r="I617" s="353"/>
      <c r="J617" s="353"/>
      <c r="K617" s="353"/>
      <c r="L617" s="353"/>
      <c r="M617" s="353"/>
      <c r="N617" s="353"/>
      <c r="O617" s="353"/>
      <c r="P617" s="353"/>
      <c r="Q617" s="353"/>
      <c r="R617" s="353"/>
      <c r="S617" s="353"/>
      <c r="T617" s="353"/>
      <c r="U617" s="353"/>
      <c r="V617" s="353"/>
      <c r="W617" s="353"/>
      <c r="X617" s="353"/>
      <c r="Y617" s="353"/>
      <c r="Z617" s="353"/>
      <c r="AA617" s="353"/>
      <c r="AB617" s="348"/>
      <c r="AC617" s="348"/>
      <c r="AD617" s="348"/>
      <c r="AE617" s="348"/>
      <c r="AF617" s="348"/>
      <c r="AG617" s="348"/>
      <c r="AH617" s="348"/>
      <c r="AI617" s="348"/>
      <c r="AJ617" s="348"/>
      <c r="AK617" s="348"/>
      <c r="AL617" s="348"/>
      <c r="AM617" s="348"/>
      <c r="AN617" s="348"/>
      <c r="AO617" s="348"/>
      <c r="AP617" s="348"/>
      <c r="AQ617" s="348"/>
    </row>
    <row r="618">
      <c r="A618" s="348"/>
      <c r="B618" s="286"/>
      <c r="C618" s="286"/>
      <c r="D618" s="269"/>
      <c r="E618" s="269"/>
      <c r="F618" s="269"/>
      <c r="G618" s="353"/>
      <c r="H618" s="353"/>
      <c r="I618" s="353"/>
      <c r="J618" s="353"/>
      <c r="K618" s="353"/>
      <c r="L618" s="353"/>
      <c r="M618" s="353"/>
      <c r="N618" s="353"/>
      <c r="O618" s="353"/>
      <c r="P618" s="353"/>
      <c r="Q618" s="353"/>
      <c r="R618" s="353"/>
      <c r="S618" s="353"/>
      <c r="T618" s="353"/>
      <c r="U618" s="353"/>
      <c r="V618" s="353"/>
      <c r="W618" s="353"/>
      <c r="X618" s="353"/>
      <c r="Y618" s="353"/>
      <c r="Z618" s="353"/>
      <c r="AA618" s="353"/>
      <c r="AB618" s="348"/>
      <c r="AC618" s="348"/>
      <c r="AD618" s="348"/>
      <c r="AE618" s="348"/>
      <c r="AF618" s="348"/>
      <c r="AG618" s="348"/>
      <c r="AH618" s="348"/>
      <c r="AI618" s="348"/>
      <c r="AJ618" s="348"/>
      <c r="AK618" s="348"/>
      <c r="AL618" s="348"/>
      <c r="AM618" s="348"/>
      <c r="AN618" s="348"/>
      <c r="AO618" s="348"/>
      <c r="AP618" s="348"/>
      <c r="AQ618" s="348"/>
    </row>
    <row r="619">
      <c r="A619" s="348"/>
      <c r="B619" s="286"/>
      <c r="C619" s="286"/>
      <c r="D619" s="269"/>
      <c r="E619" s="269"/>
      <c r="F619" s="269"/>
      <c r="G619" s="353"/>
      <c r="H619" s="353"/>
      <c r="I619" s="353"/>
      <c r="J619" s="353"/>
      <c r="K619" s="353"/>
      <c r="L619" s="353"/>
      <c r="M619" s="353"/>
      <c r="N619" s="353"/>
      <c r="O619" s="353"/>
      <c r="P619" s="353"/>
      <c r="Q619" s="353"/>
      <c r="R619" s="353"/>
      <c r="S619" s="353"/>
      <c r="T619" s="353"/>
      <c r="U619" s="353"/>
      <c r="V619" s="353"/>
      <c r="W619" s="353"/>
      <c r="X619" s="353"/>
      <c r="Y619" s="353"/>
      <c r="Z619" s="353"/>
      <c r="AA619" s="353"/>
      <c r="AB619" s="348"/>
      <c r="AC619" s="348"/>
      <c r="AD619" s="348"/>
      <c r="AE619" s="348"/>
      <c r="AF619" s="348"/>
      <c r="AG619" s="348"/>
      <c r="AH619" s="348"/>
      <c r="AI619" s="348"/>
      <c r="AJ619" s="348"/>
      <c r="AK619" s="348"/>
      <c r="AL619" s="348"/>
      <c r="AM619" s="348"/>
      <c r="AN619" s="348"/>
      <c r="AO619" s="348"/>
      <c r="AP619" s="348"/>
      <c r="AQ619" s="348"/>
    </row>
    <row r="620">
      <c r="A620" s="348"/>
      <c r="B620" s="286"/>
      <c r="C620" s="286"/>
      <c r="D620" s="269"/>
      <c r="E620" s="269"/>
      <c r="F620" s="269"/>
      <c r="G620" s="353"/>
      <c r="H620" s="353"/>
      <c r="I620" s="353"/>
      <c r="J620" s="353"/>
      <c r="K620" s="353"/>
      <c r="L620" s="353"/>
      <c r="M620" s="353"/>
      <c r="N620" s="353"/>
      <c r="O620" s="353"/>
      <c r="P620" s="353"/>
      <c r="Q620" s="353"/>
      <c r="R620" s="353"/>
      <c r="S620" s="353"/>
      <c r="T620" s="353"/>
      <c r="U620" s="353"/>
      <c r="V620" s="353"/>
      <c r="W620" s="353"/>
      <c r="X620" s="353"/>
      <c r="Y620" s="353"/>
      <c r="Z620" s="353"/>
      <c r="AA620" s="353"/>
      <c r="AB620" s="348"/>
      <c r="AC620" s="348"/>
      <c r="AD620" s="348"/>
      <c r="AE620" s="348"/>
      <c r="AF620" s="348"/>
      <c r="AG620" s="348"/>
      <c r="AH620" s="348"/>
      <c r="AI620" s="348"/>
      <c r="AJ620" s="348"/>
      <c r="AK620" s="348"/>
      <c r="AL620" s="348"/>
      <c r="AM620" s="348"/>
      <c r="AN620" s="348"/>
      <c r="AO620" s="348"/>
      <c r="AP620" s="348"/>
      <c r="AQ620" s="348"/>
    </row>
    <row r="621">
      <c r="A621" s="348"/>
      <c r="B621" s="286"/>
      <c r="C621" s="286"/>
      <c r="D621" s="269"/>
      <c r="E621" s="269"/>
      <c r="F621" s="269"/>
      <c r="G621" s="353"/>
      <c r="H621" s="353"/>
      <c r="I621" s="353"/>
      <c r="J621" s="353"/>
      <c r="K621" s="353"/>
      <c r="L621" s="353"/>
      <c r="M621" s="353"/>
      <c r="N621" s="353"/>
      <c r="O621" s="353"/>
      <c r="P621" s="353"/>
      <c r="Q621" s="353"/>
      <c r="R621" s="353"/>
      <c r="S621" s="353"/>
      <c r="T621" s="353"/>
      <c r="U621" s="353"/>
      <c r="V621" s="353"/>
      <c r="W621" s="353"/>
      <c r="X621" s="353"/>
      <c r="Y621" s="353"/>
      <c r="Z621" s="353"/>
      <c r="AA621" s="353"/>
      <c r="AB621" s="348"/>
      <c r="AC621" s="348"/>
      <c r="AD621" s="348"/>
      <c r="AE621" s="348"/>
      <c r="AF621" s="348"/>
      <c r="AG621" s="348"/>
      <c r="AH621" s="348"/>
      <c r="AI621" s="348"/>
      <c r="AJ621" s="348"/>
      <c r="AK621" s="348"/>
      <c r="AL621" s="348"/>
      <c r="AM621" s="348"/>
      <c r="AN621" s="348"/>
      <c r="AO621" s="348"/>
      <c r="AP621" s="348"/>
      <c r="AQ621" s="348"/>
    </row>
    <row r="622">
      <c r="A622" s="348"/>
      <c r="B622" s="286"/>
      <c r="C622" s="286"/>
      <c r="D622" s="269"/>
      <c r="E622" s="269"/>
      <c r="F622" s="269"/>
      <c r="G622" s="353"/>
      <c r="H622" s="353"/>
      <c r="I622" s="353"/>
      <c r="J622" s="353"/>
      <c r="K622" s="353"/>
      <c r="L622" s="353"/>
      <c r="M622" s="353"/>
      <c r="N622" s="353"/>
      <c r="O622" s="353"/>
      <c r="P622" s="353"/>
      <c r="Q622" s="353"/>
      <c r="R622" s="353"/>
      <c r="S622" s="353"/>
      <c r="T622" s="353"/>
      <c r="U622" s="353"/>
      <c r="V622" s="353"/>
      <c r="W622" s="353"/>
      <c r="X622" s="353"/>
      <c r="Y622" s="353"/>
      <c r="Z622" s="353"/>
      <c r="AA622" s="353"/>
      <c r="AB622" s="348"/>
      <c r="AC622" s="348"/>
      <c r="AD622" s="348"/>
      <c r="AE622" s="348"/>
      <c r="AF622" s="348"/>
      <c r="AG622" s="348"/>
      <c r="AH622" s="348"/>
      <c r="AI622" s="348"/>
      <c r="AJ622" s="348"/>
      <c r="AK622" s="348"/>
      <c r="AL622" s="348"/>
      <c r="AM622" s="348"/>
      <c r="AN622" s="348"/>
      <c r="AO622" s="348"/>
      <c r="AP622" s="348"/>
      <c r="AQ622" s="348"/>
    </row>
    <row r="623">
      <c r="A623" s="348"/>
      <c r="B623" s="286"/>
      <c r="C623" s="286"/>
      <c r="D623" s="269"/>
      <c r="E623" s="269"/>
      <c r="F623" s="269"/>
      <c r="G623" s="353"/>
      <c r="H623" s="353"/>
      <c r="I623" s="353"/>
      <c r="J623" s="353"/>
      <c r="K623" s="353"/>
      <c r="L623" s="353"/>
      <c r="M623" s="353"/>
      <c r="N623" s="353"/>
      <c r="O623" s="353"/>
      <c r="P623" s="353"/>
      <c r="Q623" s="353"/>
      <c r="R623" s="353"/>
      <c r="S623" s="353"/>
      <c r="T623" s="353"/>
      <c r="U623" s="353"/>
      <c r="V623" s="353"/>
      <c r="W623" s="353"/>
      <c r="X623" s="353"/>
      <c r="Y623" s="353"/>
      <c r="Z623" s="353"/>
      <c r="AA623" s="353"/>
      <c r="AB623" s="348"/>
      <c r="AC623" s="348"/>
      <c r="AD623" s="348"/>
      <c r="AE623" s="348"/>
      <c r="AF623" s="348"/>
      <c r="AG623" s="348"/>
      <c r="AH623" s="348"/>
      <c r="AI623" s="348"/>
      <c r="AJ623" s="348"/>
      <c r="AK623" s="348"/>
      <c r="AL623" s="348"/>
      <c r="AM623" s="348"/>
      <c r="AN623" s="348"/>
      <c r="AO623" s="348"/>
      <c r="AP623" s="348"/>
      <c r="AQ623" s="348"/>
    </row>
    <row r="624">
      <c r="A624" s="348"/>
      <c r="B624" s="286"/>
      <c r="C624" s="286"/>
      <c r="D624" s="269"/>
      <c r="E624" s="269"/>
      <c r="F624" s="269"/>
      <c r="G624" s="353"/>
      <c r="H624" s="353"/>
      <c r="I624" s="353"/>
      <c r="J624" s="353"/>
      <c r="K624" s="353"/>
      <c r="L624" s="353"/>
      <c r="M624" s="353"/>
      <c r="N624" s="353"/>
      <c r="O624" s="353"/>
      <c r="P624" s="353"/>
      <c r="Q624" s="353"/>
      <c r="R624" s="353"/>
      <c r="S624" s="353"/>
      <c r="T624" s="353"/>
      <c r="U624" s="353"/>
      <c r="V624" s="353"/>
      <c r="W624" s="353"/>
      <c r="X624" s="353"/>
      <c r="Y624" s="353"/>
      <c r="Z624" s="353"/>
      <c r="AA624" s="353"/>
      <c r="AB624" s="348"/>
      <c r="AC624" s="348"/>
      <c r="AD624" s="348"/>
      <c r="AE624" s="348"/>
      <c r="AF624" s="348"/>
      <c r="AG624" s="348"/>
      <c r="AH624" s="348"/>
      <c r="AI624" s="348"/>
      <c r="AJ624" s="348"/>
      <c r="AK624" s="348"/>
      <c r="AL624" s="348"/>
      <c r="AM624" s="348"/>
      <c r="AN624" s="348"/>
      <c r="AO624" s="348"/>
      <c r="AP624" s="348"/>
      <c r="AQ624" s="348"/>
    </row>
    <row r="625">
      <c r="A625" s="348"/>
      <c r="B625" s="286"/>
      <c r="C625" s="286"/>
      <c r="D625" s="269"/>
      <c r="E625" s="269"/>
      <c r="F625" s="269"/>
      <c r="G625" s="353"/>
      <c r="H625" s="353"/>
      <c r="I625" s="353"/>
      <c r="J625" s="353"/>
      <c r="K625" s="353"/>
      <c r="L625" s="353"/>
      <c r="M625" s="353"/>
      <c r="N625" s="353"/>
      <c r="O625" s="353"/>
      <c r="P625" s="353"/>
      <c r="Q625" s="353"/>
      <c r="R625" s="353"/>
      <c r="S625" s="353"/>
      <c r="T625" s="353"/>
      <c r="U625" s="353"/>
      <c r="V625" s="353"/>
      <c r="W625" s="353"/>
      <c r="X625" s="353"/>
      <c r="Y625" s="353"/>
      <c r="Z625" s="353"/>
      <c r="AA625" s="353"/>
      <c r="AB625" s="348"/>
      <c r="AC625" s="348"/>
      <c r="AD625" s="348"/>
      <c r="AE625" s="348"/>
      <c r="AF625" s="348"/>
      <c r="AG625" s="348"/>
      <c r="AH625" s="348"/>
      <c r="AI625" s="348"/>
      <c r="AJ625" s="348"/>
      <c r="AK625" s="348"/>
      <c r="AL625" s="348"/>
      <c r="AM625" s="348"/>
      <c r="AN625" s="348"/>
      <c r="AO625" s="348"/>
      <c r="AP625" s="348"/>
      <c r="AQ625" s="348"/>
    </row>
    <row r="626">
      <c r="A626" s="348"/>
      <c r="B626" s="286"/>
      <c r="C626" s="286"/>
      <c r="D626" s="269"/>
      <c r="E626" s="269"/>
      <c r="F626" s="269"/>
      <c r="G626" s="353"/>
      <c r="H626" s="353"/>
      <c r="I626" s="353"/>
      <c r="J626" s="353"/>
      <c r="K626" s="353"/>
      <c r="L626" s="353"/>
      <c r="M626" s="353"/>
      <c r="N626" s="353"/>
      <c r="O626" s="353"/>
      <c r="P626" s="353"/>
      <c r="Q626" s="353"/>
      <c r="R626" s="353"/>
      <c r="S626" s="353"/>
      <c r="T626" s="353"/>
      <c r="U626" s="353"/>
      <c r="V626" s="353"/>
      <c r="W626" s="353"/>
      <c r="X626" s="353"/>
      <c r="Y626" s="353"/>
      <c r="Z626" s="353"/>
      <c r="AA626" s="353"/>
      <c r="AB626" s="348"/>
      <c r="AC626" s="348"/>
      <c r="AD626" s="348"/>
      <c r="AE626" s="348"/>
      <c r="AF626" s="348"/>
      <c r="AG626" s="348"/>
      <c r="AH626" s="348"/>
      <c r="AI626" s="348"/>
      <c r="AJ626" s="348"/>
      <c r="AK626" s="348"/>
      <c r="AL626" s="348"/>
      <c r="AM626" s="348"/>
      <c r="AN626" s="348"/>
      <c r="AO626" s="348"/>
      <c r="AP626" s="348"/>
      <c r="AQ626" s="348"/>
    </row>
    <row r="627">
      <c r="A627" s="348"/>
      <c r="B627" s="286"/>
      <c r="C627" s="286"/>
      <c r="D627" s="269"/>
      <c r="E627" s="269"/>
      <c r="F627" s="269"/>
      <c r="G627" s="353"/>
      <c r="H627" s="353"/>
      <c r="I627" s="353"/>
      <c r="J627" s="353"/>
      <c r="K627" s="353"/>
      <c r="L627" s="353"/>
      <c r="M627" s="353"/>
      <c r="N627" s="353"/>
      <c r="O627" s="353"/>
      <c r="P627" s="353"/>
      <c r="Q627" s="353"/>
      <c r="R627" s="353"/>
      <c r="S627" s="353"/>
      <c r="T627" s="353"/>
      <c r="U627" s="353"/>
      <c r="V627" s="353"/>
      <c r="W627" s="353"/>
      <c r="X627" s="353"/>
      <c r="Y627" s="353"/>
      <c r="Z627" s="353"/>
      <c r="AA627" s="353"/>
      <c r="AB627" s="348"/>
      <c r="AC627" s="348"/>
      <c r="AD627" s="348"/>
      <c r="AE627" s="348"/>
      <c r="AF627" s="348"/>
      <c r="AG627" s="348"/>
      <c r="AH627" s="348"/>
      <c r="AI627" s="348"/>
      <c r="AJ627" s="348"/>
      <c r="AK627" s="348"/>
      <c r="AL627" s="348"/>
      <c r="AM627" s="348"/>
      <c r="AN627" s="348"/>
      <c r="AO627" s="348"/>
      <c r="AP627" s="348"/>
      <c r="AQ627" s="348"/>
    </row>
    <row r="628">
      <c r="A628" s="348"/>
      <c r="B628" s="286"/>
      <c r="C628" s="286"/>
      <c r="D628" s="269"/>
      <c r="E628" s="269"/>
      <c r="F628" s="269"/>
      <c r="G628" s="353"/>
      <c r="H628" s="353"/>
      <c r="I628" s="353"/>
      <c r="J628" s="353"/>
      <c r="K628" s="353"/>
      <c r="L628" s="353"/>
      <c r="M628" s="353"/>
      <c r="N628" s="353"/>
      <c r="O628" s="353"/>
      <c r="P628" s="353"/>
      <c r="Q628" s="353"/>
      <c r="R628" s="353"/>
      <c r="S628" s="353"/>
      <c r="T628" s="353"/>
      <c r="U628" s="353"/>
      <c r="V628" s="353"/>
      <c r="W628" s="353"/>
      <c r="X628" s="353"/>
      <c r="Y628" s="353"/>
      <c r="Z628" s="353"/>
      <c r="AA628" s="353"/>
      <c r="AB628" s="348"/>
      <c r="AC628" s="348"/>
      <c r="AD628" s="348"/>
      <c r="AE628" s="348"/>
      <c r="AF628" s="348"/>
      <c r="AG628" s="348"/>
      <c r="AH628" s="348"/>
      <c r="AI628" s="348"/>
      <c r="AJ628" s="348"/>
      <c r="AK628" s="348"/>
      <c r="AL628" s="348"/>
      <c r="AM628" s="348"/>
      <c r="AN628" s="348"/>
      <c r="AO628" s="348"/>
      <c r="AP628" s="348"/>
      <c r="AQ628" s="348"/>
    </row>
    <row r="629">
      <c r="A629" s="348"/>
      <c r="B629" s="286"/>
      <c r="C629" s="286"/>
      <c r="D629" s="269"/>
      <c r="E629" s="269"/>
      <c r="F629" s="269"/>
      <c r="G629" s="353"/>
      <c r="H629" s="353"/>
      <c r="I629" s="353"/>
      <c r="J629" s="353"/>
      <c r="K629" s="353"/>
      <c r="L629" s="353"/>
      <c r="M629" s="353"/>
      <c r="N629" s="353"/>
      <c r="O629" s="353"/>
      <c r="P629" s="353"/>
      <c r="Q629" s="353"/>
      <c r="R629" s="353"/>
      <c r="S629" s="353"/>
      <c r="T629" s="353"/>
      <c r="U629" s="353"/>
      <c r="V629" s="353"/>
      <c r="W629" s="353"/>
      <c r="X629" s="353"/>
      <c r="Y629" s="353"/>
      <c r="Z629" s="353"/>
      <c r="AA629" s="353"/>
      <c r="AB629" s="348"/>
      <c r="AC629" s="348"/>
      <c r="AD629" s="348"/>
      <c r="AE629" s="348"/>
      <c r="AF629" s="348"/>
      <c r="AG629" s="348"/>
      <c r="AH629" s="348"/>
      <c r="AI629" s="348"/>
      <c r="AJ629" s="348"/>
      <c r="AK629" s="348"/>
      <c r="AL629" s="348"/>
      <c r="AM629" s="348"/>
      <c r="AN629" s="348"/>
      <c r="AO629" s="348"/>
      <c r="AP629" s="348"/>
      <c r="AQ629" s="348"/>
    </row>
    <row r="630">
      <c r="A630" s="348"/>
      <c r="B630" s="286"/>
      <c r="C630" s="286"/>
      <c r="D630" s="269"/>
      <c r="E630" s="269"/>
      <c r="F630" s="269"/>
      <c r="G630" s="353"/>
      <c r="H630" s="353"/>
      <c r="I630" s="353"/>
      <c r="J630" s="353"/>
      <c r="K630" s="353"/>
      <c r="L630" s="353"/>
      <c r="M630" s="353"/>
      <c r="N630" s="353"/>
      <c r="O630" s="353"/>
      <c r="P630" s="353"/>
      <c r="Q630" s="353"/>
      <c r="R630" s="353"/>
      <c r="S630" s="353"/>
      <c r="T630" s="353"/>
      <c r="U630" s="353"/>
      <c r="V630" s="353"/>
      <c r="W630" s="353"/>
      <c r="X630" s="353"/>
      <c r="Y630" s="353"/>
      <c r="Z630" s="353"/>
      <c r="AA630" s="353"/>
      <c r="AB630" s="348"/>
      <c r="AC630" s="348"/>
      <c r="AD630" s="348"/>
      <c r="AE630" s="348"/>
      <c r="AF630" s="348"/>
      <c r="AG630" s="348"/>
      <c r="AH630" s="348"/>
      <c r="AI630" s="348"/>
      <c r="AJ630" s="348"/>
      <c r="AK630" s="348"/>
      <c r="AL630" s="348"/>
      <c r="AM630" s="348"/>
      <c r="AN630" s="348"/>
      <c r="AO630" s="348"/>
      <c r="AP630" s="348"/>
      <c r="AQ630" s="348"/>
    </row>
    <row r="631">
      <c r="A631" s="348"/>
      <c r="B631" s="286"/>
      <c r="C631" s="286"/>
      <c r="D631" s="269"/>
      <c r="E631" s="269"/>
      <c r="F631" s="269"/>
      <c r="G631" s="353"/>
      <c r="H631" s="353"/>
      <c r="I631" s="353"/>
      <c r="J631" s="353"/>
      <c r="K631" s="353"/>
      <c r="L631" s="353"/>
      <c r="M631" s="353"/>
      <c r="N631" s="353"/>
      <c r="O631" s="353"/>
      <c r="P631" s="353"/>
      <c r="Q631" s="353"/>
      <c r="R631" s="353"/>
      <c r="S631" s="353"/>
      <c r="T631" s="353"/>
      <c r="U631" s="353"/>
      <c r="V631" s="353"/>
      <c r="W631" s="353"/>
      <c r="X631" s="353"/>
      <c r="Y631" s="353"/>
      <c r="Z631" s="353"/>
      <c r="AA631" s="353"/>
      <c r="AB631" s="348"/>
      <c r="AC631" s="348"/>
      <c r="AD631" s="348"/>
      <c r="AE631" s="348"/>
      <c r="AF631" s="348"/>
      <c r="AG631" s="348"/>
      <c r="AH631" s="348"/>
      <c r="AI631" s="348"/>
      <c r="AJ631" s="348"/>
      <c r="AK631" s="348"/>
      <c r="AL631" s="348"/>
      <c r="AM631" s="348"/>
      <c r="AN631" s="348"/>
      <c r="AO631" s="348"/>
      <c r="AP631" s="348"/>
      <c r="AQ631" s="348"/>
    </row>
    <row r="632">
      <c r="A632" s="348"/>
      <c r="B632" s="286"/>
      <c r="C632" s="286"/>
      <c r="D632" s="269"/>
      <c r="E632" s="269"/>
      <c r="F632" s="269"/>
      <c r="G632" s="353"/>
      <c r="H632" s="353"/>
      <c r="I632" s="353"/>
      <c r="J632" s="353"/>
      <c r="K632" s="353"/>
      <c r="L632" s="353"/>
      <c r="M632" s="353"/>
      <c r="N632" s="353"/>
      <c r="O632" s="353"/>
      <c r="P632" s="353"/>
      <c r="Q632" s="353"/>
      <c r="R632" s="353"/>
      <c r="S632" s="353"/>
      <c r="T632" s="353"/>
      <c r="U632" s="353"/>
      <c r="V632" s="353"/>
      <c r="W632" s="353"/>
      <c r="X632" s="353"/>
      <c r="Y632" s="353"/>
      <c r="Z632" s="353"/>
      <c r="AA632" s="353"/>
      <c r="AB632" s="348"/>
      <c r="AC632" s="348"/>
      <c r="AD632" s="348"/>
      <c r="AE632" s="348"/>
      <c r="AF632" s="348"/>
      <c r="AG632" s="348"/>
      <c r="AH632" s="348"/>
      <c r="AI632" s="348"/>
      <c r="AJ632" s="348"/>
      <c r="AK632" s="348"/>
      <c r="AL632" s="348"/>
      <c r="AM632" s="348"/>
      <c r="AN632" s="348"/>
      <c r="AO632" s="348"/>
      <c r="AP632" s="348"/>
      <c r="AQ632" s="348"/>
    </row>
    <row r="633">
      <c r="A633" s="348"/>
      <c r="B633" s="286"/>
      <c r="C633" s="286"/>
      <c r="D633" s="269"/>
      <c r="E633" s="269"/>
      <c r="F633" s="269"/>
      <c r="G633" s="353"/>
      <c r="H633" s="353"/>
      <c r="I633" s="353"/>
      <c r="J633" s="353"/>
      <c r="K633" s="353"/>
      <c r="L633" s="353"/>
      <c r="M633" s="353"/>
      <c r="N633" s="353"/>
      <c r="O633" s="353"/>
      <c r="P633" s="353"/>
      <c r="Q633" s="353"/>
      <c r="R633" s="353"/>
      <c r="S633" s="353"/>
      <c r="T633" s="353"/>
      <c r="U633" s="353"/>
      <c r="V633" s="353"/>
      <c r="W633" s="353"/>
      <c r="X633" s="353"/>
      <c r="Y633" s="353"/>
      <c r="Z633" s="353"/>
      <c r="AA633" s="353"/>
      <c r="AB633" s="348"/>
      <c r="AC633" s="348"/>
      <c r="AD633" s="348"/>
      <c r="AE633" s="348"/>
      <c r="AF633" s="348"/>
      <c r="AG633" s="348"/>
      <c r="AH633" s="348"/>
      <c r="AI633" s="348"/>
      <c r="AJ633" s="348"/>
      <c r="AK633" s="348"/>
      <c r="AL633" s="348"/>
      <c r="AM633" s="348"/>
      <c r="AN633" s="348"/>
      <c r="AO633" s="348"/>
      <c r="AP633" s="348"/>
      <c r="AQ633" s="348"/>
    </row>
    <row r="634">
      <c r="A634" s="348"/>
      <c r="B634" s="286"/>
      <c r="C634" s="286"/>
      <c r="D634" s="269"/>
      <c r="E634" s="269"/>
      <c r="F634" s="269"/>
      <c r="G634" s="353"/>
      <c r="H634" s="353"/>
      <c r="I634" s="353"/>
      <c r="J634" s="353"/>
      <c r="K634" s="353"/>
      <c r="L634" s="353"/>
      <c r="M634" s="353"/>
      <c r="N634" s="353"/>
      <c r="O634" s="353"/>
      <c r="P634" s="353"/>
      <c r="Q634" s="353"/>
      <c r="R634" s="353"/>
      <c r="S634" s="353"/>
      <c r="T634" s="353"/>
      <c r="U634" s="353"/>
      <c r="V634" s="353"/>
      <c r="W634" s="353"/>
      <c r="X634" s="353"/>
      <c r="Y634" s="353"/>
      <c r="Z634" s="353"/>
      <c r="AA634" s="353"/>
      <c r="AB634" s="348"/>
      <c r="AC634" s="348"/>
      <c r="AD634" s="348"/>
      <c r="AE634" s="348"/>
      <c r="AF634" s="348"/>
      <c r="AG634" s="348"/>
      <c r="AH634" s="348"/>
      <c r="AI634" s="348"/>
      <c r="AJ634" s="348"/>
      <c r="AK634" s="348"/>
      <c r="AL634" s="348"/>
      <c r="AM634" s="348"/>
      <c r="AN634" s="348"/>
      <c r="AO634" s="348"/>
      <c r="AP634" s="348"/>
      <c r="AQ634" s="348"/>
    </row>
    <row r="635">
      <c r="A635" s="348"/>
      <c r="B635" s="286"/>
      <c r="C635" s="286"/>
      <c r="D635" s="269"/>
      <c r="E635" s="269"/>
      <c r="F635" s="269"/>
      <c r="G635" s="353"/>
      <c r="H635" s="353"/>
      <c r="I635" s="353"/>
      <c r="J635" s="353"/>
      <c r="K635" s="353"/>
      <c r="L635" s="353"/>
      <c r="M635" s="353"/>
      <c r="N635" s="353"/>
      <c r="O635" s="353"/>
      <c r="P635" s="353"/>
      <c r="Q635" s="353"/>
      <c r="R635" s="353"/>
      <c r="S635" s="353"/>
      <c r="T635" s="353"/>
      <c r="U635" s="353"/>
      <c r="V635" s="353"/>
      <c r="W635" s="353"/>
      <c r="X635" s="353"/>
      <c r="Y635" s="353"/>
      <c r="Z635" s="353"/>
      <c r="AA635" s="353"/>
      <c r="AB635" s="348"/>
      <c r="AC635" s="348"/>
      <c r="AD635" s="348"/>
      <c r="AE635" s="348"/>
      <c r="AF635" s="348"/>
      <c r="AG635" s="348"/>
      <c r="AH635" s="348"/>
      <c r="AI635" s="348"/>
      <c r="AJ635" s="348"/>
      <c r="AK635" s="348"/>
      <c r="AL635" s="348"/>
      <c r="AM635" s="348"/>
      <c r="AN635" s="348"/>
      <c r="AO635" s="348"/>
      <c r="AP635" s="348"/>
      <c r="AQ635" s="348"/>
    </row>
    <row r="636">
      <c r="A636" s="348"/>
      <c r="B636" s="286"/>
      <c r="C636" s="286"/>
      <c r="D636" s="269"/>
      <c r="E636" s="269"/>
      <c r="F636" s="269"/>
      <c r="G636" s="353"/>
      <c r="H636" s="353"/>
      <c r="I636" s="353"/>
      <c r="J636" s="353"/>
      <c r="K636" s="353"/>
      <c r="L636" s="353"/>
      <c r="M636" s="353"/>
      <c r="N636" s="353"/>
      <c r="O636" s="353"/>
      <c r="P636" s="353"/>
      <c r="Q636" s="353"/>
      <c r="R636" s="353"/>
      <c r="S636" s="353"/>
      <c r="T636" s="353"/>
      <c r="U636" s="353"/>
      <c r="V636" s="353"/>
      <c r="W636" s="353"/>
      <c r="X636" s="353"/>
      <c r="Y636" s="353"/>
      <c r="Z636" s="353"/>
      <c r="AA636" s="353"/>
      <c r="AB636" s="348"/>
      <c r="AC636" s="348"/>
      <c r="AD636" s="348"/>
      <c r="AE636" s="348"/>
      <c r="AF636" s="348"/>
      <c r="AG636" s="348"/>
      <c r="AH636" s="348"/>
      <c r="AI636" s="348"/>
      <c r="AJ636" s="348"/>
      <c r="AK636" s="348"/>
      <c r="AL636" s="348"/>
      <c r="AM636" s="348"/>
      <c r="AN636" s="348"/>
      <c r="AO636" s="348"/>
      <c r="AP636" s="348"/>
      <c r="AQ636" s="348"/>
    </row>
    <row r="637">
      <c r="A637" s="348"/>
      <c r="B637" s="286"/>
      <c r="C637" s="286"/>
      <c r="D637" s="269"/>
      <c r="E637" s="269"/>
      <c r="F637" s="269"/>
      <c r="G637" s="353"/>
      <c r="H637" s="353"/>
      <c r="I637" s="353"/>
      <c r="J637" s="353"/>
      <c r="K637" s="353"/>
      <c r="L637" s="353"/>
      <c r="M637" s="353"/>
      <c r="N637" s="353"/>
      <c r="O637" s="353"/>
      <c r="P637" s="353"/>
      <c r="Q637" s="353"/>
      <c r="R637" s="353"/>
      <c r="S637" s="353"/>
      <c r="T637" s="353"/>
      <c r="U637" s="353"/>
      <c r="V637" s="353"/>
      <c r="W637" s="353"/>
      <c r="X637" s="353"/>
      <c r="Y637" s="353"/>
      <c r="Z637" s="353"/>
      <c r="AA637" s="353"/>
      <c r="AB637" s="348"/>
      <c r="AC637" s="348"/>
      <c r="AD637" s="348"/>
      <c r="AE637" s="348"/>
      <c r="AF637" s="348"/>
      <c r="AG637" s="348"/>
      <c r="AH637" s="348"/>
      <c r="AI637" s="348"/>
      <c r="AJ637" s="348"/>
      <c r="AK637" s="348"/>
      <c r="AL637" s="348"/>
      <c r="AM637" s="348"/>
      <c r="AN637" s="348"/>
      <c r="AO637" s="348"/>
      <c r="AP637" s="348"/>
      <c r="AQ637" s="348"/>
    </row>
    <row r="638">
      <c r="A638" s="348"/>
      <c r="B638" s="286"/>
      <c r="C638" s="286"/>
      <c r="D638" s="269"/>
      <c r="E638" s="269"/>
      <c r="F638" s="269"/>
      <c r="G638" s="353"/>
      <c r="H638" s="353"/>
      <c r="I638" s="353"/>
      <c r="J638" s="353"/>
      <c r="K638" s="353"/>
      <c r="L638" s="353"/>
      <c r="M638" s="353"/>
      <c r="N638" s="353"/>
      <c r="O638" s="353"/>
      <c r="P638" s="353"/>
      <c r="Q638" s="353"/>
      <c r="R638" s="353"/>
      <c r="S638" s="353"/>
      <c r="T638" s="353"/>
      <c r="U638" s="353"/>
      <c r="V638" s="353"/>
      <c r="W638" s="353"/>
      <c r="X638" s="353"/>
      <c r="Y638" s="353"/>
      <c r="Z638" s="353"/>
      <c r="AA638" s="353"/>
      <c r="AB638" s="348"/>
      <c r="AC638" s="348"/>
      <c r="AD638" s="348"/>
      <c r="AE638" s="348"/>
      <c r="AF638" s="348"/>
      <c r="AG638" s="348"/>
      <c r="AH638" s="348"/>
      <c r="AI638" s="348"/>
      <c r="AJ638" s="348"/>
      <c r="AK638" s="348"/>
      <c r="AL638" s="348"/>
      <c r="AM638" s="348"/>
      <c r="AN638" s="348"/>
      <c r="AO638" s="348"/>
      <c r="AP638" s="348"/>
      <c r="AQ638" s="348"/>
    </row>
    <row r="639">
      <c r="A639" s="348"/>
      <c r="B639" s="286"/>
      <c r="C639" s="286"/>
      <c r="D639" s="269"/>
      <c r="E639" s="269"/>
      <c r="F639" s="269"/>
      <c r="G639" s="353"/>
      <c r="H639" s="353"/>
      <c r="I639" s="353"/>
      <c r="J639" s="353"/>
      <c r="K639" s="353"/>
      <c r="L639" s="353"/>
      <c r="M639" s="353"/>
      <c r="N639" s="353"/>
      <c r="O639" s="353"/>
      <c r="P639" s="353"/>
      <c r="Q639" s="353"/>
      <c r="R639" s="353"/>
      <c r="S639" s="353"/>
      <c r="T639" s="353"/>
      <c r="U639" s="353"/>
      <c r="V639" s="353"/>
      <c r="W639" s="353"/>
      <c r="X639" s="353"/>
      <c r="Y639" s="353"/>
      <c r="Z639" s="353"/>
      <c r="AA639" s="353"/>
      <c r="AB639" s="348"/>
      <c r="AC639" s="348"/>
      <c r="AD639" s="348"/>
      <c r="AE639" s="348"/>
      <c r="AF639" s="348"/>
      <c r="AG639" s="348"/>
      <c r="AH639" s="348"/>
      <c r="AI639" s="348"/>
      <c r="AJ639" s="348"/>
      <c r="AK639" s="348"/>
      <c r="AL639" s="348"/>
      <c r="AM639" s="348"/>
      <c r="AN639" s="348"/>
      <c r="AO639" s="348"/>
      <c r="AP639" s="348"/>
      <c r="AQ639" s="348"/>
    </row>
    <row r="640">
      <c r="A640" s="348"/>
      <c r="B640" s="286"/>
      <c r="C640" s="286"/>
      <c r="D640" s="269"/>
      <c r="E640" s="269"/>
      <c r="F640" s="269"/>
      <c r="G640" s="353"/>
      <c r="H640" s="353"/>
      <c r="I640" s="353"/>
      <c r="J640" s="353"/>
      <c r="K640" s="353"/>
      <c r="L640" s="353"/>
      <c r="M640" s="353"/>
      <c r="N640" s="353"/>
      <c r="O640" s="353"/>
      <c r="P640" s="353"/>
      <c r="Q640" s="353"/>
      <c r="R640" s="353"/>
      <c r="S640" s="353"/>
      <c r="T640" s="353"/>
      <c r="U640" s="353"/>
      <c r="V640" s="353"/>
      <c r="W640" s="353"/>
      <c r="X640" s="353"/>
      <c r="Y640" s="353"/>
      <c r="Z640" s="353"/>
      <c r="AA640" s="353"/>
      <c r="AB640" s="348"/>
      <c r="AC640" s="348"/>
      <c r="AD640" s="348"/>
      <c r="AE640" s="348"/>
      <c r="AF640" s="348"/>
      <c r="AG640" s="348"/>
      <c r="AH640" s="348"/>
      <c r="AI640" s="348"/>
      <c r="AJ640" s="348"/>
      <c r="AK640" s="348"/>
      <c r="AL640" s="348"/>
      <c r="AM640" s="348"/>
      <c r="AN640" s="348"/>
      <c r="AO640" s="348"/>
      <c r="AP640" s="348"/>
      <c r="AQ640" s="348"/>
    </row>
    <row r="641">
      <c r="A641" s="348"/>
      <c r="B641" s="286"/>
      <c r="C641" s="286"/>
      <c r="D641" s="269"/>
      <c r="E641" s="269"/>
      <c r="F641" s="269"/>
      <c r="G641" s="353"/>
      <c r="H641" s="353"/>
      <c r="I641" s="353"/>
      <c r="J641" s="353"/>
      <c r="K641" s="353"/>
      <c r="L641" s="353"/>
      <c r="M641" s="353"/>
      <c r="N641" s="353"/>
      <c r="O641" s="353"/>
      <c r="P641" s="353"/>
      <c r="Q641" s="353"/>
      <c r="R641" s="353"/>
      <c r="S641" s="353"/>
      <c r="T641" s="353"/>
      <c r="U641" s="353"/>
      <c r="V641" s="353"/>
      <c r="W641" s="353"/>
      <c r="X641" s="353"/>
      <c r="Y641" s="353"/>
      <c r="Z641" s="353"/>
      <c r="AA641" s="353"/>
      <c r="AB641" s="348"/>
      <c r="AC641" s="348"/>
      <c r="AD641" s="348"/>
      <c r="AE641" s="348"/>
      <c r="AF641" s="348"/>
      <c r="AG641" s="348"/>
      <c r="AH641" s="348"/>
      <c r="AI641" s="348"/>
      <c r="AJ641" s="348"/>
      <c r="AK641" s="348"/>
      <c r="AL641" s="348"/>
      <c r="AM641" s="348"/>
      <c r="AN641" s="348"/>
      <c r="AO641" s="348"/>
      <c r="AP641" s="348"/>
      <c r="AQ641" s="348"/>
    </row>
    <row r="642">
      <c r="A642" s="348"/>
      <c r="B642" s="286"/>
      <c r="C642" s="286"/>
      <c r="D642" s="269"/>
      <c r="E642" s="269"/>
      <c r="F642" s="269"/>
      <c r="G642" s="353"/>
      <c r="H642" s="353"/>
      <c r="I642" s="353"/>
      <c r="J642" s="353"/>
      <c r="K642" s="353"/>
      <c r="L642" s="353"/>
      <c r="M642" s="353"/>
      <c r="N642" s="353"/>
      <c r="O642" s="353"/>
      <c r="P642" s="353"/>
      <c r="Q642" s="353"/>
      <c r="R642" s="353"/>
      <c r="S642" s="353"/>
      <c r="T642" s="353"/>
      <c r="U642" s="353"/>
      <c r="V642" s="353"/>
      <c r="W642" s="353"/>
      <c r="X642" s="353"/>
      <c r="Y642" s="353"/>
      <c r="Z642" s="353"/>
      <c r="AA642" s="353"/>
      <c r="AB642" s="348"/>
      <c r="AC642" s="348"/>
      <c r="AD642" s="348"/>
      <c r="AE642" s="348"/>
      <c r="AF642" s="348"/>
      <c r="AG642" s="348"/>
      <c r="AH642" s="348"/>
      <c r="AI642" s="348"/>
      <c r="AJ642" s="348"/>
      <c r="AK642" s="348"/>
      <c r="AL642" s="348"/>
      <c r="AM642" s="348"/>
      <c r="AN642" s="348"/>
      <c r="AO642" s="348"/>
      <c r="AP642" s="348"/>
      <c r="AQ642" s="348"/>
    </row>
    <row r="643">
      <c r="A643" s="348"/>
      <c r="B643" s="286"/>
      <c r="C643" s="286"/>
      <c r="D643" s="269"/>
      <c r="E643" s="269"/>
      <c r="F643" s="269"/>
      <c r="G643" s="353"/>
      <c r="H643" s="353"/>
      <c r="I643" s="353"/>
      <c r="J643" s="353"/>
      <c r="K643" s="353"/>
      <c r="L643" s="353"/>
      <c r="M643" s="353"/>
      <c r="N643" s="353"/>
      <c r="O643" s="353"/>
      <c r="P643" s="353"/>
      <c r="Q643" s="353"/>
      <c r="R643" s="353"/>
      <c r="S643" s="353"/>
      <c r="T643" s="353"/>
      <c r="U643" s="353"/>
      <c r="V643" s="353"/>
      <c r="W643" s="353"/>
      <c r="X643" s="353"/>
      <c r="Y643" s="353"/>
      <c r="Z643" s="353"/>
      <c r="AA643" s="353"/>
      <c r="AB643" s="348"/>
      <c r="AC643" s="348"/>
      <c r="AD643" s="348"/>
      <c r="AE643" s="348"/>
      <c r="AF643" s="348"/>
      <c r="AG643" s="348"/>
      <c r="AH643" s="348"/>
      <c r="AI643" s="348"/>
      <c r="AJ643" s="348"/>
      <c r="AK643" s="348"/>
      <c r="AL643" s="348"/>
      <c r="AM643" s="348"/>
      <c r="AN643" s="348"/>
      <c r="AO643" s="348"/>
      <c r="AP643" s="348"/>
      <c r="AQ643" s="348"/>
    </row>
    <row r="644">
      <c r="A644" s="348"/>
      <c r="B644" s="286"/>
      <c r="C644" s="286"/>
      <c r="D644" s="269"/>
      <c r="E644" s="269"/>
      <c r="F644" s="269"/>
      <c r="G644" s="353"/>
      <c r="H644" s="353"/>
      <c r="I644" s="353"/>
      <c r="J644" s="353"/>
      <c r="K644" s="353"/>
      <c r="L644" s="353"/>
      <c r="M644" s="353"/>
      <c r="N644" s="353"/>
      <c r="O644" s="353"/>
      <c r="P644" s="353"/>
      <c r="Q644" s="353"/>
      <c r="R644" s="353"/>
      <c r="S644" s="353"/>
      <c r="T644" s="353"/>
      <c r="U644" s="353"/>
      <c r="V644" s="353"/>
      <c r="W644" s="353"/>
      <c r="X644" s="353"/>
      <c r="Y644" s="353"/>
      <c r="Z644" s="353"/>
      <c r="AA644" s="353"/>
      <c r="AB644" s="348"/>
      <c r="AC644" s="348"/>
      <c r="AD644" s="348"/>
      <c r="AE644" s="348"/>
      <c r="AF644" s="348"/>
      <c r="AG644" s="348"/>
      <c r="AH644" s="348"/>
      <c r="AI644" s="348"/>
      <c r="AJ644" s="348"/>
      <c r="AK644" s="348"/>
      <c r="AL644" s="348"/>
      <c r="AM644" s="348"/>
      <c r="AN644" s="348"/>
      <c r="AO644" s="348"/>
      <c r="AP644" s="348"/>
      <c r="AQ644" s="348"/>
    </row>
    <row r="645">
      <c r="A645" s="348"/>
      <c r="B645" s="286"/>
      <c r="C645" s="286"/>
      <c r="D645" s="269"/>
      <c r="E645" s="269"/>
      <c r="F645" s="269"/>
      <c r="G645" s="353"/>
      <c r="H645" s="353"/>
      <c r="I645" s="353"/>
      <c r="J645" s="353"/>
      <c r="K645" s="353"/>
      <c r="L645" s="353"/>
      <c r="M645" s="353"/>
      <c r="N645" s="353"/>
      <c r="O645" s="353"/>
      <c r="P645" s="353"/>
      <c r="Q645" s="353"/>
      <c r="R645" s="353"/>
      <c r="S645" s="353"/>
      <c r="T645" s="353"/>
      <c r="U645" s="353"/>
      <c r="V645" s="353"/>
      <c r="W645" s="353"/>
      <c r="X645" s="353"/>
      <c r="Y645" s="353"/>
      <c r="Z645" s="353"/>
      <c r="AA645" s="353"/>
      <c r="AB645" s="348"/>
      <c r="AC645" s="348"/>
      <c r="AD645" s="348"/>
      <c r="AE645" s="348"/>
      <c r="AF645" s="348"/>
      <c r="AG645" s="348"/>
      <c r="AH645" s="348"/>
      <c r="AI645" s="348"/>
      <c r="AJ645" s="348"/>
      <c r="AK645" s="348"/>
      <c r="AL645" s="348"/>
      <c r="AM645" s="348"/>
      <c r="AN645" s="348"/>
      <c r="AO645" s="348"/>
      <c r="AP645" s="348"/>
      <c r="AQ645" s="348"/>
    </row>
    <row r="646">
      <c r="A646" s="348"/>
      <c r="B646" s="286"/>
      <c r="C646" s="286"/>
      <c r="D646" s="269"/>
      <c r="E646" s="269"/>
      <c r="F646" s="269"/>
      <c r="G646" s="353"/>
      <c r="H646" s="353"/>
      <c r="I646" s="353"/>
      <c r="J646" s="353"/>
      <c r="K646" s="353"/>
      <c r="L646" s="353"/>
      <c r="M646" s="353"/>
      <c r="N646" s="353"/>
      <c r="O646" s="353"/>
      <c r="P646" s="353"/>
      <c r="Q646" s="353"/>
      <c r="R646" s="353"/>
      <c r="S646" s="353"/>
      <c r="T646" s="353"/>
      <c r="U646" s="353"/>
      <c r="V646" s="353"/>
      <c r="W646" s="353"/>
      <c r="X646" s="353"/>
      <c r="Y646" s="353"/>
      <c r="Z646" s="353"/>
      <c r="AA646" s="353"/>
      <c r="AB646" s="348"/>
      <c r="AC646" s="348"/>
      <c r="AD646" s="348"/>
      <c r="AE646" s="348"/>
      <c r="AF646" s="348"/>
      <c r="AG646" s="348"/>
      <c r="AH646" s="348"/>
      <c r="AI646" s="348"/>
      <c r="AJ646" s="348"/>
      <c r="AK646" s="348"/>
      <c r="AL646" s="348"/>
      <c r="AM646" s="348"/>
      <c r="AN646" s="348"/>
      <c r="AO646" s="348"/>
      <c r="AP646" s="348"/>
      <c r="AQ646" s="348"/>
    </row>
    <row r="647">
      <c r="A647" s="348"/>
      <c r="B647" s="286"/>
      <c r="C647" s="286"/>
      <c r="D647" s="269"/>
      <c r="E647" s="269"/>
      <c r="F647" s="269"/>
      <c r="G647" s="353"/>
      <c r="H647" s="353"/>
      <c r="I647" s="353"/>
      <c r="J647" s="353"/>
      <c r="K647" s="353"/>
      <c r="L647" s="353"/>
      <c r="M647" s="353"/>
      <c r="N647" s="353"/>
      <c r="O647" s="353"/>
      <c r="P647" s="353"/>
      <c r="Q647" s="353"/>
      <c r="R647" s="353"/>
      <c r="S647" s="353"/>
      <c r="T647" s="353"/>
      <c r="U647" s="353"/>
      <c r="V647" s="353"/>
      <c r="W647" s="353"/>
      <c r="X647" s="353"/>
      <c r="Y647" s="353"/>
      <c r="Z647" s="353"/>
      <c r="AA647" s="353"/>
      <c r="AB647" s="348"/>
      <c r="AC647" s="348"/>
      <c r="AD647" s="348"/>
      <c r="AE647" s="348"/>
      <c r="AF647" s="348"/>
      <c r="AG647" s="348"/>
      <c r="AH647" s="348"/>
      <c r="AI647" s="348"/>
      <c r="AJ647" s="348"/>
      <c r="AK647" s="348"/>
      <c r="AL647" s="348"/>
      <c r="AM647" s="348"/>
      <c r="AN647" s="348"/>
      <c r="AO647" s="348"/>
      <c r="AP647" s="348"/>
      <c r="AQ647" s="348"/>
    </row>
    <row r="648">
      <c r="A648" s="348"/>
      <c r="B648" s="286"/>
      <c r="C648" s="286"/>
      <c r="D648" s="269"/>
      <c r="E648" s="269"/>
      <c r="F648" s="269"/>
      <c r="G648" s="353"/>
      <c r="H648" s="353"/>
      <c r="I648" s="353"/>
      <c r="J648" s="353"/>
      <c r="K648" s="353"/>
      <c r="L648" s="353"/>
      <c r="M648" s="353"/>
      <c r="N648" s="353"/>
      <c r="O648" s="353"/>
      <c r="P648" s="353"/>
      <c r="Q648" s="353"/>
      <c r="R648" s="353"/>
      <c r="S648" s="353"/>
      <c r="T648" s="353"/>
      <c r="U648" s="353"/>
      <c r="V648" s="353"/>
      <c r="W648" s="353"/>
      <c r="X648" s="353"/>
      <c r="Y648" s="353"/>
      <c r="Z648" s="353"/>
      <c r="AA648" s="353"/>
      <c r="AB648" s="348"/>
      <c r="AC648" s="348"/>
      <c r="AD648" s="348"/>
      <c r="AE648" s="348"/>
      <c r="AF648" s="348"/>
      <c r="AG648" s="348"/>
      <c r="AH648" s="348"/>
      <c r="AI648" s="348"/>
      <c r="AJ648" s="348"/>
      <c r="AK648" s="348"/>
      <c r="AL648" s="348"/>
      <c r="AM648" s="348"/>
      <c r="AN648" s="348"/>
      <c r="AO648" s="348"/>
      <c r="AP648" s="348"/>
      <c r="AQ648" s="348"/>
    </row>
    <row r="649">
      <c r="A649" s="348"/>
      <c r="B649" s="286"/>
      <c r="C649" s="286"/>
      <c r="D649" s="269"/>
      <c r="E649" s="269"/>
      <c r="F649" s="269"/>
      <c r="G649" s="353"/>
      <c r="H649" s="353"/>
      <c r="I649" s="353"/>
      <c r="J649" s="353"/>
      <c r="K649" s="353"/>
      <c r="L649" s="353"/>
      <c r="M649" s="353"/>
      <c r="N649" s="353"/>
      <c r="O649" s="353"/>
      <c r="P649" s="353"/>
      <c r="Q649" s="353"/>
      <c r="R649" s="353"/>
      <c r="S649" s="353"/>
      <c r="T649" s="353"/>
      <c r="U649" s="353"/>
      <c r="V649" s="353"/>
      <c r="W649" s="353"/>
      <c r="X649" s="353"/>
      <c r="Y649" s="353"/>
      <c r="Z649" s="353"/>
      <c r="AA649" s="353"/>
      <c r="AB649" s="348"/>
      <c r="AC649" s="348"/>
      <c r="AD649" s="348"/>
      <c r="AE649" s="348"/>
      <c r="AF649" s="348"/>
      <c r="AG649" s="348"/>
      <c r="AH649" s="348"/>
      <c r="AI649" s="348"/>
      <c r="AJ649" s="348"/>
      <c r="AK649" s="348"/>
      <c r="AL649" s="348"/>
      <c r="AM649" s="348"/>
      <c r="AN649" s="348"/>
      <c r="AO649" s="348"/>
      <c r="AP649" s="348"/>
      <c r="AQ649" s="348"/>
    </row>
    <row r="650">
      <c r="A650" s="348"/>
      <c r="B650" s="286"/>
      <c r="C650" s="286"/>
      <c r="D650" s="269"/>
      <c r="E650" s="269"/>
      <c r="F650" s="269"/>
      <c r="G650" s="353"/>
      <c r="H650" s="353"/>
      <c r="I650" s="353"/>
      <c r="J650" s="353"/>
      <c r="K650" s="353"/>
      <c r="L650" s="353"/>
      <c r="M650" s="353"/>
      <c r="N650" s="353"/>
      <c r="O650" s="353"/>
      <c r="P650" s="353"/>
      <c r="Q650" s="353"/>
      <c r="R650" s="353"/>
      <c r="S650" s="353"/>
      <c r="T650" s="353"/>
      <c r="U650" s="353"/>
      <c r="V650" s="353"/>
      <c r="W650" s="353"/>
      <c r="X650" s="353"/>
      <c r="Y650" s="353"/>
      <c r="Z650" s="353"/>
      <c r="AA650" s="353"/>
      <c r="AB650" s="348"/>
      <c r="AC650" s="348"/>
      <c r="AD650" s="348"/>
      <c r="AE650" s="348"/>
      <c r="AF650" s="348"/>
      <c r="AG650" s="348"/>
      <c r="AH650" s="348"/>
      <c r="AI650" s="348"/>
      <c r="AJ650" s="348"/>
      <c r="AK650" s="348"/>
      <c r="AL650" s="348"/>
      <c r="AM650" s="348"/>
      <c r="AN650" s="348"/>
      <c r="AO650" s="348"/>
      <c r="AP650" s="348"/>
      <c r="AQ650" s="348"/>
    </row>
    <row r="651">
      <c r="A651" s="348"/>
      <c r="B651" s="286"/>
      <c r="C651" s="286"/>
      <c r="D651" s="269"/>
      <c r="E651" s="269"/>
      <c r="F651" s="269"/>
      <c r="G651" s="353"/>
      <c r="H651" s="353"/>
      <c r="I651" s="353"/>
      <c r="J651" s="353"/>
      <c r="K651" s="353"/>
      <c r="L651" s="353"/>
      <c r="M651" s="353"/>
      <c r="N651" s="353"/>
      <c r="O651" s="353"/>
      <c r="P651" s="353"/>
      <c r="Q651" s="353"/>
      <c r="R651" s="353"/>
      <c r="S651" s="353"/>
      <c r="T651" s="353"/>
      <c r="U651" s="353"/>
      <c r="V651" s="353"/>
      <c r="W651" s="353"/>
      <c r="X651" s="353"/>
      <c r="Y651" s="353"/>
      <c r="Z651" s="353"/>
      <c r="AA651" s="353"/>
      <c r="AB651" s="348"/>
      <c r="AC651" s="348"/>
      <c r="AD651" s="348"/>
      <c r="AE651" s="348"/>
      <c r="AF651" s="348"/>
      <c r="AG651" s="348"/>
      <c r="AH651" s="348"/>
      <c r="AI651" s="348"/>
      <c r="AJ651" s="348"/>
      <c r="AK651" s="348"/>
      <c r="AL651" s="348"/>
      <c r="AM651" s="348"/>
      <c r="AN651" s="348"/>
      <c r="AO651" s="348"/>
      <c r="AP651" s="348"/>
      <c r="AQ651" s="348"/>
    </row>
    <row r="652">
      <c r="A652" s="348"/>
      <c r="B652" s="286"/>
      <c r="C652" s="286"/>
      <c r="D652" s="269"/>
      <c r="E652" s="269"/>
      <c r="F652" s="269"/>
      <c r="G652" s="353"/>
      <c r="H652" s="353"/>
      <c r="I652" s="353"/>
      <c r="J652" s="353"/>
      <c r="K652" s="353"/>
      <c r="L652" s="353"/>
      <c r="M652" s="353"/>
      <c r="N652" s="353"/>
      <c r="O652" s="353"/>
      <c r="P652" s="353"/>
      <c r="Q652" s="353"/>
      <c r="R652" s="353"/>
      <c r="S652" s="353"/>
      <c r="T652" s="353"/>
      <c r="U652" s="353"/>
      <c r="V652" s="353"/>
      <c r="W652" s="353"/>
      <c r="X652" s="353"/>
      <c r="Y652" s="353"/>
      <c r="Z652" s="353"/>
      <c r="AA652" s="353"/>
      <c r="AB652" s="348"/>
      <c r="AC652" s="348"/>
      <c r="AD652" s="348"/>
      <c r="AE652" s="348"/>
      <c r="AF652" s="348"/>
      <c r="AG652" s="348"/>
      <c r="AH652" s="348"/>
      <c r="AI652" s="348"/>
      <c r="AJ652" s="348"/>
      <c r="AK652" s="348"/>
      <c r="AL652" s="348"/>
      <c r="AM652" s="348"/>
      <c r="AN652" s="348"/>
      <c r="AO652" s="348"/>
      <c r="AP652" s="348"/>
      <c r="AQ652" s="348"/>
    </row>
    <row r="653">
      <c r="A653" s="348"/>
      <c r="B653" s="286"/>
      <c r="C653" s="286"/>
      <c r="D653" s="269"/>
      <c r="E653" s="269"/>
      <c r="F653" s="269"/>
      <c r="G653" s="353"/>
      <c r="H653" s="353"/>
      <c r="I653" s="353"/>
      <c r="J653" s="353"/>
      <c r="K653" s="353"/>
      <c r="L653" s="353"/>
      <c r="M653" s="353"/>
      <c r="N653" s="353"/>
      <c r="O653" s="353"/>
      <c r="P653" s="353"/>
      <c r="Q653" s="353"/>
      <c r="R653" s="353"/>
      <c r="S653" s="353"/>
      <c r="T653" s="353"/>
      <c r="U653" s="353"/>
      <c r="V653" s="353"/>
      <c r="W653" s="353"/>
      <c r="X653" s="353"/>
      <c r="Y653" s="353"/>
      <c r="Z653" s="353"/>
      <c r="AA653" s="353"/>
      <c r="AB653" s="348"/>
      <c r="AC653" s="348"/>
      <c r="AD653" s="348"/>
      <c r="AE653" s="348"/>
      <c r="AF653" s="348"/>
      <c r="AG653" s="348"/>
      <c r="AH653" s="348"/>
      <c r="AI653" s="348"/>
      <c r="AJ653" s="348"/>
      <c r="AK653" s="348"/>
      <c r="AL653" s="348"/>
      <c r="AM653" s="348"/>
      <c r="AN653" s="348"/>
      <c r="AO653" s="348"/>
      <c r="AP653" s="348"/>
      <c r="AQ653" s="348"/>
    </row>
    <row r="654">
      <c r="A654" s="348"/>
      <c r="B654" s="286"/>
      <c r="C654" s="286"/>
      <c r="D654" s="269"/>
      <c r="E654" s="269"/>
      <c r="F654" s="269"/>
      <c r="G654" s="353"/>
      <c r="H654" s="353"/>
      <c r="I654" s="353"/>
      <c r="J654" s="353"/>
      <c r="K654" s="353"/>
      <c r="L654" s="353"/>
      <c r="M654" s="353"/>
      <c r="N654" s="353"/>
      <c r="O654" s="353"/>
      <c r="P654" s="353"/>
      <c r="Q654" s="353"/>
      <c r="R654" s="353"/>
      <c r="S654" s="353"/>
      <c r="T654" s="353"/>
      <c r="U654" s="353"/>
      <c r="V654" s="353"/>
      <c r="W654" s="353"/>
      <c r="X654" s="353"/>
      <c r="Y654" s="353"/>
      <c r="Z654" s="353"/>
      <c r="AA654" s="353"/>
      <c r="AB654" s="348"/>
      <c r="AC654" s="348"/>
      <c r="AD654" s="348"/>
      <c r="AE654" s="348"/>
      <c r="AF654" s="348"/>
      <c r="AG654" s="348"/>
      <c r="AH654" s="348"/>
      <c r="AI654" s="348"/>
      <c r="AJ654" s="348"/>
      <c r="AK654" s="348"/>
      <c r="AL654" s="348"/>
      <c r="AM654" s="348"/>
      <c r="AN654" s="348"/>
      <c r="AO654" s="348"/>
      <c r="AP654" s="348"/>
      <c r="AQ654" s="348"/>
    </row>
    <row r="655">
      <c r="A655" s="348"/>
      <c r="B655" s="286"/>
      <c r="C655" s="286"/>
      <c r="D655" s="269"/>
      <c r="E655" s="269"/>
      <c r="F655" s="269"/>
      <c r="G655" s="353"/>
      <c r="H655" s="353"/>
      <c r="I655" s="353"/>
      <c r="J655" s="353"/>
      <c r="K655" s="353"/>
      <c r="L655" s="353"/>
      <c r="M655" s="353"/>
      <c r="N655" s="353"/>
      <c r="O655" s="353"/>
      <c r="P655" s="353"/>
      <c r="Q655" s="353"/>
      <c r="R655" s="353"/>
      <c r="S655" s="353"/>
      <c r="T655" s="353"/>
      <c r="U655" s="353"/>
      <c r="V655" s="353"/>
      <c r="W655" s="353"/>
      <c r="X655" s="353"/>
      <c r="Y655" s="353"/>
      <c r="Z655" s="353"/>
      <c r="AA655" s="353"/>
      <c r="AB655" s="348"/>
      <c r="AC655" s="348"/>
      <c r="AD655" s="348"/>
      <c r="AE655" s="348"/>
      <c r="AF655" s="348"/>
      <c r="AG655" s="348"/>
      <c r="AH655" s="348"/>
      <c r="AI655" s="348"/>
      <c r="AJ655" s="348"/>
      <c r="AK655" s="348"/>
      <c r="AL655" s="348"/>
      <c r="AM655" s="348"/>
      <c r="AN655" s="348"/>
      <c r="AO655" s="348"/>
      <c r="AP655" s="348"/>
      <c r="AQ655" s="348"/>
    </row>
    <row r="656">
      <c r="A656" s="348"/>
      <c r="B656" s="286"/>
      <c r="C656" s="286"/>
      <c r="D656" s="269"/>
      <c r="E656" s="269"/>
      <c r="F656" s="269"/>
      <c r="G656" s="353"/>
      <c r="H656" s="353"/>
      <c r="I656" s="353"/>
      <c r="J656" s="353"/>
      <c r="K656" s="353"/>
      <c r="L656" s="353"/>
      <c r="M656" s="353"/>
      <c r="N656" s="353"/>
      <c r="O656" s="353"/>
      <c r="P656" s="353"/>
      <c r="Q656" s="353"/>
      <c r="R656" s="353"/>
      <c r="S656" s="353"/>
      <c r="T656" s="353"/>
      <c r="U656" s="353"/>
      <c r="V656" s="353"/>
      <c r="W656" s="353"/>
      <c r="X656" s="353"/>
      <c r="Y656" s="353"/>
      <c r="Z656" s="353"/>
      <c r="AA656" s="353"/>
      <c r="AB656" s="348"/>
      <c r="AC656" s="348"/>
      <c r="AD656" s="348"/>
      <c r="AE656" s="348"/>
      <c r="AF656" s="348"/>
      <c r="AG656" s="348"/>
      <c r="AH656" s="348"/>
      <c r="AI656" s="348"/>
      <c r="AJ656" s="348"/>
      <c r="AK656" s="348"/>
      <c r="AL656" s="348"/>
      <c r="AM656" s="348"/>
      <c r="AN656" s="348"/>
      <c r="AO656" s="348"/>
      <c r="AP656" s="348"/>
      <c r="AQ656" s="348"/>
    </row>
    <row r="657">
      <c r="A657" s="348"/>
      <c r="B657" s="286"/>
      <c r="C657" s="286"/>
      <c r="D657" s="269"/>
      <c r="E657" s="269"/>
      <c r="F657" s="269"/>
      <c r="G657" s="353"/>
      <c r="H657" s="353"/>
      <c r="I657" s="353"/>
      <c r="J657" s="353"/>
      <c r="K657" s="353"/>
      <c r="L657" s="353"/>
      <c r="M657" s="353"/>
      <c r="N657" s="353"/>
      <c r="O657" s="353"/>
      <c r="P657" s="353"/>
      <c r="Q657" s="353"/>
      <c r="R657" s="353"/>
      <c r="S657" s="353"/>
      <c r="T657" s="353"/>
      <c r="U657" s="353"/>
      <c r="V657" s="353"/>
      <c r="W657" s="353"/>
      <c r="X657" s="353"/>
      <c r="Y657" s="353"/>
      <c r="Z657" s="353"/>
      <c r="AA657" s="353"/>
      <c r="AB657" s="348"/>
      <c r="AC657" s="348"/>
      <c r="AD657" s="348"/>
      <c r="AE657" s="348"/>
      <c r="AF657" s="348"/>
      <c r="AG657" s="348"/>
      <c r="AH657" s="348"/>
      <c r="AI657" s="348"/>
      <c r="AJ657" s="348"/>
      <c r="AK657" s="348"/>
      <c r="AL657" s="348"/>
      <c r="AM657" s="348"/>
      <c r="AN657" s="348"/>
      <c r="AO657" s="348"/>
      <c r="AP657" s="348"/>
      <c r="AQ657" s="348"/>
    </row>
    <row r="658">
      <c r="A658" s="348"/>
      <c r="B658" s="286"/>
      <c r="C658" s="286"/>
      <c r="D658" s="269"/>
      <c r="E658" s="269"/>
      <c r="F658" s="269"/>
      <c r="G658" s="353"/>
      <c r="H658" s="353"/>
      <c r="I658" s="353"/>
      <c r="J658" s="353"/>
      <c r="K658" s="353"/>
      <c r="L658" s="353"/>
      <c r="M658" s="353"/>
      <c r="N658" s="353"/>
      <c r="O658" s="353"/>
      <c r="P658" s="353"/>
      <c r="Q658" s="353"/>
      <c r="R658" s="353"/>
      <c r="S658" s="353"/>
      <c r="T658" s="353"/>
      <c r="U658" s="353"/>
      <c r="V658" s="353"/>
      <c r="W658" s="353"/>
      <c r="X658" s="353"/>
      <c r="Y658" s="353"/>
      <c r="Z658" s="353"/>
      <c r="AA658" s="353"/>
      <c r="AB658" s="348"/>
      <c r="AC658" s="348"/>
      <c r="AD658" s="348"/>
      <c r="AE658" s="348"/>
      <c r="AF658" s="348"/>
      <c r="AG658" s="348"/>
      <c r="AH658" s="348"/>
      <c r="AI658" s="348"/>
      <c r="AJ658" s="348"/>
      <c r="AK658" s="348"/>
      <c r="AL658" s="348"/>
      <c r="AM658" s="348"/>
      <c r="AN658" s="348"/>
      <c r="AO658" s="348"/>
      <c r="AP658" s="348"/>
      <c r="AQ658" s="348"/>
    </row>
    <row r="659">
      <c r="A659" s="348"/>
      <c r="B659" s="286"/>
      <c r="C659" s="286"/>
      <c r="D659" s="269"/>
      <c r="E659" s="269"/>
      <c r="F659" s="269"/>
      <c r="G659" s="353"/>
      <c r="H659" s="353"/>
      <c r="I659" s="353"/>
      <c r="J659" s="353"/>
      <c r="K659" s="353"/>
      <c r="L659" s="353"/>
      <c r="M659" s="353"/>
      <c r="N659" s="353"/>
      <c r="O659" s="353"/>
      <c r="P659" s="353"/>
      <c r="Q659" s="353"/>
      <c r="R659" s="353"/>
      <c r="S659" s="353"/>
      <c r="T659" s="353"/>
      <c r="U659" s="353"/>
      <c r="V659" s="353"/>
      <c r="W659" s="353"/>
      <c r="X659" s="353"/>
      <c r="Y659" s="353"/>
      <c r="Z659" s="353"/>
      <c r="AA659" s="353"/>
      <c r="AB659" s="348"/>
      <c r="AC659" s="348"/>
      <c r="AD659" s="348"/>
      <c r="AE659" s="348"/>
      <c r="AF659" s="348"/>
      <c r="AG659" s="348"/>
      <c r="AH659" s="348"/>
      <c r="AI659" s="348"/>
      <c r="AJ659" s="348"/>
      <c r="AK659" s="348"/>
      <c r="AL659" s="348"/>
      <c r="AM659" s="348"/>
      <c r="AN659" s="348"/>
      <c r="AO659" s="348"/>
      <c r="AP659" s="348"/>
      <c r="AQ659" s="348"/>
    </row>
    <row r="660">
      <c r="A660" s="348"/>
      <c r="B660" s="286"/>
      <c r="C660" s="286"/>
      <c r="D660" s="269"/>
      <c r="E660" s="269"/>
      <c r="F660" s="269"/>
      <c r="G660" s="353"/>
      <c r="H660" s="353"/>
      <c r="I660" s="353"/>
      <c r="J660" s="353"/>
      <c r="K660" s="353"/>
      <c r="L660" s="353"/>
      <c r="M660" s="353"/>
      <c r="N660" s="353"/>
      <c r="O660" s="353"/>
      <c r="P660" s="353"/>
      <c r="Q660" s="353"/>
      <c r="R660" s="353"/>
      <c r="S660" s="353"/>
      <c r="T660" s="353"/>
      <c r="U660" s="353"/>
      <c r="V660" s="353"/>
      <c r="W660" s="353"/>
      <c r="X660" s="353"/>
      <c r="Y660" s="353"/>
      <c r="Z660" s="353"/>
      <c r="AA660" s="353"/>
      <c r="AB660" s="348"/>
      <c r="AC660" s="348"/>
      <c r="AD660" s="348"/>
      <c r="AE660" s="348"/>
      <c r="AF660" s="348"/>
      <c r="AG660" s="348"/>
      <c r="AH660" s="348"/>
      <c r="AI660" s="348"/>
      <c r="AJ660" s="348"/>
      <c r="AK660" s="348"/>
      <c r="AL660" s="348"/>
      <c r="AM660" s="348"/>
      <c r="AN660" s="348"/>
      <c r="AO660" s="348"/>
      <c r="AP660" s="348"/>
      <c r="AQ660" s="348"/>
    </row>
    <row r="661">
      <c r="A661" s="348"/>
      <c r="B661" s="286"/>
      <c r="C661" s="286"/>
      <c r="D661" s="269"/>
      <c r="E661" s="269"/>
      <c r="F661" s="269"/>
      <c r="G661" s="353"/>
      <c r="H661" s="353"/>
      <c r="I661" s="353"/>
      <c r="J661" s="353"/>
      <c r="K661" s="353"/>
      <c r="L661" s="353"/>
      <c r="M661" s="353"/>
      <c r="N661" s="353"/>
      <c r="O661" s="353"/>
      <c r="P661" s="353"/>
      <c r="Q661" s="353"/>
      <c r="R661" s="353"/>
      <c r="S661" s="353"/>
      <c r="T661" s="353"/>
      <c r="U661" s="353"/>
      <c r="V661" s="353"/>
      <c r="W661" s="353"/>
      <c r="X661" s="353"/>
      <c r="Y661" s="353"/>
      <c r="Z661" s="353"/>
      <c r="AA661" s="353"/>
      <c r="AB661" s="348"/>
      <c r="AC661" s="348"/>
      <c r="AD661" s="348"/>
      <c r="AE661" s="348"/>
      <c r="AF661" s="348"/>
      <c r="AG661" s="348"/>
      <c r="AH661" s="348"/>
      <c r="AI661" s="348"/>
      <c r="AJ661" s="348"/>
      <c r="AK661" s="348"/>
      <c r="AL661" s="348"/>
      <c r="AM661" s="348"/>
      <c r="AN661" s="348"/>
      <c r="AO661" s="348"/>
      <c r="AP661" s="348"/>
      <c r="AQ661" s="348"/>
    </row>
    <row r="662">
      <c r="A662" s="348"/>
      <c r="B662" s="286"/>
      <c r="C662" s="286"/>
      <c r="D662" s="269"/>
      <c r="E662" s="269"/>
      <c r="F662" s="269"/>
      <c r="G662" s="353"/>
      <c r="H662" s="353"/>
      <c r="I662" s="353"/>
      <c r="J662" s="353"/>
      <c r="K662" s="353"/>
      <c r="L662" s="353"/>
      <c r="M662" s="353"/>
      <c r="N662" s="353"/>
      <c r="O662" s="353"/>
      <c r="P662" s="353"/>
      <c r="Q662" s="353"/>
      <c r="R662" s="353"/>
      <c r="S662" s="353"/>
      <c r="T662" s="353"/>
      <c r="U662" s="353"/>
      <c r="V662" s="353"/>
      <c r="W662" s="353"/>
      <c r="X662" s="353"/>
      <c r="Y662" s="353"/>
      <c r="Z662" s="353"/>
      <c r="AA662" s="353"/>
      <c r="AB662" s="348"/>
      <c r="AC662" s="348"/>
      <c r="AD662" s="348"/>
      <c r="AE662" s="348"/>
      <c r="AF662" s="348"/>
      <c r="AG662" s="348"/>
      <c r="AH662" s="348"/>
      <c r="AI662" s="348"/>
      <c r="AJ662" s="348"/>
      <c r="AK662" s="348"/>
      <c r="AL662" s="348"/>
      <c r="AM662" s="348"/>
      <c r="AN662" s="348"/>
      <c r="AO662" s="348"/>
      <c r="AP662" s="348"/>
      <c r="AQ662" s="348"/>
    </row>
    <row r="663">
      <c r="A663" s="348"/>
      <c r="B663" s="286"/>
      <c r="C663" s="286"/>
      <c r="D663" s="269"/>
      <c r="E663" s="269"/>
      <c r="F663" s="269"/>
      <c r="G663" s="353"/>
      <c r="H663" s="353"/>
      <c r="I663" s="353"/>
      <c r="J663" s="353"/>
      <c r="K663" s="353"/>
      <c r="L663" s="353"/>
      <c r="M663" s="353"/>
      <c r="N663" s="353"/>
      <c r="O663" s="353"/>
      <c r="P663" s="353"/>
      <c r="Q663" s="353"/>
      <c r="R663" s="353"/>
      <c r="S663" s="353"/>
      <c r="T663" s="353"/>
      <c r="U663" s="353"/>
      <c r="V663" s="353"/>
      <c r="W663" s="353"/>
      <c r="X663" s="353"/>
      <c r="Y663" s="353"/>
      <c r="Z663" s="353"/>
      <c r="AA663" s="353"/>
      <c r="AB663" s="348"/>
      <c r="AC663" s="348"/>
      <c r="AD663" s="348"/>
      <c r="AE663" s="348"/>
      <c r="AF663" s="348"/>
      <c r="AG663" s="348"/>
      <c r="AH663" s="348"/>
      <c r="AI663" s="348"/>
      <c r="AJ663" s="348"/>
      <c r="AK663" s="348"/>
      <c r="AL663" s="348"/>
      <c r="AM663" s="348"/>
      <c r="AN663" s="348"/>
      <c r="AO663" s="348"/>
      <c r="AP663" s="348"/>
      <c r="AQ663" s="348"/>
    </row>
    <row r="664">
      <c r="A664" s="348"/>
      <c r="B664" s="286"/>
      <c r="C664" s="286"/>
      <c r="D664" s="269"/>
      <c r="E664" s="269"/>
      <c r="F664" s="269"/>
      <c r="G664" s="353"/>
      <c r="H664" s="353"/>
      <c r="I664" s="353"/>
      <c r="J664" s="353"/>
      <c r="K664" s="353"/>
      <c r="L664" s="353"/>
      <c r="M664" s="353"/>
      <c r="N664" s="353"/>
      <c r="O664" s="353"/>
      <c r="P664" s="353"/>
      <c r="Q664" s="353"/>
      <c r="R664" s="353"/>
      <c r="S664" s="353"/>
      <c r="T664" s="353"/>
      <c r="U664" s="353"/>
      <c r="V664" s="353"/>
      <c r="W664" s="353"/>
      <c r="X664" s="353"/>
      <c r="Y664" s="353"/>
      <c r="Z664" s="353"/>
      <c r="AA664" s="353"/>
      <c r="AB664" s="348"/>
      <c r="AC664" s="348"/>
      <c r="AD664" s="348"/>
      <c r="AE664" s="348"/>
      <c r="AF664" s="348"/>
      <c r="AG664" s="348"/>
      <c r="AH664" s="348"/>
      <c r="AI664" s="348"/>
      <c r="AJ664" s="348"/>
      <c r="AK664" s="348"/>
      <c r="AL664" s="348"/>
      <c r="AM664" s="348"/>
      <c r="AN664" s="348"/>
      <c r="AO664" s="348"/>
      <c r="AP664" s="348"/>
      <c r="AQ664" s="348"/>
    </row>
    <row r="665">
      <c r="A665" s="348"/>
      <c r="B665" s="286"/>
      <c r="C665" s="286"/>
      <c r="D665" s="269"/>
      <c r="E665" s="269"/>
      <c r="F665" s="269"/>
      <c r="G665" s="353"/>
      <c r="H665" s="353"/>
      <c r="I665" s="353"/>
      <c r="J665" s="353"/>
      <c r="K665" s="353"/>
      <c r="L665" s="353"/>
      <c r="M665" s="353"/>
      <c r="N665" s="353"/>
      <c r="O665" s="353"/>
      <c r="P665" s="353"/>
      <c r="Q665" s="353"/>
      <c r="R665" s="353"/>
      <c r="S665" s="353"/>
      <c r="T665" s="353"/>
      <c r="U665" s="353"/>
      <c r="V665" s="353"/>
      <c r="W665" s="353"/>
      <c r="X665" s="353"/>
      <c r="Y665" s="353"/>
      <c r="Z665" s="353"/>
      <c r="AA665" s="353"/>
      <c r="AB665" s="348"/>
      <c r="AC665" s="348"/>
      <c r="AD665" s="348"/>
      <c r="AE665" s="348"/>
      <c r="AF665" s="348"/>
      <c r="AG665" s="348"/>
      <c r="AH665" s="348"/>
      <c r="AI665" s="348"/>
      <c r="AJ665" s="348"/>
      <c r="AK665" s="348"/>
      <c r="AL665" s="348"/>
      <c r="AM665" s="348"/>
      <c r="AN665" s="348"/>
      <c r="AO665" s="348"/>
      <c r="AP665" s="348"/>
      <c r="AQ665" s="348"/>
    </row>
    <row r="666">
      <c r="A666" s="348"/>
      <c r="B666" s="286"/>
      <c r="C666" s="286"/>
      <c r="D666" s="269"/>
      <c r="E666" s="269"/>
      <c r="F666" s="269"/>
      <c r="G666" s="353"/>
      <c r="H666" s="353"/>
      <c r="I666" s="353"/>
      <c r="J666" s="353"/>
      <c r="K666" s="353"/>
      <c r="L666" s="353"/>
      <c r="M666" s="353"/>
      <c r="N666" s="353"/>
      <c r="O666" s="353"/>
      <c r="P666" s="353"/>
      <c r="Q666" s="353"/>
      <c r="R666" s="353"/>
      <c r="S666" s="353"/>
      <c r="T666" s="353"/>
      <c r="U666" s="353"/>
      <c r="V666" s="353"/>
      <c r="W666" s="353"/>
      <c r="X666" s="353"/>
      <c r="Y666" s="353"/>
      <c r="Z666" s="353"/>
      <c r="AA666" s="353"/>
      <c r="AB666" s="348"/>
      <c r="AC666" s="348"/>
      <c r="AD666" s="348"/>
      <c r="AE666" s="348"/>
      <c r="AF666" s="348"/>
      <c r="AG666" s="348"/>
      <c r="AH666" s="348"/>
      <c r="AI666" s="348"/>
      <c r="AJ666" s="348"/>
      <c r="AK666" s="348"/>
      <c r="AL666" s="348"/>
      <c r="AM666" s="348"/>
      <c r="AN666" s="348"/>
      <c r="AO666" s="348"/>
      <c r="AP666" s="348"/>
      <c r="AQ666" s="348"/>
    </row>
    <row r="667">
      <c r="A667" s="348"/>
      <c r="B667" s="286"/>
      <c r="C667" s="286"/>
      <c r="D667" s="269"/>
      <c r="E667" s="269"/>
      <c r="F667" s="269"/>
      <c r="G667" s="353"/>
      <c r="H667" s="353"/>
      <c r="I667" s="353"/>
      <c r="J667" s="353"/>
      <c r="K667" s="353"/>
      <c r="L667" s="353"/>
      <c r="M667" s="353"/>
      <c r="N667" s="353"/>
      <c r="O667" s="353"/>
      <c r="P667" s="353"/>
      <c r="Q667" s="353"/>
      <c r="R667" s="353"/>
      <c r="S667" s="353"/>
      <c r="T667" s="353"/>
      <c r="U667" s="353"/>
      <c r="V667" s="353"/>
      <c r="W667" s="353"/>
      <c r="X667" s="353"/>
      <c r="Y667" s="353"/>
      <c r="Z667" s="353"/>
      <c r="AA667" s="353"/>
      <c r="AB667" s="348"/>
      <c r="AC667" s="348"/>
      <c r="AD667" s="348"/>
      <c r="AE667" s="348"/>
      <c r="AF667" s="348"/>
      <c r="AG667" s="348"/>
      <c r="AH667" s="348"/>
      <c r="AI667" s="348"/>
      <c r="AJ667" s="348"/>
      <c r="AK667" s="348"/>
      <c r="AL667" s="348"/>
      <c r="AM667" s="348"/>
      <c r="AN667" s="348"/>
      <c r="AO667" s="348"/>
      <c r="AP667" s="348"/>
      <c r="AQ667" s="348"/>
    </row>
    <row r="668">
      <c r="A668" s="348"/>
      <c r="B668" s="286"/>
      <c r="C668" s="286"/>
      <c r="D668" s="269"/>
      <c r="E668" s="269"/>
      <c r="F668" s="269"/>
      <c r="G668" s="353"/>
      <c r="H668" s="353"/>
      <c r="I668" s="353"/>
      <c r="J668" s="353"/>
      <c r="K668" s="353"/>
      <c r="L668" s="353"/>
      <c r="M668" s="353"/>
      <c r="N668" s="353"/>
      <c r="O668" s="353"/>
      <c r="P668" s="353"/>
      <c r="Q668" s="353"/>
      <c r="R668" s="353"/>
      <c r="S668" s="353"/>
      <c r="T668" s="353"/>
      <c r="U668" s="353"/>
      <c r="V668" s="353"/>
      <c r="W668" s="353"/>
      <c r="X668" s="353"/>
      <c r="Y668" s="353"/>
      <c r="Z668" s="353"/>
      <c r="AA668" s="353"/>
      <c r="AB668" s="348"/>
      <c r="AC668" s="348"/>
      <c r="AD668" s="348"/>
      <c r="AE668" s="348"/>
      <c r="AF668" s="348"/>
      <c r="AG668" s="348"/>
      <c r="AH668" s="348"/>
      <c r="AI668" s="348"/>
      <c r="AJ668" s="348"/>
      <c r="AK668" s="348"/>
      <c r="AL668" s="348"/>
      <c r="AM668" s="348"/>
      <c r="AN668" s="348"/>
      <c r="AO668" s="348"/>
      <c r="AP668" s="348"/>
      <c r="AQ668" s="348"/>
    </row>
    <row r="669">
      <c r="A669" s="348"/>
      <c r="B669" s="286"/>
      <c r="C669" s="286"/>
      <c r="D669" s="269"/>
      <c r="E669" s="269"/>
      <c r="F669" s="269"/>
      <c r="G669" s="353"/>
      <c r="H669" s="353"/>
      <c r="I669" s="353"/>
      <c r="J669" s="353"/>
      <c r="K669" s="353"/>
      <c r="L669" s="353"/>
      <c r="M669" s="353"/>
      <c r="N669" s="353"/>
      <c r="O669" s="353"/>
      <c r="P669" s="353"/>
      <c r="Q669" s="353"/>
      <c r="R669" s="353"/>
      <c r="S669" s="353"/>
      <c r="T669" s="353"/>
      <c r="U669" s="353"/>
      <c r="V669" s="353"/>
      <c r="W669" s="353"/>
      <c r="X669" s="353"/>
      <c r="Y669" s="353"/>
      <c r="Z669" s="353"/>
      <c r="AA669" s="353"/>
      <c r="AB669" s="348"/>
      <c r="AC669" s="348"/>
      <c r="AD669" s="348"/>
      <c r="AE669" s="348"/>
      <c r="AF669" s="348"/>
      <c r="AG669" s="348"/>
      <c r="AH669" s="348"/>
      <c r="AI669" s="348"/>
      <c r="AJ669" s="348"/>
      <c r="AK669" s="348"/>
      <c r="AL669" s="348"/>
      <c r="AM669" s="348"/>
      <c r="AN669" s="348"/>
      <c r="AO669" s="348"/>
      <c r="AP669" s="348"/>
      <c r="AQ669" s="348"/>
    </row>
    <row r="670">
      <c r="A670" s="348"/>
      <c r="B670" s="286"/>
      <c r="C670" s="286"/>
      <c r="D670" s="269"/>
      <c r="E670" s="269"/>
      <c r="F670" s="269"/>
      <c r="G670" s="353"/>
      <c r="H670" s="353"/>
      <c r="I670" s="353"/>
      <c r="J670" s="353"/>
      <c r="K670" s="353"/>
      <c r="L670" s="353"/>
      <c r="M670" s="353"/>
      <c r="N670" s="353"/>
      <c r="O670" s="353"/>
      <c r="P670" s="353"/>
      <c r="Q670" s="353"/>
      <c r="R670" s="353"/>
      <c r="S670" s="353"/>
      <c r="T670" s="353"/>
      <c r="U670" s="353"/>
      <c r="V670" s="353"/>
      <c r="W670" s="353"/>
      <c r="X670" s="353"/>
      <c r="Y670" s="353"/>
      <c r="Z670" s="353"/>
      <c r="AA670" s="353"/>
      <c r="AB670" s="348"/>
      <c r="AC670" s="348"/>
      <c r="AD670" s="348"/>
      <c r="AE670" s="348"/>
      <c r="AF670" s="348"/>
      <c r="AG670" s="348"/>
      <c r="AH670" s="348"/>
      <c r="AI670" s="348"/>
      <c r="AJ670" s="348"/>
      <c r="AK670" s="348"/>
      <c r="AL670" s="348"/>
      <c r="AM670" s="348"/>
      <c r="AN670" s="348"/>
      <c r="AO670" s="348"/>
      <c r="AP670" s="348"/>
      <c r="AQ670" s="348"/>
    </row>
    <row r="671">
      <c r="A671" s="348"/>
      <c r="B671" s="286"/>
      <c r="C671" s="286"/>
      <c r="D671" s="269"/>
      <c r="E671" s="269"/>
      <c r="F671" s="269"/>
      <c r="G671" s="353"/>
      <c r="H671" s="353"/>
      <c r="I671" s="353"/>
      <c r="J671" s="353"/>
      <c r="K671" s="353"/>
      <c r="L671" s="353"/>
      <c r="M671" s="353"/>
      <c r="N671" s="353"/>
      <c r="O671" s="353"/>
      <c r="P671" s="353"/>
      <c r="Q671" s="353"/>
      <c r="R671" s="353"/>
      <c r="S671" s="353"/>
      <c r="T671" s="353"/>
      <c r="U671" s="353"/>
      <c r="V671" s="353"/>
      <c r="W671" s="353"/>
      <c r="X671" s="353"/>
      <c r="Y671" s="353"/>
      <c r="Z671" s="353"/>
      <c r="AA671" s="353"/>
      <c r="AB671" s="348"/>
      <c r="AC671" s="348"/>
      <c r="AD671" s="348"/>
      <c r="AE671" s="348"/>
      <c r="AF671" s="348"/>
      <c r="AG671" s="348"/>
      <c r="AH671" s="348"/>
      <c r="AI671" s="348"/>
      <c r="AJ671" s="348"/>
      <c r="AK671" s="348"/>
      <c r="AL671" s="348"/>
      <c r="AM671" s="348"/>
      <c r="AN671" s="348"/>
      <c r="AO671" s="348"/>
      <c r="AP671" s="348"/>
      <c r="AQ671" s="348"/>
    </row>
    <row r="672">
      <c r="A672" s="348"/>
      <c r="B672" s="286"/>
      <c r="C672" s="286"/>
      <c r="D672" s="269"/>
      <c r="E672" s="269"/>
      <c r="F672" s="269"/>
      <c r="G672" s="353"/>
      <c r="H672" s="353"/>
      <c r="I672" s="353"/>
      <c r="J672" s="353"/>
      <c r="K672" s="353"/>
      <c r="L672" s="353"/>
      <c r="M672" s="353"/>
      <c r="N672" s="353"/>
      <c r="O672" s="353"/>
      <c r="P672" s="353"/>
      <c r="Q672" s="353"/>
      <c r="R672" s="353"/>
      <c r="S672" s="353"/>
      <c r="T672" s="353"/>
      <c r="U672" s="353"/>
      <c r="V672" s="353"/>
      <c r="W672" s="353"/>
      <c r="X672" s="353"/>
      <c r="Y672" s="353"/>
      <c r="Z672" s="353"/>
      <c r="AA672" s="353"/>
      <c r="AB672" s="348"/>
      <c r="AC672" s="348"/>
      <c r="AD672" s="348"/>
      <c r="AE672" s="348"/>
      <c r="AF672" s="348"/>
      <c r="AG672" s="348"/>
      <c r="AH672" s="348"/>
      <c r="AI672" s="348"/>
      <c r="AJ672" s="348"/>
      <c r="AK672" s="348"/>
      <c r="AL672" s="348"/>
      <c r="AM672" s="348"/>
      <c r="AN672" s="348"/>
      <c r="AO672" s="348"/>
      <c r="AP672" s="348"/>
      <c r="AQ672" s="348"/>
    </row>
    <row r="673">
      <c r="A673" s="348"/>
      <c r="B673" s="286"/>
      <c r="C673" s="286"/>
      <c r="D673" s="269"/>
      <c r="E673" s="269"/>
      <c r="F673" s="269"/>
      <c r="G673" s="353"/>
      <c r="H673" s="353"/>
      <c r="I673" s="353"/>
      <c r="J673" s="353"/>
      <c r="K673" s="353"/>
      <c r="L673" s="353"/>
      <c r="M673" s="353"/>
      <c r="N673" s="353"/>
      <c r="O673" s="353"/>
      <c r="P673" s="353"/>
      <c r="Q673" s="353"/>
      <c r="R673" s="353"/>
      <c r="S673" s="353"/>
      <c r="T673" s="353"/>
      <c r="U673" s="353"/>
      <c r="V673" s="353"/>
      <c r="W673" s="353"/>
      <c r="X673" s="353"/>
      <c r="Y673" s="353"/>
      <c r="Z673" s="353"/>
      <c r="AA673" s="353"/>
      <c r="AB673" s="348"/>
      <c r="AC673" s="348"/>
      <c r="AD673" s="348"/>
      <c r="AE673" s="348"/>
      <c r="AF673" s="348"/>
      <c r="AG673" s="348"/>
      <c r="AH673" s="348"/>
      <c r="AI673" s="348"/>
      <c r="AJ673" s="348"/>
      <c r="AK673" s="348"/>
      <c r="AL673" s="348"/>
      <c r="AM673" s="348"/>
      <c r="AN673" s="348"/>
      <c r="AO673" s="348"/>
      <c r="AP673" s="348"/>
      <c r="AQ673" s="348"/>
    </row>
    <row r="674">
      <c r="A674" s="348"/>
      <c r="B674" s="286"/>
      <c r="C674" s="286"/>
      <c r="D674" s="269"/>
      <c r="E674" s="269"/>
      <c r="F674" s="269"/>
      <c r="G674" s="353"/>
      <c r="H674" s="353"/>
      <c r="I674" s="353"/>
      <c r="J674" s="353"/>
      <c r="K674" s="353"/>
      <c r="L674" s="353"/>
      <c r="M674" s="353"/>
      <c r="N674" s="353"/>
      <c r="O674" s="353"/>
      <c r="P674" s="353"/>
      <c r="Q674" s="353"/>
      <c r="R674" s="353"/>
      <c r="S674" s="353"/>
      <c r="T674" s="353"/>
      <c r="U674" s="353"/>
      <c r="V674" s="353"/>
      <c r="W674" s="353"/>
      <c r="X674" s="353"/>
      <c r="Y674" s="353"/>
      <c r="Z674" s="353"/>
      <c r="AA674" s="353"/>
      <c r="AB674" s="348"/>
      <c r="AC674" s="348"/>
      <c r="AD674" s="348"/>
      <c r="AE674" s="348"/>
      <c r="AF674" s="348"/>
      <c r="AG674" s="348"/>
      <c r="AH674" s="348"/>
      <c r="AI674" s="348"/>
      <c r="AJ674" s="348"/>
      <c r="AK674" s="348"/>
      <c r="AL674" s="348"/>
      <c r="AM674" s="348"/>
      <c r="AN674" s="348"/>
      <c r="AO674" s="348"/>
      <c r="AP674" s="348"/>
      <c r="AQ674" s="348"/>
    </row>
    <row r="675">
      <c r="A675" s="348"/>
      <c r="B675" s="286"/>
      <c r="C675" s="286"/>
      <c r="D675" s="269"/>
      <c r="E675" s="269"/>
      <c r="F675" s="269"/>
      <c r="G675" s="353"/>
      <c r="H675" s="353"/>
      <c r="I675" s="353"/>
      <c r="J675" s="353"/>
      <c r="K675" s="353"/>
      <c r="L675" s="353"/>
      <c r="M675" s="353"/>
      <c r="N675" s="353"/>
      <c r="O675" s="353"/>
      <c r="P675" s="353"/>
      <c r="Q675" s="353"/>
      <c r="R675" s="353"/>
      <c r="S675" s="353"/>
      <c r="T675" s="353"/>
      <c r="U675" s="353"/>
      <c r="V675" s="353"/>
      <c r="W675" s="353"/>
      <c r="X675" s="353"/>
      <c r="Y675" s="353"/>
      <c r="Z675" s="353"/>
      <c r="AA675" s="353"/>
      <c r="AB675" s="348"/>
      <c r="AC675" s="348"/>
      <c r="AD675" s="348"/>
      <c r="AE675" s="348"/>
      <c r="AF675" s="348"/>
      <c r="AG675" s="348"/>
      <c r="AH675" s="348"/>
      <c r="AI675" s="348"/>
      <c r="AJ675" s="348"/>
      <c r="AK675" s="348"/>
      <c r="AL675" s="348"/>
      <c r="AM675" s="348"/>
      <c r="AN675" s="348"/>
      <c r="AO675" s="348"/>
      <c r="AP675" s="348"/>
      <c r="AQ675" s="348"/>
    </row>
    <row r="676">
      <c r="A676" s="348"/>
      <c r="B676" s="286"/>
      <c r="C676" s="286"/>
      <c r="D676" s="269"/>
      <c r="E676" s="269"/>
      <c r="F676" s="269"/>
      <c r="G676" s="353"/>
      <c r="H676" s="353"/>
      <c r="I676" s="353"/>
      <c r="J676" s="353"/>
      <c r="K676" s="353"/>
      <c r="L676" s="353"/>
      <c r="M676" s="353"/>
      <c r="N676" s="353"/>
      <c r="O676" s="353"/>
      <c r="P676" s="353"/>
      <c r="Q676" s="353"/>
      <c r="R676" s="353"/>
      <c r="S676" s="353"/>
      <c r="T676" s="353"/>
      <c r="U676" s="353"/>
      <c r="V676" s="353"/>
      <c r="W676" s="353"/>
      <c r="X676" s="353"/>
      <c r="Y676" s="353"/>
      <c r="Z676" s="353"/>
      <c r="AA676" s="353"/>
      <c r="AB676" s="348"/>
      <c r="AC676" s="348"/>
      <c r="AD676" s="348"/>
      <c r="AE676" s="348"/>
      <c r="AF676" s="348"/>
      <c r="AG676" s="348"/>
      <c r="AH676" s="348"/>
      <c r="AI676" s="348"/>
      <c r="AJ676" s="348"/>
      <c r="AK676" s="348"/>
      <c r="AL676" s="348"/>
      <c r="AM676" s="348"/>
      <c r="AN676" s="348"/>
      <c r="AO676" s="348"/>
      <c r="AP676" s="348"/>
      <c r="AQ676" s="348"/>
    </row>
    <row r="677">
      <c r="A677" s="348"/>
      <c r="B677" s="286"/>
      <c r="C677" s="286"/>
      <c r="D677" s="269"/>
      <c r="E677" s="269"/>
      <c r="F677" s="269"/>
      <c r="G677" s="353"/>
      <c r="H677" s="353"/>
      <c r="I677" s="353"/>
      <c r="J677" s="353"/>
      <c r="K677" s="353"/>
      <c r="L677" s="353"/>
      <c r="M677" s="353"/>
      <c r="N677" s="353"/>
      <c r="O677" s="353"/>
      <c r="P677" s="353"/>
      <c r="Q677" s="353"/>
      <c r="R677" s="353"/>
      <c r="S677" s="353"/>
      <c r="T677" s="353"/>
      <c r="U677" s="353"/>
      <c r="V677" s="353"/>
      <c r="W677" s="353"/>
      <c r="X677" s="353"/>
      <c r="Y677" s="353"/>
      <c r="Z677" s="353"/>
      <c r="AA677" s="353"/>
      <c r="AB677" s="348"/>
      <c r="AC677" s="348"/>
      <c r="AD677" s="348"/>
      <c r="AE677" s="348"/>
      <c r="AF677" s="348"/>
      <c r="AG677" s="348"/>
      <c r="AH677" s="348"/>
      <c r="AI677" s="348"/>
      <c r="AJ677" s="348"/>
      <c r="AK677" s="348"/>
      <c r="AL677" s="348"/>
      <c r="AM677" s="348"/>
      <c r="AN677" s="348"/>
      <c r="AO677" s="348"/>
      <c r="AP677" s="348"/>
      <c r="AQ677" s="348"/>
    </row>
    <row r="678">
      <c r="A678" s="348"/>
      <c r="B678" s="286"/>
      <c r="C678" s="286"/>
      <c r="D678" s="269"/>
      <c r="E678" s="269"/>
      <c r="F678" s="269"/>
      <c r="G678" s="353"/>
      <c r="H678" s="353"/>
      <c r="I678" s="353"/>
      <c r="J678" s="353"/>
      <c r="K678" s="353"/>
      <c r="L678" s="353"/>
      <c r="M678" s="353"/>
      <c r="N678" s="353"/>
      <c r="O678" s="353"/>
      <c r="P678" s="353"/>
      <c r="Q678" s="353"/>
      <c r="R678" s="353"/>
      <c r="S678" s="353"/>
      <c r="T678" s="353"/>
      <c r="U678" s="353"/>
      <c r="V678" s="353"/>
      <c r="W678" s="353"/>
      <c r="X678" s="353"/>
      <c r="Y678" s="353"/>
      <c r="Z678" s="353"/>
      <c r="AA678" s="353"/>
      <c r="AB678" s="348"/>
      <c r="AC678" s="348"/>
      <c r="AD678" s="348"/>
      <c r="AE678" s="348"/>
      <c r="AF678" s="348"/>
      <c r="AG678" s="348"/>
      <c r="AH678" s="348"/>
      <c r="AI678" s="348"/>
      <c r="AJ678" s="348"/>
      <c r="AK678" s="348"/>
      <c r="AL678" s="348"/>
      <c r="AM678" s="348"/>
      <c r="AN678" s="348"/>
      <c r="AO678" s="348"/>
      <c r="AP678" s="348"/>
      <c r="AQ678" s="348"/>
    </row>
    <row r="679">
      <c r="A679" s="348"/>
      <c r="B679" s="286"/>
      <c r="C679" s="286"/>
      <c r="D679" s="269"/>
      <c r="E679" s="269"/>
      <c r="F679" s="269"/>
      <c r="G679" s="353"/>
      <c r="H679" s="353"/>
      <c r="I679" s="353"/>
      <c r="J679" s="353"/>
      <c r="K679" s="353"/>
      <c r="L679" s="353"/>
      <c r="M679" s="353"/>
      <c r="N679" s="353"/>
      <c r="O679" s="353"/>
      <c r="P679" s="353"/>
      <c r="Q679" s="353"/>
      <c r="R679" s="353"/>
      <c r="S679" s="353"/>
      <c r="T679" s="353"/>
      <c r="U679" s="353"/>
      <c r="V679" s="353"/>
      <c r="W679" s="353"/>
      <c r="X679" s="353"/>
      <c r="Y679" s="353"/>
      <c r="Z679" s="353"/>
      <c r="AA679" s="353"/>
      <c r="AB679" s="348"/>
      <c r="AC679" s="348"/>
      <c r="AD679" s="348"/>
      <c r="AE679" s="348"/>
      <c r="AF679" s="348"/>
      <c r="AG679" s="348"/>
      <c r="AH679" s="348"/>
      <c r="AI679" s="348"/>
      <c r="AJ679" s="348"/>
      <c r="AK679" s="348"/>
      <c r="AL679" s="348"/>
      <c r="AM679" s="348"/>
      <c r="AN679" s="348"/>
      <c r="AO679" s="348"/>
      <c r="AP679" s="348"/>
      <c r="AQ679" s="348"/>
    </row>
    <row r="680">
      <c r="A680" s="348"/>
      <c r="B680" s="286"/>
      <c r="C680" s="286"/>
      <c r="D680" s="269"/>
      <c r="E680" s="269"/>
      <c r="F680" s="269"/>
      <c r="G680" s="353"/>
      <c r="H680" s="353"/>
      <c r="I680" s="353"/>
      <c r="J680" s="353"/>
      <c r="K680" s="353"/>
      <c r="L680" s="353"/>
      <c r="M680" s="353"/>
      <c r="N680" s="353"/>
      <c r="O680" s="353"/>
      <c r="P680" s="353"/>
      <c r="Q680" s="353"/>
      <c r="R680" s="353"/>
      <c r="S680" s="353"/>
      <c r="T680" s="353"/>
      <c r="U680" s="353"/>
      <c r="V680" s="353"/>
      <c r="W680" s="353"/>
      <c r="X680" s="353"/>
      <c r="Y680" s="353"/>
      <c r="Z680" s="353"/>
      <c r="AA680" s="353"/>
      <c r="AB680" s="348"/>
      <c r="AC680" s="348"/>
      <c r="AD680" s="348"/>
      <c r="AE680" s="348"/>
      <c r="AF680" s="348"/>
      <c r="AG680" s="348"/>
      <c r="AH680" s="348"/>
      <c r="AI680" s="348"/>
      <c r="AJ680" s="348"/>
      <c r="AK680" s="348"/>
      <c r="AL680" s="348"/>
      <c r="AM680" s="348"/>
      <c r="AN680" s="348"/>
      <c r="AO680" s="348"/>
      <c r="AP680" s="348"/>
      <c r="AQ680" s="348"/>
    </row>
    <row r="681">
      <c r="A681" s="348"/>
      <c r="B681" s="286"/>
      <c r="C681" s="286"/>
      <c r="D681" s="269"/>
      <c r="E681" s="269"/>
      <c r="F681" s="269"/>
      <c r="G681" s="353"/>
      <c r="H681" s="353"/>
      <c r="I681" s="353"/>
      <c r="J681" s="353"/>
      <c r="K681" s="353"/>
      <c r="L681" s="353"/>
      <c r="M681" s="353"/>
      <c r="N681" s="353"/>
      <c r="O681" s="353"/>
      <c r="P681" s="353"/>
      <c r="Q681" s="353"/>
      <c r="R681" s="353"/>
      <c r="S681" s="353"/>
      <c r="T681" s="353"/>
      <c r="U681" s="353"/>
      <c r="V681" s="353"/>
      <c r="W681" s="353"/>
      <c r="X681" s="353"/>
      <c r="Y681" s="353"/>
      <c r="Z681" s="353"/>
      <c r="AA681" s="353"/>
      <c r="AB681" s="348"/>
      <c r="AC681" s="348"/>
      <c r="AD681" s="348"/>
      <c r="AE681" s="348"/>
      <c r="AF681" s="348"/>
      <c r="AG681" s="348"/>
      <c r="AH681" s="348"/>
      <c r="AI681" s="348"/>
      <c r="AJ681" s="348"/>
      <c r="AK681" s="348"/>
      <c r="AL681" s="348"/>
      <c r="AM681" s="348"/>
      <c r="AN681" s="348"/>
      <c r="AO681" s="348"/>
      <c r="AP681" s="348"/>
      <c r="AQ681" s="348"/>
    </row>
    <row r="682">
      <c r="A682" s="348"/>
      <c r="B682" s="286"/>
      <c r="C682" s="286"/>
      <c r="D682" s="269"/>
      <c r="E682" s="269"/>
      <c r="F682" s="269"/>
      <c r="G682" s="353"/>
      <c r="H682" s="353"/>
      <c r="I682" s="353"/>
      <c r="J682" s="353"/>
      <c r="K682" s="353"/>
      <c r="L682" s="353"/>
      <c r="M682" s="353"/>
      <c r="N682" s="353"/>
      <c r="O682" s="353"/>
      <c r="P682" s="353"/>
      <c r="Q682" s="353"/>
      <c r="R682" s="353"/>
      <c r="S682" s="353"/>
      <c r="T682" s="353"/>
      <c r="U682" s="353"/>
      <c r="V682" s="353"/>
      <c r="W682" s="353"/>
      <c r="X682" s="353"/>
      <c r="Y682" s="353"/>
      <c r="Z682" s="353"/>
      <c r="AA682" s="353"/>
      <c r="AB682" s="348"/>
      <c r="AC682" s="348"/>
      <c r="AD682" s="348"/>
      <c r="AE682" s="348"/>
      <c r="AF682" s="348"/>
      <c r="AG682" s="348"/>
      <c r="AH682" s="348"/>
      <c r="AI682" s="348"/>
      <c r="AJ682" s="348"/>
      <c r="AK682" s="348"/>
      <c r="AL682" s="348"/>
      <c r="AM682" s="348"/>
      <c r="AN682" s="348"/>
      <c r="AO682" s="348"/>
      <c r="AP682" s="348"/>
      <c r="AQ682" s="348"/>
    </row>
    <row r="683">
      <c r="A683" s="348"/>
      <c r="B683" s="286"/>
      <c r="C683" s="286"/>
      <c r="D683" s="269"/>
      <c r="E683" s="269"/>
      <c r="F683" s="269"/>
      <c r="G683" s="353"/>
      <c r="H683" s="353"/>
      <c r="I683" s="353"/>
      <c r="J683" s="353"/>
      <c r="K683" s="353"/>
      <c r="L683" s="353"/>
      <c r="M683" s="353"/>
      <c r="N683" s="353"/>
      <c r="O683" s="353"/>
      <c r="P683" s="353"/>
      <c r="Q683" s="353"/>
      <c r="R683" s="353"/>
      <c r="S683" s="353"/>
      <c r="T683" s="353"/>
      <c r="U683" s="353"/>
      <c r="V683" s="353"/>
      <c r="W683" s="353"/>
      <c r="X683" s="353"/>
      <c r="Y683" s="353"/>
      <c r="Z683" s="353"/>
      <c r="AA683" s="353"/>
      <c r="AB683" s="348"/>
      <c r="AC683" s="348"/>
      <c r="AD683" s="348"/>
      <c r="AE683" s="348"/>
      <c r="AF683" s="348"/>
      <c r="AG683" s="348"/>
      <c r="AH683" s="348"/>
      <c r="AI683" s="348"/>
      <c r="AJ683" s="348"/>
      <c r="AK683" s="348"/>
      <c r="AL683" s="348"/>
      <c r="AM683" s="348"/>
      <c r="AN683" s="348"/>
      <c r="AO683" s="348"/>
      <c r="AP683" s="348"/>
      <c r="AQ683" s="348"/>
    </row>
    <row r="684">
      <c r="A684" s="348"/>
      <c r="B684" s="286"/>
      <c r="C684" s="286"/>
      <c r="D684" s="269"/>
      <c r="E684" s="269"/>
      <c r="F684" s="269"/>
      <c r="G684" s="353"/>
      <c r="H684" s="353"/>
      <c r="I684" s="353"/>
      <c r="J684" s="353"/>
      <c r="K684" s="353"/>
      <c r="L684" s="353"/>
      <c r="M684" s="353"/>
      <c r="N684" s="353"/>
      <c r="O684" s="353"/>
      <c r="P684" s="353"/>
      <c r="Q684" s="353"/>
      <c r="R684" s="353"/>
      <c r="S684" s="353"/>
      <c r="T684" s="353"/>
      <c r="U684" s="353"/>
      <c r="V684" s="353"/>
      <c r="W684" s="353"/>
      <c r="X684" s="353"/>
      <c r="Y684" s="353"/>
      <c r="Z684" s="353"/>
      <c r="AA684" s="353"/>
      <c r="AB684" s="348"/>
      <c r="AC684" s="348"/>
      <c r="AD684" s="348"/>
      <c r="AE684" s="348"/>
      <c r="AF684" s="348"/>
      <c r="AG684" s="348"/>
      <c r="AH684" s="348"/>
      <c r="AI684" s="348"/>
      <c r="AJ684" s="348"/>
      <c r="AK684" s="348"/>
      <c r="AL684" s="348"/>
      <c r="AM684" s="348"/>
      <c r="AN684" s="348"/>
      <c r="AO684" s="348"/>
      <c r="AP684" s="348"/>
      <c r="AQ684" s="348"/>
    </row>
    <row r="685">
      <c r="A685" s="348"/>
      <c r="B685" s="286"/>
      <c r="C685" s="286"/>
      <c r="D685" s="269"/>
      <c r="E685" s="269"/>
      <c r="F685" s="269"/>
      <c r="G685" s="353"/>
      <c r="H685" s="353"/>
      <c r="I685" s="353"/>
      <c r="J685" s="353"/>
      <c r="K685" s="353"/>
      <c r="L685" s="353"/>
      <c r="M685" s="353"/>
      <c r="N685" s="353"/>
      <c r="O685" s="353"/>
      <c r="P685" s="353"/>
      <c r="Q685" s="353"/>
      <c r="R685" s="353"/>
      <c r="S685" s="353"/>
      <c r="T685" s="353"/>
      <c r="U685" s="353"/>
      <c r="V685" s="353"/>
      <c r="W685" s="353"/>
      <c r="X685" s="353"/>
      <c r="Y685" s="353"/>
      <c r="Z685" s="353"/>
      <c r="AA685" s="353"/>
      <c r="AB685" s="348"/>
      <c r="AC685" s="348"/>
      <c r="AD685" s="348"/>
      <c r="AE685" s="348"/>
      <c r="AF685" s="348"/>
      <c r="AG685" s="348"/>
      <c r="AH685" s="348"/>
      <c r="AI685" s="348"/>
      <c r="AJ685" s="348"/>
      <c r="AK685" s="348"/>
      <c r="AL685" s="348"/>
      <c r="AM685" s="348"/>
      <c r="AN685" s="348"/>
      <c r="AO685" s="348"/>
      <c r="AP685" s="348"/>
      <c r="AQ685" s="348"/>
    </row>
    <row r="686">
      <c r="A686" s="348"/>
      <c r="B686" s="286"/>
      <c r="C686" s="286"/>
      <c r="D686" s="269"/>
      <c r="E686" s="269"/>
      <c r="F686" s="269"/>
      <c r="G686" s="353"/>
      <c r="H686" s="353"/>
      <c r="I686" s="353"/>
      <c r="J686" s="353"/>
      <c r="K686" s="353"/>
      <c r="L686" s="353"/>
      <c r="M686" s="353"/>
      <c r="N686" s="353"/>
      <c r="O686" s="353"/>
      <c r="P686" s="353"/>
      <c r="Q686" s="353"/>
      <c r="R686" s="353"/>
      <c r="S686" s="353"/>
      <c r="T686" s="353"/>
      <c r="U686" s="353"/>
      <c r="V686" s="353"/>
      <c r="W686" s="353"/>
      <c r="X686" s="353"/>
      <c r="Y686" s="353"/>
      <c r="Z686" s="353"/>
      <c r="AA686" s="353"/>
      <c r="AB686" s="348"/>
      <c r="AC686" s="348"/>
      <c r="AD686" s="348"/>
      <c r="AE686" s="348"/>
      <c r="AF686" s="348"/>
      <c r="AG686" s="348"/>
      <c r="AH686" s="348"/>
      <c r="AI686" s="348"/>
      <c r="AJ686" s="348"/>
      <c r="AK686" s="348"/>
      <c r="AL686" s="348"/>
      <c r="AM686" s="348"/>
      <c r="AN686" s="348"/>
      <c r="AO686" s="348"/>
      <c r="AP686" s="348"/>
      <c r="AQ686" s="348"/>
    </row>
    <row r="687">
      <c r="A687" s="348"/>
      <c r="B687" s="286"/>
      <c r="C687" s="286"/>
      <c r="D687" s="269"/>
      <c r="E687" s="269"/>
      <c r="F687" s="269"/>
      <c r="G687" s="353"/>
      <c r="H687" s="353"/>
      <c r="I687" s="353"/>
      <c r="J687" s="353"/>
      <c r="K687" s="353"/>
      <c r="L687" s="353"/>
      <c r="M687" s="353"/>
      <c r="N687" s="353"/>
      <c r="O687" s="353"/>
      <c r="P687" s="353"/>
      <c r="Q687" s="353"/>
      <c r="R687" s="353"/>
      <c r="S687" s="353"/>
      <c r="T687" s="353"/>
      <c r="U687" s="353"/>
      <c r="V687" s="353"/>
      <c r="W687" s="353"/>
      <c r="X687" s="353"/>
      <c r="Y687" s="353"/>
      <c r="Z687" s="353"/>
      <c r="AA687" s="353"/>
      <c r="AB687" s="348"/>
      <c r="AC687" s="348"/>
      <c r="AD687" s="348"/>
      <c r="AE687" s="348"/>
      <c r="AF687" s="348"/>
      <c r="AG687" s="348"/>
      <c r="AH687" s="348"/>
      <c r="AI687" s="348"/>
      <c r="AJ687" s="348"/>
      <c r="AK687" s="348"/>
      <c r="AL687" s="348"/>
      <c r="AM687" s="348"/>
      <c r="AN687" s="348"/>
      <c r="AO687" s="348"/>
      <c r="AP687" s="348"/>
      <c r="AQ687" s="348"/>
    </row>
    <row r="688">
      <c r="A688" s="348"/>
      <c r="B688" s="286"/>
      <c r="C688" s="286"/>
      <c r="D688" s="269"/>
      <c r="E688" s="269"/>
      <c r="F688" s="269"/>
      <c r="G688" s="353"/>
      <c r="H688" s="353"/>
      <c r="I688" s="353"/>
      <c r="J688" s="353"/>
      <c r="K688" s="353"/>
      <c r="L688" s="353"/>
      <c r="M688" s="353"/>
      <c r="N688" s="353"/>
      <c r="O688" s="353"/>
      <c r="P688" s="353"/>
      <c r="Q688" s="353"/>
      <c r="R688" s="353"/>
      <c r="S688" s="353"/>
      <c r="T688" s="353"/>
      <c r="U688" s="353"/>
      <c r="V688" s="353"/>
      <c r="W688" s="353"/>
      <c r="X688" s="353"/>
      <c r="Y688" s="353"/>
      <c r="Z688" s="353"/>
      <c r="AA688" s="353"/>
      <c r="AB688" s="348"/>
      <c r="AC688" s="348"/>
      <c r="AD688" s="348"/>
      <c r="AE688" s="348"/>
      <c r="AF688" s="348"/>
      <c r="AG688" s="348"/>
      <c r="AH688" s="348"/>
      <c r="AI688" s="348"/>
      <c r="AJ688" s="348"/>
      <c r="AK688" s="348"/>
      <c r="AL688" s="348"/>
      <c r="AM688" s="348"/>
      <c r="AN688" s="348"/>
      <c r="AO688" s="348"/>
      <c r="AP688" s="348"/>
      <c r="AQ688" s="348"/>
    </row>
    <row r="689">
      <c r="A689" s="348"/>
      <c r="B689" s="286"/>
      <c r="C689" s="286"/>
      <c r="D689" s="269"/>
      <c r="E689" s="269"/>
      <c r="F689" s="269"/>
      <c r="G689" s="353"/>
      <c r="H689" s="353"/>
      <c r="I689" s="353"/>
      <c r="J689" s="353"/>
      <c r="K689" s="353"/>
      <c r="L689" s="353"/>
      <c r="M689" s="353"/>
      <c r="N689" s="353"/>
      <c r="O689" s="353"/>
      <c r="P689" s="353"/>
      <c r="Q689" s="353"/>
      <c r="R689" s="353"/>
      <c r="S689" s="353"/>
      <c r="T689" s="353"/>
      <c r="U689" s="353"/>
      <c r="V689" s="353"/>
      <c r="W689" s="353"/>
      <c r="X689" s="353"/>
      <c r="Y689" s="353"/>
      <c r="Z689" s="353"/>
      <c r="AA689" s="353"/>
      <c r="AB689" s="348"/>
      <c r="AC689" s="348"/>
      <c r="AD689" s="348"/>
      <c r="AE689" s="348"/>
      <c r="AF689" s="348"/>
      <c r="AG689" s="348"/>
      <c r="AH689" s="348"/>
      <c r="AI689" s="348"/>
      <c r="AJ689" s="348"/>
      <c r="AK689" s="348"/>
      <c r="AL689" s="348"/>
      <c r="AM689" s="348"/>
      <c r="AN689" s="348"/>
      <c r="AO689" s="348"/>
      <c r="AP689" s="348"/>
      <c r="AQ689" s="348"/>
    </row>
    <row r="690">
      <c r="A690" s="348"/>
      <c r="B690" s="286"/>
      <c r="C690" s="286"/>
      <c r="D690" s="269"/>
      <c r="E690" s="269"/>
      <c r="F690" s="269"/>
      <c r="G690" s="353"/>
      <c r="H690" s="353"/>
      <c r="I690" s="353"/>
      <c r="J690" s="353"/>
      <c r="K690" s="353"/>
      <c r="L690" s="353"/>
      <c r="M690" s="353"/>
      <c r="N690" s="353"/>
      <c r="O690" s="353"/>
      <c r="P690" s="353"/>
      <c r="Q690" s="353"/>
      <c r="R690" s="353"/>
      <c r="S690" s="353"/>
      <c r="T690" s="353"/>
      <c r="U690" s="353"/>
      <c r="V690" s="353"/>
      <c r="W690" s="353"/>
      <c r="X690" s="353"/>
      <c r="Y690" s="353"/>
      <c r="Z690" s="353"/>
      <c r="AA690" s="353"/>
      <c r="AB690" s="348"/>
      <c r="AC690" s="348"/>
      <c r="AD690" s="348"/>
      <c r="AE690" s="348"/>
      <c r="AF690" s="348"/>
      <c r="AG690" s="348"/>
      <c r="AH690" s="348"/>
      <c r="AI690" s="348"/>
      <c r="AJ690" s="348"/>
      <c r="AK690" s="348"/>
      <c r="AL690" s="348"/>
      <c r="AM690" s="348"/>
      <c r="AN690" s="348"/>
      <c r="AO690" s="348"/>
      <c r="AP690" s="348"/>
      <c r="AQ690" s="348"/>
    </row>
    <row r="691">
      <c r="A691" s="348"/>
      <c r="B691" s="286"/>
      <c r="C691" s="286"/>
      <c r="D691" s="269"/>
      <c r="E691" s="269"/>
      <c r="F691" s="269"/>
      <c r="G691" s="353"/>
      <c r="H691" s="353"/>
      <c r="I691" s="353"/>
      <c r="J691" s="353"/>
      <c r="K691" s="353"/>
      <c r="L691" s="353"/>
      <c r="M691" s="353"/>
      <c r="N691" s="353"/>
      <c r="O691" s="353"/>
      <c r="P691" s="353"/>
      <c r="Q691" s="353"/>
      <c r="R691" s="353"/>
      <c r="S691" s="353"/>
      <c r="T691" s="353"/>
      <c r="U691" s="353"/>
      <c r="V691" s="353"/>
      <c r="W691" s="353"/>
      <c r="X691" s="353"/>
      <c r="Y691" s="353"/>
      <c r="Z691" s="353"/>
      <c r="AA691" s="353"/>
      <c r="AB691" s="348"/>
      <c r="AC691" s="348"/>
      <c r="AD691" s="348"/>
      <c r="AE691" s="348"/>
      <c r="AF691" s="348"/>
      <c r="AG691" s="348"/>
      <c r="AH691" s="348"/>
      <c r="AI691" s="348"/>
      <c r="AJ691" s="348"/>
      <c r="AK691" s="348"/>
      <c r="AL691" s="348"/>
      <c r="AM691" s="348"/>
      <c r="AN691" s="348"/>
      <c r="AO691" s="348"/>
      <c r="AP691" s="348"/>
      <c r="AQ691" s="348"/>
    </row>
    <row r="692">
      <c r="A692" s="348"/>
      <c r="B692" s="286"/>
      <c r="C692" s="286"/>
      <c r="D692" s="269"/>
      <c r="E692" s="269"/>
      <c r="F692" s="269"/>
      <c r="G692" s="353"/>
      <c r="H692" s="353"/>
      <c r="I692" s="353"/>
      <c r="J692" s="353"/>
      <c r="K692" s="353"/>
      <c r="L692" s="353"/>
      <c r="M692" s="353"/>
      <c r="N692" s="353"/>
      <c r="O692" s="353"/>
      <c r="P692" s="353"/>
      <c r="Q692" s="353"/>
      <c r="R692" s="353"/>
      <c r="S692" s="353"/>
      <c r="T692" s="353"/>
      <c r="U692" s="353"/>
      <c r="V692" s="353"/>
      <c r="W692" s="353"/>
      <c r="X692" s="353"/>
      <c r="Y692" s="353"/>
      <c r="Z692" s="353"/>
      <c r="AA692" s="353"/>
      <c r="AB692" s="348"/>
      <c r="AC692" s="348"/>
      <c r="AD692" s="348"/>
      <c r="AE692" s="348"/>
      <c r="AF692" s="348"/>
      <c r="AG692" s="348"/>
      <c r="AH692" s="348"/>
      <c r="AI692" s="348"/>
      <c r="AJ692" s="348"/>
      <c r="AK692" s="348"/>
      <c r="AL692" s="348"/>
      <c r="AM692" s="348"/>
      <c r="AN692" s="348"/>
      <c r="AO692" s="348"/>
      <c r="AP692" s="348"/>
      <c r="AQ692" s="348"/>
    </row>
    <row r="693">
      <c r="A693" s="348"/>
      <c r="B693" s="286"/>
      <c r="C693" s="286"/>
      <c r="D693" s="269"/>
      <c r="E693" s="269"/>
      <c r="F693" s="269"/>
      <c r="G693" s="353"/>
      <c r="H693" s="353"/>
      <c r="I693" s="353"/>
      <c r="J693" s="353"/>
      <c r="K693" s="353"/>
      <c r="L693" s="353"/>
      <c r="M693" s="353"/>
      <c r="N693" s="353"/>
      <c r="O693" s="353"/>
      <c r="P693" s="353"/>
      <c r="Q693" s="353"/>
      <c r="R693" s="353"/>
      <c r="S693" s="353"/>
      <c r="T693" s="353"/>
      <c r="U693" s="353"/>
      <c r="V693" s="353"/>
      <c r="W693" s="353"/>
      <c r="X693" s="353"/>
      <c r="Y693" s="353"/>
      <c r="Z693" s="353"/>
      <c r="AA693" s="353"/>
      <c r="AB693" s="348"/>
      <c r="AC693" s="348"/>
      <c r="AD693" s="348"/>
      <c r="AE693" s="348"/>
      <c r="AF693" s="348"/>
      <c r="AG693" s="348"/>
      <c r="AH693" s="348"/>
      <c r="AI693" s="348"/>
      <c r="AJ693" s="348"/>
      <c r="AK693" s="348"/>
      <c r="AL693" s="348"/>
      <c r="AM693" s="348"/>
      <c r="AN693" s="348"/>
      <c r="AO693" s="348"/>
      <c r="AP693" s="348"/>
      <c r="AQ693" s="348"/>
    </row>
    <row r="694">
      <c r="A694" s="348"/>
      <c r="B694" s="286"/>
      <c r="C694" s="286"/>
      <c r="D694" s="269"/>
      <c r="E694" s="269"/>
      <c r="F694" s="269"/>
      <c r="G694" s="353"/>
      <c r="H694" s="353"/>
      <c r="I694" s="353"/>
      <c r="J694" s="353"/>
      <c r="K694" s="353"/>
      <c r="L694" s="353"/>
      <c r="M694" s="353"/>
      <c r="N694" s="353"/>
      <c r="O694" s="353"/>
      <c r="P694" s="353"/>
      <c r="Q694" s="353"/>
      <c r="R694" s="353"/>
      <c r="S694" s="353"/>
      <c r="T694" s="353"/>
      <c r="U694" s="353"/>
      <c r="V694" s="353"/>
      <c r="W694" s="353"/>
      <c r="X694" s="353"/>
      <c r="Y694" s="353"/>
      <c r="Z694" s="353"/>
      <c r="AA694" s="353"/>
      <c r="AB694" s="348"/>
      <c r="AC694" s="348"/>
      <c r="AD694" s="348"/>
      <c r="AE694" s="348"/>
      <c r="AF694" s="348"/>
      <c r="AG694" s="348"/>
      <c r="AH694" s="348"/>
      <c r="AI694" s="348"/>
      <c r="AJ694" s="348"/>
      <c r="AK694" s="348"/>
      <c r="AL694" s="348"/>
      <c r="AM694" s="348"/>
      <c r="AN694" s="348"/>
      <c r="AO694" s="348"/>
      <c r="AP694" s="348"/>
      <c r="AQ694" s="348"/>
    </row>
    <row r="695">
      <c r="A695" s="348"/>
      <c r="B695" s="286"/>
      <c r="C695" s="286"/>
      <c r="D695" s="269"/>
      <c r="E695" s="269"/>
      <c r="F695" s="269"/>
      <c r="G695" s="353"/>
      <c r="H695" s="353"/>
      <c r="I695" s="353"/>
      <c r="J695" s="353"/>
      <c r="K695" s="353"/>
      <c r="L695" s="353"/>
      <c r="M695" s="353"/>
      <c r="N695" s="353"/>
      <c r="O695" s="353"/>
      <c r="P695" s="353"/>
      <c r="Q695" s="353"/>
      <c r="R695" s="353"/>
      <c r="S695" s="353"/>
      <c r="T695" s="353"/>
      <c r="U695" s="353"/>
      <c r="V695" s="353"/>
      <c r="W695" s="353"/>
      <c r="X695" s="353"/>
      <c r="Y695" s="353"/>
      <c r="Z695" s="353"/>
      <c r="AA695" s="353"/>
      <c r="AB695" s="348"/>
      <c r="AC695" s="348"/>
      <c r="AD695" s="348"/>
      <c r="AE695" s="348"/>
      <c r="AF695" s="348"/>
      <c r="AG695" s="348"/>
      <c r="AH695" s="348"/>
      <c r="AI695" s="348"/>
      <c r="AJ695" s="348"/>
      <c r="AK695" s="348"/>
      <c r="AL695" s="348"/>
      <c r="AM695" s="348"/>
      <c r="AN695" s="348"/>
      <c r="AO695" s="348"/>
      <c r="AP695" s="348"/>
      <c r="AQ695" s="348"/>
    </row>
    <row r="696">
      <c r="A696" s="348"/>
      <c r="B696" s="286"/>
      <c r="C696" s="286"/>
      <c r="D696" s="269"/>
      <c r="E696" s="269"/>
      <c r="F696" s="269"/>
      <c r="G696" s="353"/>
      <c r="H696" s="353"/>
      <c r="I696" s="353"/>
      <c r="J696" s="353"/>
      <c r="K696" s="353"/>
      <c r="L696" s="353"/>
      <c r="M696" s="353"/>
      <c r="N696" s="353"/>
      <c r="O696" s="353"/>
      <c r="P696" s="353"/>
      <c r="Q696" s="353"/>
      <c r="R696" s="353"/>
      <c r="S696" s="353"/>
      <c r="T696" s="353"/>
      <c r="U696" s="353"/>
      <c r="V696" s="353"/>
      <c r="W696" s="353"/>
      <c r="X696" s="353"/>
      <c r="Y696" s="353"/>
      <c r="Z696" s="353"/>
      <c r="AA696" s="353"/>
      <c r="AB696" s="348"/>
      <c r="AC696" s="348"/>
      <c r="AD696" s="348"/>
      <c r="AE696" s="348"/>
      <c r="AF696" s="348"/>
      <c r="AG696" s="348"/>
      <c r="AH696" s="348"/>
      <c r="AI696" s="348"/>
      <c r="AJ696" s="348"/>
      <c r="AK696" s="348"/>
      <c r="AL696" s="348"/>
      <c r="AM696" s="348"/>
      <c r="AN696" s="348"/>
      <c r="AO696" s="348"/>
      <c r="AP696" s="348"/>
      <c r="AQ696" s="348"/>
    </row>
    <row r="697">
      <c r="A697" s="348"/>
      <c r="B697" s="286"/>
      <c r="C697" s="286"/>
      <c r="D697" s="269"/>
      <c r="E697" s="269"/>
      <c r="F697" s="269"/>
      <c r="G697" s="353"/>
      <c r="H697" s="353"/>
      <c r="I697" s="353"/>
      <c r="J697" s="353"/>
      <c r="K697" s="353"/>
      <c r="L697" s="353"/>
      <c r="M697" s="353"/>
      <c r="N697" s="353"/>
      <c r="O697" s="353"/>
      <c r="P697" s="353"/>
      <c r="Q697" s="353"/>
      <c r="R697" s="353"/>
      <c r="S697" s="353"/>
      <c r="T697" s="353"/>
      <c r="U697" s="353"/>
      <c r="V697" s="353"/>
      <c r="W697" s="353"/>
      <c r="X697" s="353"/>
      <c r="Y697" s="353"/>
      <c r="Z697" s="353"/>
      <c r="AA697" s="353"/>
      <c r="AB697" s="348"/>
      <c r="AC697" s="348"/>
      <c r="AD697" s="348"/>
      <c r="AE697" s="348"/>
      <c r="AF697" s="348"/>
      <c r="AG697" s="348"/>
      <c r="AH697" s="348"/>
      <c r="AI697" s="348"/>
      <c r="AJ697" s="348"/>
      <c r="AK697" s="348"/>
      <c r="AL697" s="348"/>
      <c r="AM697" s="348"/>
      <c r="AN697" s="348"/>
      <c r="AO697" s="348"/>
      <c r="AP697" s="348"/>
      <c r="AQ697" s="348"/>
    </row>
    <row r="698">
      <c r="A698" s="348"/>
      <c r="B698" s="286"/>
      <c r="C698" s="286"/>
      <c r="D698" s="269"/>
      <c r="E698" s="269"/>
      <c r="F698" s="269"/>
      <c r="G698" s="353"/>
      <c r="H698" s="353"/>
      <c r="I698" s="353"/>
      <c r="J698" s="353"/>
      <c r="K698" s="353"/>
      <c r="L698" s="353"/>
      <c r="M698" s="353"/>
      <c r="N698" s="353"/>
      <c r="O698" s="353"/>
      <c r="P698" s="353"/>
      <c r="Q698" s="353"/>
      <c r="R698" s="353"/>
      <c r="S698" s="353"/>
      <c r="T698" s="353"/>
      <c r="U698" s="353"/>
      <c r="V698" s="353"/>
      <c r="W698" s="353"/>
      <c r="X698" s="353"/>
      <c r="Y698" s="353"/>
      <c r="Z698" s="353"/>
      <c r="AA698" s="353"/>
      <c r="AB698" s="348"/>
      <c r="AC698" s="348"/>
      <c r="AD698" s="348"/>
      <c r="AE698" s="348"/>
      <c r="AF698" s="348"/>
      <c r="AG698" s="348"/>
      <c r="AH698" s="348"/>
      <c r="AI698" s="348"/>
      <c r="AJ698" s="348"/>
      <c r="AK698" s="348"/>
      <c r="AL698" s="348"/>
      <c r="AM698" s="348"/>
      <c r="AN698" s="348"/>
      <c r="AO698" s="348"/>
      <c r="AP698" s="348"/>
      <c r="AQ698" s="348"/>
    </row>
    <row r="699">
      <c r="A699" s="348"/>
      <c r="B699" s="286"/>
      <c r="C699" s="286"/>
      <c r="D699" s="269"/>
      <c r="E699" s="269"/>
      <c r="F699" s="269"/>
      <c r="G699" s="353"/>
      <c r="H699" s="353"/>
      <c r="I699" s="353"/>
      <c r="J699" s="353"/>
      <c r="K699" s="353"/>
      <c r="L699" s="353"/>
      <c r="M699" s="353"/>
      <c r="N699" s="353"/>
      <c r="O699" s="353"/>
      <c r="P699" s="353"/>
      <c r="Q699" s="353"/>
      <c r="R699" s="353"/>
      <c r="S699" s="353"/>
      <c r="T699" s="353"/>
      <c r="U699" s="353"/>
      <c r="V699" s="353"/>
      <c r="W699" s="353"/>
      <c r="X699" s="353"/>
      <c r="Y699" s="353"/>
      <c r="Z699" s="353"/>
      <c r="AA699" s="353"/>
      <c r="AB699" s="348"/>
      <c r="AC699" s="348"/>
      <c r="AD699" s="348"/>
      <c r="AE699" s="348"/>
      <c r="AF699" s="348"/>
      <c r="AG699" s="348"/>
      <c r="AH699" s="348"/>
      <c r="AI699" s="348"/>
      <c r="AJ699" s="348"/>
      <c r="AK699" s="348"/>
      <c r="AL699" s="348"/>
      <c r="AM699" s="348"/>
      <c r="AN699" s="348"/>
      <c r="AO699" s="348"/>
      <c r="AP699" s="348"/>
      <c r="AQ699" s="348"/>
    </row>
    <row r="700">
      <c r="A700" s="348"/>
      <c r="B700" s="286"/>
      <c r="C700" s="286"/>
      <c r="D700" s="269"/>
      <c r="E700" s="269"/>
      <c r="F700" s="269"/>
      <c r="G700" s="353"/>
      <c r="H700" s="353"/>
      <c r="I700" s="353"/>
      <c r="J700" s="353"/>
      <c r="K700" s="353"/>
      <c r="L700" s="353"/>
      <c r="M700" s="353"/>
      <c r="N700" s="353"/>
      <c r="O700" s="353"/>
      <c r="P700" s="353"/>
      <c r="Q700" s="353"/>
      <c r="R700" s="353"/>
      <c r="S700" s="353"/>
      <c r="T700" s="353"/>
      <c r="U700" s="353"/>
      <c r="V700" s="353"/>
      <c r="W700" s="353"/>
      <c r="X700" s="353"/>
      <c r="Y700" s="353"/>
      <c r="Z700" s="353"/>
      <c r="AA700" s="353"/>
      <c r="AB700" s="348"/>
      <c r="AC700" s="348"/>
      <c r="AD700" s="348"/>
      <c r="AE700" s="348"/>
      <c r="AF700" s="348"/>
      <c r="AG700" s="348"/>
      <c r="AH700" s="348"/>
      <c r="AI700" s="348"/>
      <c r="AJ700" s="348"/>
      <c r="AK700" s="348"/>
      <c r="AL700" s="348"/>
      <c r="AM700" s="348"/>
      <c r="AN700" s="348"/>
      <c r="AO700" s="348"/>
      <c r="AP700" s="348"/>
      <c r="AQ700" s="348"/>
    </row>
    <row r="701">
      <c r="A701" s="348"/>
      <c r="B701" s="286"/>
      <c r="C701" s="286"/>
      <c r="D701" s="269"/>
      <c r="E701" s="269"/>
      <c r="F701" s="269"/>
      <c r="G701" s="353"/>
      <c r="H701" s="353"/>
      <c r="I701" s="353"/>
      <c r="J701" s="353"/>
      <c r="K701" s="353"/>
      <c r="L701" s="353"/>
      <c r="M701" s="353"/>
      <c r="N701" s="353"/>
      <c r="O701" s="353"/>
      <c r="P701" s="353"/>
      <c r="Q701" s="353"/>
      <c r="R701" s="353"/>
      <c r="S701" s="353"/>
      <c r="T701" s="353"/>
      <c r="U701" s="353"/>
      <c r="V701" s="353"/>
      <c r="W701" s="353"/>
      <c r="X701" s="353"/>
      <c r="Y701" s="353"/>
      <c r="Z701" s="353"/>
      <c r="AA701" s="353"/>
      <c r="AB701" s="348"/>
      <c r="AC701" s="348"/>
      <c r="AD701" s="348"/>
      <c r="AE701" s="348"/>
      <c r="AF701" s="348"/>
      <c r="AG701" s="348"/>
      <c r="AH701" s="348"/>
      <c r="AI701" s="348"/>
      <c r="AJ701" s="348"/>
      <c r="AK701" s="348"/>
      <c r="AL701" s="348"/>
      <c r="AM701" s="348"/>
      <c r="AN701" s="348"/>
      <c r="AO701" s="348"/>
      <c r="AP701" s="348"/>
      <c r="AQ701" s="348"/>
    </row>
    <row r="702">
      <c r="A702" s="348"/>
      <c r="B702" s="286"/>
      <c r="C702" s="286"/>
      <c r="D702" s="269"/>
      <c r="E702" s="269"/>
      <c r="F702" s="269"/>
      <c r="G702" s="353"/>
      <c r="H702" s="353"/>
      <c r="I702" s="353"/>
      <c r="J702" s="353"/>
      <c r="K702" s="353"/>
      <c r="L702" s="353"/>
      <c r="M702" s="353"/>
      <c r="N702" s="353"/>
      <c r="O702" s="353"/>
      <c r="P702" s="353"/>
      <c r="Q702" s="353"/>
      <c r="R702" s="353"/>
      <c r="S702" s="353"/>
      <c r="T702" s="353"/>
      <c r="U702" s="353"/>
      <c r="V702" s="353"/>
      <c r="W702" s="353"/>
      <c r="X702" s="353"/>
      <c r="Y702" s="353"/>
      <c r="Z702" s="353"/>
      <c r="AA702" s="353"/>
      <c r="AB702" s="348"/>
      <c r="AC702" s="348"/>
      <c r="AD702" s="348"/>
      <c r="AE702" s="348"/>
      <c r="AF702" s="348"/>
      <c r="AG702" s="348"/>
      <c r="AH702" s="348"/>
      <c r="AI702" s="348"/>
      <c r="AJ702" s="348"/>
      <c r="AK702" s="348"/>
      <c r="AL702" s="348"/>
      <c r="AM702" s="348"/>
      <c r="AN702" s="348"/>
      <c r="AO702" s="348"/>
      <c r="AP702" s="348"/>
      <c r="AQ702" s="348"/>
    </row>
    <row r="703">
      <c r="A703" s="348"/>
      <c r="B703" s="286"/>
      <c r="C703" s="286"/>
      <c r="D703" s="269"/>
      <c r="E703" s="269"/>
      <c r="F703" s="269"/>
      <c r="G703" s="353"/>
      <c r="H703" s="353"/>
      <c r="I703" s="353"/>
      <c r="J703" s="353"/>
      <c r="K703" s="353"/>
      <c r="L703" s="353"/>
      <c r="M703" s="353"/>
      <c r="N703" s="353"/>
      <c r="O703" s="353"/>
      <c r="P703" s="353"/>
      <c r="Q703" s="353"/>
      <c r="R703" s="353"/>
      <c r="S703" s="353"/>
      <c r="T703" s="353"/>
      <c r="U703" s="353"/>
      <c r="V703" s="353"/>
      <c r="W703" s="353"/>
      <c r="X703" s="353"/>
      <c r="Y703" s="353"/>
      <c r="Z703" s="353"/>
      <c r="AA703" s="353"/>
      <c r="AB703" s="348"/>
      <c r="AC703" s="348"/>
      <c r="AD703" s="348"/>
      <c r="AE703" s="348"/>
      <c r="AF703" s="348"/>
      <c r="AG703" s="348"/>
      <c r="AH703" s="348"/>
      <c r="AI703" s="348"/>
      <c r="AJ703" s="348"/>
      <c r="AK703" s="348"/>
      <c r="AL703" s="348"/>
      <c r="AM703" s="348"/>
      <c r="AN703" s="348"/>
      <c r="AO703" s="348"/>
      <c r="AP703" s="348"/>
      <c r="AQ703" s="348"/>
    </row>
    <row r="704">
      <c r="A704" s="348"/>
      <c r="B704" s="286"/>
      <c r="C704" s="286"/>
      <c r="D704" s="269"/>
      <c r="E704" s="269"/>
      <c r="F704" s="269"/>
      <c r="G704" s="353"/>
      <c r="H704" s="353"/>
      <c r="I704" s="353"/>
      <c r="J704" s="353"/>
      <c r="K704" s="353"/>
      <c r="L704" s="353"/>
      <c r="M704" s="353"/>
      <c r="N704" s="353"/>
      <c r="O704" s="353"/>
      <c r="P704" s="353"/>
      <c r="Q704" s="353"/>
      <c r="R704" s="353"/>
      <c r="S704" s="353"/>
      <c r="T704" s="353"/>
      <c r="U704" s="353"/>
      <c r="V704" s="353"/>
      <c r="W704" s="353"/>
      <c r="X704" s="353"/>
      <c r="Y704" s="353"/>
      <c r="Z704" s="353"/>
      <c r="AA704" s="353"/>
      <c r="AB704" s="348"/>
      <c r="AC704" s="348"/>
      <c r="AD704" s="348"/>
      <c r="AE704" s="348"/>
      <c r="AF704" s="348"/>
      <c r="AG704" s="348"/>
      <c r="AH704" s="348"/>
      <c r="AI704" s="348"/>
      <c r="AJ704" s="348"/>
      <c r="AK704" s="348"/>
      <c r="AL704" s="348"/>
      <c r="AM704" s="348"/>
      <c r="AN704" s="348"/>
      <c r="AO704" s="348"/>
      <c r="AP704" s="348"/>
      <c r="AQ704" s="348"/>
    </row>
    <row r="705">
      <c r="A705" s="348"/>
      <c r="B705" s="286"/>
      <c r="C705" s="286"/>
      <c r="D705" s="269"/>
      <c r="E705" s="269"/>
      <c r="F705" s="269"/>
      <c r="G705" s="353"/>
      <c r="H705" s="353"/>
      <c r="I705" s="353"/>
      <c r="J705" s="353"/>
      <c r="K705" s="353"/>
      <c r="L705" s="353"/>
      <c r="M705" s="353"/>
      <c r="N705" s="353"/>
      <c r="O705" s="353"/>
      <c r="P705" s="353"/>
      <c r="Q705" s="353"/>
      <c r="R705" s="353"/>
      <c r="S705" s="353"/>
      <c r="T705" s="353"/>
      <c r="U705" s="353"/>
      <c r="V705" s="353"/>
      <c r="W705" s="353"/>
      <c r="X705" s="353"/>
      <c r="Y705" s="353"/>
      <c r="Z705" s="353"/>
      <c r="AA705" s="353"/>
      <c r="AB705" s="348"/>
      <c r="AC705" s="348"/>
      <c r="AD705" s="348"/>
      <c r="AE705" s="348"/>
      <c r="AF705" s="348"/>
      <c r="AG705" s="348"/>
      <c r="AH705" s="348"/>
      <c r="AI705" s="348"/>
      <c r="AJ705" s="348"/>
      <c r="AK705" s="348"/>
      <c r="AL705" s="348"/>
      <c r="AM705" s="348"/>
      <c r="AN705" s="348"/>
      <c r="AO705" s="348"/>
      <c r="AP705" s="348"/>
      <c r="AQ705" s="348"/>
    </row>
    <row r="706">
      <c r="A706" s="348"/>
      <c r="B706" s="286"/>
      <c r="C706" s="286"/>
      <c r="D706" s="269"/>
      <c r="E706" s="269"/>
      <c r="F706" s="269"/>
      <c r="G706" s="353"/>
      <c r="H706" s="353"/>
      <c r="I706" s="353"/>
      <c r="J706" s="353"/>
      <c r="K706" s="353"/>
      <c r="L706" s="353"/>
      <c r="M706" s="353"/>
      <c r="N706" s="353"/>
      <c r="O706" s="353"/>
      <c r="P706" s="353"/>
      <c r="Q706" s="353"/>
      <c r="R706" s="353"/>
      <c r="S706" s="353"/>
      <c r="T706" s="353"/>
      <c r="U706" s="353"/>
      <c r="V706" s="353"/>
      <c r="W706" s="353"/>
      <c r="X706" s="353"/>
      <c r="Y706" s="353"/>
      <c r="Z706" s="353"/>
      <c r="AA706" s="353"/>
      <c r="AB706" s="348"/>
      <c r="AC706" s="348"/>
      <c r="AD706" s="348"/>
      <c r="AE706" s="348"/>
      <c r="AF706" s="348"/>
      <c r="AG706" s="348"/>
      <c r="AH706" s="348"/>
      <c r="AI706" s="348"/>
      <c r="AJ706" s="348"/>
      <c r="AK706" s="348"/>
      <c r="AL706" s="348"/>
      <c r="AM706" s="348"/>
      <c r="AN706" s="348"/>
      <c r="AO706" s="348"/>
      <c r="AP706" s="348"/>
      <c r="AQ706" s="348"/>
    </row>
    <row r="707">
      <c r="A707" s="348"/>
      <c r="B707" s="286"/>
      <c r="C707" s="286"/>
      <c r="D707" s="269"/>
      <c r="E707" s="269"/>
      <c r="F707" s="269"/>
      <c r="G707" s="353"/>
      <c r="H707" s="353"/>
      <c r="I707" s="353"/>
      <c r="J707" s="353"/>
      <c r="K707" s="353"/>
      <c r="L707" s="353"/>
      <c r="M707" s="353"/>
      <c r="N707" s="353"/>
      <c r="O707" s="353"/>
      <c r="P707" s="353"/>
      <c r="Q707" s="353"/>
      <c r="R707" s="353"/>
      <c r="S707" s="353"/>
      <c r="T707" s="353"/>
      <c r="U707" s="353"/>
      <c r="V707" s="353"/>
      <c r="W707" s="353"/>
      <c r="X707" s="353"/>
      <c r="Y707" s="353"/>
      <c r="Z707" s="353"/>
      <c r="AA707" s="353"/>
      <c r="AB707" s="348"/>
      <c r="AC707" s="348"/>
      <c r="AD707" s="348"/>
      <c r="AE707" s="348"/>
      <c r="AF707" s="348"/>
      <c r="AG707" s="348"/>
      <c r="AH707" s="348"/>
      <c r="AI707" s="348"/>
      <c r="AJ707" s="348"/>
      <c r="AK707" s="348"/>
      <c r="AL707" s="348"/>
      <c r="AM707" s="348"/>
      <c r="AN707" s="348"/>
      <c r="AO707" s="348"/>
      <c r="AP707" s="348"/>
      <c r="AQ707" s="348"/>
    </row>
    <row r="708">
      <c r="A708" s="348"/>
      <c r="B708" s="286"/>
      <c r="C708" s="286"/>
      <c r="D708" s="269"/>
      <c r="E708" s="269"/>
      <c r="F708" s="269"/>
      <c r="G708" s="353"/>
      <c r="H708" s="353"/>
      <c r="I708" s="353"/>
      <c r="J708" s="353"/>
      <c r="K708" s="353"/>
      <c r="L708" s="353"/>
      <c r="M708" s="353"/>
      <c r="N708" s="353"/>
      <c r="O708" s="353"/>
      <c r="P708" s="353"/>
      <c r="Q708" s="353"/>
      <c r="R708" s="353"/>
      <c r="S708" s="353"/>
      <c r="T708" s="353"/>
      <c r="U708" s="353"/>
      <c r="V708" s="353"/>
      <c r="W708" s="353"/>
      <c r="X708" s="353"/>
      <c r="Y708" s="353"/>
      <c r="Z708" s="353"/>
      <c r="AA708" s="353"/>
      <c r="AB708" s="348"/>
      <c r="AC708" s="348"/>
      <c r="AD708" s="348"/>
      <c r="AE708" s="348"/>
      <c r="AF708" s="348"/>
      <c r="AG708" s="348"/>
      <c r="AH708" s="348"/>
      <c r="AI708" s="348"/>
      <c r="AJ708" s="348"/>
      <c r="AK708" s="348"/>
      <c r="AL708" s="348"/>
      <c r="AM708" s="348"/>
      <c r="AN708" s="348"/>
      <c r="AO708" s="348"/>
      <c r="AP708" s="348"/>
      <c r="AQ708" s="348"/>
    </row>
    <row r="709">
      <c r="A709" s="348"/>
      <c r="B709" s="286"/>
      <c r="C709" s="286"/>
      <c r="D709" s="269"/>
      <c r="E709" s="269"/>
      <c r="F709" s="269"/>
      <c r="G709" s="353"/>
      <c r="H709" s="353"/>
      <c r="I709" s="353"/>
      <c r="J709" s="353"/>
      <c r="K709" s="353"/>
      <c r="L709" s="353"/>
      <c r="M709" s="353"/>
      <c r="N709" s="353"/>
      <c r="O709" s="353"/>
      <c r="P709" s="353"/>
      <c r="Q709" s="353"/>
      <c r="R709" s="353"/>
      <c r="S709" s="353"/>
      <c r="T709" s="353"/>
      <c r="U709" s="353"/>
      <c r="V709" s="353"/>
      <c r="W709" s="353"/>
      <c r="X709" s="353"/>
      <c r="Y709" s="353"/>
      <c r="Z709" s="353"/>
      <c r="AA709" s="353"/>
      <c r="AB709" s="348"/>
      <c r="AC709" s="348"/>
      <c r="AD709" s="348"/>
      <c r="AE709" s="348"/>
      <c r="AF709" s="348"/>
      <c r="AG709" s="348"/>
      <c r="AH709" s="348"/>
      <c r="AI709" s="348"/>
      <c r="AJ709" s="348"/>
      <c r="AK709" s="348"/>
      <c r="AL709" s="348"/>
      <c r="AM709" s="348"/>
      <c r="AN709" s="348"/>
      <c r="AO709" s="348"/>
      <c r="AP709" s="348"/>
      <c r="AQ709" s="348"/>
    </row>
    <row r="710">
      <c r="A710" s="348"/>
      <c r="B710" s="286"/>
      <c r="C710" s="286"/>
      <c r="D710" s="269"/>
      <c r="E710" s="269"/>
      <c r="F710" s="269"/>
      <c r="G710" s="353"/>
      <c r="H710" s="353"/>
      <c r="I710" s="353"/>
      <c r="J710" s="353"/>
      <c r="K710" s="353"/>
      <c r="L710" s="353"/>
      <c r="M710" s="353"/>
      <c r="N710" s="353"/>
      <c r="O710" s="353"/>
      <c r="P710" s="353"/>
      <c r="Q710" s="353"/>
      <c r="R710" s="353"/>
      <c r="S710" s="353"/>
      <c r="T710" s="353"/>
      <c r="U710" s="353"/>
      <c r="V710" s="353"/>
      <c r="W710" s="353"/>
      <c r="X710" s="353"/>
      <c r="Y710" s="353"/>
      <c r="Z710" s="353"/>
      <c r="AA710" s="353"/>
      <c r="AB710" s="348"/>
      <c r="AC710" s="348"/>
      <c r="AD710" s="348"/>
      <c r="AE710" s="348"/>
      <c r="AF710" s="348"/>
      <c r="AG710" s="348"/>
      <c r="AH710" s="348"/>
      <c r="AI710" s="348"/>
      <c r="AJ710" s="348"/>
      <c r="AK710" s="348"/>
      <c r="AL710" s="348"/>
      <c r="AM710" s="348"/>
      <c r="AN710" s="348"/>
      <c r="AO710" s="348"/>
      <c r="AP710" s="348"/>
      <c r="AQ710" s="348"/>
    </row>
    <row r="711">
      <c r="A711" s="348"/>
      <c r="B711" s="286"/>
      <c r="C711" s="286"/>
      <c r="D711" s="269"/>
      <c r="E711" s="269"/>
      <c r="F711" s="269"/>
      <c r="G711" s="353"/>
      <c r="H711" s="353"/>
      <c r="I711" s="353"/>
      <c r="J711" s="353"/>
      <c r="K711" s="353"/>
      <c r="L711" s="353"/>
      <c r="M711" s="353"/>
      <c r="N711" s="353"/>
      <c r="O711" s="353"/>
      <c r="P711" s="353"/>
      <c r="Q711" s="353"/>
      <c r="R711" s="353"/>
      <c r="S711" s="353"/>
      <c r="T711" s="353"/>
      <c r="U711" s="353"/>
      <c r="V711" s="353"/>
      <c r="W711" s="353"/>
      <c r="X711" s="353"/>
      <c r="Y711" s="353"/>
      <c r="Z711" s="353"/>
      <c r="AA711" s="353"/>
      <c r="AB711" s="348"/>
      <c r="AC711" s="348"/>
      <c r="AD711" s="348"/>
      <c r="AE711" s="348"/>
      <c r="AF711" s="348"/>
      <c r="AG711" s="348"/>
      <c r="AH711" s="348"/>
      <c r="AI711" s="348"/>
      <c r="AJ711" s="348"/>
      <c r="AK711" s="348"/>
      <c r="AL711" s="348"/>
      <c r="AM711" s="348"/>
      <c r="AN711" s="348"/>
      <c r="AO711" s="348"/>
      <c r="AP711" s="348"/>
      <c r="AQ711" s="348"/>
    </row>
    <row r="712">
      <c r="A712" s="348"/>
      <c r="B712" s="286"/>
      <c r="C712" s="286"/>
      <c r="D712" s="269"/>
      <c r="E712" s="269"/>
      <c r="F712" s="269"/>
      <c r="G712" s="353"/>
      <c r="H712" s="353"/>
      <c r="I712" s="353"/>
      <c r="J712" s="353"/>
      <c r="K712" s="353"/>
      <c r="L712" s="353"/>
      <c r="M712" s="353"/>
      <c r="N712" s="353"/>
      <c r="O712" s="353"/>
      <c r="P712" s="353"/>
      <c r="Q712" s="353"/>
      <c r="R712" s="353"/>
      <c r="S712" s="353"/>
      <c r="T712" s="353"/>
      <c r="U712" s="353"/>
      <c r="V712" s="353"/>
      <c r="W712" s="353"/>
      <c r="X712" s="353"/>
      <c r="Y712" s="353"/>
      <c r="Z712" s="353"/>
      <c r="AA712" s="353"/>
      <c r="AB712" s="348"/>
      <c r="AC712" s="348"/>
      <c r="AD712" s="348"/>
      <c r="AE712" s="348"/>
      <c r="AF712" s="348"/>
      <c r="AG712" s="348"/>
      <c r="AH712" s="348"/>
      <c r="AI712" s="348"/>
      <c r="AJ712" s="348"/>
      <c r="AK712" s="348"/>
      <c r="AL712" s="348"/>
      <c r="AM712" s="348"/>
      <c r="AN712" s="348"/>
      <c r="AO712" s="348"/>
      <c r="AP712" s="348"/>
      <c r="AQ712" s="348"/>
    </row>
    <row r="713">
      <c r="A713" s="348"/>
      <c r="B713" s="286"/>
      <c r="C713" s="286"/>
      <c r="D713" s="269"/>
      <c r="E713" s="269"/>
      <c r="F713" s="269"/>
      <c r="G713" s="353"/>
      <c r="H713" s="353"/>
      <c r="I713" s="353"/>
      <c r="J713" s="353"/>
      <c r="K713" s="353"/>
      <c r="L713" s="353"/>
      <c r="M713" s="353"/>
      <c r="N713" s="353"/>
      <c r="O713" s="353"/>
      <c r="P713" s="353"/>
      <c r="Q713" s="353"/>
      <c r="R713" s="353"/>
      <c r="S713" s="353"/>
      <c r="T713" s="353"/>
      <c r="U713" s="353"/>
      <c r="V713" s="353"/>
      <c r="W713" s="353"/>
      <c r="X713" s="353"/>
      <c r="Y713" s="353"/>
      <c r="Z713" s="353"/>
      <c r="AA713" s="353"/>
      <c r="AB713" s="348"/>
      <c r="AC713" s="348"/>
      <c r="AD713" s="348"/>
      <c r="AE713" s="348"/>
      <c r="AF713" s="348"/>
      <c r="AG713" s="348"/>
      <c r="AH713" s="348"/>
      <c r="AI713" s="348"/>
      <c r="AJ713" s="348"/>
      <c r="AK713" s="348"/>
      <c r="AL713" s="348"/>
      <c r="AM713" s="348"/>
      <c r="AN713" s="348"/>
      <c r="AO713" s="348"/>
      <c r="AP713" s="348"/>
      <c r="AQ713" s="348"/>
    </row>
    <row r="714">
      <c r="A714" s="348"/>
      <c r="B714" s="286"/>
      <c r="C714" s="286"/>
      <c r="D714" s="269"/>
      <c r="E714" s="269"/>
      <c r="F714" s="269"/>
      <c r="G714" s="353"/>
      <c r="H714" s="353"/>
      <c r="I714" s="353"/>
      <c r="J714" s="353"/>
      <c r="K714" s="353"/>
      <c r="L714" s="353"/>
      <c r="M714" s="353"/>
      <c r="N714" s="353"/>
      <c r="O714" s="353"/>
      <c r="P714" s="353"/>
      <c r="Q714" s="353"/>
      <c r="R714" s="353"/>
      <c r="S714" s="353"/>
      <c r="T714" s="353"/>
      <c r="U714" s="353"/>
      <c r="V714" s="353"/>
      <c r="W714" s="353"/>
      <c r="X714" s="353"/>
      <c r="Y714" s="353"/>
      <c r="Z714" s="353"/>
      <c r="AA714" s="353"/>
      <c r="AB714" s="348"/>
      <c r="AC714" s="348"/>
      <c r="AD714" s="348"/>
      <c r="AE714" s="348"/>
      <c r="AF714" s="348"/>
      <c r="AG714" s="348"/>
      <c r="AH714" s="348"/>
      <c r="AI714" s="348"/>
      <c r="AJ714" s="348"/>
      <c r="AK714" s="348"/>
      <c r="AL714" s="348"/>
      <c r="AM714" s="348"/>
      <c r="AN714" s="348"/>
      <c r="AO714" s="348"/>
      <c r="AP714" s="348"/>
      <c r="AQ714" s="348"/>
    </row>
    <row r="715">
      <c r="A715" s="348"/>
      <c r="B715" s="286"/>
      <c r="C715" s="286"/>
      <c r="D715" s="269"/>
      <c r="E715" s="269"/>
      <c r="F715" s="269"/>
      <c r="G715" s="353"/>
      <c r="H715" s="353"/>
      <c r="I715" s="353"/>
      <c r="J715" s="353"/>
      <c r="K715" s="353"/>
      <c r="L715" s="353"/>
      <c r="M715" s="353"/>
      <c r="N715" s="353"/>
      <c r="O715" s="353"/>
      <c r="P715" s="353"/>
      <c r="Q715" s="353"/>
      <c r="R715" s="353"/>
      <c r="S715" s="353"/>
      <c r="T715" s="353"/>
      <c r="U715" s="353"/>
      <c r="V715" s="353"/>
      <c r="W715" s="353"/>
      <c r="X715" s="353"/>
      <c r="Y715" s="353"/>
      <c r="Z715" s="353"/>
      <c r="AA715" s="353"/>
      <c r="AB715" s="348"/>
      <c r="AC715" s="348"/>
      <c r="AD715" s="348"/>
      <c r="AE715" s="348"/>
      <c r="AF715" s="348"/>
      <c r="AG715" s="348"/>
      <c r="AH715" s="348"/>
      <c r="AI715" s="348"/>
      <c r="AJ715" s="348"/>
      <c r="AK715" s="348"/>
      <c r="AL715" s="348"/>
      <c r="AM715" s="348"/>
      <c r="AN715" s="348"/>
      <c r="AO715" s="348"/>
      <c r="AP715" s="348"/>
      <c r="AQ715" s="348"/>
    </row>
    <row r="716">
      <c r="A716" s="348"/>
      <c r="B716" s="286"/>
      <c r="C716" s="286"/>
      <c r="D716" s="269"/>
      <c r="E716" s="269"/>
      <c r="F716" s="269"/>
      <c r="G716" s="353"/>
      <c r="H716" s="353"/>
      <c r="I716" s="353"/>
      <c r="J716" s="353"/>
      <c r="K716" s="353"/>
      <c r="L716" s="353"/>
      <c r="M716" s="353"/>
      <c r="N716" s="353"/>
      <c r="O716" s="353"/>
      <c r="P716" s="353"/>
      <c r="Q716" s="353"/>
      <c r="R716" s="353"/>
      <c r="S716" s="353"/>
      <c r="T716" s="353"/>
      <c r="U716" s="353"/>
      <c r="V716" s="353"/>
      <c r="W716" s="353"/>
      <c r="X716" s="353"/>
      <c r="Y716" s="353"/>
      <c r="Z716" s="353"/>
      <c r="AA716" s="353"/>
      <c r="AB716" s="348"/>
      <c r="AC716" s="348"/>
      <c r="AD716" s="348"/>
      <c r="AE716" s="348"/>
      <c r="AF716" s="348"/>
      <c r="AG716" s="348"/>
      <c r="AH716" s="348"/>
      <c r="AI716" s="348"/>
      <c r="AJ716" s="348"/>
      <c r="AK716" s="348"/>
      <c r="AL716" s="348"/>
      <c r="AM716" s="348"/>
      <c r="AN716" s="348"/>
      <c r="AO716" s="348"/>
      <c r="AP716" s="348"/>
      <c r="AQ716" s="348"/>
    </row>
    <row r="717">
      <c r="A717" s="348"/>
      <c r="B717" s="286"/>
      <c r="C717" s="286"/>
      <c r="D717" s="269"/>
      <c r="E717" s="269"/>
      <c r="F717" s="269"/>
      <c r="G717" s="353"/>
      <c r="H717" s="353"/>
      <c r="I717" s="353"/>
      <c r="J717" s="353"/>
      <c r="K717" s="353"/>
      <c r="L717" s="353"/>
      <c r="M717" s="353"/>
      <c r="N717" s="353"/>
      <c r="O717" s="353"/>
      <c r="P717" s="353"/>
      <c r="Q717" s="353"/>
      <c r="R717" s="353"/>
      <c r="S717" s="353"/>
      <c r="T717" s="353"/>
      <c r="U717" s="353"/>
      <c r="V717" s="353"/>
      <c r="W717" s="353"/>
      <c r="X717" s="353"/>
      <c r="Y717" s="353"/>
      <c r="Z717" s="353"/>
      <c r="AA717" s="353"/>
      <c r="AB717" s="348"/>
      <c r="AC717" s="348"/>
      <c r="AD717" s="348"/>
      <c r="AE717" s="348"/>
      <c r="AF717" s="348"/>
      <c r="AG717" s="348"/>
      <c r="AH717" s="348"/>
      <c r="AI717" s="348"/>
      <c r="AJ717" s="348"/>
      <c r="AK717" s="348"/>
      <c r="AL717" s="348"/>
      <c r="AM717" s="348"/>
      <c r="AN717" s="348"/>
      <c r="AO717" s="348"/>
      <c r="AP717" s="348"/>
      <c r="AQ717" s="348"/>
    </row>
    <row r="718">
      <c r="A718" s="348"/>
      <c r="B718" s="286"/>
      <c r="C718" s="286"/>
      <c r="D718" s="269"/>
      <c r="E718" s="269"/>
      <c r="F718" s="269"/>
      <c r="G718" s="353"/>
      <c r="H718" s="353"/>
      <c r="I718" s="353"/>
      <c r="J718" s="353"/>
      <c r="K718" s="353"/>
      <c r="L718" s="353"/>
      <c r="M718" s="353"/>
      <c r="N718" s="353"/>
      <c r="O718" s="353"/>
      <c r="P718" s="353"/>
      <c r="Q718" s="353"/>
      <c r="R718" s="353"/>
      <c r="S718" s="353"/>
      <c r="T718" s="353"/>
      <c r="U718" s="353"/>
      <c r="V718" s="353"/>
      <c r="W718" s="353"/>
      <c r="X718" s="353"/>
      <c r="Y718" s="353"/>
      <c r="Z718" s="353"/>
      <c r="AA718" s="353"/>
      <c r="AB718" s="348"/>
      <c r="AC718" s="348"/>
      <c r="AD718" s="348"/>
      <c r="AE718" s="348"/>
      <c r="AF718" s="348"/>
      <c r="AG718" s="348"/>
      <c r="AH718" s="348"/>
      <c r="AI718" s="348"/>
      <c r="AJ718" s="348"/>
      <c r="AK718" s="348"/>
      <c r="AL718" s="348"/>
      <c r="AM718" s="348"/>
      <c r="AN718" s="348"/>
      <c r="AO718" s="348"/>
      <c r="AP718" s="348"/>
      <c r="AQ718" s="348"/>
    </row>
    <row r="719">
      <c r="A719" s="348"/>
      <c r="B719" s="286"/>
      <c r="C719" s="286"/>
      <c r="D719" s="269"/>
      <c r="E719" s="269"/>
      <c r="F719" s="269"/>
      <c r="G719" s="353"/>
      <c r="H719" s="353"/>
      <c r="I719" s="353"/>
      <c r="J719" s="353"/>
      <c r="K719" s="353"/>
      <c r="L719" s="353"/>
      <c r="M719" s="353"/>
      <c r="N719" s="353"/>
      <c r="O719" s="353"/>
      <c r="P719" s="353"/>
      <c r="Q719" s="353"/>
      <c r="R719" s="353"/>
      <c r="S719" s="353"/>
      <c r="T719" s="353"/>
      <c r="U719" s="353"/>
      <c r="V719" s="353"/>
      <c r="W719" s="353"/>
      <c r="X719" s="353"/>
      <c r="Y719" s="353"/>
      <c r="Z719" s="353"/>
      <c r="AA719" s="353"/>
      <c r="AB719" s="348"/>
      <c r="AC719" s="348"/>
      <c r="AD719" s="348"/>
      <c r="AE719" s="348"/>
      <c r="AF719" s="348"/>
      <c r="AG719" s="348"/>
      <c r="AH719" s="348"/>
      <c r="AI719" s="348"/>
      <c r="AJ719" s="348"/>
      <c r="AK719" s="348"/>
      <c r="AL719" s="348"/>
      <c r="AM719" s="348"/>
      <c r="AN719" s="348"/>
      <c r="AO719" s="348"/>
      <c r="AP719" s="348"/>
      <c r="AQ719" s="348"/>
    </row>
    <row r="720">
      <c r="A720" s="348"/>
      <c r="B720" s="286"/>
      <c r="C720" s="286"/>
      <c r="D720" s="269"/>
      <c r="E720" s="269"/>
      <c r="F720" s="269"/>
      <c r="G720" s="353"/>
      <c r="H720" s="353"/>
      <c r="I720" s="353"/>
      <c r="J720" s="353"/>
      <c r="K720" s="353"/>
      <c r="L720" s="353"/>
      <c r="M720" s="353"/>
      <c r="N720" s="353"/>
      <c r="O720" s="353"/>
      <c r="P720" s="353"/>
      <c r="Q720" s="353"/>
      <c r="R720" s="353"/>
      <c r="S720" s="353"/>
      <c r="T720" s="353"/>
      <c r="U720" s="353"/>
      <c r="V720" s="353"/>
      <c r="W720" s="353"/>
      <c r="X720" s="353"/>
      <c r="Y720" s="353"/>
      <c r="Z720" s="353"/>
      <c r="AA720" s="353"/>
      <c r="AB720" s="348"/>
      <c r="AC720" s="348"/>
      <c r="AD720" s="348"/>
      <c r="AE720" s="348"/>
      <c r="AF720" s="348"/>
      <c r="AG720" s="348"/>
      <c r="AH720" s="348"/>
      <c r="AI720" s="348"/>
      <c r="AJ720" s="348"/>
      <c r="AK720" s="348"/>
      <c r="AL720" s="348"/>
      <c r="AM720" s="348"/>
      <c r="AN720" s="348"/>
      <c r="AO720" s="348"/>
      <c r="AP720" s="348"/>
      <c r="AQ720" s="348"/>
    </row>
    <row r="721">
      <c r="A721" s="348"/>
      <c r="B721" s="286"/>
      <c r="C721" s="286"/>
      <c r="D721" s="269"/>
      <c r="E721" s="269"/>
      <c r="F721" s="269"/>
      <c r="G721" s="353"/>
      <c r="H721" s="353"/>
      <c r="I721" s="353"/>
      <c r="J721" s="353"/>
      <c r="K721" s="353"/>
      <c r="L721" s="353"/>
      <c r="M721" s="353"/>
      <c r="N721" s="353"/>
      <c r="O721" s="353"/>
      <c r="P721" s="353"/>
      <c r="Q721" s="353"/>
      <c r="R721" s="353"/>
      <c r="S721" s="353"/>
      <c r="T721" s="353"/>
      <c r="U721" s="353"/>
      <c r="V721" s="353"/>
      <c r="W721" s="353"/>
      <c r="X721" s="353"/>
      <c r="Y721" s="353"/>
      <c r="Z721" s="353"/>
      <c r="AA721" s="353"/>
      <c r="AB721" s="348"/>
      <c r="AC721" s="348"/>
      <c r="AD721" s="348"/>
      <c r="AE721" s="348"/>
      <c r="AF721" s="348"/>
      <c r="AG721" s="348"/>
      <c r="AH721" s="348"/>
      <c r="AI721" s="348"/>
      <c r="AJ721" s="348"/>
      <c r="AK721" s="348"/>
      <c r="AL721" s="348"/>
      <c r="AM721" s="348"/>
      <c r="AN721" s="348"/>
      <c r="AO721" s="348"/>
      <c r="AP721" s="348"/>
      <c r="AQ721" s="348"/>
    </row>
    <row r="722">
      <c r="A722" s="348"/>
      <c r="B722" s="286"/>
      <c r="C722" s="286"/>
      <c r="D722" s="269"/>
      <c r="E722" s="269"/>
      <c r="F722" s="269"/>
      <c r="G722" s="353"/>
      <c r="H722" s="353"/>
      <c r="I722" s="353"/>
      <c r="J722" s="353"/>
      <c r="K722" s="353"/>
      <c r="L722" s="353"/>
      <c r="M722" s="353"/>
      <c r="N722" s="353"/>
      <c r="O722" s="353"/>
      <c r="P722" s="353"/>
      <c r="Q722" s="353"/>
      <c r="R722" s="353"/>
      <c r="S722" s="353"/>
      <c r="T722" s="353"/>
      <c r="U722" s="353"/>
      <c r="V722" s="353"/>
      <c r="W722" s="353"/>
      <c r="X722" s="353"/>
      <c r="Y722" s="353"/>
      <c r="Z722" s="353"/>
      <c r="AA722" s="353"/>
      <c r="AB722" s="348"/>
      <c r="AC722" s="348"/>
      <c r="AD722" s="348"/>
      <c r="AE722" s="348"/>
      <c r="AF722" s="348"/>
      <c r="AG722" s="348"/>
      <c r="AH722" s="348"/>
      <c r="AI722" s="348"/>
      <c r="AJ722" s="348"/>
      <c r="AK722" s="348"/>
      <c r="AL722" s="348"/>
      <c r="AM722" s="348"/>
      <c r="AN722" s="348"/>
      <c r="AO722" s="348"/>
      <c r="AP722" s="348"/>
      <c r="AQ722" s="348"/>
    </row>
    <row r="723">
      <c r="A723" s="348"/>
      <c r="B723" s="286"/>
      <c r="C723" s="286"/>
      <c r="D723" s="269"/>
      <c r="E723" s="269"/>
      <c r="F723" s="269"/>
      <c r="G723" s="353"/>
      <c r="H723" s="353"/>
      <c r="I723" s="353"/>
      <c r="J723" s="353"/>
      <c r="K723" s="353"/>
      <c r="L723" s="353"/>
      <c r="M723" s="353"/>
      <c r="N723" s="353"/>
      <c r="O723" s="353"/>
      <c r="P723" s="353"/>
      <c r="Q723" s="353"/>
      <c r="R723" s="353"/>
      <c r="S723" s="353"/>
      <c r="T723" s="353"/>
      <c r="U723" s="353"/>
      <c r="V723" s="353"/>
      <c r="W723" s="353"/>
      <c r="X723" s="353"/>
      <c r="Y723" s="353"/>
      <c r="Z723" s="353"/>
      <c r="AA723" s="353"/>
      <c r="AB723" s="348"/>
      <c r="AC723" s="348"/>
      <c r="AD723" s="348"/>
      <c r="AE723" s="348"/>
      <c r="AF723" s="348"/>
      <c r="AG723" s="348"/>
      <c r="AH723" s="348"/>
      <c r="AI723" s="348"/>
      <c r="AJ723" s="348"/>
      <c r="AK723" s="348"/>
      <c r="AL723" s="348"/>
      <c r="AM723" s="348"/>
      <c r="AN723" s="348"/>
      <c r="AO723" s="348"/>
      <c r="AP723" s="348"/>
      <c r="AQ723" s="348"/>
    </row>
    <row r="724">
      <c r="A724" s="348"/>
      <c r="B724" s="286"/>
      <c r="C724" s="286"/>
      <c r="D724" s="269"/>
      <c r="E724" s="269"/>
      <c r="F724" s="269"/>
      <c r="G724" s="353"/>
      <c r="H724" s="353"/>
      <c r="I724" s="353"/>
      <c r="J724" s="353"/>
      <c r="K724" s="353"/>
      <c r="L724" s="353"/>
      <c r="M724" s="353"/>
      <c r="N724" s="353"/>
      <c r="O724" s="353"/>
      <c r="P724" s="353"/>
      <c r="Q724" s="353"/>
      <c r="R724" s="353"/>
      <c r="S724" s="353"/>
      <c r="T724" s="353"/>
      <c r="U724" s="353"/>
      <c r="V724" s="353"/>
      <c r="W724" s="353"/>
      <c r="X724" s="353"/>
      <c r="Y724" s="353"/>
      <c r="Z724" s="353"/>
      <c r="AA724" s="353"/>
      <c r="AB724" s="348"/>
      <c r="AC724" s="348"/>
      <c r="AD724" s="348"/>
      <c r="AE724" s="348"/>
      <c r="AF724" s="348"/>
      <c r="AG724" s="348"/>
      <c r="AH724" s="348"/>
      <c r="AI724" s="348"/>
      <c r="AJ724" s="348"/>
      <c r="AK724" s="348"/>
      <c r="AL724" s="348"/>
      <c r="AM724" s="348"/>
      <c r="AN724" s="348"/>
      <c r="AO724" s="348"/>
      <c r="AP724" s="348"/>
      <c r="AQ724" s="348"/>
    </row>
    <row r="725">
      <c r="A725" s="348"/>
      <c r="B725" s="286"/>
      <c r="C725" s="286"/>
      <c r="D725" s="269"/>
      <c r="E725" s="269"/>
      <c r="F725" s="269"/>
      <c r="G725" s="353"/>
      <c r="H725" s="353"/>
      <c r="I725" s="353"/>
      <c r="J725" s="353"/>
      <c r="K725" s="353"/>
      <c r="L725" s="353"/>
      <c r="M725" s="353"/>
      <c r="N725" s="353"/>
      <c r="O725" s="353"/>
      <c r="P725" s="353"/>
      <c r="Q725" s="353"/>
      <c r="R725" s="353"/>
      <c r="S725" s="353"/>
      <c r="T725" s="353"/>
      <c r="U725" s="353"/>
      <c r="V725" s="353"/>
      <c r="W725" s="353"/>
      <c r="X725" s="353"/>
      <c r="Y725" s="353"/>
      <c r="Z725" s="353"/>
      <c r="AA725" s="353"/>
      <c r="AB725" s="348"/>
      <c r="AC725" s="348"/>
      <c r="AD725" s="348"/>
      <c r="AE725" s="348"/>
      <c r="AF725" s="348"/>
      <c r="AG725" s="348"/>
      <c r="AH725" s="348"/>
      <c r="AI725" s="348"/>
      <c r="AJ725" s="348"/>
      <c r="AK725" s="348"/>
      <c r="AL725" s="348"/>
      <c r="AM725" s="348"/>
      <c r="AN725" s="348"/>
      <c r="AO725" s="348"/>
      <c r="AP725" s="348"/>
      <c r="AQ725" s="348"/>
    </row>
    <row r="726">
      <c r="A726" s="348"/>
      <c r="B726" s="286"/>
      <c r="C726" s="286"/>
      <c r="D726" s="269"/>
      <c r="E726" s="269"/>
      <c r="F726" s="269"/>
      <c r="G726" s="353"/>
      <c r="H726" s="353"/>
      <c r="I726" s="353"/>
      <c r="J726" s="353"/>
      <c r="K726" s="353"/>
      <c r="L726" s="353"/>
      <c r="M726" s="353"/>
      <c r="N726" s="353"/>
      <c r="O726" s="353"/>
      <c r="P726" s="353"/>
      <c r="Q726" s="353"/>
      <c r="R726" s="353"/>
      <c r="S726" s="353"/>
      <c r="T726" s="353"/>
      <c r="U726" s="353"/>
      <c r="V726" s="353"/>
      <c r="W726" s="353"/>
      <c r="X726" s="353"/>
      <c r="Y726" s="353"/>
      <c r="Z726" s="353"/>
      <c r="AA726" s="353"/>
      <c r="AB726" s="348"/>
      <c r="AC726" s="348"/>
      <c r="AD726" s="348"/>
      <c r="AE726" s="348"/>
      <c r="AF726" s="348"/>
      <c r="AG726" s="348"/>
      <c r="AH726" s="348"/>
      <c r="AI726" s="348"/>
      <c r="AJ726" s="348"/>
      <c r="AK726" s="348"/>
      <c r="AL726" s="348"/>
      <c r="AM726" s="348"/>
      <c r="AN726" s="348"/>
      <c r="AO726" s="348"/>
      <c r="AP726" s="348"/>
      <c r="AQ726" s="348"/>
    </row>
    <row r="727">
      <c r="A727" s="348"/>
      <c r="B727" s="286"/>
      <c r="C727" s="286"/>
      <c r="D727" s="269"/>
      <c r="E727" s="269"/>
      <c r="F727" s="269"/>
      <c r="G727" s="353"/>
      <c r="H727" s="353"/>
      <c r="I727" s="353"/>
      <c r="J727" s="353"/>
      <c r="K727" s="353"/>
      <c r="L727" s="353"/>
      <c r="M727" s="353"/>
      <c r="N727" s="353"/>
      <c r="O727" s="353"/>
      <c r="P727" s="353"/>
      <c r="Q727" s="353"/>
      <c r="R727" s="353"/>
      <c r="S727" s="353"/>
      <c r="T727" s="353"/>
      <c r="U727" s="353"/>
      <c r="V727" s="353"/>
      <c r="W727" s="353"/>
      <c r="X727" s="353"/>
      <c r="Y727" s="353"/>
      <c r="Z727" s="353"/>
      <c r="AA727" s="353"/>
      <c r="AB727" s="348"/>
      <c r="AC727" s="348"/>
      <c r="AD727" s="348"/>
      <c r="AE727" s="348"/>
      <c r="AF727" s="348"/>
      <c r="AG727" s="348"/>
      <c r="AH727" s="348"/>
      <c r="AI727" s="348"/>
      <c r="AJ727" s="348"/>
      <c r="AK727" s="348"/>
      <c r="AL727" s="348"/>
      <c r="AM727" s="348"/>
      <c r="AN727" s="348"/>
      <c r="AO727" s="348"/>
      <c r="AP727" s="348"/>
      <c r="AQ727" s="348"/>
    </row>
    <row r="728">
      <c r="A728" s="348"/>
      <c r="B728" s="286"/>
      <c r="C728" s="286"/>
      <c r="D728" s="269"/>
      <c r="E728" s="269"/>
      <c r="F728" s="269"/>
      <c r="G728" s="353"/>
      <c r="H728" s="353"/>
      <c r="I728" s="353"/>
      <c r="J728" s="353"/>
      <c r="K728" s="353"/>
      <c r="L728" s="353"/>
      <c r="M728" s="353"/>
      <c r="N728" s="353"/>
      <c r="O728" s="353"/>
      <c r="P728" s="353"/>
      <c r="Q728" s="353"/>
      <c r="R728" s="353"/>
      <c r="S728" s="353"/>
      <c r="T728" s="353"/>
      <c r="U728" s="353"/>
      <c r="V728" s="353"/>
      <c r="W728" s="353"/>
      <c r="X728" s="353"/>
      <c r="Y728" s="353"/>
      <c r="Z728" s="353"/>
      <c r="AA728" s="353"/>
      <c r="AB728" s="348"/>
      <c r="AC728" s="348"/>
      <c r="AD728" s="348"/>
      <c r="AE728" s="348"/>
      <c r="AF728" s="348"/>
      <c r="AG728" s="348"/>
      <c r="AH728" s="348"/>
      <c r="AI728" s="348"/>
      <c r="AJ728" s="348"/>
      <c r="AK728" s="348"/>
      <c r="AL728" s="348"/>
      <c r="AM728" s="348"/>
      <c r="AN728" s="348"/>
      <c r="AO728" s="348"/>
      <c r="AP728" s="348"/>
      <c r="AQ728" s="348"/>
    </row>
    <row r="729">
      <c r="A729" s="348"/>
      <c r="B729" s="286"/>
      <c r="C729" s="286"/>
      <c r="D729" s="269"/>
      <c r="E729" s="269"/>
      <c r="F729" s="269"/>
      <c r="G729" s="353"/>
      <c r="H729" s="353"/>
      <c r="I729" s="353"/>
      <c r="J729" s="353"/>
      <c r="K729" s="353"/>
      <c r="L729" s="353"/>
      <c r="M729" s="353"/>
      <c r="N729" s="353"/>
      <c r="O729" s="353"/>
      <c r="P729" s="353"/>
      <c r="Q729" s="353"/>
      <c r="R729" s="353"/>
      <c r="S729" s="353"/>
      <c r="T729" s="353"/>
      <c r="U729" s="353"/>
      <c r="V729" s="353"/>
      <c r="W729" s="353"/>
      <c r="X729" s="353"/>
      <c r="Y729" s="353"/>
      <c r="Z729" s="353"/>
      <c r="AA729" s="353"/>
      <c r="AB729" s="348"/>
      <c r="AC729" s="348"/>
      <c r="AD729" s="348"/>
      <c r="AE729" s="348"/>
      <c r="AF729" s="348"/>
      <c r="AG729" s="348"/>
      <c r="AH729" s="348"/>
      <c r="AI729" s="348"/>
      <c r="AJ729" s="348"/>
      <c r="AK729" s="348"/>
      <c r="AL729" s="348"/>
      <c r="AM729" s="348"/>
      <c r="AN729" s="348"/>
      <c r="AO729" s="348"/>
      <c r="AP729" s="348"/>
      <c r="AQ729" s="348"/>
    </row>
    <row r="730">
      <c r="A730" s="348"/>
      <c r="B730" s="286"/>
      <c r="C730" s="286"/>
      <c r="D730" s="269"/>
      <c r="E730" s="269"/>
      <c r="F730" s="269"/>
      <c r="G730" s="353"/>
      <c r="H730" s="353"/>
      <c r="I730" s="353"/>
      <c r="J730" s="353"/>
      <c r="K730" s="353"/>
      <c r="L730" s="353"/>
      <c r="M730" s="353"/>
      <c r="N730" s="353"/>
      <c r="O730" s="353"/>
      <c r="P730" s="353"/>
      <c r="Q730" s="353"/>
      <c r="R730" s="353"/>
      <c r="S730" s="353"/>
      <c r="T730" s="353"/>
      <c r="U730" s="353"/>
      <c r="V730" s="353"/>
      <c r="W730" s="353"/>
      <c r="X730" s="353"/>
      <c r="Y730" s="353"/>
      <c r="Z730" s="353"/>
      <c r="AA730" s="353"/>
      <c r="AB730" s="348"/>
      <c r="AC730" s="348"/>
      <c r="AD730" s="348"/>
      <c r="AE730" s="348"/>
      <c r="AF730" s="348"/>
      <c r="AG730" s="348"/>
      <c r="AH730" s="348"/>
      <c r="AI730" s="348"/>
      <c r="AJ730" s="348"/>
      <c r="AK730" s="348"/>
      <c r="AL730" s="348"/>
      <c r="AM730" s="348"/>
      <c r="AN730" s="348"/>
      <c r="AO730" s="348"/>
      <c r="AP730" s="348"/>
      <c r="AQ730" s="348"/>
    </row>
    <row r="731">
      <c r="A731" s="348"/>
      <c r="B731" s="286"/>
      <c r="C731" s="286"/>
      <c r="D731" s="269"/>
      <c r="E731" s="269"/>
      <c r="F731" s="269"/>
      <c r="G731" s="353"/>
      <c r="H731" s="353"/>
      <c r="I731" s="353"/>
      <c r="J731" s="353"/>
      <c r="K731" s="353"/>
      <c r="L731" s="353"/>
      <c r="M731" s="353"/>
      <c r="N731" s="353"/>
      <c r="O731" s="353"/>
      <c r="P731" s="353"/>
      <c r="Q731" s="353"/>
      <c r="R731" s="353"/>
      <c r="S731" s="353"/>
      <c r="T731" s="353"/>
      <c r="U731" s="353"/>
      <c r="V731" s="353"/>
      <c r="W731" s="353"/>
      <c r="X731" s="353"/>
      <c r="Y731" s="353"/>
      <c r="Z731" s="353"/>
      <c r="AA731" s="353"/>
      <c r="AB731" s="348"/>
      <c r="AC731" s="348"/>
      <c r="AD731" s="348"/>
      <c r="AE731" s="348"/>
      <c r="AF731" s="348"/>
      <c r="AG731" s="348"/>
      <c r="AH731" s="348"/>
      <c r="AI731" s="348"/>
      <c r="AJ731" s="348"/>
      <c r="AK731" s="348"/>
      <c r="AL731" s="348"/>
      <c r="AM731" s="348"/>
      <c r="AN731" s="348"/>
      <c r="AO731" s="348"/>
      <c r="AP731" s="348"/>
      <c r="AQ731" s="348"/>
    </row>
    <row r="732">
      <c r="A732" s="348"/>
      <c r="B732" s="286"/>
      <c r="C732" s="286"/>
      <c r="D732" s="269"/>
      <c r="E732" s="269"/>
      <c r="F732" s="269"/>
      <c r="G732" s="353"/>
      <c r="H732" s="353"/>
      <c r="I732" s="353"/>
      <c r="J732" s="353"/>
      <c r="K732" s="353"/>
      <c r="L732" s="353"/>
      <c r="M732" s="353"/>
      <c r="N732" s="353"/>
      <c r="O732" s="353"/>
      <c r="P732" s="353"/>
      <c r="Q732" s="353"/>
      <c r="R732" s="353"/>
      <c r="S732" s="353"/>
      <c r="T732" s="353"/>
      <c r="U732" s="353"/>
      <c r="V732" s="353"/>
      <c r="W732" s="353"/>
      <c r="X732" s="353"/>
      <c r="Y732" s="353"/>
      <c r="Z732" s="353"/>
      <c r="AA732" s="353"/>
      <c r="AB732" s="348"/>
      <c r="AC732" s="348"/>
      <c r="AD732" s="348"/>
      <c r="AE732" s="348"/>
      <c r="AF732" s="348"/>
      <c r="AG732" s="348"/>
      <c r="AH732" s="348"/>
      <c r="AI732" s="348"/>
      <c r="AJ732" s="348"/>
      <c r="AK732" s="348"/>
      <c r="AL732" s="348"/>
      <c r="AM732" s="348"/>
      <c r="AN732" s="348"/>
      <c r="AO732" s="348"/>
      <c r="AP732" s="348"/>
      <c r="AQ732" s="348"/>
    </row>
    <row r="733">
      <c r="A733" s="348"/>
      <c r="B733" s="286"/>
      <c r="C733" s="286"/>
      <c r="D733" s="269"/>
      <c r="E733" s="269"/>
      <c r="F733" s="269"/>
      <c r="G733" s="353"/>
      <c r="H733" s="353"/>
      <c r="I733" s="353"/>
      <c r="J733" s="353"/>
      <c r="K733" s="353"/>
      <c r="L733" s="353"/>
      <c r="M733" s="353"/>
      <c r="N733" s="353"/>
      <c r="O733" s="353"/>
      <c r="P733" s="353"/>
      <c r="Q733" s="353"/>
      <c r="R733" s="353"/>
      <c r="S733" s="353"/>
      <c r="T733" s="353"/>
      <c r="U733" s="353"/>
      <c r="V733" s="353"/>
      <c r="W733" s="353"/>
      <c r="X733" s="353"/>
      <c r="Y733" s="353"/>
      <c r="Z733" s="353"/>
      <c r="AA733" s="353"/>
      <c r="AB733" s="348"/>
      <c r="AC733" s="348"/>
      <c r="AD733" s="348"/>
      <c r="AE733" s="348"/>
      <c r="AF733" s="348"/>
      <c r="AG733" s="348"/>
      <c r="AH733" s="348"/>
      <c r="AI733" s="348"/>
      <c r="AJ733" s="348"/>
      <c r="AK733" s="348"/>
      <c r="AL733" s="348"/>
      <c r="AM733" s="348"/>
      <c r="AN733" s="348"/>
      <c r="AO733" s="348"/>
      <c r="AP733" s="348"/>
      <c r="AQ733" s="348"/>
    </row>
    <row r="734">
      <c r="A734" s="348"/>
      <c r="B734" s="286"/>
      <c r="C734" s="286"/>
      <c r="D734" s="269"/>
      <c r="E734" s="269"/>
      <c r="F734" s="269"/>
      <c r="G734" s="353"/>
      <c r="H734" s="353"/>
      <c r="I734" s="353"/>
      <c r="J734" s="353"/>
      <c r="K734" s="353"/>
      <c r="L734" s="353"/>
      <c r="M734" s="353"/>
      <c r="N734" s="353"/>
      <c r="O734" s="353"/>
      <c r="P734" s="353"/>
      <c r="Q734" s="353"/>
      <c r="R734" s="353"/>
      <c r="S734" s="353"/>
      <c r="T734" s="353"/>
      <c r="U734" s="353"/>
      <c r="V734" s="353"/>
      <c r="W734" s="353"/>
      <c r="X734" s="353"/>
      <c r="Y734" s="353"/>
      <c r="Z734" s="353"/>
      <c r="AA734" s="353"/>
      <c r="AB734" s="348"/>
      <c r="AC734" s="348"/>
      <c r="AD734" s="348"/>
      <c r="AE734" s="348"/>
      <c r="AF734" s="348"/>
      <c r="AG734" s="348"/>
      <c r="AH734" s="348"/>
      <c r="AI734" s="348"/>
      <c r="AJ734" s="348"/>
      <c r="AK734" s="348"/>
      <c r="AL734" s="348"/>
      <c r="AM734" s="348"/>
      <c r="AN734" s="348"/>
      <c r="AO734" s="348"/>
      <c r="AP734" s="348"/>
      <c r="AQ734" s="348"/>
    </row>
    <row r="735">
      <c r="A735" s="348"/>
      <c r="B735" s="286"/>
      <c r="C735" s="286"/>
      <c r="D735" s="269"/>
      <c r="E735" s="269"/>
      <c r="F735" s="269"/>
      <c r="G735" s="353"/>
      <c r="H735" s="353"/>
      <c r="I735" s="353"/>
      <c r="J735" s="353"/>
      <c r="K735" s="353"/>
      <c r="L735" s="353"/>
      <c r="M735" s="353"/>
      <c r="N735" s="353"/>
      <c r="O735" s="353"/>
      <c r="P735" s="353"/>
      <c r="Q735" s="353"/>
      <c r="R735" s="353"/>
      <c r="S735" s="353"/>
      <c r="T735" s="353"/>
      <c r="U735" s="353"/>
      <c r="V735" s="353"/>
      <c r="W735" s="353"/>
      <c r="X735" s="353"/>
      <c r="Y735" s="353"/>
      <c r="Z735" s="353"/>
      <c r="AA735" s="353"/>
      <c r="AB735" s="348"/>
      <c r="AC735" s="348"/>
      <c r="AD735" s="348"/>
      <c r="AE735" s="348"/>
      <c r="AF735" s="348"/>
      <c r="AG735" s="348"/>
      <c r="AH735" s="348"/>
      <c r="AI735" s="348"/>
      <c r="AJ735" s="348"/>
      <c r="AK735" s="348"/>
      <c r="AL735" s="348"/>
      <c r="AM735" s="348"/>
      <c r="AN735" s="348"/>
      <c r="AO735" s="348"/>
      <c r="AP735" s="348"/>
      <c r="AQ735" s="348"/>
    </row>
    <row r="736">
      <c r="A736" s="348"/>
      <c r="B736" s="286"/>
      <c r="C736" s="286"/>
      <c r="D736" s="269"/>
      <c r="E736" s="269"/>
      <c r="F736" s="269"/>
      <c r="G736" s="353"/>
      <c r="H736" s="353"/>
      <c r="I736" s="353"/>
      <c r="J736" s="353"/>
      <c r="K736" s="353"/>
      <c r="L736" s="353"/>
      <c r="M736" s="353"/>
      <c r="N736" s="353"/>
      <c r="O736" s="353"/>
      <c r="P736" s="353"/>
      <c r="Q736" s="353"/>
      <c r="R736" s="353"/>
      <c r="S736" s="353"/>
      <c r="T736" s="353"/>
      <c r="U736" s="353"/>
      <c r="V736" s="353"/>
      <c r="W736" s="353"/>
      <c r="X736" s="353"/>
      <c r="Y736" s="353"/>
      <c r="Z736" s="353"/>
      <c r="AA736" s="353"/>
      <c r="AB736" s="348"/>
      <c r="AC736" s="348"/>
      <c r="AD736" s="348"/>
      <c r="AE736" s="348"/>
      <c r="AF736" s="348"/>
      <c r="AG736" s="348"/>
      <c r="AH736" s="348"/>
      <c r="AI736" s="348"/>
      <c r="AJ736" s="348"/>
      <c r="AK736" s="348"/>
      <c r="AL736" s="348"/>
      <c r="AM736" s="348"/>
      <c r="AN736" s="348"/>
      <c r="AO736" s="348"/>
      <c r="AP736" s="348"/>
      <c r="AQ736" s="348"/>
    </row>
    <row r="737">
      <c r="A737" s="348"/>
      <c r="B737" s="286"/>
      <c r="C737" s="286"/>
      <c r="D737" s="269"/>
      <c r="E737" s="269"/>
      <c r="F737" s="269"/>
      <c r="G737" s="353"/>
      <c r="H737" s="353"/>
      <c r="I737" s="353"/>
      <c r="J737" s="353"/>
      <c r="K737" s="353"/>
      <c r="L737" s="353"/>
      <c r="M737" s="353"/>
      <c r="N737" s="353"/>
      <c r="O737" s="353"/>
      <c r="P737" s="353"/>
      <c r="Q737" s="353"/>
      <c r="R737" s="353"/>
      <c r="S737" s="353"/>
      <c r="T737" s="353"/>
      <c r="U737" s="353"/>
      <c r="V737" s="353"/>
      <c r="W737" s="353"/>
      <c r="X737" s="353"/>
      <c r="Y737" s="353"/>
      <c r="Z737" s="353"/>
      <c r="AA737" s="353"/>
      <c r="AB737" s="348"/>
      <c r="AC737" s="348"/>
      <c r="AD737" s="348"/>
      <c r="AE737" s="348"/>
      <c r="AF737" s="348"/>
      <c r="AG737" s="348"/>
      <c r="AH737" s="348"/>
      <c r="AI737" s="348"/>
      <c r="AJ737" s="348"/>
      <c r="AK737" s="348"/>
      <c r="AL737" s="348"/>
      <c r="AM737" s="348"/>
      <c r="AN737" s="348"/>
      <c r="AO737" s="348"/>
      <c r="AP737" s="348"/>
      <c r="AQ737" s="348"/>
    </row>
    <row r="738">
      <c r="A738" s="348"/>
      <c r="B738" s="286"/>
      <c r="C738" s="286"/>
      <c r="D738" s="269"/>
      <c r="E738" s="269"/>
      <c r="F738" s="269"/>
      <c r="G738" s="353"/>
      <c r="H738" s="353"/>
      <c r="I738" s="353"/>
      <c r="J738" s="353"/>
      <c r="K738" s="353"/>
      <c r="L738" s="353"/>
      <c r="M738" s="353"/>
      <c r="N738" s="353"/>
      <c r="O738" s="353"/>
      <c r="P738" s="353"/>
      <c r="Q738" s="353"/>
      <c r="R738" s="353"/>
      <c r="S738" s="353"/>
      <c r="T738" s="353"/>
      <c r="U738" s="353"/>
      <c r="V738" s="353"/>
      <c r="W738" s="353"/>
      <c r="X738" s="353"/>
      <c r="Y738" s="353"/>
      <c r="Z738" s="353"/>
      <c r="AA738" s="353"/>
      <c r="AB738" s="348"/>
      <c r="AC738" s="348"/>
      <c r="AD738" s="348"/>
      <c r="AE738" s="348"/>
      <c r="AF738" s="348"/>
      <c r="AG738" s="348"/>
      <c r="AH738" s="348"/>
      <c r="AI738" s="348"/>
      <c r="AJ738" s="348"/>
      <c r="AK738" s="348"/>
      <c r="AL738" s="348"/>
      <c r="AM738" s="348"/>
      <c r="AN738" s="348"/>
      <c r="AO738" s="348"/>
      <c r="AP738" s="348"/>
      <c r="AQ738" s="348"/>
    </row>
    <row r="739">
      <c r="A739" s="348"/>
      <c r="B739" s="286"/>
      <c r="C739" s="286"/>
      <c r="D739" s="269"/>
      <c r="E739" s="269"/>
      <c r="F739" s="269"/>
      <c r="G739" s="353"/>
      <c r="H739" s="353"/>
      <c r="I739" s="353"/>
      <c r="J739" s="353"/>
      <c r="K739" s="353"/>
      <c r="L739" s="353"/>
      <c r="M739" s="353"/>
      <c r="N739" s="353"/>
      <c r="O739" s="353"/>
      <c r="P739" s="353"/>
      <c r="Q739" s="353"/>
      <c r="R739" s="353"/>
      <c r="S739" s="353"/>
      <c r="T739" s="353"/>
      <c r="U739" s="353"/>
      <c r="V739" s="353"/>
      <c r="W739" s="353"/>
      <c r="X739" s="353"/>
      <c r="Y739" s="353"/>
      <c r="Z739" s="353"/>
      <c r="AA739" s="353"/>
      <c r="AB739" s="348"/>
      <c r="AC739" s="348"/>
      <c r="AD739" s="348"/>
      <c r="AE739" s="348"/>
      <c r="AF739" s="348"/>
      <c r="AG739" s="348"/>
      <c r="AH739" s="348"/>
      <c r="AI739" s="348"/>
      <c r="AJ739" s="348"/>
      <c r="AK739" s="348"/>
      <c r="AL739" s="348"/>
      <c r="AM739" s="348"/>
      <c r="AN739" s="348"/>
      <c r="AO739" s="348"/>
      <c r="AP739" s="348"/>
      <c r="AQ739" s="348"/>
    </row>
    <row r="740">
      <c r="A740" s="348"/>
      <c r="B740" s="286"/>
      <c r="C740" s="286"/>
      <c r="D740" s="269"/>
      <c r="E740" s="269"/>
      <c r="F740" s="269"/>
      <c r="G740" s="353"/>
      <c r="H740" s="353"/>
      <c r="I740" s="353"/>
      <c r="J740" s="353"/>
      <c r="K740" s="353"/>
      <c r="L740" s="353"/>
      <c r="M740" s="353"/>
      <c r="N740" s="353"/>
      <c r="O740" s="353"/>
      <c r="P740" s="353"/>
      <c r="Q740" s="353"/>
      <c r="R740" s="353"/>
      <c r="S740" s="353"/>
      <c r="T740" s="353"/>
      <c r="U740" s="353"/>
      <c r="V740" s="353"/>
      <c r="W740" s="353"/>
      <c r="X740" s="353"/>
      <c r="Y740" s="353"/>
      <c r="Z740" s="353"/>
      <c r="AA740" s="353"/>
      <c r="AB740" s="348"/>
      <c r="AC740" s="348"/>
      <c r="AD740" s="348"/>
      <c r="AE740" s="348"/>
      <c r="AF740" s="348"/>
      <c r="AG740" s="348"/>
      <c r="AH740" s="348"/>
      <c r="AI740" s="348"/>
      <c r="AJ740" s="348"/>
      <c r="AK740" s="348"/>
      <c r="AL740" s="348"/>
      <c r="AM740" s="348"/>
      <c r="AN740" s="348"/>
      <c r="AO740" s="348"/>
      <c r="AP740" s="348"/>
      <c r="AQ740" s="348"/>
    </row>
    <row r="741">
      <c r="A741" s="348"/>
      <c r="B741" s="286"/>
      <c r="C741" s="286"/>
      <c r="D741" s="269"/>
      <c r="E741" s="269"/>
      <c r="F741" s="269"/>
      <c r="G741" s="353"/>
      <c r="H741" s="353"/>
      <c r="I741" s="353"/>
      <c r="J741" s="353"/>
      <c r="K741" s="353"/>
      <c r="L741" s="353"/>
      <c r="M741" s="353"/>
      <c r="N741" s="353"/>
      <c r="O741" s="353"/>
      <c r="P741" s="353"/>
      <c r="Q741" s="353"/>
      <c r="R741" s="353"/>
      <c r="S741" s="353"/>
      <c r="T741" s="353"/>
      <c r="U741" s="353"/>
      <c r="V741" s="353"/>
      <c r="W741" s="353"/>
      <c r="X741" s="353"/>
      <c r="Y741" s="353"/>
      <c r="Z741" s="353"/>
      <c r="AA741" s="353"/>
      <c r="AB741" s="348"/>
      <c r="AC741" s="348"/>
      <c r="AD741" s="348"/>
      <c r="AE741" s="348"/>
      <c r="AF741" s="348"/>
      <c r="AG741" s="348"/>
      <c r="AH741" s="348"/>
      <c r="AI741" s="348"/>
      <c r="AJ741" s="348"/>
      <c r="AK741" s="348"/>
      <c r="AL741" s="348"/>
      <c r="AM741" s="348"/>
      <c r="AN741" s="348"/>
      <c r="AO741" s="348"/>
      <c r="AP741" s="348"/>
      <c r="AQ741" s="348"/>
    </row>
    <row r="742">
      <c r="A742" s="348"/>
      <c r="B742" s="286"/>
      <c r="C742" s="286"/>
      <c r="D742" s="269"/>
      <c r="E742" s="269"/>
      <c r="F742" s="269"/>
      <c r="G742" s="353"/>
      <c r="H742" s="353"/>
      <c r="I742" s="353"/>
      <c r="J742" s="353"/>
      <c r="K742" s="353"/>
      <c r="L742" s="353"/>
      <c r="M742" s="353"/>
      <c r="N742" s="353"/>
      <c r="O742" s="353"/>
      <c r="P742" s="353"/>
      <c r="Q742" s="353"/>
      <c r="R742" s="353"/>
      <c r="S742" s="353"/>
      <c r="T742" s="353"/>
      <c r="U742" s="353"/>
      <c r="V742" s="353"/>
      <c r="W742" s="353"/>
      <c r="X742" s="353"/>
      <c r="Y742" s="353"/>
      <c r="Z742" s="353"/>
      <c r="AA742" s="353"/>
      <c r="AB742" s="348"/>
      <c r="AC742" s="348"/>
      <c r="AD742" s="348"/>
      <c r="AE742" s="348"/>
      <c r="AF742" s="348"/>
      <c r="AG742" s="348"/>
      <c r="AH742" s="348"/>
      <c r="AI742" s="348"/>
      <c r="AJ742" s="348"/>
      <c r="AK742" s="348"/>
      <c r="AL742" s="348"/>
      <c r="AM742" s="348"/>
      <c r="AN742" s="348"/>
      <c r="AO742" s="348"/>
      <c r="AP742" s="348"/>
      <c r="AQ742" s="348"/>
    </row>
    <row r="743">
      <c r="A743" s="348"/>
      <c r="B743" s="286"/>
      <c r="C743" s="286"/>
      <c r="D743" s="269"/>
      <c r="E743" s="269"/>
      <c r="F743" s="269"/>
      <c r="G743" s="353"/>
      <c r="H743" s="353"/>
      <c r="I743" s="353"/>
      <c r="J743" s="353"/>
      <c r="K743" s="353"/>
      <c r="L743" s="353"/>
      <c r="M743" s="353"/>
      <c r="N743" s="353"/>
      <c r="O743" s="353"/>
      <c r="P743" s="353"/>
      <c r="Q743" s="353"/>
      <c r="R743" s="353"/>
      <c r="S743" s="353"/>
      <c r="T743" s="353"/>
      <c r="U743" s="353"/>
      <c r="V743" s="353"/>
      <c r="W743" s="353"/>
      <c r="X743" s="353"/>
      <c r="Y743" s="353"/>
      <c r="Z743" s="353"/>
      <c r="AA743" s="353"/>
      <c r="AB743" s="348"/>
      <c r="AC743" s="348"/>
      <c r="AD743" s="348"/>
      <c r="AE743" s="348"/>
      <c r="AF743" s="348"/>
      <c r="AG743" s="348"/>
      <c r="AH743" s="348"/>
      <c r="AI743" s="348"/>
      <c r="AJ743" s="348"/>
      <c r="AK743" s="348"/>
      <c r="AL743" s="348"/>
      <c r="AM743" s="348"/>
      <c r="AN743" s="348"/>
      <c r="AO743" s="348"/>
      <c r="AP743" s="348"/>
      <c r="AQ743" s="348"/>
    </row>
    <row r="744">
      <c r="A744" s="348"/>
      <c r="B744" s="286"/>
      <c r="C744" s="286"/>
      <c r="D744" s="269"/>
      <c r="E744" s="269"/>
      <c r="F744" s="269"/>
      <c r="G744" s="353"/>
      <c r="H744" s="353"/>
      <c r="I744" s="353"/>
      <c r="J744" s="353"/>
      <c r="K744" s="353"/>
      <c r="L744" s="353"/>
      <c r="M744" s="353"/>
      <c r="N744" s="353"/>
      <c r="O744" s="353"/>
      <c r="P744" s="353"/>
      <c r="Q744" s="353"/>
      <c r="R744" s="353"/>
      <c r="S744" s="353"/>
      <c r="T744" s="353"/>
      <c r="U744" s="353"/>
      <c r="V744" s="353"/>
      <c r="W744" s="353"/>
      <c r="X744" s="353"/>
      <c r="Y744" s="353"/>
      <c r="Z744" s="353"/>
      <c r="AA744" s="353"/>
      <c r="AB744" s="348"/>
      <c r="AC744" s="348"/>
      <c r="AD744" s="348"/>
      <c r="AE744" s="348"/>
      <c r="AF744" s="348"/>
      <c r="AG744" s="348"/>
      <c r="AH744" s="348"/>
      <c r="AI744" s="348"/>
      <c r="AJ744" s="348"/>
      <c r="AK744" s="348"/>
      <c r="AL744" s="348"/>
      <c r="AM744" s="348"/>
      <c r="AN744" s="348"/>
      <c r="AO744" s="348"/>
      <c r="AP744" s="348"/>
      <c r="AQ744" s="348"/>
    </row>
    <row r="745">
      <c r="A745" s="348"/>
      <c r="B745" s="286"/>
      <c r="C745" s="286"/>
      <c r="D745" s="269"/>
      <c r="E745" s="269"/>
      <c r="F745" s="269"/>
      <c r="G745" s="353"/>
      <c r="H745" s="353"/>
      <c r="I745" s="353"/>
      <c r="J745" s="353"/>
      <c r="K745" s="353"/>
      <c r="L745" s="353"/>
      <c r="M745" s="353"/>
      <c r="N745" s="353"/>
      <c r="O745" s="353"/>
      <c r="P745" s="353"/>
      <c r="Q745" s="353"/>
      <c r="R745" s="353"/>
      <c r="S745" s="353"/>
      <c r="T745" s="353"/>
      <c r="U745" s="353"/>
      <c r="V745" s="353"/>
      <c r="W745" s="353"/>
      <c r="X745" s="353"/>
      <c r="Y745" s="353"/>
      <c r="Z745" s="353"/>
      <c r="AA745" s="353"/>
      <c r="AB745" s="348"/>
      <c r="AC745" s="348"/>
      <c r="AD745" s="348"/>
      <c r="AE745" s="348"/>
      <c r="AF745" s="348"/>
      <c r="AG745" s="348"/>
      <c r="AH745" s="348"/>
      <c r="AI745" s="348"/>
      <c r="AJ745" s="348"/>
      <c r="AK745" s="348"/>
      <c r="AL745" s="348"/>
      <c r="AM745" s="348"/>
      <c r="AN745" s="348"/>
      <c r="AO745" s="348"/>
      <c r="AP745" s="348"/>
      <c r="AQ745" s="348"/>
    </row>
    <row r="746">
      <c r="A746" s="348"/>
      <c r="B746" s="286"/>
      <c r="C746" s="286"/>
      <c r="D746" s="269"/>
      <c r="E746" s="269"/>
      <c r="F746" s="269"/>
      <c r="G746" s="353"/>
      <c r="H746" s="353"/>
      <c r="I746" s="353"/>
      <c r="J746" s="353"/>
      <c r="K746" s="353"/>
      <c r="L746" s="353"/>
      <c r="M746" s="353"/>
      <c r="N746" s="353"/>
      <c r="O746" s="353"/>
      <c r="P746" s="353"/>
      <c r="Q746" s="353"/>
      <c r="R746" s="353"/>
      <c r="S746" s="353"/>
      <c r="T746" s="353"/>
      <c r="U746" s="353"/>
      <c r="V746" s="353"/>
      <c r="W746" s="353"/>
      <c r="X746" s="353"/>
      <c r="Y746" s="353"/>
      <c r="Z746" s="353"/>
      <c r="AA746" s="353"/>
      <c r="AB746" s="348"/>
      <c r="AC746" s="348"/>
      <c r="AD746" s="348"/>
      <c r="AE746" s="348"/>
      <c r="AF746" s="348"/>
      <c r="AG746" s="348"/>
      <c r="AH746" s="348"/>
      <c r="AI746" s="348"/>
      <c r="AJ746" s="348"/>
      <c r="AK746" s="348"/>
      <c r="AL746" s="348"/>
      <c r="AM746" s="348"/>
      <c r="AN746" s="348"/>
      <c r="AO746" s="348"/>
      <c r="AP746" s="348"/>
      <c r="AQ746" s="348"/>
    </row>
    <row r="747">
      <c r="A747" s="348"/>
      <c r="B747" s="286"/>
      <c r="C747" s="286"/>
      <c r="D747" s="269"/>
      <c r="E747" s="269"/>
      <c r="F747" s="269"/>
      <c r="G747" s="353"/>
      <c r="H747" s="353"/>
      <c r="I747" s="353"/>
      <c r="J747" s="353"/>
      <c r="K747" s="353"/>
      <c r="L747" s="353"/>
      <c r="M747" s="353"/>
      <c r="N747" s="353"/>
      <c r="O747" s="353"/>
      <c r="P747" s="353"/>
      <c r="Q747" s="353"/>
      <c r="R747" s="353"/>
      <c r="S747" s="353"/>
      <c r="T747" s="353"/>
      <c r="U747" s="353"/>
      <c r="V747" s="353"/>
      <c r="W747" s="353"/>
      <c r="X747" s="353"/>
      <c r="Y747" s="353"/>
      <c r="Z747" s="353"/>
      <c r="AA747" s="353"/>
      <c r="AB747" s="348"/>
      <c r="AC747" s="348"/>
      <c r="AD747" s="348"/>
      <c r="AE747" s="348"/>
      <c r="AF747" s="348"/>
      <c r="AG747" s="348"/>
      <c r="AH747" s="348"/>
      <c r="AI747" s="348"/>
      <c r="AJ747" s="348"/>
      <c r="AK747" s="348"/>
      <c r="AL747" s="348"/>
      <c r="AM747" s="348"/>
      <c r="AN747" s="348"/>
      <c r="AO747" s="348"/>
      <c r="AP747" s="348"/>
      <c r="AQ747" s="348"/>
    </row>
    <row r="748">
      <c r="A748" s="348"/>
      <c r="B748" s="286"/>
      <c r="C748" s="286"/>
      <c r="D748" s="269"/>
      <c r="E748" s="269"/>
      <c r="F748" s="269"/>
      <c r="G748" s="353"/>
      <c r="H748" s="353"/>
      <c r="I748" s="353"/>
      <c r="J748" s="353"/>
      <c r="K748" s="353"/>
      <c r="L748" s="353"/>
      <c r="M748" s="353"/>
      <c r="N748" s="353"/>
      <c r="O748" s="353"/>
      <c r="P748" s="353"/>
      <c r="Q748" s="353"/>
      <c r="R748" s="353"/>
      <c r="S748" s="353"/>
      <c r="T748" s="353"/>
      <c r="U748" s="353"/>
      <c r="V748" s="353"/>
      <c r="W748" s="353"/>
      <c r="X748" s="353"/>
      <c r="Y748" s="353"/>
      <c r="Z748" s="353"/>
      <c r="AA748" s="353"/>
      <c r="AB748" s="348"/>
      <c r="AC748" s="348"/>
      <c r="AD748" s="348"/>
      <c r="AE748" s="348"/>
      <c r="AF748" s="348"/>
      <c r="AG748" s="348"/>
      <c r="AH748" s="348"/>
      <c r="AI748" s="348"/>
      <c r="AJ748" s="348"/>
      <c r="AK748" s="348"/>
      <c r="AL748" s="348"/>
      <c r="AM748" s="348"/>
      <c r="AN748" s="348"/>
      <c r="AO748" s="348"/>
      <c r="AP748" s="348"/>
      <c r="AQ748" s="348"/>
    </row>
    <row r="749">
      <c r="A749" s="348"/>
      <c r="B749" s="286"/>
      <c r="C749" s="286"/>
      <c r="D749" s="269"/>
      <c r="E749" s="269"/>
      <c r="F749" s="269"/>
      <c r="G749" s="353"/>
      <c r="H749" s="353"/>
      <c r="I749" s="353"/>
      <c r="J749" s="353"/>
      <c r="K749" s="353"/>
      <c r="L749" s="353"/>
      <c r="M749" s="353"/>
      <c r="N749" s="353"/>
      <c r="O749" s="353"/>
      <c r="P749" s="353"/>
      <c r="Q749" s="353"/>
      <c r="R749" s="353"/>
      <c r="S749" s="353"/>
      <c r="T749" s="353"/>
      <c r="U749" s="353"/>
      <c r="V749" s="353"/>
      <c r="W749" s="353"/>
      <c r="X749" s="353"/>
      <c r="Y749" s="353"/>
      <c r="Z749" s="353"/>
      <c r="AA749" s="353"/>
      <c r="AB749" s="348"/>
      <c r="AC749" s="348"/>
      <c r="AD749" s="348"/>
      <c r="AE749" s="348"/>
      <c r="AF749" s="348"/>
      <c r="AG749" s="348"/>
      <c r="AH749" s="348"/>
      <c r="AI749" s="348"/>
      <c r="AJ749" s="348"/>
      <c r="AK749" s="348"/>
      <c r="AL749" s="348"/>
      <c r="AM749" s="348"/>
      <c r="AN749" s="348"/>
      <c r="AO749" s="348"/>
      <c r="AP749" s="348"/>
      <c r="AQ749" s="348"/>
    </row>
    <row r="750">
      <c r="A750" s="348"/>
      <c r="B750" s="286"/>
      <c r="C750" s="286"/>
      <c r="D750" s="269"/>
      <c r="E750" s="269"/>
      <c r="F750" s="269"/>
      <c r="G750" s="353"/>
      <c r="H750" s="353"/>
      <c r="I750" s="353"/>
      <c r="J750" s="353"/>
      <c r="K750" s="353"/>
      <c r="L750" s="353"/>
      <c r="M750" s="353"/>
      <c r="N750" s="353"/>
      <c r="O750" s="353"/>
      <c r="P750" s="353"/>
      <c r="Q750" s="353"/>
      <c r="R750" s="353"/>
      <c r="S750" s="353"/>
      <c r="T750" s="353"/>
      <c r="U750" s="353"/>
      <c r="V750" s="353"/>
      <c r="W750" s="353"/>
      <c r="X750" s="353"/>
      <c r="Y750" s="353"/>
      <c r="Z750" s="353"/>
      <c r="AA750" s="353"/>
      <c r="AB750" s="348"/>
      <c r="AC750" s="348"/>
      <c r="AD750" s="348"/>
      <c r="AE750" s="348"/>
      <c r="AF750" s="348"/>
      <c r="AG750" s="348"/>
      <c r="AH750" s="348"/>
      <c r="AI750" s="348"/>
      <c r="AJ750" s="348"/>
      <c r="AK750" s="348"/>
      <c r="AL750" s="348"/>
      <c r="AM750" s="348"/>
      <c r="AN750" s="348"/>
      <c r="AO750" s="348"/>
      <c r="AP750" s="348"/>
      <c r="AQ750" s="348"/>
    </row>
    <row r="751">
      <c r="A751" s="348"/>
      <c r="B751" s="286"/>
      <c r="C751" s="286"/>
      <c r="D751" s="269"/>
      <c r="E751" s="269"/>
      <c r="F751" s="269"/>
      <c r="G751" s="353"/>
      <c r="H751" s="353"/>
      <c r="I751" s="353"/>
      <c r="J751" s="353"/>
      <c r="K751" s="353"/>
      <c r="L751" s="353"/>
      <c r="M751" s="353"/>
      <c r="N751" s="353"/>
      <c r="O751" s="353"/>
      <c r="P751" s="353"/>
      <c r="Q751" s="353"/>
      <c r="R751" s="353"/>
      <c r="S751" s="353"/>
      <c r="T751" s="353"/>
      <c r="U751" s="353"/>
      <c r="V751" s="353"/>
      <c r="W751" s="353"/>
      <c r="X751" s="353"/>
      <c r="Y751" s="353"/>
      <c r="Z751" s="353"/>
      <c r="AA751" s="353"/>
      <c r="AB751" s="348"/>
      <c r="AC751" s="348"/>
      <c r="AD751" s="348"/>
      <c r="AE751" s="348"/>
      <c r="AF751" s="348"/>
      <c r="AG751" s="348"/>
      <c r="AH751" s="348"/>
      <c r="AI751" s="348"/>
      <c r="AJ751" s="348"/>
      <c r="AK751" s="348"/>
      <c r="AL751" s="348"/>
      <c r="AM751" s="348"/>
      <c r="AN751" s="348"/>
      <c r="AO751" s="348"/>
      <c r="AP751" s="348"/>
      <c r="AQ751" s="348"/>
    </row>
    <row r="752">
      <c r="A752" s="348"/>
      <c r="B752" s="286"/>
      <c r="C752" s="286"/>
      <c r="D752" s="269"/>
      <c r="E752" s="269"/>
      <c r="F752" s="269"/>
      <c r="G752" s="353"/>
      <c r="H752" s="353"/>
      <c r="I752" s="353"/>
      <c r="J752" s="353"/>
      <c r="K752" s="353"/>
      <c r="L752" s="353"/>
      <c r="M752" s="353"/>
      <c r="N752" s="353"/>
      <c r="O752" s="353"/>
      <c r="P752" s="353"/>
      <c r="Q752" s="353"/>
      <c r="R752" s="353"/>
      <c r="S752" s="353"/>
      <c r="T752" s="353"/>
      <c r="U752" s="353"/>
      <c r="V752" s="353"/>
      <c r="W752" s="353"/>
      <c r="X752" s="353"/>
      <c r="Y752" s="353"/>
      <c r="Z752" s="353"/>
      <c r="AA752" s="353"/>
      <c r="AB752" s="348"/>
      <c r="AC752" s="348"/>
      <c r="AD752" s="348"/>
      <c r="AE752" s="348"/>
      <c r="AF752" s="348"/>
      <c r="AG752" s="348"/>
      <c r="AH752" s="348"/>
      <c r="AI752" s="348"/>
      <c r="AJ752" s="348"/>
      <c r="AK752" s="348"/>
      <c r="AL752" s="348"/>
      <c r="AM752" s="348"/>
      <c r="AN752" s="348"/>
      <c r="AO752" s="348"/>
      <c r="AP752" s="348"/>
      <c r="AQ752" s="348"/>
    </row>
    <row r="753">
      <c r="A753" s="348"/>
      <c r="B753" s="286"/>
      <c r="C753" s="286"/>
      <c r="D753" s="269"/>
      <c r="E753" s="269"/>
      <c r="F753" s="269"/>
      <c r="G753" s="353"/>
      <c r="H753" s="353"/>
      <c r="I753" s="353"/>
      <c r="J753" s="353"/>
      <c r="K753" s="353"/>
      <c r="L753" s="353"/>
      <c r="M753" s="353"/>
      <c r="N753" s="353"/>
      <c r="O753" s="353"/>
      <c r="P753" s="353"/>
      <c r="Q753" s="353"/>
      <c r="R753" s="353"/>
      <c r="S753" s="353"/>
      <c r="T753" s="353"/>
      <c r="U753" s="353"/>
      <c r="V753" s="353"/>
      <c r="W753" s="353"/>
      <c r="X753" s="353"/>
      <c r="Y753" s="353"/>
      <c r="Z753" s="353"/>
      <c r="AA753" s="353"/>
      <c r="AB753" s="348"/>
      <c r="AC753" s="348"/>
      <c r="AD753" s="348"/>
      <c r="AE753" s="348"/>
      <c r="AF753" s="348"/>
      <c r="AG753" s="348"/>
      <c r="AH753" s="348"/>
      <c r="AI753" s="348"/>
      <c r="AJ753" s="348"/>
      <c r="AK753" s="348"/>
      <c r="AL753" s="348"/>
      <c r="AM753" s="348"/>
      <c r="AN753" s="348"/>
      <c r="AO753" s="348"/>
      <c r="AP753" s="348"/>
      <c r="AQ753" s="348"/>
    </row>
    <row r="754">
      <c r="A754" s="348"/>
      <c r="B754" s="286"/>
      <c r="C754" s="286"/>
      <c r="D754" s="269"/>
      <c r="E754" s="269"/>
      <c r="F754" s="269"/>
      <c r="G754" s="353"/>
      <c r="H754" s="353"/>
      <c r="I754" s="353"/>
      <c r="J754" s="353"/>
      <c r="K754" s="353"/>
      <c r="L754" s="353"/>
      <c r="M754" s="353"/>
      <c r="N754" s="353"/>
      <c r="O754" s="353"/>
      <c r="P754" s="353"/>
      <c r="Q754" s="353"/>
      <c r="R754" s="353"/>
      <c r="S754" s="353"/>
      <c r="T754" s="353"/>
      <c r="U754" s="353"/>
      <c r="V754" s="353"/>
      <c r="W754" s="353"/>
      <c r="X754" s="353"/>
      <c r="Y754" s="353"/>
      <c r="Z754" s="353"/>
      <c r="AA754" s="353"/>
      <c r="AB754" s="348"/>
      <c r="AC754" s="348"/>
      <c r="AD754" s="348"/>
      <c r="AE754" s="348"/>
      <c r="AF754" s="348"/>
      <c r="AG754" s="348"/>
      <c r="AH754" s="348"/>
      <c r="AI754" s="348"/>
      <c r="AJ754" s="348"/>
      <c r="AK754" s="348"/>
      <c r="AL754" s="348"/>
      <c r="AM754" s="348"/>
      <c r="AN754" s="348"/>
      <c r="AO754" s="348"/>
      <c r="AP754" s="348"/>
      <c r="AQ754" s="348"/>
    </row>
    <row r="755">
      <c r="A755" s="348"/>
      <c r="B755" s="286"/>
      <c r="C755" s="286"/>
      <c r="D755" s="269"/>
      <c r="E755" s="269"/>
      <c r="F755" s="269"/>
      <c r="G755" s="353"/>
      <c r="H755" s="353"/>
      <c r="I755" s="353"/>
      <c r="J755" s="353"/>
      <c r="K755" s="353"/>
      <c r="L755" s="353"/>
      <c r="M755" s="353"/>
      <c r="N755" s="353"/>
      <c r="O755" s="353"/>
      <c r="P755" s="353"/>
      <c r="Q755" s="353"/>
      <c r="R755" s="353"/>
      <c r="S755" s="353"/>
      <c r="T755" s="353"/>
      <c r="U755" s="353"/>
      <c r="V755" s="353"/>
      <c r="W755" s="353"/>
      <c r="X755" s="353"/>
      <c r="Y755" s="353"/>
      <c r="Z755" s="353"/>
      <c r="AA755" s="353"/>
      <c r="AB755" s="348"/>
      <c r="AC755" s="348"/>
      <c r="AD755" s="348"/>
      <c r="AE755" s="348"/>
      <c r="AF755" s="348"/>
      <c r="AG755" s="348"/>
      <c r="AH755" s="348"/>
      <c r="AI755" s="348"/>
      <c r="AJ755" s="348"/>
      <c r="AK755" s="348"/>
      <c r="AL755" s="348"/>
      <c r="AM755" s="348"/>
      <c r="AN755" s="348"/>
      <c r="AO755" s="348"/>
      <c r="AP755" s="348"/>
      <c r="AQ755" s="348"/>
    </row>
    <row r="756">
      <c r="A756" s="348"/>
      <c r="B756" s="286"/>
      <c r="C756" s="286"/>
      <c r="D756" s="269"/>
      <c r="E756" s="269"/>
      <c r="F756" s="269"/>
      <c r="G756" s="353"/>
      <c r="H756" s="353"/>
      <c r="I756" s="353"/>
      <c r="J756" s="353"/>
      <c r="K756" s="353"/>
      <c r="L756" s="353"/>
      <c r="M756" s="353"/>
      <c r="N756" s="353"/>
      <c r="O756" s="353"/>
      <c r="P756" s="353"/>
      <c r="Q756" s="353"/>
      <c r="R756" s="353"/>
      <c r="S756" s="353"/>
      <c r="T756" s="353"/>
      <c r="U756" s="353"/>
      <c r="V756" s="353"/>
      <c r="W756" s="353"/>
      <c r="X756" s="353"/>
      <c r="Y756" s="353"/>
      <c r="Z756" s="353"/>
      <c r="AA756" s="353"/>
      <c r="AB756" s="348"/>
      <c r="AC756" s="348"/>
      <c r="AD756" s="348"/>
      <c r="AE756" s="348"/>
      <c r="AF756" s="348"/>
      <c r="AG756" s="348"/>
      <c r="AH756" s="348"/>
      <c r="AI756" s="348"/>
      <c r="AJ756" s="348"/>
      <c r="AK756" s="348"/>
      <c r="AL756" s="348"/>
      <c r="AM756" s="348"/>
      <c r="AN756" s="348"/>
      <c r="AO756" s="348"/>
      <c r="AP756" s="348"/>
      <c r="AQ756" s="348"/>
    </row>
    <row r="757">
      <c r="A757" s="348"/>
      <c r="B757" s="286"/>
      <c r="C757" s="286"/>
      <c r="D757" s="269"/>
      <c r="E757" s="269"/>
      <c r="F757" s="269"/>
      <c r="G757" s="353"/>
      <c r="H757" s="353"/>
      <c r="I757" s="353"/>
      <c r="J757" s="353"/>
      <c r="K757" s="353"/>
      <c r="L757" s="353"/>
      <c r="M757" s="353"/>
      <c r="N757" s="353"/>
      <c r="O757" s="353"/>
      <c r="P757" s="353"/>
      <c r="Q757" s="353"/>
      <c r="R757" s="353"/>
      <c r="S757" s="353"/>
      <c r="T757" s="353"/>
      <c r="U757" s="353"/>
      <c r="V757" s="353"/>
      <c r="W757" s="353"/>
      <c r="X757" s="353"/>
      <c r="Y757" s="353"/>
      <c r="Z757" s="353"/>
      <c r="AA757" s="353"/>
      <c r="AB757" s="348"/>
      <c r="AC757" s="348"/>
      <c r="AD757" s="348"/>
      <c r="AE757" s="348"/>
      <c r="AF757" s="348"/>
      <c r="AG757" s="348"/>
      <c r="AH757" s="348"/>
      <c r="AI757" s="348"/>
      <c r="AJ757" s="348"/>
      <c r="AK757" s="348"/>
      <c r="AL757" s="348"/>
      <c r="AM757" s="348"/>
      <c r="AN757" s="348"/>
      <c r="AO757" s="348"/>
      <c r="AP757" s="348"/>
      <c r="AQ757" s="348"/>
    </row>
    <row r="758">
      <c r="A758" s="348"/>
      <c r="B758" s="286"/>
      <c r="C758" s="286"/>
      <c r="D758" s="269"/>
      <c r="E758" s="269"/>
      <c r="F758" s="269"/>
      <c r="G758" s="353"/>
      <c r="H758" s="353"/>
      <c r="I758" s="353"/>
      <c r="J758" s="353"/>
      <c r="K758" s="353"/>
      <c r="L758" s="353"/>
      <c r="M758" s="353"/>
      <c r="N758" s="353"/>
      <c r="O758" s="353"/>
      <c r="P758" s="353"/>
      <c r="Q758" s="353"/>
      <c r="R758" s="353"/>
      <c r="S758" s="353"/>
      <c r="T758" s="353"/>
      <c r="U758" s="353"/>
      <c r="V758" s="353"/>
      <c r="W758" s="353"/>
      <c r="X758" s="353"/>
      <c r="Y758" s="353"/>
      <c r="Z758" s="353"/>
      <c r="AA758" s="353"/>
      <c r="AB758" s="348"/>
      <c r="AC758" s="348"/>
      <c r="AD758" s="348"/>
      <c r="AE758" s="348"/>
      <c r="AF758" s="348"/>
      <c r="AG758" s="348"/>
      <c r="AH758" s="348"/>
      <c r="AI758" s="348"/>
      <c r="AJ758" s="348"/>
      <c r="AK758" s="348"/>
      <c r="AL758" s="348"/>
      <c r="AM758" s="348"/>
      <c r="AN758" s="348"/>
      <c r="AO758" s="348"/>
      <c r="AP758" s="348"/>
      <c r="AQ758" s="348"/>
    </row>
    <row r="759">
      <c r="A759" s="348"/>
      <c r="B759" s="286"/>
      <c r="C759" s="286"/>
      <c r="D759" s="269"/>
      <c r="E759" s="269"/>
      <c r="F759" s="269"/>
      <c r="G759" s="353"/>
      <c r="H759" s="353"/>
      <c r="I759" s="353"/>
      <c r="J759" s="353"/>
      <c r="K759" s="353"/>
      <c r="L759" s="353"/>
      <c r="M759" s="353"/>
      <c r="N759" s="353"/>
      <c r="O759" s="353"/>
      <c r="P759" s="353"/>
      <c r="Q759" s="353"/>
      <c r="R759" s="353"/>
      <c r="S759" s="353"/>
      <c r="T759" s="353"/>
      <c r="U759" s="353"/>
      <c r="V759" s="353"/>
      <c r="W759" s="353"/>
      <c r="X759" s="353"/>
      <c r="Y759" s="353"/>
      <c r="Z759" s="353"/>
      <c r="AA759" s="353"/>
      <c r="AB759" s="348"/>
      <c r="AC759" s="348"/>
      <c r="AD759" s="348"/>
      <c r="AE759" s="348"/>
      <c r="AF759" s="348"/>
      <c r="AG759" s="348"/>
      <c r="AH759" s="348"/>
      <c r="AI759" s="348"/>
      <c r="AJ759" s="348"/>
      <c r="AK759" s="348"/>
      <c r="AL759" s="348"/>
      <c r="AM759" s="348"/>
      <c r="AN759" s="348"/>
      <c r="AO759" s="348"/>
      <c r="AP759" s="348"/>
      <c r="AQ759" s="348"/>
    </row>
    <row r="760">
      <c r="A760" s="348"/>
      <c r="B760" s="286"/>
      <c r="C760" s="286"/>
      <c r="D760" s="269"/>
      <c r="E760" s="269"/>
      <c r="F760" s="269"/>
      <c r="G760" s="353"/>
      <c r="H760" s="353"/>
      <c r="I760" s="353"/>
      <c r="J760" s="353"/>
      <c r="K760" s="353"/>
      <c r="L760" s="353"/>
      <c r="M760" s="353"/>
      <c r="N760" s="353"/>
      <c r="O760" s="353"/>
      <c r="P760" s="353"/>
      <c r="Q760" s="353"/>
      <c r="R760" s="353"/>
      <c r="S760" s="353"/>
      <c r="T760" s="353"/>
      <c r="U760" s="353"/>
      <c r="V760" s="353"/>
      <c r="W760" s="353"/>
      <c r="X760" s="353"/>
      <c r="Y760" s="353"/>
      <c r="Z760" s="353"/>
      <c r="AA760" s="353"/>
      <c r="AB760" s="348"/>
      <c r="AC760" s="348"/>
      <c r="AD760" s="348"/>
      <c r="AE760" s="348"/>
      <c r="AF760" s="348"/>
      <c r="AG760" s="348"/>
      <c r="AH760" s="348"/>
      <c r="AI760" s="348"/>
      <c r="AJ760" s="348"/>
      <c r="AK760" s="348"/>
      <c r="AL760" s="348"/>
      <c r="AM760" s="348"/>
      <c r="AN760" s="348"/>
      <c r="AO760" s="348"/>
      <c r="AP760" s="348"/>
      <c r="AQ760" s="348"/>
    </row>
    <row r="761">
      <c r="A761" s="348"/>
      <c r="B761" s="286"/>
      <c r="C761" s="286"/>
      <c r="D761" s="269"/>
      <c r="E761" s="269"/>
      <c r="F761" s="269"/>
      <c r="G761" s="353"/>
      <c r="H761" s="353"/>
      <c r="I761" s="353"/>
      <c r="J761" s="353"/>
      <c r="K761" s="353"/>
      <c r="L761" s="353"/>
      <c r="M761" s="353"/>
      <c r="N761" s="353"/>
      <c r="O761" s="353"/>
      <c r="P761" s="353"/>
      <c r="Q761" s="353"/>
      <c r="R761" s="353"/>
      <c r="S761" s="353"/>
      <c r="T761" s="353"/>
      <c r="U761" s="353"/>
      <c r="V761" s="353"/>
      <c r="W761" s="353"/>
      <c r="X761" s="353"/>
      <c r="Y761" s="353"/>
      <c r="Z761" s="353"/>
      <c r="AA761" s="353"/>
      <c r="AB761" s="348"/>
      <c r="AC761" s="348"/>
      <c r="AD761" s="348"/>
      <c r="AE761" s="348"/>
      <c r="AF761" s="348"/>
      <c r="AG761" s="348"/>
      <c r="AH761" s="348"/>
      <c r="AI761" s="348"/>
      <c r="AJ761" s="348"/>
      <c r="AK761" s="348"/>
      <c r="AL761" s="348"/>
      <c r="AM761" s="348"/>
      <c r="AN761" s="348"/>
      <c r="AO761" s="348"/>
      <c r="AP761" s="348"/>
      <c r="AQ761" s="348"/>
    </row>
    <row r="762">
      <c r="A762" s="348"/>
      <c r="B762" s="286"/>
      <c r="C762" s="286"/>
      <c r="D762" s="269"/>
      <c r="E762" s="269"/>
      <c r="F762" s="269"/>
      <c r="G762" s="353"/>
      <c r="H762" s="353"/>
      <c r="I762" s="353"/>
      <c r="J762" s="353"/>
      <c r="K762" s="353"/>
      <c r="L762" s="353"/>
      <c r="M762" s="353"/>
      <c r="N762" s="353"/>
      <c r="O762" s="353"/>
      <c r="P762" s="353"/>
      <c r="Q762" s="353"/>
      <c r="R762" s="353"/>
      <c r="S762" s="353"/>
      <c r="T762" s="353"/>
      <c r="U762" s="353"/>
      <c r="V762" s="353"/>
      <c r="W762" s="353"/>
      <c r="X762" s="353"/>
      <c r="Y762" s="353"/>
      <c r="Z762" s="353"/>
      <c r="AA762" s="353"/>
      <c r="AB762" s="348"/>
      <c r="AC762" s="348"/>
      <c r="AD762" s="348"/>
      <c r="AE762" s="348"/>
      <c r="AF762" s="348"/>
      <c r="AG762" s="348"/>
      <c r="AH762" s="348"/>
      <c r="AI762" s="348"/>
      <c r="AJ762" s="348"/>
      <c r="AK762" s="348"/>
      <c r="AL762" s="348"/>
      <c r="AM762" s="348"/>
      <c r="AN762" s="348"/>
      <c r="AO762" s="348"/>
      <c r="AP762" s="348"/>
      <c r="AQ762" s="348"/>
    </row>
    <row r="763">
      <c r="A763" s="348"/>
      <c r="B763" s="286"/>
      <c r="C763" s="286"/>
      <c r="D763" s="269"/>
      <c r="E763" s="269"/>
      <c r="F763" s="269"/>
      <c r="G763" s="353"/>
      <c r="H763" s="353"/>
      <c r="I763" s="353"/>
      <c r="J763" s="353"/>
      <c r="K763" s="353"/>
      <c r="L763" s="353"/>
      <c r="M763" s="353"/>
      <c r="N763" s="353"/>
      <c r="O763" s="353"/>
      <c r="P763" s="353"/>
      <c r="Q763" s="353"/>
      <c r="R763" s="353"/>
      <c r="S763" s="353"/>
      <c r="T763" s="353"/>
      <c r="U763" s="353"/>
      <c r="V763" s="353"/>
      <c r="W763" s="353"/>
      <c r="X763" s="353"/>
      <c r="Y763" s="353"/>
      <c r="Z763" s="353"/>
      <c r="AA763" s="353"/>
      <c r="AB763" s="348"/>
      <c r="AC763" s="348"/>
      <c r="AD763" s="348"/>
      <c r="AE763" s="348"/>
      <c r="AF763" s="348"/>
      <c r="AG763" s="348"/>
      <c r="AH763" s="348"/>
      <c r="AI763" s="348"/>
      <c r="AJ763" s="348"/>
      <c r="AK763" s="348"/>
      <c r="AL763" s="348"/>
      <c r="AM763" s="348"/>
      <c r="AN763" s="348"/>
      <c r="AO763" s="348"/>
      <c r="AP763" s="348"/>
      <c r="AQ763" s="348"/>
    </row>
    <row r="764">
      <c r="A764" s="348"/>
      <c r="B764" s="286"/>
      <c r="C764" s="286"/>
      <c r="D764" s="269"/>
      <c r="E764" s="269"/>
      <c r="F764" s="269"/>
      <c r="G764" s="353"/>
      <c r="H764" s="353"/>
      <c r="I764" s="353"/>
      <c r="J764" s="353"/>
      <c r="K764" s="353"/>
      <c r="L764" s="353"/>
      <c r="M764" s="353"/>
      <c r="N764" s="353"/>
      <c r="O764" s="353"/>
      <c r="P764" s="353"/>
      <c r="Q764" s="353"/>
      <c r="R764" s="353"/>
      <c r="S764" s="353"/>
      <c r="T764" s="353"/>
      <c r="U764" s="353"/>
      <c r="V764" s="353"/>
      <c r="W764" s="353"/>
      <c r="X764" s="353"/>
      <c r="Y764" s="353"/>
      <c r="Z764" s="353"/>
      <c r="AA764" s="353"/>
      <c r="AB764" s="348"/>
      <c r="AC764" s="348"/>
      <c r="AD764" s="348"/>
      <c r="AE764" s="348"/>
      <c r="AF764" s="348"/>
      <c r="AG764" s="348"/>
      <c r="AH764" s="348"/>
      <c r="AI764" s="348"/>
      <c r="AJ764" s="348"/>
      <c r="AK764" s="348"/>
      <c r="AL764" s="348"/>
      <c r="AM764" s="348"/>
      <c r="AN764" s="348"/>
      <c r="AO764" s="348"/>
      <c r="AP764" s="348"/>
      <c r="AQ764" s="348"/>
    </row>
    <row r="765">
      <c r="A765" s="348"/>
      <c r="B765" s="286"/>
      <c r="C765" s="286"/>
      <c r="D765" s="269"/>
      <c r="E765" s="269"/>
      <c r="F765" s="269"/>
      <c r="G765" s="353"/>
      <c r="H765" s="353"/>
      <c r="I765" s="353"/>
      <c r="J765" s="353"/>
      <c r="K765" s="353"/>
      <c r="L765" s="353"/>
      <c r="M765" s="353"/>
      <c r="N765" s="353"/>
      <c r="O765" s="353"/>
      <c r="P765" s="353"/>
      <c r="Q765" s="353"/>
      <c r="R765" s="353"/>
      <c r="S765" s="353"/>
      <c r="T765" s="353"/>
      <c r="U765" s="353"/>
      <c r="V765" s="353"/>
      <c r="W765" s="353"/>
      <c r="X765" s="353"/>
      <c r="Y765" s="353"/>
      <c r="Z765" s="353"/>
      <c r="AA765" s="353"/>
      <c r="AB765" s="348"/>
      <c r="AC765" s="348"/>
      <c r="AD765" s="348"/>
      <c r="AE765" s="348"/>
      <c r="AF765" s="348"/>
      <c r="AG765" s="348"/>
      <c r="AH765" s="348"/>
      <c r="AI765" s="348"/>
      <c r="AJ765" s="348"/>
      <c r="AK765" s="348"/>
      <c r="AL765" s="348"/>
      <c r="AM765" s="348"/>
      <c r="AN765" s="348"/>
      <c r="AO765" s="348"/>
      <c r="AP765" s="348"/>
      <c r="AQ765" s="348"/>
    </row>
    <row r="766">
      <c r="A766" s="348"/>
      <c r="B766" s="286"/>
      <c r="C766" s="286"/>
      <c r="D766" s="269"/>
      <c r="E766" s="269"/>
      <c r="F766" s="269"/>
      <c r="G766" s="353"/>
      <c r="H766" s="353"/>
      <c r="I766" s="353"/>
      <c r="J766" s="353"/>
      <c r="K766" s="353"/>
      <c r="L766" s="353"/>
      <c r="M766" s="353"/>
      <c r="N766" s="353"/>
      <c r="O766" s="353"/>
      <c r="P766" s="353"/>
      <c r="Q766" s="353"/>
      <c r="R766" s="353"/>
      <c r="S766" s="353"/>
      <c r="T766" s="353"/>
      <c r="U766" s="353"/>
      <c r="V766" s="353"/>
      <c r="W766" s="353"/>
      <c r="X766" s="353"/>
      <c r="Y766" s="353"/>
      <c r="Z766" s="353"/>
      <c r="AA766" s="353"/>
      <c r="AB766" s="348"/>
      <c r="AC766" s="348"/>
      <c r="AD766" s="348"/>
      <c r="AE766" s="348"/>
      <c r="AF766" s="348"/>
      <c r="AG766" s="348"/>
      <c r="AH766" s="348"/>
      <c r="AI766" s="348"/>
      <c r="AJ766" s="348"/>
      <c r="AK766" s="348"/>
      <c r="AL766" s="348"/>
      <c r="AM766" s="348"/>
      <c r="AN766" s="348"/>
      <c r="AO766" s="348"/>
      <c r="AP766" s="348"/>
      <c r="AQ766" s="348"/>
    </row>
    <row r="767">
      <c r="A767" s="348"/>
      <c r="B767" s="286"/>
      <c r="C767" s="286"/>
      <c r="D767" s="269"/>
      <c r="E767" s="269"/>
      <c r="F767" s="269"/>
      <c r="G767" s="353"/>
      <c r="H767" s="353"/>
      <c r="I767" s="353"/>
      <c r="J767" s="353"/>
      <c r="K767" s="353"/>
      <c r="L767" s="353"/>
      <c r="M767" s="353"/>
      <c r="N767" s="353"/>
      <c r="O767" s="353"/>
      <c r="P767" s="353"/>
      <c r="Q767" s="353"/>
      <c r="R767" s="353"/>
      <c r="S767" s="353"/>
      <c r="T767" s="353"/>
      <c r="U767" s="353"/>
      <c r="V767" s="353"/>
      <c r="W767" s="353"/>
      <c r="X767" s="353"/>
      <c r="Y767" s="353"/>
      <c r="Z767" s="353"/>
      <c r="AA767" s="353"/>
      <c r="AB767" s="348"/>
      <c r="AC767" s="348"/>
      <c r="AD767" s="348"/>
      <c r="AE767" s="348"/>
      <c r="AF767" s="348"/>
      <c r="AG767" s="348"/>
      <c r="AH767" s="348"/>
      <c r="AI767" s="348"/>
      <c r="AJ767" s="348"/>
      <c r="AK767" s="348"/>
      <c r="AL767" s="348"/>
      <c r="AM767" s="348"/>
      <c r="AN767" s="348"/>
      <c r="AO767" s="348"/>
      <c r="AP767" s="348"/>
      <c r="AQ767" s="348"/>
    </row>
    <row r="768">
      <c r="A768" s="348"/>
      <c r="B768" s="286"/>
      <c r="C768" s="286"/>
      <c r="D768" s="269"/>
      <c r="E768" s="269"/>
      <c r="F768" s="269"/>
      <c r="G768" s="353"/>
      <c r="H768" s="353"/>
      <c r="I768" s="353"/>
      <c r="J768" s="353"/>
      <c r="K768" s="353"/>
      <c r="L768" s="353"/>
      <c r="M768" s="353"/>
      <c r="N768" s="353"/>
      <c r="O768" s="353"/>
      <c r="P768" s="353"/>
      <c r="Q768" s="353"/>
      <c r="R768" s="353"/>
      <c r="S768" s="353"/>
      <c r="T768" s="353"/>
      <c r="U768" s="353"/>
      <c r="V768" s="353"/>
      <c r="W768" s="353"/>
      <c r="X768" s="353"/>
      <c r="Y768" s="353"/>
      <c r="Z768" s="353"/>
      <c r="AA768" s="353"/>
      <c r="AB768" s="348"/>
      <c r="AC768" s="348"/>
      <c r="AD768" s="348"/>
      <c r="AE768" s="348"/>
      <c r="AF768" s="348"/>
      <c r="AG768" s="348"/>
      <c r="AH768" s="348"/>
      <c r="AI768" s="348"/>
      <c r="AJ768" s="348"/>
      <c r="AK768" s="348"/>
      <c r="AL768" s="348"/>
      <c r="AM768" s="348"/>
      <c r="AN768" s="348"/>
      <c r="AO768" s="348"/>
      <c r="AP768" s="348"/>
      <c r="AQ768" s="348"/>
    </row>
    <row r="769">
      <c r="A769" s="348"/>
      <c r="B769" s="286"/>
      <c r="C769" s="286"/>
      <c r="D769" s="269"/>
      <c r="E769" s="269"/>
      <c r="F769" s="269"/>
      <c r="G769" s="353"/>
      <c r="H769" s="353"/>
      <c r="I769" s="353"/>
      <c r="J769" s="353"/>
      <c r="K769" s="353"/>
      <c r="L769" s="353"/>
      <c r="M769" s="353"/>
      <c r="N769" s="353"/>
      <c r="O769" s="353"/>
      <c r="P769" s="353"/>
      <c r="Q769" s="353"/>
      <c r="R769" s="353"/>
      <c r="S769" s="353"/>
      <c r="T769" s="353"/>
      <c r="U769" s="353"/>
      <c r="V769" s="353"/>
      <c r="W769" s="353"/>
      <c r="X769" s="353"/>
      <c r="Y769" s="353"/>
      <c r="Z769" s="353"/>
      <c r="AA769" s="353"/>
      <c r="AB769" s="348"/>
      <c r="AC769" s="348"/>
      <c r="AD769" s="348"/>
      <c r="AE769" s="348"/>
      <c r="AF769" s="348"/>
      <c r="AG769" s="348"/>
      <c r="AH769" s="348"/>
      <c r="AI769" s="348"/>
      <c r="AJ769" s="348"/>
      <c r="AK769" s="348"/>
      <c r="AL769" s="348"/>
      <c r="AM769" s="348"/>
      <c r="AN769" s="348"/>
      <c r="AO769" s="348"/>
      <c r="AP769" s="348"/>
      <c r="AQ769" s="348"/>
    </row>
    <row r="770">
      <c r="A770" s="348"/>
      <c r="B770" s="286"/>
      <c r="C770" s="286"/>
      <c r="D770" s="269"/>
      <c r="E770" s="269"/>
      <c r="F770" s="269"/>
      <c r="G770" s="353"/>
      <c r="H770" s="353"/>
      <c r="I770" s="353"/>
      <c r="J770" s="353"/>
      <c r="K770" s="353"/>
      <c r="L770" s="353"/>
      <c r="M770" s="353"/>
      <c r="N770" s="353"/>
      <c r="O770" s="353"/>
      <c r="P770" s="353"/>
      <c r="Q770" s="353"/>
      <c r="R770" s="353"/>
      <c r="S770" s="353"/>
      <c r="T770" s="353"/>
      <c r="U770" s="353"/>
      <c r="V770" s="353"/>
      <c r="W770" s="353"/>
      <c r="X770" s="353"/>
      <c r="Y770" s="353"/>
      <c r="Z770" s="353"/>
      <c r="AA770" s="353"/>
      <c r="AB770" s="348"/>
      <c r="AC770" s="348"/>
      <c r="AD770" s="348"/>
      <c r="AE770" s="348"/>
      <c r="AF770" s="348"/>
      <c r="AG770" s="348"/>
      <c r="AH770" s="348"/>
      <c r="AI770" s="348"/>
      <c r="AJ770" s="348"/>
      <c r="AK770" s="348"/>
      <c r="AL770" s="348"/>
      <c r="AM770" s="348"/>
      <c r="AN770" s="348"/>
      <c r="AO770" s="348"/>
      <c r="AP770" s="348"/>
      <c r="AQ770" s="348"/>
    </row>
    <row r="771">
      <c r="A771" s="348"/>
      <c r="B771" s="286"/>
      <c r="C771" s="286"/>
      <c r="D771" s="269"/>
      <c r="E771" s="269"/>
      <c r="F771" s="269"/>
      <c r="G771" s="353"/>
      <c r="H771" s="353"/>
      <c r="I771" s="353"/>
      <c r="J771" s="353"/>
      <c r="K771" s="353"/>
      <c r="L771" s="353"/>
      <c r="M771" s="353"/>
      <c r="N771" s="353"/>
      <c r="O771" s="353"/>
      <c r="P771" s="353"/>
      <c r="Q771" s="353"/>
      <c r="R771" s="353"/>
      <c r="S771" s="353"/>
      <c r="T771" s="353"/>
      <c r="U771" s="353"/>
      <c r="V771" s="353"/>
      <c r="W771" s="353"/>
      <c r="X771" s="353"/>
      <c r="Y771" s="353"/>
      <c r="Z771" s="353"/>
      <c r="AA771" s="353"/>
      <c r="AB771" s="348"/>
      <c r="AC771" s="348"/>
      <c r="AD771" s="348"/>
      <c r="AE771" s="348"/>
      <c r="AF771" s="348"/>
      <c r="AG771" s="348"/>
      <c r="AH771" s="348"/>
      <c r="AI771" s="348"/>
      <c r="AJ771" s="348"/>
      <c r="AK771" s="348"/>
      <c r="AL771" s="348"/>
      <c r="AM771" s="348"/>
      <c r="AN771" s="348"/>
      <c r="AO771" s="348"/>
      <c r="AP771" s="348"/>
      <c r="AQ771" s="348"/>
    </row>
    <row r="772">
      <c r="A772" s="348"/>
      <c r="B772" s="286"/>
      <c r="C772" s="286"/>
      <c r="D772" s="269"/>
      <c r="E772" s="269"/>
      <c r="F772" s="269"/>
      <c r="G772" s="353"/>
      <c r="H772" s="353"/>
      <c r="I772" s="353"/>
      <c r="J772" s="353"/>
      <c r="K772" s="353"/>
      <c r="L772" s="353"/>
      <c r="M772" s="353"/>
      <c r="N772" s="353"/>
      <c r="O772" s="353"/>
      <c r="P772" s="353"/>
      <c r="Q772" s="353"/>
      <c r="R772" s="353"/>
      <c r="S772" s="353"/>
      <c r="T772" s="353"/>
      <c r="U772" s="353"/>
      <c r="V772" s="353"/>
      <c r="W772" s="353"/>
      <c r="X772" s="353"/>
      <c r="Y772" s="353"/>
      <c r="Z772" s="353"/>
      <c r="AA772" s="353"/>
      <c r="AB772" s="348"/>
      <c r="AC772" s="348"/>
      <c r="AD772" s="348"/>
      <c r="AE772" s="348"/>
      <c r="AF772" s="348"/>
      <c r="AG772" s="348"/>
      <c r="AH772" s="348"/>
      <c r="AI772" s="348"/>
      <c r="AJ772" s="348"/>
      <c r="AK772" s="348"/>
      <c r="AL772" s="348"/>
      <c r="AM772" s="348"/>
      <c r="AN772" s="348"/>
      <c r="AO772" s="348"/>
      <c r="AP772" s="348"/>
      <c r="AQ772" s="348"/>
    </row>
    <row r="773">
      <c r="A773" s="348"/>
      <c r="B773" s="286"/>
      <c r="C773" s="286"/>
      <c r="D773" s="269"/>
      <c r="E773" s="269"/>
      <c r="F773" s="269"/>
      <c r="G773" s="353"/>
      <c r="H773" s="353"/>
      <c r="I773" s="353"/>
      <c r="J773" s="353"/>
      <c r="K773" s="353"/>
      <c r="L773" s="353"/>
      <c r="M773" s="353"/>
      <c r="N773" s="353"/>
      <c r="O773" s="353"/>
      <c r="P773" s="353"/>
      <c r="Q773" s="353"/>
      <c r="R773" s="353"/>
      <c r="S773" s="353"/>
      <c r="T773" s="353"/>
      <c r="U773" s="353"/>
      <c r="V773" s="353"/>
      <c r="W773" s="353"/>
      <c r="X773" s="353"/>
      <c r="Y773" s="353"/>
      <c r="Z773" s="353"/>
      <c r="AA773" s="353"/>
      <c r="AB773" s="348"/>
      <c r="AC773" s="348"/>
      <c r="AD773" s="348"/>
      <c r="AE773" s="348"/>
      <c r="AF773" s="348"/>
      <c r="AG773" s="348"/>
      <c r="AH773" s="348"/>
      <c r="AI773" s="348"/>
      <c r="AJ773" s="348"/>
      <c r="AK773" s="348"/>
      <c r="AL773" s="348"/>
      <c r="AM773" s="348"/>
      <c r="AN773" s="348"/>
      <c r="AO773" s="348"/>
      <c r="AP773" s="348"/>
      <c r="AQ773" s="348"/>
    </row>
    <row r="774">
      <c r="A774" s="348"/>
      <c r="B774" s="286"/>
      <c r="C774" s="286"/>
      <c r="D774" s="269"/>
      <c r="E774" s="269"/>
      <c r="F774" s="269"/>
      <c r="G774" s="353"/>
      <c r="H774" s="353"/>
      <c r="I774" s="353"/>
      <c r="J774" s="353"/>
      <c r="K774" s="353"/>
      <c r="L774" s="353"/>
      <c r="M774" s="353"/>
      <c r="N774" s="353"/>
      <c r="O774" s="353"/>
      <c r="P774" s="353"/>
      <c r="Q774" s="353"/>
      <c r="R774" s="353"/>
      <c r="S774" s="353"/>
      <c r="T774" s="353"/>
      <c r="U774" s="353"/>
      <c r="V774" s="353"/>
      <c r="W774" s="353"/>
      <c r="X774" s="353"/>
      <c r="Y774" s="353"/>
      <c r="Z774" s="353"/>
      <c r="AA774" s="353"/>
      <c r="AB774" s="348"/>
      <c r="AC774" s="348"/>
      <c r="AD774" s="348"/>
      <c r="AE774" s="348"/>
      <c r="AF774" s="348"/>
      <c r="AG774" s="348"/>
      <c r="AH774" s="348"/>
      <c r="AI774" s="348"/>
      <c r="AJ774" s="348"/>
      <c r="AK774" s="348"/>
      <c r="AL774" s="348"/>
      <c r="AM774" s="348"/>
      <c r="AN774" s="348"/>
      <c r="AO774" s="348"/>
      <c r="AP774" s="348"/>
      <c r="AQ774" s="348"/>
    </row>
    <row r="775">
      <c r="A775" s="348"/>
      <c r="B775" s="286"/>
      <c r="C775" s="286"/>
      <c r="D775" s="269"/>
      <c r="E775" s="269"/>
      <c r="F775" s="269"/>
      <c r="G775" s="353"/>
      <c r="H775" s="353"/>
      <c r="I775" s="353"/>
      <c r="J775" s="353"/>
      <c r="K775" s="353"/>
      <c r="L775" s="353"/>
      <c r="M775" s="353"/>
      <c r="N775" s="353"/>
      <c r="O775" s="353"/>
      <c r="P775" s="353"/>
      <c r="Q775" s="353"/>
      <c r="R775" s="353"/>
      <c r="S775" s="353"/>
      <c r="T775" s="353"/>
      <c r="U775" s="353"/>
      <c r="V775" s="353"/>
      <c r="W775" s="353"/>
      <c r="X775" s="353"/>
      <c r="Y775" s="353"/>
      <c r="Z775" s="353"/>
      <c r="AA775" s="353"/>
      <c r="AB775" s="348"/>
      <c r="AC775" s="348"/>
      <c r="AD775" s="348"/>
      <c r="AE775" s="348"/>
      <c r="AF775" s="348"/>
      <c r="AG775" s="348"/>
      <c r="AH775" s="348"/>
      <c r="AI775" s="348"/>
      <c r="AJ775" s="348"/>
      <c r="AK775" s="348"/>
      <c r="AL775" s="348"/>
      <c r="AM775" s="348"/>
      <c r="AN775" s="348"/>
      <c r="AO775" s="348"/>
      <c r="AP775" s="348"/>
      <c r="AQ775" s="348"/>
    </row>
    <row r="776">
      <c r="A776" s="348"/>
      <c r="B776" s="286"/>
      <c r="C776" s="286"/>
      <c r="D776" s="269"/>
      <c r="E776" s="269"/>
      <c r="F776" s="269"/>
      <c r="G776" s="353"/>
      <c r="H776" s="353"/>
      <c r="I776" s="353"/>
      <c r="J776" s="353"/>
      <c r="K776" s="353"/>
      <c r="L776" s="353"/>
      <c r="M776" s="353"/>
      <c r="N776" s="353"/>
      <c r="O776" s="353"/>
      <c r="P776" s="353"/>
      <c r="Q776" s="353"/>
      <c r="R776" s="353"/>
      <c r="S776" s="353"/>
      <c r="T776" s="353"/>
      <c r="U776" s="353"/>
      <c r="V776" s="353"/>
      <c r="W776" s="353"/>
      <c r="X776" s="353"/>
      <c r="Y776" s="353"/>
      <c r="Z776" s="353"/>
      <c r="AA776" s="353"/>
      <c r="AB776" s="348"/>
      <c r="AC776" s="348"/>
      <c r="AD776" s="348"/>
      <c r="AE776" s="348"/>
      <c r="AF776" s="348"/>
      <c r="AG776" s="348"/>
      <c r="AH776" s="348"/>
      <c r="AI776" s="348"/>
      <c r="AJ776" s="348"/>
      <c r="AK776" s="348"/>
      <c r="AL776" s="348"/>
      <c r="AM776" s="348"/>
      <c r="AN776" s="348"/>
      <c r="AO776" s="348"/>
      <c r="AP776" s="348"/>
      <c r="AQ776" s="348"/>
    </row>
    <row r="777">
      <c r="A777" s="348"/>
      <c r="B777" s="286"/>
      <c r="C777" s="286"/>
      <c r="D777" s="269"/>
      <c r="E777" s="269"/>
      <c r="F777" s="269"/>
      <c r="G777" s="353"/>
      <c r="H777" s="353"/>
      <c r="I777" s="353"/>
      <c r="J777" s="353"/>
      <c r="K777" s="353"/>
      <c r="L777" s="353"/>
      <c r="M777" s="353"/>
      <c r="N777" s="353"/>
      <c r="O777" s="353"/>
      <c r="P777" s="353"/>
      <c r="Q777" s="353"/>
      <c r="R777" s="353"/>
      <c r="S777" s="353"/>
      <c r="T777" s="353"/>
      <c r="U777" s="353"/>
      <c r="V777" s="353"/>
      <c r="W777" s="353"/>
      <c r="X777" s="353"/>
      <c r="Y777" s="353"/>
      <c r="Z777" s="353"/>
      <c r="AA777" s="353"/>
      <c r="AB777" s="348"/>
      <c r="AC777" s="348"/>
      <c r="AD777" s="348"/>
      <c r="AE777" s="348"/>
      <c r="AF777" s="348"/>
      <c r="AG777" s="348"/>
      <c r="AH777" s="348"/>
      <c r="AI777" s="348"/>
      <c r="AJ777" s="348"/>
      <c r="AK777" s="348"/>
      <c r="AL777" s="348"/>
      <c r="AM777" s="348"/>
      <c r="AN777" s="348"/>
      <c r="AO777" s="348"/>
      <c r="AP777" s="348"/>
      <c r="AQ777" s="348"/>
    </row>
    <row r="778">
      <c r="A778" s="348"/>
      <c r="B778" s="286"/>
      <c r="C778" s="286"/>
      <c r="D778" s="269"/>
      <c r="E778" s="269"/>
      <c r="F778" s="269"/>
      <c r="G778" s="353"/>
      <c r="H778" s="353"/>
      <c r="I778" s="353"/>
      <c r="J778" s="353"/>
      <c r="K778" s="353"/>
      <c r="L778" s="353"/>
      <c r="M778" s="353"/>
      <c r="N778" s="353"/>
      <c r="O778" s="353"/>
      <c r="P778" s="353"/>
      <c r="Q778" s="353"/>
      <c r="R778" s="353"/>
      <c r="S778" s="353"/>
      <c r="T778" s="353"/>
      <c r="U778" s="353"/>
      <c r="V778" s="353"/>
      <c r="W778" s="353"/>
      <c r="X778" s="353"/>
      <c r="Y778" s="353"/>
      <c r="Z778" s="353"/>
      <c r="AA778" s="353"/>
      <c r="AB778" s="348"/>
      <c r="AC778" s="348"/>
      <c r="AD778" s="348"/>
      <c r="AE778" s="348"/>
      <c r="AF778" s="348"/>
      <c r="AG778" s="348"/>
      <c r="AH778" s="348"/>
      <c r="AI778" s="348"/>
      <c r="AJ778" s="348"/>
      <c r="AK778" s="348"/>
      <c r="AL778" s="348"/>
      <c r="AM778" s="348"/>
      <c r="AN778" s="348"/>
      <c r="AO778" s="348"/>
      <c r="AP778" s="348"/>
      <c r="AQ778" s="348"/>
    </row>
    <row r="779">
      <c r="A779" s="348"/>
      <c r="B779" s="286"/>
      <c r="C779" s="286"/>
      <c r="D779" s="269"/>
      <c r="E779" s="269"/>
      <c r="F779" s="269"/>
      <c r="G779" s="353"/>
      <c r="H779" s="353"/>
      <c r="I779" s="353"/>
      <c r="J779" s="353"/>
      <c r="K779" s="353"/>
      <c r="L779" s="353"/>
      <c r="M779" s="353"/>
      <c r="N779" s="353"/>
      <c r="O779" s="353"/>
      <c r="P779" s="353"/>
      <c r="Q779" s="353"/>
      <c r="R779" s="353"/>
      <c r="S779" s="353"/>
      <c r="T779" s="353"/>
      <c r="U779" s="353"/>
      <c r="V779" s="353"/>
      <c r="W779" s="353"/>
      <c r="X779" s="353"/>
      <c r="Y779" s="353"/>
      <c r="Z779" s="353"/>
      <c r="AA779" s="353"/>
      <c r="AB779" s="348"/>
      <c r="AC779" s="348"/>
      <c r="AD779" s="348"/>
      <c r="AE779" s="348"/>
      <c r="AF779" s="348"/>
      <c r="AG779" s="348"/>
      <c r="AH779" s="348"/>
      <c r="AI779" s="348"/>
      <c r="AJ779" s="348"/>
      <c r="AK779" s="348"/>
      <c r="AL779" s="348"/>
      <c r="AM779" s="348"/>
      <c r="AN779" s="348"/>
      <c r="AO779" s="348"/>
      <c r="AP779" s="348"/>
      <c r="AQ779" s="348"/>
    </row>
    <row r="780">
      <c r="A780" s="348"/>
      <c r="B780" s="286"/>
      <c r="C780" s="286"/>
      <c r="D780" s="269"/>
      <c r="E780" s="269"/>
      <c r="F780" s="269"/>
      <c r="G780" s="353"/>
      <c r="H780" s="353"/>
      <c r="I780" s="353"/>
      <c r="J780" s="353"/>
      <c r="K780" s="353"/>
      <c r="L780" s="353"/>
      <c r="M780" s="353"/>
      <c r="N780" s="353"/>
      <c r="O780" s="353"/>
      <c r="P780" s="353"/>
      <c r="Q780" s="353"/>
      <c r="R780" s="353"/>
      <c r="S780" s="353"/>
      <c r="T780" s="353"/>
      <c r="U780" s="353"/>
      <c r="V780" s="353"/>
      <c r="W780" s="353"/>
      <c r="X780" s="353"/>
      <c r="Y780" s="353"/>
      <c r="Z780" s="353"/>
      <c r="AA780" s="353"/>
      <c r="AB780" s="348"/>
      <c r="AC780" s="348"/>
      <c r="AD780" s="348"/>
      <c r="AE780" s="348"/>
      <c r="AF780" s="348"/>
      <c r="AG780" s="348"/>
      <c r="AH780" s="348"/>
      <c r="AI780" s="348"/>
      <c r="AJ780" s="348"/>
      <c r="AK780" s="348"/>
      <c r="AL780" s="348"/>
      <c r="AM780" s="348"/>
      <c r="AN780" s="348"/>
      <c r="AO780" s="348"/>
      <c r="AP780" s="348"/>
      <c r="AQ780" s="348"/>
    </row>
    <row r="781">
      <c r="A781" s="348"/>
      <c r="B781" s="286"/>
      <c r="C781" s="286"/>
      <c r="D781" s="269"/>
      <c r="E781" s="269"/>
      <c r="F781" s="269"/>
      <c r="G781" s="353"/>
      <c r="H781" s="353"/>
      <c r="I781" s="353"/>
      <c r="J781" s="353"/>
      <c r="K781" s="353"/>
      <c r="L781" s="353"/>
      <c r="M781" s="353"/>
      <c r="N781" s="353"/>
      <c r="O781" s="353"/>
      <c r="P781" s="353"/>
      <c r="Q781" s="353"/>
      <c r="R781" s="353"/>
      <c r="S781" s="353"/>
      <c r="T781" s="353"/>
      <c r="U781" s="353"/>
      <c r="V781" s="353"/>
      <c r="W781" s="353"/>
      <c r="X781" s="353"/>
      <c r="Y781" s="353"/>
      <c r="Z781" s="353"/>
      <c r="AA781" s="353"/>
      <c r="AB781" s="348"/>
      <c r="AC781" s="348"/>
      <c r="AD781" s="348"/>
      <c r="AE781" s="348"/>
      <c r="AF781" s="348"/>
      <c r="AG781" s="348"/>
      <c r="AH781" s="348"/>
      <c r="AI781" s="348"/>
      <c r="AJ781" s="348"/>
      <c r="AK781" s="348"/>
      <c r="AL781" s="348"/>
      <c r="AM781" s="348"/>
      <c r="AN781" s="348"/>
      <c r="AO781" s="348"/>
      <c r="AP781" s="348"/>
      <c r="AQ781" s="348"/>
    </row>
    <row r="782">
      <c r="A782" s="348"/>
      <c r="B782" s="286"/>
      <c r="C782" s="286"/>
      <c r="D782" s="269"/>
      <c r="E782" s="269"/>
      <c r="F782" s="269"/>
      <c r="G782" s="353"/>
      <c r="H782" s="353"/>
      <c r="I782" s="353"/>
      <c r="J782" s="353"/>
      <c r="K782" s="353"/>
      <c r="L782" s="353"/>
      <c r="M782" s="353"/>
      <c r="N782" s="353"/>
      <c r="O782" s="353"/>
      <c r="P782" s="353"/>
      <c r="Q782" s="353"/>
      <c r="R782" s="353"/>
      <c r="S782" s="353"/>
      <c r="T782" s="353"/>
      <c r="U782" s="353"/>
      <c r="V782" s="353"/>
      <c r="W782" s="353"/>
      <c r="X782" s="353"/>
      <c r="Y782" s="353"/>
      <c r="Z782" s="353"/>
      <c r="AA782" s="353"/>
      <c r="AB782" s="348"/>
      <c r="AC782" s="348"/>
      <c r="AD782" s="348"/>
      <c r="AE782" s="348"/>
      <c r="AF782" s="348"/>
      <c r="AG782" s="348"/>
      <c r="AH782" s="348"/>
      <c r="AI782" s="348"/>
      <c r="AJ782" s="348"/>
      <c r="AK782" s="348"/>
      <c r="AL782" s="348"/>
      <c r="AM782" s="348"/>
      <c r="AN782" s="348"/>
      <c r="AO782" s="348"/>
      <c r="AP782" s="348"/>
      <c r="AQ782" s="348"/>
    </row>
    <row r="783">
      <c r="A783" s="348"/>
      <c r="B783" s="286"/>
      <c r="C783" s="286"/>
      <c r="D783" s="269"/>
      <c r="E783" s="269"/>
      <c r="F783" s="269"/>
      <c r="G783" s="353"/>
      <c r="H783" s="353"/>
      <c r="I783" s="353"/>
      <c r="J783" s="353"/>
      <c r="K783" s="353"/>
      <c r="L783" s="353"/>
      <c r="M783" s="353"/>
      <c r="N783" s="353"/>
      <c r="O783" s="353"/>
      <c r="P783" s="353"/>
      <c r="Q783" s="353"/>
      <c r="R783" s="353"/>
      <c r="S783" s="353"/>
      <c r="T783" s="353"/>
      <c r="U783" s="353"/>
      <c r="V783" s="353"/>
      <c r="W783" s="353"/>
      <c r="X783" s="353"/>
      <c r="Y783" s="353"/>
      <c r="Z783" s="353"/>
      <c r="AA783" s="353"/>
      <c r="AB783" s="348"/>
      <c r="AC783" s="348"/>
      <c r="AD783" s="348"/>
      <c r="AE783" s="348"/>
      <c r="AF783" s="348"/>
      <c r="AG783" s="348"/>
      <c r="AH783" s="348"/>
      <c r="AI783" s="348"/>
      <c r="AJ783" s="348"/>
      <c r="AK783" s="348"/>
      <c r="AL783" s="348"/>
      <c r="AM783" s="348"/>
      <c r="AN783" s="348"/>
      <c r="AO783" s="348"/>
      <c r="AP783" s="348"/>
      <c r="AQ783" s="348"/>
    </row>
    <row r="784">
      <c r="A784" s="348"/>
      <c r="B784" s="286"/>
      <c r="C784" s="286"/>
      <c r="D784" s="269"/>
      <c r="E784" s="269"/>
      <c r="F784" s="269"/>
      <c r="G784" s="353"/>
      <c r="H784" s="353"/>
      <c r="I784" s="353"/>
      <c r="J784" s="353"/>
      <c r="K784" s="353"/>
      <c r="L784" s="353"/>
      <c r="M784" s="353"/>
      <c r="N784" s="353"/>
      <c r="O784" s="353"/>
      <c r="P784" s="353"/>
      <c r="Q784" s="353"/>
      <c r="R784" s="353"/>
      <c r="S784" s="353"/>
      <c r="T784" s="353"/>
      <c r="U784" s="353"/>
      <c r="V784" s="353"/>
      <c r="W784" s="353"/>
      <c r="X784" s="353"/>
      <c r="Y784" s="353"/>
      <c r="Z784" s="353"/>
      <c r="AA784" s="353"/>
      <c r="AB784" s="348"/>
      <c r="AC784" s="348"/>
      <c r="AD784" s="348"/>
      <c r="AE784" s="348"/>
      <c r="AF784" s="348"/>
      <c r="AG784" s="348"/>
      <c r="AH784" s="348"/>
      <c r="AI784" s="348"/>
      <c r="AJ784" s="348"/>
      <c r="AK784" s="348"/>
      <c r="AL784" s="348"/>
      <c r="AM784" s="348"/>
      <c r="AN784" s="348"/>
      <c r="AO784" s="348"/>
      <c r="AP784" s="348"/>
      <c r="AQ784" s="348"/>
    </row>
    <row r="785">
      <c r="A785" s="348"/>
      <c r="B785" s="286"/>
      <c r="C785" s="286"/>
      <c r="D785" s="269"/>
      <c r="E785" s="269"/>
      <c r="F785" s="269"/>
      <c r="G785" s="353"/>
      <c r="H785" s="353"/>
      <c r="I785" s="353"/>
      <c r="J785" s="353"/>
      <c r="K785" s="353"/>
      <c r="L785" s="353"/>
      <c r="M785" s="353"/>
      <c r="N785" s="353"/>
      <c r="O785" s="353"/>
      <c r="P785" s="353"/>
      <c r="Q785" s="353"/>
      <c r="R785" s="353"/>
      <c r="S785" s="353"/>
      <c r="T785" s="353"/>
      <c r="U785" s="353"/>
      <c r="V785" s="353"/>
      <c r="W785" s="353"/>
      <c r="X785" s="353"/>
      <c r="Y785" s="353"/>
      <c r="Z785" s="353"/>
      <c r="AA785" s="353"/>
      <c r="AB785" s="348"/>
      <c r="AC785" s="348"/>
      <c r="AD785" s="348"/>
      <c r="AE785" s="348"/>
      <c r="AF785" s="348"/>
      <c r="AG785" s="348"/>
      <c r="AH785" s="348"/>
      <c r="AI785" s="348"/>
      <c r="AJ785" s="348"/>
      <c r="AK785" s="348"/>
      <c r="AL785" s="348"/>
      <c r="AM785" s="348"/>
      <c r="AN785" s="348"/>
      <c r="AO785" s="348"/>
      <c r="AP785" s="348"/>
      <c r="AQ785" s="348"/>
    </row>
    <row r="786">
      <c r="A786" s="348"/>
      <c r="B786" s="286"/>
      <c r="C786" s="286"/>
      <c r="D786" s="269"/>
      <c r="E786" s="269"/>
      <c r="F786" s="269"/>
      <c r="G786" s="353"/>
      <c r="H786" s="353"/>
      <c r="I786" s="353"/>
      <c r="J786" s="353"/>
      <c r="K786" s="353"/>
      <c r="L786" s="353"/>
      <c r="M786" s="353"/>
      <c r="N786" s="353"/>
      <c r="O786" s="353"/>
      <c r="P786" s="353"/>
      <c r="Q786" s="353"/>
      <c r="R786" s="353"/>
      <c r="S786" s="353"/>
      <c r="T786" s="353"/>
      <c r="U786" s="353"/>
      <c r="V786" s="353"/>
      <c r="W786" s="353"/>
      <c r="X786" s="353"/>
      <c r="Y786" s="353"/>
      <c r="Z786" s="353"/>
      <c r="AA786" s="353"/>
      <c r="AB786" s="348"/>
      <c r="AC786" s="348"/>
      <c r="AD786" s="348"/>
      <c r="AE786" s="348"/>
      <c r="AF786" s="348"/>
      <c r="AG786" s="348"/>
      <c r="AH786" s="348"/>
      <c r="AI786" s="348"/>
      <c r="AJ786" s="348"/>
      <c r="AK786" s="348"/>
      <c r="AL786" s="348"/>
      <c r="AM786" s="348"/>
      <c r="AN786" s="348"/>
      <c r="AO786" s="348"/>
      <c r="AP786" s="348"/>
      <c r="AQ786" s="348"/>
    </row>
    <row r="787">
      <c r="A787" s="348"/>
      <c r="B787" s="286"/>
      <c r="C787" s="286"/>
      <c r="D787" s="269"/>
      <c r="E787" s="269"/>
      <c r="F787" s="269"/>
      <c r="G787" s="353"/>
      <c r="H787" s="353"/>
      <c r="I787" s="353"/>
      <c r="J787" s="353"/>
      <c r="K787" s="353"/>
      <c r="L787" s="353"/>
      <c r="M787" s="353"/>
      <c r="N787" s="353"/>
      <c r="O787" s="353"/>
      <c r="P787" s="353"/>
      <c r="Q787" s="353"/>
      <c r="R787" s="353"/>
      <c r="S787" s="353"/>
      <c r="T787" s="353"/>
      <c r="U787" s="353"/>
      <c r="V787" s="353"/>
      <c r="W787" s="353"/>
      <c r="X787" s="353"/>
      <c r="Y787" s="353"/>
      <c r="Z787" s="353"/>
      <c r="AA787" s="353"/>
      <c r="AB787" s="348"/>
      <c r="AC787" s="348"/>
      <c r="AD787" s="348"/>
      <c r="AE787" s="348"/>
      <c r="AF787" s="348"/>
      <c r="AG787" s="348"/>
      <c r="AH787" s="348"/>
      <c r="AI787" s="348"/>
      <c r="AJ787" s="348"/>
      <c r="AK787" s="348"/>
      <c r="AL787" s="348"/>
      <c r="AM787" s="348"/>
      <c r="AN787" s="348"/>
      <c r="AO787" s="348"/>
      <c r="AP787" s="348"/>
      <c r="AQ787" s="348"/>
    </row>
    <row r="788">
      <c r="A788" s="348"/>
      <c r="B788" s="286"/>
      <c r="C788" s="286"/>
      <c r="D788" s="269"/>
      <c r="E788" s="269"/>
      <c r="F788" s="269"/>
      <c r="G788" s="353"/>
      <c r="H788" s="353"/>
      <c r="I788" s="353"/>
      <c r="J788" s="353"/>
      <c r="K788" s="353"/>
      <c r="L788" s="353"/>
      <c r="M788" s="353"/>
      <c r="N788" s="353"/>
      <c r="O788" s="353"/>
      <c r="P788" s="353"/>
      <c r="Q788" s="353"/>
      <c r="R788" s="353"/>
      <c r="S788" s="353"/>
      <c r="T788" s="353"/>
      <c r="U788" s="353"/>
      <c r="V788" s="353"/>
      <c r="W788" s="353"/>
      <c r="X788" s="353"/>
      <c r="Y788" s="353"/>
      <c r="Z788" s="353"/>
      <c r="AA788" s="353"/>
      <c r="AB788" s="348"/>
      <c r="AC788" s="348"/>
      <c r="AD788" s="348"/>
      <c r="AE788" s="348"/>
      <c r="AF788" s="348"/>
      <c r="AG788" s="348"/>
      <c r="AH788" s="348"/>
      <c r="AI788" s="348"/>
      <c r="AJ788" s="348"/>
      <c r="AK788" s="348"/>
      <c r="AL788" s="348"/>
      <c r="AM788" s="348"/>
      <c r="AN788" s="348"/>
      <c r="AO788" s="348"/>
      <c r="AP788" s="348"/>
      <c r="AQ788" s="348"/>
    </row>
    <row r="789">
      <c r="A789" s="348"/>
      <c r="B789" s="286"/>
      <c r="C789" s="286"/>
      <c r="D789" s="269"/>
      <c r="E789" s="269"/>
      <c r="F789" s="269"/>
      <c r="G789" s="353"/>
      <c r="H789" s="353"/>
      <c r="I789" s="353"/>
      <c r="J789" s="353"/>
      <c r="K789" s="353"/>
      <c r="L789" s="353"/>
      <c r="M789" s="353"/>
      <c r="N789" s="353"/>
      <c r="O789" s="353"/>
      <c r="P789" s="353"/>
      <c r="Q789" s="353"/>
      <c r="R789" s="353"/>
      <c r="S789" s="353"/>
      <c r="T789" s="353"/>
      <c r="U789" s="353"/>
      <c r="V789" s="353"/>
      <c r="W789" s="353"/>
      <c r="X789" s="353"/>
      <c r="Y789" s="353"/>
      <c r="Z789" s="353"/>
      <c r="AA789" s="353"/>
      <c r="AB789" s="348"/>
      <c r="AC789" s="348"/>
      <c r="AD789" s="348"/>
      <c r="AE789" s="348"/>
      <c r="AF789" s="348"/>
      <c r="AG789" s="348"/>
      <c r="AH789" s="348"/>
      <c r="AI789" s="348"/>
      <c r="AJ789" s="348"/>
      <c r="AK789" s="348"/>
      <c r="AL789" s="348"/>
      <c r="AM789" s="348"/>
      <c r="AN789" s="348"/>
      <c r="AO789" s="348"/>
      <c r="AP789" s="348"/>
      <c r="AQ789" s="348"/>
    </row>
    <row r="790">
      <c r="A790" s="348"/>
      <c r="B790" s="286"/>
      <c r="C790" s="286"/>
      <c r="D790" s="269"/>
      <c r="E790" s="269"/>
      <c r="F790" s="269"/>
      <c r="G790" s="353"/>
      <c r="H790" s="353"/>
      <c r="I790" s="353"/>
      <c r="J790" s="353"/>
      <c r="K790" s="353"/>
      <c r="L790" s="353"/>
      <c r="M790" s="353"/>
      <c r="N790" s="353"/>
      <c r="O790" s="353"/>
      <c r="P790" s="353"/>
      <c r="Q790" s="353"/>
      <c r="R790" s="353"/>
      <c r="S790" s="353"/>
      <c r="T790" s="353"/>
      <c r="U790" s="353"/>
      <c r="V790" s="353"/>
      <c r="W790" s="353"/>
      <c r="X790" s="353"/>
      <c r="Y790" s="353"/>
      <c r="Z790" s="353"/>
      <c r="AA790" s="353"/>
      <c r="AB790" s="348"/>
      <c r="AC790" s="348"/>
      <c r="AD790" s="348"/>
      <c r="AE790" s="348"/>
      <c r="AF790" s="348"/>
      <c r="AG790" s="348"/>
      <c r="AH790" s="348"/>
      <c r="AI790" s="348"/>
      <c r="AJ790" s="348"/>
      <c r="AK790" s="348"/>
      <c r="AL790" s="348"/>
      <c r="AM790" s="348"/>
      <c r="AN790" s="348"/>
      <c r="AO790" s="348"/>
      <c r="AP790" s="348"/>
      <c r="AQ790" s="348"/>
    </row>
    <row r="791">
      <c r="A791" s="348"/>
      <c r="B791" s="286"/>
      <c r="C791" s="286"/>
      <c r="D791" s="269"/>
      <c r="E791" s="269"/>
      <c r="F791" s="269"/>
      <c r="G791" s="353"/>
      <c r="H791" s="353"/>
      <c r="I791" s="353"/>
      <c r="J791" s="353"/>
      <c r="K791" s="353"/>
      <c r="L791" s="353"/>
      <c r="M791" s="353"/>
      <c r="N791" s="353"/>
      <c r="O791" s="353"/>
      <c r="P791" s="353"/>
      <c r="Q791" s="353"/>
      <c r="R791" s="353"/>
      <c r="S791" s="353"/>
      <c r="T791" s="353"/>
      <c r="U791" s="353"/>
      <c r="V791" s="353"/>
      <c r="W791" s="353"/>
      <c r="X791" s="353"/>
      <c r="Y791" s="353"/>
      <c r="Z791" s="353"/>
      <c r="AA791" s="353"/>
      <c r="AB791" s="348"/>
      <c r="AC791" s="348"/>
      <c r="AD791" s="348"/>
      <c r="AE791" s="348"/>
      <c r="AF791" s="348"/>
      <c r="AG791" s="348"/>
      <c r="AH791" s="348"/>
      <c r="AI791" s="348"/>
      <c r="AJ791" s="348"/>
      <c r="AK791" s="348"/>
      <c r="AL791" s="348"/>
      <c r="AM791" s="348"/>
      <c r="AN791" s="348"/>
      <c r="AO791" s="348"/>
      <c r="AP791" s="348"/>
      <c r="AQ791" s="348"/>
    </row>
    <row r="792">
      <c r="A792" s="348"/>
      <c r="B792" s="286"/>
      <c r="C792" s="286"/>
      <c r="D792" s="269"/>
      <c r="E792" s="269"/>
      <c r="F792" s="269"/>
      <c r="G792" s="353"/>
      <c r="H792" s="353"/>
      <c r="I792" s="353"/>
      <c r="J792" s="353"/>
      <c r="K792" s="353"/>
      <c r="L792" s="353"/>
      <c r="M792" s="353"/>
      <c r="N792" s="353"/>
      <c r="O792" s="353"/>
      <c r="P792" s="353"/>
      <c r="Q792" s="353"/>
      <c r="R792" s="353"/>
      <c r="S792" s="353"/>
      <c r="T792" s="353"/>
      <c r="U792" s="353"/>
      <c r="V792" s="353"/>
      <c r="W792" s="353"/>
      <c r="X792" s="353"/>
      <c r="Y792" s="353"/>
      <c r="Z792" s="353"/>
      <c r="AA792" s="353"/>
      <c r="AB792" s="348"/>
      <c r="AC792" s="348"/>
      <c r="AD792" s="348"/>
      <c r="AE792" s="348"/>
      <c r="AF792" s="348"/>
      <c r="AG792" s="348"/>
      <c r="AH792" s="348"/>
      <c r="AI792" s="348"/>
      <c r="AJ792" s="348"/>
      <c r="AK792" s="348"/>
      <c r="AL792" s="348"/>
      <c r="AM792" s="348"/>
      <c r="AN792" s="348"/>
      <c r="AO792" s="348"/>
      <c r="AP792" s="348"/>
      <c r="AQ792" s="348"/>
    </row>
    <row r="793">
      <c r="A793" s="348"/>
      <c r="B793" s="286"/>
      <c r="C793" s="286"/>
      <c r="D793" s="269"/>
      <c r="E793" s="269"/>
      <c r="F793" s="269"/>
      <c r="G793" s="353"/>
      <c r="H793" s="353"/>
      <c r="I793" s="353"/>
      <c r="J793" s="353"/>
      <c r="K793" s="353"/>
      <c r="L793" s="353"/>
      <c r="M793" s="353"/>
      <c r="N793" s="353"/>
      <c r="O793" s="353"/>
      <c r="P793" s="353"/>
      <c r="Q793" s="353"/>
      <c r="R793" s="353"/>
      <c r="S793" s="353"/>
      <c r="T793" s="353"/>
      <c r="U793" s="353"/>
      <c r="V793" s="353"/>
      <c r="W793" s="353"/>
      <c r="X793" s="353"/>
      <c r="Y793" s="353"/>
      <c r="Z793" s="353"/>
      <c r="AA793" s="353"/>
      <c r="AB793" s="348"/>
      <c r="AC793" s="348"/>
      <c r="AD793" s="348"/>
      <c r="AE793" s="348"/>
      <c r="AF793" s="348"/>
      <c r="AG793" s="348"/>
      <c r="AH793" s="348"/>
      <c r="AI793" s="348"/>
      <c r="AJ793" s="348"/>
      <c r="AK793" s="348"/>
      <c r="AL793" s="348"/>
      <c r="AM793" s="348"/>
      <c r="AN793" s="348"/>
      <c r="AO793" s="348"/>
      <c r="AP793" s="348"/>
      <c r="AQ793" s="348"/>
    </row>
    <row r="794">
      <c r="A794" s="348"/>
      <c r="B794" s="286"/>
      <c r="C794" s="286"/>
      <c r="D794" s="269"/>
      <c r="E794" s="269"/>
      <c r="F794" s="269"/>
      <c r="G794" s="353"/>
      <c r="H794" s="353"/>
      <c r="I794" s="353"/>
      <c r="J794" s="353"/>
      <c r="K794" s="353"/>
      <c r="L794" s="353"/>
      <c r="M794" s="353"/>
      <c r="N794" s="353"/>
      <c r="O794" s="353"/>
      <c r="P794" s="353"/>
      <c r="Q794" s="353"/>
      <c r="R794" s="353"/>
      <c r="S794" s="353"/>
      <c r="T794" s="353"/>
      <c r="U794" s="353"/>
      <c r="V794" s="353"/>
      <c r="W794" s="353"/>
      <c r="X794" s="353"/>
      <c r="Y794" s="353"/>
      <c r="Z794" s="353"/>
      <c r="AA794" s="353"/>
      <c r="AB794" s="348"/>
      <c r="AC794" s="348"/>
      <c r="AD794" s="348"/>
      <c r="AE794" s="348"/>
      <c r="AF794" s="348"/>
      <c r="AG794" s="348"/>
      <c r="AH794" s="348"/>
      <c r="AI794" s="348"/>
      <c r="AJ794" s="348"/>
      <c r="AK794" s="348"/>
      <c r="AL794" s="348"/>
      <c r="AM794" s="348"/>
      <c r="AN794" s="348"/>
      <c r="AO794" s="348"/>
      <c r="AP794" s="348"/>
      <c r="AQ794" s="348"/>
    </row>
    <row r="795">
      <c r="A795" s="348"/>
      <c r="B795" s="286"/>
      <c r="C795" s="286"/>
      <c r="D795" s="269"/>
      <c r="E795" s="269"/>
      <c r="F795" s="269"/>
      <c r="G795" s="353"/>
      <c r="H795" s="353"/>
      <c r="I795" s="353"/>
      <c r="J795" s="353"/>
      <c r="K795" s="353"/>
      <c r="L795" s="353"/>
      <c r="M795" s="353"/>
      <c r="N795" s="353"/>
      <c r="O795" s="353"/>
      <c r="P795" s="353"/>
      <c r="Q795" s="353"/>
      <c r="R795" s="353"/>
      <c r="S795" s="353"/>
      <c r="T795" s="353"/>
      <c r="U795" s="353"/>
      <c r="V795" s="353"/>
      <c r="W795" s="353"/>
      <c r="X795" s="353"/>
      <c r="Y795" s="353"/>
      <c r="Z795" s="353"/>
      <c r="AA795" s="353"/>
      <c r="AB795" s="348"/>
      <c r="AC795" s="348"/>
      <c r="AD795" s="348"/>
      <c r="AE795" s="348"/>
      <c r="AF795" s="348"/>
      <c r="AG795" s="348"/>
      <c r="AH795" s="348"/>
      <c r="AI795" s="348"/>
      <c r="AJ795" s="348"/>
      <c r="AK795" s="348"/>
      <c r="AL795" s="348"/>
      <c r="AM795" s="348"/>
      <c r="AN795" s="348"/>
      <c r="AO795" s="348"/>
      <c r="AP795" s="348"/>
      <c r="AQ795" s="348"/>
    </row>
    <row r="796">
      <c r="A796" s="348"/>
      <c r="B796" s="286"/>
      <c r="C796" s="286"/>
      <c r="D796" s="269"/>
      <c r="E796" s="269"/>
      <c r="F796" s="269"/>
      <c r="G796" s="353"/>
      <c r="H796" s="353"/>
      <c r="I796" s="353"/>
      <c r="J796" s="353"/>
      <c r="K796" s="353"/>
      <c r="L796" s="353"/>
      <c r="M796" s="353"/>
      <c r="N796" s="353"/>
      <c r="O796" s="353"/>
      <c r="P796" s="353"/>
      <c r="Q796" s="353"/>
      <c r="R796" s="353"/>
      <c r="S796" s="353"/>
      <c r="T796" s="353"/>
      <c r="U796" s="353"/>
      <c r="V796" s="353"/>
      <c r="W796" s="353"/>
      <c r="X796" s="353"/>
      <c r="Y796" s="353"/>
      <c r="Z796" s="353"/>
      <c r="AA796" s="353"/>
      <c r="AB796" s="348"/>
      <c r="AC796" s="348"/>
      <c r="AD796" s="348"/>
      <c r="AE796" s="348"/>
      <c r="AF796" s="348"/>
      <c r="AG796" s="348"/>
      <c r="AH796" s="348"/>
      <c r="AI796" s="348"/>
      <c r="AJ796" s="348"/>
      <c r="AK796" s="348"/>
      <c r="AL796" s="348"/>
      <c r="AM796" s="348"/>
      <c r="AN796" s="348"/>
      <c r="AO796" s="348"/>
      <c r="AP796" s="348"/>
      <c r="AQ796" s="348"/>
    </row>
    <row r="797">
      <c r="A797" s="348"/>
      <c r="B797" s="286"/>
      <c r="C797" s="286"/>
      <c r="D797" s="269"/>
      <c r="E797" s="269"/>
      <c r="F797" s="269"/>
      <c r="G797" s="353"/>
      <c r="H797" s="353"/>
      <c r="I797" s="353"/>
      <c r="J797" s="353"/>
      <c r="K797" s="353"/>
      <c r="L797" s="353"/>
      <c r="M797" s="353"/>
      <c r="N797" s="353"/>
      <c r="O797" s="353"/>
      <c r="P797" s="353"/>
      <c r="Q797" s="353"/>
      <c r="R797" s="353"/>
      <c r="S797" s="353"/>
      <c r="T797" s="353"/>
      <c r="U797" s="353"/>
      <c r="V797" s="353"/>
      <c r="W797" s="353"/>
      <c r="X797" s="353"/>
      <c r="Y797" s="353"/>
      <c r="Z797" s="353"/>
      <c r="AA797" s="353"/>
      <c r="AB797" s="348"/>
      <c r="AC797" s="348"/>
      <c r="AD797" s="348"/>
      <c r="AE797" s="348"/>
      <c r="AF797" s="348"/>
      <c r="AG797" s="348"/>
      <c r="AH797" s="348"/>
      <c r="AI797" s="348"/>
      <c r="AJ797" s="348"/>
      <c r="AK797" s="348"/>
      <c r="AL797" s="348"/>
      <c r="AM797" s="348"/>
      <c r="AN797" s="348"/>
      <c r="AO797" s="348"/>
      <c r="AP797" s="348"/>
      <c r="AQ797" s="348"/>
    </row>
    <row r="798">
      <c r="A798" s="348"/>
      <c r="B798" s="286"/>
      <c r="C798" s="286"/>
      <c r="D798" s="269"/>
      <c r="E798" s="269"/>
      <c r="F798" s="269"/>
      <c r="G798" s="353"/>
      <c r="H798" s="353"/>
      <c r="I798" s="353"/>
      <c r="J798" s="353"/>
      <c r="K798" s="353"/>
      <c r="L798" s="353"/>
      <c r="M798" s="353"/>
      <c r="N798" s="353"/>
      <c r="O798" s="353"/>
      <c r="P798" s="353"/>
      <c r="Q798" s="353"/>
      <c r="R798" s="353"/>
      <c r="S798" s="353"/>
      <c r="T798" s="353"/>
      <c r="U798" s="353"/>
      <c r="V798" s="353"/>
      <c r="W798" s="353"/>
      <c r="X798" s="353"/>
      <c r="Y798" s="353"/>
      <c r="Z798" s="353"/>
      <c r="AA798" s="353"/>
      <c r="AB798" s="348"/>
      <c r="AC798" s="348"/>
      <c r="AD798" s="348"/>
      <c r="AE798" s="348"/>
      <c r="AF798" s="348"/>
      <c r="AG798" s="348"/>
      <c r="AH798" s="348"/>
      <c r="AI798" s="348"/>
      <c r="AJ798" s="348"/>
      <c r="AK798" s="348"/>
      <c r="AL798" s="348"/>
      <c r="AM798" s="348"/>
      <c r="AN798" s="348"/>
      <c r="AO798" s="348"/>
      <c r="AP798" s="348"/>
      <c r="AQ798" s="348"/>
    </row>
    <row r="799">
      <c r="A799" s="348"/>
      <c r="B799" s="286"/>
      <c r="C799" s="286"/>
      <c r="D799" s="269"/>
      <c r="E799" s="269"/>
      <c r="F799" s="269"/>
      <c r="G799" s="353"/>
      <c r="H799" s="353"/>
      <c r="I799" s="353"/>
      <c r="J799" s="353"/>
      <c r="K799" s="353"/>
      <c r="L799" s="353"/>
      <c r="M799" s="353"/>
      <c r="N799" s="353"/>
      <c r="O799" s="353"/>
      <c r="P799" s="353"/>
      <c r="Q799" s="353"/>
      <c r="R799" s="353"/>
      <c r="S799" s="353"/>
      <c r="T799" s="353"/>
      <c r="U799" s="353"/>
      <c r="V799" s="353"/>
      <c r="W799" s="353"/>
      <c r="X799" s="353"/>
      <c r="Y799" s="353"/>
      <c r="Z799" s="353"/>
      <c r="AA799" s="353"/>
      <c r="AB799" s="348"/>
      <c r="AC799" s="348"/>
      <c r="AD799" s="348"/>
      <c r="AE799" s="348"/>
      <c r="AF799" s="348"/>
      <c r="AG799" s="348"/>
      <c r="AH799" s="348"/>
      <c r="AI799" s="348"/>
      <c r="AJ799" s="348"/>
      <c r="AK799" s="348"/>
      <c r="AL799" s="348"/>
      <c r="AM799" s="348"/>
      <c r="AN799" s="348"/>
      <c r="AO799" s="348"/>
      <c r="AP799" s="348"/>
      <c r="AQ799" s="348"/>
    </row>
    <row r="800">
      <c r="A800" s="348"/>
      <c r="B800" s="286"/>
      <c r="C800" s="286"/>
      <c r="D800" s="269"/>
      <c r="E800" s="269"/>
      <c r="F800" s="269"/>
      <c r="G800" s="353"/>
      <c r="H800" s="353"/>
      <c r="I800" s="353"/>
      <c r="J800" s="353"/>
      <c r="K800" s="353"/>
      <c r="L800" s="353"/>
      <c r="M800" s="353"/>
      <c r="N800" s="353"/>
      <c r="O800" s="353"/>
      <c r="P800" s="353"/>
      <c r="Q800" s="353"/>
      <c r="R800" s="353"/>
      <c r="S800" s="353"/>
      <c r="T800" s="353"/>
      <c r="U800" s="353"/>
      <c r="V800" s="353"/>
      <c r="W800" s="353"/>
      <c r="X800" s="353"/>
      <c r="Y800" s="353"/>
      <c r="Z800" s="353"/>
      <c r="AA800" s="353"/>
      <c r="AB800" s="348"/>
      <c r="AC800" s="348"/>
      <c r="AD800" s="348"/>
      <c r="AE800" s="348"/>
      <c r="AF800" s="348"/>
      <c r="AG800" s="348"/>
      <c r="AH800" s="348"/>
      <c r="AI800" s="348"/>
      <c r="AJ800" s="348"/>
      <c r="AK800" s="348"/>
      <c r="AL800" s="348"/>
      <c r="AM800" s="348"/>
      <c r="AN800" s="348"/>
      <c r="AO800" s="348"/>
      <c r="AP800" s="348"/>
      <c r="AQ800" s="348"/>
    </row>
    <row r="801">
      <c r="A801" s="348"/>
      <c r="B801" s="286"/>
      <c r="C801" s="286"/>
      <c r="D801" s="269"/>
      <c r="E801" s="269"/>
      <c r="F801" s="269"/>
      <c r="G801" s="353"/>
      <c r="H801" s="353"/>
      <c r="I801" s="353"/>
      <c r="J801" s="353"/>
      <c r="K801" s="353"/>
      <c r="L801" s="353"/>
      <c r="M801" s="353"/>
      <c r="N801" s="353"/>
      <c r="O801" s="353"/>
      <c r="P801" s="353"/>
      <c r="Q801" s="353"/>
      <c r="R801" s="353"/>
      <c r="S801" s="353"/>
      <c r="T801" s="353"/>
      <c r="U801" s="353"/>
      <c r="V801" s="353"/>
      <c r="W801" s="353"/>
      <c r="X801" s="353"/>
      <c r="Y801" s="353"/>
      <c r="Z801" s="353"/>
      <c r="AA801" s="353"/>
      <c r="AB801" s="348"/>
      <c r="AC801" s="348"/>
      <c r="AD801" s="348"/>
      <c r="AE801" s="348"/>
      <c r="AF801" s="348"/>
      <c r="AG801" s="348"/>
      <c r="AH801" s="348"/>
      <c r="AI801" s="348"/>
      <c r="AJ801" s="348"/>
      <c r="AK801" s="348"/>
      <c r="AL801" s="348"/>
      <c r="AM801" s="348"/>
      <c r="AN801" s="348"/>
      <c r="AO801" s="348"/>
      <c r="AP801" s="348"/>
      <c r="AQ801" s="348"/>
    </row>
    <row r="802">
      <c r="A802" s="348"/>
      <c r="B802" s="286"/>
      <c r="C802" s="286"/>
      <c r="D802" s="269"/>
      <c r="E802" s="269"/>
      <c r="F802" s="269"/>
      <c r="G802" s="353"/>
      <c r="H802" s="353"/>
      <c r="I802" s="353"/>
      <c r="J802" s="353"/>
      <c r="K802" s="353"/>
      <c r="L802" s="353"/>
      <c r="M802" s="353"/>
      <c r="N802" s="353"/>
      <c r="O802" s="353"/>
      <c r="P802" s="353"/>
      <c r="Q802" s="353"/>
      <c r="R802" s="353"/>
      <c r="S802" s="353"/>
      <c r="T802" s="353"/>
      <c r="U802" s="353"/>
      <c r="V802" s="353"/>
      <c r="W802" s="353"/>
      <c r="X802" s="353"/>
      <c r="Y802" s="353"/>
      <c r="Z802" s="353"/>
      <c r="AA802" s="353"/>
      <c r="AB802" s="348"/>
      <c r="AC802" s="348"/>
      <c r="AD802" s="348"/>
      <c r="AE802" s="348"/>
      <c r="AF802" s="348"/>
      <c r="AG802" s="348"/>
      <c r="AH802" s="348"/>
      <c r="AI802" s="348"/>
      <c r="AJ802" s="348"/>
      <c r="AK802" s="348"/>
      <c r="AL802" s="348"/>
      <c r="AM802" s="348"/>
      <c r="AN802" s="348"/>
      <c r="AO802" s="348"/>
      <c r="AP802" s="348"/>
      <c r="AQ802" s="348"/>
    </row>
    <row r="803">
      <c r="A803" s="348"/>
      <c r="B803" s="286"/>
      <c r="C803" s="286"/>
      <c r="D803" s="269"/>
      <c r="E803" s="269"/>
      <c r="F803" s="269"/>
      <c r="G803" s="353"/>
      <c r="H803" s="353"/>
      <c r="I803" s="353"/>
      <c r="J803" s="353"/>
      <c r="K803" s="353"/>
      <c r="L803" s="353"/>
      <c r="M803" s="353"/>
      <c r="N803" s="353"/>
      <c r="O803" s="353"/>
      <c r="P803" s="353"/>
      <c r="Q803" s="353"/>
      <c r="R803" s="353"/>
      <c r="S803" s="353"/>
      <c r="T803" s="353"/>
      <c r="U803" s="353"/>
      <c r="V803" s="353"/>
      <c r="W803" s="353"/>
      <c r="X803" s="353"/>
      <c r="Y803" s="353"/>
      <c r="Z803" s="353"/>
      <c r="AA803" s="353"/>
      <c r="AB803" s="348"/>
      <c r="AC803" s="348"/>
      <c r="AD803" s="348"/>
      <c r="AE803" s="348"/>
      <c r="AF803" s="348"/>
      <c r="AG803" s="348"/>
      <c r="AH803" s="348"/>
      <c r="AI803" s="348"/>
      <c r="AJ803" s="348"/>
      <c r="AK803" s="348"/>
      <c r="AL803" s="348"/>
      <c r="AM803" s="348"/>
      <c r="AN803" s="348"/>
      <c r="AO803" s="348"/>
      <c r="AP803" s="348"/>
      <c r="AQ803" s="348"/>
    </row>
    <row r="804">
      <c r="A804" s="348"/>
      <c r="B804" s="286"/>
      <c r="C804" s="286"/>
      <c r="D804" s="269"/>
      <c r="E804" s="269"/>
      <c r="F804" s="269"/>
      <c r="G804" s="353"/>
      <c r="H804" s="353"/>
      <c r="I804" s="353"/>
      <c r="J804" s="353"/>
      <c r="K804" s="353"/>
      <c r="L804" s="353"/>
      <c r="M804" s="353"/>
      <c r="N804" s="353"/>
      <c r="O804" s="353"/>
      <c r="P804" s="353"/>
      <c r="Q804" s="353"/>
      <c r="R804" s="353"/>
      <c r="S804" s="353"/>
      <c r="T804" s="353"/>
      <c r="U804" s="353"/>
      <c r="V804" s="353"/>
      <c r="W804" s="353"/>
      <c r="X804" s="353"/>
      <c r="Y804" s="353"/>
      <c r="Z804" s="353"/>
      <c r="AA804" s="353"/>
      <c r="AB804" s="348"/>
      <c r="AC804" s="348"/>
      <c r="AD804" s="348"/>
      <c r="AE804" s="348"/>
      <c r="AF804" s="348"/>
      <c r="AG804" s="348"/>
      <c r="AH804" s="348"/>
      <c r="AI804" s="348"/>
      <c r="AJ804" s="348"/>
      <c r="AK804" s="348"/>
      <c r="AL804" s="348"/>
      <c r="AM804" s="348"/>
      <c r="AN804" s="348"/>
      <c r="AO804" s="348"/>
      <c r="AP804" s="348"/>
      <c r="AQ804" s="348"/>
    </row>
    <row r="805">
      <c r="A805" s="348"/>
      <c r="B805" s="286"/>
      <c r="C805" s="286"/>
      <c r="D805" s="269"/>
      <c r="E805" s="269"/>
      <c r="F805" s="269"/>
      <c r="G805" s="353"/>
      <c r="H805" s="353"/>
      <c r="I805" s="353"/>
      <c r="J805" s="353"/>
      <c r="K805" s="353"/>
      <c r="L805" s="353"/>
      <c r="M805" s="353"/>
      <c r="N805" s="353"/>
      <c r="O805" s="353"/>
      <c r="P805" s="353"/>
      <c r="Q805" s="353"/>
      <c r="R805" s="353"/>
      <c r="S805" s="353"/>
      <c r="T805" s="353"/>
      <c r="U805" s="353"/>
      <c r="V805" s="353"/>
      <c r="W805" s="353"/>
      <c r="X805" s="353"/>
      <c r="Y805" s="353"/>
      <c r="Z805" s="353"/>
      <c r="AA805" s="353"/>
      <c r="AB805" s="348"/>
      <c r="AC805" s="348"/>
      <c r="AD805" s="348"/>
      <c r="AE805" s="348"/>
      <c r="AF805" s="348"/>
      <c r="AG805" s="348"/>
      <c r="AH805" s="348"/>
      <c r="AI805" s="348"/>
      <c r="AJ805" s="348"/>
      <c r="AK805" s="348"/>
      <c r="AL805" s="348"/>
      <c r="AM805" s="348"/>
      <c r="AN805" s="348"/>
      <c r="AO805" s="348"/>
      <c r="AP805" s="348"/>
      <c r="AQ805" s="348"/>
    </row>
    <row r="806">
      <c r="A806" s="348"/>
      <c r="B806" s="286"/>
      <c r="C806" s="286"/>
      <c r="D806" s="269"/>
      <c r="E806" s="269"/>
      <c r="F806" s="269"/>
      <c r="G806" s="353"/>
      <c r="H806" s="353"/>
      <c r="I806" s="353"/>
      <c r="J806" s="353"/>
      <c r="K806" s="353"/>
      <c r="L806" s="353"/>
      <c r="M806" s="353"/>
      <c r="N806" s="353"/>
      <c r="O806" s="353"/>
      <c r="P806" s="353"/>
      <c r="Q806" s="353"/>
      <c r="R806" s="353"/>
      <c r="S806" s="353"/>
      <c r="T806" s="353"/>
      <c r="U806" s="353"/>
      <c r="V806" s="353"/>
      <c r="W806" s="353"/>
      <c r="X806" s="353"/>
      <c r="Y806" s="353"/>
      <c r="Z806" s="353"/>
      <c r="AA806" s="353"/>
      <c r="AB806" s="348"/>
      <c r="AC806" s="348"/>
      <c r="AD806" s="348"/>
      <c r="AE806" s="348"/>
      <c r="AF806" s="348"/>
      <c r="AG806" s="348"/>
      <c r="AH806" s="348"/>
      <c r="AI806" s="348"/>
      <c r="AJ806" s="348"/>
      <c r="AK806" s="348"/>
      <c r="AL806" s="348"/>
      <c r="AM806" s="348"/>
      <c r="AN806" s="348"/>
      <c r="AO806" s="348"/>
      <c r="AP806" s="348"/>
      <c r="AQ806" s="348"/>
    </row>
    <row r="807">
      <c r="A807" s="348"/>
      <c r="B807" s="286"/>
      <c r="C807" s="286"/>
      <c r="D807" s="269"/>
      <c r="E807" s="269"/>
      <c r="F807" s="269"/>
      <c r="G807" s="353"/>
      <c r="H807" s="353"/>
      <c r="I807" s="353"/>
      <c r="J807" s="353"/>
      <c r="K807" s="353"/>
      <c r="L807" s="353"/>
      <c r="M807" s="353"/>
      <c r="N807" s="353"/>
      <c r="O807" s="353"/>
      <c r="P807" s="353"/>
      <c r="Q807" s="353"/>
      <c r="R807" s="353"/>
      <c r="S807" s="353"/>
      <c r="T807" s="353"/>
      <c r="U807" s="353"/>
      <c r="V807" s="353"/>
      <c r="W807" s="353"/>
      <c r="X807" s="353"/>
      <c r="Y807" s="353"/>
      <c r="Z807" s="353"/>
      <c r="AA807" s="353"/>
      <c r="AB807" s="348"/>
      <c r="AC807" s="348"/>
      <c r="AD807" s="348"/>
      <c r="AE807" s="348"/>
      <c r="AF807" s="348"/>
      <c r="AG807" s="348"/>
      <c r="AH807" s="348"/>
      <c r="AI807" s="348"/>
      <c r="AJ807" s="348"/>
      <c r="AK807" s="348"/>
      <c r="AL807" s="348"/>
      <c r="AM807" s="348"/>
      <c r="AN807" s="348"/>
      <c r="AO807" s="348"/>
      <c r="AP807" s="348"/>
      <c r="AQ807" s="348"/>
    </row>
    <row r="808">
      <c r="A808" s="348"/>
      <c r="B808" s="286"/>
      <c r="C808" s="286"/>
      <c r="D808" s="269"/>
      <c r="E808" s="269"/>
      <c r="F808" s="269"/>
      <c r="G808" s="353"/>
      <c r="H808" s="353"/>
      <c r="I808" s="353"/>
      <c r="J808" s="353"/>
      <c r="K808" s="353"/>
      <c r="L808" s="353"/>
      <c r="M808" s="353"/>
      <c r="N808" s="353"/>
      <c r="O808" s="353"/>
      <c r="P808" s="353"/>
      <c r="Q808" s="353"/>
      <c r="R808" s="353"/>
      <c r="S808" s="353"/>
      <c r="T808" s="353"/>
      <c r="U808" s="353"/>
      <c r="V808" s="353"/>
      <c r="W808" s="353"/>
      <c r="X808" s="353"/>
      <c r="Y808" s="353"/>
      <c r="Z808" s="353"/>
      <c r="AA808" s="353"/>
      <c r="AB808" s="348"/>
      <c r="AC808" s="348"/>
      <c r="AD808" s="348"/>
      <c r="AE808" s="348"/>
      <c r="AF808" s="348"/>
      <c r="AG808" s="348"/>
      <c r="AH808" s="348"/>
      <c r="AI808" s="348"/>
      <c r="AJ808" s="348"/>
      <c r="AK808" s="348"/>
      <c r="AL808" s="348"/>
      <c r="AM808" s="348"/>
      <c r="AN808" s="348"/>
      <c r="AO808" s="348"/>
      <c r="AP808" s="348"/>
      <c r="AQ808" s="348"/>
    </row>
    <row r="809">
      <c r="A809" s="348"/>
      <c r="B809" s="286"/>
      <c r="C809" s="286"/>
      <c r="D809" s="269"/>
      <c r="E809" s="269"/>
      <c r="F809" s="269"/>
      <c r="G809" s="353"/>
      <c r="H809" s="353"/>
      <c r="I809" s="353"/>
      <c r="J809" s="353"/>
      <c r="K809" s="353"/>
      <c r="L809" s="353"/>
      <c r="M809" s="353"/>
      <c r="N809" s="353"/>
      <c r="O809" s="353"/>
      <c r="P809" s="353"/>
      <c r="Q809" s="353"/>
      <c r="R809" s="353"/>
      <c r="S809" s="353"/>
      <c r="T809" s="353"/>
      <c r="U809" s="353"/>
      <c r="V809" s="353"/>
      <c r="W809" s="353"/>
      <c r="X809" s="353"/>
      <c r="Y809" s="353"/>
      <c r="Z809" s="353"/>
      <c r="AA809" s="353"/>
      <c r="AB809" s="348"/>
      <c r="AC809" s="348"/>
      <c r="AD809" s="348"/>
      <c r="AE809" s="348"/>
      <c r="AF809" s="348"/>
      <c r="AG809" s="348"/>
      <c r="AH809" s="348"/>
      <c r="AI809" s="348"/>
      <c r="AJ809" s="348"/>
      <c r="AK809" s="348"/>
      <c r="AL809" s="348"/>
      <c r="AM809" s="348"/>
      <c r="AN809" s="348"/>
      <c r="AO809" s="348"/>
      <c r="AP809" s="348"/>
      <c r="AQ809" s="348"/>
    </row>
    <row r="810">
      <c r="A810" s="348"/>
      <c r="B810" s="286"/>
      <c r="C810" s="286"/>
      <c r="D810" s="269"/>
      <c r="E810" s="269"/>
      <c r="F810" s="269"/>
      <c r="G810" s="353"/>
      <c r="H810" s="353"/>
      <c r="I810" s="353"/>
      <c r="J810" s="353"/>
      <c r="K810" s="353"/>
      <c r="L810" s="353"/>
      <c r="M810" s="353"/>
      <c r="N810" s="353"/>
      <c r="O810" s="353"/>
      <c r="P810" s="353"/>
      <c r="Q810" s="353"/>
      <c r="R810" s="353"/>
      <c r="S810" s="353"/>
      <c r="T810" s="353"/>
      <c r="U810" s="353"/>
      <c r="V810" s="353"/>
      <c r="W810" s="353"/>
      <c r="X810" s="353"/>
      <c r="Y810" s="353"/>
      <c r="Z810" s="353"/>
      <c r="AA810" s="353"/>
      <c r="AB810" s="348"/>
      <c r="AC810" s="348"/>
      <c r="AD810" s="348"/>
      <c r="AE810" s="348"/>
      <c r="AF810" s="348"/>
      <c r="AG810" s="348"/>
      <c r="AH810" s="348"/>
      <c r="AI810" s="348"/>
      <c r="AJ810" s="348"/>
      <c r="AK810" s="348"/>
      <c r="AL810" s="348"/>
      <c r="AM810" s="348"/>
      <c r="AN810" s="348"/>
      <c r="AO810" s="348"/>
      <c r="AP810" s="348"/>
      <c r="AQ810" s="348"/>
    </row>
    <row r="811">
      <c r="A811" s="348"/>
      <c r="B811" s="286"/>
      <c r="C811" s="286"/>
      <c r="D811" s="269"/>
      <c r="E811" s="269"/>
      <c r="F811" s="269"/>
      <c r="G811" s="353"/>
      <c r="H811" s="353"/>
      <c r="I811" s="353"/>
      <c r="J811" s="353"/>
      <c r="K811" s="353"/>
      <c r="L811" s="353"/>
      <c r="M811" s="353"/>
      <c r="N811" s="353"/>
      <c r="O811" s="353"/>
      <c r="P811" s="353"/>
      <c r="Q811" s="353"/>
      <c r="R811" s="353"/>
      <c r="S811" s="353"/>
      <c r="T811" s="353"/>
      <c r="U811" s="353"/>
      <c r="V811" s="353"/>
      <c r="W811" s="353"/>
      <c r="X811" s="353"/>
      <c r="Y811" s="353"/>
      <c r="Z811" s="353"/>
      <c r="AA811" s="353"/>
      <c r="AB811" s="348"/>
      <c r="AC811" s="348"/>
      <c r="AD811" s="348"/>
      <c r="AE811" s="348"/>
      <c r="AF811" s="348"/>
      <c r="AG811" s="348"/>
      <c r="AH811" s="348"/>
      <c r="AI811" s="348"/>
      <c r="AJ811" s="348"/>
      <c r="AK811" s="348"/>
      <c r="AL811" s="348"/>
      <c r="AM811" s="348"/>
      <c r="AN811" s="348"/>
      <c r="AO811" s="348"/>
      <c r="AP811" s="348"/>
      <c r="AQ811" s="348"/>
    </row>
    <row r="812">
      <c r="A812" s="348"/>
      <c r="B812" s="286"/>
      <c r="C812" s="286"/>
      <c r="D812" s="269"/>
      <c r="E812" s="269"/>
      <c r="F812" s="269"/>
      <c r="G812" s="353"/>
      <c r="H812" s="353"/>
      <c r="I812" s="353"/>
      <c r="J812" s="353"/>
      <c r="K812" s="353"/>
      <c r="L812" s="353"/>
      <c r="M812" s="353"/>
      <c r="N812" s="353"/>
      <c r="O812" s="353"/>
      <c r="P812" s="353"/>
      <c r="Q812" s="353"/>
      <c r="R812" s="353"/>
      <c r="S812" s="353"/>
      <c r="T812" s="353"/>
      <c r="U812" s="353"/>
      <c r="V812" s="353"/>
      <c r="W812" s="353"/>
      <c r="X812" s="353"/>
      <c r="Y812" s="353"/>
      <c r="Z812" s="353"/>
      <c r="AA812" s="353"/>
      <c r="AB812" s="348"/>
      <c r="AC812" s="348"/>
      <c r="AD812" s="348"/>
      <c r="AE812" s="348"/>
      <c r="AF812" s="348"/>
      <c r="AG812" s="348"/>
      <c r="AH812" s="348"/>
      <c r="AI812" s="348"/>
      <c r="AJ812" s="348"/>
      <c r="AK812" s="348"/>
      <c r="AL812" s="348"/>
      <c r="AM812" s="348"/>
      <c r="AN812" s="348"/>
      <c r="AO812" s="348"/>
      <c r="AP812" s="348"/>
      <c r="AQ812" s="348"/>
    </row>
    <row r="813">
      <c r="A813" s="348"/>
      <c r="B813" s="286"/>
      <c r="C813" s="286"/>
      <c r="D813" s="269"/>
      <c r="E813" s="269"/>
      <c r="F813" s="269"/>
      <c r="G813" s="353"/>
      <c r="H813" s="353"/>
      <c r="I813" s="353"/>
      <c r="J813" s="353"/>
      <c r="K813" s="353"/>
      <c r="L813" s="353"/>
      <c r="M813" s="353"/>
      <c r="N813" s="353"/>
      <c r="O813" s="353"/>
      <c r="P813" s="353"/>
      <c r="Q813" s="353"/>
      <c r="R813" s="353"/>
      <c r="S813" s="353"/>
      <c r="T813" s="353"/>
      <c r="U813" s="353"/>
      <c r="V813" s="353"/>
      <c r="W813" s="353"/>
      <c r="X813" s="353"/>
      <c r="Y813" s="353"/>
      <c r="Z813" s="353"/>
      <c r="AA813" s="353"/>
      <c r="AB813" s="348"/>
      <c r="AC813" s="348"/>
      <c r="AD813" s="348"/>
      <c r="AE813" s="348"/>
      <c r="AF813" s="348"/>
      <c r="AG813" s="348"/>
      <c r="AH813" s="348"/>
      <c r="AI813" s="348"/>
      <c r="AJ813" s="348"/>
      <c r="AK813" s="348"/>
      <c r="AL813" s="348"/>
      <c r="AM813" s="348"/>
      <c r="AN813" s="348"/>
      <c r="AO813" s="348"/>
      <c r="AP813" s="348"/>
      <c r="AQ813" s="348"/>
    </row>
    <row r="814">
      <c r="A814" s="348"/>
      <c r="B814" s="286"/>
      <c r="C814" s="286"/>
      <c r="D814" s="269"/>
      <c r="E814" s="269"/>
      <c r="F814" s="269"/>
      <c r="G814" s="353"/>
      <c r="H814" s="353"/>
      <c r="I814" s="353"/>
      <c r="J814" s="353"/>
      <c r="K814" s="353"/>
      <c r="L814" s="353"/>
      <c r="M814" s="353"/>
      <c r="N814" s="353"/>
      <c r="O814" s="353"/>
      <c r="P814" s="353"/>
      <c r="Q814" s="353"/>
      <c r="R814" s="353"/>
      <c r="S814" s="353"/>
      <c r="T814" s="353"/>
      <c r="U814" s="353"/>
      <c r="V814" s="353"/>
      <c r="W814" s="353"/>
      <c r="X814" s="353"/>
      <c r="Y814" s="353"/>
      <c r="Z814" s="353"/>
      <c r="AA814" s="353"/>
      <c r="AB814" s="348"/>
      <c r="AC814" s="348"/>
      <c r="AD814" s="348"/>
      <c r="AE814" s="348"/>
      <c r="AF814" s="348"/>
      <c r="AG814" s="348"/>
      <c r="AH814" s="348"/>
      <c r="AI814" s="348"/>
      <c r="AJ814" s="348"/>
      <c r="AK814" s="348"/>
      <c r="AL814" s="348"/>
      <c r="AM814" s="348"/>
      <c r="AN814" s="348"/>
      <c r="AO814" s="348"/>
      <c r="AP814" s="348"/>
      <c r="AQ814" s="348"/>
    </row>
    <row r="815">
      <c r="A815" s="348"/>
      <c r="B815" s="286"/>
      <c r="C815" s="286"/>
      <c r="D815" s="269"/>
      <c r="E815" s="269"/>
      <c r="F815" s="269"/>
      <c r="G815" s="353"/>
      <c r="H815" s="353"/>
      <c r="I815" s="353"/>
      <c r="J815" s="353"/>
      <c r="K815" s="353"/>
      <c r="L815" s="353"/>
      <c r="M815" s="353"/>
      <c r="N815" s="353"/>
      <c r="O815" s="353"/>
      <c r="P815" s="353"/>
      <c r="Q815" s="353"/>
      <c r="R815" s="353"/>
      <c r="S815" s="353"/>
      <c r="T815" s="353"/>
      <c r="U815" s="353"/>
      <c r="V815" s="353"/>
      <c r="W815" s="353"/>
      <c r="X815" s="353"/>
      <c r="Y815" s="353"/>
      <c r="Z815" s="353"/>
      <c r="AA815" s="353"/>
      <c r="AB815" s="348"/>
      <c r="AC815" s="348"/>
      <c r="AD815" s="348"/>
      <c r="AE815" s="348"/>
      <c r="AF815" s="348"/>
      <c r="AG815" s="348"/>
      <c r="AH815" s="348"/>
      <c r="AI815" s="348"/>
      <c r="AJ815" s="348"/>
      <c r="AK815" s="348"/>
      <c r="AL815" s="348"/>
      <c r="AM815" s="348"/>
      <c r="AN815" s="348"/>
      <c r="AO815" s="348"/>
      <c r="AP815" s="348"/>
      <c r="AQ815" s="348"/>
    </row>
    <row r="816">
      <c r="A816" s="348"/>
      <c r="B816" s="286"/>
      <c r="C816" s="286"/>
      <c r="D816" s="269"/>
      <c r="E816" s="269"/>
      <c r="F816" s="269"/>
      <c r="G816" s="353"/>
      <c r="H816" s="353"/>
      <c r="I816" s="353"/>
      <c r="J816" s="353"/>
      <c r="K816" s="353"/>
      <c r="L816" s="353"/>
      <c r="M816" s="353"/>
      <c r="N816" s="353"/>
      <c r="O816" s="353"/>
      <c r="P816" s="353"/>
      <c r="Q816" s="353"/>
      <c r="R816" s="353"/>
      <c r="S816" s="353"/>
      <c r="T816" s="353"/>
      <c r="U816" s="353"/>
      <c r="V816" s="353"/>
      <c r="W816" s="353"/>
      <c r="X816" s="353"/>
      <c r="Y816" s="353"/>
      <c r="Z816" s="353"/>
      <c r="AA816" s="353"/>
      <c r="AB816" s="348"/>
      <c r="AC816" s="348"/>
      <c r="AD816" s="348"/>
      <c r="AE816" s="348"/>
      <c r="AF816" s="348"/>
      <c r="AG816" s="348"/>
      <c r="AH816" s="348"/>
      <c r="AI816" s="348"/>
      <c r="AJ816" s="348"/>
      <c r="AK816" s="348"/>
      <c r="AL816" s="348"/>
      <c r="AM816" s="348"/>
      <c r="AN816" s="348"/>
      <c r="AO816" s="348"/>
      <c r="AP816" s="348"/>
      <c r="AQ816" s="348"/>
    </row>
    <row r="817">
      <c r="A817" s="348"/>
      <c r="B817" s="286"/>
      <c r="C817" s="286"/>
      <c r="D817" s="269"/>
      <c r="E817" s="269"/>
      <c r="F817" s="269"/>
      <c r="G817" s="353"/>
      <c r="H817" s="353"/>
      <c r="I817" s="353"/>
      <c r="J817" s="353"/>
      <c r="K817" s="353"/>
      <c r="L817" s="353"/>
      <c r="M817" s="353"/>
      <c r="N817" s="353"/>
      <c r="O817" s="353"/>
      <c r="P817" s="353"/>
      <c r="Q817" s="353"/>
      <c r="R817" s="353"/>
      <c r="S817" s="353"/>
      <c r="T817" s="353"/>
      <c r="U817" s="353"/>
      <c r="V817" s="353"/>
      <c r="W817" s="353"/>
      <c r="X817" s="353"/>
      <c r="Y817" s="353"/>
      <c r="Z817" s="353"/>
      <c r="AA817" s="353"/>
      <c r="AB817" s="348"/>
      <c r="AC817" s="348"/>
      <c r="AD817" s="348"/>
      <c r="AE817" s="348"/>
      <c r="AF817" s="348"/>
      <c r="AG817" s="348"/>
      <c r="AH817" s="348"/>
      <c r="AI817" s="348"/>
      <c r="AJ817" s="348"/>
      <c r="AK817" s="348"/>
      <c r="AL817" s="348"/>
      <c r="AM817" s="348"/>
      <c r="AN817" s="348"/>
      <c r="AO817" s="348"/>
      <c r="AP817" s="348"/>
      <c r="AQ817" s="348"/>
    </row>
    <row r="818">
      <c r="A818" s="348"/>
      <c r="B818" s="286"/>
      <c r="C818" s="286"/>
      <c r="D818" s="269"/>
      <c r="E818" s="269"/>
      <c r="F818" s="269"/>
      <c r="G818" s="353"/>
      <c r="H818" s="353"/>
      <c r="I818" s="353"/>
      <c r="J818" s="353"/>
      <c r="K818" s="353"/>
      <c r="L818" s="353"/>
      <c r="M818" s="353"/>
      <c r="N818" s="353"/>
      <c r="O818" s="353"/>
      <c r="P818" s="353"/>
      <c r="Q818" s="353"/>
      <c r="R818" s="353"/>
      <c r="S818" s="353"/>
      <c r="T818" s="353"/>
      <c r="U818" s="353"/>
      <c r="V818" s="353"/>
      <c r="W818" s="353"/>
      <c r="X818" s="353"/>
      <c r="Y818" s="353"/>
      <c r="Z818" s="353"/>
      <c r="AA818" s="353"/>
      <c r="AB818" s="348"/>
      <c r="AC818" s="348"/>
      <c r="AD818" s="348"/>
      <c r="AE818" s="348"/>
      <c r="AF818" s="348"/>
      <c r="AG818" s="348"/>
      <c r="AH818" s="348"/>
      <c r="AI818" s="348"/>
      <c r="AJ818" s="348"/>
      <c r="AK818" s="348"/>
      <c r="AL818" s="348"/>
      <c r="AM818" s="348"/>
      <c r="AN818" s="348"/>
      <c r="AO818" s="348"/>
      <c r="AP818" s="348"/>
      <c r="AQ818" s="348"/>
    </row>
    <row r="819">
      <c r="A819" s="348"/>
      <c r="B819" s="286"/>
      <c r="C819" s="286"/>
      <c r="D819" s="269"/>
      <c r="E819" s="269"/>
      <c r="F819" s="269"/>
      <c r="G819" s="353"/>
      <c r="H819" s="353"/>
      <c r="I819" s="353"/>
      <c r="J819" s="353"/>
      <c r="K819" s="353"/>
      <c r="L819" s="353"/>
      <c r="M819" s="353"/>
      <c r="N819" s="353"/>
      <c r="O819" s="353"/>
      <c r="P819" s="353"/>
      <c r="Q819" s="353"/>
      <c r="R819" s="353"/>
      <c r="S819" s="353"/>
      <c r="T819" s="353"/>
      <c r="U819" s="353"/>
      <c r="V819" s="353"/>
      <c r="W819" s="353"/>
      <c r="X819" s="353"/>
      <c r="Y819" s="353"/>
      <c r="Z819" s="353"/>
      <c r="AA819" s="353"/>
      <c r="AB819" s="348"/>
      <c r="AC819" s="348"/>
      <c r="AD819" s="348"/>
      <c r="AE819" s="348"/>
      <c r="AF819" s="348"/>
      <c r="AG819" s="348"/>
      <c r="AH819" s="348"/>
      <c r="AI819" s="348"/>
      <c r="AJ819" s="348"/>
      <c r="AK819" s="348"/>
      <c r="AL819" s="348"/>
      <c r="AM819" s="348"/>
      <c r="AN819" s="348"/>
      <c r="AO819" s="348"/>
      <c r="AP819" s="348"/>
      <c r="AQ819" s="348"/>
    </row>
    <row r="820">
      <c r="A820" s="348"/>
      <c r="B820" s="286"/>
      <c r="C820" s="286"/>
      <c r="D820" s="269"/>
      <c r="E820" s="269"/>
      <c r="F820" s="269"/>
      <c r="G820" s="353"/>
      <c r="H820" s="353"/>
      <c r="I820" s="353"/>
      <c r="J820" s="353"/>
      <c r="K820" s="353"/>
      <c r="L820" s="353"/>
      <c r="M820" s="353"/>
      <c r="N820" s="353"/>
      <c r="O820" s="353"/>
      <c r="P820" s="353"/>
      <c r="Q820" s="353"/>
      <c r="R820" s="353"/>
      <c r="S820" s="353"/>
      <c r="T820" s="353"/>
      <c r="U820" s="353"/>
      <c r="V820" s="353"/>
      <c r="W820" s="353"/>
      <c r="X820" s="353"/>
      <c r="Y820" s="353"/>
      <c r="Z820" s="353"/>
      <c r="AA820" s="353"/>
      <c r="AB820" s="348"/>
      <c r="AC820" s="348"/>
      <c r="AD820" s="348"/>
      <c r="AE820" s="348"/>
      <c r="AF820" s="348"/>
      <c r="AG820" s="348"/>
      <c r="AH820" s="348"/>
      <c r="AI820" s="348"/>
      <c r="AJ820" s="348"/>
      <c r="AK820" s="348"/>
      <c r="AL820" s="348"/>
      <c r="AM820" s="348"/>
      <c r="AN820" s="348"/>
      <c r="AO820" s="348"/>
      <c r="AP820" s="348"/>
      <c r="AQ820" s="348"/>
    </row>
    <row r="821">
      <c r="A821" s="348"/>
      <c r="B821" s="286"/>
      <c r="C821" s="286"/>
      <c r="D821" s="269"/>
      <c r="E821" s="269"/>
      <c r="F821" s="269"/>
      <c r="G821" s="353"/>
      <c r="H821" s="353"/>
      <c r="I821" s="353"/>
      <c r="J821" s="353"/>
      <c r="K821" s="353"/>
      <c r="L821" s="353"/>
      <c r="M821" s="353"/>
      <c r="N821" s="353"/>
      <c r="O821" s="353"/>
      <c r="P821" s="353"/>
      <c r="Q821" s="353"/>
      <c r="R821" s="353"/>
      <c r="S821" s="353"/>
      <c r="T821" s="353"/>
      <c r="U821" s="353"/>
      <c r="V821" s="353"/>
      <c r="W821" s="353"/>
      <c r="X821" s="353"/>
      <c r="Y821" s="353"/>
      <c r="Z821" s="353"/>
      <c r="AA821" s="353"/>
      <c r="AB821" s="348"/>
      <c r="AC821" s="348"/>
      <c r="AD821" s="348"/>
      <c r="AE821" s="348"/>
      <c r="AF821" s="348"/>
      <c r="AG821" s="348"/>
      <c r="AH821" s="348"/>
      <c r="AI821" s="348"/>
      <c r="AJ821" s="348"/>
      <c r="AK821" s="348"/>
      <c r="AL821" s="348"/>
      <c r="AM821" s="348"/>
      <c r="AN821" s="348"/>
      <c r="AO821" s="348"/>
      <c r="AP821" s="348"/>
      <c r="AQ821" s="348"/>
    </row>
    <row r="822">
      <c r="A822" s="348"/>
      <c r="B822" s="286"/>
      <c r="C822" s="286"/>
      <c r="D822" s="269"/>
      <c r="E822" s="269"/>
      <c r="F822" s="269"/>
      <c r="G822" s="353"/>
      <c r="H822" s="353"/>
      <c r="I822" s="353"/>
      <c r="J822" s="353"/>
      <c r="K822" s="353"/>
      <c r="L822" s="353"/>
      <c r="M822" s="353"/>
      <c r="N822" s="353"/>
      <c r="O822" s="353"/>
      <c r="P822" s="353"/>
      <c r="Q822" s="353"/>
      <c r="R822" s="353"/>
      <c r="S822" s="353"/>
      <c r="T822" s="353"/>
      <c r="U822" s="353"/>
      <c r="V822" s="353"/>
      <c r="W822" s="353"/>
      <c r="X822" s="353"/>
      <c r="Y822" s="353"/>
      <c r="Z822" s="353"/>
      <c r="AA822" s="353"/>
      <c r="AB822" s="348"/>
      <c r="AC822" s="348"/>
      <c r="AD822" s="348"/>
      <c r="AE822" s="348"/>
      <c r="AF822" s="348"/>
      <c r="AG822" s="348"/>
      <c r="AH822" s="348"/>
      <c r="AI822" s="348"/>
      <c r="AJ822" s="348"/>
      <c r="AK822" s="348"/>
      <c r="AL822" s="348"/>
      <c r="AM822" s="348"/>
      <c r="AN822" s="348"/>
      <c r="AO822" s="348"/>
      <c r="AP822" s="348"/>
      <c r="AQ822" s="348"/>
    </row>
    <row r="823">
      <c r="A823" s="348"/>
      <c r="B823" s="286"/>
      <c r="C823" s="286"/>
      <c r="D823" s="269"/>
      <c r="E823" s="269"/>
      <c r="F823" s="269"/>
      <c r="G823" s="353"/>
      <c r="H823" s="353"/>
      <c r="I823" s="353"/>
      <c r="J823" s="353"/>
      <c r="K823" s="353"/>
      <c r="L823" s="353"/>
      <c r="M823" s="353"/>
      <c r="N823" s="353"/>
      <c r="O823" s="353"/>
      <c r="P823" s="353"/>
      <c r="Q823" s="353"/>
      <c r="R823" s="353"/>
      <c r="S823" s="353"/>
      <c r="T823" s="353"/>
      <c r="U823" s="353"/>
      <c r="V823" s="353"/>
      <c r="W823" s="353"/>
      <c r="X823" s="353"/>
      <c r="Y823" s="353"/>
      <c r="Z823" s="353"/>
      <c r="AA823" s="353"/>
      <c r="AB823" s="348"/>
      <c r="AC823" s="348"/>
      <c r="AD823" s="348"/>
      <c r="AE823" s="348"/>
      <c r="AF823" s="348"/>
      <c r="AG823" s="348"/>
      <c r="AH823" s="348"/>
      <c r="AI823" s="348"/>
      <c r="AJ823" s="348"/>
      <c r="AK823" s="348"/>
      <c r="AL823" s="348"/>
      <c r="AM823" s="348"/>
      <c r="AN823" s="348"/>
      <c r="AO823" s="348"/>
      <c r="AP823" s="348"/>
      <c r="AQ823" s="348"/>
    </row>
    <row r="824">
      <c r="A824" s="348"/>
      <c r="B824" s="286"/>
      <c r="C824" s="286"/>
      <c r="D824" s="269"/>
      <c r="E824" s="269"/>
      <c r="F824" s="269"/>
      <c r="G824" s="353"/>
      <c r="H824" s="353"/>
      <c r="I824" s="353"/>
      <c r="J824" s="353"/>
      <c r="K824" s="353"/>
      <c r="L824" s="353"/>
      <c r="M824" s="353"/>
      <c r="N824" s="353"/>
      <c r="O824" s="353"/>
      <c r="P824" s="353"/>
      <c r="Q824" s="353"/>
      <c r="R824" s="353"/>
      <c r="S824" s="353"/>
      <c r="T824" s="353"/>
      <c r="U824" s="353"/>
      <c r="V824" s="353"/>
      <c r="W824" s="353"/>
      <c r="X824" s="353"/>
      <c r="Y824" s="353"/>
      <c r="Z824" s="353"/>
      <c r="AA824" s="353"/>
      <c r="AB824" s="348"/>
      <c r="AC824" s="348"/>
      <c r="AD824" s="348"/>
      <c r="AE824" s="348"/>
      <c r="AF824" s="348"/>
      <c r="AG824" s="348"/>
      <c r="AH824" s="348"/>
      <c r="AI824" s="348"/>
      <c r="AJ824" s="348"/>
      <c r="AK824" s="348"/>
      <c r="AL824" s="348"/>
      <c r="AM824" s="348"/>
      <c r="AN824" s="348"/>
      <c r="AO824" s="348"/>
      <c r="AP824" s="348"/>
      <c r="AQ824" s="348"/>
    </row>
    <row r="825">
      <c r="A825" s="348"/>
      <c r="B825" s="286"/>
      <c r="C825" s="286"/>
      <c r="D825" s="269"/>
      <c r="E825" s="269"/>
      <c r="F825" s="269"/>
      <c r="G825" s="353"/>
      <c r="H825" s="353"/>
      <c r="I825" s="353"/>
      <c r="J825" s="353"/>
      <c r="K825" s="353"/>
      <c r="L825" s="353"/>
      <c r="M825" s="353"/>
      <c r="N825" s="353"/>
      <c r="O825" s="353"/>
      <c r="P825" s="353"/>
      <c r="Q825" s="353"/>
      <c r="R825" s="353"/>
      <c r="S825" s="353"/>
      <c r="T825" s="353"/>
      <c r="U825" s="353"/>
      <c r="V825" s="353"/>
      <c r="W825" s="353"/>
      <c r="X825" s="353"/>
      <c r="Y825" s="353"/>
      <c r="Z825" s="353"/>
      <c r="AA825" s="353"/>
      <c r="AB825" s="348"/>
      <c r="AC825" s="348"/>
      <c r="AD825" s="348"/>
      <c r="AE825" s="348"/>
      <c r="AF825" s="348"/>
      <c r="AG825" s="348"/>
      <c r="AH825" s="348"/>
      <c r="AI825" s="348"/>
      <c r="AJ825" s="348"/>
      <c r="AK825" s="348"/>
      <c r="AL825" s="348"/>
      <c r="AM825" s="348"/>
      <c r="AN825" s="348"/>
      <c r="AO825" s="348"/>
      <c r="AP825" s="348"/>
      <c r="AQ825" s="348"/>
    </row>
    <row r="826">
      <c r="A826" s="348"/>
      <c r="B826" s="286"/>
      <c r="C826" s="286"/>
      <c r="D826" s="269"/>
      <c r="E826" s="269"/>
      <c r="F826" s="269"/>
      <c r="G826" s="353"/>
      <c r="H826" s="353"/>
      <c r="I826" s="353"/>
      <c r="J826" s="353"/>
      <c r="K826" s="353"/>
      <c r="L826" s="353"/>
      <c r="M826" s="353"/>
      <c r="N826" s="353"/>
      <c r="O826" s="353"/>
      <c r="P826" s="353"/>
      <c r="Q826" s="353"/>
      <c r="R826" s="353"/>
      <c r="S826" s="353"/>
      <c r="T826" s="353"/>
      <c r="U826" s="353"/>
      <c r="V826" s="353"/>
      <c r="W826" s="353"/>
      <c r="X826" s="353"/>
      <c r="Y826" s="353"/>
      <c r="Z826" s="353"/>
      <c r="AA826" s="353"/>
      <c r="AB826" s="348"/>
      <c r="AC826" s="348"/>
      <c r="AD826" s="348"/>
      <c r="AE826" s="348"/>
      <c r="AF826" s="348"/>
      <c r="AG826" s="348"/>
      <c r="AH826" s="348"/>
      <c r="AI826" s="348"/>
      <c r="AJ826" s="348"/>
      <c r="AK826" s="348"/>
      <c r="AL826" s="348"/>
      <c r="AM826" s="348"/>
      <c r="AN826" s="348"/>
      <c r="AO826" s="348"/>
      <c r="AP826" s="348"/>
      <c r="AQ826" s="348"/>
    </row>
    <row r="827">
      <c r="A827" s="348"/>
      <c r="B827" s="286"/>
      <c r="C827" s="286"/>
      <c r="D827" s="269"/>
      <c r="E827" s="269"/>
      <c r="F827" s="269"/>
      <c r="G827" s="353"/>
      <c r="H827" s="353"/>
      <c r="I827" s="353"/>
      <c r="J827" s="353"/>
      <c r="K827" s="353"/>
      <c r="L827" s="353"/>
      <c r="M827" s="353"/>
      <c r="N827" s="353"/>
      <c r="O827" s="353"/>
      <c r="P827" s="353"/>
      <c r="Q827" s="353"/>
      <c r="R827" s="353"/>
      <c r="S827" s="353"/>
      <c r="T827" s="353"/>
      <c r="U827" s="353"/>
      <c r="V827" s="353"/>
      <c r="W827" s="353"/>
      <c r="X827" s="353"/>
      <c r="Y827" s="353"/>
      <c r="Z827" s="353"/>
      <c r="AA827" s="353"/>
      <c r="AB827" s="348"/>
      <c r="AC827" s="348"/>
      <c r="AD827" s="348"/>
      <c r="AE827" s="348"/>
      <c r="AF827" s="348"/>
      <c r="AG827" s="348"/>
      <c r="AH827" s="348"/>
      <c r="AI827" s="348"/>
      <c r="AJ827" s="348"/>
      <c r="AK827" s="348"/>
      <c r="AL827" s="348"/>
      <c r="AM827" s="348"/>
      <c r="AN827" s="348"/>
      <c r="AO827" s="348"/>
      <c r="AP827" s="348"/>
      <c r="AQ827" s="348"/>
    </row>
    <row r="828">
      <c r="A828" s="348"/>
      <c r="B828" s="286"/>
      <c r="C828" s="286"/>
      <c r="D828" s="269"/>
      <c r="E828" s="269"/>
      <c r="F828" s="269"/>
      <c r="G828" s="353"/>
      <c r="H828" s="353"/>
      <c r="I828" s="353"/>
      <c r="J828" s="353"/>
      <c r="K828" s="353"/>
      <c r="L828" s="353"/>
      <c r="M828" s="353"/>
      <c r="N828" s="353"/>
      <c r="O828" s="353"/>
      <c r="P828" s="353"/>
      <c r="Q828" s="353"/>
      <c r="R828" s="353"/>
      <c r="S828" s="353"/>
      <c r="T828" s="353"/>
      <c r="U828" s="353"/>
      <c r="V828" s="353"/>
      <c r="W828" s="353"/>
      <c r="X828" s="353"/>
      <c r="Y828" s="353"/>
      <c r="Z828" s="353"/>
      <c r="AA828" s="353"/>
      <c r="AB828" s="348"/>
      <c r="AC828" s="348"/>
      <c r="AD828" s="348"/>
      <c r="AE828" s="348"/>
      <c r="AF828" s="348"/>
      <c r="AG828" s="348"/>
      <c r="AH828" s="348"/>
      <c r="AI828" s="348"/>
      <c r="AJ828" s="348"/>
      <c r="AK828" s="348"/>
      <c r="AL828" s="348"/>
      <c r="AM828" s="348"/>
      <c r="AN828" s="348"/>
      <c r="AO828" s="348"/>
      <c r="AP828" s="348"/>
      <c r="AQ828" s="348"/>
    </row>
    <row r="829">
      <c r="A829" s="348"/>
      <c r="B829" s="286"/>
      <c r="C829" s="286"/>
      <c r="D829" s="269"/>
      <c r="E829" s="269"/>
      <c r="F829" s="269"/>
      <c r="G829" s="353"/>
      <c r="H829" s="353"/>
      <c r="I829" s="353"/>
      <c r="J829" s="353"/>
      <c r="K829" s="353"/>
      <c r="L829" s="353"/>
      <c r="M829" s="353"/>
      <c r="N829" s="353"/>
      <c r="O829" s="353"/>
      <c r="P829" s="353"/>
      <c r="Q829" s="353"/>
      <c r="R829" s="353"/>
      <c r="S829" s="353"/>
      <c r="T829" s="353"/>
      <c r="U829" s="353"/>
      <c r="V829" s="353"/>
      <c r="W829" s="353"/>
      <c r="X829" s="353"/>
      <c r="Y829" s="353"/>
      <c r="Z829" s="353"/>
      <c r="AA829" s="353"/>
      <c r="AB829" s="348"/>
      <c r="AC829" s="348"/>
      <c r="AD829" s="348"/>
      <c r="AE829" s="348"/>
      <c r="AF829" s="348"/>
      <c r="AG829" s="348"/>
      <c r="AH829" s="348"/>
      <c r="AI829" s="348"/>
      <c r="AJ829" s="348"/>
      <c r="AK829" s="348"/>
      <c r="AL829" s="348"/>
      <c r="AM829" s="348"/>
      <c r="AN829" s="348"/>
      <c r="AO829" s="348"/>
      <c r="AP829" s="348"/>
      <c r="AQ829" s="348"/>
    </row>
    <row r="830">
      <c r="A830" s="348"/>
      <c r="B830" s="286"/>
      <c r="C830" s="286"/>
      <c r="D830" s="269"/>
      <c r="E830" s="269"/>
      <c r="F830" s="269"/>
      <c r="G830" s="353"/>
      <c r="H830" s="353"/>
      <c r="I830" s="353"/>
      <c r="J830" s="353"/>
      <c r="K830" s="353"/>
      <c r="L830" s="353"/>
      <c r="M830" s="353"/>
      <c r="N830" s="353"/>
      <c r="O830" s="353"/>
      <c r="P830" s="353"/>
      <c r="Q830" s="353"/>
      <c r="R830" s="353"/>
      <c r="S830" s="353"/>
      <c r="T830" s="353"/>
      <c r="U830" s="353"/>
      <c r="V830" s="353"/>
      <c r="W830" s="353"/>
      <c r="X830" s="353"/>
      <c r="Y830" s="353"/>
      <c r="Z830" s="353"/>
      <c r="AA830" s="353"/>
      <c r="AB830" s="348"/>
      <c r="AC830" s="348"/>
      <c r="AD830" s="348"/>
      <c r="AE830" s="348"/>
      <c r="AF830" s="348"/>
      <c r="AG830" s="348"/>
      <c r="AH830" s="348"/>
      <c r="AI830" s="348"/>
      <c r="AJ830" s="348"/>
      <c r="AK830" s="348"/>
      <c r="AL830" s="348"/>
      <c r="AM830" s="348"/>
      <c r="AN830" s="348"/>
      <c r="AO830" s="348"/>
      <c r="AP830" s="348"/>
      <c r="AQ830" s="348"/>
    </row>
    <row r="831">
      <c r="A831" s="348"/>
      <c r="B831" s="286"/>
      <c r="C831" s="286"/>
      <c r="D831" s="269"/>
      <c r="E831" s="269"/>
      <c r="F831" s="269"/>
      <c r="G831" s="353"/>
      <c r="H831" s="353"/>
      <c r="I831" s="353"/>
      <c r="J831" s="353"/>
      <c r="K831" s="353"/>
      <c r="L831" s="353"/>
      <c r="M831" s="353"/>
      <c r="N831" s="353"/>
      <c r="O831" s="353"/>
      <c r="P831" s="353"/>
      <c r="Q831" s="353"/>
      <c r="R831" s="353"/>
      <c r="S831" s="353"/>
      <c r="T831" s="353"/>
      <c r="U831" s="353"/>
      <c r="V831" s="353"/>
      <c r="W831" s="353"/>
      <c r="X831" s="353"/>
      <c r="Y831" s="353"/>
      <c r="Z831" s="353"/>
      <c r="AA831" s="353"/>
      <c r="AB831" s="348"/>
      <c r="AC831" s="348"/>
      <c r="AD831" s="348"/>
      <c r="AE831" s="348"/>
      <c r="AF831" s="348"/>
      <c r="AG831" s="348"/>
      <c r="AH831" s="348"/>
      <c r="AI831" s="348"/>
      <c r="AJ831" s="348"/>
      <c r="AK831" s="348"/>
      <c r="AL831" s="348"/>
      <c r="AM831" s="348"/>
      <c r="AN831" s="348"/>
      <c r="AO831" s="348"/>
      <c r="AP831" s="348"/>
      <c r="AQ831" s="348"/>
    </row>
    <row r="832">
      <c r="A832" s="348"/>
      <c r="B832" s="286"/>
      <c r="C832" s="286"/>
      <c r="D832" s="269"/>
      <c r="E832" s="269"/>
      <c r="F832" s="269"/>
      <c r="G832" s="353"/>
      <c r="H832" s="353"/>
      <c r="I832" s="353"/>
      <c r="J832" s="353"/>
      <c r="K832" s="353"/>
      <c r="L832" s="353"/>
      <c r="M832" s="353"/>
      <c r="N832" s="353"/>
      <c r="O832" s="353"/>
      <c r="P832" s="353"/>
      <c r="Q832" s="353"/>
      <c r="R832" s="353"/>
      <c r="S832" s="353"/>
      <c r="T832" s="353"/>
      <c r="U832" s="353"/>
      <c r="V832" s="353"/>
      <c r="W832" s="353"/>
      <c r="X832" s="353"/>
      <c r="Y832" s="353"/>
      <c r="Z832" s="353"/>
      <c r="AA832" s="353"/>
      <c r="AB832" s="348"/>
      <c r="AC832" s="348"/>
      <c r="AD832" s="348"/>
      <c r="AE832" s="348"/>
      <c r="AF832" s="348"/>
      <c r="AG832" s="348"/>
      <c r="AH832" s="348"/>
      <c r="AI832" s="348"/>
      <c r="AJ832" s="348"/>
      <c r="AK832" s="348"/>
      <c r="AL832" s="348"/>
      <c r="AM832" s="348"/>
      <c r="AN832" s="348"/>
      <c r="AO832" s="348"/>
      <c r="AP832" s="348"/>
      <c r="AQ832" s="348"/>
    </row>
    <row r="833">
      <c r="A833" s="348"/>
      <c r="B833" s="286"/>
      <c r="C833" s="286"/>
      <c r="D833" s="269"/>
      <c r="E833" s="269"/>
      <c r="F833" s="269"/>
      <c r="G833" s="353"/>
      <c r="H833" s="353"/>
      <c r="I833" s="353"/>
      <c r="J833" s="353"/>
      <c r="K833" s="353"/>
      <c r="L833" s="353"/>
      <c r="M833" s="353"/>
      <c r="N833" s="353"/>
      <c r="O833" s="353"/>
      <c r="P833" s="353"/>
      <c r="Q833" s="353"/>
      <c r="R833" s="353"/>
      <c r="S833" s="353"/>
      <c r="T833" s="353"/>
      <c r="U833" s="353"/>
      <c r="V833" s="353"/>
      <c r="W833" s="353"/>
      <c r="X833" s="353"/>
      <c r="Y833" s="353"/>
      <c r="Z833" s="353"/>
      <c r="AA833" s="353"/>
      <c r="AB833" s="348"/>
      <c r="AC833" s="348"/>
      <c r="AD833" s="348"/>
      <c r="AE833" s="348"/>
      <c r="AF833" s="348"/>
      <c r="AG833" s="348"/>
      <c r="AH833" s="348"/>
      <c r="AI833" s="348"/>
      <c r="AJ833" s="348"/>
      <c r="AK833" s="348"/>
      <c r="AL833" s="348"/>
      <c r="AM833" s="348"/>
      <c r="AN833" s="348"/>
      <c r="AO833" s="348"/>
      <c r="AP833" s="348"/>
      <c r="AQ833" s="348"/>
    </row>
    <row r="834">
      <c r="A834" s="348"/>
      <c r="B834" s="286"/>
      <c r="C834" s="286"/>
      <c r="D834" s="269"/>
      <c r="E834" s="269"/>
      <c r="F834" s="269"/>
      <c r="G834" s="353"/>
      <c r="H834" s="353"/>
      <c r="I834" s="353"/>
      <c r="J834" s="353"/>
      <c r="K834" s="353"/>
      <c r="L834" s="353"/>
      <c r="M834" s="353"/>
      <c r="N834" s="353"/>
      <c r="O834" s="353"/>
      <c r="P834" s="353"/>
      <c r="Q834" s="353"/>
      <c r="R834" s="353"/>
      <c r="S834" s="353"/>
      <c r="T834" s="353"/>
      <c r="U834" s="353"/>
      <c r="V834" s="353"/>
      <c r="W834" s="353"/>
      <c r="X834" s="353"/>
      <c r="Y834" s="353"/>
      <c r="Z834" s="353"/>
      <c r="AA834" s="353"/>
      <c r="AB834" s="348"/>
      <c r="AC834" s="348"/>
      <c r="AD834" s="348"/>
      <c r="AE834" s="348"/>
      <c r="AF834" s="348"/>
      <c r="AG834" s="348"/>
      <c r="AH834" s="348"/>
      <c r="AI834" s="348"/>
      <c r="AJ834" s="348"/>
      <c r="AK834" s="348"/>
      <c r="AL834" s="348"/>
      <c r="AM834" s="348"/>
      <c r="AN834" s="348"/>
      <c r="AO834" s="348"/>
      <c r="AP834" s="348"/>
      <c r="AQ834" s="348"/>
    </row>
    <row r="835">
      <c r="A835" s="348"/>
      <c r="B835" s="286"/>
      <c r="C835" s="286"/>
      <c r="D835" s="269"/>
      <c r="E835" s="269"/>
      <c r="F835" s="269"/>
      <c r="G835" s="353"/>
      <c r="H835" s="353"/>
      <c r="I835" s="353"/>
      <c r="J835" s="353"/>
      <c r="K835" s="353"/>
      <c r="L835" s="353"/>
      <c r="M835" s="353"/>
      <c r="N835" s="353"/>
      <c r="O835" s="353"/>
      <c r="P835" s="353"/>
      <c r="Q835" s="353"/>
      <c r="R835" s="353"/>
      <c r="S835" s="353"/>
      <c r="T835" s="353"/>
      <c r="U835" s="353"/>
      <c r="V835" s="353"/>
      <c r="W835" s="353"/>
      <c r="X835" s="353"/>
      <c r="Y835" s="353"/>
      <c r="Z835" s="353"/>
      <c r="AA835" s="353"/>
      <c r="AB835" s="348"/>
      <c r="AC835" s="348"/>
      <c r="AD835" s="348"/>
      <c r="AE835" s="348"/>
      <c r="AF835" s="348"/>
      <c r="AG835" s="348"/>
      <c r="AH835" s="348"/>
      <c r="AI835" s="348"/>
      <c r="AJ835" s="348"/>
      <c r="AK835" s="348"/>
      <c r="AL835" s="348"/>
      <c r="AM835" s="348"/>
      <c r="AN835" s="348"/>
      <c r="AO835" s="348"/>
      <c r="AP835" s="348"/>
      <c r="AQ835" s="348"/>
    </row>
    <row r="836">
      <c r="A836" s="348"/>
      <c r="B836" s="286"/>
      <c r="C836" s="286"/>
      <c r="D836" s="269"/>
      <c r="E836" s="269"/>
      <c r="F836" s="269"/>
      <c r="G836" s="353"/>
      <c r="H836" s="353"/>
      <c r="I836" s="353"/>
      <c r="J836" s="353"/>
      <c r="K836" s="353"/>
      <c r="L836" s="353"/>
      <c r="M836" s="353"/>
      <c r="N836" s="353"/>
      <c r="O836" s="353"/>
      <c r="P836" s="353"/>
      <c r="Q836" s="353"/>
      <c r="R836" s="353"/>
      <c r="S836" s="353"/>
      <c r="T836" s="353"/>
      <c r="U836" s="353"/>
      <c r="V836" s="353"/>
      <c r="W836" s="353"/>
      <c r="X836" s="353"/>
      <c r="Y836" s="353"/>
      <c r="Z836" s="353"/>
      <c r="AA836" s="353"/>
      <c r="AB836" s="348"/>
      <c r="AC836" s="348"/>
      <c r="AD836" s="348"/>
      <c r="AE836" s="348"/>
      <c r="AF836" s="348"/>
      <c r="AG836" s="348"/>
      <c r="AH836" s="348"/>
      <c r="AI836" s="348"/>
      <c r="AJ836" s="348"/>
      <c r="AK836" s="348"/>
      <c r="AL836" s="348"/>
      <c r="AM836" s="348"/>
      <c r="AN836" s="348"/>
      <c r="AO836" s="348"/>
      <c r="AP836" s="348"/>
      <c r="AQ836" s="348"/>
    </row>
    <row r="837">
      <c r="A837" s="348"/>
      <c r="B837" s="286"/>
      <c r="C837" s="286"/>
      <c r="D837" s="269"/>
      <c r="E837" s="269"/>
      <c r="F837" s="269"/>
      <c r="G837" s="353"/>
      <c r="H837" s="353"/>
      <c r="I837" s="353"/>
      <c r="J837" s="353"/>
      <c r="K837" s="353"/>
      <c r="L837" s="353"/>
      <c r="M837" s="353"/>
      <c r="N837" s="353"/>
      <c r="O837" s="353"/>
      <c r="P837" s="353"/>
      <c r="Q837" s="353"/>
      <c r="R837" s="353"/>
      <c r="S837" s="353"/>
      <c r="T837" s="353"/>
      <c r="U837" s="353"/>
      <c r="V837" s="353"/>
      <c r="W837" s="353"/>
      <c r="X837" s="353"/>
      <c r="Y837" s="353"/>
      <c r="Z837" s="353"/>
      <c r="AA837" s="353"/>
      <c r="AB837" s="348"/>
      <c r="AC837" s="348"/>
      <c r="AD837" s="348"/>
      <c r="AE837" s="348"/>
      <c r="AF837" s="348"/>
      <c r="AG837" s="348"/>
      <c r="AH837" s="348"/>
      <c r="AI837" s="348"/>
      <c r="AJ837" s="348"/>
      <c r="AK837" s="348"/>
      <c r="AL837" s="348"/>
      <c r="AM837" s="348"/>
      <c r="AN837" s="348"/>
      <c r="AO837" s="348"/>
      <c r="AP837" s="348"/>
      <c r="AQ837" s="348"/>
    </row>
    <row r="838">
      <c r="A838" s="348"/>
      <c r="B838" s="286"/>
      <c r="C838" s="286"/>
      <c r="D838" s="269"/>
      <c r="E838" s="269"/>
      <c r="F838" s="269"/>
      <c r="G838" s="353"/>
      <c r="H838" s="353"/>
      <c r="I838" s="353"/>
      <c r="J838" s="353"/>
      <c r="K838" s="353"/>
      <c r="L838" s="353"/>
      <c r="M838" s="353"/>
      <c r="N838" s="353"/>
      <c r="O838" s="353"/>
      <c r="P838" s="353"/>
      <c r="Q838" s="353"/>
      <c r="R838" s="353"/>
      <c r="S838" s="353"/>
      <c r="T838" s="353"/>
      <c r="U838" s="353"/>
      <c r="V838" s="353"/>
      <c r="W838" s="353"/>
      <c r="X838" s="353"/>
      <c r="Y838" s="353"/>
      <c r="Z838" s="353"/>
      <c r="AA838" s="353"/>
      <c r="AB838" s="348"/>
      <c r="AC838" s="348"/>
      <c r="AD838" s="348"/>
      <c r="AE838" s="348"/>
      <c r="AF838" s="348"/>
      <c r="AG838" s="348"/>
      <c r="AH838" s="348"/>
      <c r="AI838" s="348"/>
      <c r="AJ838" s="348"/>
      <c r="AK838" s="348"/>
      <c r="AL838" s="348"/>
      <c r="AM838" s="348"/>
      <c r="AN838" s="348"/>
      <c r="AO838" s="348"/>
      <c r="AP838" s="348"/>
      <c r="AQ838" s="348"/>
    </row>
    <row r="839">
      <c r="A839" s="348"/>
      <c r="B839" s="286"/>
      <c r="C839" s="286"/>
      <c r="D839" s="269"/>
      <c r="E839" s="269"/>
      <c r="F839" s="269"/>
      <c r="G839" s="353"/>
      <c r="H839" s="353"/>
      <c r="I839" s="353"/>
      <c r="J839" s="353"/>
      <c r="K839" s="353"/>
      <c r="L839" s="353"/>
      <c r="M839" s="353"/>
      <c r="N839" s="353"/>
      <c r="O839" s="353"/>
      <c r="P839" s="353"/>
      <c r="Q839" s="353"/>
      <c r="R839" s="353"/>
      <c r="S839" s="353"/>
      <c r="T839" s="353"/>
      <c r="U839" s="353"/>
      <c r="V839" s="353"/>
      <c r="W839" s="353"/>
      <c r="X839" s="353"/>
      <c r="Y839" s="353"/>
      <c r="Z839" s="353"/>
      <c r="AA839" s="353"/>
      <c r="AB839" s="348"/>
      <c r="AC839" s="348"/>
      <c r="AD839" s="348"/>
      <c r="AE839" s="348"/>
      <c r="AF839" s="348"/>
      <c r="AG839" s="348"/>
      <c r="AH839" s="348"/>
      <c r="AI839" s="348"/>
      <c r="AJ839" s="348"/>
      <c r="AK839" s="348"/>
      <c r="AL839" s="348"/>
      <c r="AM839" s="348"/>
      <c r="AN839" s="348"/>
      <c r="AO839" s="348"/>
      <c r="AP839" s="348"/>
      <c r="AQ839" s="348"/>
    </row>
    <row r="840">
      <c r="A840" s="348"/>
      <c r="B840" s="286"/>
      <c r="C840" s="286"/>
      <c r="D840" s="269"/>
      <c r="E840" s="269"/>
      <c r="F840" s="269"/>
      <c r="G840" s="353"/>
      <c r="H840" s="353"/>
      <c r="I840" s="353"/>
      <c r="J840" s="353"/>
      <c r="K840" s="353"/>
      <c r="L840" s="353"/>
      <c r="M840" s="353"/>
      <c r="N840" s="353"/>
      <c r="O840" s="353"/>
      <c r="P840" s="353"/>
      <c r="Q840" s="353"/>
      <c r="R840" s="353"/>
      <c r="S840" s="353"/>
      <c r="T840" s="353"/>
      <c r="U840" s="353"/>
      <c r="V840" s="353"/>
      <c r="W840" s="353"/>
      <c r="X840" s="353"/>
      <c r="Y840" s="353"/>
      <c r="Z840" s="353"/>
      <c r="AA840" s="353"/>
      <c r="AB840" s="348"/>
      <c r="AC840" s="348"/>
      <c r="AD840" s="348"/>
      <c r="AE840" s="348"/>
      <c r="AF840" s="348"/>
      <c r="AG840" s="348"/>
      <c r="AH840" s="348"/>
      <c r="AI840" s="348"/>
      <c r="AJ840" s="348"/>
      <c r="AK840" s="348"/>
      <c r="AL840" s="348"/>
      <c r="AM840" s="348"/>
      <c r="AN840" s="348"/>
      <c r="AO840" s="348"/>
      <c r="AP840" s="348"/>
      <c r="AQ840" s="348"/>
    </row>
    <row r="841">
      <c r="A841" s="348"/>
      <c r="B841" s="286"/>
      <c r="C841" s="286"/>
      <c r="D841" s="269"/>
      <c r="E841" s="269"/>
      <c r="F841" s="269"/>
      <c r="G841" s="353"/>
      <c r="H841" s="353"/>
      <c r="I841" s="353"/>
      <c r="J841" s="353"/>
      <c r="K841" s="353"/>
      <c r="L841" s="353"/>
      <c r="M841" s="353"/>
      <c r="N841" s="353"/>
      <c r="O841" s="353"/>
      <c r="P841" s="353"/>
      <c r="Q841" s="353"/>
      <c r="R841" s="353"/>
      <c r="S841" s="353"/>
      <c r="T841" s="353"/>
      <c r="U841" s="353"/>
      <c r="V841" s="353"/>
      <c r="W841" s="353"/>
      <c r="X841" s="353"/>
      <c r="Y841" s="353"/>
      <c r="Z841" s="353"/>
      <c r="AA841" s="353"/>
      <c r="AB841" s="348"/>
      <c r="AC841" s="348"/>
      <c r="AD841" s="348"/>
      <c r="AE841" s="348"/>
      <c r="AF841" s="348"/>
      <c r="AG841" s="348"/>
      <c r="AH841" s="348"/>
      <c r="AI841" s="348"/>
      <c r="AJ841" s="348"/>
      <c r="AK841" s="348"/>
      <c r="AL841" s="348"/>
      <c r="AM841" s="348"/>
      <c r="AN841" s="348"/>
      <c r="AO841" s="348"/>
      <c r="AP841" s="348"/>
      <c r="AQ841" s="348"/>
    </row>
    <row r="842">
      <c r="A842" s="348"/>
      <c r="B842" s="286"/>
      <c r="C842" s="286"/>
      <c r="D842" s="269"/>
      <c r="E842" s="269"/>
      <c r="F842" s="269"/>
      <c r="G842" s="353"/>
      <c r="H842" s="353"/>
      <c r="I842" s="353"/>
      <c r="J842" s="353"/>
      <c r="K842" s="353"/>
      <c r="L842" s="353"/>
      <c r="M842" s="353"/>
      <c r="N842" s="353"/>
      <c r="O842" s="353"/>
      <c r="P842" s="353"/>
      <c r="Q842" s="353"/>
      <c r="R842" s="353"/>
      <c r="S842" s="353"/>
      <c r="T842" s="353"/>
      <c r="U842" s="353"/>
      <c r="V842" s="353"/>
      <c r="W842" s="353"/>
      <c r="X842" s="353"/>
      <c r="Y842" s="353"/>
      <c r="Z842" s="353"/>
      <c r="AA842" s="353"/>
      <c r="AB842" s="348"/>
      <c r="AC842" s="348"/>
      <c r="AD842" s="348"/>
      <c r="AE842" s="348"/>
      <c r="AF842" s="348"/>
      <c r="AG842" s="348"/>
      <c r="AH842" s="348"/>
      <c r="AI842" s="348"/>
      <c r="AJ842" s="348"/>
      <c r="AK842" s="348"/>
      <c r="AL842" s="348"/>
      <c r="AM842" s="348"/>
      <c r="AN842" s="348"/>
      <c r="AO842" s="348"/>
      <c r="AP842" s="348"/>
      <c r="AQ842" s="348"/>
    </row>
    <row r="843">
      <c r="A843" s="348"/>
      <c r="B843" s="286"/>
      <c r="C843" s="286"/>
      <c r="D843" s="269"/>
      <c r="E843" s="269"/>
      <c r="F843" s="269"/>
      <c r="G843" s="353"/>
      <c r="H843" s="353"/>
      <c r="I843" s="353"/>
      <c r="J843" s="353"/>
      <c r="K843" s="353"/>
      <c r="L843" s="353"/>
      <c r="M843" s="353"/>
      <c r="N843" s="353"/>
      <c r="O843" s="353"/>
      <c r="P843" s="353"/>
      <c r="Q843" s="353"/>
      <c r="R843" s="353"/>
      <c r="S843" s="353"/>
      <c r="T843" s="353"/>
      <c r="U843" s="353"/>
      <c r="V843" s="353"/>
      <c r="W843" s="353"/>
      <c r="X843" s="353"/>
      <c r="Y843" s="353"/>
      <c r="Z843" s="353"/>
      <c r="AA843" s="353"/>
      <c r="AB843" s="348"/>
      <c r="AC843" s="348"/>
      <c r="AD843" s="348"/>
      <c r="AE843" s="348"/>
      <c r="AF843" s="348"/>
      <c r="AG843" s="348"/>
      <c r="AH843" s="348"/>
      <c r="AI843" s="348"/>
      <c r="AJ843" s="348"/>
      <c r="AK843" s="348"/>
      <c r="AL843" s="348"/>
      <c r="AM843" s="348"/>
      <c r="AN843" s="348"/>
      <c r="AO843" s="348"/>
      <c r="AP843" s="348"/>
      <c r="AQ843" s="348"/>
    </row>
    <row r="844">
      <c r="A844" s="348"/>
      <c r="B844" s="286"/>
      <c r="C844" s="286"/>
      <c r="D844" s="269"/>
      <c r="E844" s="269"/>
      <c r="F844" s="269"/>
      <c r="G844" s="353"/>
      <c r="H844" s="353"/>
      <c r="I844" s="353"/>
      <c r="J844" s="353"/>
      <c r="K844" s="353"/>
      <c r="L844" s="353"/>
      <c r="M844" s="353"/>
      <c r="N844" s="353"/>
      <c r="O844" s="353"/>
      <c r="P844" s="353"/>
      <c r="Q844" s="353"/>
      <c r="R844" s="353"/>
      <c r="S844" s="353"/>
      <c r="T844" s="353"/>
      <c r="U844" s="353"/>
      <c r="V844" s="353"/>
      <c r="W844" s="353"/>
      <c r="X844" s="353"/>
      <c r="Y844" s="353"/>
      <c r="Z844" s="353"/>
      <c r="AA844" s="353"/>
      <c r="AB844" s="348"/>
      <c r="AC844" s="348"/>
      <c r="AD844" s="348"/>
      <c r="AE844" s="348"/>
      <c r="AF844" s="348"/>
      <c r="AG844" s="348"/>
      <c r="AH844" s="348"/>
      <c r="AI844" s="348"/>
      <c r="AJ844" s="348"/>
      <c r="AK844" s="348"/>
      <c r="AL844" s="348"/>
      <c r="AM844" s="348"/>
      <c r="AN844" s="348"/>
      <c r="AO844" s="348"/>
      <c r="AP844" s="348"/>
      <c r="AQ844" s="348"/>
    </row>
    <row r="845">
      <c r="A845" s="348"/>
      <c r="B845" s="286"/>
      <c r="C845" s="286"/>
      <c r="D845" s="269"/>
      <c r="E845" s="269"/>
      <c r="F845" s="269"/>
      <c r="G845" s="353"/>
      <c r="H845" s="353"/>
      <c r="I845" s="353"/>
      <c r="J845" s="353"/>
      <c r="K845" s="353"/>
      <c r="L845" s="353"/>
      <c r="M845" s="353"/>
      <c r="N845" s="353"/>
      <c r="O845" s="353"/>
      <c r="P845" s="353"/>
      <c r="Q845" s="353"/>
      <c r="R845" s="353"/>
      <c r="S845" s="353"/>
      <c r="T845" s="353"/>
      <c r="U845" s="353"/>
      <c r="V845" s="353"/>
      <c r="W845" s="353"/>
      <c r="X845" s="353"/>
      <c r="Y845" s="353"/>
      <c r="Z845" s="353"/>
      <c r="AA845" s="353"/>
      <c r="AB845" s="348"/>
      <c r="AC845" s="348"/>
      <c r="AD845" s="348"/>
      <c r="AE845" s="348"/>
      <c r="AF845" s="348"/>
      <c r="AG845" s="348"/>
      <c r="AH845" s="348"/>
      <c r="AI845" s="348"/>
      <c r="AJ845" s="348"/>
      <c r="AK845" s="348"/>
      <c r="AL845" s="348"/>
      <c r="AM845" s="348"/>
      <c r="AN845" s="348"/>
      <c r="AO845" s="348"/>
      <c r="AP845" s="348"/>
      <c r="AQ845" s="348"/>
    </row>
    <row r="846">
      <c r="A846" s="348"/>
      <c r="B846" s="286"/>
      <c r="C846" s="286"/>
      <c r="D846" s="269"/>
      <c r="E846" s="269"/>
      <c r="F846" s="269"/>
      <c r="G846" s="353"/>
      <c r="H846" s="353"/>
      <c r="I846" s="353"/>
      <c r="J846" s="353"/>
      <c r="K846" s="353"/>
      <c r="L846" s="353"/>
      <c r="M846" s="353"/>
      <c r="N846" s="353"/>
      <c r="O846" s="353"/>
      <c r="P846" s="353"/>
      <c r="Q846" s="353"/>
      <c r="R846" s="353"/>
      <c r="S846" s="353"/>
      <c r="T846" s="353"/>
      <c r="U846" s="353"/>
      <c r="V846" s="353"/>
      <c r="W846" s="353"/>
      <c r="X846" s="353"/>
      <c r="Y846" s="353"/>
      <c r="Z846" s="353"/>
      <c r="AA846" s="353"/>
      <c r="AB846" s="348"/>
      <c r="AC846" s="348"/>
      <c r="AD846" s="348"/>
      <c r="AE846" s="348"/>
      <c r="AF846" s="348"/>
      <c r="AG846" s="348"/>
      <c r="AH846" s="348"/>
      <c r="AI846" s="348"/>
      <c r="AJ846" s="348"/>
      <c r="AK846" s="348"/>
      <c r="AL846" s="348"/>
      <c r="AM846" s="348"/>
      <c r="AN846" s="348"/>
      <c r="AO846" s="348"/>
      <c r="AP846" s="348"/>
      <c r="AQ846" s="348"/>
    </row>
    <row r="847">
      <c r="A847" s="348"/>
      <c r="B847" s="286"/>
      <c r="C847" s="286"/>
      <c r="D847" s="269"/>
      <c r="E847" s="269"/>
      <c r="F847" s="269"/>
      <c r="G847" s="353"/>
      <c r="H847" s="353"/>
      <c r="I847" s="353"/>
      <c r="J847" s="353"/>
      <c r="K847" s="353"/>
      <c r="L847" s="353"/>
      <c r="M847" s="353"/>
      <c r="N847" s="353"/>
      <c r="O847" s="353"/>
      <c r="P847" s="353"/>
      <c r="Q847" s="353"/>
      <c r="R847" s="353"/>
      <c r="S847" s="353"/>
      <c r="T847" s="353"/>
      <c r="U847" s="353"/>
      <c r="V847" s="353"/>
      <c r="W847" s="353"/>
      <c r="X847" s="353"/>
      <c r="Y847" s="353"/>
      <c r="Z847" s="353"/>
      <c r="AA847" s="353"/>
      <c r="AB847" s="348"/>
      <c r="AC847" s="348"/>
      <c r="AD847" s="348"/>
      <c r="AE847" s="348"/>
      <c r="AF847" s="348"/>
      <c r="AG847" s="348"/>
      <c r="AH847" s="348"/>
      <c r="AI847" s="348"/>
      <c r="AJ847" s="348"/>
      <c r="AK847" s="348"/>
      <c r="AL847" s="348"/>
      <c r="AM847" s="348"/>
      <c r="AN847" s="348"/>
      <c r="AO847" s="348"/>
      <c r="AP847" s="348"/>
      <c r="AQ847" s="348"/>
    </row>
    <row r="848">
      <c r="A848" s="348"/>
      <c r="B848" s="286"/>
      <c r="C848" s="286"/>
      <c r="D848" s="269"/>
      <c r="E848" s="269"/>
      <c r="F848" s="269"/>
      <c r="G848" s="353"/>
      <c r="H848" s="353"/>
      <c r="I848" s="353"/>
      <c r="J848" s="353"/>
      <c r="K848" s="353"/>
      <c r="L848" s="353"/>
      <c r="M848" s="353"/>
      <c r="N848" s="353"/>
      <c r="O848" s="353"/>
      <c r="P848" s="353"/>
      <c r="Q848" s="353"/>
      <c r="R848" s="353"/>
      <c r="S848" s="353"/>
      <c r="T848" s="353"/>
      <c r="U848" s="353"/>
      <c r="V848" s="353"/>
      <c r="W848" s="353"/>
      <c r="X848" s="353"/>
      <c r="Y848" s="353"/>
      <c r="Z848" s="353"/>
      <c r="AA848" s="353"/>
      <c r="AB848" s="348"/>
      <c r="AC848" s="348"/>
      <c r="AD848" s="348"/>
      <c r="AE848" s="348"/>
      <c r="AF848" s="348"/>
      <c r="AG848" s="348"/>
      <c r="AH848" s="348"/>
      <c r="AI848" s="348"/>
      <c r="AJ848" s="348"/>
      <c r="AK848" s="348"/>
      <c r="AL848" s="348"/>
      <c r="AM848" s="348"/>
      <c r="AN848" s="348"/>
      <c r="AO848" s="348"/>
      <c r="AP848" s="348"/>
      <c r="AQ848" s="348"/>
    </row>
    <row r="849">
      <c r="A849" s="348"/>
      <c r="B849" s="286"/>
      <c r="C849" s="286"/>
      <c r="D849" s="269"/>
      <c r="E849" s="269"/>
      <c r="F849" s="269"/>
      <c r="G849" s="353"/>
      <c r="H849" s="353"/>
      <c r="I849" s="353"/>
      <c r="J849" s="353"/>
      <c r="K849" s="353"/>
      <c r="L849" s="353"/>
      <c r="M849" s="353"/>
      <c r="N849" s="353"/>
      <c r="O849" s="353"/>
      <c r="P849" s="353"/>
      <c r="Q849" s="353"/>
      <c r="R849" s="353"/>
      <c r="S849" s="353"/>
      <c r="T849" s="353"/>
      <c r="U849" s="353"/>
      <c r="V849" s="353"/>
      <c r="W849" s="353"/>
      <c r="X849" s="353"/>
      <c r="Y849" s="353"/>
      <c r="Z849" s="353"/>
      <c r="AA849" s="353"/>
      <c r="AB849" s="348"/>
      <c r="AC849" s="348"/>
      <c r="AD849" s="348"/>
      <c r="AE849" s="348"/>
      <c r="AF849" s="348"/>
      <c r="AG849" s="348"/>
      <c r="AH849" s="348"/>
      <c r="AI849" s="348"/>
      <c r="AJ849" s="348"/>
      <c r="AK849" s="348"/>
      <c r="AL849" s="348"/>
      <c r="AM849" s="348"/>
      <c r="AN849" s="348"/>
      <c r="AO849" s="348"/>
      <c r="AP849" s="348"/>
      <c r="AQ849" s="348"/>
    </row>
    <row r="850">
      <c r="A850" s="348"/>
      <c r="B850" s="286"/>
      <c r="C850" s="286"/>
      <c r="D850" s="269"/>
      <c r="E850" s="269"/>
      <c r="F850" s="269"/>
      <c r="G850" s="353"/>
      <c r="H850" s="353"/>
      <c r="I850" s="353"/>
      <c r="J850" s="353"/>
      <c r="K850" s="353"/>
      <c r="L850" s="353"/>
      <c r="M850" s="353"/>
      <c r="N850" s="353"/>
      <c r="O850" s="353"/>
      <c r="P850" s="353"/>
      <c r="Q850" s="353"/>
      <c r="R850" s="353"/>
      <c r="S850" s="353"/>
      <c r="T850" s="353"/>
      <c r="U850" s="353"/>
      <c r="V850" s="353"/>
      <c r="W850" s="353"/>
      <c r="X850" s="353"/>
      <c r="Y850" s="353"/>
      <c r="Z850" s="353"/>
      <c r="AA850" s="353"/>
      <c r="AB850" s="348"/>
      <c r="AC850" s="348"/>
      <c r="AD850" s="348"/>
      <c r="AE850" s="348"/>
      <c r="AF850" s="348"/>
      <c r="AG850" s="348"/>
      <c r="AH850" s="348"/>
      <c r="AI850" s="348"/>
      <c r="AJ850" s="348"/>
      <c r="AK850" s="348"/>
      <c r="AL850" s="348"/>
      <c r="AM850" s="348"/>
      <c r="AN850" s="348"/>
      <c r="AO850" s="348"/>
      <c r="AP850" s="348"/>
      <c r="AQ850" s="348"/>
    </row>
    <row r="851">
      <c r="A851" s="348"/>
      <c r="B851" s="286"/>
      <c r="C851" s="286"/>
      <c r="D851" s="269"/>
      <c r="E851" s="269"/>
      <c r="F851" s="269"/>
      <c r="G851" s="353"/>
      <c r="H851" s="353"/>
      <c r="I851" s="353"/>
      <c r="J851" s="353"/>
      <c r="K851" s="353"/>
      <c r="L851" s="353"/>
      <c r="M851" s="353"/>
      <c r="N851" s="353"/>
      <c r="O851" s="353"/>
      <c r="P851" s="353"/>
      <c r="Q851" s="353"/>
      <c r="R851" s="353"/>
      <c r="S851" s="353"/>
      <c r="T851" s="353"/>
      <c r="U851" s="353"/>
      <c r="V851" s="353"/>
      <c r="W851" s="353"/>
      <c r="X851" s="353"/>
      <c r="Y851" s="353"/>
      <c r="Z851" s="353"/>
      <c r="AA851" s="353"/>
      <c r="AB851" s="348"/>
      <c r="AC851" s="348"/>
      <c r="AD851" s="348"/>
      <c r="AE851" s="348"/>
      <c r="AF851" s="348"/>
      <c r="AG851" s="348"/>
      <c r="AH851" s="348"/>
      <c r="AI851" s="348"/>
      <c r="AJ851" s="348"/>
      <c r="AK851" s="348"/>
      <c r="AL851" s="348"/>
      <c r="AM851" s="348"/>
      <c r="AN851" s="348"/>
      <c r="AO851" s="348"/>
      <c r="AP851" s="348"/>
      <c r="AQ851" s="348"/>
    </row>
    <row r="852">
      <c r="A852" s="348"/>
      <c r="B852" s="286"/>
      <c r="C852" s="286"/>
      <c r="D852" s="269"/>
      <c r="E852" s="269"/>
      <c r="F852" s="269"/>
      <c r="G852" s="353"/>
      <c r="H852" s="353"/>
      <c r="I852" s="353"/>
      <c r="J852" s="353"/>
      <c r="K852" s="353"/>
      <c r="L852" s="353"/>
      <c r="M852" s="353"/>
      <c r="N852" s="353"/>
      <c r="O852" s="353"/>
      <c r="P852" s="353"/>
      <c r="Q852" s="353"/>
      <c r="R852" s="353"/>
      <c r="S852" s="353"/>
      <c r="T852" s="353"/>
      <c r="U852" s="353"/>
      <c r="V852" s="353"/>
      <c r="W852" s="353"/>
      <c r="X852" s="353"/>
      <c r="Y852" s="353"/>
      <c r="Z852" s="353"/>
      <c r="AA852" s="353"/>
      <c r="AB852" s="348"/>
      <c r="AC852" s="348"/>
      <c r="AD852" s="348"/>
      <c r="AE852" s="348"/>
      <c r="AF852" s="348"/>
      <c r="AG852" s="348"/>
      <c r="AH852" s="348"/>
      <c r="AI852" s="348"/>
      <c r="AJ852" s="348"/>
      <c r="AK852" s="348"/>
      <c r="AL852" s="348"/>
      <c r="AM852" s="348"/>
      <c r="AN852" s="348"/>
      <c r="AO852" s="348"/>
      <c r="AP852" s="348"/>
      <c r="AQ852" s="348"/>
    </row>
    <row r="853">
      <c r="A853" s="348"/>
      <c r="B853" s="286"/>
      <c r="C853" s="286"/>
      <c r="D853" s="269"/>
      <c r="E853" s="269"/>
      <c r="F853" s="269"/>
      <c r="G853" s="353"/>
      <c r="H853" s="353"/>
      <c r="I853" s="353"/>
      <c r="J853" s="353"/>
      <c r="K853" s="353"/>
      <c r="L853" s="353"/>
      <c r="M853" s="353"/>
      <c r="N853" s="353"/>
      <c r="O853" s="353"/>
      <c r="P853" s="353"/>
      <c r="Q853" s="353"/>
      <c r="R853" s="353"/>
      <c r="S853" s="353"/>
      <c r="T853" s="353"/>
      <c r="U853" s="353"/>
      <c r="V853" s="353"/>
      <c r="W853" s="353"/>
      <c r="X853" s="353"/>
      <c r="Y853" s="353"/>
      <c r="Z853" s="353"/>
      <c r="AA853" s="353"/>
      <c r="AB853" s="348"/>
      <c r="AC853" s="348"/>
      <c r="AD853" s="348"/>
      <c r="AE853" s="348"/>
      <c r="AF853" s="348"/>
      <c r="AG853" s="348"/>
      <c r="AH853" s="348"/>
      <c r="AI853" s="348"/>
      <c r="AJ853" s="348"/>
      <c r="AK853" s="348"/>
      <c r="AL853" s="348"/>
      <c r="AM853" s="348"/>
      <c r="AN853" s="348"/>
      <c r="AO853" s="348"/>
      <c r="AP853" s="348"/>
      <c r="AQ853" s="348"/>
    </row>
    <row r="854">
      <c r="A854" s="348"/>
      <c r="B854" s="286"/>
      <c r="C854" s="286"/>
      <c r="D854" s="269"/>
      <c r="E854" s="269"/>
      <c r="F854" s="269"/>
      <c r="G854" s="353"/>
      <c r="H854" s="353"/>
      <c r="I854" s="353"/>
      <c r="J854" s="353"/>
      <c r="K854" s="353"/>
      <c r="L854" s="353"/>
      <c r="M854" s="353"/>
      <c r="N854" s="353"/>
      <c r="O854" s="353"/>
      <c r="P854" s="353"/>
      <c r="Q854" s="353"/>
      <c r="R854" s="353"/>
      <c r="S854" s="353"/>
      <c r="T854" s="353"/>
      <c r="U854" s="353"/>
      <c r="V854" s="353"/>
      <c r="W854" s="353"/>
      <c r="X854" s="353"/>
      <c r="Y854" s="353"/>
      <c r="Z854" s="353"/>
      <c r="AA854" s="353"/>
      <c r="AB854" s="348"/>
      <c r="AC854" s="348"/>
      <c r="AD854" s="348"/>
      <c r="AE854" s="348"/>
      <c r="AF854" s="348"/>
      <c r="AG854" s="348"/>
      <c r="AH854" s="348"/>
      <c r="AI854" s="348"/>
      <c r="AJ854" s="348"/>
      <c r="AK854" s="348"/>
      <c r="AL854" s="348"/>
      <c r="AM854" s="348"/>
      <c r="AN854" s="348"/>
      <c r="AO854" s="348"/>
      <c r="AP854" s="348"/>
      <c r="AQ854" s="348"/>
    </row>
    <row r="855">
      <c r="A855" s="348"/>
      <c r="B855" s="286"/>
      <c r="C855" s="286"/>
      <c r="D855" s="269"/>
      <c r="E855" s="269"/>
      <c r="F855" s="269"/>
      <c r="G855" s="353"/>
      <c r="H855" s="353"/>
      <c r="I855" s="353"/>
      <c r="J855" s="353"/>
      <c r="K855" s="353"/>
      <c r="L855" s="353"/>
      <c r="M855" s="353"/>
      <c r="N855" s="353"/>
      <c r="O855" s="353"/>
      <c r="P855" s="353"/>
      <c r="Q855" s="353"/>
      <c r="R855" s="353"/>
      <c r="S855" s="353"/>
      <c r="T855" s="353"/>
      <c r="U855" s="353"/>
      <c r="V855" s="353"/>
      <c r="W855" s="353"/>
      <c r="X855" s="353"/>
      <c r="Y855" s="353"/>
      <c r="Z855" s="353"/>
      <c r="AA855" s="353"/>
      <c r="AB855" s="348"/>
      <c r="AC855" s="348"/>
      <c r="AD855" s="348"/>
      <c r="AE855" s="348"/>
      <c r="AF855" s="348"/>
      <c r="AG855" s="348"/>
      <c r="AH855" s="348"/>
      <c r="AI855" s="348"/>
      <c r="AJ855" s="348"/>
      <c r="AK855" s="348"/>
      <c r="AL855" s="348"/>
      <c r="AM855" s="348"/>
      <c r="AN855" s="348"/>
      <c r="AO855" s="348"/>
      <c r="AP855" s="348"/>
      <c r="AQ855" s="348"/>
    </row>
    <row r="856">
      <c r="A856" s="348"/>
      <c r="B856" s="286"/>
      <c r="C856" s="286"/>
      <c r="D856" s="269"/>
      <c r="E856" s="269"/>
      <c r="F856" s="269"/>
      <c r="G856" s="353"/>
      <c r="H856" s="353"/>
      <c r="I856" s="353"/>
      <c r="J856" s="353"/>
      <c r="K856" s="353"/>
      <c r="L856" s="353"/>
      <c r="M856" s="353"/>
      <c r="N856" s="353"/>
      <c r="O856" s="353"/>
      <c r="P856" s="353"/>
      <c r="Q856" s="353"/>
      <c r="R856" s="353"/>
      <c r="S856" s="353"/>
      <c r="T856" s="353"/>
      <c r="U856" s="353"/>
      <c r="V856" s="353"/>
      <c r="W856" s="353"/>
      <c r="X856" s="353"/>
      <c r="Y856" s="353"/>
      <c r="Z856" s="353"/>
      <c r="AA856" s="353"/>
      <c r="AB856" s="348"/>
      <c r="AC856" s="348"/>
      <c r="AD856" s="348"/>
      <c r="AE856" s="348"/>
      <c r="AF856" s="348"/>
      <c r="AG856" s="348"/>
      <c r="AH856" s="348"/>
      <c r="AI856" s="348"/>
      <c r="AJ856" s="348"/>
      <c r="AK856" s="348"/>
      <c r="AL856" s="348"/>
      <c r="AM856" s="348"/>
      <c r="AN856" s="348"/>
      <c r="AO856" s="348"/>
      <c r="AP856" s="348"/>
      <c r="AQ856" s="348"/>
    </row>
    <row r="857">
      <c r="A857" s="348"/>
      <c r="B857" s="286"/>
      <c r="C857" s="286"/>
      <c r="D857" s="269"/>
      <c r="E857" s="269"/>
      <c r="F857" s="269"/>
      <c r="G857" s="353"/>
      <c r="H857" s="353"/>
      <c r="I857" s="353"/>
      <c r="J857" s="353"/>
      <c r="K857" s="353"/>
      <c r="L857" s="353"/>
      <c r="M857" s="353"/>
      <c r="N857" s="353"/>
      <c r="O857" s="353"/>
      <c r="P857" s="353"/>
      <c r="Q857" s="353"/>
      <c r="R857" s="353"/>
      <c r="S857" s="353"/>
      <c r="T857" s="353"/>
      <c r="U857" s="353"/>
      <c r="V857" s="353"/>
      <c r="W857" s="353"/>
      <c r="X857" s="353"/>
      <c r="Y857" s="353"/>
      <c r="Z857" s="353"/>
      <c r="AA857" s="353"/>
      <c r="AB857" s="348"/>
      <c r="AC857" s="348"/>
      <c r="AD857" s="348"/>
      <c r="AE857" s="348"/>
      <c r="AF857" s="348"/>
      <c r="AG857" s="348"/>
      <c r="AH857" s="348"/>
      <c r="AI857" s="348"/>
      <c r="AJ857" s="348"/>
      <c r="AK857" s="348"/>
      <c r="AL857" s="348"/>
      <c r="AM857" s="348"/>
      <c r="AN857" s="348"/>
      <c r="AO857" s="348"/>
      <c r="AP857" s="348"/>
      <c r="AQ857" s="348"/>
    </row>
    <row r="858">
      <c r="A858" s="348"/>
      <c r="B858" s="286"/>
      <c r="C858" s="286"/>
      <c r="D858" s="269"/>
      <c r="E858" s="269"/>
      <c r="F858" s="269"/>
      <c r="G858" s="353"/>
      <c r="H858" s="353"/>
      <c r="I858" s="353"/>
      <c r="J858" s="353"/>
      <c r="K858" s="353"/>
      <c r="L858" s="353"/>
      <c r="M858" s="353"/>
      <c r="N858" s="353"/>
      <c r="O858" s="353"/>
      <c r="P858" s="353"/>
      <c r="Q858" s="353"/>
      <c r="R858" s="353"/>
      <c r="S858" s="353"/>
      <c r="T858" s="353"/>
      <c r="U858" s="353"/>
      <c r="V858" s="353"/>
      <c r="W858" s="353"/>
      <c r="X858" s="353"/>
      <c r="Y858" s="353"/>
      <c r="Z858" s="353"/>
      <c r="AA858" s="353"/>
      <c r="AB858" s="348"/>
      <c r="AC858" s="348"/>
      <c r="AD858" s="348"/>
      <c r="AE858" s="348"/>
      <c r="AF858" s="348"/>
      <c r="AG858" s="348"/>
      <c r="AH858" s="348"/>
      <c r="AI858" s="348"/>
      <c r="AJ858" s="348"/>
      <c r="AK858" s="348"/>
      <c r="AL858" s="348"/>
      <c r="AM858" s="348"/>
      <c r="AN858" s="348"/>
      <c r="AO858" s="348"/>
      <c r="AP858" s="348"/>
      <c r="AQ858" s="348"/>
    </row>
    <row r="859">
      <c r="A859" s="348"/>
      <c r="B859" s="286"/>
      <c r="C859" s="286"/>
      <c r="D859" s="269"/>
      <c r="E859" s="269"/>
      <c r="F859" s="269"/>
      <c r="G859" s="353"/>
      <c r="H859" s="353"/>
      <c r="I859" s="353"/>
      <c r="J859" s="353"/>
      <c r="K859" s="353"/>
      <c r="L859" s="353"/>
      <c r="M859" s="353"/>
      <c r="N859" s="353"/>
      <c r="O859" s="353"/>
      <c r="P859" s="353"/>
      <c r="Q859" s="353"/>
      <c r="R859" s="353"/>
      <c r="S859" s="353"/>
      <c r="T859" s="353"/>
      <c r="U859" s="353"/>
      <c r="V859" s="353"/>
      <c r="W859" s="353"/>
      <c r="X859" s="353"/>
      <c r="Y859" s="353"/>
      <c r="Z859" s="353"/>
      <c r="AA859" s="353"/>
      <c r="AB859" s="348"/>
      <c r="AC859" s="348"/>
      <c r="AD859" s="348"/>
      <c r="AE859" s="348"/>
      <c r="AF859" s="348"/>
      <c r="AG859" s="348"/>
      <c r="AH859" s="348"/>
      <c r="AI859" s="348"/>
      <c r="AJ859" s="348"/>
      <c r="AK859" s="348"/>
      <c r="AL859" s="348"/>
      <c r="AM859" s="348"/>
      <c r="AN859" s="348"/>
      <c r="AO859" s="348"/>
      <c r="AP859" s="348"/>
      <c r="AQ859" s="348"/>
    </row>
    <row r="860">
      <c r="A860" s="348"/>
      <c r="B860" s="286"/>
      <c r="C860" s="286"/>
      <c r="D860" s="269"/>
      <c r="E860" s="269"/>
      <c r="F860" s="269"/>
      <c r="G860" s="353"/>
      <c r="H860" s="353"/>
      <c r="I860" s="353"/>
      <c r="J860" s="353"/>
      <c r="K860" s="353"/>
      <c r="L860" s="353"/>
      <c r="M860" s="353"/>
      <c r="N860" s="353"/>
      <c r="O860" s="353"/>
      <c r="P860" s="353"/>
      <c r="Q860" s="353"/>
      <c r="R860" s="353"/>
      <c r="S860" s="353"/>
      <c r="T860" s="353"/>
      <c r="U860" s="353"/>
      <c r="V860" s="353"/>
      <c r="W860" s="353"/>
      <c r="X860" s="353"/>
      <c r="Y860" s="353"/>
      <c r="Z860" s="353"/>
      <c r="AA860" s="353"/>
      <c r="AB860" s="348"/>
      <c r="AC860" s="348"/>
      <c r="AD860" s="348"/>
      <c r="AE860" s="348"/>
      <c r="AF860" s="348"/>
      <c r="AG860" s="348"/>
      <c r="AH860" s="348"/>
      <c r="AI860" s="348"/>
      <c r="AJ860" s="348"/>
      <c r="AK860" s="348"/>
      <c r="AL860" s="348"/>
      <c r="AM860" s="348"/>
      <c r="AN860" s="348"/>
      <c r="AO860" s="348"/>
      <c r="AP860" s="348"/>
      <c r="AQ860" s="348"/>
    </row>
    <row r="861">
      <c r="A861" s="348"/>
      <c r="B861" s="286"/>
      <c r="C861" s="286"/>
      <c r="D861" s="269"/>
      <c r="E861" s="269"/>
      <c r="F861" s="269"/>
      <c r="G861" s="353"/>
      <c r="H861" s="353"/>
      <c r="I861" s="353"/>
      <c r="J861" s="353"/>
      <c r="K861" s="353"/>
      <c r="L861" s="353"/>
      <c r="M861" s="353"/>
      <c r="N861" s="353"/>
      <c r="O861" s="353"/>
      <c r="P861" s="353"/>
      <c r="Q861" s="353"/>
      <c r="R861" s="353"/>
      <c r="S861" s="353"/>
      <c r="T861" s="353"/>
      <c r="U861" s="353"/>
      <c r="V861" s="353"/>
      <c r="W861" s="353"/>
      <c r="X861" s="353"/>
      <c r="Y861" s="353"/>
      <c r="Z861" s="353"/>
      <c r="AA861" s="353"/>
      <c r="AB861" s="348"/>
      <c r="AC861" s="348"/>
      <c r="AD861" s="348"/>
      <c r="AE861" s="348"/>
      <c r="AF861" s="348"/>
      <c r="AG861" s="348"/>
      <c r="AH861" s="348"/>
      <c r="AI861" s="348"/>
      <c r="AJ861" s="348"/>
      <c r="AK861" s="348"/>
      <c r="AL861" s="348"/>
      <c r="AM861" s="348"/>
      <c r="AN861" s="348"/>
      <c r="AO861" s="348"/>
      <c r="AP861" s="348"/>
      <c r="AQ861" s="348"/>
    </row>
    <row r="862">
      <c r="A862" s="348"/>
      <c r="B862" s="286"/>
      <c r="C862" s="286"/>
      <c r="D862" s="269"/>
      <c r="E862" s="269"/>
      <c r="F862" s="269"/>
      <c r="G862" s="353"/>
      <c r="H862" s="353"/>
      <c r="I862" s="353"/>
      <c r="J862" s="353"/>
      <c r="K862" s="353"/>
      <c r="L862" s="353"/>
      <c r="M862" s="353"/>
      <c r="N862" s="353"/>
      <c r="O862" s="353"/>
      <c r="P862" s="353"/>
      <c r="Q862" s="353"/>
      <c r="R862" s="353"/>
      <c r="S862" s="353"/>
      <c r="T862" s="353"/>
      <c r="U862" s="353"/>
      <c r="V862" s="353"/>
      <c r="W862" s="353"/>
      <c r="X862" s="353"/>
      <c r="Y862" s="353"/>
      <c r="Z862" s="353"/>
      <c r="AA862" s="353"/>
      <c r="AB862" s="348"/>
      <c r="AC862" s="348"/>
      <c r="AD862" s="348"/>
      <c r="AE862" s="348"/>
      <c r="AF862" s="348"/>
      <c r="AG862" s="348"/>
      <c r="AH862" s="348"/>
      <c r="AI862" s="348"/>
      <c r="AJ862" s="348"/>
      <c r="AK862" s="348"/>
      <c r="AL862" s="348"/>
      <c r="AM862" s="348"/>
      <c r="AN862" s="348"/>
      <c r="AO862" s="348"/>
      <c r="AP862" s="348"/>
      <c r="AQ862" s="348"/>
    </row>
    <row r="863">
      <c r="A863" s="348"/>
      <c r="B863" s="286"/>
      <c r="C863" s="286"/>
      <c r="D863" s="269"/>
      <c r="E863" s="269"/>
      <c r="F863" s="269"/>
      <c r="G863" s="353"/>
      <c r="H863" s="353"/>
      <c r="I863" s="353"/>
      <c r="J863" s="353"/>
      <c r="K863" s="353"/>
      <c r="L863" s="353"/>
      <c r="M863" s="353"/>
      <c r="N863" s="353"/>
      <c r="O863" s="353"/>
      <c r="P863" s="353"/>
      <c r="Q863" s="353"/>
      <c r="R863" s="353"/>
      <c r="S863" s="353"/>
      <c r="T863" s="353"/>
      <c r="U863" s="353"/>
      <c r="V863" s="353"/>
      <c r="W863" s="353"/>
      <c r="X863" s="353"/>
      <c r="Y863" s="353"/>
      <c r="Z863" s="353"/>
      <c r="AA863" s="353"/>
      <c r="AB863" s="348"/>
      <c r="AC863" s="348"/>
      <c r="AD863" s="348"/>
      <c r="AE863" s="348"/>
      <c r="AF863" s="348"/>
      <c r="AG863" s="348"/>
      <c r="AH863" s="348"/>
      <c r="AI863" s="348"/>
      <c r="AJ863" s="348"/>
      <c r="AK863" s="348"/>
      <c r="AL863" s="348"/>
      <c r="AM863" s="348"/>
      <c r="AN863" s="348"/>
      <c r="AO863" s="348"/>
      <c r="AP863" s="348"/>
      <c r="AQ863" s="348"/>
    </row>
    <row r="864">
      <c r="A864" s="348"/>
      <c r="B864" s="286"/>
      <c r="C864" s="286"/>
      <c r="D864" s="269"/>
      <c r="E864" s="269"/>
      <c r="F864" s="269"/>
      <c r="G864" s="353"/>
      <c r="H864" s="353"/>
      <c r="I864" s="353"/>
      <c r="J864" s="353"/>
      <c r="K864" s="353"/>
      <c r="L864" s="353"/>
      <c r="M864" s="353"/>
      <c r="N864" s="353"/>
      <c r="O864" s="353"/>
      <c r="P864" s="353"/>
      <c r="Q864" s="353"/>
      <c r="R864" s="353"/>
      <c r="S864" s="353"/>
      <c r="T864" s="353"/>
      <c r="U864" s="353"/>
      <c r="V864" s="353"/>
      <c r="W864" s="353"/>
      <c r="X864" s="353"/>
      <c r="Y864" s="353"/>
      <c r="Z864" s="353"/>
      <c r="AA864" s="353"/>
      <c r="AB864" s="348"/>
      <c r="AC864" s="348"/>
      <c r="AD864" s="348"/>
      <c r="AE864" s="348"/>
      <c r="AF864" s="348"/>
      <c r="AG864" s="348"/>
      <c r="AH864" s="348"/>
      <c r="AI864" s="348"/>
      <c r="AJ864" s="348"/>
      <c r="AK864" s="348"/>
      <c r="AL864" s="348"/>
      <c r="AM864" s="348"/>
      <c r="AN864" s="348"/>
      <c r="AO864" s="348"/>
      <c r="AP864" s="348"/>
      <c r="AQ864" s="348"/>
    </row>
    <row r="865">
      <c r="A865" s="348"/>
      <c r="B865" s="286"/>
      <c r="C865" s="286"/>
      <c r="D865" s="269"/>
      <c r="E865" s="269"/>
      <c r="F865" s="269"/>
      <c r="G865" s="353"/>
      <c r="H865" s="353"/>
      <c r="I865" s="353"/>
      <c r="J865" s="353"/>
      <c r="K865" s="353"/>
      <c r="L865" s="353"/>
      <c r="M865" s="353"/>
      <c r="N865" s="353"/>
      <c r="O865" s="353"/>
      <c r="P865" s="353"/>
      <c r="Q865" s="353"/>
      <c r="R865" s="353"/>
      <c r="S865" s="353"/>
      <c r="T865" s="353"/>
      <c r="U865" s="353"/>
      <c r="V865" s="353"/>
      <c r="W865" s="353"/>
      <c r="X865" s="353"/>
      <c r="Y865" s="353"/>
      <c r="Z865" s="353"/>
      <c r="AA865" s="353"/>
      <c r="AB865" s="348"/>
      <c r="AC865" s="348"/>
      <c r="AD865" s="348"/>
      <c r="AE865" s="348"/>
      <c r="AF865" s="348"/>
      <c r="AG865" s="348"/>
      <c r="AH865" s="348"/>
      <c r="AI865" s="348"/>
      <c r="AJ865" s="348"/>
      <c r="AK865" s="348"/>
      <c r="AL865" s="348"/>
      <c r="AM865" s="348"/>
      <c r="AN865" s="348"/>
      <c r="AO865" s="348"/>
      <c r="AP865" s="348"/>
      <c r="AQ865" s="348"/>
    </row>
    <row r="866">
      <c r="A866" s="348"/>
      <c r="B866" s="286"/>
      <c r="C866" s="286"/>
      <c r="D866" s="269"/>
      <c r="E866" s="269"/>
      <c r="F866" s="269"/>
      <c r="G866" s="353"/>
      <c r="H866" s="353"/>
      <c r="I866" s="353"/>
      <c r="J866" s="353"/>
      <c r="K866" s="353"/>
      <c r="L866" s="353"/>
      <c r="M866" s="353"/>
      <c r="N866" s="353"/>
      <c r="O866" s="353"/>
      <c r="P866" s="353"/>
      <c r="Q866" s="353"/>
      <c r="R866" s="353"/>
      <c r="S866" s="353"/>
      <c r="T866" s="353"/>
      <c r="U866" s="353"/>
      <c r="V866" s="353"/>
      <c r="W866" s="353"/>
      <c r="X866" s="353"/>
      <c r="Y866" s="353"/>
      <c r="Z866" s="353"/>
      <c r="AA866" s="353"/>
      <c r="AB866" s="348"/>
      <c r="AC866" s="348"/>
      <c r="AD866" s="348"/>
      <c r="AE866" s="348"/>
      <c r="AF866" s="348"/>
      <c r="AG866" s="348"/>
      <c r="AH866" s="348"/>
      <c r="AI866" s="348"/>
      <c r="AJ866" s="348"/>
      <c r="AK866" s="348"/>
      <c r="AL866" s="348"/>
      <c r="AM866" s="348"/>
      <c r="AN866" s="348"/>
      <c r="AO866" s="348"/>
      <c r="AP866" s="348"/>
      <c r="AQ866" s="348"/>
    </row>
    <row r="867">
      <c r="A867" s="348"/>
      <c r="B867" s="286"/>
      <c r="C867" s="286"/>
      <c r="D867" s="269"/>
      <c r="E867" s="269"/>
      <c r="F867" s="269"/>
      <c r="G867" s="353"/>
      <c r="H867" s="353"/>
      <c r="I867" s="353"/>
      <c r="J867" s="353"/>
      <c r="K867" s="353"/>
      <c r="L867" s="353"/>
      <c r="M867" s="353"/>
      <c r="N867" s="353"/>
      <c r="O867" s="353"/>
      <c r="P867" s="353"/>
      <c r="Q867" s="353"/>
      <c r="R867" s="353"/>
      <c r="S867" s="353"/>
      <c r="T867" s="353"/>
      <c r="U867" s="353"/>
      <c r="V867" s="353"/>
      <c r="W867" s="353"/>
      <c r="X867" s="353"/>
      <c r="Y867" s="353"/>
      <c r="Z867" s="353"/>
      <c r="AA867" s="353"/>
      <c r="AB867" s="348"/>
      <c r="AC867" s="348"/>
      <c r="AD867" s="348"/>
      <c r="AE867" s="348"/>
      <c r="AF867" s="348"/>
      <c r="AG867" s="348"/>
      <c r="AH867" s="348"/>
      <c r="AI867" s="348"/>
      <c r="AJ867" s="348"/>
      <c r="AK867" s="348"/>
      <c r="AL867" s="348"/>
      <c r="AM867" s="348"/>
      <c r="AN867" s="348"/>
      <c r="AO867" s="348"/>
      <c r="AP867" s="348"/>
      <c r="AQ867" s="348"/>
    </row>
    <row r="868">
      <c r="A868" s="348"/>
      <c r="B868" s="286"/>
      <c r="C868" s="286"/>
      <c r="D868" s="269"/>
      <c r="E868" s="269"/>
      <c r="F868" s="269"/>
      <c r="G868" s="353"/>
      <c r="H868" s="353"/>
      <c r="I868" s="353"/>
      <c r="J868" s="353"/>
      <c r="K868" s="353"/>
      <c r="L868" s="353"/>
      <c r="M868" s="353"/>
      <c r="N868" s="353"/>
      <c r="O868" s="353"/>
      <c r="P868" s="353"/>
      <c r="Q868" s="353"/>
      <c r="R868" s="353"/>
      <c r="S868" s="353"/>
      <c r="T868" s="353"/>
      <c r="U868" s="353"/>
      <c r="V868" s="353"/>
      <c r="W868" s="353"/>
      <c r="X868" s="353"/>
      <c r="Y868" s="353"/>
      <c r="Z868" s="353"/>
      <c r="AA868" s="353"/>
      <c r="AB868" s="348"/>
      <c r="AC868" s="348"/>
      <c r="AD868" s="348"/>
      <c r="AE868" s="348"/>
      <c r="AF868" s="348"/>
      <c r="AG868" s="348"/>
      <c r="AH868" s="348"/>
      <c r="AI868" s="348"/>
      <c r="AJ868" s="348"/>
      <c r="AK868" s="348"/>
      <c r="AL868" s="348"/>
      <c r="AM868" s="348"/>
      <c r="AN868" s="348"/>
      <c r="AO868" s="348"/>
      <c r="AP868" s="348"/>
      <c r="AQ868" s="348"/>
    </row>
    <row r="869">
      <c r="A869" s="348"/>
      <c r="B869" s="286"/>
      <c r="C869" s="286"/>
      <c r="D869" s="269"/>
      <c r="E869" s="269"/>
      <c r="F869" s="269"/>
      <c r="G869" s="353"/>
      <c r="H869" s="353"/>
      <c r="I869" s="353"/>
      <c r="J869" s="353"/>
      <c r="K869" s="353"/>
      <c r="L869" s="353"/>
      <c r="M869" s="353"/>
      <c r="N869" s="353"/>
      <c r="O869" s="353"/>
      <c r="P869" s="353"/>
      <c r="Q869" s="353"/>
      <c r="R869" s="353"/>
      <c r="S869" s="353"/>
      <c r="T869" s="353"/>
      <c r="U869" s="353"/>
      <c r="V869" s="353"/>
      <c r="W869" s="353"/>
      <c r="X869" s="353"/>
      <c r="Y869" s="353"/>
      <c r="Z869" s="353"/>
      <c r="AA869" s="353"/>
      <c r="AB869" s="348"/>
      <c r="AC869" s="348"/>
      <c r="AD869" s="348"/>
      <c r="AE869" s="348"/>
      <c r="AF869" s="348"/>
      <c r="AG869" s="348"/>
      <c r="AH869" s="348"/>
      <c r="AI869" s="348"/>
      <c r="AJ869" s="348"/>
      <c r="AK869" s="348"/>
      <c r="AL869" s="348"/>
      <c r="AM869" s="348"/>
      <c r="AN869" s="348"/>
      <c r="AO869" s="348"/>
      <c r="AP869" s="348"/>
      <c r="AQ869" s="348"/>
    </row>
    <row r="870">
      <c r="A870" s="348"/>
      <c r="B870" s="286"/>
      <c r="C870" s="286"/>
      <c r="D870" s="269"/>
      <c r="E870" s="269"/>
      <c r="F870" s="269"/>
      <c r="G870" s="353"/>
      <c r="H870" s="353"/>
      <c r="I870" s="353"/>
      <c r="J870" s="353"/>
      <c r="K870" s="353"/>
      <c r="L870" s="353"/>
      <c r="M870" s="353"/>
      <c r="N870" s="353"/>
      <c r="O870" s="353"/>
      <c r="P870" s="353"/>
      <c r="Q870" s="353"/>
      <c r="R870" s="353"/>
      <c r="S870" s="353"/>
      <c r="T870" s="353"/>
      <c r="U870" s="353"/>
      <c r="V870" s="353"/>
      <c r="W870" s="353"/>
      <c r="X870" s="353"/>
      <c r="Y870" s="353"/>
      <c r="Z870" s="353"/>
      <c r="AA870" s="353"/>
      <c r="AB870" s="348"/>
      <c r="AC870" s="348"/>
      <c r="AD870" s="348"/>
      <c r="AE870" s="348"/>
      <c r="AF870" s="348"/>
      <c r="AG870" s="348"/>
      <c r="AH870" s="348"/>
      <c r="AI870" s="348"/>
      <c r="AJ870" s="348"/>
      <c r="AK870" s="348"/>
      <c r="AL870" s="348"/>
      <c r="AM870" s="348"/>
      <c r="AN870" s="348"/>
      <c r="AO870" s="348"/>
      <c r="AP870" s="348"/>
      <c r="AQ870" s="348"/>
    </row>
    <row r="871">
      <c r="A871" s="348"/>
      <c r="B871" s="286"/>
      <c r="C871" s="286"/>
      <c r="D871" s="269"/>
      <c r="E871" s="269"/>
      <c r="F871" s="269"/>
      <c r="G871" s="353"/>
      <c r="H871" s="353"/>
      <c r="I871" s="353"/>
      <c r="J871" s="353"/>
      <c r="K871" s="353"/>
      <c r="L871" s="353"/>
      <c r="M871" s="353"/>
      <c r="N871" s="353"/>
      <c r="O871" s="353"/>
      <c r="P871" s="353"/>
      <c r="Q871" s="353"/>
      <c r="R871" s="353"/>
      <c r="S871" s="353"/>
      <c r="T871" s="353"/>
      <c r="U871" s="353"/>
      <c r="V871" s="353"/>
      <c r="W871" s="353"/>
      <c r="X871" s="353"/>
      <c r="Y871" s="353"/>
      <c r="Z871" s="353"/>
      <c r="AA871" s="353"/>
      <c r="AB871" s="348"/>
      <c r="AC871" s="348"/>
      <c r="AD871" s="348"/>
      <c r="AE871" s="348"/>
      <c r="AF871" s="348"/>
      <c r="AG871" s="348"/>
      <c r="AH871" s="348"/>
      <c r="AI871" s="348"/>
      <c r="AJ871" s="348"/>
      <c r="AK871" s="348"/>
      <c r="AL871" s="348"/>
      <c r="AM871" s="348"/>
      <c r="AN871" s="348"/>
      <c r="AO871" s="348"/>
      <c r="AP871" s="348"/>
      <c r="AQ871" s="348"/>
    </row>
    <row r="872">
      <c r="A872" s="348"/>
      <c r="B872" s="286"/>
      <c r="C872" s="286"/>
      <c r="D872" s="269"/>
      <c r="E872" s="269"/>
      <c r="F872" s="269"/>
      <c r="G872" s="353"/>
      <c r="H872" s="353"/>
      <c r="I872" s="353"/>
      <c r="J872" s="353"/>
      <c r="K872" s="353"/>
      <c r="L872" s="353"/>
      <c r="M872" s="353"/>
      <c r="N872" s="353"/>
      <c r="O872" s="353"/>
      <c r="P872" s="353"/>
      <c r="Q872" s="353"/>
      <c r="R872" s="353"/>
      <c r="S872" s="353"/>
      <c r="T872" s="353"/>
      <c r="U872" s="353"/>
      <c r="V872" s="353"/>
      <c r="W872" s="353"/>
      <c r="X872" s="353"/>
      <c r="Y872" s="353"/>
      <c r="Z872" s="353"/>
      <c r="AA872" s="353"/>
      <c r="AB872" s="348"/>
      <c r="AC872" s="348"/>
      <c r="AD872" s="348"/>
      <c r="AE872" s="348"/>
      <c r="AF872" s="348"/>
      <c r="AG872" s="348"/>
      <c r="AH872" s="348"/>
      <c r="AI872" s="348"/>
      <c r="AJ872" s="348"/>
      <c r="AK872" s="348"/>
      <c r="AL872" s="348"/>
      <c r="AM872" s="348"/>
      <c r="AN872" s="348"/>
      <c r="AO872" s="348"/>
      <c r="AP872" s="348"/>
      <c r="AQ872" s="348"/>
    </row>
    <row r="873">
      <c r="A873" s="348"/>
      <c r="B873" s="286"/>
      <c r="C873" s="286"/>
      <c r="D873" s="269"/>
      <c r="E873" s="269"/>
      <c r="F873" s="269"/>
      <c r="G873" s="353"/>
      <c r="H873" s="353"/>
      <c r="I873" s="353"/>
      <c r="J873" s="353"/>
      <c r="K873" s="353"/>
      <c r="L873" s="353"/>
      <c r="M873" s="353"/>
      <c r="N873" s="353"/>
      <c r="O873" s="353"/>
      <c r="P873" s="353"/>
      <c r="Q873" s="353"/>
      <c r="R873" s="353"/>
      <c r="S873" s="353"/>
      <c r="T873" s="353"/>
      <c r="U873" s="353"/>
      <c r="V873" s="353"/>
      <c r="W873" s="353"/>
      <c r="X873" s="353"/>
      <c r="Y873" s="353"/>
      <c r="Z873" s="353"/>
      <c r="AA873" s="353"/>
      <c r="AB873" s="348"/>
      <c r="AC873" s="348"/>
      <c r="AD873" s="348"/>
      <c r="AE873" s="348"/>
      <c r="AF873" s="348"/>
      <c r="AG873" s="348"/>
      <c r="AH873" s="348"/>
      <c r="AI873" s="348"/>
      <c r="AJ873" s="348"/>
      <c r="AK873" s="348"/>
      <c r="AL873" s="348"/>
      <c r="AM873" s="348"/>
      <c r="AN873" s="348"/>
      <c r="AO873" s="348"/>
      <c r="AP873" s="348"/>
      <c r="AQ873" s="348"/>
    </row>
    <row r="874">
      <c r="A874" s="348"/>
      <c r="B874" s="286"/>
      <c r="C874" s="286"/>
      <c r="D874" s="269"/>
      <c r="E874" s="269"/>
      <c r="F874" s="269"/>
      <c r="G874" s="353"/>
      <c r="H874" s="353"/>
      <c r="I874" s="353"/>
      <c r="J874" s="353"/>
      <c r="K874" s="353"/>
      <c r="L874" s="353"/>
      <c r="M874" s="353"/>
      <c r="N874" s="353"/>
      <c r="O874" s="353"/>
      <c r="P874" s="353"/>
      <c r="Q874" s="353"/>
      <c r="R874" s="353"/>
      <c r="S874" s="353"/>
      <c r="T874" s="353"/>
      <c r="U874" s="353"/>
      <c r="V874" s="353"/>
      <c r="W874" s="353"/>
      <c r="X874" s="353"/>
      <c r="Y874" s="353"/>
      <c r="Z874" s="353"/>
      <c r="AA874" s="353"/>
      <c r="AB874" s="348"/>
      <c r="AC874" s="348"/>
      <c r="AD874" s="348"/>
      <c r="AE874" s="348"/>
      <c r="AF874" s="348"/>
      <c r="AG874" s="348"/>
      <c r="AH874" s="348"/>
      <c r="AI874" s="348"/>
      <c r="AJ874" s="348"/>
      <c r="AK874" s="348"/>
      <c r="AL874" s="348"/>
      <c r="AM874" s="348"/>
      <c r="AN874" s="348"/>
      <c r="AO874" s="348"/>
      <c r="AP874" s="348"/>
      <c r="AQ874" s="348"/>
    </row>
    <row r="875">
      <c r="A875" s="348"/>
      <c r="B875" s="286"/>
      <c r="C875" s="286"/>
      <c r="D875" s="269"/>
      <c r="E875" s="269"/>
      <c r="F875" s="269"/>
      <c r="G875" s="353"/>
      <c r="H875" s="353"/>
      <c r="I875" s="353"/>
      <c r="J875" s="353"/>
      <c r="K875" s="353"/>
      <c r="L875" s="353"/>
      <c r="M875" s="353"/>
      <c r="N875" s="353"/>
      <c r="O875" s="353"/>
      <c r="P875" s="353"/>
      <c r="Q875" s="353"/>
      <c r="R875" s="353"/>
      <c r="S875" s="353"/>
      <c r="T875" s="353"/>
      <c r="U875" s="353"/>
      <c r="V875" s="353"/>
      <c r="W875" s="353"/>
      <c r="X875" s="353"/>
      <c r="Y875" s="353"/>
      <c r="Z875" s="353"/>
      <c r="AA875" s="353"/>
      <c r="AB875" s="348"/>
      <c r="AC875" s="348"/>
      <c r="AD875" s="348"/>
      <c r="AE875" s="348"/>
      <c r="AF875" s="348"/>
      <c r="AG875" s="348"/>
      <c r="AH875" s="348"/>
      <c r="AI875" s="348"/>
      <c r="AJ875" s="348"/>
      <c r="AK875" s="348"/>
      <c r="AL875" s="348"/>
      <c r="AM875" s="348"/>
      <c r="AN875" s="348"/>
      <c r="AO875" s="348"/>
      <c r="AP875" s="348"/>
      <c r="AQ875" s="348"/>
    </row>
    <row r="876">
      <c r="A876" s="348"/>
      <c r="B876" s="286"/>
      <c r="C876" s="286"/>
      <c r="D876" s="269"/>
      <c r="E876" s="269"/>
      <c r="F876" s="269"/>
      <c r="G876" s="353"/>
      <c r="H876" s="353"/>
      <c r="I876" s="353"/>
      <c r="J876" s="353"/>
      <c r="K876" s="353"/>
      <c r="L876" s="353"/>
      <c r="M876" s="353"/>
      <c r="N876" s="353"/>
      <c r="O876" s="353"/>
      <c r="P876" s="353"/>
      <c r="Q876" s="353"/>
      <c r="R876" s="353"/>
      <c r="S876" s="353"/>
      <c r="T876" s="353"/>
      <c r="U876" s="353"/>
      <c r="V876" s="353"/>
      <c r="W876" s="353"/>
      <c r="X876" s="353"/>
      <c r="Y876" s="353"/>
      <c r="Z876" s="353"/>
      <c r="AA876" s="353"/>
      <c r="AB876" s="348"/>
      <c r="AC876" s="348"/>
      <c r="AD876" s="348"/>
      <c r="AE876" s="348"/>
      <c r="AF876" s="348"/>
      <c r="AG876" s="348"/>
      <c r="AH876" s="348"/>
      <c r="AI876" s="348"/>
      <c r="AJ876" s="348"/>
      <c r="AK876" s="348"/>
      <c r="AL876" s="348"/>
      <c r="AM876" s="348"/>
      <c r="AN876" s="348"/>
      <c r="AO876" s="348"/>
      <c r="AP876" s="348"/>
      <c r="AQ876" s="348"/>
    </row>
    <row r="877">
      <c r="A877" s="348"/>
      <c r="B877" s="286"/>
      <c r="C877" s="286"/>
      <c r="D877" s="269"/>
      <c r="E877" s="269"/>
      <c r="F877" s="269"/>
      <c r="G877" s="353"/>
      <c r="H877" s="353"/>
      <c r="I877" s="353"/>
      <c r="J877" s="353"/>
      <c r="K877" s="353"/>
      <c r="L877" s="353"/>
      <c r="M877" s="353"/>
      <c r="N877" s="353"/>
      <c r="O877" s="353"/>
      <c r="P877" s="353"/>
      <c r="Q877" s="353"/>
      <c r="R877" s="353"/>
      <c r="S877" s="353"/>
      <c r="T877" s="353"/>
      <c r="U877" s="353"/>
      <c r="V877" s="353"/>
      <c r="W877" s="353"/>
      <c r="X877" s="353"/>
      <c r="Y877" s="353"/>
      <c r="Z877" s="353"/>
      <c r="AA877" s="353"/>
      <c r="AB877" s="348"/>
      <c r="AC877" s="348"/>
      <c r="AD877" s="348"/>
      <c r="AE877" s="348"/>
      <c r="AF877" s="348"/>
      <c r="AG877" s="348"/>
      <c r="AH877" s="348"/>
      <c r="AI877" s="348"/>
      <c r="AJ877" s="348"/>
      <c r="AK877" s="348"/>
      <c r="AL877" s="348"/>
      <c r="AM877" s="348"/>
      <c r="AN877" s="348"/>
      <c r="AO877" s="348"/>
      <c r="AP877" s="348"/>
      <c r="AQ877" s="348"/>
    </row>
    <row r="878">
      <c r="A878" s="348"/>
      <c r="B878" s="286"/>
      <c r="C878" s="286"/>
      <c r="D878" s="269"/>
      <c r="E878" s="269"/>
      <c r="F878" s="269"/>
      <c r="G878" s="353"/>
      <c r="H878" s="353"/>
      <c r="I878" s="353"/>
      <c r="J878" s="353"/>
      <c r="K878" s="353"/>
      <c r="L878" s="353"/>
      <c r="M878" s="353"/>
      <c r="N878" s="353"/>
      <c r="O878" s="353"/>
      <c r="P878" s="353"/>
      <c r="Q878" s="353"/>
      <c r="R878" s="353"/>
      <c r="S878" s="353"/>
      <c r="T878" s="353"/>
      <c r="U878" s="353"/>
      <c r="V878" s="353"/>
      <c r="W878" s="353"/>
      <c r="X878" s="353"/>
      <c r="Y878" s="353"/>
      <c r="Z878" s="353"/>
      <c r="AA878" s="353"/>
      <c r="AB878" s="348"/>
      <c r="AC878" s="348"/>
      <c r="AD878" s="348"/>
      <c r="AE878" s="348"/>
      <c r="AF878" s="348"/>
      <c r="AG878" s="348"/>
      <c r="AH878" s="348"/>
      <c r="AI878" s="348"/>
      <c r="AJ878" s="348"/>
      <c r="AK878" s="348"/>
      <c r="AL878" s="348"/>
      <c r="AM878" s="348"/>
      <c r="AN878" s="348"/>
      <c r="AO878" s="348"/>
      <c r="AP878" s="348"/>
      <c r="AQ878" s="348"/>
    </row>
    <row r="879">
      <c r="A879" s="348"/>
      <c r="B879" s="286"/>
      <c r="C879" s="286"/>
      <c r="D879" s="269"/>
      <c r="E879" s="269"/>
      <c r="F879" s="269"/>
      <c r="G879" s="353"/>
      <c r="H879" s="353"/>
      <c r="I879" s="353"/>
      <c r="J879" s="353"/>
      <c r="K879" s="353"/>
      <c r="L879" s="353"/>
      <c r="M879" s="353"/>
      <c r="N879" s="353"/>
      <c r="O879" s="353"/>
      <c r="P879" s="353"/>
      <c r="Q879" s="353"/>
      <c r="R879" s="353"/>
      <c r="S879" s="353"/>
      <c r="T879" s="353"/>
      <c r="U879" s="353"/>
      <c r="V879" s="353"/>
      <c r="W879" s="353"/>
      <c r="X879" s="353"/>
      <c r="Y879" s="353"/>
      <c r="Z879" s="353"/>
      <c r="AA879" s="353"/>
      <c r="AB879" s="348"/>
      <c r="AC879" s="348"/>
      <c r="AD879" s="348"/>
      <c r="AE879" s="348"/>
      <c r="AF879" s="348"/>
      <c r="AG879" s="348"/>
      <c r="AH879" s="348"/>
      <c r="AI879" s="348"/>
      <c r="AJ879" s="348"/>
      <c r="AK879" s="348"/>
      <c r="AL879" s="348"/>
      <c r="AM879" s="348"/>
      <c r="AN879" s="348"/>
      <c r="AO879" s="348"/>
      <c r="AP879" s="348"/>
      <c r="AQ879" s="348"/>
    </row>
    <row r="880">
      <c r="A880" s="348"/>
      <c r="B880" s="286"/>
      <c r="C880" s="286"/>
      <c r="D880" s="269"/>
      <c r="E880" s="269"/>
      <c r="F880" s="269"/>
      <c r="G880" s="353"/>
      <c r="H880" s="353"/>
      <c r="I880" s="353"/>
      <c r="J880" s="353"/>
      <c r="K880" s="353"/>
      <c r="L880" s="353"/>
      <c r="M880" s="353"/>
      <c r="N880" s="353"/>
      <c r="O880" s="353"/>
      <c r="P880" s="353"/>
      <c r="Q880" s="353"/>
      <c r="R880" s="353"/>
      <c r="S880" s="353"/>
      <c r="T880" s="353"/>
      <c r="U880" s="353"/>
      <c r="V880" s="353"/>
      <c r="W880" s="353"/>
      <c r="X880" s="353"/>
      <c r="Y880" s="353"/>
      <c r="Z880" s="353"/>
      <c r="AA880" s="353"/>
      <c r="AB880" s="348"/>
      <c r="AC880" s="348"/>
      <c r="AD880" s="348"/>
      <c r="AE880" s="348"/>
      <c r="AF880" s="348"/>
      <c r="AG880" s="348"/>
      <c r="AH880" s="348"/>
      <c r="AI880" s="348"/>
      <c r="AJ880" s="348"/>
      <c r="AK880" s="348"/>
      <c r="AL880" s="348"/>
      <c r="AM880" s="348"/>
      <c r="AN880" s="348"/>
      <c r="AO880" s="348"/>
      <c r="AP880" s="348"/>
      <c r="AQ880" s="348"/>
    </row>
    <row r="881">
      <c r="A881" s="348"/>
      <c r="B881" s="286"/>
      <c r="C881" s="286"/>
      <c r="D881" s="269"/>
      <c r="E881" s="269"/>
      <c r="F881" s="269"/>
      <c r="G881" s="353"/>
      <c r="H881" s="353"/>
      <c r="I881" s="353"/>
      <c r="J881" s="353"/>
      <c r="K881" s="353"/>
      <c r="L881" s="353"/>
      <c r="M881" s="353"/>
      <c r="N881" s="353"/>
      <c r="O881" s="353"/>
      <c r="P881" s="353"/>
      <c r="Q881" s="353"/>
      <c r="R881" s="353"/>
      <c r="S881" s="353"/>
      <c r="T881" s="353"/>
      <c r="U881" s="353"/>
      <c r="V881" s="353"/>
      <c r="W881" s="353"/>
      <c r="X881" s="353"/>
      <c r="Y881" s="353"/>
      <c r="Z881" s="353"/>
      <c r="AA881" s="353"/>
      <c r="AB881" s="348"/>
      <c r="AC881" s="348"/>
      <c r="AD881" s="348"/>
      <c r="AE881" s="348"/>
      <c r="AF881" s="348"/>
      <c r="AG881" s="348"/>
      <c r="AH881" s="348"/>
      <c r="AI881" s="348"/>
      <c r="AJ881" s="348"/>
      <c r="AK881" s="348"/>
      <c r="AL881" s="348"/>
      <c r="AM881" s="348"/>
      <c r="AN881" s="348"/>
      <c r="AO881" s="348"/>
      <c r="AP881" s="348"/>
      <c r="AQ881" s="348"/>
    </row>
    <row r="882">
      <c r="A882" s="348"/>
      <c r="B882" s="286"/>
      <c r="C882" s="286"/>
      <c r="D882" s="269"/>
      <c r="E882" s="269"/>
      <c r="F882" s="269"/>
      <c r="G882" s="353"/>
      <c r="H882" s="353"/>
      <c r="I882" s="353"/>
      <c r="J882" s="353"/>
      <c r="K882" s="353"/>
      <c r="L882" s="353"/>
      <c r="M882" s="353"/>
      <c r="N882" s="353"/>
      <c r="O882" s="353"/>
      <c r="P882" s="353"/>
      <c r="Q882" s="353"/>
      <c r="R882" s="353"/>
      <c r="S882" s="353"/>
      <c r="T882" s="353"/>
      <c r="U882" s="353"/>
      <c r="V882" s="353"/>
      <c r="W882" s="353"/>
      <c r="X882" s="353"/>
      <c r="Y882" s="353"/>
      <c r="Z882" s="353"/>
      <c r="AA882" s="353"/>
      <c r="AB882" s="348"/>
      <c r="AC882" s="348"/>
      <c r="AD882" s="348"/>
      <c r="AE882" s="348"/>
      <c r="AF882" s="348"/>
      <c r="AG882" s="348"/>
      <c r="AH882" s="348"/>
      <c r="AI882" s="348"/>
      <c r="AJ882" s="348"/>
      <c r="AK882" s="348"/>
      <c r="AL882" s="348"/>
      <c r="AM882" s="348"/>
      <c r="AN882" s="348"/>
      <c r="AO882" s="348"/>
      <c r="AP882" s="348"/>
      <c r="AQ882" s="348"/>
    </row>
    <row r="883">
      <c r="A883" s="348"/>
      <c r="B883" s="286"/>
      <c r="C883" s="286"/>
      <c r="D883" s="269"/>
      <c r="E883" s="269"/>
      <c r="F883" s="269"/>
      <c r="G883" s="353"/>
      <c r="H883" s="353"/>
      <c r="I883" s="353"/>
      <c r="J883" s="353"/>
      <c r="K883" s="353"/>
      <c r="L883" s="353"/>
      <c r="M883" s="353"/>
      <c r="N883" s="353"/>
      <c r="O883" s="353"/>
      <c r="P883" s="353"/>
      <c r="Q883" s="353"/>
      <c r="R883" s="353"/>
      <c r="S883" s="353"/>
      <c r="T883" s="353"/>
      <c r="U883" s="353"/>
      <c r="V883" s="353"/>
      <c r="W883" s="353"/>
      <c r="X883" s="353"/>
      <c r="Y883" s="353"/>
      <c r="Z883" s="353"/>
      <c r="AA883" s="353"/>
      <c r="AB883" s="348"/>
      <c r="AC883" s="348"/>
      <c r="AD883" s="348"/>
      <c r="AE883" s="348"/>
      <c r="AF883" s="348"/>
      <c r="AG883" s="348"/>
      <c r="AH883" s="348"/>
      <c r="AI883" s="348"/>
      <c r="AJ883" s="348"/>
      <c r="AK883" s="348"/>
      <c r="AL883" s="348"/>
      <c r="AM883" s="348"/>
      <c r="AN883" s="348"/>
      <c r="AO883" s="348"/>
      <c r="AP883" s="348"/>
      <c r="AQ883" s="348"/>
    </row>
    <row r="884">
      <c r="A884" s="348"/>
      <c r="B884" s="286"/>
      <c r="C884" s="286"/>
      <c r="D884" s="269"/>
      <c r="E884" s="269"/>
      <c r="F884" s="269"/>
      <c r="G884" s="353"/>
      <c r="H884" s="353"/>
      <c r="I884" s="353"/>
      <c r="J884" s="353"/>
      <c r="K884" s="353"/>
      <c r="L884" s="353"/>
      <c r="M884" s="353"/>
      <c r="N884" s="353"/>
      <c r="O884" s="353"/>
      <c r="P884" s="353"/>
      <c r="Q884" s="353"/>
      <c r="R884" s="353"/>
      <c r="S884" s="353"/>
      <c r="T884" s="353"/>
      <c r="U884" s="353"/>
      <c r="V884" s="353"/>
      <c r="W884" s="353"/>
      <c r="X884" s="353"/>
      <c r="Y884" s="353"/>
      <c r="Z884" s="353"/>
      <c r="AA884" s="353"/>
      <c r="AB884" s="348"/>
      <c r="AC884" s="348"/>
      <c r="AD884" s="348"/>
      <c r="AE884" s="348"/>
      <c r="AF884" s="348"/>
      <c r="AG884" s="348"/>
      <c r="AH884" s="348"/>
      <c r="AI884" s="348"/>
      <c r="AJ884" s="348"/>
      <c r="AK884" s="348"/>
      <c r="AL884" s="348"/>
      <c r="AM884" s="348"/>
      <c r="AN884" s="348"/>
      <c r="AO884" s="348"/>
      <c r="AP884" s="348"/>
      <c r="AQ884" s="348"/>
    </row>
    <row r="885">
      <c r="A885" s="348"/>
      <c r="B885" s="286"/>
      <c r="C885" s="286"/>
      <c r="D885" s="269"/>
      <c r="E885" s="269"/>
      <c r="F885" s="269"/>
      <c r="G885" s="353"/>
      <c r="H885" s="353"/>
      <c r="I885" s="353"/>
      <c r="J885" s="353"/>
      <c r="K885" s="353"/>
      <c r="L885" s="353"/>
      <c r="M885" s="353"/>
      <c r="N885" s="353"/>
      <c r="O885" s="353"/>
      <c r="P885" s="353"/>
      <c r="Q885" s="353"/>
      <c r="R885" s="353"/>
      <c r="S885" s="353"/>
      <c r="T885" s="353"/>
      <c r="U885" s="353"/>
      <c r="V885" s="353"/>
      <c r="W885" s="353"/>
      <c r="X885" s="353"/>
      <c r="Y885" s="353"/>
      <c r="Z885" s="353"/>
      <c r="AA885" s="353"/>
      <c r="AB885" s="348"/>
      <c r="AC885" s="348"/>
      <c r="AD885" s="348"/>
      <c r="AE885" s="348"/>
      <c r="AF885" s="348"/>
      <c r="AG885" s="348"/>
      <c r="AH885" s="348"/>
      <c r="AI885" s="348"/>
      <c r="AJ885" s="348"/>
      <c r="AK885" s="348"/>
      <c r="AL885" s="348"/>
      <c r="AM885" s="348"/>
      <c r="AN885" s="348"/>
      <c r="AO885" s="348"/>
      <c r="AP885" s="348"/>
      <c r="AQ885" s="348"/>
    </row>
    <row r="886">
      <c r="A886" s="348"/>
      <c r="B886" s="286"/>
      <c r="C886" s="286"/>
      <c r="D886" s="269"/>
      <c r="E886" s="269"/>
      <c r="F886" s="269"/>
      <c r="G886" s="353"/>
      <c r="H886" s="353"/>
      <c r="I886" s="353"/>
      <c r="J886" s="353"/>
      <c r="K886" s="353"/>
      <c r="L886" s="353"/>
      <c r="M886" s="353"/>
      <c r="N886" s="353"/>
      <c r="O886" s="353"/>
      <c r="P886" s="353"/>
      <c r="Q886" s="353"/>
      <c r="R886" s="353"/>
      <c r="S886" s="353"/>
      <c r="T886" s="353"/>
      <c r="U886" s="353"/>
      <c r="V886" s="353"/>
      <c r="W886" s="353"/>
      <c r="X886" s="353"/>
      <c r="Y886" s="353"/>
      <c r="Z886" s="353"/>
      <c r="AA886" s="353"/>
      <c r="AB886" s="348"/>
      <c r="AC886" s="348"/>
      <c r="AD886" s="348"/>
      <c r="AE886" s="348"/>
      <c r="AF886" s="348"/>
      <c r="AG886" s="348"/>
      <c r="AH886" s="348"/>
      <c r="AI886" s="348"/>
      <c r="AJ886" s="348"/>
      <c r="AK886" s="348"/>
      <c r="AL886" s="348"/>
      <c r="AM886" s="348"/>
      <c r="AN886" s="348"/>
      <c r="AO886" s="348"/>
      <c r="AP886" s="348"/>
      <c r="AQ886" s="348"/>
    </row>
    <row r="887">
      <c r="A887" s="348"/>
      <c r="B887" s="286"/>
      <c r="C887" s="286"/>
      <c r="D887" s="269"/>
      <c r="E887" s="269"/>
      <c r="F887" s="269"/>
      <c r="G887" s="353"/>
      <c r="H887" s="353"/>
      <c r="I887" s="353"/>
      <c r="J887" s="353"/>
      <c r="K887" s="353"/>
      <c r="L887" s="353"/>
      <c r="M887" s="353"/>
      <c r="N887" s="353"/>
      <c r="O887" s="353"/>
      <c r="P887" s="353"/>
      <c r="Q887" s="353"/>
      <c r="R887" s="353"/>
      <c r="S887" s="353"/>
      <c r="T887" s="353"/>
      <c r="U887" s="353"/>
      <c r="V887" s="353"/>
      <c r="W887" s="353"/>
      <c r="X887" s="353"/>
      <c r="Y887" s="353"/>
      <c r="Z887" s="353"/>
      <c r="AA887" s="353"/>
      <c r="AB887" s="348"/>
      <c r="AC887" s="348"/>
      <c r="AD887" s="348"/>
      <c r="AE887" s="348"/>
      <c r="AF887" s="348"/>
      <c r="AG887" s="348"/>
      <c r="AH887" s="348"/>
      <c r="AI887" s="348"/>
      <c r="AJ887" s="348"/>
      <c r="AK887" s="348"/>
      <c r="AL887" s="348"/>
      <c r="AM887" s="348"/>
      <c r="AN887" s="348"/>
      <c r="AO887" s="348"/>
      <c r="AP887" s="348"/>
      <c r="AQ887" s="348"/>
    </row>
    <row r="888">
      <c r="A888" s="348"/>
      <c r="B888" s="286"/>
      <c r="C888" s="286"/>
      <c r="D888" s="269"/>
      <c r="E888" s="269"/>
      <c r="F888" s="269"/>
      <c r="G888" s="353"/>
      <c r="H888" s="353"/>
      <c r="I888" s="353"/>
      <c r="J888" s="353"/>
      <c r="K888" s="353"/>
      <c r="L888" s="353"/>
      <c r="M888" s="353"/>
      <c r="N888" s="353"/>
      <c r="O888" s="353"/>
      <c r="P888" s="353"/>
      <c r="Q888" s="353"/>
      <c r="R888" s="353"/>
      <c r="S888" s="353"/>
      <c r="T888" s="353"/>
      <c r="U888" s="353"/>
      <c r="V888" s="353"/>
      <c r="W888" s="353"/>
      <c r="X888" s="353"/>
      <c r="Y888" s="353"/>
      <c r="Z888" s="353"/>
      <c r="AA888" s="353"/>
      <c r="AB888" s="348"/>
      <c r="AC888" s="348"/>
      <c r="AD888" s="348"/>
      <c r="AE888" s="348"/>
      <c r="AF888" s="348"/>
      <c r="AG888" s="348"/>
      <c r="AH888" s="348"/>
      <c r="AI888" s="348"/>
      <c r="AJ888" s="348"/>
      <c r="AK888" s="348"/>
      <c r="AL888" s="348"/>
      <c r="AM888" s="348"/>
      <c r="AN888" s="348"/>
      <c r="AO888" s="348"/>
      <c r="AP888" s="348"/>
      <c r="AQ888" s="348"/>
    </row>
    <row r="889">
      <c r="A889" s="348"/>
      <c r="B889" s="286"/>
      <c r="C889" s="286"/>
      <c r="D889" s="269"/>
      <c r="E889" s="269"/>
      <c r="F889" s="269"/>
      <c r="G889" s="353"/>
      <c r="H889" s="353"/>
      <c r="I889" s="353"/>
      <c r="J889" s="353"/>
      <c r="K889" s="353"/>
      <c r="L889" s="353"/>
      <c r="M889" s="353"/>
      <c r="N889" s="353"/>
      <c r="O889" s="353"/>
      <c r="P889" s="353"/>
      <c r="Q889" s="353"/>
      <c r="R889" s="353"/>
      <c r="S889" s="353"/>
      <c r="T889" s="353"/>
      <c r="U889" s="353"/>
      <c r="V889" s="353"/>
      <c r="W889" s="353"/>
      <c r="X889" s="353"/>
      <c r="Y889" s="353"/>
      <c r="Z889" s="353"/>
      <c r="AA889" s="353"/>
      <c r="AB889" s="348"/>
      <c r="AC889" s="348"/>
      <c r="AD889" s="348"/>
      <c r="AE889" s="348"/>
      <c r="AF889" s="348"/>
      <c r="AG889" s="348"/>
      <c r="AH889" s="348"/>
      <c r="AI889" s="348"/>
      <c r="AJ889" s="348"/>
      <c r="AK889" s="348"/>
      <c r="AL889" s="348"/>
      <c r="AM889" s="348"/>
      <c r="AN889" s="348"/>
      <c r="AO889" s="348"/>
      <c r="AP889" s="348"/>
      <c r="AQ889" s="348"/>
    </row>
    <row r="890">
      <c r="A890" s="348"/>
      <c r="B890" s="286"/>
      <c r="C890" s="286"/>
      <c r="D890" s="269"/>
      <c r="E890" s="269"/>
      <c r="F890" s="269"/>
      <c r="G890" s="353"/>
      <c r="H890" s="353"/>
      <c r="I890" s="353"/>
      <c r="J890" s="353"/>
      <c r="K890" s="353"/>
      <c r="L890" s="353"/>
      <c r="M890" s="353"/>
      <c r="N890" s="353"/>
      <c r="O890" s="353"/>
      <c r="P890" s="353"/>
      <c r="Q890" s="353"/>
      <c r="R890" s="353"/>
      <c r="S890" s="353"/>
      <c r="T890" s="353"/>
      <c r="U890" s="353"/>
      <c r="V890" s="353"/>
      <c r="W890" s="353"/>
      <c r="X890" s="353"/>
      <c r="Y890" s="353"/>
      <c r="Z890" s="353"/>
      <c r="AA890" s="353"/>
      <c r="AB890" s="348"/>
      <c r="AC890" s="348"/>
      <c r="AD890" s="348"/>
      <c r="AE890" s="348"/>
      <c r="AF890" s="348"/>
      <c r="AG890" s="348"/>
      <c r="AH890" s="348"/>
      <c r="AI890" s="348"/>
      <c r="AJ890" s="348"/>
      <c r="AK890" s="348"/>
      <c r="AL890" s="348"/>
      <c r="AM890" s="348"/>
      <c r="AN890" s="348"/>
      <c r="AO890" s="348"/>
      <c r="AP890" s="348"/>
      <c r="AQ890" s="348"/>
    </row>
    <row r="891">
      <c r="A891" s="348"/>
      <c r="B891" s="286"/>
      <c r="C891" s="286"/>
      <c r="D891" s="269"/>
      <c r="E891" s="269"/>
      <c r="F891" s="269"/>
      <c r="G891" s="353"/>
      <c r="H891" s="353"/>
      <c r="I891" s="353"/>
      <c r="J891" s="353"/>
      <c r="K891" s="353"/>
      <c r="L891" s="353"/>
      <c r="M891" s="353"/>
      <c r="N891" s="353"/>
      <c r="O891" s="353"/>
      <c r="P891" s="353"/>
      <c r="Q891" s="353"/>
      <c r="R891" s="353"/>
      <c r="S891" s="353"/>
      <c r="T891" s="353"/>
      <c r="U891" s="353"/>
      <c r="V891" s="353"/>
      <c r="W891" s="353"/>
      <c r="X891" s="353"/>
      <c r="Y891" s="353"/>
      <c r="Z891" s="353"/>
      <c r="AA891" s="353"/>
      <c r="AB891" s="348"/>
      <c r="AC891" s="348"/>
      <c r="AD891" s="348"/>
      <c r="AE891" s="348"/>
      <c r="AF891" s="348"/>
      <c r="AG891" s="348"/>
      <c r="AH891" s="348"/>
      <c r="AI891" s="348"/>
      <c r="AJ891" s="348"/>
      <c r="AK891" s="348"/>
      <c r="AL891" s="348"/>
      <c r="AM891" s="348"/>
      <c r="AN891" s="348"/>
      <c r="AO891" s="348"/>
      <c r="AP891" s="348"/>
      <c r="AQ891" s="348"/>
    </row>
    <row r="892">
      <c r="A892" s="348"/>
      <c r="B892" s="286"/>
      <c r="C892" s="286"/>
      <c r="D892" s="269"/>
      <c r="E892" s="269"/>
      <c r="F892" s="269"/>
      <c r="G892" s="353"/>
      <c r="H892" s="353"/>
      <c r="I892" s="353"/>
      <c r="J892" s="353"/>
      <c r="K892" s="353"/>
      <c r="L892" s="353"/>
      <c r="M892" s="353"/>
      <c r="N892" s="353"/>
      <c r="O892" s="353"/>
      <c r="P892" s="353"/>
      <c r="Q892" s="353"/>
      <c r="R892" s="353"/>
      <c r="S892" s="353"/>
      <c r="T892" s="353"/>
      <c r="U892" s="353"/>
      <c r="V892" s="353"/>
      <c r="W892" s="353"/>
      <c r="X892" s="353"/>
      <c r="Y892" s="353"/>
      <c r="Z892" s="353"/>
      <c r="AA892" s="353"/>
      <c r="AB892" s="348"/>
      <c r="AC892" s="348"/>
      <c r="AD892" s="348"/>
      <c r="AE892" s="348"/>
      <c r="AF892" s="348"/>
      <c r="AG892" s="348"/>
      <c r="AH892" s="348"/>
      <c r="AI892" s="348"/>
      <c r="AJ892" s="348"/>
      <c r="AK892" s="348"/>
      <c r="AL892" s="348"/>
      <c r="AM892" s="348"/>
      <c r="AN892" s="348"/>
      <c r="AO892" s="348"/>
      <c r="AP892" s="348"/>
      <c r="AQ892" s="348"/>
    </row>
    <row r="893">
      <c r="A893" s="348"/>
      <c r="B893" s="286"/>
      <c r="C893" s="286"/>
      <c r="D893" s="269"/>
      <c r="E893" s="269"/>
      <c r="F893" s="269"/>
      <c r="G893" s="353"/>
      <c r="H893" s="353"/>
      <c r="I893" s="353"/>
      <c r="J893" s="353"/>
      <c r="K893" s="353"/>
      <c r="L893" s="353"/>
      <c r="M893" s="353"/>
      <c r="N893" s="353"/>
      <c r="O893" s="353"/>
      <c r="P893" s="353"/>
      <c r="Q893" s="353"/>
      <c r="R893" s="353"/>
      <c r="S893" s="353"/>
      <c r="T893" s="353"/>
      <c r="U893" s="353"/>
      <c r="V893" s="353"/>
      <c r="W893" s="353"/>
      <c r="X893" s="353"/>
      <c r="Y893" s="353"/>
      <c r="Z893" s="353"/>
      <c r="AA893" s="353"/>
      <c r="AB893" s="348"/>
      <c r="AC893" s="348"/>
      <c r="AD893" s="348"/>
      <c r="AE893" s="348"/>
      <c r="AF893" s="348"/>
      <c r="AG893" s="348"/>
      <c r="AH893" s="348"/>
      <c r="AI893" s="348"/>
      <c r="AJ893" s="348"/>
      <c r="AK893" s="348"/>
      <c r="AL893" s="348"/>
      <c r="AM893" s="348"/>
      <c r="AN893" s="348"/>
      <c r="AO893" s="348"/>
      <c r="AP893" s="348"/>
      <c r="AQ893" s="348"/>
    </row>
    <row r="894">
      <c r="A894" s="348"/>
      <c r="B894" s="286"/>
      <c r="C894" s="286"/>
      <c r="D894" s="269"/>
      <c r="E894" s="269"/>
      <c r="F894" s="269"/>
      <c r="G894" s="353"/>
      <c r="H894" s="353"/>
      <c r="I894" s="353"/>
      <c r="J894" s="353"/>
      <c r="K894" s="353"/>
      <c r="L894" s="353"/>
      <c r="M894" s="353"/>
      <c r="N894" s="353"/>
      <c r="O894" s="353"/>
      <c r="P894" s="353"/>
      <c r="Q894" s="353"/>
      <c r="R894" s="353"/>
      <c r="S894" s="353"/>
      <c r="T894" s="353"/>
      <c r="U894" s="353"/>
      <c r="V894" s="353"/>
      <c r="W894" s="353"/>
      <c r="X894" s="353"/>
      <c r="Y894" s="353"/>
      <c r="Z894" s="353"/>
      <c r="AA894" s="353"/>
      <c r="AB894" s="348"/>
      <c r="AC894" s="348"/>
      <c r="AD894" s="348"/>
      <c r="AE894" s="348"/>
      <c r="AF894" s="348"/>
      <c r="AG894" s="348"/>
      <c r="AH894" s="348"/>
      <c r="AI894" s="348"/>
      <c r="AJ894" s="348"/>
      <c r="AK894" s="348"/>
      <c r="AL894" s="348"/>
      <c r="AM894" s="348"/>
      <c r="AN894" s="348"/>
      <c r="AO894" s="348"/>
      <c r="AP894" s="348"/>
      <c r="AQ894" s="348"/>
    </row>
    <row r="895">
      <c r="A895" s="348"/>
      <c r="B895" s="286"/>
      <c r="C895" s="286"/>
      <c r="D895" s="269"/>
      <c r="E895" s="269"/>
      <c r="F895" s="269"/>
      <c r="G895" s="353"/>
      <c r="H895" s="353"/>
      <c r="I895" s="353"/>
      <c r="J895" s="353"/>
      <c r="K895" s="353"/>
      <c r="L895" s="353"/>
      <c r="M895" s="353"/>
      <c r="N895" s="353"/>
      <c r="O895" s="353"/>
      <c r="P895" s="353"/>
      <c r="Q895" s="353"/>
      <c r="R895" s="353"/>
      <c r="S895" s="353"/>
      <c r="T895" s="353"/>
      <c r="U895" s="353"/>
      <c r="V895" s="353"/>
      <c r="W895" s="353"/>
      <c r="X895" s="353"/>
      <c r="Y895" s="353"/>
      <c r="Z895" s="353"/>
      <c r="AA895" s="353"/>
      <c r="AB895" s="348"/>
      <c r="AC895" s="348"/>
      <c r="AD895" s="348"/>
      <c r="AE895" s="348"/>
      <c r="AF895" s="348"/>
      <c r="AG895" s="348"/>
      <c r="AH895" s="348"/>
      <c r="AI895" s="348"/>
      <c r="AJ895" s="348"/>
      <c r="AK895" s="348"/>
      <c r="AL895" s="348"/>
      <c r="AM895" s="348"/>
      <c r="AN895" s="348"/>
      <c r="AO895" s="348"/>
      <c r="AP895" s="348"/>
      <c r="AQ895" s="348"/>
    </row>
    <row r="896">
      <c r="A896" s="348"/>
      <c r="B896" s="286"/>
      <c r="C896" s="286"/>
      <c r="D896" s="269"/>
      <c r="E896" s="269"/>
      <c r="F896" s="269"/>
      <c r="G896" s="353"/>
      <c r="H896" s="353"/>
      <c r="I896" s="353"/>
      <c r="J896" s="353"/>
      <c r="K896" s="353"/>
      <c r="L896" s="353"/>
      <c r="M896" s="353"/>
      <c r="N896" s="353"/>
      <c r="O896" s="353"/>
      <c r="P896" s="353"/>
      <c r="Q896" s="353"/>
      <c r="R896" s="353"/>
      <c r="S896" s="353"/>
      <c r="T896" s="353"/>
      <c r="U896" s="353"/>
      <c r="V896" s="353"/>
      <c r="W896" s="353"/>
      <c r="X896" s="353"/>
      <c r="Y896" s="353"/>
      <c r="Z896" s="353"/>
      <c r="AA896" s="353"/>
      <c r="AB896" s="348"/>
      <c r="AC896" s="348"/>
      <c r="AD896" s="348"/>
      <c r="AE896" s="348"/>
      <c r="AF896" s="348"/>
      <c r="AG896" s="348"/>
      <c r="AH896" s="348"/>
      <c r="AI896" s="348"/>
      <c r="AJ896" s="348"/>
      <c r="AK896" s="348"/>
      <c r="AL896" s="348"/>
      <c r="AM896" s="348"/>
      <c r="AN896" s="348"/>
      <c r="AO896" s="348"/>
      <c r="AP896" s="348"/>
      <c r="AQ896" s="348"/>
    </row>
    <row r="897">
      <c r="A897" s="348"/>
      <c r="B897" s="286"/>
      <c r="C897" s="286"/>
      <c r="D897" s="269"/>
      <c r="E897" s="269"/>
      <c r="F897" s="269"/>
      <c r="G897" s="353"/>
      <c r="H897" s="353"/>
      <c r="I897" s="353"/>
      <c r="J897" s="353"/>
      <c r="K897" s="353"/>
      <c r="L897" s="353"/>
      <c r="M897" s="353"/>
      <c r="N897" s="353"/>
      <c r="O897" s="353"/>
      <c r="P897" s="353"/>
      <c r="Q897" s="353"/>
      <c r="R897" s="353"/>
      <c r="S897" s="353"/>
      <c r="T897" s="353"/>
      <c r="U897" s="353"/>
      <c r="V897" s="353"/>
      <c r="W897" s="353"/>
      <c r="X897" s="353"/>
      <c r="Y897" s="353"/>
      <c r="Z897" s="353"/>
      <c r="AA897" s="353"/>
      <c r="AB897" s="348"/>
      <c r="AC897" s="348"/>
      <c r="AD897" s="348"/>
      <c r="AE897" s="348"/>
      <c r="AF897" s="348"/>
      <c r="AG897" s="348"/>
      <c r="AH897" s="348"/>
      <c r="AI897" s="348"/>
      <c r="AJ897" s="348"/>
      <c r="AK897" s="348"/>
      <c r="AL897" s="348"/>
      <c r="AM897" s="348"/>
      <c r="AN897" s="348"/>
      <c r="AO897" s="348"/>
      <c r="AP897" s="348"/>
      <c r="AQ897" s="348"/>
    </row>
    <row r="898">
      <c r="A898" s="348"/>
      <c r="B898" s="286"/>
      <c r="C898" s="286"/>
      <c r="D898" s="269"/>
      <c r="E898" s="269"/>
      <c r="F898" s="269"/>
      <c r="G898" s="353"/>
      <c r="H898" s="353"/>
      <c r="I898" s="353"/>
      <c r="J898" s="353"/>
      <c r="K898" s="353"/>
      <c r="L898" s="353"/>
      <c r="M898" s="353"/>
      <c r="N898" s="353"/>
      <c r="O898" s="353"/>
      <c r="P898" s="353"/>
      <c r="Q898" s="353"/>
      <c r="R898" s="353"/>
      <c r="S898" s="353"/>
      <c r="T898" s="353"/>
      <c r="U898" s="353"/>
      <c r="V898" s="353"/>
      <c r="W898" s="353"/>
      <c r="X898" s="353"/>
      <c r="Y898" s="353"/>
      <c r="Z898" s="353"/>
      <c r="AA898" s="353"/>
      <c r="AB898" s="348"/>
      <c r="AC898" s="348"/>
      <c r="AD898" s="348"/>
      <c r="AE898" s="348"/>
      <c r="AF898" s="348"/>
      <c r="AG898" s="348"/>
      <c r="AH898" s="348"/>
      <c r="AI898" s="348"/>
      <c r="AJ898" s="348"/>
      <c r="AK898" s="348"/>
      <c r="AL898" s="348"/>
      <c r="AM898" s="348"/>
      <c r="AN898" s="348"/>
      <c r="AO898" s="348"/>
      <c r="AP898" s="348"/>
      <c r="AQ898" s="348"/>
    </row>
    <row r="899">
      <c r="A899" s="348"/>
      <c r="B899" s="286"/>
      <c r="C899" s="286"/>
      <c r="D899" s="269"/>
      <c r="E899" s="269"/>
      <c r="F899" s="269"/>
      <c r="G899" s="353"/>
      <c r="H899" s="353"/>
      <c r="I899" s="353"/>
      <c r="J899" s="353"/>
      <c r="K899" s="353"/>
      <c r="L899" s="353"/>
      <c r="M899" s="353"/>
      <c r="N899" s="353"/>
      <c r="O899" s="353"/>
      <c r="P899" s="353"/>
      <c r="Q899" s="353"/>
      <c r="R899" s="353"/>
      <c r="S899" s="353"/>
      <c r="T899" s="353"/>
      <c r="U899" s="353"/>
      <c r="V899" s="353"/>
      <c r="W899" s="353"/>
      <c r="X899" s="353"/>
      <c r="Y899" s="353"/>
      <c r="Z899" s="353"/>
      <c r="AA899" s="353"/>
      <c r="AB899" s="348"/>
      <c r="AC899" s="348"/>
      <c r="AD899" s="348"/>
      <c r="AE899" s="348"/>
      <c r="AF899" s="348"/>
      <c r="AG899" s="348"/>
      <c r="AH899" s="348"/>
      <c r="AI899" s="348"/>
      <c r="AJ899" s="348"/>
      <c r="AK899" s="348"/>
      <c r="AL899" s="348"/>
      <c r="AM899" s="348"/>
      <c r="AN899" s="348"/>
      <c r="AO899" s="348"/>
      <c r="AP899" s="348"/>
      <c r="AQ899" s="348"/>
    </row>
    <row r="900">
      <c r="A900" s="348"/>
      <c r="B900" s="286"/>
      <c r="C900" s="286"/>
      <c r="D900" s="269"/>
      <c r="E900" s="269"/>
      <c r="F900" s="269"/>
      <c r="G900" s="353"/>
      <c r="H900" s="353"/>
      <c r="I900" s="353"/>
      <c r="J900" s="353"/>
      <c r="K900" s="353"/>
      <c r="L900" s="353"/>
      <c r="M900" s="353"/>
      <c r="N900" s="353"/>
      <c r="O900" s="353"/>
      <c r="P900" s="353"/>
      <c r="Q900" s="353"/>
      <c r="R900" s="353"/>
      <c r="S900" s="353"/>
      <c r="T900" s="353"/>
      <c r="U900" s="353"/>
      <c r="V900" s="353"/>
      <c r="W900" s="353"/>
      <c r="X900" s="353"/>
      <c r="Y900" s="353"/>
      <c r="Z900" s="353"/>
      <c r="AA900" s="353"/>
      <c r="AB900" s="348"/>
      <c r="AC900" s="348"/>
      <c r="AD900" s="348"/>
      <c r="AE900" s="348"/>
      <c r="AF900" s="348"/>
      <c r="AG900" s="348"/>
      <c r="AH900" s="348"/>
      <c r="AI900" s="348"/>
      <c r="AJ900" s="348"/>
      <c r="AK900" s="348"/>
      <c r="AL900" s="348"/>
      <c r="AM900" s="348"/>
      <c r="AN900" s="348"/>
      <c r="AO900" s="348"/>
      <c r="AP900" s="348"/>
      <c r="AQ900" s="348"/>
    </row>
    <row r="901">
      <c r="A901" s="348"/>
      <c r="B901" s="286"/>
      <c r="C901" s="286"/>
      <c r="D901" s="269"/>
      <c r="E901" s="269"/>
      <c r="F901" s="269"/>
      <c r="G901" s="353"/>
      <c r="H901" s="353"/>
      <c r="I901" s="353"/>
      <c r="J901" s="353"/>
      <c r="K901" s="353"/>
      <c r="L901" s="353"/>
      <c r="M901" s="353"/>
      <c r="N901" s="353"/>
      <c r="O901" s="353"/>
      <c r="P901" s="353"/>
      <c r="Q901" s="353"/>
      <c r="R901" s="353"/>
      <c r="S901" s="353"/>
      <c r="T901" s="353"/>
      <c r="U901" s="353"/>
      <c r="V901" s="353"/>
      <c r="W901" s="353"/>
      <c r="X901" s="353"/>
      <c r="Y901" s="353"/>
      <c r="Z901" s="353"/>
      <c r="AA901" s="353"/>
      <c r="AB901" s="348"/>
      <c r="AC901" s="348"/>
      <c r="AD901" s="348"/>
      <c r="AE901" s="348"/>
      <c r="AF901" s="348"/>
      <c r="AG901" s="348"/>
      <c r="AH901" s="348"/>
      <c r="AI901" s="348"/>
      <c r="AJ901" s="348"/>
      <c r="AK901" s="348"/>
      <c r="AL901" s="348"/>
      <c r="AM901" s="348"/>
      <c r="AN901" s="348"/>
      <c r="AO901" s="348"/>
      <c r="AP901" s="348"/>
      <c r="AQ901" s="348"/>
    </row>
    <row r="902">
      <c r="A902" s="348"/>
      <c r="B902" s="286"/>
      <c r="C902" s="286"/>
      <c r="D902" s="269"/>
      <c r="E902" s="269"/>
      <c r="F902" s="269"/>
      <c r="G902" s="353"/>
      <c r="H902" s="353"/>
      <c r="I902" s="353"/>
      <c r="J902" s="353"/>
      <c r="K902" s="353"/>
      <c r="L902" s="353"/>
      <c r="M902" s="353"/>
      <c r="N902" s="353"/>
      <c r="O902" s="353"/>
      <c r="P902" s="353"/>
      <c r="Q902" s="353"/>
      <c r="R902" s="353"/>
      <c r="S902" s="353"/>
      <c r="T902" s="353"/>
      <c r="U902" s="353"/>
      <c r="V902" s="353"/>
      <c r="W902" s="353"/>
      <c r="X902" s="353"/>
      <c r="Y902" s="353"/>
      <c r="Z902" s="353"/>
      <c r="AA902" s="353"/>
      <c r="AB902" s="348"/>
      <c r="AC902" s="348"/>
      <c r="AD902" s="348"/>
      <c r="AE902" s="348"/>
      <c r="AF902" s="348"/>
      <c r="AG902" s="348"/>
      <c r="AH902" s="348"/>
      <c r="AI902" s="348"/>
      <c r="AJ902" s="348"/>
      <c r="AK902" s="348"/>
      <c r="AL902" s="348"/>
      <c r="AM902" s="348"/>
      <c r="AN902" s="348"/>
      <c r="AO902" s="348"/>
      <c r="AP902" s="348"/>
      <c r="AQ902" s="348"/>
    </row>
    <row r="903">
      <c r="A903" s="348"/>
      <c r="B903" s="286"/>
      <c r="C903" s="286"/>
      <c r="D903" s="269"/>
      <c r="E903" s="269"/>
      <c r="F903" s="269"/>
      <c r="G903" s="353"/>
      <c r="H903" s="353"/>
      <c r="I903" s="353"/>
      <c r="J903" s="353"/>
      <c r="K903" s="353"/>
      <c r="L903" s="353"/>
      <c r="M903" s="353"/>
      <c r="N903" s="353"/>
      <c r="O903" s="353"/>
      <c r="P903" s="353"/>
      <c r="Q903" s="353"/>
      <c r="R903" s="353"/>
      <c r="S903" s="353"/>
      <c r="T903" s="353"/>
      <c r="U903" s="353"/>
      <c r="V903" s="353"/>
      <c r="W903" s="353"/>
      <c r="X903" s="353"/>
      <c r="Y903" s="353"/>
      <c r="Z903" s="353"/>
      <c r="AA903" s="353"/>
      <c r="AB903" s="348"/>
      <c r="AC903" s="348"/>
      <c r="AD903" s="348"/>
      <c r="AE903" s="348"/>
      <c r="AF903" s="348"/>
      <c r="AG903" s="348"/>
      <c r="AH903" s="348"/>
      <c r="AI903" s="348"/>
      <c r="AJ903" s="348"/>
      <c r="AK903" s="348"/>
      <c r="AL903" s="348"/>
      <c r="AM903" s="348"/>
      <c r="AN903" s="348"/>
      <c r="AO903" s="348"/>
      <c r="AP903" s="348"/>
      <c r="AQ903" s="348"/>
    </row>
    <row r="904">
      <c r="A904" s="348"/>
      <c r="B904" s="286"/>
      <c r="C904" s="286"/>
      <c r="D904" s="269"/>
      <c r="E904" s="269"/>
      <c r="F904" s="269"/>
      <c r="G904" s="353"/>
      <c r="H904" s="353"/>
      <c r="I904" s="353"/>
      <c r="J904" s="353"/>
      <c r="K904" s="353"/>
      <c r="L904" s="353"/>
      <c r="M904" s="353"/>
      <c r="N904" s="353"/>
      <c r="O904" s="353"/>
      <c r="P904" s="353"/>
      <c r="Q904" s="353"/>
      <c r="R904" s="353"/>
      <c r="S904" s="353"/>
      <c r="T904" s="353"/>
      <c r="U904" s="353"/>
      <c r="V904" s="353"/>
      <c r="W904" s="353"/>
      <c r="X904" s="353"/>
      <c r="Y904" s="353"/>
      <c r="Z904" s="353"/>
      <c r="AA904" s="353"/>
      <c r="AB904" s="348"/>
      <c r="AC904" s="348"/>
      <c r="AD904" s="348"/>
      <c r="AE904" s="348"/>
      <c r="AF904" s="348"/>
      <c r="AG904" s="348"/>
      <c r="AH904" s="348"/>
      <c r="AI904" s="348"/>
      <c r="AJ904" s="348"/>
      <c r="AK904" s="348"/>
      <c r="AL904" s="348"/>
      <c r="AM904" s="348"/>
      <c r="AN904" s="348"/>
      <c r="AO904" s="348"/>
      <c r="AP904" s="348"/>
      <c r="AQ904" s="348"/>
    </row>
    <row r="905">
      <c r="A905" s="348"/>
      <c r="B905" s="286"/>
      <c r="C905" s="286"/>
      <c r="D905" s="269"/>
      <c r="E905" s="269"/>
      <c r="F905" s="269"/>
      <c r="G905" s="353"/>
      <c r="H905" s="353"/>
      <c r="I905" s="353"/>
      <c r="J905" s="353"/>
      <c r="K905" s="353"/>
      <c r="L905" s="353"/>
      <c r="M905" s="353"/>
      <c r="N905" s="353"/>
      <c r="O905" s="353"/>
      <c r="P905" s="353"/>
      <c r="Q905" s="353"/>
      <c r="R905" s="353"/>
      <c r="S905" s="353"/>
      <c r="T905" s="353"/>
      <c r="U905" s="353"/>
      <c r="V905" s="353"/>
      <c r="W905" s="353"/>
      <c r="X905" s="353"/>
      <c r="Y905" s="353"/>
      <c r="Z905" s="353"/>
      <c r="AA905" s="353"/>
      <c r="AB905" s="348"/>
      <c r="AC905" s="348"/>
      <c r="AD905" s="348"/>
      <c r="AE905" s="348"/>
      <c r="AF905" s="348"/>
      <c r="AG905" s="348"/>
      <c r="AH905" s="348"/>
      <c r="AI905" s="348"/>
      <c r="AJ905" s="348"/>
      <c r="AK905" s="348"/>
      <c r="AL905" s="348"/>
      <c r="AM905" s="348"/>
      <c r="AN905" s="348"/>
      <c r="AO905" s="348"/>
      <c r="AP905" s="348"/>
      <c r="AQ905" s="348"/>
    </row>
    <row r="906">
      <c r="A906" s="348"/>
      <c r="B906" s="286"/>
      <c r="C906" s="286"/>
      <c r="D906" s="269"/>
      <c r="E906" s="269"/>
      <c r="F906" s="269"/>
      <c r="G906" s="353"/>
      <c r="H906" s="353"/>
      <c r="I906" s="353"/>
      <c r="J906" s="353"/>
      <c r="K906" s="353"/>
      <c r="L906" s="353"/>
      <c r="M906" s="353"/>
      <c r="N906" s="353"/>
      <c r="O906" s="353"/>
      <c r="P906" s="353"/>
      <c r="Q906" s="353"/>
      <c r="R906" s="353"/>
      <c r="S906" s="353"/>
      <c r="T906" s="353"/>
      <c r="U906" s="353"/>
      <c r="V906" s="353"/>
      <c r="W906" s="353"/>
      <c r="X906" s="353"/>
      <c r="Y906" s="353"/>
      <c r="Z906" s="353"/>
      <c r="AA906" s="353"/>
      <c r="AB906" s="348"/>
      <c r="AC906" s="348"/>
      <c r="AD906" s="348"/>
      <c r="AE906" s="348"/>
      <c r="AF906" s="348"/>
      <c r="AG906" s="348"/>
      <c r="AH906" s="348"/>
      <c r="AI906" s="348"/>
      <c r="AJ906" s="348"/>
      <c r="AK906" s="348"/>
      <c r="AL906" s="348"/>
      <c r="AM906" s="348"/>
      <c r="AN906" s="348"/>
      <c r="AO906" s="348"/>
      <c r="AP906" s="348"/>
      <c r="AQ906" s="348"/>
    </row>
    <row r="907">
      <c r="A907" s="348"/>
      <c r="B907" s="286"/>
      <c r="C907" s="286"/>
      <c r="D907" s="269"/>
      <c r="E907" s="269"/>
      <c r="F907" s="269"/>
      <c r="G907" s="353"/>
      <c r="H907" s="353"/>
      <c r="I907" s="353"/>
      <c r="J907" s="353"/>
      <c r="K907" s="353"/>
      <c r="L907" s="353"/>
      <c r="M907" s="353"/>
      <c r="N907" s="353"/>
      <c r="O907" s="353"/>
      <c r="P907" s="353"/>
      <c r="Q907" s="353"/>
      <c r="R907" s="353"/>
      <c r="S907" s="353"/>
      <c r="T907" s="353"/>
      <c r="U907" s="353"/>
      <c r="V907" s="353"/>
      <c r="W907" s="353"/>
      <c r="X907" s="353"/>
      <c r="Y907" s="353"/>
      <c r="Z907" s="353"/>
      <c r="AA907" s="353"/>
      <c r="AB907" s="348"/>
      <c r="AC907" s="348"/>
      <c r="AD907" s="348"/>
      <c r="AE907" s="348"/>
      <c r="AF907" s="348"/>
      <c r="AG907" s="348"/>
      <c r="AH907" s="348"/>
      <c r="AI907" s="348"/>
      <c r="AJ907" s="348"/>
      <c r="AK907" s="348"/>
      <c r="AL907" s="348"/>
      <c r="AM907" s="348"/>
      <c r="AN907" s="348"/>
      <c r="AO907" s="348"/>
      <c r="AP907" s="348"/>
      <c r="AQ907" s="348"/>
    </row>
    <row r="908">
      <c r="A908" s="348"/>
      <c r="B908" s="286"/>
      <c r="C908" s="286"/>
      <c r="D908" s="269"/>
      <c r="E908" s="269"/>
      <c r="F908" s="269"/>
      <c r="G908" s="353"/>
      <c r="H908" s="353"/>
      <c r="I908" s="353"/>
      <c r="J908" s="353"/>
      <c r="K908" s="353"/>
      <c r="L908" s="353"/>
      <c r="M908" s="353"/>
      <c r="N908" s="353"/>
      <c r="O908" s="353"/>
      <c r="P908" s="353"/>
      <c r="Q908" s="353"/>
      <c r="R908" s="353"/>
      <c r="S908" s="353"/>
      <c r="T908" s="353"/>
      <c r="U908" s="353"/>
      <c r="V908" s="353"/>
      <c r="W908" s="353"/>
      <c r="X908" s="353"/>
      <c r="Y908" s="353"/>
      <c r="Z908" s="353"/>
      <c r="AA908" s="353"/>
      <c r="AB908" s="348"/>
      <c r="AC908" s="348"/>
      <c r="AD908" s="348"/>
      <c r="AE908" s="348"/>
      <c r="AF908" s="348"/>
      <c r="AG908" s="348"/>
      <c r="AH908" s="348"/>
      <c r="AI908" s="348"/>
      <c r="AJ908" s="348"/>
      <c r="AK908" s="348"/>
      <c r="AL908" s="348"/>
      <c r="AM908" s="348"/>
      <c r="AN908" s="348"/>
      <c r="AO908" s="348"/>
      <c r="AP908" s="348"/>
      <c r="AQ908" s="348"/>
    </row>
    <row r="909">
      <c r="A909" s="348"/>
      <c r="B909" s="286"/>
      <c r="C909" s="286"/>
      <c r="D909" s="269"/>
      <c r="E909" s="269"/>
      <c r="F909" s="269"/>
      <c r="G909" s="353"/>
      <c r="H909" s="353"/>
      <c r="I909" s="353"/>
      <c r="J909" s="353"/>
      <c r="K909" s="353"/>
      <c r="L909" s="353"/>
      <c r="M909" s="353"/>
      <c r="N909" s="353"/>
      <c r="O909" s="353"/>
      <c r="P909" s="353"/>
      <c r="Q909" s="353"/>
      <c r="R909" s="353"/>
      <c r="S909" s="353"/>
      <c r="T909" s="353"/>
      <c r="U909" s="353"/>
      <c r="V909" s="353"/>
      <c r="W909" s="353"/>
      <c r="X909" s="353"/>
      <c r="Y909" s="353"/>
      <c r="Z909" s="353"/>
      <c r="AA909" s="353"/>
      <c r="AB909" s="348"/>
      <c r="AC909" s="348"/>
      <c r="AD909" s="348"/>
      <c r="AE909" s="348"/>
      <c r="AF909" s="348"/>
      <c r="AG909" s="348"/>
      <c r="AH909" s="348"/>
      <c r="AI909" s="348"/>
      <c r="AJ909" s="348"/>
      <c r="AK909" s="348"/>
      <c r="AL909" s="348"/>
      <c r="AM909" s="348"/>
      <c r="AN909" s="348"/>
      <c r="AO909" s="348"/>
      <c r="AP909" s="348"/>
      <c r="AQ909" s="348"/>
    </row>
    <row r="910">
      <c r="A910" s="348"/>
      <c r="B910" s="286"/>
      <c r="C910" s="286"/>
      <c r="D910" s="269"/>
      <c r="E910" s="269"/>
      <c r="F910" s="269"/>
      <c r="G910" s="353"/>
      <c r="H910" s="353"/>
      <c r="I910" s="353"/>
      <c r="J910" s="353"/>
      <c r="K910" s="353"/>
      <c r="L910" s="353"/>
      <c r="M910" s="353"/>
      <c r="N910" s="353"/>
      <c r="O910" s="353"/>
      <c r="P910" s="353"/>
      <c r="Q910" s="353"/>
      <c r="R910" s="353"/>
      <c r="S910" s="353"/>
      <c r="T910" s="353"/>
      <c r="U910" s="353"/>
      <c r="V910" s="353"/>
      <c r="W910" s="353"/>
      <c r="X910" s="353"/>
      <c r="Y910" s="353"/>
      <c r="Z910" s="353"/>
      <c r="AA910" s="353"/>
      <c r="AB910" s="348"/>
      <c r="AC910" s="348"/>
      <c r="AD910" s="348"/>
      <c r="AE910" s="348"/>
      <c r="AF910" s="348"/>
      <c r="AG910" s="348"/>
      <c r="AH910" s="348"/>
      <c r="AI910" s="348"/>
      <c r="AJ910" s="348"/>
      <c r="AK910" s="348"/>
      <c r="AL910" s="348"/>
      <c r="AM910" s="348"/>
      <c r="AN910" s="348"/>
      <c r="AO910" s="348"/>
      <c r="AP910" s="348"/>
      <c r="AQ910" s="348"/>
    </row>
    <row r="911">
      <c r="A911" s="348"/>
      <c r="B911" s="286"/>
      <c r="C911" s="286"/>
      <c r="D911" s="269"/>
      <c r="E911" s="269"/>
      <c r="F911" s="269"/>
      <c r="G911" s="353"/>
      <c r="H911" s="353"/>
      <c r="I911" s="353"/>
      <c r="J911" s="353"/>
      <c r="K911" s="353"/>
      <c r="L911" s="353"/>
      <c r="M911" s="353"/>
      <c r="N911" s="353"/>
      <c r="O911" s="353"/>
      <c r="P911" s="353"/>
      <c r="Q911" s="353"/>
      <c r="R911" s="353"/>
      <c r="S911" s="353"/>
      <c r="T911" s="353"/>
      <c r="U911" s="353"/>
      <c r="V911" s="353"/>
      <c r="W911" s="353"/>
      <c r="X911" s="353"/>
      <c r="Y911" s="353"/>
      <c r="Z911" s="353"/>
      <c r="AA911" s="353"/>
      <c r="AB911" s="348"/>
      <c r="AC911" s="348"/>
      <c r="AD911" s="348"/>
      <c r="AE911" s="348"/>
      <c r="AF911" s="348"/>
      <c r="AG911" s="348"/>
      <c r="AH911" s="348"/>
      <c r="AI911" s="348"/>
      <c r="AJ911" s="348"/>
      <c r="AK911" s="348"/>
      <c r="AL911" s="348"/>
      <c r="AM911" s="348"/>
      <c r="AN911" s="348"/>
      <c r="AO911" s="348"/>
      <c r="AP911" s="348"/>
      <c r="AQ911" s="348"/>
    </row>
    <row r="912">
      <c r="A912" s="348"/>
      <c r="B912" s="286"/>
      <c r="C912" s="286"/>
      <c r="D912" s="269"/>
      <c r="E912" s="269"/>
      <c r="F912" s="269"/>
      <c r="G912" s="353"/>
      <c r="H912" s="353"/>
      <c r="I912" s="353"/>
      <c r="J912" s="353"/>
      <c r="K912" s="353"/>
      <c r="L912" s="353"/>
      <c r="M912" s="353"/>
      <c r="N912" s="353"/>
      <c r="O912" s="353"/>
      <c r="P912" s="353"/>
      <c r="Q912" s="353"/>
      <c r="R912" s="353"/>
      <c r="S912" s="353"/>
      <c r="T912" s="353"/>
      <c r="U912" s="353"/>
      <c r="V912" s="353"/>
      <c r="W912" s="353"/>
      <c r="X912" s="353"/>
      <c r="Y912" s="353"/>
      <c r="Z912" s="353"/>
      <c r="AA912" s="353"/>
      <c r="AB912" s="348"/>
      <c r="AC912" s="348"/>
      <c r="AD912" s="348"/>
      <c r="AE912" s="348"/>
      <c r="AF912" s="348"/>
      <c r="AG912" s="348"/>
      <c r="AH912" s="348"/>
      <c r="AI912" s="348"/>
      <c r="AJ912" s="348"/>
      <c r="AK912" s="348"/>
      <c r="AL912" s="348"/>
      <c r="AM912" s="348"/>
      <c r="AN912" s="348"/>
      <c r="AO912" s="348"/>
      <c r="AP912" s="348"/>
      <c r="AQ912" s="348"/>
    </row>
    <row r="913">
      <c r="A913" s="348"/>
      <c r="B913" s="286"/>
      <c r="C913" s="286"/>
      <c r="D913" s="269"/>
      <c r="E913" s="269"/>
      <c r="F913" s="269"/>
      <c r="G913" s="353"/>
      <c r="H913" s="353"/>
      <c r="I913" s="353"/>
      <c r="J913" s="353"/>
      <c r="K913" s="353"/>
      <c r="L913" s="353"/>
      <c r="M913" s="353"/>
      <c r="N913" s="353"/>
      <c r="O913" s="353"/>
      <c r="P913" s="353"/>
      <c r="Q913" s="353"/>
      <c r="R913" s="353"/>
      <c r="S913" s="353"/>
      <c r="T913" s="353"/>
      <c r="U913" s="353"/>
      <c r="V913" s="353"/>
      <c r="W913" s="353"/>
      <c r="X913" s="353"/>
      <c r="Y913" s="353"/>
      <c r="Z913" s="353"/>
      <c r="AA913" s="353"/>
      <c r="AB913" s="348"/>
      <c r="AC913" s="348"/>
      <c r="AD913" s="348"/>
      <c r="AE913" s="348"/>
      <c r="AF913" s="348"/>
      <c r="AG913" s="348"/>
      <c r="AH913" s="348"/>
      <c r="AI913" s="348"/>
      <c r="AJ913" s="348"/>
      <c r="AK913" s="348"/>
      <c r="AL913" s="348"/>
      <c r="AM913" s="348"/>
      <c r="AN913" s="348"/>
      <c r="AO913" s="348"/>
      <c r="AP913" s="348"/>
      <c r="AQ913" s="348"/>
    </row>
    <row r="914">
      <c r="A914" s="348"/>
      <c r="B914" s="286"/>
      <c r="C914" s="286"/>
      <c r="D914" s="269"/>
      <c r="E914" s="269"/>
      <c r="F914" s="269"/>
      <c r="G914" s="353"/>
      <c r="H914" s="353"/>
      <c r="I914" s="353"/>
      <c r="J914" s="353"/>
      <c r="K914" s="353"/>
      <c r="L914" s="353"/>
      <c r="M914" s="353"/>
      <c r="N914" s="353"/>
      <c r="O914" s="353"/>
      <c r="P914" s="353"/>
      <c r="Q914" s="353"/>
      <c r="R914" s="353"/>
      <c r="S914" s="353"/>
      <c r="T914" s="353"/>
      <c r="U914" s="353"/>
      <c r="V914" s="353"/>
      <c r="W914" s="353"/>
      <c r="X914" s="353"/>
      <c r="Y914" s="353"/>
      <c r="Z914" s="353"/>
      <c r="AA914" s="353"/>
      <c r="AB914" s="348"/>
      <c r="AC914" s="348"/>
      <c r="AD914" s="348"/>
      <c r="AE914" s="348"/>
      <c r="AF914" s="348"/>
      <c r="AG914" s="348"/>
      <c r="AH914" s="348"/>
      <c r="AI914" s="348"/>
      <c r="AJ914" s="348"/>
      <c r="AK914" s="348"/>
      <c r="AL914" s="348"/>
      <c r="AM914" s="348"/>
      <c r="AN914" s="348"/>
      <c r="AO914" s="348"/>
      <c r="AP914" s="348"/>
      <c r="AQ914" s="348"/>
    </row>
    <row r="915">
      <c r="A915" s="348"/>
      <c r="B915" s="286"/>
      <c r="C915" s="286"/>
      <c r="D915" s="269"/>
      <c r="E915" s="269"/>
      <c r="F915" s="269"/>
      <c r="G915" s="353"/>
      <c r="H915" s="353"/>
      <c r="I915" s="353"/>
      <c r="J915" s="353"/>
      <c r="K915" s="353"/>
      <c r="L915" s="353"/>
      <c r="M915" s="353"/>
      <c r="N915" s="353"/>
      <c r="O915" s="353"/>
      <c r="P915" s="353"/>
      <c r="Q915" s="353"/>
      <c r="R915" s="353"/>
      <c r="S915" s="353"/>
      <c r="T915" s="353"/>
      <c r="U915" s="353"/>
      <c r="V915" s="353"/>
      <c r="W915" s="353"/>
      <c r="X915" s="353"/>
      <c r="Y915" s="353"/>
      <c r="Z915" s="353"/>
      <c r="AA915" s="353"/>
      <c r="AB915" s="348"/>
      <c r="AC915" s="348"/>
      <c r="AD915" s="348"/>
      <c r="AE915" s="348"/>
      <c r="AF915" s="348"/>
      <c r="AG915" s="348"/>
      <c r="AH915" s="348"/>
      <c r="AI915" s="348"/>
      <c r="AJ915" s="348"/>
      <c r="AK915" s="348"/>
      <c r="AL915" s="348"/>
      <c r="AM915" s="348"/>
      <c r="AN915" s="348"/>
      <c r="AO915" s="348"/>
      <c r="AP915" s="348"/>
      <c r="AQ915" s="348"/>
    </row>
    <row r="916">
      <c r="A916" s="348"/>
      <c r="B916" s="286"/>
      <c r="C916" s="286"/>
      <c r="D916" s="269"/>
      <c r="E916" s="269"/>
      <c r="F916" s="269"/>
      <c r="G916" s="353"/>
      <c r="H916" s="353"/>
      <c r="I916" s="353"/>
      <c r="J916" s="353"/>
      <c r="K916" s="353"/>
      <c r="L916" s="353"/>
      <c r="M916" s="353"/>
      <c r="N916" s="353"/>
      <c r="O916" s="353"/>
      <c r="P916" s="353"/>
      <c r="Q916" s="353"/>
      <c r="R916" s="353"/>
      <c r="S916" s="353"/>
      <c r="T916" s="353"/>
      <c r="U916" s="353"/>
      <c r="V916" s="353"/>
      <c r="W916" s="353"/>
      <c r="X916" s="353"/>
      <c r="Y916" s="353"/>
      <c r="Z916" s="353"/>
      <c r="AA916" s="353"/>
      <c r="AB916" s="348"/>
      <c r="AC916" s="348"/>
      <c r="AD916" s="348"/>
      <c r="AE916" s="348"/>
      <c r="AF916" s="348"/>
      <c r="AG916" s="348"/>
      <c r="AH916" s="348"/>
      <c r="AI916" s="348"/>
      <c r="AJ916" s="348"/>
      <c r="AK916" s="348"/>
      <c r="AL916" s="348"/>
      <c r="AM916" s="348"/>
      <c r="AN916" s="348"/>
      <c r="AO916" s="348"/>
      <c r="AP916" s="348"/>
      <c r="AQ916" s="348"/>
    </row>
    <row r="917">
      <c r="A917" s="348"/>
      <c r="B917" s="286"/>
      <c r="C917" s="286"/>
      <c r="D917" s="269"/>
      <c r="E917" s="269"/>
      <c r="F917" s="269"/>
      <c r="G917" s="353"/>
      <c r="H917" s="353"/>
      <c r="I917" s="353"/>
      <c r="J917" s="353"/>
      <c r="K917" s="353"/>
      <c r="L917" s="353"/>
      <c r="M917" s="353"/>
      <c r="N917" s="353"/>
      <c r="O917" s="353"/>
      <c r="P917" s="353"/>
      <c r="Q917" s="353"/>
      <c r="R917" s="353"/>
      <c r="S917" s="353"/>
      <c r="T917" s="353"/>
      <c r="U917" s="353"/>
      <c r="V917" s="353"/>
      <c r="W917" s="353"/>
      <c r="X917" s="353"/>
      <c r="Y917" s="353"/>
      <c r="Z917" s="353"/>
      <c r="AA917" s="353"/>
      <c r="AB917" s="348"/>
      <c r="AC917" s="348"/>
      <c r="AD917" s="348"/>
      <c r="AE917" s="348"/>
      <c r="AF917" s="348"/>
      <c r="AG917" s="348"/>
      <c r="AH917" s="348"/>
      <c r="AI917" s="348"/>
      <c r="AJ917" s="348"/>
      <c r="AK917" s="348"/>
      <c r="AL917" s="348"/>
      <c r="AM917" s="348"/>
      <c r="AN917" s="348"/>
      <c r="AO917" s="348"/>
      <c r="AP917" s="348"/>
      <c r="AQ917" s="348"/>
    </row>
    <row r="918">
      <c r="A918" s="348"/>
      <c r="B918" s="286"/>
      <c r="C918" s="286"/>
      <c r="D918" s="269"/>
      <c r="E918" s="269"/>
      <c r="F918" s="269"/>
      <c r="G918" s="353"/>
      <c r="H918" s="353"/>
      <c r="I918" s="353"/>
      <c r="J918" s="353"/>
      <c r="K918" s="353"/>
      <c r="L918" s="353"/>
      <c r="M918" s="353"/>
      <c r="N918" s="353"/>
      <c r="O918" s="353"/>
      <c r="P918" s="353"/>
      <c r="Q918" s="353"/>
      <c r="R918" s="353"/>
      <c r="S918" s="353"/>
      <c r="T918" s="353"/>
      <c r="U918" s="353"/>
      <c r="V918" s="353"/>
      <c r="W918" s="353"/>
      <c r="X918" s="353"/>
      <c r="Y918" s="353"/>
      <c r="Z918" s="353"/>
      <c r="AA918" s="353"/>
      <c r="AB918" s="348"/>
      <c r="AC918" s="348"/>
      <c r="AD918" s="348"/>
      <c r="AE918" s="348"/>
      <c r="AF918" s="348"/>
      <c r="AG918" s="348"/>
      <c r="AH918" s="348"/>
      <c r="AI918" s="348"/>
      <c r="AJ918" s="348"/>
      <c r="AK918" s="348"/>
      <c r="AL918" s="348"/>
      <c r="AM918" s="348"/>
      <c r="AN918" s="348"/>
      <c r="AO918" s="348"/>
      <c r="AP918" s="348"/>
      <c r="AQ918" s="348"/>
    </row>
    <row r="919">
      <c r="A919" s="348"/>
      <c r="B919" s="286"/>
      <c r="C919" s="286"/>
      <c r="D919" s="269"/>
      <c r="E919" s="269"/>
      <c r="F919" s="269"/>
      <c r="G919" s="353"/>
      <c r="H919" s="353"/>
      <c r="I919" s="353"/>
      <c r="J919" s="353"/>
      <c r="K919" s="353"/>
      <c r="L919" s="353"/>
      <c r="M919" s="353"/>
      <c r="N919" s="353"/>
      <c r="O919" s="353"/>
      <c r="P919" s="353"/>
      <c r="Q919" s="353"/>
      <c r="R919" s="353"/>
      <c r="S919" s="353"/>
      <c r="T919" s="353"/>
      <c r="U919" s="353"/>
      <c r="V919" s="353"/>
      <c r="W919" s="353"/>
      <c r="X919" s="353"/>
      <c r="Y919" s="353"/>
      <c r="Z919" s="353"/>
      <c r="AA919" s="353"/>
      <c r="AB919" s="348"/>
      <c r="AC919" s="348"/>
      <c r="AD919" s="348"/>
      <c r="AE919" s="348"/>
      <c r="AF919" s="348"/>
      <c r="AG919" s="348"/>
      <c r="AH919" s="348"/>
      <c r="AI919" s="348"/>
      <c r="AJ919" s="348"/>
      <c r="AK919" s="348"/>
      <c r="AL919" s="348"/>
      <c r="AM919" s="348"/>
      <c r="AN919" s="348"/>
      <c r="AO919" s="348"/>
      <c r="AP919" s="348"/>
      <c r="AQ919" s="348"/>
    </row>
    <row r="920">
      <c r="A920" s="348"/>
      <c r="B920" s="286"/>
      <c r="C920" s="286"/>
      <c r="D920" s="269"/>
      <c r="E920" s="269"/>
      <c r="F920" s="269"/>
      <c r="G920" s="353"/>
      <c r="H920" s="353"/>
      <c r="I920" s="353"/>
      <c r="J920" s="353"/>
      <c r="K920" s="353"/>
      <c r="L920" s="353"/>
      <c r="M920" s="353"/>
      <c r="N920" s="353"/>
      <c r="O920" s="353"/>
      <c r="P920" s="353"/>
      <c r="Q920" s="353"/>
      <c r="R920" s="353"/>
      <c r="S920" s="353"/>
      <c r="T920" s="353"/>
      <c r="U920" s="353"/>
      <c r="V920" s="353"/>
      <c r="W920" s="353"/>
      <c r="X920" s="353"/>
      <c r="Y920" s="353"/>
      <c r="Z920" s="353"/>
      <c r="AA920" s="353"/>
      <c r="AB920" s="348"/>
      <c r="AC920" s="348"/>
      <c r="AD920" s="348"/>
      <c r="AE920" s="348"/>
      <c r="AF920" s="348"/>
      <c r="AG920" s="348"/>
      <c r="AH920" s="348"/>
      <c r="AI920" s="348"/>
      <c r="AJ920" s="348"/>
      <c r="AK920" s="348"/>
      <c r="AL920" s="348"/>
      <c r="AM920" s="348"/>
      <c r="AN920" s="348"/>
      <c r="AO920" s="348"/>
      <c r="AP920" s="348"/>
      <c r="AQ920" s="348"/>
    </row>
    <row r="921">
      <c r="A921" s="348"/>
      <c r="B921" s="286"/>
      <c r="C921" s="286"/>
      <c r="D921" s="269"/>
      <c r="E921" s="269"/>
      <c r="F921" s="269"/>
      <c r="G921" s="353"/>
      <c r="H921" s="353"/>
      <c r="I921" s="353"/>
      <c r="J921" s="353"/>
      <c r="K921" s="353"/>
      <c r="L921" s="353"/>
      <c r="M921" s="353"/>
      <c r="N921" s="353"/>
      <c r="O921" s="353"/>
      <c r="P921" s="353"/>
      <c r="Q921" s="353"/>
      <c r="R921" s="353"/>
      <c r="S921" s="353"/>
      <c r="T921" s="353"/>
      <c r="U921" s="353"/>
      <c r="V921" s="353"/>
      <c r="W921" s="353"/>
      <c r="X921" s="353"/>
      <c r="Y921" s="353"/>
      <c r="Z921" s="353"/>
      <c r="AA921" s="353"/>
      <c r="AB921" s="348"/>
      <c r="AC921" s="348"/>
      <c r="AD921" s="348"/>
      <c r="AE921" s="348"/>
      <c r="AF921" s="348"/>
      <c r="AG921" s="348"/>
      <c r="AH921" s="348"/>
      <c r="AI921" s="348"/>
      <c r="AJ921" s="348"/>
      <c r="AK921" s="348"/>
      <c r="AL921" s="348"/>
      <c r="AM921" s="348"/>
      <c r="AN921" s="348"/>
      <c r="AO921" s="348"/>
      <c r="AP921" s="348"/>
      <c r="AQ921" s="348"/>
    </row>
    <row r="922">
      <c r="A922" s="348"/>
      <c r="B922" s="286"/>
      <c r="C922" s="286"/>
      <c r="D922" s="269"/>
      <c r="E922" s="269"/>
      <c r="F922" s="269"/>
      <c r="G922" s="353"/>
      <c r="H922" s="353"/>
      <c r="I922" s="353"/>
      <c r="J922" s="353"/>
      <c r="K922" s="353"/>
      <c r="L922" s="353"/>
      <c r="M922" s="353"/>
      <c r="N922" s="353"/>
      <c r="O922" s="353"/>
      <c r="P922" s="353"/>
      <c r="Q922" s="353"/>
      <c r="R922" s="353"/>
      <c r="S922" s="353"/>
      <c r="T922" s="353"/>
      <c r="U922" s="353"/>
      <c r="V922" s="353"/>
      <c r="W922" s="353"/>
      <c r="X922" s="353"/>
      <c r="Y922" s="353"/>
      <c r="Z922" s="353"/>
      <c r="AA922" s="353"/>
      <c r="AB922" s="348"/>
      <c r="AC922" s="348"/>
      <c r="AD922" s="348"/>
      <c r="AE922" s="348"/>
      <c r="AF922" s="348"/>
      <c r="AG922" s="348"/>
      <c r="AH922" s="348"/>
      <c r="AI922" s="348"/>
      <c r="AJ922" s="348"/>
      <c r="AK922" s="348"/>
      <c r="AL922" s="348"/>
      <c r="AM922" s="348"/>
      <c r="AN922" s="348"/>
      <c r="AO922" s="348"/>
      <c r="AP922" s="348"/>
      <c r="AQ922" s="348"/>
    </row>
    <row r="923">
      <c r="A923" s="348"/>
      <c r="B923" s="286"/>
      <c r="C923" s="286"/>
      <c r="D923" s="269"/>
      <c r="E923" s="269"/>
      <c r="F923" s="269"/>
      <c r="G923" s="353"/>
      <c r="H923" s="353"/>
      <c r="I923" s="353"/>
      <c r="J923" s="353"/>
      <c r="K923" s="353"/>
      <c r="L923" s="353"/>
      <c r="M923" s="353"/>
      <c r="N923" s="353"/>
      <c r="O923" s="353"/>
      <c r="P923" s="353"/>
      <c r="Q923" s="353"/>
      <c r="R923" s="353"/>
      <c r="S923" s="353"/>
      <c r="T923" s="353"/>
      <c r="U923" s="353"/>
      <c r="V923" s="353"/>
      <c r="W923" s="353"/>
      <c r="X923" s="353"/>
      <c r="Y923" s="353"/>
      <c r="Z923" s="353"/>
      <c r="AA923" s="353"/>
      <c r="AB923" s="348"/>
      <c r="AC923" s="348"/>
      <c r="AD923" s="348"/>
      <c r="AE923" s="348"/>
      <c r="AF923" s="348"/>
      <c r="AG923" s="348"/>
      <c r="AH923" s="348"/>
      <c r="AI923" s="348"/>
      <c r="AJ923" s="348"/>
      <c r="AK923" s="348"/>
      <c r="AL923" s="348"/>
      <c r="AM923" s="348"/>
      <c r="AN923" s="348"/>
      <c r="AO923" s="348"/>
      <c r="AP923" s="348"/>
      <c r="AQ923" s="348"/>
    </row>
    <row r="924">
      <c r="A924" s="348"/>
      <c r="B924" s="286"/>
      <c r="C924" s="286"/>
      <c r="D924" s="269"/>
      <c r="E924" s="269"/>
      <c r="F924" s="269"/>
      <c r="G924" s="353"/>
      <c r="H924" s="353"/>
      <c r="I924" s="353"/>
      <c r="J924" s="353"/>
      <c r="K924" s="353"/>
      <c r="L924" s="353"/>
      <c r="M924" s="353"/>
      <c r="N924" s="353"/>
      <c r="O924" s="353"/>
      <c r="P924" s="353"/>
      <c r="Q924" s="353"/>
      <c r="R924" s="353"/>
      <c r="S924" s="353"/>
      <c r="T924" s="353"/>
      <c r="U924" s="353"/>
      <c r="V924" s="353"/>
      <c r="W924" s="353"/>
      <c r="X924" s="353"/>
      <c r="Y924" s="353"/>
      <c r="Z924" s="353"/>
      <c r="AA924" s="353"/>
      <c r="AB924" s="348"/>
      <c r="AC924" s="348"/>
      <c r="AD924" s="348"/>
      <c r="AE924" s="348"/>
      <c r="AF924" s="348"/>
      <c r="AG924" s="348"/>
      <c r="AH924" s="348"/>
      <c r="AI924" s="348"/>
      <c r="AJ924" s="348"/>
      <c r="AK924" s="348"/>
      <c r="AL924" s="348"/>
      <c r="AM924" s="348"/>
      <c r="AN924" s="348"/>
      <c r="AO924" s="348"/>
      <c r="AP924" s="348"/>
      <c r="AQ924" s="348"/>
    </row>
    <row r="925">
      <c r="A925" s="348"/>
      <c r="B925" s="286"/>
      <c r="C925" s="286"/>
      <c r="D925" s="269"/>
      <c r="E925" s="269"/>
      <c r="F925" s="269"/>
      <c r="G925" s="353"/>
      <c r="H925" s="353"/>
      <c r="I925" s="353"/>
      <c r="J925" s="353"/>
      <c r="K925" s="353"/>
      <c r="L925" s="353"/>
      <c r="M925" s="353"/>
      <c r="N925" s="353"/>
      <c r="O925" s="353"/>
      <c r="P925" s="353"/>
      <c r="Q925" s="353"/>
      <c r="R925" s="353"/>
      <c r="S925" s="353"/>
      <c r="T925" s="353"/>
      <c r="U925" s="353"/>
      <c r="V925" s="353"/>
      <c r="W925" s="353"/>
      <c r="X925" s="353"/>
      <c r="Y925" s="353"/>
      <c r="Z925" s="353"/>
      <c r="AA925" s="353"/>
      <c r="AB925" s="348"/>
      <c r="AC925" s="348"/>
      <c r="AD925" s="348"/>
      <c r="AE925" s="348"/>
      <c r="AF925" s="348"/>
      <c r="AG925" s="348"/>
      <c r="AH925" s="348"/>
      <c r="AI925" s="348"/>
      <c r="AJ925" s="348"/>
      <c r="AK925" s="348"/>
      <c r="AL925" s="348"/>
      <c r="AM925" s="348"/>
      <c r="AN925" s="348"/>
      <c r="AO925" s="348"/>
      <c r="AP925" s="348"/>
      <c r="AQ925" s="348"/>
    </row>
    <row r="926">
      <c r="A926" s="348"/>
      <c r="B926" s="286"/>
      <c r="C926" s="286"/>
      <c r="D926" s="269"/>
      <c r="E926" s="269"/>
      <c r="F926" s="269"/>
      <c r="G926" s="353"/>
      <c r="H926" s="353"/>
      <c r="I926" s="353"/>
      <c r="J926" s="353"/>
      <c r="K926" s="353"/>
      <c r="L926" s="353"/>
      <c r="M926" s="353"/>
      <c r="N926" s="353"/>
      <c r="O926" s="353"/>
      <c r="P926" s="353"/>
      <c r="Q926" s="353"/>
      <c r="R926" s="353"/>
      <c r="S926" s="353"/>
      <c r="T926" s="353"/>
      <c r="U926" s="353"/>
      <c r="V926" s="353"/>
      <c r="W926" s="353"/>
      <c r="X926" s="353"/>
      <c r="Y926" s="353"/>
      <c r="Z926" s="353"/>
      <c r="AA926" s="353"/>
      <c r="AB926" s="348"/>
      <c r="AC926" s="348"/>
      <c r="AD926" s="348"/>
      <c r="AE926" s="348"/>
      <c r="AF926" s="348"/>
      <c r="AG926" s="348"/>
      <c r="AH926" s="348"/>
      <c r="AI926" s="348"/>
      <c r="AJ926" s="348"/>
      <c r="AK926" s="348"/>
      <c r="AL926" s="348"/>
      <c r="AM926" s="348"/>
      <c r="AN926" s="348"/>
      <c r="AO926" s="348"/>
      <c r="AP926" s="348"/>
      <c r="AQ926" s="348"/>
    </row>
    <row r="927">
      <c r="A927" s="348"/>
      <c r="B927" s="286"/>
      <c r="C927" s="286"/>
      <c r="D927" s="269"/>
      <c r="E927" s="269"/>
      <c r="F927" s="269"/>
      <c r="G927" s="353"/>
      <c r="H927" s="353"/>
      <c r="I927" s="353"/>
      <c r="J927" s="353"/>
      <c r="K927" s="353"/>
      <c r="L927" s="353"/>
      <c r="M927" s="353"/>
      <c r="N927" s="353"/>
      <c r="O927" s="353"/>
      <c r="P927" s="353"/>
      <c r="Q927" s="353"/>
      <c r="R927" s="353"/>
      <c r="S927" s="353"/>
      <c r="T927" s="353"/>
      <c r="U927" s="353"/>
      <c r="V927" s="353"/>
      <c r="W927" s="353"/>
      <c r="X927" s="353"/>
      <c r="Y927" s="353"/>
      <c r="Z927" s="353"/>
      <c r="AA927" s="353"/>
      <c r="AB927" s="348"/>
      <c r="AC927" s="348"/>
      <c r="AD927" s="348"/>
      <c r="AE927" s="348"/>
      <c r="AF927" s="348"/>
      <c r="AG927" s="348"/>
      <c r="AH927" s="348"/>
      <c r="AI927" s="348"/>
      <c r="AJ927" s="348"/>
      <c r="AK927" s="348"/>
      <c r="AL927" s="348"/>
      <c r="AM927" s="348"/>
      <c r="AN927" s="348"/>
      <c r="AO927" s="348"/>
      <c r="AP927" s="348"/>
      <c r="AQ927" s="348"/>
    </row>
    <row r="928">
      <c r="A928" s="348"/>
      <c r="B928" s="286"/>
      <c r="C928" s="286"/>
      <c r="D928" s="269"/>
      <c r="E928" s="269"/>
      <c r="F928" s="269"/>
      <c r="G928" s="353"/>
      <c r="H928" s="353"/>
      <c r="I928" s="353"/>
      <c r="J928" s="353"/>
      <c r="K928" s="353"/>
      <c r="L928" s="353"/>
      <c r="M928" s="353"/>
      <c r="N928" s="353"/>
      <c r="O928" s="353"/>
      <c r="P928" s="353"/>
      <c r="Q928" s="353"/>
      <c r="R928" s="353"/>
      <c r="S928" s="353"/>
      <c r="T928" s="353"/>
      <c r="U928" s="353"/>
      <c r="V928" s="353"/>
      <c r="W928" s="353"/>
      <c r="X928" s="353"/>
      <c r="Y928" s="353"/>
      <c r="Z928" s="353"/>
      <c r="AA928" s="353"/>
      <c r="AB928" s="348"/>
      <c r="AC928" s="348"/>
      <c r="AD928" s="348"/>
      <c r="AE928" s="348"/>
      <c r="AF928" s="348"/>
      <c r="AG928" s="348"/>
      <c r="AH928" s="348"/>
      <c r="AI928" s="348"/>
      <c r="AJ928" s="348"/>
      <c r="AK928" s="348"/>
      <c r="AL928" s="348"/>
      <c r="AM928" s="348"/>
      <c r="AN928" s="348"/>
      <c r="AO928" s="348"/>
      <c r="AP928" s="348"/>
      <c r="AQ928" s="348"/>
    </row>
    <row r="929">
      <c r="A929" s="348"/>
      <c r="B929" s="286"/>
      <c r="C929" s="286"/>
      <c r="D929" s="269"/>
      <c r="E929" s="269"/>
      <c r="F929" s="269"/>
      <c r="G929" s="353"/>
      <c r="H929" s="353"/>
      <c r="I929" s="353"/>
      <c r="J929" s="353"/>
      <c r="K929" s="353"/>
      <c r="L929" s="353"/>
      <c r="M929" s="353"/>
      <c r="N929" s="353"/>
      <c r="O929" s="353"/>
      <c r="P929" s="353"/>
      <c r="Q929" s="353"/>
      <c r="R929" s="353"/>
      <c r="S929" s="353"/>
      <c r="T929" s="353"/>
      <c r="U929" s="353"/>
      <c r="V929" s="353"/>
      <c r="W929" s="353"/>
      <c r="X929" s="353"/>
      <c r="Y929" s="353"/>
      <c r="Z929" s="353"/>
      <c r="AA929" s="353"/>
      <c r="AB929" s="348"/>
      <c r="AC929" s="348"/>
      <c r="AD929" s="348"/>
      <c r="AE929" s="348"/>
      <c r="AF929" s="348"/>
      <c r="AG929" s="348"/>
      <c r="AH929" s="348"/>
      <c r="AI929" s="348"/>
      <c r="AJ929" s="348"/>
      <c r="AK929" s="348"/>
      <c r="AL929" s="348"/>
      <c r="AM929" s="348"/>
      <c r="AN929" s="348"/>
      <c r="AO929" s="348"/>
      <c r="AP929" s="348"/>
      <c r="AQ929" s="348"/>
    </row>
    <row r="930">
      <c r="A930" s="348"/>
      <c r="B930" s="286"/>
      <c r="C930" s="286"/>
      <c r="D930" s="269"/>
      <c r="E930" s="269"/>
      <c r="F930" s="269"/>
      <c r="G930" s="353"/>
      <c r="H930" s="353"/>
      <c r="I930" s="353"/>
      <c r="J930" s="353"/>
      <c r="K930" s="353"/>
      <c r="L930" s="353"/>
      <c r="M930" s="353"/>
      <c r="N930" s="353"/>
      <c r="O930" s="353"/>
      <c r="P930" s="353"/>
      <c r="Q930" s="353"/>
      <c r="R930" s="353"/>
      <c r="S930" s="353"/>
      <c r="T930" s="353"/>
      <c r="U930" s="353"/>
      <c r="V930" s="353"/>
      <c r="W930" s="353"/>
      <c r="X930" s="353"/>
      <c r="Y930" s="353"/>
      <c r="Z930" s="353"/>
      <c r="AA930" s="353"/>
      <c r="AB930" s="348"/>
      <c r="AC930" s="348"/>
      <c r="AD930" s="348"/>
      <c r="AE930" s="348"/>
      <c r="AF930" s="348"/>
      <c r="AG930" s="348"/>
      <c r="AH930" s="348"/>
      <c r="AI930" s="348"/>
      <c r="AJ930" s="348"/>
      <c r="AK930" s="348"/>
      <c r="AL930" s="348"/>
      <c r="AM930" s="348"/>
      <c r="AN930" s="348"/>
      <c r="AO930" s="348"/>
      <c r="AP930" s="348"/>
      <c r="AQ930" s="348"/>
    </row>
    <row r="931">
      <c r="A931" s="348"/>
      <c r="B931" s="286"/>
      <c r="C931" s="286"/>
      <c r="D931" s="269"/>
      <c r="E931" s="269"/>
      <c r="F931" s="269"/>
      <c r="G931" s="353"/>
      <c r="H931" s="353"/>
      <c r="I931" s="353"/>
      <c r="J931" s="353"/>
      <c r="K931" s="353"/>
      <c r="L931" s="353"/>
      <c r="M931" s="353"/>
      <c r="N931" s="353"/>
      <c r="O931" s="353"/>
      <c r="P931" s="353"/>
      <c r="Q931" s="353"/>
      <c r="R931" s="353"/>
      <c r="S931" s="353"/>
      <c r="T931" s="353"/>
      <c r="U931" s="353"/>
      <c r="V931" s="353"/>
      <c r="W931" s="353"/>
      <c r="X931" s="353"/>
      <c r="Y931" s="353"/>
      <c r="Z931" s="353"/>
      <c r="AA931" s="353"/>
      <c r="AB931" s="348"/>
      <c r="AC931" s="348"/>
      <c r="AD931" s="348"/>
      <c r="AE931" s="348"/>
      <c r="AF931" s="348"/>
      <c r="AG931" s="348"/>
      <c r="AH931" s="348"/>
      <c r="AI931" s="348"/>
      <c r="AJ931" s="348"/>
      <c r="AK931" s="348"/>
      <c r="AL931" s="348"/>
      <c r="AM931" s="348"/>
      <c r="AN931" s="348"/>
      <c r="AO931" s="348"/>
      <c r="AP931" s="348"/>
      <c r="AQ931" s="348"/>
    </row>
    <row r="932">
      <c r="A932" s="348"/>
      <c r="B932" s="286"/>
      <c r="C932" s="286"/>
      <c r="D932" s="269"/>
      <c r="E932" s="269"/>
      <c r="F932" s="269"/>
      <c r="G932" s="353"/>
      <c r="H932" s="353"/>
      <c r="I932" s="353"/>
      <c r="J932" s="353"/>
      <c r="K932" s="353"/>
      <c r="L932" s="353"/>
      <c r="M932" s="353"/>
      <c r="N932" s="353"/>
      <c r="O932" s="353"/>
      <c r="P932" s="353"/>
      <c r="Q932" s="353"/>
      <c r="R932" s="353"/>
      <c r="S932" s="353"/>
      <c r="T932" s="353"/>
      <c r="U932" s="353"/>
      <c r="V932" s="353"/>
      <c r="W932" s="353"/>
      <c r="X932" s="353"/>
      <c r="Y932" s="353"/>
      <c r="Z932" s="353"/>
      <c r="AA932" s="353"/>
      <c r="AB932" s="348"/>
      <c r="AC932" s="348"/>
      <c r="AD932" s="348"/>
      <c r="AE932" s="348"/>
      <c r="AF932" s="348"/>
      <c r="AG932" s="348"/>
      <c r="AH932" s="348"/>
      <c r="AI932" s="348"/>
      <c r="AJ932" s="348"/>
      <c r="AK932" s="348"/>
      <c r="AL932" s="348"/>
      <c r="AM932" s="348"/>
      <c r="AN932" s="348"/>
      <c r="AO932" s="348"/>
      <c r="AP932" s="348"/>
      <c r="AQ932" s="348"/>
    </row>
    <row r="933">
      <c r="A933" s="348"/>
      <c r="B933" s="286"/>
      <c r="C933" s="286"/>
      <c r="D933" s="269"/>
      <c r="E933" s="269"/>
      <c r="F933" s="269"/>
      <c r="G933" s="353"/>
      <c r="H933" s="353"/>
      <c r="I933" s="353"/>
      <c r="J933" s="353"/>
      <c r="K933" s="353"/>
      <c r="L933" s="353"/>
      <c r="M933" s="353"/>
      <c r="N933" s="353"/>
      <c r="O933" s="353"/>
      <c r="P933" s="353"/>
      <c r="Q933" s="353"/>
      <c r="R933" s="353"/>
      <c r="S933" s="353"/>
      <c r="T933" s="353"/>
      <c r="U933" s="353"/>
      <c r="V933" s="353"/>
      <c r="W933" s="353"/>
      <c r="X933" s="353"/>
      <c r="Y933" s="353"/>
      <c r="Z933" s="353"/>
      <c r="AA933" s="353"/>
      <c r="AB933" s="348"/>
      <c r="AC933" s="348"/>
      <c r="AD933" s="348"/>
      <c r="AE933" s="348"/>
      <c r="AF933" s="348"/>
      <c r="AG933" s="348"/>
      <c r="AH933" s="348"/>
      <c r="AI933" s="348"/>
      <c r="AJ933" s="348"/>
      <c r="AK933" s="348"/>
      <c r="AL933" s="348"/>
      <c r="AM933" s="348"/>
      <c r="AN933" s="348"/>
      <c r="AO933" s="348"/>
      <c r="AP933" s="348"/>
      <c r="AQ933" s="348"/>
    </row>
    <row r="934">
      <c r="A934" s="348"/>
      <c r="B934" s="286"/>
      <c r="C934" s="286"/>
      <c r="D934" s="269"/>
      <c r="E934" s="269"/>
      <c r="F934" s="269"/>
      <c r="G934" s="353"/>
      <c r="H934" s="353"/>
      <c r="I934" s="353"/>
      <c r="J934" s="353"/>
      <c r="K934" s="353"/>
      <c r="L934" s="353"/>
      <c r="M934" s="353"/>
      <c r="N934" s="353"/>
      <c r="O934" s="353"/>
      <c r="P934" s="353"/>
      <c r="Q934" s="353"/>
      <c r="R934" s="353"/>
      <c r="S934" s="353"/>
      <c r="T934" s="353"/>
      <c r="U934" s="353"/>
      <c r="V934" s="353"/>
      <c r="W934" s="353"/>
      <c r="X934" s="353"/>
      <c r="Y934" s="353"/>
      <c r="Z934" s="353"/>
      <c r="AA934" s="353"/>
      <c r="AB934" s="348"/>
      <c r="AC934" s="348"/>
      <c r="AD934" s="348"/>
      <c r="AE934" s="348"/>
      <c r="AF934" s="348"/>
      <c r="AG934" s="348"/>
      <c r="AH934" s="348"/>
      <c r="AI934" s="348"/>
      <c r="AJ934" s="348"/>
      <c r="AK934" s="348"/>
      <c r="AL934" s="348"/>
      <c r="AM934" s="348"/>
      <c r="AN934" s="348"/>
      <c r="AO934" s="348"/>
      <c r="AP934" s="348"/>
      <c r="AQ934" s="348"/>
    </row>
    <row r="935">
      <c r="A935" s="348"/>
      <c r="B935" s="286"/>
      <c r="C935" s="286"/>
      <c r="D935" s="269"/>
      <c r="E935" s="269"/>
      <c r="F935" s="269"/>
      <c r="G935" s="353"/>
      <c r="H935" s="353"/>
      <c r="I935" s="353"/>
      <c r="J935" s="353"/>
      <c r="K935" s="353"/>
      <c r="L935" s="353"/>
      <c r="M935" s="353"/>
      <c r="N935" s="353"/>
      <c r="O935" s="353"/>
      <c r="P935" s="353"/>
      <c r="Q935" s="353"/>
      <c r="R935" s="353"/>
      <c r="S935" s="353"/>
      <c r="T935" s="353"/>
      <c r="U935" s="353"/>
      <c r="V935" s="353"/>
      <c r="W935" s="353"/>
      <c r="X935" s="353"/>
      <c r="Y935" s="353"/>
      <c r="Z935" s="353"/>
      <c r="AA935" s="353"/>
      <c r="AB935" s="348"/>
      <c r="AC935" s="348"/>
      <c r="AD935" s="348"/>
      <c r="AE935" s="348"/>
      <c r="AF935" s="348"/>
      <c r="AG935" s="348"/>
      <c r="AH935" s="348"/>
      <c r="AI935" s="348"/>
      <c r="AJ935" s="348"/>
      <c r="AK935" s="348"/>
      <c r="AL935" s="348"/>
      <c r="AM935" s="348"/>
      <c r="AN935" s="348"/>
      <c r="AO935" s="348"/>
      <c r="AP935" s="348"/>
      <c r="AQ935" s="348"/>
    </row>
    <row r="936">
      <c r="A936" s="348"/>
      <c r="B936" s="286"/>
      <c r="C936" s="286"/>
      <c r="D936" s="269"/>
      <c r="E936" s="269"/>
      <c r="F936" s="269"/>
      <c r="G936" s="353"/>
      <c r="H936" s="353"/>
      <c r="I936" s="353"/>
      <c r="J936" s="353"/>
      <c r="K936" s="353"/>
      <c r="L936" s="353"/>
      <c r="M936" s="353"/>
      <c r="N936" s="353"/>
      <c r="O936" s="353"/>
      <c r="P936" s="353"/>
      <c r="Q936" s="353"/>
      <c r="R936" s="353"/>
      <c r="S936" s="353"/>
      <c r="T936" s="353"/>
      <c r="U936" s="353"/>
      <c r="V936" s="353"/>
      <c r="W936" s="353"/>
      <c r="X936" s="353"/>
      <c r="Y936" s="353"/>
      <c r="Z936" s="353"/>
      <c r="AA936" s="353"/>
      <c r="AB936" s="348"/>
      <c r="AC936" s="348"/>
      <c r="AD936" s="348"/>
      <c r="AE936" s="348"/>
      <c r="AF936" s="348"/>
      <c r="AG936" s="348"/>
      <c r="AH936" s="348"/>
      <c r="AI936" s="348"/>
      <c r="AJ936" s="348"/>
      <c r="AK936" s="348"/>
      <c r="AL936" s="348"/>
      <c r="AM936" s="348"/>
      <c r="AN936" s="348"/>
      <c r="AO936" s="348"/>
      <c r="AP936" s="348"/>
      <c r="AQ936" s="348"/>
    </row>
    <row r="937">
      <c r="A937" s="348"/>
      <c r="B937" s="286"/>
      <c r="C937" s="286"/>
      <c r="D937" s="269"/>
      <c r="E937" s="269"/>
      <c r="F937" s="269"/>
      <c r="G937" s="353"/>
      <c r="H937" s="353"/>
      <c r="I937" s="353"/>
      <c r="J937" s="353"/>
      <c r="K937" s="353"/>
      <c r="L937" s="353"/>
      <c r="M937" s="353"/>
      <c r="N937" s="353"/>
      <c r="O937" s="353"/>
      <c r="P937" s="353"/>
      <c r="Q937" s="353"/>
      <c r="R937" s="353"/>
      <c r="S937" s="353"/>
      <c r="T937" s="353"/>
      <c r="U937" s="353"/>
      <c r="V937" s="353"/>
      <c r="W937" s="353"/>
      <c r="X937" s="353"/>
      <c r="Y937" s="353"/>
      <c r="Z937" s="353"/>
      <c r="AA937" s="353"/>
      <c r="AB937" s="348"/>
      <c r="AC937" s="348"/>
      <c r="AD937" s="348"/>
      <c r="AE937" s="348"/>
      <c r="AF937" s="348"/>
      <c r="AG937" s="348"/>
      <c r="AH937" s="348"/>
      <c r="AI937" s="348"/>
      <c r="AJ937" s="348"/>
      <c r="AK937" s="348"/>
      <c r="AL937" s="348"/>
      <c r="AM937" s="348"/>
      <c r="AN937" s="348"/>
      <c r="AO937" s="348"/>
      <c r="AP937" s="348"/>
      <c r="AQ937" s="348"/>
    </row>
    <row r="938">
      <c r="A938" s="348"/>
      <c r="B938" s="286"/>
      <c r="C938" s="286"/>
      <c r="D938" s="269"/>
      <c r="E938" s="269"/>
      <c r="F938" s="269"/>
      <c r="G938" s="353"/>
      <c r="H938" s="353"/>
      <c r="I938" s="353"/>
      <c r="J938" s="353"/>
      <c r="K938" s="353"/>
      <c r="L938" s="353"/>
      <c r="M938" s="353"/>
      <c r="N938" s="353"/>
      <c r="O938" s="353"/>
      <c r="P938" s="353"/>
      <c r="Q938" s="353"/>
      <c r="R938" s="353"/>
      <c r="S938" s="353"/>
      <c r="T938" s="353"/>
      <c r="U938" s="353"/>
      <c r="V938" s="353"/>
      <c r="W938" s="353"/>
      <c r="X938" s="353"/>
      <c r="Y938" s="353"/>
      <c r="Z938" s="353"/>
      <c r="AA938" s="353"/>
      <c r="AB938" s="348"/>
      <c r="AC938" s="348"/>
      <c r="AD938" s="348"/>
      <c r="AE938" s="348"/>
      <c r="AF938" s="348"/>
      <c r="AG938" s="348"/>
      <c r="AH938" s="348"/>
      <c r="AI938" s="348"/>
      <c r="AJ938" s="348"/>
      <c r="AK938" s="348"/>
      <c r="AL938" s="348"/>
      <c r="AM938" s="348"/>
      <c r="AN938" s="348"/>
      <c r="AO938" s="348"/>
      <c r="AP938" s="348"/>
      <c r="AQ938" s="348"/>
    </row>
    <row r="939">
      <c r="A939" s="348"/>
      <c r="B939" s="286"/>
      <c r="C939" s="286"/>
      <c r="D939" s="269"/>
      <c r="E939" s="269"/>
      <c r="F939" s="269"/>
      <c r="G939" s="353"/>
      <c r="H939" s="353"/>
      <c r="I939" s="353"/>
      <c r="J939" s="353"/>
      <c r="K939" s="353"/>
      <c r="L939" s="353"/>
      <c r="M939" s="353"/>
      <c r="N939" s="353"/>
      <c r="O939" s="353"/>
      <c r="P939" s="353"/>
      <c r="Q939" s="353"/>
      <c r="R939" s="353"/>
      <c r="S939" s="353"/>
      <c r="T939" s="353"/>
      <c r="U939" s="353"/>
      <c r="V939" s="353"/>
      <c r="W939" s="353"/>
      <c r="X939" s="353"/>
      <c r="Y939" s="353"/>
      <c r="Z939" s="353"/>
      <c r="AA939" s="353"/>
      <c r="AB939" s="348"/>
      <c r="AC939" s="348"/>
      <c r="AD939" s="348"/>
      <c r="AE939" s="348"/>
      <c r="AF939" s="348"/>
      <c r="AG939" s="348"/>
      <c r="AH939" s="348"/>
      <c r="AI939" s="348"/>
      <c r="AJ939" s="348"/>
      <c r="AK939" s="348"/>
      <c r="AL939" s="348"/>
      <c r="AM939" s="348"/>
      <c r="AN939" s="348"/>
      <c r="AO939" s="348"/>
      <c r="AP939" s="348"/>
      <c r="AQ939" s="348"/>
    </row>
    <row r="940">
      <c r="A940" s="348"/>
      <c r="B940" s="286"/>
      <c r="C940" s="286"/>
      <c r="D940" s="269"/>
      <c r="E940" s="269"/>
      <c r="F940" s="269"/>
      <c r="G940" s="353"/>
      <c r="H940" s="353"/>
      <c r="I940" s="353"/>
      <c r="J940" s="353"/>
      <c r="K940" s="353"/>
      <c r="L940" s="353"/>
      <c r="M940" s="353"/>
      <c r="N940" s="353"/>
      <c r="O940" s="353"/>
      <c r="P940" s="353"/>
      <c r="Q940" s="353"/>
      <c r="R940" s="353"/>
      <c r="S940" s="353"/>
      <c r="T940" s="353"/>
      <c r="U940" s="353"/>
      <c r="V940" s="353"/>
      <c r="W940" s="353"/>
      <c r="X940" s="353"/>
      <c r="Y940" s="353"/>
      <c r="Z940" s="353"/>
      <c r="AA940" s="353"/>
      <c r="AB940" s="348"/>
      <c r="AC940" s="348"/>
      <c r="AD940" s="348"/>
      <c r="AE940" s="348"/>
      <c r="AF940" s="348"/>
      <c r="AG940" s="348"/>
      <c r="AH940" s="348"/>
      <c r="AI940" s="348"/>
      <c r="AJ940" s="348"/>
      <c r="AK940" s="348"/>
      <c r="AL940" s="348"/>
      <c r="AM940" s="348"/>
      <c r="AN940" s="348"/>
      <c r="AO940" s="348"/>
      <c r="AP940" s="348"/>
      <c r="AQ940" s="348"/>
    </row>
    <row r="941">
      <c r="A941" s="348"/>
      <c r="B941" s="286"/>
      <c r="C941" s="286"/>
      <c r="D941" s="269"/>
      <c r="E941" s="269"/>
      <c r="F941" s="269"/>
      <c r="G941" s="353"/>
      <c r="H941" s="353"/>
      <c r="I941" s="353"/>
      <c r="J941" s="353"/>
      <c r="K941" s="353"/>
      <c r="L941" s="353"/>
      <c r="M941" s="353"/>
      <c r="N941" s="353"/>
      <c r="O941" s="353"/>
      <c r="P941" s="353"/>
      <c r="Q941" s="353"/>
      <c r="R941" s="353"/>
      <c r="S941" s="353"/>
      <c r="T941" s="353"/>
      <c r="U941" s="353"/>
      <c r="V941" s="353"/>
      <c r="W941" s="353"/>
      <c r="X941" s="353"/>
      <c r="Y941" s="353"/>
      <c r="Z941" s="353"/>
      <c r="AA941" s="353"/>
      <c r="AB941" s="348"/>
      <c r="AC941" s="348"/>
      <c r="AD941" s="348"/>
      <c r="AE941" s="348"/>
      <c r="AF941" s="348"/>
      <c r="AG941" s="348"/>
      <c r="AH941" s="348"/>
      <c r="AI941" s="348"/>
      <c r="AJ941" s="348"/>
      <c r="AK941" s="348"/>
      <c r="AL941" s="348"/>
      <c r="AM941" s="348"/>
      <c r="AN941" s="348"/>
      <c r="AO941" s="348"/>
      <c r="AP941" s="348"/>
      <c r="AQ941" s="348"/>
    </row>
    <row r="942">
      <c r="A942" s="348"/>
      <c r="B942" s="286"/>
      <c r="C942" s="286"/>
      <c r="D942" s="269"/>
      <c r="E942" s="269"/>
      <c r="F942" s="269"/>
      <c r="G942" s="353"/>
      <c r="H942" s="353"/>
      <c r="I942" s="353"/>
      <c r="J942" s="353"/>
      <c r="K942" s="353"/>
      <c r="L942" s="353"/>
      <c r="M942" s="353"/>
      <c r="N942" s="353"/>
      <c r="O942" s="353"/>
      <c r="P942" s="353"/>
      <c r="Q942" s="353"/>
      <c r="R942" s="353"/>
      <c r="S942" s="353"/>
      <c r="T942" s="353"/>
      <c r="U942" s="353"/>
      <c r="V942" s="353"/>
      <c r="W942" s="353"/>
      <c r="X942" s="353"/>
      <c r="Y942" s="353"/>
      <c r="Z942" s="353"/>
      <c r="AA942" s="353"/>
      <c r="AB942" s="348"/>
      <c r="AC942" s="348"/>
      <c r="AD942" s="348"/>
      <c r="AE942" s="348"/>
      <c r="AF942" s="348"/>
      <c r="AG942" s="348"/>
      <c r="AH942" s="348"/>
      <c r="AI942" s="348"/>
      <c r="AJ942" s="348"/>
      <c r="AK942" s="348"/>
      <c r="AL942" s="348"/>
      <c r="AM942" s="348"/>
      <c r="AN942" s="348"/>
      <c r="AO942" s="348"/>
      <c r="AP942" s="348"/>
      <c r="AQ942" s="348"/>
    </row>
    <row r="943">
      <c r="A943" s="348"/>
      <c r="B943" s="286"/>
      <c r="C943" s="286"/>
      <c r="D943" s="269"/>
      <c r="E943" s="269"/>
      <c r="F943" s="269"/>
      <c r="G943" s="353"/>
      <c r="H943" s="353"/>
      <c r="I943" s="353"/>
      <c r="J943" s="353"/>
      <c r="K943" s="353"/>
      <c r="L943" s="353"/>
      <c r="M943" s="353"/>
      <c r="N943" s="353"/>
      <c r="O943" s="353"/>
      <c r="P943" s="353"/>
      <c r="Q943" s="353"/>
      <c r="R943" s="353"/>
      <c r="S943" s="353"/>
      <c r="T943" s="353"/>
      <c r="U943" s="353"/>
      <c r="V943" s="353"/>
      <c r="W943" s="353"/>
      <c r="X943" s="353"/>
      <c r="Y943" s="353"/>
      <c r="Z943" s="353"/>
      <c r="AA943" s="353"/>
      <c r="AB943" s="348"/>
      <c r="AC943" s="348"/>
      <c r="AD943" s="348"/>
      <c r="AE943" s="348"/>
      <c r="AF943" s="348"/>
      <c r="AG943" s="348"/>
      <c r="AH943" s="348"/>
      <c r="AI943" s="348"/>
      <c r="AJ943" s="348"/>
      <c r="AK943" s="348"/>
      <c r="AL943" s="348"/>
      <c r="AM943" s="348"/>
      <c r="AN943" s="348"/>
      <c r="AO943" s="348"/>
      <c r="AP943" s="348"/>
      <c r="AQ943" s="348"/>
    </row>
    <row r="944">
      <c r="A944" s="348"/>
      <c r="B944" s="286"/>
      <c r="C944" s="286"/>
      <c r="D944" s="269"/>
      <c r="E944" s="269"/>
      <c r="F944" s="269"/>
      <c r="G944" s="353"/>
      <c r="H944" s="353"/>
      <c r="I944" s="353"/>
      <c r="J944" s="353"/>
      <c r="K944" s="353"/>
      <c r="L944" s="353"/>
      <c r="M944" s="353"/>
      <c r="N944" s="353"/>
      <c r="O944" s="353"/>
      <c r="P944" s="353"/>
      <c r="Q944" s="353"/>
      <c r="R944" s="353"/>
      <c r="S944" s="353"/>
      <c r="T944" s="353"/>
      <c r="U944" s="353"/>
      <c r="V944" s="353"/>
      <c r="W944" s="353"/>
      <c r="X944" s="353"/>
      <c r="Y944" s="353"/>
      <c r="Z944" s="353"/>
      <c r="AA944" s="353"/>
      <c r="AB944" s="348"/>
      <c r="AC944" s="348"/>
      <c r="AD944" s="348"/>
      <c r="AE944" s="348"/>
      <c r="AF944" s="348"/>
      <c r="AG944" s="348"/>
      <c r="AH944" s="348"/>
      <c r="AI944" s="348"/>
      <c r="AJ944" s="348"/>
      <c r="AK944" s="348"/>
      <c r="AL944" s="348"/>
      <c r="AM944" s="348"/>
      <c r="AN944" s="348"/>
      <c r="AO944" s="348"/>
      <c r="AP944" s="348"/>
      <c r="AQ944" s="348"/>
    </row>
    <row r="945">
      <c r="A945" s="348"/>
      <c r="B945" s="286"/>
      <c r="C945" s="286"/>
      <c r="D945" s="269"/>
      <c r="E945" s="269"/>
      <c r="F945" s="269"/>
      <c r="G945" s="353"/>
      <c r="H945" s="353"/>
      <c r="I945" s="353"/>
      <c r="J945" s="353"/>
      <c r="K945" s="353"/>
      <c r="L945" s="353"/>
      <c r="M945" s="353"/>
      <c r="N945" s="353"/>
      <c r="O945" s="353"/>
      <c r="P945" s="353"/>
      <c r="Q945" s="353"/>
      <c r="R945" s="353"/>
      <c r="S945" s="353"/>
      <c r="T945" s="353"/>
      <c r="U945" s="353"/>
      <c r="V945" s="353"/>
      <c r="W945" s="353"/>
      <c r="X945" s="353"/>
      <c r="Y945" s="353"/>
      <c r="Z945" s="353"/>
      <c r="AA945" s="353"/>
      <c r="AB945" s="348"/>
      <c r="AC945" s="348"/>
      <c r="AD945" s="348"/>
      <c r="AE945" s="348"/>
      <c r="AF945" s="348"/>
      <c r="AG945" s="348"/>
      <c r="AH945" s="348"/>
      <c r="AI945" s="348"/>
      <c r="AJ945" s="348"/>
      <c r="AK945" s="348"/>
      <c r="AL945" s="348"/>
      <c r="AM945" s="348"/>
      <c r="AN945" s="348"/>
      <c r="AO945" s="348"/>
      <c r="AP945" s="348"/>
      <c r="AQ945" s="348"/>
    </row>
    <row r="946">
      <c r="A946" s="348"/>
      <c r="B946" s="286"/>
      <c r="C946" s="286"/>
      <c r="D946" s="269"/>
      <c r="E946" s="269"/>
      <c r="F946" s="269"/>
      <c r="G946" s="353"/>
      <c r="H946" s="353"/>
      <c r="I946" s="353"/>
      <c r="J946" s="353"/>
      <c r="K946" s="353"/>
      <c r="L946" s="353"/>
      <c r="M946" s="353"/>
      <c r="N946" s="353"/>
      <c r="O946" s="353"/>
      <c r="P946" s="353"/>
      <c r="Q946" s="353"/>
      <c r="R946" s="353"/>
      <c r="S946" s="353"/>
      <c r="T946" s="353"/>
      <c r="U946" s="353"/>
      <c r="V946" s="353"/>
      <c r="W946" s="353"/>
      <c r="X946" s="353"/>
      <c r="Y946" s="353"/>
      <c r="Z946" s="353"/>
      <c r="AA946" s="353"/>
      <c r="AB946" s="348"/>
      <c r="AC946" s="348"/>
      <c r="AD946" s="348"/>
      <c r="AE946" s="348"/>
      <c r="AF946" s="348"/>
      <c r="AG946" s="348"/>
      <c r="AH946" s="348"/>
      <c r="AI946" s="348"/>
      <c r="AJ946" s="348"/>
      <c r="AK946" s="348"/>
      <c r="AL946" s="348"/>
      <c r="AM946" s="348"/>
      <c r="AN946" s="348"/>
      <c r="AO946" s="348"/>
      <c r="AP946" s="348"/>
      <c r="AQ946" s="348"/>
    </row>
    <row r="947">
      <c r="A947" s="348"/>
      <c r="B947" s="286"/>
      <c r="C947" s="286"/>
      <c r="D947" s="269"/>
      <c r="E947" s="269"/>
      <c r="F947" s="269"/>
      <c r="G947" s="353"/>
      <c r="H947" s="353"/>
      <c r="I947" s="353"/>
      <c r="J947" s="353"/>
      <c r="K947" s="353"/>
      <c r="L947" s="353"/>
      <c r="M947" s="353"/>
      <c r="N947" s="353"/>
      <c r="O947" s="353"/>
      <c r="P947" s="353"/>
      <c r="Q947" s="353"/>
      <c r="R947" s="353"/>
      <c r="S947" s="353"/>
      <c r="T947" s="353"/>
      <c r="U947" s="353"/>
      <c r="V947" s="353"/>
      <c r="W947" s="353"/>
      <c r="X947" s="353"/>
      <c r="Y947" s="353"/>
      <c r="Z947" s="353"/>
      <c r="AA947" s="353"/>
      <c r="AB947" s="348"/>
      <c r="AC947" s="348"/>
      <c r="AD947" s="348"/>
      <c r="AE947" s="348"/>
      <c r="AF947" s="348"/>
      <c r="AG947" s="348"/>
      <c r="AH947" s="348"/>
      <c r="AI947" s="348"/>
      <c r="AJ947" s="348"/>
      <c r="AK947" s="348"/>
      <c r="AL947" s="348"/>
      <c r="AM947" s="348"/>
      <c r="AN947" s="348"/>
      <c r="AO947" s="348"/>
      <c r="AP947" s="348"/>
      <c r="AQ947" s="348"/>
    </row>
    <row r="948">
      <c r="A948" s="348"/>
      <c r="B948" s="286"/>
      <c r="C948" s="286"/>
      <c r="D948" s="269"/>
      <c r="E948" s="269"/>
      <c r="F948" s="269"/>
      <c r="G948" s="353"/>
      <c r="H948" s="353"/>
      <c r="I948" s="353"/>
      <c r="J948" s="353"/>
      <c r="K948" s="353"/>
      <c r="L948" s="353"/>
      <c r="M948" s="353"/>
      <c r="N948" s="353"/>
      <c r="O948" s="353"/>
      <c r="P948" s="353"/>
      <c r="Q948" s="353"/>
      <c r="R948" s="353"/>
      <c r="S948" s="353"/>
      <c r="T948" s="353"/>
      <c r="U948" s="353"/>
      <c r="V948" s="353"/>
      <c r="W948" s="353"/>
      <c r="X948" s="353"/>
      <c r="Y948" s="353"/>
      <c r="Z948" s="353"/>
      <c r="AA948" s="353"/>
      <c r="AB948" s="348"/>
      <c r="AC948" s="348"/>
      <c r="AD948" s="348"/>
      <c r="AE948" s="348"/>
      <c r="AF948" s="348"/>
      <c r="AG948" s="348"/>
      <c r="AH948" s="348"/>
      <c r="AI948" s="348"/>
      <c r="AJ948" s="348"/>
      <c r="AK948" s="348"/>
      <c r="AL948" s="348"/>
      <c r="AM948" s="348"/>
      <c r="AN948" s="348"/>
      <c r="AO948" s="348"/>
      <c r="AP948" s="348"/>
      <c r="AQ948" s="348"/>
    </row>
    <row r="949">
      <c r="A949" s="348"/>
      <c r="B949" s="286"/>
      <c r="C949" s="286"/>
      <c r="D949" s="269"/>
      <c r="E949" s="269"/>
      <c r="F949" s="269"/>
      <c r="G949" s="353"/>
      <c r="H949" s="353"/>
      <c r="I949" s="353"/>
      <c r="J949" s="353"/>
      <c r="K949" s="353"/>
      <c r="L949" s="353"/>
      <c r="M949" s="353"/>
      <c r="N949" s="353"/>
      <c r="O949" s="353"/>
      <c r="P949" s="353"/>
      <c r="Q949" s="353"/>
      <c r="R949" s="353"/>
      <c r="S949" s="353"/>
      <c r="T949" s="353"/>
      <c r="U949" s="353"/>
      <c r="V949" s="353"/>
      <c r="W949" s="353"/>
      <c r="X949" s="353"/>
      <c r="Y949" s="353"/>
      <c r="Z949" s="353"/>
      <c r="AA949" s="353"/>
      <c r="AB949" s="348"/>
      <c r="AC949" s="348"/>
      <c r="AD949" s="348"/>
      <c r="AE949" s="348"/>
      <c r="AF949" s="348"/>
      <c r="AG949" s="348"/>
      <c r="AH949" s="348"/>
      <c r="AI949" s="348"/>
      <c r="AJ949" s="348"/>
      <c r="AK949" s="348"/>
      <c r="AL949" s="348"/>
      <c r="AM949" s="348"/>
      <c r="AN949" s="348"/>
      <c r="AO949" s="348"/>
      <c r="AP949" s="348"/>
      <c r="AQ949" s="348"/>
    </row>
    <row r="950">
      <c r="A950" s="348"/>
      <c r="B950" s="286"/>
      <c r="C950" s="286"/>
      <c r="D950" s="269"/>
      <c r="E950" s="269"/>
      <c r="F950" s="269"/>
      <c r="G950" s="353"/>
      <c r="H950" s="353"/>
      <c r="I950" s="353"/>
      <c r="J950" s="353"/>
      <c r="K950" s="353"/>
      <c r="L950" s="353"/>
      <c r="M950" s="353"/>
      <c r="N950" s="353"/>
      <c r="O950" s="353"/>
      <c r="P950" s="353"/>
      <c r="Q950" s="353"/>
      <c r="R950" s="353"/>
      <c r="S950" s="353"/>
      <c r="T950" s="353"/>
      <c r="U950" s="353"/>
      <c r="V950" s="353"/>
      <c r="W950" s="353"/>
      <c r="X950" s="353"/>
      <c r="Y950" s="353"/>
      <c r="Z950" s="353"/>
      <c r="AA950" s="353"/>
      <c r="AB950" s="348"/>
      <c r="AC950" s="348"/>
      <c r="AD950" s="348"/>
      <c r="AE950" s="348"/>
      <c r="AF950" s="348"/>
      <c r="AG950" s="348"/>
      <c r="AH950" s="348"/>
      <c r="AI950" s="348"/>
      <c r="AJ950" s="348"/>
      <c r="AK950" s="348"/>
      <c r="AL950" s="348"/>
      <c r="AM950" s="348"/>
      <c r="AN950" s="348"/>
      <c r="AO950" s="348"/>
      <c r="AP950" s="348"/>
      <c r="AQ950" s="348"/>
    </row>
    <row r="951">
      <c r="A951" s="348"/>
      <c r="B951" s="286"/>
      <c r="C951" s="286"/>
      <c r="D951" s="269"/>
      <c r="E951" s="269"/>
      <c r="F951" s="269"/>
      <c r="G951" s="353"/>
      <c r="H951" s="353"/>
      <c r="I951" s="353"/>
      <c r="J951" s="353"/>
      <c r="K951" s="353"/>
      <c r="L951" s="353"/>
      <c r="M951" s="353"/>
      <c r="N951" s="353"/>
      <c r="O951" s="353"/>
      <c r="P951" s="353"/>
      <c r="Q951" s="353"/>
      <c r="R951" s="353"/>
      <c r="S951" s="353"/>
      <c r="T951" s="353"/>
      <c r="U951" s="353"/>
      <c r="V951" s="353"/>
      <c r="W951" s="353"/>
      <c r="X951" s="353"/>
      <c r="Y951" s="353"/>
      <c r="Z951" s="353"/>
      <c r="AA951" s="353"/>
      <c r="AB951" s="348"/>
      <c r="AC951" s="348"/>
      <c r="AD951" s="348"/>
      <c r="AE951" s="348"/>
      <c r="AF951" s="348"/>
      <c r="AG951" s="348"/>
      <c r="AH951" s="348"/>
      <c r="AI951" s="348"/>
      <c r="AJ951" s="348"/>
      <c r="AK951" s="348"/>
      <c r="AL951" s="348"/>
      <c r="AM951" s="348"/>
      <c r="AN951" s="348"/>
      <c r="AO951" s="348"/>
      <c r="AP951" s="348"/>
      <c r="AQ951" s="348"/>
    </row>
    <row r="952">
      <c r="A952" s="348"/>
      <c r="B952" s="286"/>
      <c r="C952" s="286"/>
      <c r="D952" s="269"/>
      <c r="E952" s="269"/>
      <c r="F952" s="269"/>
      <c r="G952" s="353"/>
      <c r="H952" s="353"/>
      <c r="I952" s="353"/>
      <c r="J952" s="353"/>
      <c r="K952" s="353"/>
      <c r="L952" s="353"/>
      <c r="M952" s="353"/>
      <c r="N952" s="353"/>
      <c r="O952" s="353"/>
      <c r="P952" s="353"/>
      <c r="Q952" s="353"/>
      <c r="R952" s="353"/>
      <c r="S952" s="353"/>
      <c r="T952" s="353"/>
      <c r="U952" s="353"/>
      <c r="V952" s="353"/>
      <c r="W952" s="353"/>
      <c r="X952" s="353"/>
      <c r="Y952" s="353"/>
      <c r="Z952" s="353"/>
      <c r="AA952" s="353"/>
      <c r="AB952" s="348"/>
      <c r="AC952" s="348"/>
      <c r="AD952" s="348"/>
      <c r="AE952" s="348"/>
      <c r="AF952" s="348"/>
      <c r="AG952" s="348"/>
      <c r="AH952" s="348"/>
      <c r="AI952" s="348"/>
      <c r="AJ952" s="348"/>
      <c r="AK952" s="348"/>
      <c r="AL952" s="348"/>
      <c r="AM952" s="348"/>
      <c r="AN952" s="348"/>
      <c r="AO952" s="348"/>
      <c r="AP952" s="348"/>
      <c r="AQ952" s="348"/>
    </row>
    <row r="953">
      <c r="A953" s="348"/>
      <c r="B953" s="286"/>
      <c r="C953" s="286"/>
      <c r="D953" s="269"/>
      <c r="E953" s="269"/>
      <c r="F953" s="269"/>
      <c r="G953" s="353"/>
      <c r="H953" s="353"/>
      <c r="I953" s="353"/>
      <c r="J953" s="353"/>
      <c r="K953" s="353"/>
      <c r="L953" s="353"/>
      <c r="M953" s="353"/>
      <c r="N953" s="353"/>
      <c r="O953" s="353"/>
      <c r="P953" s="353"/>
      <c r="Q953" s="353"/>
      <c r="R953" s="353"/>
      <c r="S953" s="353"/>
      <c r="T953" s="353"/>
      <c r="U953" s="353"/>
      <c r="V953" s="353"/>
      <c r="W953" s="353"/>
      <c r="X953" s="353"/>
      <c r="Y953" s="353"/>
      <c r="Z953" s="353"/>
      <c r="AA953" s="353"/>
      <c r="AB953" s="348"/>
      <c r="AC953" s="348"/>
      <c r="AD953" s="348"/>
      <c r="AE953" s="348"/>
      <c r="AF953" s="348"/>
      <c r="AG953" s="348"/>
      <c r="AH953" s="348"/>
      <c r="AI953" s="348"/>
      <c r="AJ953" s="348"/>
      <c r="AK953" s="348"/>
      <c r="AL953" s="348"/>
      <c r="AM953" s="348"/>
      <c r="AN953" s="348"/>
      <c r="AO953" s="348"/>
      <c r="AP953" s="348"/>
      <c r="AQ953" s="348"/>
    </row>
    <row r="954">
      <c r="A954" s="348"/>
      <c r="B954" s="286"/>
      <c r="C954" s="286"/>
      <c r="D954" s="269"/>
      <c r="E954" s="269"/>
      <c r="F954" s="269"/>
      <c r="G954" s="353"/>
      <c r="H954" s="353"/>
      <c r="I954" s="353"/>
      <c r="J954" s="353"/>
      <c r="K954" s="353"/>
      <c r="L954" s="353"/>
      <c r="M954" s="353"/>
      <c r="N954" s="353"/>
      <c r="O954" s="353"/>
      <c r="P954" s="353"/>
      <c r="Q954" s="353"/>
      <c r="R954" s="353"/>
      <c r="S954" s="353"/>
      <c r="T954" s="353"/>
      <c r="U954" s="353"/>
      <c r="V954" s="353"/>
      <c r="W954" s="353"/>
      <c r="X954" s="353"/>
      <c r="Y954" s="353"/>
      <c r="Z954" s="353"/>
      <c r="AA954" s="353"/>
      <c r="AB954" s="348"/>
      <c r="AC954" s="348"/>
      <c r="AD954" s="348"/>
      <c r="AE954" s="348"/>
      <c r="AF954" s="348"/>
      <c r="AG954" s="348"/>
      <c r="AH954" s="348"/>
      <c r="AI954" s="348"/>
      <c r="AJ954" s="348"/>
      <c r="AK954" s="348"/>
      <c r="AL954" s="348"/>
      <c r="AM954" s="348"/>
      <c r="AN954" s="348"/>
      <c r="AO954" s="348"/>
      <c r="AP954" s="348"/>
      <c r="AQ954" s="348"/>
    </row>
    <row r="955">
      <c r="A955" s="348"/>
      <c r="B955" s="286"/>
      <c r="C955" s="286"/>
      <c r="D955" s="269"/>
      <c r="E955" s="269"/>
      <c r="F955" s="269"/>
      <c r="G955" s="353"/>
      <c r="H955" s="353"/>
      <c r="I955" s="353"/>
      <c r="J955" s="353"/>
      <c r="K955" s="353"/>
      <c r="L955" s="353"/>
      <c r="M955" s="353"/>
      <c r="N955" s="353"/>
      <c r="O955" s="353"/>
      <c r="P955" s="353"/>
      <c r="Q955" s="353"/>
      <c r="R955" s="353"/>
      <c r="S955" s="353"/>
      <c r="T955" s="353"/>
      <c r="U955" s="353"/>
      <c r="V955" s="353"/>
      <c r="W955" s="353"/>
      <c r="X955" s="353"/>
      <c r="Y955" s="353"/>
      <c r="Z955" s="353"/>
      <c r="AA955" s="353"/>
      <c r="AB955" s="348"/>
      <c r="AC955" s="348"/>
      <c r="AD955" s="348"/>
      <c r="AE955" s="348"/>
      <c r="AF955" s="348"/>
      <c r="AG955" s="348"/>
      <c r="AH955" s="348"/>
      <c r="AI955" s="348"/>
      <c r="AJ955" s="348"/>
      <c r="AK955" s="348"/>
      <c r="AL955" s="348"/>
      <c r="AM955" s="348"/>
      <c r="AN955" s="348"/>
      <c r="AO955" s="348"/>
      <c r="AP955" s="348"/>
      <c r="AQ955" s="348"/>
    </row>
    <row r="956">
      <c r="A956" s="348"/>
      <c r="B956" s="286"/>
      <c r="C956" s="286"/>
      <c r="D956" s="269"/>
      <c r="E956" s="269"/>
      <c r="F956" s="269"/>
      <c r="G956" s="353"/>
      <c r="H956" s="353"/>
      <c r="I956" s="353"/>
      <c r="J956" s="353"/>
      <c r="K956" s="353"/>
      <c r="L956" s="353"/>
      <c r="M956" s="353"/>
      <c r="N956" s="353"/>
      <c r="O956" s="353"/>
      <c r="P956" s="353"/>
      <c r="Q956" s="353"/>
      <c r="R956" s="353"/>
      <c r="S956" s="353"/>
      <c r="T956" s="353"/>
      <c r="U956" s="353"/>
      <c r="V956" s="353"/>
      <c r="W956" s="353"/>
      <c r="X956" s="353"/>
      <c r="Y956" s="353"/>
      <c r="Z956" s="353"/>
      <c r="AA956" s="353"/>
      <c r="AB956" s="348"/>
      <c r="AC956" s="348"/>
      <c r="AD956" s="348"/>
      <c r="AE956" s="348"/>
      <c r="AF956" s="348"/>
      <c r="AG956" s="348"/>
      <c r="AH956" s="348"/>
      <c r="AI956" s="348"/>
      <c r="AJ956" s="348"/>
      <c r="AK956" s="348"/>
      <c r="AL956" s="348"/>
      <c r="AM956" s="348"/>
      <c r="AN956" s="348"/>
      <c r="AO956" s="348"/>
      <c r="AP956" s="348"/>
      <c r="AQ956" s="348"/>
    </row>
    <row r="957">
      <c r="A957" s="348"/>
      <c r="B957" s="286"/>
      <c r="C957" s="286"/>
      <c r="D957" s="269"/>
      <c r="E957" s="269"/>
      <c r="F957" s="269"/>
      <c r="G957" s="353"/>
      <c r="H957" s="353"/>
      <c r="I957" s="353"/>
      <c r="J957" s="353"/>
      <c r="K957" s="353"/>
      <c r="L957" s="353"/>
      <c r="M957" s="353"/>
      <c r="N957" s="353"/>
      <c r="O957" s="353"/>
      <c r="P957" s="353"/>
      <c r="Q957" s="353"/>
      <c r="R957" s="353"/>
      <c r="S957" s="353"/>
      <c r="T957" s="353"/>
      <c r="U957" s="353"/>
      <c r="V957" s="353"/>
      <c r="W957" s="353"/>
      <c r="X957" s="353"/>
      <c r="Y957" s="353"/>
      <c r="Z957" s="353"/>
      <c r="AA957" s="353"/>
      <c r="AB957" s="348"/>
      <c r="AC957" s="348"/>
      <c r="AD957" s="348"/>
      <c r="AE957" s="348"/>
      <c r="AF957" s="348"/>
      <c r="AG957" s="348"/>
      <c r="AH957" s="348"/>
      <c r="AI957" s="348"/>
      <c r="AJ957" s="348"/>
      <c r="AK957" s="348"/>
      <c r="AL957" s="348"/>
      <c r="AM957" s="348"/>
      <c r="AN957" s="348"/>
      <c r="AO957" s="348"/>
      <c r="AP957" s="348"/>
      <c r="AQ957" s="348"/>
    </row>
    <row r="958">
      <c r="A958" s="348"/>
      <c r="B958" s="286"/>
      <c r="C958" s="286"/>
      <c r="D958" s="269"/>
      <c r="E958" s="269"/>
      <c r="F958" s="269"/>
      <c r="G958" s="353"/>
      <c r="H958" s="353"/>
      <c r="I958" s="353"/>
      <c r="J958" s="353"/>
      <c r="K958" s="353"/>
      <c r="L958" s="353"/>
      <c r="M958" s="353"/>
      <c r="N958" s="353"/>
      <c r="O958" s="353"/>
      <c r="P958" s="353"/>
      <c r="Q958" s="353"/>
      <c r="R958" s="353"/>
      <c r="S958" s="353"/>
      <c r="T958" s="353"/>
      <c r="U958" s="353"/>
      <c r="V958" s="353"/>
      <c r="W958" s="353"/>
      <c r="X958" s="353"/>
      <c r="Y958" s="353"/>
      <c r="Z958" s="353"/>
      <c r="AA958" s="353"/>
      <c r="AB958" s="348"/>
      <c r="AC958" s="348"/>
      <c r="AD958" s="348"/>
      <c r="AE958" s="348"/>
      <c r="AF958" s="348"/>
      <c r="AG958" s="348"/>
      <c r="AH958" s="348"/>
      <c r="AI958" s="348"/>
      <c r="AJ958" s="348"/>
      <c r="AK958" s="348"/>
      <c r="AL958" s="348"/>
      <c r="AM958" s="348"/>
      <c r="AN958" s="348"/>
      <c r="AO958" s="348"/>
      <c r="AP958" s="348"/>
      <c r="AQ958" s="348"/>
    </row>
    <row r="959">
      <c r="A959" s="348"/>
      <c r="B959" s="286"/>
      <c r="C959" s="286"/>
      <c r="D959" s="269"/>
      <c r="E959" s="269"/>
      <c r="F959" s="269"/>
      <c r="G959" s="353"/>
      <c r="H959" s="353"/>
      <c r="I959" s="353"/>
      <c r="J959" s="353"/>
      <c r="K959" s="353"/>
      <c r="L959" s="353"/>
      <c r="M959" s="353"/>
      <c r="N959" s="353"/>
      <c r="O959" s="353"/>
      <c r="P959" s="353"/>
      <c r="Q959" s="353"/>
      <c r="R959" s="353"/>
      <c r="S959" s="353"/>
      <c r="T959" s="353"/>
      <c r="U959" s="353"/>
      <c r="V959" s="353"/>
      <c r="W959" s="353"/>
      <c r="X959" s="353"/>
      <c r="Y959" s="353"/>
      <c r="Z959" s="353"/>
      <c r="AA959" s="353"/>
      <c r="AB959" s="348"/>
      <c r="AC959" s="348"/>
      <c r="AD959" s="348"/>
      <c r="AE959" s="348"/>
      <c r="AF959" s="348"/>
      <c r="AG959" s="348"/>
      <c r="AH959" s="348"/>
      <c r="AI959" s="348"/>
      <c r="AJ959" s="348"/>
      <c r="AK959" s="348"/>
      <c r="AL959" s="348"/>
      <c r="AM959" s="348"/>
      <c r="AN959" s="348"/>
      <c r="AO959" s="348"/>
      <c r="AP959" s="348"/>
      <c r="AQ959" s="348"/>
    </row>
    <row r="960">
      <c r="A960" s="348"/>
      <c r="B960" s="286"/>
      <c r="C960" s="286"/>
      <c r="D960" s="269"/>
      <c r="E960" s="269"/>
      <c r="F960" s="269"/>
      <c r="G960" s="353"/>
      <c r="H960" s="353"/>
      <c r="I960" s="353"/>
      <c r="J960" s="353"/>
      <c r="K960" s="353"/>
      <c r="L960" s="353"/>
      <c r="M960" s="353"/>
      <c r="N960" s="353"/>
      <c r="O960" s="353"/>
      <c r="P960" s="353"/>
      <c r="Q960" s="353"/>
      <c r="R960" s="353"/>
      <c r="S960" s="353"/>
      <c r="T960" s="353"/>
      <c r="U960" s="353"/>
      <c r="V960" s="353"/>
      <c r="W960" s="353"/>
      <c r="X960" s="353"/>
      <c r="Y960" s="353"/>
      <c r="Z960" s="353"/>
      <c r="AA960" s="353"/>
      <c r="AB960" s="348"/>
      <c r="AC960" s="348"/>
      <c r="AD960" s="348"/>
      <c r="AE960" s="348"/>
      <c r="AF960" s="348"/>
      <c r="AG960" s="348"/>
      <c r="AH960" s="348"/>
      <c r="AI960" s="348"/>
      <c r="AJ960" s="348"/>
      <c r="AK960" s="348"/>
      <c r="AL960" s="348"/>
      <c r="AM960" s="348"/>
      <c r="AN960" s="348"/>
      <c r="AO960" s="348"/>
      <c r="AP960" s="348"/>
      <c r="AQ960" s="348"/>
    </row>
    <row r="961">
      <c r="A961" s="348"/>
      <c r="B961" s="286"/>
      <c r="C961" s="286"/>
      <c r="D961" s="269"/>
      <c r="E961" s="269"/>
      <c r="F961" s="269"/>
      <c r="G961" s="353"/>
      <c r="H961" s="353"/>
      <c r="I961" s="353"/>
      <c r="J961" s="353"/>
      <c r="K961" s="353"/>
      <c r="L961" s="353"/>
      <c r="M961" s="353"/>
      <c r="N961" s="353"/>
      <c r="O961" s="353"/>
      <c r="P961" s="353"/>
      <c r="Q961" s="353"/>
      <c r="R961" s="353"/>
      <c r="S961" s="353"/>
      <c r="T961" s="353"/>
      <c r="U961" s="353"/>
      <c r="V961" s="353"/>
      <c r="W961" s="353"/>
      <c r="X961" s="353"/>
      <c r="Y961" s="353"/>
      <c r="Z961" s="353"/>
      <c r="AA961" s="353"/>
      <c r="AB961" s="348"/>
      <c r="AC961" s="348"/>
      <c r="AD961" s="348"/>
      <c r="AE961" s="348"/>
      <c r="AF961" s="348"/>
      <c r="AG961" s="348"/>
      <c r="AH961" s="348"/>
      <c r="AI961" s="348"/>
      <c r="AJ961" s="348"/>
      <c r="AK961" s="348"/>
      <c r="AL961" s="348"/>
      <c r="AM961" s="348"/>
      <c r="AN961" s="348"/>
      <c r="AO961" s="348"/>
      <c r="AP961" s="348"/>
      <c r="AQ961" s="348"/>
    </row>
    <row r="962">
      <c r="A962" s="348"/>
      <c r="B962" s="286"/>
      <c r="C962" s="286"/>
      <c r="D962" s="269"/>
      <c r="E962" s="269"/>
      <c r="F962" s="269"/>
      <c r="G962" s="353"/>
      <c r="H962" s="353"/>
      <c r="I962" s="353"/>
      <c r="J962" s="353"/>
      <c r="K962" s="353"/>
      <c r="L962" s="353"/>
      <c r="M962" s="353"/>
      <c r="N962" s="353"/>
      <c r="O962" s="353"/>
      <c r="P962" s="353"/>
      <c r="Q962" s="353"/>
      <c r="R962" s="353"/>
      <c r="S962" s="353"/>
      <c r="T962" s="353"/>
      <c r="U962" s="353"/>
      <c r="V962" s="353"/>
      <c r="W962" s="353"/>
      <c r="X962" s="353"/>
      <c r="Y962" s="353"/>
      <c r="Z962" s="353"/>
      <c r="AA962" s="353"/>
      <c r="AB962" s="348"/>
      <c r="AC962" s="348"/>
      <c r="AD962" s="348"/>
      <c r="AE962" s="348"/>
      <c r="AF962" s="348"/>
      <c r="AG962" s="348"/>
      <c r="AH962" s="348"/>
      <c r="AI962" s="348"/>
      <c r="AJ962" s="348"/>
      <c r="AK962" s="348"/>
      <c r="AL962" s="348"/>
      <c r="AM962" s="348"/>
      <c r="AN962" s="348"/>
      <c r="AO962" s="348"/>
      <c r="AP962" s="348"/>
      <c r="AQ962" s="348"/>
    </row>
    <row r="963">
      <c r="A963" s="348"/>
      <c r="B963" s="286"/>
      <c r="C963" s="286"/>
      <c r="D963" s="269"/>
      <c r="E963" s="269"/>
      <c r="F963" s="269"/>
      <c r="G963" s="353"/>
      <c r="H963" s="353"/>
      <c r="I963" s="353"/>
      <c r="J963" s="353"/>
      <c r="K963" s="353"/>
      <c r="L963" s="353"/>
      <c r="M963" s="353"/>
      <c r="N963" s="353"/>
      <c r="O963" s="353"/>
      <c r="P963" s="353"/>
      <c r="Q963" s="353"/>
      <c r="R963" s="353"/>
      <c r="S963" s="353"/>
      <c r="T963" s="353"/>
      <c r="U963" s="353"/>
      <c r="V963" s="353"/>
      <c r="W963" s="353"/>
      <c r="X963" s="353"/>
      <c r="Y963" s="353"/>
      <c r="Z963" s="353"/>
      <c r="AA963" s="353"/>
      <c r="AB963" s="348"/>
      <c r="AC963" s="348"/>
      <c r="AD963" s="348"/>
      <c r="AE963" s="348"/>
      <c r="AF963" s="348"/>
      <c r="AG963" s="348"/>
      <c r="AH963" s="348"/>
      <c r="AI963" s="348"/>
      <c r="AJ963" s="348"/>
      <c r="AK963" s="348"/>
      <c r="AL963" s="348"/>
      <c r="AM963" s="348"/>
      <c r="AN963" s="348"/>
      <c r="AO963" s="348"/>
      <c r="AP963" s="348"/>
      <c r="AQ963" s="348"/>
    </row>
    <row r="964">
      <c r="A964" s="348"/>
      <c r="B964" s="286"/>
      <c r="C964" s="286"/>
      <c r="D964" s="269"/>
      <c r="E964" s="269"/>
      <c r="F964" s="269"/>
      <c r="G964" s="353"/>
      <c r="H964" s="353"/>
      <c r="I964" s="353"/>
      <c r="J964" s="353"/>
      <c r="K964" s="353"/>
      <c r="L964" s="353"/>
      <c r="M964" s="353"/>
      <c r="N964" s="353"/>
      <c r="O964" s="353"/>
      <c r="P964" s="353"/>
      <c r="Q964" s="353"/>
      <c r="R964" s="353"/>
      <c r="S964" s="353"/>
      <c r="T964" s="353"/>
      <c r="U964" s="353"/>
      <c r="V964" s="353"/>
      <c r="W964" s="353"/>
      <c r="X964" s="353"/>
      <c r="Y964" s="353"/>
      <c r="Z964" s="353"/>
      <c r="AA964" s="353"/>
      <c r="AB964" s="348"/>
      <c r="AC964" s="348"/>
      <c r="AD964" s="348"/>
      <c r="AE964" s="348"/>
      <c r="AF964" s="348"/>
      <c r="AG964" s="348"/>
      <c r="AH964" s="348"/>
      <c r="AI964" s="348"/>
      <c r="AJ964" s="348"/>
      <c r="AK964" s="348"/>
      <c r="AL964" s="348"/>
      <c r="AM964" s="348"/>
      <c r="AN964" s="348"/>
      <c r="AO964" s="348"/>
      <c r="AP964" s="348"/>
      <c r="AQ964" s="348"/>
    </row>
    <row r="965">
      <c r="A965" s="348"/>
      <c r="B965" s="286"/>
      <c r="C965" s="286"/>
      <c r="D965" s="269"/>
      <c r="E965" s="269"/>
      <c r="F965" s="269"/>
      <c r="G965" s="353"/>
      <c r="H965" s="353"/>
      <c r="I965" s="353"/>
      <c r="J965" s="353"/>
      <c r="K965" s="353"/>
      <c r="L965" s="353"/>
      <c r="M965" s="353"/>
      <c r="N965" s="353"/>
      <c r="O965" s="353"/>
      <c r="P965" s="353"/>
      <c r="Q965" s="353"/>
      <c r="R965" s="353"/>
      <c r="S965" s="353"/>
      <c r="T965" s="353"/>
      <c r="U965" s="353"/>
      <c r="V965" s="353"/>
      <c r="W965" s="353"/>
      <c r="X965" s="353"/>
      <c r="Y965" s="353"/>
      <c r="Z965" s="353"/>
      <c r="AA965" s="353"/>
      <c r="AB965" s="348"/>
      <c r="AC965" s="348"/>
      <c r="AD965" s="348"/>
      <c r="AE965" s="348"/>
      <c r="AF965" s="348"/>
      <c r="AG965" s="348"/>
      <c r="AH965" s="348"/>
      <c r="AI965" s="348"/>
      <c r="AJ965" s="348"/>
      <c r="AK965" s="348"/>
      <c r="AL965" s="348"/>
      <c r="AM965" s="348"/>
      <c r="AN965" s="348"/>
      <c r="AO965" s="348"/>
      <c r="AP965" s="348"/>
      <c r="AQ965" s="348"/>
    </row>
    <row r="966">
      <c r="A966" s="348"/>
      <c r="B966" s="286"/>
      <c r="C966" s="286"/>
      <c r="D966" s="269"/>
      <c r="E966" s="269"/>
      <c r="F966" s="269"/>
      <c r="G966" s="353"/>
      <c r="H966" s="353"/>
      <c r="I966" s="353"/>
      <c r="J966" s="353"/>
      <c r="K966" s="353"/>
      <c r="L966" s="353"/>
      <c r="M966" s="353"/>
      <c r="N966" s="353"/>
      <c r="O966" s="353"/>
      <c r="P966" s="353"/>
      <c r="Q966" s="353"/>
      <c r="R966" s="353"/>
      <c r="S966" s="353"/>
      <c r="T966" s="353"/>
      <c r="U966" s="353"/>
      <c r="V966" s="353"/>
      <c r="W966" s="353"/>
      <c r="X966" s="353"/>
      <c r="Y966" s="353"/>
      <c r="Z966" s="353"/>
      <c r="AA966" s="353"/>
      <c r="AB966" s="348"/>
      <c r="AC966" s="348"/>
      <c r="AD966" s="348"/>
      <c r="AE966" s="348"/>
      <c r="AF966" s="348"/>
      <c r="AG966" s="348"/>
      <c r="AH966" s="348"/>
      <c r="AI966" s="348"/>
      <c r="AJ966" s="348"/>
      <c r="AK966" s="348"/>
      <c r="AL966" s="348"/>
      <c r="AM966" s="348"/>
      <c r="AN966" s="348"/>
      <c r="AO966" s="348"/>
      <c r="AP966" s="348"/>
      <c r="AQ966" s="348"/>
    </row>
    <row r="967">
      <c r="A967" s="348"/>
      <c r="B967" s="286"/>
      <c r="C967" s="286"/>
      <c r="D967" s="269"/>
      <c r="E967" s="269"/>
      <c r="F967" s="269"/>
      <c r="G967" s="353"/>
      <c r="H967" s="353"/>
      <c r="I967" s="353"/>
      <c r="J967" s="353"/>
      <c r="K967" s="353"/>
      <c r="L967" s="353"/>
      <c r="M967" s="353"/>
      <c r="N967" s="353"/>
      <c r="O967" s="353"/>
      <c r="P967" s="353"/>
      <c r="Q967" s="353"/>
      <c r="R967" s="353"/>
      <c r="S967" s="353"/>
      <c r="T967" s="353"/>
      <c r="U967" s="353"/>
      <c r="V967" s="353"/>
      <c r="W967" s="353"/>
      <c r="X967" s="353"/>
      <c r="Y967" s="353"/>
      <c r="Z967" s="353"/>
      <c r="AA967" s="353"/>
      <c r="AB967" s="348"/>
      <c r="AC967" s="348"/>
      <c r="AD967" s="348"/>
      <c r="AE967" s="348"/>
      <c r="AF967" s="348"/>
      <c r="AG967" s="348"/>
      <c r="AH967" s="348"/>
      <c r="AI967" s="348"/>
      <c r="AJ967" s="348"/>
      <c r="AK967" s="348"/>
      <c r="AL967" s="348"/>
      <c r="AM967" s="348"/>
      <c r="AN967" s="348"/>
      <c r="AO967" s="348"/>
      <c r="AP967" s="348"/>
      <c r="AQ967" s="348"/>
    </row>
    <row r="968">
      <c r="A968" s="348"/>
      <c r="B968" s="286"/>
      <c r="C968" s="286"/>
      <c r="D968" s="269"/>
      <c r="E968" s="269"/>
      <c r="F968" s="269"/>
      <c r="G968" s="353"/>
      <c r="H968" s="353"/>
      <c r="I968" s="353"/>
      <c r="J968" s="353"/>
      <c r="K968" s="353"/>
      <c r="L968" s="353"/>
      <c r="M968" s="353"/>
      <c r="N968" s="353"/>
      <c r="O968" s="353"/>
      <c r="P968" s="353"/>
      <c r="Q968" s="353"/>
      <c r="R968" s="353"/>
      <c r="S968" s="353"/>
      <c r="T968" s="353"/>
      <c r="U968" s="353"/>
      <c r="V968" s="353"/>
      <c r="W968" s="353"/>
      <c r="X968" s="353"/>
      <c r="Y968" s="353"/>
      <c r="Z968" s="353"/>
      <c r="AA968" s="353"/>
      <c r="AB968" s="348"/>
      <c r="AC968" s="348"/>
      <c r="AD968" s="348"/>
      <c r="AE968" s="348"/>
      <c r="AF968" s="348"/>
      <c r="AG968" s="348"/>
      <c r="AH968" s="348"/>
      <c r="AI968" s="348"/>
      <c r="AJ968" s="348"/>
      <c r="AK968" s="348"/>
      <c r="AL968" s="348"/>
      <c r="AM968" s="348"/>
      <c r="AN968" s="348"/>
      <c r="AO968" s="348"/>
      <c r="AP968" s="348"/>
      <c r="AQ968" s="348"/>
    </row>
    <row r="969">
      <c r="A969" s="348"/>
      <c r="B969" s="286"/>
      <c r="C969" s="286"/>
      <c r="D969" s="269"/>
      <c r="E969" s="269"/>
      <c r="F969" s="269"/>
      <c r="G969" s="353"/>
      <c r="H969" s="353"/>
      <c r="I969" s="353"/>
      <c r="J969" s="353"/>
      <c r="K969" s="353"/>
      <c r="L969" s="353"/>
      <c r="M969" s="353"/>
      <c r="N969" s="353"/>
      <c r="O969" s="353"/>
      <c r="P969" s="353"/>
      <c r="Q969" s="353"/>
      <c r="R969" s="353"/>
      <c r="S969" s="353"/>
      <c r="T969" s="353"/>
      <c r="U969" s="353"/>
      <c r="V969" s="353"/>
      <c r="W969" s="353"/>
      <c r="X969" s="353"/>
      <c r="Y969" s="353"/>
      <c r="Z969" s="353"/>
      <c r="AA969" s="353"/>
      <c r="AB969" s="348"/>
      <c r="AC969" s="348"/>
      <c r="AD969" s="348"/>
      <c r="AE969" s="348"/>
      <c r="AF969" s="348"/>
      <c r="AG969" s="348"/>
      <c r="AH969" s="348"/>
      <c r="AI969" s="348"/>
      <c r="AJ969" s="348"/>
      <c r="AK969" s="348"/>
      <c r="AL969" s="348"/>
      <c r="AM969" s="348"/>
      <c r="AN969" s="348"/>
      <c r="AO969" s="348"/>
      <c r="AP969" s="348"/>
      <c r="AQ969" s="348"/>
    </row>
    <row r="970">
      <c r="A970" s="348"/>
      <c r="B970" s="286"/>
      <c r="C970" s="286"/>
      <c r="D970" s="269"/>
      <c r="E970" s="269"/>
      <c r="F970" s="269"/>
      <c r="G970" s="353"/>
      <c r="H970" s="353"/>
      <c r="I970" s="353"/>
      <c r="J970" s="353"/>
      <c r="K970" s="353"/>
      <c r="L970" s="353"/>
      <c r="M970" s="353"/>
      <c r="N970" s="353"/>
      <c r="O970" s="353"/>
      <c r="P970" s="353"/>
      <c r="Q970" s="353"/>
      <c r="R970" s="353"/>
      <c r="S970" s="353"/>
      <c r="T970" s="353"/>
      <c r="U970" s="353"/>
      <c r="V970" s="353"/>
      <c r="W970" s="353"/>
      <c r="X970" s="353"/>
      <c r="Y970" s="353"/>
      <c r="Z970" s="353"/>
      <c r="AA970" s="353"/>
      <c r="AB970" s="348"/>
      <c r="AC970" s="348"/>
      <c r="AD970" s="348"/>
      <c r="AE970" s="348"/>
      <c r="AF970" s="348"/>
      <c r="AG970" s="348"/>
      <c r="AH970" s="348"/>
      <c r="AI970" s="348"/>
      <c r="AJ970" s="348"/>
      <c r="AK970" s="348"/>
      <c r="AL970" s="348"/>
      <c r="AM970" s="348"/>
      <c r="AN970" s="348"/>
      <c r="AO970" s="348"/>
      <c r="AP970" s="348"/>
      <c r="AQ970" s="348"/>
    </row>
    <row r="971">
      <c r="A971" s="348"/>
      <c r="B971" s="286"/>
      <c r="C971" s="286"/>
      <c r="D971" s="269"/>
      <c r="E971" s="269"/>
      <c r="F971" s="269"/>
      <c r="G971" s="353"/>
      <c r="H971" s="353"/>
      <c r="I971" s="353"/>
      <c r="J971" s="353"/>
      <c r="K971" s="353"/>
      <c r="L971" s="353"/>
      <c r="M971" s="353"/>
      <c r="N971" s="353"/>
      <c r="O971" s="353"/>
      <c r="P971" s="353"/>
      <c r="Q971" s="353"/>
      <c r="R971" s="353"/>
      <c r="S971" s="353"/>
      <c r="T971" s="353"/>
      <c r="U971" s="353"/>
      <c r="V971" s="353"/>
      <c r="W971" s="353"/>
      <c r="X971" s="353"/>
      <c r="Y971" s="353"/>
      <c r="Z971" s="353"/>
      <c r="AA971" s="353"/>
      <c r="AB971" s="348"/>
      <c r="AC971" s="348"/>
      <c r="AD971" s="348"/>
      <c r="AE971" s="348"/>
      <c r="AF971" s="348"/>
      <c r="AG971" s="348"/>
      <c r="AH971" s="348"/>
      <c r="AI971" s="348"/>
      <c r="AJ971" s="348"/>
      <c r="AK971" s="348"/>
      <c r="AL971" s="348"/>
      <c r="AM971" s="348"/>
      <c r="AN971" s="348"/>
      <c r="AO971" s="348"/>
      <c r="AP971" s="348"/>
      <c r="AQ971" s="348"/>
    </row>
    <row r="972">
      <c r="A972" s="348"/>
      <c r="B972" s="286"/>
      <c r="C972" s="286"/>
      <c r="D972" s="269"/>
      <c r="E972" s="269"/>
      <c r="F972" s="269"/>
      <c r="G972" s="353"/>
      <c r="H972" s="353"/>
      <c r="I972" s="353"/>
      <c r="J972" s="353"/>
      <c r="K972" s="353"/>
      <c r="L972" s="353"/>
      <c r="M972" s="353"/>
      <c r="N972" s="353"/>
      <c r="O972" s="353"/>
      <c r="P972" s="353"/>
      <c r="Q972" s="353"/>
      <c r="R972" s="353"/>
      <c r="S972" s="353"/>
      <c r="T972" s="353"/>
      <c r="U972" s="353"/>
      <c r="V972" s="353"/>
      <c r="W972" s="353"/>
      <c r="X972" s="353"/>
      <c r="Y972" s="353"/>
      <c r="Z972" s="353"/>
      <c r="AA972" s="353"/>
      <c r="AB972" s="348"/>
      <c r="AC972" s="348"/>
      <c r="AD972" s="348"/>
      <c r="AE972" s="348"/>
      <c r="AF972" s="348"/>
      <c r="AG972" s="348"/>
      <c r="AH972" s="348"/>
      <c r="AI972" s="348"/>
      <c r="AJ972" s="348"/>
      <c r="AK972" s="348"/>
      <c r="AL972" s="348"/>
      <c r="AM972" s="348"/>
      <c r="AN972" s="348"/>
      <c r="AO972" s="348"/>
      <c r="AP972" s="348"/>
      <c r="AQ972" s="348"/>
    </row>
    <row r="973">
      <c r="A973" s="348"/>
      <c r="B973" s="286"/>
      <c r="C973" s="286"/>
      <c r="D973" s="269"/>
      <c r="E973" s="269"/>
      <c r="F973" s="269"/>
      <c r="G973" s="353"/>
      <c r="H973" s="353"/>
      <c r="I973" s="353"/>
      <c r="J973" s="353"/>
      <c r="K973" s="353"/>
      <c r="L973" s="353"/>
      <c r="M973" s="353"/>
      <c r="N973" s="353"/>
      <c r="O973" s="353"/>
      <c r="P973" s="353"/>
      <c r="Q973" s="353"/>
      <c r="R973" s="353"/>
      <c r="S973" s="353"/>
      <c r="T973" s="353"/>
      <c r="U973" s="353"/>
      <c r="V973" s="353"/>
      <c r="W973" s="353"/>
      <c r="X973" s="353"/>
      <c r="Y973" s="353"/>
      <c r="Z973" s="353"/>
      <c r="AA973" s="353"/>
      <c r="AB973" s="348"/>
      <c r="AC973" s="348"/>
      <c r="AD973" s="348"/>
      <c r="AE973" s="348"/>
      <c r="AF973" s="348"/>
      <c r="AG973" s="348"/>
      <c r="AH973" s="348"/>
      <c r="AI973" s="348"/>
      <c r="AJ973" s="348"/>
      <c r="AK973" s="348"/>
      <c r="AL973" s="348"/>
      <c r="AM973" s="348"/>
      <c r="AN973" s="348"/>
      <c r="AO973" s="348"/>
      <c r="AP973" s="348"/>
      <c r="AQ973" s="348"/>
    </row>
    <row r="974">
      <c r="A974" s="348"/>
      <c r="B974" s="286"/>
      <c r="C974" s="286"/>
      <c r="D974" s="269"/>
      <c r="E974" s="269"/>
      <c r="F974" s="269"/>
      <c r="G974" s="353"/>
      <c r="H974" s="353"/>
      <c r="I974" s="353"/>
      <c r="J974" s="353"/>
      <c r="K974" s="353"/>
      <c r="L974" s="353"/>
      <c r="M974" s="353"/>
      <c r="N974" s="353"/>
      <c r="O974" s="353"/>
      <c r="P974" s="353"/>
      <c r="Q974" s="353"/>
      <c r="R974" s="353"/>
      <c r="S974" s="353"/>
      <c r="T974" s="353"/>
      <c r="U974" s="353"/>
      <c r="V974" s="353"/>
      <c r="W974" s="353"/>
      <c r="X974" s="353"/>
      <c r="Y974" s="353"/>
      <c r="Z974" s="353"/>
      <c r="AA974" s="353"/>
      <c r="AB974" s="348"/>
      <c r="AC974" s="348"/>
      <c r="AD974" s="348"/>
      <c r="AE974" s="348"/>
      <c r="AF974" s="348"/>
      <c r="AG974" s="348"/>
      <c r="AH974" s="348"/>
      <c r="AI974" s="348"/>
      <c r="AJ974" s="348"/>
      <c r="AK974" s="348"/>
      <c r="AL974" s="348"/>
      <c r="AM974" s="348"/>
      <c r="AN974" s="348"/>
      <c r="AO974" s="348"/>
      <c r="AP974" s="348"/>
      <c r="AQ974" s="348"/>
    </row>
    <row r="975">
      <c r="A975" s="348"/>
      <c r="B975" s="286"/>
      <c r="C975" s="286"/>
      <c r="D975" s="269"/>
      <c r="E975" s="269"/>
      <c r="F975" s="269"/>
      <c r="G975" s="353"/>
      <c r="H975" s="353"/>
      <c r="I975" s="353"/>
      <c r="J975" s="353"/>
      <c r="K975" s="353"/>
      <c r="L975" s="353"/>
      <c r="M975" s="353"/>
      <c r="N975" s="353"/>
      <c r="O975" s="353"/>
      <c r="P975" s="353"/>
      <c r="Q975" s="353"/>
      <c r="R975" s="353"/>
      <c r="S975" s="353"/>
      <c r="T975" s="353"/>
      <c r="U975" s="353"/>
      <c r="V975" s="353"/>
      <c r="W975" s="353"/>
      <c r="X975" s="353"/>
      <c r="Y975" s="353"/>
      <c r="Z975" s="353"/>
      <c r="AA975" s="353"/>
      <c r="AB975" s="348"/>
      <c r="AC975" s="348"/>
      <c r="AD975" s="348"/>
      <c r="AE975" s="348"/>
      <c r="AF975" s="348"/>
      <c r="AG975" s="348"/>
      <c r="AH975" s="348"/>
      <c r="AI975" s="348"/>
      <c r="AJ975" s="348"/>
      <c r="AK975" s="348"/>
      <c r="AL975" s="348"/>
      <c r="AM975" s="348"/>
      <c r="AN975" s="348"/>
      <c r="AO975" s="348"/>
      <c r="AP975" s="348"/>
      <c r="AQ975" s="348"/>
    </row>
    <row r="976">
      <c r="A976" s="348"/>
      <c r="B976" s="286"/>
      <c r="C976" s="286"/>
      <c r="D976" s="269"/>
      <c r="E976" s="269"/>
      <c r="F976" s="269"/>
      <c r="G976" s="353"/>
      <c r="H976" s="353"/>
      <c r="I976" s="353"/>
      <c r="J976" s="353"/>
      <c r="K976" s="353"/>
      <c r="L976" s="353"/>
      <c r="M976" s="353"/>
      <c r="N976" s="353"/>
      <c r="O976" s="353"/>
      <c r="P976" s="353"/>
      <c r="Q976" s="353"/>
      <c r="R976" s="353"/>
      <c r="S976" s="353"/>
      <c r="T976" s="353"/>
      <c r="U976" s="353"/>
      <c r="V976" s="353"/>
      <c r="W976" s="353"/>
      <c r="X976" s="353"/>
      <c r="Y976" s="353"/>
      <c r="Z976" s="353"/>
      <c r="AA976" s="353"/>
      <c r="AB976" s="348"/>
      <c r="AC976" s="348"/>
      <c r="AD976" s="348"/>
      <c r="AE976" s="348"/>
      <c r="AF976" s="348"/>
      <c r="AG976" s="348"/>
      <c r="AH976" s="348"/>
      <c r="AI976" s="348"/>
      <c r="AJ976" s="348"/>
      <c r="AK976" s="348"/>
      <c r="AL976" s="348"/>
      <c r="AM976" s="348"/>
      <c r="AN976" s="348"/>
      <c r="AO976" s="348"/>
      <c r="AP976" s="348"/>
      <c r="AQ976" s="348"/>
    </row>
    <row r="977">
      <c r="A977" s="348"/>
      <c r="B977" s="286"/>
      <c r="C977" s="286"/>
      <c r="D977" s="269"/>
      <c r="E977" s="269"/>
      <c r="F977" s="269"/>
      <c r="G977" s="353"/>
      <c r="H977" s="353"/>
      <c r="I977" s="353"/>
      <c r="J977" s="353"/>
      <c r="K977" s="353"/>
      <c r="L977" s="353"/>
      <c r="M977" s="353"/>
      <c r="N977" s="353"/>
      <c r="O977" s="353"/>
      <c r="P977" s="353"/>
      <c r="Q977" s="353"/>
      <c r="R977" s="353"/>
      <c r="S977" s="353"/>
      <c r="T977" s="353"/>
      <c r="U977" s="353"/>
      <c r="V977" s="353"/>
      <c r="W977" s="353"/>
      <c r="X977" s="353"/>
      <c r="Y977" s="353"/>
      <c r="Z977" s="353"/>
      <c r="AA977" s="353"/>
      <c r="AB977" s="348"/>
      <c r="AC977" s="348"/>
      <c r="AD977" s="348"/>
      <c r="AE977" s="348"/>
      <c r="AF977" s="348"/>
      <c r="AG977" s="348"/>
      <c r="AH977" s="348"/>
      <c r="AI977" s="348"/>
      <c r="AJ977" s="348"/>
      <c r="AK977" s="348"/>
      <c r="AL977" s="348"/>
      <c r="AM977" s="348"/>
      <c r="AN977" s="348"/>
      <c r="AO977" s="348"/>
      <c r="AP977" s="348"/>
      <c r="AQ977" s="348"/>
    </row>
    <row r="978">
      <c r="A978" s="348"/>
      <c r="B978" s="286"/>
      <c r="C978" s="286"/>
      <c r="D978" s="269"/>
      <c r="E978" s="269"/>
      <c r="F978" s="269"/>
      <c r="G978" s="353"/>
      <c r="H978" s="353"/>
      <c r="I978" s="353"/>
      <c r="J978" s="353"/>
      <c r="K978" s="353"/>
      <c r="L978" s="353"/>
      <c r="M978" s="353"/>
      <c r="N978" s="353"/>
      <c r="O978" s="353"/>
      <c r="P978" s="353"/>
      <c r="Q978" s="353"/>
      <c r="R978" s="353"/>
      <c r="S978" s="353"/>
      <c r="T978" s="353"/>
      <c r="U978" s="353"/>
      <c r="V978" s="353"/>
      <c r="W978" s="353"/>
      <c r="X978" s="353"/>
      <c r="Y978" s="353"/>
      <c r="Z978" s="353"/>
      <c r="AA978" s="353"/>
      <c r="AB978" s="348"/>
      <c r="AC978" s="348"/>
      <c r="AD978" s="348"/>
      <c r="AE978" s="348"/>
      <c r="AF978" s="348"/>
      <c r="AG978" s="348"/>
      <c r="AH978" s="348"/>
      <c r="AI978" s="348"/>
      <c r="AJ978" s="348"/>
      <c r="AK978" s="348"/>
      <c r="AL978" s="348"/>
      <c r="AM978" s="348"/>
      <c r="AN978" s="348"/>
      <c r="AO978" s="348"/>
      <c r="AP978" s="348"/>
      <c r="AQ978" s="348"/>
    </row>
    <row r="979">
      <c r="A979" s="348"/>
      <c r="B979" s="286"/>
      <c r="C979" s="286"/>
      <c r="D979" s="269"/>
      <c r="E979" s="269"/>
      <c r="F979" s="269"/>
      <c r="G979" s="353"/>
      <c r="H979" s="353"/>
      <c r="I979" s="353"/>
      <c r="J979" s="353"/>
      <c r="K979" s="353"/>
      <c r="L979" s="353"/>
      <c r="M979" s="353"/>
      <c r="N979" s="353"/>
      <c r="O979" s="353"/>
      <c r="P979" s="353"/>
      <c r="Q979" s="353"/>
      <c r="R979" s="353"/>
      <c r="S979" s="353"/>
      <c r="T979" s="353"/>
      <c r="U979" s="353"/>
      <c r="V979" s="353"/>
      <c r="W979" s="353"/>
      <c r="X979" s="353"/>
      <c r="Y979" s="353"/>
      <c r="Z979" s="353"/>
      <c r="AA979" s="353"/>
      <c r="AB979" s="348"/>
      <c r="AC979" s="348"/>
      <c r="AD979" s="348"/>
      <c r="AE979" s="348"/>
      <c r="AF979" s="348"/>
      <c r="AG979" s="348"/>
      <c r="AH979" s="348"/>
      <c r="AI979" s="348"/>
      <c r="AJ979" s="348"/>
      <c r="AK979" s="348"/>
      <c r="AL979" s="348"/>
      <c r="AM979" s="348"/>
      <c r="AN979" s="348"/>
      <c r="AO979" s="348"/>
      <c r="AP979" s="348"/>
      <c r="AQ979" s="348"/>
    </row>
    <row r="980">
      <c r="A980" s="348"/>
      <c r="B980" s="286"/>
      <c r="C980" s="286"/>
      <c r="D980" s="269"/>
      <c r="E980" s="269"/>
      <c r="F980" s="269"/>
      <c r="G980" s="353"/>
      <c r="H980" s="353"/>
      <c r="I980" s="353"/>
      <c r="J980" s="353"/>
      <c r="K980" s="353"/>
      <c r="L980" s="353"/>
      <c r="M980" s="353"/>
      <c r="N980" s="353"/>
      <c r="O980" s="353"/>
      <c r="P980" s="353"/>
      <c r="Q980" s="353"/>
      <c r="R980" s="353"/>
      <c r="S980" s="353"/>
      <c r="T980" s="353"/>
      <c r="U980" s="353"/>
      <c r="V980" s="353"/>
      <c r="W980" s="353"/>
      <c r="X980" s="353"/>
      <c r="Y980" s="353"/>
      <c r="Z980" s="353"/>
      <c r="AA980" s="353"/>
      <c r="AB980" s="348"/>
      <c r="AC980" s="348"/>
      <c r="AD980" s="348"/>
      <c r="AE980" s="348"/>
      <c r="AF980" s="348"/>
      <c r="AG980" s="348"/>
      <c r="AH980" s="348"/>
      <c r="AI980" s="348"/>
      <c r="AJ980" s="348"/>
      <c r="AK980" s="348"/>
      <c r="AL980" s="348"/>
      <c r="AM980" s="348"/>
      <c r="AN980" s="348"/>
      <c r="AO980" s="348"/>
      <c r="AP980" s="348"/>
      <c r="AQ980" s="348"/>
    </row>
    <row r="981">
      <c r="A981" s="348"/>
      <c r="B981" s="286"/>
      <c r="C981" s="286"/>
      <c r="D981" s="269"/>
      <c r="E981" s="269"/>
      <c r="F981" s="269"/>
      <c r="G981" s="353"/>
      <c r="H981" s="353"/>
      <c r="I981" s="353"/>
      <c r="J981" s="353"/>
      <c r="K981" s="353"/>
      <c r="L981" s="353"/>
      <c r="M981" s="353"/>
      <c r="N981" s="353"/>
      <c r="O981" s="353"/>
      <c r="P981" s="353"/>
      <c r="Q981" s="353"/>
      <c r="R981" s="353"/>
      <c r="S981" s="353"/>
      <c r="T981" s="353"/>
      <c r="U981" s="353"/>
      <c r="V981" s="353"/>
      <c r="W981" s="353"/>
      <c r="X981" s="353"/>
      <c r="Y981" s="353"/>
      <c r="Z981" s="353"/>
      <c r="AA981" s="353"/>
      <c r="AB981" s="348"/>
      <c r="AC981" s="348"/>
      <c r="AD981" s="348"/>
      <c r="AE981" s="348"/>
      <c r="AF981" s="348"/>
      <c r="AG981" s="348"/>
      <c r="AH981" s="348"/>
      <c r="AI981" s="348"/>
      <c r="AJ981" s="348"/>
      <c r="AK981" s="348"/>
      <c r="AL981" s="348"/>
      <c r="AM981" s="348"/>
      <c r="AN981" s="348"/>
      <c r="AO981" s="348"/>
      <c r="AP981" s="348"/>
      <c r="AQ981" s="348"/>
    </row>
    <row r="982">
      <c r="A982" s="348"/>
      <c r="B982" s="286"/>
      <c r="C982" s="286"/>
      <c r="D982" s="269"/>
      <c r="E982" s="269"/>
      <c r="F982" s="269"/>
      <c r="G982" s="353"/>
      <c r="H982" s="353"/>
      <c r="I982" s="353"/>
      <c r="J982" s="353"/>
      <c r="K982" s="353"/>
      <c r="L982" s="353"/>
      <c r="M982" s="353"/>
      <c r="N982" s="353"/>
      <c r="O982" s="353"/>
      <c r="P982" s="353"/>
      <c r="Q982" s="353"/>
      <c r="R982" s="353"/>
      <c r="S982" s="353"/>
      <c r="T982" s="353"/>
      <c r="U982" s="353"/>
      <c r="V982" s="353"/>
      <c r="W982" s="353"/>
      <c r="X982" s="353"/>
      <c r="Y982" s="353"/>
      <c r="Z982" s="353"/>
      <c r="AA982" s="353"/>
      <c r="AB982" s="348"/>
      <c r="AC982" s="348"/>
      <c r="AD982" s="348"/>
      <c r="AE982" s="348"/>
      <c r="AF982" s="348"/>
      <c r="AG982" s="348"/>
      <c r="AH982" s="348"/>
      <c r="AI982" s="348"/>
      <c r="AJ982" s="348"/>
      <c r="AK982" s="348"/>
      <c r="AL982" s="348"/>
      <c r="AM982" s="348"/>
      <c r="AN982" s="348"/>
      <c r="AO982" s="348"/>
      <c r="AP982" s="348"/>
      <c r="AQ982" s="348"/>
    </row>
    <row r="983">
      <c r="A983" s="348"/>
      <c r="B983" s="286"/>
      <c r="C983" s="286"/>
      <c r="D983" s="269"/>
      <c r="E983" s="269"/>
      <c r="F983" s="269"/>
      <c r="G983" s="353"/>
      <c r="H983" s="353"/>
      <c r="I983" s="353"/>
      <c r="J983" s="353"/>
      <c r="K983" s="353"/>
      <c r="L983" s="353"/>
      <c r="M983" s="353"/>
      <c r="N983" s="353"/>
      <c r="O983" s="353"/>
      <c r="P983" s="353"/>
      <c r="Q983" s="353"/>
      <c r="R983" s="353"/>
      <c r="S983" s="353"/>
      <c r="T983" s="353"/>
      <c r="U983" s="353"/>
      <c r="V983" s="353"/>
      <c r="W983" s="353"/>
      <c r="X983" s="353"/>
      <c r="Y983" s="353"/>
      <c r="Z983" s="353"/>
      <c r="AA983" s="353"/>
      <c r="AB983" s="348"/>
      <c r="AC983" s="348"/>
      <c r="AD983" s="348"/>
      <c r="AE983" s="348"/>
      <c r="AF983" s="348"/>
      <c r="AG983" s="348"/>
      <c r="AH983" s="348"/>
      <c r="AI983" s="348"/>
      <c r="AJ983" s="348"/>
      <c r="AK983" s="348"/>
      <c r="AL983" s="348"/>
      <c r="AM983" s="348"/>
      <c r="AN983" s="348"/>
      <c r="AO983" s="348"/>
      <c r="AP983" s="348"/>
      <c r="AQ983" s="348"/>
    </row>
    <row r="984">
      <c r="A984" s="348"/>
      <c r="B984" s="286"/>
      <c r="C984" s="286"/>
      <c r="D984" s="269"/>
      <c r="E984" s="269"/>
      <c r="F984" s="269"/>
      <c r="G984" s="353"/>
      <c r="H984" s="353"/>
      <c r="I984" s="353"/>
      <c r="J984" s="353"/>
      <c r="K984" s="353"/>
      <c r="L984" s="353"/>
      <c r="M984" s="353"/>
      <c r="N984" s="353"/>
      <c r="O984" s="353"/>
      <c r="P984" s="353"/>
      <c r="Q984" s="353"/>
      <c r="R984" s="353"/>
      <c r="S984" s="353"/>
      <c r="T984" s="353"/>
      <c r="U984" s="353"/>
      <c r="V984" s="353"/>
      <c r="W984" s="353"/>
      <c r="X984" s="353"/>
      <c r="Y984" s="353"/>
      <c r="Z984" s="353"/>
      <c r="AA984" s="353"/>
      <c r="AB984" s="348"/>
      <c r="AC984" s="348"/>
      <c r="AD984" s="348"/>
      <c r="AE984" s="348"/>
      <c r="AF984" s="348"/>
      <c r="AG984" s="348"/>
      <c r="AH984" s="348"/>
      <c r="AI984" s="348"/>
      <c r="AJ984" s="348"/>
      <c r="AK984" s="348"/>
      <c r="AL984" s="348"/>
      <c r="AM984" s="348"/>
      <c r="AN984" s="348"/>
      <c r="AO984" s="348"/>
      <c r="AP984" s="348"/>
      <c r="AQ984" s="348"/>
    </row>
    <row r="985">
      <c r="A985" s="348"/>
      <c r="B985" s="286"/>
      <c r="C985" s="286"/>
      <c r="D985" s="269"/>
      <c r="E985" s="269"/>
      <c r="F985" s="269"/>
      <c r="G985" s="353"/>
      <c r="H985" s="353"/>
      <c r="I985" s="353"/>
      <c r="J985" s="353"/>
      <c r="K985" s="353"/>
      <c r="L985" s="353"/>
      <c r="M985" s="353"/>
      <c r="N985" s="353"/>
      <c r="O985" s="353"/>
      <c r="P985" s="353"/>
      <c r="Q985" s="353"/>
      <c r="R985" s="353"/>
      <c r="S985" s="353"/>
      <c r="T985" s="353"/>
      <c r="U985" s="353"/>
      <c r="V985" s="353"/>
      <c r="W985" s="353"/>
      <c r="X985" s="353"/>
      <c r="Y985" s="353"/>
      <c r="Z985" s="353"/>
      <c r="AA985" s="353"/>
      <c r="AB985" s="348"/>
      <c r="AC985" s="348"/>
      <c r="AD985" s="348"/>
      <c r="AE985" s="348"/>
      <c r="AF985" s="348"/>
      <c r="AG985" s="348"/>
      <c r="AH985" s="348"/>
      <c r="AI985" s="348"/>
      <c r="AJ985" s="348"/>
      <c r="AK985" s="348"/>
      <c r="AL985" s="348"/>
      <c r="AM985" s="348"/>
      <c r="AN985" s="348"/>
      <c r="AO985" s="348"/>
      <c r="AP985" s="348"/>
      <c r="AQ985" s="348"/>
    </row>
    <row r="986">
      <c r="A986" s="348"/>
      <c r="B986" s="286"/>
      <c r="C986" s="286"/>
      <c r="D986" s="269"/>
      <c r="E986" s="269"/>
      <c r="F986" s="269"/>
      <c r="G986" s="353"/>
      <c r="H986" s="353"/>
      <c r="I986" s="353"/>
      <c r="J986" s="353"/>
      <c r="K986" s="353"/>
      <c r="L986" s="353"/>
      <c r="M986" s="353"/>
      <c r="N986" s="353"/>
      <c r="O986" s="353"/>
      <c r="P986" s="353"/>
      <c r="Q986" s="353"/>
      <c r="R986" s="353"/>
      <c r="S986" s="353"/>
      <c r="T986" s="353"/>
      <c r="U986" s="353"/>
      <c r="V986" s="353"/>
      <c r="W986" s="353"/>
      <c r="X986" s="353"/>
      <c r="Y986" s="353"/>
      <c r="Z986" s="353"/>
      <c r="AA986" s="353"/>
      <c r="AB986" s="348"/>
      <c r="AC986" s="348"/>
      <c r="AD986" s="348"/>
      <c r="AE986" s="348"/>
      <c r="AF986" s="348"/>
      <c r="AG986" s="348"/>
      <c r="AH986" s="348"/>
      <c r="AI986" s="348"/>
      <c r="AJ986" s="348"/>
      <c r="AK986" s="348"/>
      <c r="AL986" s="348"/>
      <c r="AM986" s="348"/>
      <c r="AN986" s="348"/>
      <c r="AO986" s="348"/>
      <c r="AP986" s="348"/>
      <c r="AQ986" s="348"/>
    </row>
    <row r="987">
      <c r="A987" s="348"/>
      <c r="B987" s="286"/>
      <c r="C987" s="286"/>
      <c r="D987" s="269"/>
      <c r="E987" s="269"/>
      <c r="F987" s="269"/>
      <c r="G987" s="353"/>
      <c r="H987" s="353"/>
      <c r="I987" s="353"/>
      <c r="J987" s="353"/>
      <c r="K987" s="353"/>
      <c r="L987" s="353"/>
      <c r="M987" s="353"/>
      <c r="N987" s="353"/>
      <c r="O987" s="353"/>
      <c r="P987" s="353"/>
      <c r="Q987" s="353"/>
      <c r="R987" s="353"/>
      <c r="S987" s="353"/>
      <c r="T987" s="353"/>
      <c r="U987" s="353"/>
      <c r="V987" s="353"/>
      <c r="W987" s="353"/>
      <c r="X987" s="353"/>
      <c r="Y987" s="353"/>
      <c r="Z987" s="353"/>
      <c r="AA987" s="353"/>
      <c r="AB987" s="348"/>
      <c r="AC987" s="348"/>
      <c r="AD987" s="348"/>
      <c r="AE987" s="348"/>
      <c r="AF987" s="348"/>
      <c r="AG987" s="348"/>
      <c r="AH987" s="348"/>
      <c r="AI987" s="348"/>
      <c r="AJ987" s="348"/>
      <c r="AK987" s="348"/>
      <c r="AL987" s="348"/>
      <c r="AM987" s="348"/>
      <c r="AN987" s="348"/>
      <c r="AO987" s="348"/>
      <c r="AP987" s="348"/>
      <c r="AQ987" s="348"/>
    </row>
    <row r="988">
      <c r="A988" s="348"/>
      <c r="B988" s="286"/>
      <c r="C988" s="286"/>
      <c r="D988" s="269"/>
      <c r="E988" s="269"/>
      <c r="F988" s="269"/>
      <c r="G988" s="353"/>
      <c r="H988" s="353"/>
      <c r="I988" s="353"/>
      <c r="J988" s="353"/>
      <c r="K988" s="353"/>
      <c r="L988" s="353"/>
      <c r="M988" s="353"/>
      <c r="N988" s="353"/>
      <c r="O988" s="353"/>
      <c r="P988" s="353"/>
      <c r="Q988" s="353"/>
      <c r="R988" s="353"/>
      <c r="S988" s="353"/>
      <c r="T988" s="353"/>
      <c r="U988" s="353"/>
      <c r="V988" s="353"/>
      <c r="W988" s="353"/>
      <c r="X988" s="353"/>
      <c r="Y988" s="353"/>
      <c r="Z988" s="353"/>
      <c r="AA988" s="353"/>
      <c r="AB988" s="348"/>
      <c r="AC988" s="348"/>
      <c r="AD988" s="348"/>
      <c r="AE988" s="348"/>
      <c r="AF988" s="348"/>
      <c r="AG988" s="348"/>
      <c r="AH988" s="348"/>
      <c r="AI988" s="348"/>
      <c r="AJ988" s="348"/>
      <c r="AK988" s="348"/>
      <c r="AL988" s="348"/>
      <c r="AM988" s="348"/>
      <c r="AN988" s="348"/>
      <c r="AO988" s="348"/>
      <c r="AP988" s="348"/>
      <c r="AQ988" s="348"/>
    </row>
    <row r="989">
      <c r="A989" s="348"/>
      <c r="B989" s="286"/>
      <c r="C989" s="286"/>
      <c r="D989" s="269"/>
      <c r="E989" s="269"/>
      <c r="F989" s="269"/>
      <c r="G989" s="353"/>
      <c r="H989" s="353"/>
      <c r="I989" s="353"/>
      <c r="J989" s="353"/>
      <c r="K989" s="353"/>
      <c r="L989" s="353"/>
      <c r="M989" s="353"/>
      <c r="N989" s="353"/>
      <c r="O989" s="353"/>
      <c r="P989" s="353"/>
      <c r="Q989" s="353"/>
      <c r="R989" s="353"/>
      <c r="S989" s="353"/>
      <c r="T989" s="353"/>
      <c r="U989" s="353"/>
      <c r="V989" s="353"/>
      <c r="W989" s="353"/>
      <c r="X989" s="353"/>
      <c r="Y989" s="353"/>
      <c r="Z989" s="353"/>
      <c r="AA989" s="353"/>
      <c r="AB989" s="348"/>
      <c r="AC989" s="348"/>
      <c r="AD989" s="348"/>
      <c r="AE989" s="348"/>
      <c r="AF989" s="348"/>
      <c r="AG989" s="348"/>
      <c r="AH989" s="348"/>
      <c r="AI989" s="348"/>
      <c r="AJ989" s="348"/>
      <c r="AK989" s="348"/>
      <c r="AL989" s="348"/>
      <c r="AM989" s="348"/>
      <c r="AN989" s="348"/>
      <c r="AO989" s="348"/>
      <c r="AP989" s="348"/>
      <c r="AQ989" s="348"/>
    </row>
    <row r="990">
      <c r="A990" s="348"/>
      <c r="B990" s="286"/>
      <c r="C990" s="286"/>
      <c r="D990" s="269"/>
      <c r="E990" s="269"/>
      <c r="F990" s="269"/>
      <c r="G990" s="353"/>
      <c r="H990" s="353"/>
      <c r="I990" s="353"/>
      <c r="J990" s="353"/>
      <c r="K990" s="353"/>
      <c r="L990" s="353"/>
      <c r="M990" s="353"/>
      <c r="N990" s="353"/>
      <c r="O990" s="353"/>
      <c r="P990" s="353"/>
      <c r="Q990" s="353"/>
      <c r="R990" s="353"/>
      <c r="S990" s="353"/>
      <c r="T990" s="353"/>
      <c r="U990" s="353"/>
      <c r="V990" s="353"/>
      <c r="W990" s="353"/>
      <c r="X990" s="353"/>
      <c r="Y990" s="353"/>
      <c r="Z990" s="353"/>
      <c r="AA990" s="353"/>
      <c r="AB990" s="348"/>
      <c r="AC990" s="348"/>
      <c r="AD990" s="348"/>
      <c r="AE990" s="348"/>
      <c r="AF990" s="348"/>
      <c r="AG990" s="348"/>
      <c r="AH990" s="348"/>
      <c r="AI990" s="348"/>
      <c r="AJ990" s="348"/>
      <c r="AK990" s="348"/>
      <c r="AL990" s="348"/>
      <c r="AM990" s="348"/>
      <c r="AN990" s="348"/>
      <c r="AO990" s="348"/>
      <c r="AP990" s="348"/>
      <c r="AQ990" s="348"/>
    </row>
    <row r="991">
      <c r="A991" s="348"/>
      <c r="B991" s="286"/>
      <c r="C991" s="286"/>
      <c r="D991" s="269"/>
      <c r="E991" s="269"/>
      <c r="F991" s="269"/>
      <c r="G991" s="353"/>
      <c r="H991" s="353"/>
      <c r="I991" s="353"/>
      <c r="J991" s="353"/>
      <c r="K991" s="353"/>
      <c r="L991" s="353"/>
      <c r="M991" s="353"/>
      <c r="N991" s="353"/>
      <c r="O991" s="353"/>
      <c r="P991" s="353"/>
      <c r="Q991" s="353"/>
      <c r="R991" s="353"/>
      <c r="S991" s="353"/>
      <c r="T991" s="353"/>
      <c r="U991" s="353"/>
      <c r="V991" s="353"/>
      <c r="W991" s="353"/>
      <c r="X991" s="353"/>
      <c r="Y991" s="353"/>
      <c r="Z991" s="353"/>
      <c r="AA991" s="353"/>
      <c r="AB991" s="348"/>
      <c r="AC991" s="348"/>
      <c r="AD991" s="348"/>
      <c r="AE991" s="348"/>
      <c r="AF991" s="348"/>
      <c r="AG991" s="348"/>
      <c r="AH991" s="348"/>
      <c r="AI991" s="348"/>
      <c r="AJ991" s="348"/>
      <c r="AK991" s="348"/>
      <c r="AL991" s="348"/>
      <c r="AM991" s="348"/>
      <c r="AN991" s="348"/>
      <c r="AO991" s="348"/>
      <c r="AP991" s="348"/>
      <c r="AQ991" s="348"/>
    </row>
    <row r="992">
      <c r="A992" s="348"/>
      <c r="B992" s="286"/>
      <c r="C992" s="286"/>
      <c r="D992" s="269"/>
      <c r="E992" s="269"/>
      <c r="F992" s="269"/>
      <c r="G992" s="353"/>
      <c r="H992" s="353"/>
      <c r="I992" s="353"/>
      <c r="J992" s="353"/>
      <c r="K992" s="353"/>
      <c r="L992" s="353"/>
      <c r="M992" s="353"/>
      <c r="N992" s="353"/>
      <c r="O992" s="353"/>
      <c r="P992" s="353"/>
      <c r="Q992" s="353"/>
      <c r="R992" s="353"/>
      <c r="S992" s="353"/>
      <c r="T992" s="353"/>
      <c r="U992" s="353"/>
      <c r="V992" s="353"/>
      <c r="W992" s="353"/>
      <c r="X992" s="353"/>
      <c r="Y992" s="353"/>
      <c r="Z992" s="353"/>
      <c r="AA992" s="353"/>
      <c r="AB992" s="348"/>
      <c r="AC992" s="348"/>
      <c r="AD992" s="348"/>
      <c r="AE992" s="348"/>
      <c r="AF992" s="348"/>
      <c r="AG992" s="348"/>
      <c r="AH992" s="348"/>
      <c r="AI992" s="348"/>
      <c r="AJ992" s="348"/>
      <c r="AK992" s="348"/>
      <c r="AL992" s="348"/>
      <c r="AM992" s="348"/>
      <c r="AN992" s="348"/>
      <c r="AO992" s="348"/>
      <c r="AP992" s="348"/>
      <c r="AQ992" s="348"/>
    </row>
    <row r="993">
      <c r="A993" s="348"/>
      <c r="B993" s="286"/>
      <c r="C993" s="286"/>
      <c r="D993" s="269"/>
      <c r="E993" s="269"/>
      <c r="F993" s="269"/>
      <c r="G993" s="353"/>
      <c r="H993" s="353"/>
      <c r="I993" s="353"/>
      <c r="J993" s="353"/>
      <c r="K993" s="353"/>
      <c r="L993" s="353"/>
      <c r="M993" s="353"/>
      <c r="N993" s="353"/>
      <c r="O993" s="353"/>
      <c r="P993" s="353"/>
      <c r="Q993" s="353"/>
      <c r="R993" s="353"/>
      <c r="S993" s="353"/>
      <c r="T993" s="353"/>
      <c r="U993" s="353"/>
      <c r="V993" s="353"/>
      <c r="W993" s="353"/>
      <c r="X993" s="353"/>
      <c r="Y993" s="353"/>
      <c r="Z993" s="353"/>
      <c r="AA993" s="353"/>
      <c r="AB993" s="348"/>
      <c r="AC993" s="348"/>
      <c r="AD993" s="348"/>
      <c r="AE993" s="348"/>
      <c r="AF993" s="348"/>
      <c r="AG993" s="348"/>
      <c r="AH993" s="348"/>
      <c r="AI993" s="348"/>
      <c r="AJ993" s="348"/>
      <c r="AK993" s="348"/>
      <c r="AL993" s="348"/>
      <c r="AM993" s="348"/>
      <c r="AN993" s="348"/>
      <c r="AO993" s="348"/>
      <c r="AP993" s="348"/>
      <c r="AQ993" s="348"/>
    </row>
    <row r="994">
      <c r="A994" s="348"/>
      <c r="B994" s="286"/>
      <c r="C994" s="286"/>
      <c r="D994" s="269"/>
      <c r="E994" s="269"/>
      <c r="F994" s="269"/>
      <c r="G994" s="353"/>
      <c r="H994" s="353"/>
      <c r="I994" s="353"/>
      <c r="J994" s="353"/>
      <c r="K994" s="353"/>
      <c r="L994" s="353"/>
      <c r="M994" s="353"/>
      <c r="N994" s="353"/>
      <c r="O994" s="353"/>
      <c r="P994" s="353"/>
      <c r="Q994" s="353"/>
      <c r="R994" s="353"/>
      <c r="S994" s="353"/>
      <c r="T994" s="353"/>
      <c r="U994" s="353"/>
      <c r="V994" s="353"/>
      <c r="W994" s="353"/>
      <c r="X994" s="353"/>
      <c r="Y994" s="353"/>
      <c r="Z994" s="353"/>
      <c r="AA994" s="353"/>
      <c r="AB994" s="348"/>
      <c r="AC994" s="348"/>
      <c r="AD994" s="348"/>
      <c r="AE994" s="348"/>
      <c r="AF994" s="348"/>
      <c r="AG994" s="348"/>
      <c r="AH994" s="348"/>
      <c r="AI994" s="348"/>
      <c r="AJ994" s="348"/>
      <c r="AK994" s="348"/>
      <c r="AL994" s="348"/>
      <c r="AM994" s="348"/>
      <c r="AN994" s="348"/>
      <c r="AO994" s="348"/>
      <c r="AP994" s="348"/>
      <c r="AQ994" s="348"/>
    </row>
    <row r="995">
      <c r="A995" s="348"/>
      <c r="B995" s="286"/>
      <c r="C995" s="286"/>
      <c r="D995" s="269"/>
      <c r="E995" s="269"/>
      <c r="F995" s="269"/>
      <c r="G995" s="353"/>
      <c r="H995" s="353"/>
      <c r="I995" s="353"/>
      <c r="J995" s="353"/>
      <c r="K995" s="353"/>
      <c r="L995" s="353"/>
      <c r="M995" s="353"/>
      <c r="N995" s="353"/>
      <c r="O995" s="353"/>
      <c r="P995" s="353"/>
      <c r="Q995" s="353"/>
      <c r="R995" s="353"/>
      <c r="S995" s="353"/>
      <c r="T995" s="353"/>
      <c r="U995" s="353"/>
      <c r="V995" s="353"/>
      <c r="W995" s="353"/>
      <c r="X995" s="353"/>
      <c r="Y995" s="353"/>
      <c r="Z995" s="353"/>
      <c r="AA995" s="353"/>
      <c r="AB995" s="348"/>
      <c r="AC995" s="348"/>
      <c r="AD995" s="348"/>
      <c r="AE995" s="348"/>
      <c r="AF995" s="348"/>
      <c r="AG995" s="348"/>
      <c r="AH995" s="348"/>
      <c r="AI995" s="348"/>
      <c r="AJ995" s="348"/>
      <c r="AK995" s="348"/>
      <c r="AL995" s="348"/>
      <c r="AM995" s="348"/>
      <c r="AN995" s="348"/>
      <c r="AO995" s="348"/>
      <c r="AP995" s="348"/>
      <c r="AQ995" s="348"/>
    </row>
    <row r="996">
      <c r="A996" s="348"/>
      <c r="B996" s="286"/>
      <c r="C996" s="286"/>
      <c r="D996" s="269"/>
      <c r="E996" s="269"/>
      <c r="F996" s="269"/>
      <c r="G996" s="353"/>
      <c r="H996" s="353"/>
      <c r="I996" s="353"/>
      <c r="J996" s="353"/>
      <c r="K996" s="353"/>
      <c r="L996" s="353"/>
      <c r="M996" s="353"/>
      <c r="N996" s="353"/>
      <c r="O996" s="353"/>
      <c r="P996" s="353"/>
      <c r="Q996" s="353"/>
      <c r="R996" s="353"/>
      <c r="S996" s="353"/>
      <c r="T996" s="353"/>
      <c r="U996" s="353"/>
      <c r="V996" s="353"/>
      <c r="W996" s="353"/>
      <c r="X996" s="353"/>
      <c r="Y996" s="353"/>
      <c r="Z996" s="353"/>
      <c r="AA996" s="353"/>
      <c r="AB996" s="348"/>
      <c r="AC996" s="348"/>
      <c r="AD996" s="348"/>
      <c r="AE996" s="348"/>
      <c r="AF996" s="348"/>
      <c r="AG996" s="348"/>
      <c r="AH996" s="348"/>
      <c r="AI996" s="348"/>
      <c r="AJ996" s="348"/>
      <c r="AK996" s="348"/>
      <c r="AL996" s="348"/>
      <c r="AM996" s="348"/>
      <c r="AN996" s="348"/>
      <c r="AO996" s="348"/>
      <c r="AP996" s="348"/>
      <c r="AQ996" s="348"/>
    </row>
    <row r="997">
      <c r="A997" s="348"/>
      <c r="B997" s="286"/>
      <c r="C997" s="286"/>
      <c r="D997" s="269"/>
      <c r="E997" s="269"/>
      <c r="F997" s="269"/>
      <c r="G997" s="353"/>
      <c r="H997" s="353"/>
      <c r="I997" s="353"/>
      <c r="J997" s="353"/>
      <c r="K997" s="353"/>
      <c r="L997" s="353"/>
      <c r="M997" s="353"/>
      <c r="N997" s="353"/>
      <c r="O997" s="353"/>
      <c r="P997" s="353"/>
      <c r="Q997" s="353"/>
      <c r="R997" s="353"/>
      <c r="S997" s="353"/>
      <c r="T997" s="353"/>
      <c r="U997" s="353"/>
      <c r="V997" s="353"/>
      <c r="W997" s="353"/>
      <c r="X997" s="353"/>
      <c r="Y997" s="353"/>
      <c r="Z997" s="353"/>
      <c r="AA997" s="353"/>
      <c r="AB997" s="348"/>
      <c r="AC997" s="348"/>
      <c r="AD997" s="348"/>
      <c r="AE997" s="348"/>
      <c r="AF997" s="348"/>
      <c r="AG997" s="348"/>
      <c r="AH997" s="348"/>
      <c r="AI997" s="348"/>
      <c r="AJ997" s="348"/>
      <c r="AK997" s="348"/>
      <c r="AL997" s="348"/>
      <c r="AM997" s="348"/>
      <c r="AN997" s="348"/>
      <c r="AO997" s="348"/>
      <c r="AP997" s="348"/>
      <c r="AQ997" s="348"/>
    </row>
    <row r="998">
      <c r="A998" s="348"/>
      <c r="B998" s="286"/>
      <c r="C998" s="286"/>
      <c r="D998" s="269"/>
      <c r="E998" s="269"/>
      <c r="F998" s="269"/>
      <c r="G998" s="353"/>
      <c r="H998" s="353"/>
      <c r="I998" s="353"/>
      <c r="J998" s="353"/>
      <c r="K998" s="353"/>
      <c r="L998" s="353"/>
      <c r="M998" s="353"/>
      <c r="N998" s="353"/>
      <c r="O998" s="353"/>
      <c r="P998" s="353"/>
      <c r="Q998" s="353"/>
      <c r="R998" s="353"/>
      <c r="S998" s="353"/>
      <c r="T998" s="353"/>
      <c r="U998" s="353"/>
      <c r="V998" s="353"/>
      <c r="W998" s="353"/>
      <c r="X998" s="353"/>
      <c r="Y998" s="353"/>
      <c r="Z998" s="353"/>
      <c r="AA998" s="353"/>
      <c r="AB998" s="348"/>
      <c r="AC998" s="348"/>
      <c r="AD998" s="348"/>
      <c r="AE998" s="348"/>
      <c r="AF998" s="348"/>
      <c r="AG998" s="348"/>
      <c r="AH998" s="348"/>
      <c r="AI998" s="348"/>
      <c r="AJ998" s="348"/>
      <c r="AK998" s="348"/>
      <c r="AL998" s="348"/>
      <c r="AM998" s="348"/>
      <c r="AN998" s="348"/>
      <c r="AO998" s="348"/>
      <c r="AP998" s="348"/>
      <c r="AQ998" s="348"/>
    </row>
    <row r="999">
      <c r="A999" s="348"/>
      <c r="B999" s="286"/>
      <c r="C999" s="286"/>
      <c r="D999" s="269"/>
      <c r="E999" s="269"/>
      <c r="F999" s="269"/>
      <c r="G999" s="353"/>
      <c r="H999" s="353"/>
      <c r="I999" s="353"/>
      <c r="J999" s="353"/>
      <c r="K999" s="353"/>
      <c r="L999" s="353"/>
      <c r="M999" s="353"/>
      <c r="N999" s="353"/>
      <c r="O999" s="353"/>
      <c r="P999" s="353"/>
      <c r="Q999" s="353"/>
      <c r="R999" s="353"/>
      <c r="S999" s="353"/>
      <c r="T999" s="353"/>
      <c r="U999" s="353"/>
      <c r="V999" s="353"/>
      <c r="W999" s="353"/>
      <c r="X999" s="353"/>
      <c r="Y999" s="353"/>
      <c r="Z999" s="353"/>
      <c r="AA999" s="353"/>
      <c r="AB999" s="348"/>
      <c r="AC999" s="348"/>
      <c r="AD999" s="348"/>
      <c r="AE999" s="348"/>
      <c r="AF999" s="348"/>
      <c r="AG999" s="348"/>
      <c r="AH999" s="348"/>
      <c r="AI999" s="348"/>
      <c r="AJ999" s="348"/>
      <c r="AK999" s="348"/>
      <c r="AL999" s="348"/>
      <c r="AM999" s="348"/>
      <c r="AN999" s="348"/>
      <c r="AO999" s="348"/>
      <c r="AP999" s="348"/>
      <c r="AQ999" s="348"/>
    </row>
    <row r="1000">
      <c r="A1000" s="348"/>
      <c r="B1000" s="286"/>
      <c r="C1000" s="286"/>
      <c r="D1000" s="269"/>
      <c r="E1000" s="269"/>
      <c r="F1000" s="269"/>
      <c r="G1000" s="353"/>
      <c r="H1000" s="353"/>
      <c r="I1000" s="353"/>
      <c r="J1000" s="353"/>
      <c r="K1000" s="353"/>
      <c r="L1000" s="353"/>
      <c r="M1000" s="353"/>
      <c r="N1000" s="353"/>
      <c r="O1000" s="353"/>
      <c r="P1000" s="353"/>
      <c r="Q1000" s="353"/>
      <c r="R1000" s="353"/>
      <c r="S1000" s="353"/>
      <c r="T1000" s="353"/>
      <c r="U1000" s="353"/>
      <c r="V1000" s="353"/>
      <c r="W1000" s="353"/>
      <c r="X1000" s="353"/>
      <c r="Y1000" s="353"/>
      <c r="Z1000" s="353"/>
      <c r="AA1000" s="353"/>
      <c r="AB1000" s="348"/>
      <c r="AC1000" s="348"/>
      <c r="AD1000" s="348"/>
      <c r="AE1000" s="348"/>
      <c r="AF1000" s="348"/>
      <c r="AG1000" s="348"/>
      <c r="AH1000" s="348"/>
      <c r="AI1000" s="348"/>
      <c r="AJ1000" s="348"/>
      <c r="AK1000" s="348"/>
      <c r="AL1000" s="348"/>
      <c r="AM1000" s="348"/>
      <c r="AN1000" s="348"/>
      <c r="AO1000" s="348"/>
      <c r="AP1000" s="348"/>
      <c r="AQ1000" s="348"/>
    </row>
    <row r="1001">
      <c r="A1001" s="348"/>
      <c r="B1001" s="286"/>
      <c r="C1001" s="286"/>
      <c r="D1001" s="269"/>
      <c r="E1001" s="269"/>
      <c r="F1001" s="269"/>
      <c r="G1001" s="353"/>
      <c r="H1001" s="353"/>
      <c r="I1001" s="353"/>
      <c r="J1001" s="353"/>
      <c r="K1001" s="353"/>
      <c r="L1001" s="353"/>
      <c r="M1001" s="353"/>
      <c r="N1001" s="353"/>
      <c r="O1001" s="353"/>
      <c r="P1001" s="353"/>
      <c r="Q1001" s="353"/>
      <c r="R1001" s="353"/>
      <c r="S1001" s="353"/>
      <c r="T1001" s="353"/>
      <c r="U1001" s="353"/>
      <c r="V1001" s="353"/>
      <c r="W1001" s="353"/>
      <c r="X1001" s="353"/>
      <c r="Y1001" s="353"/>
      <c r="Z1001" s="353"/>
      <c r="AA1001" s="353"/>
      <c r="AB1001" s="348"/>
      <c r="AC1001" s="348"/>
      <c r="AD1001" s="348"/>
      <c r="AE1001" s="348"/>
      <c r="AF1001" s="348"/>
      <c r="AG1001" s="348"/>
      <c r="AH1001" s="348"/>
      <c r="AI1001" s="348"/>
      <c r="AJ1001" s="348"/>
      <c r="AK1001" s="348"/>
      <c r="AL1001" s="348"/>
      <c r="AM1001" s="348"/>
      <c r="AN1001" s="348"/>
      <c r="AO1001" s="348"/>
      <c r="AP1001" s="348"/>
      <c r="AQ1001" s="348"/>
    </row>
    <row r="1002">
      <c r="A1002" s="348"/>
      <c r="B1002" s="286"/>
      <c r="C1002" s="286"/>
      <c r="D1002" s="269"/>
      <c r="E1002" s="269"/>
      <c r="F1002" s="269"/>
      <c r="G1002" s="353"/>
      <c r="H1002" s="353"/>
      <c r="I1002" s="353"/>
      <c r="J1002" s="353"/>
      <c r="K1002" s="353"/>
      <c r="L1002" s="353"/>
      <c r="M1002" s="353"/>
      <c r="N1002" s="353"/>
      <c r="O1002" s="353"/>
      <c r="P1002" s="353"/>
      <c r="Q1002" s="353"/>
      <c r="R1002" s="353"/>
      <c r="S1002" s="353"/>
      <c r="T1002" s="353"/>
      <c r="U1002" s="353"/>
      <c r="V1002" s="353"/>
      <c r="W1002" s="353"/>
      <c r="X1002" s="353"/>
      <c r="Y1002" s="353"/>
      <c r="Z1002" s="353"/>
      <c r="AA1002" s="353"/>
      <c r="AB1002" s="348"/>
      <c r="AC1002" s="348"/>
      <c r="AD1002" s="348"/>
      <c r="AE1002" s="348"/>
      <c r="AF1002" s="348"/>
      <c r="AG1002" s="348"/>
      <c r="AH1002" s="348"/>
      <c r="AI1002" s="348"/>
      <c r="AJ1002" s="348"/>
      <c r="AK1002" s="348"/>
      <c r="AL1002" s="348"/>
      <c r="AM1002" s="348"/>
      <c r="AN1002" s="348"/>
      <c r="AO1002" s="348"/>
      <c r="AP1002" s="348"/>
      <c r="AQ1002" s="348"/>
    </row>
    <row r="1003">
      <c r="A1003" s="348"/>
      <c r="B1003" s="286"/>
      <c r="C1003" s="286"/>
      <c r="D1003" s="269"/>
      <c r="E1003" s="269"/>
      <c r="F1003" s="269"/>
      <c r="G1003" s="353"/>
      <c r="H1003" s="353"/>
      <c r="I1003" s="353"/>
      <c r="J1003" s="353"/>
      <c r="K1003" s="353"/>
      <c r="L1003" s="353"/>
      <c r="M1003" s="353"/>
      <c r="N1003" s="353"/>
      <c r="O1003" s="353"/>
      <c r="P1003" s="353"/>
      <c r="Q1003" s="353"/>
      <c r="R1003" s="353"/>
      <c r="S1003" s="353"/>
      <c r="T1003" s="353"/>
      <c r="U1003" s="353"/>
      <c r="V1003" s="353"/>
      <c r="W1003" s="353"/>
      <c r="X1003" s="353"/>
      <c r="Y1003" s="353"/>
      <c r="Z1003" s="353"/>
      <c r="AA1003" s="353"/>
      <c r="AB1003" s="348"/>
      <c r="AC1003" s="348"/>
      <c r="AD1003" s="348"/>
      <c r="AE1003" s="348"/>
      <c r="AF1003" s="348"/>
      <c r="AG1003" s="348"/>
      <c r="AH1003" s="348"/>
      <c r="AI1003" s="348"/>
      <c r="AJ1003" s="348"/>
      <c r="AK1003" s="348"/>
      <c r="AL1003" s="348"/>
      <c r="AM1003" s="348"/>
      <c r="AN1003" s="348"/>
      <c r="AO1003" s="348"/>
      <c r="AP1003" s="348"/>
      <c r="AQ1003" s="348"/>
    </row>
    <row r="1004">
      <c r="A1004" s="348"/>
      <c r="B1004" s="286"/>
      <c r="C1004" s="286"/>
      <c r="D1004" s="269"/>
      <c r="E1004" s="269"/>
      <c r="F1004" s="269"/>
      <c r="G1004" s="353"/>
      <c r="H1004" s="353"/>
      <c r="I1004" s="353"/>
      <c r="J1004" s="353"/>
      <c r="K1004" s="353"/>
      <c r="L1004" s="353"/>
      <c r="M1004" s="353"/>
      <c r="N1004" s="353"/>
      <c r="O1004" s="353"/>
      <c r="P1004" s="353"/>
      <c r="Q1004" s="353"/>
      <c r="R1004" s="353"/>
      <c r="S1004" s="353"/>
      <c r="T1004" s="353"/>
      <c r="U1004" s="353"/>
      <c r="V1004" s="353"/>
      <c r="W1004" s="353"/>
      <c r="X1004" s="353"/>
      <c r="Y1004" s="353"/>
      <c r="Z1004" s="353"/>
      <c r="AA1004" s="353"/>
      <c r="AB1004" s="348"/>
      <c r="AC1004" s="348"/>
      <c r="AD1004" s="348"/>
      <c r="AE1004" s="348"/>
      <c r="AF1004" s="348"/>
      <c r="AG1004" s="348"/>
      <c r="AH1004" s="348"/>
      <c r="AI1004" s="348"/>
      <c r="AJ1004" s="348"/>
      <c r="AK1004" s="348"/>
      <c r="AL1004" s="348"/>
      <c r="AM1004" s="348"/>
      <c r="AN1004" s="348"/>
      <c r="AO1004" s="348"/>
      <c r="AP1004" s="348"/>
      <c r="AQ1004" s="348"/>
    </row>
    <row r="1005">
      <c r="A1005" s="348"/>
      <c r="B1005" s="286"/>
      <c r="C1005" s="286"/>
      <c r="D1005" s="269"/>
      <c r="E1005" s="269"/>
      <c r="F1005" s="269"/>
      <c r="G1005" s="353"/>
      <c r="H1005" s="353"/>
      <c r="I1005" s="353"/>
      <c r="J1005" s="353"/>
      <c r="K1005" s="353"/>
      <c r="L1005" s="353"/>
      <c r="M1005" s="353"/>
      <c r="N1005" s="353"/>
      <c r="O1005" s="353"/>
      <c r="P1005" s="353"/>
      <c r="Q1005" s="353"/>
      <c r="R1005" s="353"/>
      <c r="S1005" s="353"/>
      <c r="T1005" s="353"/>
      <c r="U1005" s="353"/>
      <c r="V1005" s="353"/>
      <c r="W1005" s="353"/>
      <c r="X1005" s="353"/>
      <c r="Y1005" s="353"/>
      <c r="Z1005" s="353"/>
      <c r="AA1005" s="353"/>
      <c r="AB1005" s="348"/>
      <c r="AC1005" s="348"/>
      <c r="AD1005" s="348"/>
      <c r="AE1005" s="348"/>
      <c r="AF1005" s="348"/>
      <c r="AG1005" s="348"/>
      <c r="AH1005" s="348"/>
      <c r="AI1005" s="348"/>
      <c r="AJ1005" s="348"/>
      <c r="AK1005" s="348"/>
      <c r="AL1005" s="348"/>
      <c r="AM1005" s="348"/>
      <c r="AN1005" s="348"/>
      <c r="AO1005" s="348"/>
      <c r="AP1005" s="348"/>
      <c r="AQ1005" s="348"/>
    </row>
    <row r="1006">
      <c r="A1006" s="348"/>
      <c r="B1006" s="286"/>
      <c r="C1006" s="286"/>
      <c r="D1006" s="269"/>
      <c r="E1006" s="269"/>
      <c r="F1006" s="269"/>
      <c r="G1006" s="353"/>
      <c r="H1006" s="353"/>
      <c r="I1006" s="353"/>
      <c r="J1006" s="353"/>
      <c r="K1006" s="353"/>
      <c r="L1006" s="353"/>
      <c r="M1006" s="353"/>
      <c r="N1006" s="353"/>
      <c r="O1006" s="353"/>
      <c r="P1006" s="353"/>
      <c r="Q1006" s="353"/>
      <c r="R1006" s="353"/>
      <c r="S1006" s="353"/>
      <c r="T1006" s="353"/>
      <c r="U1006" s="353"/>
      <c r="V1006" s="353"/>
      <c r="W1006" s="353"/>
      <c r="X1006" s="353"/>
      <c r="Y1006" s="353"/>
      <c r="Z1006" s="353"/>
      <c r="AA1006" s="353"/>
      <c r="AB1006" s="348"/>
      <c r="AC1006" s="348"/>
      <c r="AD1006" s="348"/>
      <c r="AE1006" s="348"/>
      <c r="AF1006" s="348"/>
      <c r="AG1006" s="348"/>
      <c r="AH1006" s="348"/>
      <c r="AI1006" s="348"/>
      <c r="AJ1006" s="348"/>
      <c r="AK1006" s="348"/>
      <c r="AL1006" s="348"/>
      <c r="AM1006" s="348"/>
      <c r="AN1006" s="348"/>
      <c r="AO1006" s="348"/>
      <c r="AP1006" s="348"/>
      <c r="AQ1006" s="348"/>
    </row>
    <row r="1007">
      <c r="A1007" s="348"/>
      <c r="B1007" s="286"/>
      <c r="C1007" s="286"/>
      <c r="D1007" s="269"/>
      <c r="E1007" s="269"/>
      <c r="F1007" s="269"/>
      <c r="G1007" s="353"/>
      <c r="H1007" s="353"/>
      <c r="I1007" s="353"/>
      <c r="J1007" s="353"/>
      <c r="K1007" s="353"/>
      <c r="L1007" s="353"/>
      <c r="M1007" s="353"/>
      <c r="N1007" s="353"/>
      <c r="O1007" s="353"/>
      <c r="P1007" s="353"/>
      <c r="Q1007" s="353"/>
      <c r="R1007" s="353"/>
      <c r="S1007" s="353"/>
      <c r="T1007" s="353"/>
      <c r="U1007" s="353"/>
      <c r="V1007" s="353"/>
      <c r="W1007" s="353"/>
      <c r="X1007" s="353"/>
      <c r="Y1007" s="353"/>
      <c r="Z1007" s="353"/>
      <c r="AA1007" s="353"/>
      <c r="AB1007" s="348"/>
      <c r="AC1007" s="348"/>
      <c r="AD1007" s="348"/>
      <c r="AE1007" s="348"/>
      <c r="AF1007" s="348"/>
      <c r="AG1007" s="348"/>
      <c r="AH1007" s="348"/>
      <c r="AI1007" s="348"/>
      <c r="AJ1007" s="348"/>
      <c r="AK1007" s="348"/>
      <c r="AL1007" s="348"/>
      <c r="AM1007" s="348"/>
      <c r="AN1007" s="348"/>
      <c r="AO1007" s="348"/>
      <c r="AP1007" s="348"/>
      <c r="AQ1007" s="348"/>
    </row>
    <row r="1008">
      <c r="A1008" s="348"/>
      <c r="B1008" s="286"/>
      <c r="C1008" s="286"/>
      <c r="D1008" s="269"/>
      <c r="E1008" s="269"/>
      <c r="F1008" s="269"/>
      <c r="G1008" s="353"/>
      <c r="H1008" s="353"/>
      <c r="I1008" s="353"/>
      <c r="J1008" s="353"/>
      <c r="K1008" s="353"/>
      <c r="L1008" s="353"/>
      <c r="M1008" s="353"/>
      <c r="N1008" s="353"/>
      <c r="O1008" s="353"/>
      <c r="P1008" s="353"/>
      <c r="Q1008" s="353"/>
      <c r="R1008" s="353"/>
      <c r="S1008" s="353"/>
      <c r="T1008" s="353"/>
      <c r="U1008" s="353"/>
      <c r="V1008" s="353"/>
      <c r="W1008" s="353"/>
      <c r="X1008" s="353"/>
      <c r="Y1008" s="353"/>
      <c r="Z1008" s="353"/>
      <c r="AA1008" s="353"/>
      <c r="AB1008" s="348"/>
      <c r="AC1008" s="348"/>
      <c r="AD1008" s="348"/>
      <c r="AE1008" s="348"/>
      <c r="AF1008" s="348"/>
      <c r="AG1008" s="348"/>
      <c r="AH1008" s="348"/>
      <c r="AI1008" s="348"/>
      <c r="AJ1008" s="348"/>
      <c r="AK1008" s="348"/>
      <c r="AL1008" s="348"/>
      <c r="AM1008" s="348"/>
      <c r="AN1008" s="348"/>
      <c r="AO1008" s="348"/>
      <c r="AP1008" s="348"/>
      <c r="AQ1008" s="348"/>
    </row>
    <row r="1009">
      <c r="A1009" s="348"/>
      <c r="B1009" s="286"/>
      <c r="C1009" s="286"/>
      <c r="D1009" s="269"/>
      <c r="E1009" s="269"/>
      <c r="F1009" s="269"/>
      <c r="G1009" s="353"/>
      <c r="H1009" s="353"/>
      <c r="I1009" s="353"/>
      <c r="J1009" s="353"/>
      <c r="K1009" s="353"/>
      <c r="L1009" s="353"/>
      <c r="M1009" s="353"/>
      <c r="N1009" s="353"/>
      <c r="O1009" s="353"/>
      <c r="P1009" s="353"/>
      <c r="Q1009" s="353"/>
      <c r="R1009" s="353"/>
      <c r="S1009" s="353"/>
      <c r="T1009" s="353"/>
      <c r="U1009" s="353"/>
      <c r="V1009" s="353"/>
      <c r="W1009" s="353"/>
      <c r="X1009" s="353"/>
      <c r="Y1009" s="353"/>
      <c r="Z1009" s="353"/>
      <c r="AA1009" s="353"/>
      <c r="AB1009" s="348"/>
      <c r="AC1009" s="348"/>
      <c r="AD1009" s="348"/>
      <c r="AE1009" s="348"/>
      <c r="AF1009" s="348"/>
      <c r="AG1009" s="348"/>
      <c r="AH1009" s="348"/>
      <c r="AI1009" s="348"/>
      <c r="AJ1009" s="348"/>
      <c r="AK1009" s="348"/>
      <c r="AL1009" s="348"/>
      <c r="AM1009" s="348"/>
      <c r="AN1009" s="348"/>
      <c r="AO1009" s="348"/>
      <c r="AP1009" s="348"/>
      <c r="AQ1009" s="348"/>
    </row>
    <row r="1010">
      <c r="A1010" s="348"/>
      <c r="B1010" s="286"/>
      <c r="C1010" s="286"/>
      <c r="D1010" s="269"/>
      <c r="E1010" s="269"/>
      <c r="F1010" s="269"/>
      <c r="G1010" s="353"/>
      <c r="H1010" s="353"/>
      <c r="I1010" s="353"/>
      <c r="J1010" s="353"/>
      <c r="K1010" s="353"/>
      <c r="L1010" s="353"/>
      <c r="M1010" s="353"/>
      <c r="N1010" s="353"/>
      <c r="O1010" s="353"/>
      <c r="P1010" s="353"/>
      <c r="Q1010" s="353"/>
      <c r="R1010" s="353"/>
      <c r="S1010" s="353"/>
      <c r="T1010" s="353"/>
      <c r="U1010" s="353"/>
      <c r="V1010" s="353"/>
      <c r="W1010" s="353"/>
      <c r="X1010" s="353"/>
      <c r="Y1010" s="353"/>
      <c r="Z1010" s="353"/>
      <c r="AA1010" s="353"/>
      <c r="AB1010" s="348"/>
      <c r="AC1010" s="348"/>
      <c r="AD1010" s="348"/>
      <c r="AE1010" s="348"/>
      <c r="AF1010" s="348"/>
      <c r="AG1010" s="348"/>
      <c r="AH1010" s="348"/>
      <c r="AI1010" s="348"/>
      <c r="AJ1010" s="348"/>
      <c r="AK1010" s="348"/>
      <c r="AL1010" s="348"/>
      <c r="AM1010" s="348"/>
      <c r="AN1010" s="348"/>
      <c r="AO1010" s="348"/>
      <c r="AP1010" s="348"/>
      <c r="AQ1010" s="348"/>
    </row>
    <row r="1011">
      <c r="A1011" s="348"/>
      <c r="B1011" s="286"/>
      <c r="C1011" s="286"/>
      <c r="D1011" s="269"/>
      <c r="E1011" s="269"/>
      <c r="F1011" s="269"/>
      <c r="G1011" s="353"/>
      <c r="H1011" s="353"/>
      <c r="I1011" s="353"/>
      <c r="J1011" s="353"/>
      <c r="K1011" s="353"/>
      <c r="L1011" s="353"/>
      <c r="M1011" s="353"/>
      <c r="N1011" s="353"/>
      <c r="O1011" s="353"/>
      <c r="P1011" s="353"/>
      <c r="Q1011" s="353"/>
      <c r="R1011" s="353"/>
      <c r="S1011" s="353"/>
      <c r="T1011" s="353"/>
      <c r="U1011" s="353"/>
      <c r="V1011" s="353"/>
      <c r="W1011" s="353"/>
      <c r="X1011" s="353"/>
      <c r="Y1011" s="353"/>
      <c r="Z1011" s="353"/>
      <c r="AA1011" s="353"/>
      <c r="AB1011" s="348"/>
      <c r="AC1011" s="348"/>
      <c r="AD1011" s="348"/>
      <c r="AE1011" s="348"/>
      <c r="AF1011" s="348"/>
      <c r="AG1011" s="348"/>
      <c r="AH1011" s="348"/>
      <c r="AI1011" s="348"/>
      <c r="AJ1011" s="348"/>
      <c r="AK1011" s="348"/>
      <c r="AL1011" s="348"/>
      <c r="AM1011" s="348"/>
      <c r="AN1011" s="348"/>
      <c r="AO1011" s="348"/>
      <c r="AP1011" s="348"/>
      <c r="AQ1011" s="348"/>
    </row>
    <row r="1012">
      <c r="A1012" s="348"/>
      <c r="B1012" s="286"/>
      <c r="C1012" s="286"/>
      <c r="D1012" s="269"/>
      <c r="E1012" s="269"/>
      <c r="F1012" s="269"/>
      <c r="G1012" s="353"/>
      <c r="H1012" s="353"/>
      <c r="I1012" s="353"/>
      <c r="J1012" s="353"/>
      <c r="K1012" s="353"/>
      <c r="L1012" s="353"/>
      <c r="M1012" s="353"/>
      <c r="N1012" s="353"/>
      <c r="O1012" s="353"/>
      <c r="P1012" s="353"/>
      <c r="Q1012" s="353"/>
      <c r="R1012" s="353"/>
      <c r="S1012" s="353"/>
      <c r="T1012" s="353"/>
      <c r="U1012" s="353"/>
      <c r="V1012" s="353"/>
      <c r="W1012" s="353"/>
      <c r="X1012" s="353"/>
      <c r="Y1012" s="353"/>
      <c r="Z1012" s="353"/>
      <c r="AA1012" s="353"/>
      <c r="AB1012" s="348"/>
      <c r="AC1012" s="348"/>
      <c r="AD1012" s="348"/>
      <c r="AE1012" s="348"/>
      <c r="AF1012" s="348"/>
      <c r="AG1012" s="348"/>
      <c r="AH1012" s="348"/>
      <c r="AI1012" s="348"/>
      <c r="AJ1012" s="348"/>
      <c r="AK1012" s="348"/>
      <c r="AL1012" s="348"/>
      <c r="AM1012" s="348"/>
      <c r="AN1012" s="348"/>
      <c r="AO1012" s="348"/>
      <c r="AP1012" s="348"/>
      <c r="AQ1012" s="348"/>
    </row>
    <row r="1013">
      <c r="A1013" s="348"/>
      <c r="B1013" s="286"/>
      <c r="C1013" s="286"/>
      <c r="D1013" s="269"/>
      <c r="E1013" s="269"/>
      <c r="F1013" s="269"/>
      <c r="G1013" s="353"/>
      <c r="H1013" s="353"/>
      <c r="I1013" s="353"/>
      <c r="J1013" s="353"/>
      <c r="K1013" s="353"/>
      <c r="L1013" s="353"/>
      <c r="M1013" s="353"/>
      <c r="N1013" s="353"/>
      <c r="O1013" s="353"/>
      <c r="P1013" s="353"/>
      <c r="Q1013" s="353"/>
      <c r="R1013" s="353"/>
      <c r="S1013" s="353"/>
      <c r="T1013" s="353"/>
      <c r="U1013" s="353"/>
      <c r="V1013" s="353"/>
      <c r="W1013" s="353"/>
      <c r="X1013" s="353"/>
      <c r="Y1013" s="353"/>
      <c r="Z1013" s="353"/>
      <c r="AA1013" s="353"/>
      <c r="AB1013" s="348"/>
      <c r="AC1013" s="348"/>
      <c r="AD1013" s="348"/>
      <c r="AE1013" s="348"/>
      <c r="AF1013" s="348"/>
      <c r="AG1013" s="348"/>
      <c r="AH1013" s="348"/>
      <c r="AI1013" s="348"/>
      <c r="AJ1013" s="348"/>
      <c r="AK1013" s="348"/>
      <c r="AL1013" s="348"/>
      <c r="AM1013" s="348"/>
      <c r="AN1013" s="348"/>
      <c r="AO1013" s="348"/>
      <c r="AP1013" s="348"/>
      <c r="AQ1013" s="348"/>
    </row>
    <row r="1014">
      <c r="A1014" s="348"/>
      <c r="B1014" s="286"/>
      <c r="C1014" s="286"/>
      <c r="D1014" s="269"/>
      <c r="E1014" s="269"/>
      <c r="F1014" s="269"/>
      <c r="G1014" s="353"/>
      <c r="H1014" s="353"/>
      <c r="I1014" s="353"/>
      <c r="J1014" s="353"/>
      <c r="K1014" s="353"/>
      <c r="L1014" s="353"/>
      <c r="M1014" s="353"/>
      <c r="N1014" s="353"/>
      <c r="O1014" s="353"/>
      <c r="P1014" s="353"/>
      <c r="Q1014" s="353"/>
      <c r="R1014" s="353"/>
      <c r="S1014" s="353"/>
      <c r="T1014" s="353"/>
      <c r="U1014" s="353"/>
      <c r="V1014" s="353"/>
      <c r="W1014" s="353"/>
      <c r="X1014" s="353"/>
      <c r="Y1014" s="353"/>
      <c r="Z1014" s="353"/>
      <c r="AA1014" s="353"/>
      <c r="AB1014" s="348"/>
      <c r="AC1014" s="348"/>
      <c r="AD1014" s="348"/>
      <c r="AE1014" s="348"/>
      <c r="AF1014" s="348"/>
      <c r="AG1014" s="348"/>
      <c r="AH1014" s="348"/>
      <c r="AI1014" s="348"/>
      <c r="AJ1014" s="348"/>
      <c r="AK1014" s="348"/>
      <c r="AL1014" s="348"/>
      <c r="AM1014" s="348"/>
      <c r="AN1014" s="348"/>
      <c r="AO1014" s="348"/>
      <c r="AP1014" s="348"/>
      <c r="AQ1014" s="348"/>
    </row>
    <row r="1015">
      <c r="A1015" s="348"/>
      <c r="B1015" s="286"/>
      <c r="C1015" s="286"/>
      <c r="D1015" s="269"/>
      <c r="E1015" s="269"/>
      <c r="F1015" s="269"/>
      <c r="G1015" s="353"/>
      <c r="H1015" s="353"/>
      <c r="I1015" s="353"/>
      <c r="J1015" s="353"/>
      <c r="K1015" s="353"/>
      <c r="L1015" s="353"/>
      <c r="M1015" s="353"/>
      <c r="N1015" s="353"/>
      <c r="O1015" s="353"/>
      <c r="P1015" s="353"/>
      <c r="Q1015" s="353"/>
      <c r="R1015" s="353"/>
      <c r="S1015" s="353"/>
      <c r="T1015" s="353"/>
      <c r="U1015" s="353"/>
      <c r="V1015" s="353"/>
      <c r="W1015" s="353"/>
      <c r="X1015" s="353"/>
      <c r="Y1015" s="353"/>
      <c r="Z1015" s="353"/>
      <c r="AA1015" s="353"/>
      <c r="AB1015" s="348"/>
      <c r="AC1015" s="348"/>
      <c r="AD1015" s="348"/>
      <c r="AE1015" s="348"/>
      <c r="AF1015" s="348"/>
      <c r="AG1015" s="348"/>
      <c r="AH1015" s="348"/>
      <c r="AI1015" s="348"/>
      <c r="AJ1015" s="348"/>
      <c r="AK1015" s="348"/>
      <c r="AL1015" s="348"/>
      <c r="AM1015" s="348"/>
      <c r="AN1015" s="348"/>
      <c r="AO1015" s="348"/>
      <c r="AP1015" s="348"/>
      <c r="AQ1015" s="348"/>
    </row>
    <row r="1016">
      <c r="A1016" s="348"/>
      <c r="B1016" s="286"/>
      <c r="C1016" s="286"/>
      <c r="D1016" s="269"/>
      <c r="E1016" s="269"/>
      <c r="F1016" s="269"/>
      <c r="G1016" s="353"/>
      <c r="H1016" s="353"/>
      <c r="I1016" s="353"/>
      <c r="J1016" s="353"/>
      <c r="K1016" s="353"/>
      <c r="L1016" s="353"/>
      <c r="M1016" s="353"/>
      <c r="N1016" s="353"/>
      <c r="O1016" s="353"/>
      <c r="P1016" s="353"/>
      <c r="Q1016" s="353"/>
      <c r="R1016" s="353"/>
      <c r="S1016" s="353"/>
      <c r="T1016" s="353"/>
      <c r="U1016" s="353"/>
      <c r="V1016" s="353"/>
      <c r="W1016" s="353"/>
      <c r="X1016" s="353"/>
      <c r="Y1016" s="353"/>
      <c r="Z1016" s="353"/>
      <c r="AA1016" s="353"/>
      <c r="AB1016" s="348"/>
      <c r="AC1016" s="348"/>
      <c r="AD1016" s="348"/>
      <c r="AE1016" s="348"/>
      <c r="AF1016" s="348"/>
      <c r="AG1016" s="348"/>
      <c r="AH1016" s="348"/>
      <c r="AI1016" s="348"/>
      <c r="AJ1016" s="348"/>
      <c r="AK1016" s="348"/>
      <c r="AL1016" s="348"/>
      <c r="AM1016" s="348"/>
      <c r="AN1016" s="348"/>
      <c r="AO1016" s="348"/>
      <c r="AP1016" s="348"/>
      <c r="AQ1016" s="348"/>
    </row>
    <row r="1017">
      <c r="A1017" s="348"/>
      <c r="B1017" s="286"/>
      <c r="C1017" s="286"/>
      <c r="D1017" s="269"/>
      <c r="E1017" s="269"/>
      <c r="F1017" s="269"/>
      <c r="G1017" s="353"/>
      <c r="H1017" s="353"/>
      <c r="I1017" s="353"/>
      <c r="J1017" s="353"/>
      <c r="K1017" s="353"/>
      <c r="L1017" s="353"/>
      <c r="M1017" s="353"/>
      <c r="N1017" s="353"/>
      <c r="O1017" s="353"/>
      <c r="P1017" s="353"/>
      <c r="Q1017" s="353"/>
      <c r="R1017" s="353"/>
      <c r="S1017" s="353"/>
      <c r="T1017" s="353"/>
      <c r="U1017" s="353"/>
      <c r="V1017" s="353"/>
      <c r="W1017" s="353"/>
      <c r="X1017" s="353"/>
      <c r="Y1017" s="353"/>
      <c r="Z1017" s="353"/>
      <c r="AA1017" s="353"/>
      <c r="AB1017" s="348"/>
      <c r="AC1017" s="348"/>
      <c r="AD1017" s="348"/>
      <c r="AE1017" s="348"/>
      <c r="AF1017" s="348"/>
      <c r="AG1017" s="348"/>
      <c r="AH1017" s="348"/>
      <c r="AI1017" s="348"/>
      <c r="AJ1017" s="348"/>
      <c r="AK1017" s="348"/>
      <c r="AL1017" s="348"/>
      <c r="AM1017" s="348"/>
      <c r="AN1017" s="348"/>
      <c r="AO1017" s="348"/>
      <c r="AP1017" s="348"/>
      <c r="AQ1017" s="348"/>
    </row>
    <row r="1018">
      <c r="A1018" s="348"/>
      <c r="B1018" s="286"/>
      <c r="C1018" s="286"/>
      <c r="D1018" s="269"/>
      <c r="E1018" s="269"/>
      <c r="F1018" s="269"/>
      <c r="G1018" s="353"/>
      <c r="H1018" s="353"/>
      <c r="I1018" s="353"/>
      <c r="J1018" s="353"/>
      <c r="K1018" s="353"/>
      <c r="L1018" s="353"/>
      <c r="M1018" s="353"/>
      <c r="N1018" s="353"/>
      <c r="O1018" s="353"/>
      <c r="P1018" s="353"/>
      <c r="Q1018" s="353"/>
      <c r="R1018" s="353"/>
      <c r="S1018" s="353"/>
      <c r="T1018" s="353"/>
      <c r="U1018" s="353"/>
      <c r="V1018" s="353"/>
      <c r="W1018" s="353"/>
      <c r="X1018" s="353"/>
      <c r="Y1018" s="353"/>
      <c r="Z1018" s="353"/>
      <c r="AA1018" s="353"/>
      <c r="AB1018" s="348"/>
      <c r="AC1018" s="348"/>
      <c r="AD1018" s="348"/>
      <c r="AE1018" s="348"/>
      <c r="AF1018" s="348"/>
      <c r="AG1018" s="348"/>
      <c r="AH1018" s="348"/>
      <c r="AI1018" s="348"/>
      <c r="AJ1018" s="348"/>
      <c r="AK1018" s="348"/>
      <c r="AL1018" s="348"/>
      <c r="AM1018" s="348"/>
      <c r="AN1018" s="348"/>
      <c r="AO1018" s="348"/>
      <c r="AP1018" s="348"/>
      <c r="AQ1018" s="348"/>
    </row>
    <row r="1019">
      <c r="A1019" s="348"/>
      <c r="B1019" s="286"/>
      <c r="C1019" s="286"/>
      <c r="D1019" s="269"/>
      <c r="E1019" s="269"/>
      <c r="F1019" s="269"/>
      <c r="G1019" s="353"/>
      <c r="H1019" s="353"/>
      <c r="I1019" s="353"/>
      <c r="J1019" s="353"/>
      <c r="K1019" s="353"/>
      <c r="L1019" s="353"/>
      <c r="M1019" s="353"/>
      <c r="N1019" s="353"/>
      <c r="O1019" s="353"/>
      <c r="P1019" s="353"/>
      <c r="Q1019" s="353"/>
      <c r="R1019" s="353"/>
      <c r="S1019" s="353"/>
      <c r="T1019" s="353"/>
      <c r="U1019" s="353"/>
      <c r="V1019" s="353"/>
      <c r="W1019" s="353"/>
      <c r="X1019" s="353"/>
      <c r="Y1019" s="353"/>
      <c r="Z1019" s="353"/>
      <c r="AA1019" s="353"/>
      <c r="AB1019" s="348"/>
      <c r="AC1019" s="348"/>
      <c r="AD1019" s="348"/>
      <c r="AE1019" s="348"/>
      <c r="AF1019" s="348"/>
      <c r="AG1019" s="348"/>
      <c r="AH1019" s="348"/>
      <c r="AI1019" s="348"/>
      <c r="AJ1019" s="348"/>
      <c r="AK1019" s="348"/>
      <c r="AL1019" s="348"/>
      <c r="AM1019" s="348"/>
      <c r="AN1019" s="348"/>
      <c r="AO1019" s="348"/>
      <c r="AP1019" s="348"/>
      <c r="AQ1019" s="348"/>
    </row>
    <row r="1020">
      <c r="A1020" s="348"/>
      <c r="B1020" s="286"/>
      <c r="C1020" s="286"/>
      <c r="D1020" s="269"/>
      <c r="E1020" s="269"/>
      <c r="F1020" s="269"/>
      <c r="G1020" s="353"/>
      <c r="H1020" s="353"/>
      <c r="I1020" s="353"/>
      <c r="J1020" s="353"/>
      <c r="K1020" s="353"/>
      <c r="L1020" s="353"/>
      <c r="M1020" s="353"/>
      <c r="N1020" s="353"/>
      <c r="O1020" s="353"/>
      <c r="P1020" s="353"/>
      <c r="Q1020" s="353"/>
      <c r="R1020" s="353"/>
      <c r="S1020" s="353"/>
      <c r="T1020" s="353"/>
      <c r="U1020" s="353"/>
      <c r="V1020" s="353"/>
      <c r="W1020" s="353"/>
      <c r="X1020" s="353"/>
      <c r="Y1020" s="353"/>
      <c r="Z1020" s="353"/>
      <c r="AA1020" s="353"/>
      <c r="AB1020" s="348"/>
      <c r="AC1020" s="348"/>
      <c r="AD1020" s="348"/>
      <c r="AE1020" s="348"/>
      <c r="AF1020" s="348"/>
      <c r="AG1020" s="348"/>
      <c r="AH1020" s="348"/>
      <c r="AI1020" s="348"/>
      <c r="AJ1020" s="348"/>
      <c r="AK1020" s="348"/>
      <c r="AL1020" s="348"/>
      <c r="AM1020" s="348"/>
      <c r="AN1020" s="348"/>
      <c r="AO1020" s="348"/>
      <c r="AP1020" s="348"/>
      <c r="AQ1020" s="348"/>
    </row>
    <row r="1021">
      <c r="A1021" s="348"/>
      <c r="B1021" s="286"/>
      <c r="C1021" s="286"/>
      <c r="D1021" s="269"/>
      <c r="E1021" s="269"/>
      <c r="F1021" s="269"/>
      <c r="G1021" s="353"/>
      <c r="H1021" s="353"/>
      <c r="I1021" s="353"/>
      <c r="J1021" s="353"/>
      <c r="K1021" s="353"/>
      <c r="L1021" s="353"/>
      <c r="M1021" s="353"/>
      <c r="N1021" s="353"/>
      <c r="O1021" s="353"/>
      <c r="P1021" s="353"/>
      <c r="Q1021" s="353"/>
      <c r="R1021" s="353"/>
      <c r="S1021" s="353"/>
      <c r="T1021" s="353"/>
      <c r="U1021" s="353"/>
      <c r="V1021" s="353"/>
      <c r="W1021" s="353"/>
      <c r="X1021" s="353"/>
      <c r="Y1021" s="353"/>
      <c r="Z1021" s="353"/>
      <c r="AA1021" s="353"/>
      <c r="AB1021" s="348"/>
      <c r="AC1021" s="348"/>
      <c r="AD1021" s="348"/>
      <c r="AE1021" s="348"/>
      <c r="AF1021" s="348"/>
      <c r="AG1021" s="348"/>
      <c r="AH1021" s="348"/>
      <c r="AI1021" s="348"/>
      <c r="AJ1021" s="348"/>
      <c r="AK1021" s="348"/>
      <c r="AL1021" s="348"/>
      <c r="AM1021" s="348"/>
      <c r="AN1021" s="348"/>
      <c r="AO1021" s="348"/>
      <c r="AP1021" s="348"/>
      <c r="AQ1021" s="348"/>
    </row>
    <row r="1022">
      <c r="A1022" s="348"/>
      <c r="B1022" s="286"/>
      <c r="C1022" s="286"/>
      <c r="D1022" s="269"/>
      <c r="E1022" s="269"/>
      <c r="F1022" s="269"/>
      <c r="G1022" s="353"/>
      <c r="H1022" s="353"/>
      <c r="I1022" s="353"/>
      <c r="J1022" s="353"/>
      <c r="K1022" s="353"/>
      <c r="L1022" s="353"/>
      <c r="M1022" s="353"/>
      <c r="N1022" s="353"/>
      <c r="O1022" s="353"/>
      <c r="P1022" s="353"/>
      <c r="Q1022" s="353"/>
      <c r="R1022" s="353"/>
      <c r="S1022" s="353"/>
      <c r="T1022" s="353"/>
      <c r="U1022" s="353"/>
      <c r="V1022" s="353"/>
      <c r="W1022" s="353"/>
      <c r="X1022" s="353"/>
      <c r="Y1022" s="353"/>
      <c r="Z1022" s="353"/>
      <c r="AA1022" s="353"/>
      <c r="AB1022" s="348"/>
      <c r="AC1022" s="348"/>
      <c r="AD1022" s="348"/>
      <c r="AE1022" s="348"/>
      <c r="AF1022" s="348"/>
      <c r="AG1022" s="348"/>
      <c r="AH1022" s="348"/>
      <c r="AI1022" s="348"/>
      <c r="AJ1022" s="348"/>
      <c r="AK1022" s="348"/>
      <c r="AL1022" s="348"/>
      <c r="AM1022" s="348"/>
      <c r="AN1022" s="348"/>
      <c r="AO1022" s="348"/>
      <c r="AP1022" s="348"/>
      <c r="AQ1022" s="348"/>
    </row>
    <row r="1023">
      <c r="A1023" s="348"/>
      <c r="B1023" s="286"/>
      <c r="C1023" s="286"/>
      <c r="D1023" s="269"/>
      <c r="E1023" s="269"/>
      <c r="F1023" s="269"/>
      <c r="G1023" s="353"/>
      <c r="H1023" s="353"/>
      <c r="I1023" s="353"/>
      <c r="J1023" s="353"/>
      <c r="K1023" s="353"/>
      <c r="L1023" s="353"/>
      <c r="M1023" s="353"/>
      <c r="N1023" s="353"/>
      <c r="O1023" s="353"/>
      <c r="P1023" s="353"/>
      <c r="Q1023" s="353"/>
      <c r="R1023" s="353"/>
      <c r="S1023" s="353"/>
      <c r="T1023" s="353"/>
      <c r="U1023" s="353"/>
      <c r="V1023" s="353"/>
      <c r="W1023" s="353"/>
      <c r="X1023" s="353"/>
      <c r="Y1023" s="353"/>
      <c r="Z1023" s="353"/>
      <c r="AA1023" s="353"/>
      <c r="AB1023" s="348"/>
      <c r="AC1023" s="348"/>
      <c r="AD1023" s="348"/>
      <c r="AE1023" s="348"/>
      <c r="AF1023" s="348"/>
      <c r="AG1023" s="348"/>
      <c r="AH1023" s="348"/>
      <c r="AI1023" s="348"/>
      <c r="AJ1023" s="348"/>
      <c r="AK1023" s="348"/>
      <c r="AL1023" s="348"/>
      <c r="AM1023" s="348"/>
      <c r="AN1023" s="348"/>
      <c r="AO1023" s="348"/>
      <c r="AP1023" s="348"/>
      <c r="AQ1023" s="348"/>
    </row>
    <row r="1024">
      <c r="A1024" s="348"/>
      <c r="B1024" s="286"/>
      <c r="C1024" s="286"/>
      <c r="D1024" s="269"/>
      <c r="E1024" s="269"/>
      <c r="F1024" s="269"/>
      <c r="G1024" s="353"/>
      <c r="H1024" s="353"/>
      <c r="I1024" s="353"/>
      <c r="J1024" s="353"/>
      <c r="K1024" s="353"/>
      <c r="L1024" s="353"/>
      <c r="M1024" s="353"/>
      <c r="N1024" s="353"/>
      <c r="O1024" s="353"/>
      <c r="P1024" s="353"/>
      <c r="Q1024" s="353"/>
      <c r="R1024" s="353"/>
      <c r="S1024" s="353"/>
      <c r="T1024" s="353"/>
      <c r="U1024" s="353"/>
      <c r="V1024" s="353"/>
      <c r="W1024" s="353"/>
      <c r="X1024" s="353"/>
      <c r="Y1024" s="353"/>
      <c r="Z1024" s="353"/>
      <c r="AA1024" s="353"/>
      <c r="AB1024" s="348"/>
      <c r="AC1024" s="348"/>
      <c r="AD1024" s="348"/>
      <c r="AE1024" s="348"/>
      <c r="AF1024" s="348"/>
      <c r="AG1024" s="348"/>
      <c r="AH1024" s="348"/>
      <c r="AI1024" s="348"/>
      <c r="AJ1024" s="348"/>
      <c r="AK1024" s="348"/>
      <c r="AL1024" s="348"/>
      <c r="AM1024" s="348"/>
      <c r="AN1024" s="348"/>
      <c r="AO1024" s="348"/>
      <c r="AP1024" s="348"/>
      <c r="AQ1024" s="348"/>
    </row>
    <row r="1025">
      <c r="A1025" s="348"/>
      <c r="B1025" s="286"/>
      <c r="C1025" s="286"/>
      <c r="D1025" s="269"/>
      <c r="E1025" s="269"/>
      <c r="F1025" s="269"/>
      <c r="G1025" s="353"/>
      <c r="H1025" s="353"/>
      <c r="I1025" s="353"/>
      <c r="J1025" s="353"/>
      <c r="K1025" s="353"/>
      <c r="L1025" s="353"/>
      <c r="M1025" s="353"/>
      <c r="N1025" s="353"/>
      <c r="O1025" s="353"/>
      <c r="P1025" s="353"/>
      <c r="Q1025" s="353"/>
      <c r="R1025" s="353"/>
      <c r="S1025" s="353"/>
      <c r="T1025" s="353"/>
      <c r="U1025" s="353"/>
      <c r="V1025" s="353"/>
      <c r="W1025" s="353"/>
      <c r="X1025" s="353"/>
      <c r="Y1025" s="353"/>
      <c r="Z1025" s="353"/>
      <c r="AA1025" s="353"/>
      <c r="AB1025" s="348"/>
      <c r="AC1025" s="348"/>
      <c r="AD1025" s="348"/>
      <c r="AE1025" s="348"/>
      <c r="AF1025" s="348"/>
      <c r="AG1025" s="348"/>
      <c r="AH1025" s="348"/>
      <c r="AI1025" s="348"/>
      <c r="AJ1025" s="348"/>
      <c r="AK1025" s="348"/>
      <c r="AL1025" s="348"/>
      <c r="AM1025" s="348"/>
      <c r="AN1025" s="348"/>
      <c r="AO1025" s="348"/>
      <c r="AP1025" s="348"/>
      <c r="AQ1025" s="348"/>
    </row>
    <row r="1026">
      <c r="A1026" s="348"/>
      <c r="B1026" s="286"/>
      <c r="C1026" s="286"/>
      <c r="D1026" s="269"/>
      <c r="E1026" s="269"/>
      <c r="F1026" s="269"/>
      <c r="G1026" s="353"/>
      <c r="H1026" s="353"/>
      <c r="I1026" s="353"/>
      <c r="J1026" s="353"/>
      <c r="K1026" s="353"/>
      <c r="L1026" s="353"/>
      <c r="M1026" s="353"/>
      <c r="N1026" s="353"/>
      <c r="O1026" s="353"/>
      <c r="P1026" s="353"/>
      <c r="Q1026" s="353"/>
      <c r="R1026" s="353"/>
      <c r="S1026" s="353"/>
      <c r="T1026" s="353"/>
      <c r="U1026" s="353"/>
      <c r="V1026" s="353"/>
      <c r="W1026" s="353"/>
      <c r="X1026" s="353"/>
      <c r="Y1026" s="353"/>
      <c r="Z1026" s="353"/>
      <c r="AA1026" s="353"/>
      <c r="AB1026" s="348"/>
      <c r="AC1026" s="348"/>
      <c r="AD1026" s="348"/>
      <c r="AE1026" s="348"/>
      <c r="AF1026" s="348"/>
      <c r="AG1026" s="348"/>
      <c r="AH1026" s="348"/>
      <c r="AI1026" s="348"/>
      <c r="AJ1026" s="348"/>
      <c r="AK1026" s="348"/>
      <c r="AL1026" s="348"/>
      <c r="AM1026" s="348"/>
      <c r="AN1026" s="348"/>
      <c r="AO1026" s="348"/>
      <c r="AP1026" s="348"/>
      <c r="AQ1026" s="348"/>
    </row>
    <row r="1027">
      <c r="A1027" s="348"/>
      <c r="B1027" s="286"/>
      <c r="C1027" s="286"/>
      <c r="D1027" s="269"/>
      <c r="E1027" s="269"/>
      <c r="F1027" s="269"/>
      <c r="G1027" s="353"/>
      <c r="H1027" s="353"/>
      <c r="I1027" s="353"/>
      <c r="J1027" s="353"/>
      <c r="K1027" s="353"/>
      <c r="L1027" s="353"/>
      <c r="M1027" s="353"/>
      <c r="N1027" s="353"/>
      <c r="O1027" s="353"/>
      <c r="P1027" s="353"/>
      <c r="Q1027" s="353"/>
      <c r="R1027" s="353"/>
      <c r="S1027" s="353"/>
      <c r="T1027" s="353"/>
      <c r="U1027" s="353"/>
      <c r="V1027" s="353"/>
      <c r="W1027" s="353"/>
      <c r="X1027" s="353"/>
      <c r="Y1027" s="353"/>
      <c r="Z1027" s="353"/>
      <c r="AA1027" s="353"/>
      <c r="AB1027" s="348"/>
      <c r="AC1027" s="348"/>
      <c r="AD1027" s="348"/>
      <c r="AE1027" s="348"/>
      <c r="AF1027" s="348"/>
      <c r="AG1027" s="348"/>
      <c r="AH1027" s="348"/>
      <c r="AI1027" s="348"/>
      <c r="AJ1027" s="348"/>
      <c r="AK1027" s="348"/>
      <c r="AL1027" s="348"/>
      <c r="AM1027" s="348"/>
      <c r="AN1027" s="348"/>
      <c r="AO1027" s="348"/>
      <c r="AP1027" s="348"/>
      <c r="AQ1027" s="348"/>
    </row>
    <row r="1028">
      <c r="A1028" s="348"/>
      <c r="B1028" s="286"/>
      <c r="C1028" s="286"/>
      <c r="D1028" s="269"/>
      <c r="E1028" s="269"/>
      <c r="F1028" s="269"/>
      <c r="G1028" s="353"/>
      <c r="H1028" s="353"/>
      <c r="I1028" s="353"/>
      <c r="J1028" s="353"/>
      <c r="K1028" s="353"/>
      <c r="L1028" s="353"/>
      <c r="M1028" s="353"/>
      <c r="N1028" s="353"/>
      <c r="O1028" s="353"/>
      <c r="P1028" s="353"/>
      <c r="Q1028" s="353"/>
      <c r="R1028" s="353"/>
      <c r="S1028" s="353"/>
      <c r="T1028" s="353"/>
      <c r="U1028" s="353"/>
      <c r="V1028" s="353"/>
      <c r="W1028" s="353"/>
      <c r="X1028" s="353"/>
      <c r="Y1028" s="353"/>
      <c r="Z1028" s="353"/>
      <c r="AA1028" s="353"/>
      <c r="AB1028" s="348"/>
      <c r="AC1028" s="348"/>
      <c r="AD1028" s="348"/>
      <c r="AE1028" s="348"/>
      <c r="AF1028" s="348"/>
      <c r="AG1028" s="348"/>
      <c r="AH1028" s="348"/>
      <c r="AI1028" s="348"/>
      <c r="AJ1028" s="348"/>
      <c r="AK1028" s="348"/>
      <c r="AL1028" s="348"/>
      <c r="AM1028" s="348"/>
      <c r="AN1028" s="348"/>
      <c r="AO1028" s="348"/>
      <c r="AP1028" s="348"/>
      <c r="AQ1028" s="348"/>
    </row>
    <row r="1029">
      <c r="A1029" s="348"/>
      <c r="B1029" s="286"/>
      <c r="C1029" s="286"/>
      <c r="D1029" s="269"/>
      <c r="E1029" s="269"/>
      <c r="F1029" s="269"/>
      <c r="G1029" s="353"/>
      <c r="H1029" s="353"/>
      <c r="I1029" s="353"/>
      <c r="J1029" s="353"/>
      <c r="K1029" s="353"/>
      <c r="L1029" s="353"/>
      <c r="M1029" s="353"/>
      <c r="N1029" s="353"/>
      <c r="O1029" s="353"/>
      <c r="P1029" s="353"/>
      <c r="Q1029" s="353"/>
      <c r="R1029" s="353"/>
      <c r="S1029" s="353"/>
      <c r="T1029" s="353"/>
      <c r="U1029" s="353"/>
      <c r="V1029" s="353"/>
      <c r="W1029" s="353"/>
      <c r="X1029" s="353"/>
      <c r="Y1029" s="353"/>
      <c r="Z1029" s="353"/>
      <c r="AA1029" s="353"/>
      <c r="AB1029" s="348"/>
      <c r="AC1029" s="348"/>
      <c r="AD1029" s="348"/>
      <c r="AE1029" s="348"/>
      <c r="AF1029" s="348"/>
      <c r="AG1029" s="348"/>
      <c r="AH1029" s="348"/>
      <c r="AI1029" s="348"/>
      <c r="AJ1029" s="348"/>
      <c r="AK1029" s="348"/>
      <c r="AL1029" s="348"/>
      <c r="AM1029" s="348"/>
      <c r="AN1029" s="348"/>
      <c r="AO1029" s="348"/>
      <c r="AP1029" s="348"/>
      <c r="AQ1029" s="348"/>
    </row>
    <row r="1030">
      <c r="A1030" s="348"/>
      <c r="B1030" s="286"/>
      <c r="C1030" s="286"/>
      <c r="D1030" s="269"/>
      <c r="E1030" s="269"/>
      <c r="F1030" s="269"/>
      <c r="G1030" s="353"/>
      <c r="H1030" s="353"/>
      <c r="I1030" s="353"/>
      <c r="J1030" s="353"/>
      <c r="K1030" s="353"/>
      <c r="L1030" s="353"/>
      <c r="M1030" s="353"/>
      <c r="N1030" s="353"/>
      <c r="O1030" s="353"/>
      <c r="P1030" s="353"/>
      <c r="Q1030" s="353"/>
      <c r="R1030" s="353"/>
      <c r="S1030" s="353"/>
      <c r="T1030" s="353"/>
      <c r="U1030" s="353"/>
      <c r="V1030" s="353"/>
      <c r="W1030" s="353"/>
      <c r="X1030" s="353"/>
      <c r="Y1030" s="353"/>
      <c r="Z1030" s="353"/>
      <c r="AA1030" s="353"/>
      <c r="AB1030" s="348"/>
      <c r="AC1030" s="348"/>
      <c r="AD1030" s="348"/>
      <c r="AE1030" s="348"/>
      <c r="AF1030" s="348"/>
      <c r="AG1030" s="348"/>
      <c r="AH1030" s="348"/>
      <c r="AI1030" s="348"/>
      <c r="AJ1030" s="348"/>
      <c r="AK1030" s="348"/>
      <c r="AL1030" s="348"/>
      <c r="AM1030" s="348"/>
      <c r="AN1030" s="348"/>
      <c r="AO1030" s="348"/>
      <c r="AP1030" s="348"/>
      <c r="AQ1030" s="348"/>
    </row>
    <row r="1031">
      <c r="A1031" s="348"/>
      <c r="B1031" s="286"/>
      <c r="C1031" s="286"/>
      <c r="D1031" s="269"/>
      <c r="E1031" s="269"/>
      <c r="F1031" s="269"/>
      <c r="G1031" s="353"/>
      <c r="H1031" s="353"/>
      <c r="I1031" s="353"/>
      <c r="J1031" s="353"/>
      <c r="K1031" s="353"/>
      <c r="L1031" s="353"/>
      <c r="M1031" s="353"/>
      <c r="N1031" s="353"/>
      <c r="O1031" s="353"/>
      <c r="P1031" s="353"/>
      <c r="Q1031" s="353"/>
      <c r="R1031" s="353"/>
      <c r="S1031" s="353"/>
      <c r="T1031" s="353"/>
      <c r="U1031" s="353"/>
      <c r="V1031" s="353"/>
      <c r="W1031" s="353"/>
      <c r="X1031" s="353"/>
      <c r="Y1031" s="353"/>
      <c r="Z1031" s="353"/>
      <c r="AA1031" s="353"/>
      <c r="AB1031" s="348"/>
      <c r="AC1031" s="348"/>
      <c r="AD1031" s="348"/>
      <c r="AE1031" s="348"/>
      <c r="AF1031" s="348"/>
      <c r="AG1031" s="348"/>
      <c r="AH1031" s="348"/>
      <c r="AI1031" s="348"/>
      <c r="AJ1031" s="348"/>
      <c r="AK1031" s="348"/>
      <c r="AL1031" s="348"/>
      <c r="AM1031" s="348"/>
      <c r="AN1031" s="348"/>
      <c r="AO1031" s="348"/>
      <c r="AP1031" s="348"/>
      <c r="AQ1031" s="348"/>
    </row>
    <row r="1032">
      <c r="A1032" s="348"/>
      <c r="B1032" s="286"/>
      <c r="C1032" s="286"/>
      <c r="D1032" s="269"/>
      <c r="E1032" s="269"/>
      <c r="F1032" s="269"/>
      <c r="G1032" s="353"/>
      <c r="H1032" s="353"/>
      <c r="I1032" s="353"/>
      <c r="J1032" s="353"/>
      <c r="K1032" s="353"/>
      <c r="L1032" s="353"/>
      <c r="M1032" s="353"/>
      <c r="N1032" s="353"/>
      <c r="O1032" s="353"/>
      <c r="P1032" s="353"/>
      <c r="Q1032" s="353"/>
      <c r="R1032" s="353"/>
      <c r="S1032" s="353"/>
      <c r="T1032" s="353"/>
      <c r="U1032" s="353"/>
      <c r="V1032" s="353"/>
      <c r="W1032" s="353"/>
      <c r="X1032" s="353"/>
      <c r="Y1032" s="353"/>
      <c r="Z1032" s="353"/>
      <c r="AA1032" s="353"/>
      <c r="AB1032" s="348"/>
      <c r="AC1032" s="348"/>
      <c r="AD1032" s="348"/>
      <c r="AE1032" s="348"/>
      <c r="AF1032" s="348"/>
      <c r="AG1032" s="348"/>
      <c r="AH1032" s="348"/>
      <c r="AI1032" s="348"/>
      <c r="AJ1032" s="348"/>
      <c r="AK1032" s="348"/>
      <c r="AL1032" s="348"/>
      <c r="AM1032" s="348"/>
      <c r="AN1032" s="348"/>
      <c r="AO1032" s="348"/>
      <c r="AP1032" s="348"/>
      <c r="AQ1032" s="348"/>
    </row>
    <row r="1033">
      <c r="A1033" s="348"/>
      <c r="B1033" s="286"/>
      <c r="C1033" s="286"/>
      <c r="D1033" s="269"/>
      <c r="E1033" s="269"/>
      <c r="F1033" s="269"/>
      <c r="G1033" s="353"/>
      <c r="H1033" s="353"/>
      <c r="I1033" s="353"/>
      <c r="J1033" s="353"/>
      <c r="K1033" s="353"/>
      <c r="L1033" s="353"/>
      <c r="M1033" s="353"/>
      <c r="N1033" s="353"/>
      <c r="O1033" s="353"/>
      <c r="P1033" s="353"/>
      <c r="Q1033" s="353"/>
      <c r="R1033" s="353"/>
      <c r="S1033" s="353"/>
      <c r="T1033" s="353"/>
      <c r="U1033" s="353"/>
      <c r="V1033" s="353"/>
      <c r="W1033" s="353"/>
      <c r="X1033" s="353"/>
      <c r="Y1033" s="353"/>
      <c r="Z1033" s="353"/>
      <c r="AA1033" s="353"/>
      <c r="AB1033" s="348"/>
      <c r="AC1033" s="348"/>
      <c r="AD1033" s="348"/>
      <c r="AE1033" s="348"/>
      <c r="AF1033" s="348"/>
      <c r="AG1033" s="348"/>
      <c r="AH1033" s="348"/>
      <c r="AI1033" s="348"/>
      <c r="AJ1033" s="348"/>
      <c r="AK1033" s="348"/>
      <c r="AL1033" s="348"/>
      <c r="AM1033" s="348"/>
      <c r="AN1033" s="348"/>
      <c r="AO1033" s="348"/>
      <c r="AP1033" s="348"/>
      <c r="AQ1033" s="348"/>
    </row>
    <row r="1034">
      <c r="A1034" s="348"/>
      <c r="B1034" s="286"/>
      <c r="C1034" s="286"/>
      <c r="D1034" s="269"/>
      <c r="E1034" s="269"/>
      <c r="F1034" s="269"/>
      <c r="G1034" s="353"/>
      <c r="H1034" s="353"/>
      <c r="I1034" s="353"/>
      <c r="J1034" s="353"/>
      <c r="K1034" s="353"/>
      <c r="L1034" s="353"/>
      <c r="M1034" s="353"/>
      <c r="N1034" s="353"/>
      <c r="O1034" s="353"/>
      <c r="P1034" s="353"/>
      <c r="Q1034" s="353"/>
      <c r="R1034" s="353"/>
      <c r="S1034" s="353"/>
      <c r="T1034" s="353"/>
      <c r="U1034" s="353"/>
      <c r="V1034" s="353"/>
      <c r="W1034" s="353"/>
      <c r="X1034" s="353"/>
      <c r="Y1034" s="353"/>
      <c r="Z1034" s="353"/>
      <c r="AA1034" s="353"/>
      <c r="AB1034" s="348"/>
      <c r="AC1034" s="348"/>
      <c r="AD1034" s="348"/>
      <c r="AE1034" s="348"/>
      <c r="AF1034" s="348"/>
      <c r="AG1034" s="348"/>
      <c r="AH1034" s="348"/>
      <c r="AI1034" s="348"/>
      <c r="AJ1034" s="348"/>
      <c r="AK1034" s="348"/>
      <c r="AL1034" s="348"/>
      <c r="AM1034" s="348"/>
      <c r="AN1034" s="348"/>
      <c r="AO1034" s="348"/>
      <c r="AP1034" s="348"/>
      <c r="AQ1034" s="348"/>
    </row>
    <row r="1035">
      <c r="A1035" s="348"/>
      <c r="B1035" s="286"/>
      <c r="C1035" s="286"/>
      <c r="D1035" s="269"/>
      <c r="E1035" s="269"/>
      <c r="F1035" s="269"/>
      <c r="G1035" s="353"/>
      <c r="H1035" s="353"/>
      <c r="I1035" s="353"/>
      <c r="J1035" s="353"/>
      <c r="K1035" s="353"/>
      <c r="L1035" s="353"/>
      <c r="M1035" s="353"/>
      <c r="N1035" s="353"/>
      <c r="O1035" s="353"/>
      <c r="P1035" s="353"/>
      <c r="Q1035" s="353"/>
      <c r="R1035" s="353"/>
      <c r="S1035" s="353"/>
      <c r="T1035" s="353"/>
      <c r="U1035" s="353"/>
      <c r="V1035" s="353"/>
      <c r="W1035" s="353"/>
      <c r="X1035" s="353"/>
      <c r="Y1035" s="353"/>
      <c r="Z1035" s="353"/>
      <c r="AA1035" s="353"/>
      <c r="AB1035" s="348"/>
      <c r="AC1035" s="348"/>
      <c r="AD1035" s="348"/>
      <c r="AE1035" s="348"/>
      <c r="AF1035" s="348"/>
      <c r="AG1035" s="348"/>
      <c r="AH1035" s="348"/>
      <c r="AI1035" s="348"/>
      <c r="AJ1035" s="348"/>
      <c r="AK1035" s="348"/>
      <c r="AL1035" s="348"/>
      <c r="AM1035" s="348"/>
      <c r="AN1035" s="348"/>
      <c r="AO1035" s="348"/>
      <c r="AP1035" s="348"/>
      <c r="AQ1035" s="348"/>
    </row>
    <row r="1036">
      <c r="A1036" s="348"/>
      <c r="B1036" s="286"/>
      <c r="C1036" s="286"/>
      <c r="D1036" s="269"/>
      <c r="E1036" s="269"/>
      <c r="F1036" s="269"/>
      <c r="G1036" s="353"/>
      <c r="H1036" s="353"/>
      <c r="I1036" s="353"/>
      <c r="J1036" s="353"/>
      <c r="K1036" s="353"/>
      <c r="L1036" s="353"/>
      <c r="M1036" s="353"/>
      <c r="N1036" s="353"/>
      <c r="O1036" s="353"/>
      <c r="P1036" s="353"/>
      <c r="Q1036" s="353"/>
      <c r="R1036" s="353"/>
      <c r="S1036" s="353"/>
      <c r="T1036" s="353"/>
      <c r="U1036" s="353"/>
      <c r="V1036" s="353"/>
      <c r="W1036" s="353"/>
      <c r="X1036" s="353"/>
      <c r="Y1036" s="353"/>
      <c r="Z1036" s="353"/>
      <c r="AA1036" s="353"/>
      <c r="AB1036" s="348"/>
      <c r="AC1036" s="348"/>
      <c r="AD1036" s="348"/>
      <c r="AE1036" s="348"/>
      <c r="AF1036" s="348"/>
      <c r="AG1036" s="348"/>
      <c r="AH1036" s="348"/>
      <c r="AI1036" s="348"/>
      <c r="AJ1036" s="348"/>
      <c r="AK1036" s="348"/>
      <c r="AL1036" s="348"/>
      <c r="AM1036" s="348"/>
      <c r="AN1036" s="348"/>
      <c r="AO1036" s="348"/>
      <c r="AP1036" s="348"/>
      <c r="AQ1036" s="348"/>
    </row>
    <row r="1037">
      <c r="A1037" s="348"/>
      <c r="B1037" s="286"/>
      <c r="C1037" s="286"/>
      <c r="D1037" s="269"/>
      <c r="E1037" s="269"/>
      <c r="F1037" s="269"/>
      <c r="G1037" s="353"/>
      <c r="H1037" s="353"/>
      <c r="I1037" s="353"/>
      <c r="J1037" s="353"/>
      <c r="K1037" s="353"/>
      <c r="L1037" s="353"/>
      <c r="M1037" s="353"/>
      <c r="N1037" s="353"/>
      <c r="O1037" s="353"/>
      <c r="P1037" s="353"/>
      <c r="Q1037" s="353"/>
      <c r="R1037" s="353"/>
      <c r="S1037" s="353"/>
      <c r="T1037" s="353"/>
      <c r="U1037" s="353"/>
      <c r="V1037" s="353"/>
      <c r="W1037" s="353"/>
      <c r="X1037" s="353"/>
      <c r="Y1037" s="353"/>
      <c r="Z1037" s="353"/>
      <c r="AA1037" s="353"/>
      <c r="AB1037" s="348"/>
      <c r="AC1037" s="348"/>
      <c r="AD1037" s="348"/>
      <c r="AE1037" s="348"/>
      <c r="AF1037" s="348"/>
      <c r="AG1037" s="348"/>
      <c r="AH1037" s="348"/>
      <c r="AI1037" s="348"/>
      <c r="AJ1037" s="348"/>
      <c r="AK1037" s="348"/>
      <c r="AL1037" s="348"/>
      <c r="AM1037" s="348"/>
      <c r="AN1037" s="348"/>
      <c r="AO1037" s="348"/>
      <c r="AP1037" s="348"/>
      <c r="AQ1037" s="348"/>
    </row>
    <row r="1038">
      <c r="A1038" s="348"/>
      <c r="B1038" s="286"/>
      <c r="C1038" s="286"/>
      <c r="D1038" s="269"/>
      <c r="E1038" s="269"/>
      <c r="F1038" s="269"/>
      <c r="G1038" s="353"/>
      <c r="H1038" s="353"/>
      <c r="I1038" s="353"/>
      <c r="J1038" s="353"/>
      <c r="K1038" s="353"/>
      <c r="L1038" s="353"/>
      <c r="M1038" s="353"/>
      <c r="N1038" s="353"/>
      <c r="O1038" s="353"/>
      <c r="P1038" s="353"/>
      <c r="Q1038" s="353"/>
      <c r="R1038" s="353"/>
      <c r="S1038" s="353"/>
      <c r="T1038" s="353"/>
      <c r="U1038" s="353"/>
      <c r="V1038" s="353"/>
      <c r="W1038" s="353"/>
      <c r="X1038" s="353"/>
      <c r="Y1038" s="353"/>
      <c r="Z1038" s="353"/>
      <c r="AA1038" s="353"/>
      <c r="AB1038" s="348"/>
      <c r="AC1038" s="348"/>
      <c r="AD1038" s="348"/>
      <c r="AE1038" s="348"/>
      <c r="AF1038" s="348"/>
      <c r="AG1038" s="348"/>
      <c r="AH1038" s="348"/>
      <c r="AI1038" s="348"/>
      <c r="AJ1038" s="348"/>
      <c r="AK1038" s="348"/>
      <c r="AL1038" s="348"/>
      <c r="AM1038" s="348"/>
      <c r="AN1038" s="348"/>
      <c r="AO1038" s="348"/>
      <c r="AP1038" s="348"/>
      <c r="AQ1038" s="348"/>
    </row>
    <row r="1039">
      <c r="A1039" s="348"/>
      <c r="B1039" s="286"/>
      <c r="C1039" s="286"/>
      <c r="D1039" s="269"/>
      <c r="E1039" s="269"/>
      <c r="F1039" s="269"/>
      <c r="G1039" s="353"/>
      <c r="H1039" s="353"/>
      <c r="I1039" s="353"/>
      <c r="J1039" s="353"/>
      <c r="K1039" s="353"/>
      <c r="L1039" s="353"/>
      <c r="M1039" s="353"/>
      <c r="N1039" s="353"/>
      <c r="O1039" s="353"/>
      <c r="P1039" s="353"/>
      <c r="Q1039" s="353"/>
      <c r="R1039" s="353"/>
      <c r="S1039" s="353"/>
      <c r="T1039" s="353"/>
      <c r="U1039" s="353"/>
      <c r="V1039" s="353"/>
      <c r="W1039" s="353"/>
      <c r="X1039" s="353"/>
      <c r="Y1039" s="353"/>
      <c r="Z1039" s="353"/>
      <c r="AA1039" s="353"/>
      <c r="AB1039" s="348"/>
      <c r="AC1039" s="348"/>
      <c r="AD1039" s="348"/>
      <c r="AE1039" s="348"/>
      <c r="AF1039" s="348"/>
      <c r="AG1039" s="348"/>
      <c r="AH1039" s="348"/>
      <c r="AI1039" s="348"/>
      <c r="AJ1039" s="348"/>
      <c r="AK1039" s="348"/>
      <c r="AL1039" s="348"/>
      <c r="AM1039" s="348"/>
      <c r="AN1039" s="348"/>
      <c r="AO1039" s="348"/>
      <c r="AP1039" s="348"/>
      <c r="AQ1039" s="348"/>
    </row>
    <row r="1040">
      <c r="A1040" s="348"/>
      <c r="B1040" s="286"/>
      <c r="C1040" s="286"/>
      <c r="D1040" s="269"/>
      <c r="E1040" s="269"/>
      <c r="F1040" s="269"/>
      <c r="G1040" s="353"/>
      <c r="H1040" s="353"/>
      <c r="I1040" s="353"/>
      <c r="J1040" s="353"/>
      <c r="K1040" s="353"/>
      <c r="L1040" s="353"/>
      <c r="M1040" s="353"/>
      <c r="N1040" s="353"/>
      <c r="O1040" s="353"/>
      <c r="P1040" s="353"/>
      <c r="Q1040" s="353"/>
      <c r="R1040" s="353"/>
      <c r="S1040" s="353"/>
      <c r="T1040" s="353"/>
      <c r="U1040" s="353"/>
      <c r="V1040" s="353"/>
      <c r="W1040" s="353"/>
      <c r="X1040" s="353"/>
      <c r="Y1040" s="353"/>
      <c r="Z1040" s="353"/>
      <c r="AA1040" s="353"/>
      <c r="AB1040" s="348"/>
      <c r="AC1040" s="348"/>
      <c r="AD1040" s="348"/>
      <c r="AE1040" s="348"/>
      <c r="AF1040" s="348"/>
      <c r="AG1040" s="348"/>
      <c r="AH1040" s="348"/>
      <c r="AI1040" s="348"/>
      <c r="AJ1040" s="348"/>
      <c r="AK1040" s="348"/>
      <c r="AL1040" s="348"/>
      <c r="AM1040" s="348"/>
      <c r="AN1040" s="348"/>
      <c r="AO1040" s="348"/>
      <c r="AP1040" s="348"/>
      <c r="AQ1040" s="348"/>
    </row>
    <row r="1041">
      <c r="A1041" s="348"/>
      <c r="B1041" s="286"/>
      <c r="C1041" s="286"/>
      <c r="D1041" s="269"/>
      <c r="E1041" s="269"/>
      <c r="F1041" s="269"/>
      <c r="G1041" s="353"/>
      <c r="H1041" s="353"/>
      <c r="I1041" s="353"/>
      <c r="J1041" s="353"/>
      <c r="K1041" s="353"/>
      <c r="L1041" s="353"/>
      <c r="M1041" s="353"/>
      <c r="N1041" s="353"/>
      <c r="O1041" s="353"/>
      <c r="P1041" s="353"/>
      <c r="Q1041" s="353"/>
      <c r="R1041" s="353"/>
      <c r="S1041" s="353"/>
      <c r="T1041" s="353"/>
      <c r="U1041" s="353"/>
      <c r="V1041" s="353"/>
      <c r="W1041" s="353"/>
      <c r="X1041" s="353"/>
      <c r="Y1041" s="353"/>
      <c r="Z1041" s="353"/>
      <c r="AA1041" s="353"/>
      <c r="AB1041" s="348"/>
      <c r="AC1041" s="348"/>
      <c r="AD1041" s="348"/>
      <c r="AE1041" s="348"/>
      <c r="AF1041" s="348"/>
      <c r="AG1041" s="348"/>
      <c r="AH1041" s="348"/>
      <c r="AI1041" s="348"/>
      <c r="AJ1041" s="348"/>
      <c r="AK1041" s="348"/>
      <c r="AL1041" s="348"/>
      <c r="AM1041" s="348"/>
      <c r="AN1041" s="348"/>
      <c r="AO1041" s="348"/>
      <c r="AP1041" s="348"/>
      <c r="AQ1041" s="348"/>
    </row>
    <row r="1042">
      <c r="A1042" s="348"/>
      <c r="B1042" s="286"/>
      <c r="C1042" s="286"/>
      <c r="D1042" s="269"/>
      <c r="E1042" s="269"/>
      <c r="F1042" s="269"/>
      <c r="G1042" s="353"/>
      <c r="H1042" s="353"/>
      <c r="I1042" s="353"/>
      <c r="J1042" s="353"/>
      <c r="K1042" s="353"/>
      <c r="L1042" s="353"/>
      <c r="M1042" s="353"/>
      <c r="N1042" s="353"/>
      <c r="O1042" s="353"/>
      <c r="P1042" s="353"/>
      <c r="Q1042" s="353"/>
      <c r="R1042" s="353"/>
      <c r="S1042" s="353"/>
      <c r="T1042" s="353"/>
      <c r="U1042" s="353"/>
      <c r="V1042" s="353"/>
      <c r="W1042" s="353"/>
      <c r="X1042" s="353"/>
      <c r="Y1042" s="353"/>
      <c r="Z1042" s="353"/>
      <c r="AA1042" s="353"/>
      <c r="AB1042" s="348"/>
      <c r="AC1042" s="348"/>
      <c r="AD1042" s="348"/>
      <c r="AE1042" s="348"/>
      <c r="AF1042" s="348"/>
      <c r="AG1042" s="348"/>
      <c r="AH1042" s="348"/>
      <c r="AI1042" s="348"/>
      <c r="AJ1042" s="348"/>
      <c r="AK1042" s="348"/>
      <c r="AL1042" s="348"/>
      <c r="AM1042" s="348"/>
      <c r="AN1042" s="348"/>
      <c r="AO1042" s="348"/>
      <c r="AP1042" s="348"/>
      <c r="AQ1042" s="348"/>
    </row>
    <row r="1043">
      <c r="A1043" s="348"/>
      <c r="B1043" s="286"/>
      <c r="C1043" s="286"/>
      <c r="D1043" s="269"/>
      <c r="E1043" s="269"/>
      <c r="F1043" s="269"/>
      <c r="G1043" s="353"/>
      <c r="H1043" s="353"/>
      <c r="I1043" s="353"/>
      <c r="J1043" s="353"/>
      <c r="K1043" s="353"/>
      <c r="L1043" s="353"/>
      <c r="M1043" s="353"/>
      <c r="N1043" s="353"/>
      <c r="O1043" s="353"/>
      <c r="P1043" s="353"/>
      <c r="Q1043" s="353"/>
      <c r="R1043" s="353"/>
      <c r="S1043" s="353"/>
      <c r="T1043" s="353"/>
      <c r="U1043" s="353"/>
      <c r="V1043" s="353"/>
      <c r="W1043" s="353"/>
      <c r="X1043" s="353"/>
      <c r="Y1043" s="353"/>
      <c r="Z1043" s="353"/>
      <c r="AA1043" s="353"/>
      <c r="AB1043" s="348"/>
      <c r="AC1043" s="348"/>
      <c r="AD1043" s="348"/>
      <c r="AE1043" s="348"/>
      <c r="AF1043" s="348"/>
      <c r="AG1043" s="348"/>
      <c r="AH1043" s="348"/>
      <c r="AI1043" s="348"/>
      <c r="AJ1043" s="348"/>
      <c r="AK1043" s="348"/>
      <c r="AL1043" s="348"/>
      <c r="AM1043" s="348"/>
      <c r="AN1043" s="348"/>
      <c r="AO1043" s="348"/>
      <c r="AP1043" s="348"/>
      <c r="AQ1043" s="348"/>
    </row>
    <row r="1044">
      <c r="A1044" s="348"/>
      <c r="B1044" s="286"/>
      <c r="C1044" s="286"/>
      <c r="D1044" s="269"/>
      <c r="E1044" s="269"/>
      <c r="F1044" s="269"/>
      <c r="G1044" s="353"/>
      <c r="H1044" s="353"/>
      <c r="I1044" s="353"/>
      <c r="J1044" s="353"/>
      <c r="K1044" s="353"/>
      <c r="L1044" s="353"/>
      <c r="M1044" s="353"/>
      <c r="N1044" s="353"/>
      <c r="O1044" s="353"/>
      <c r="P1044" s="353"/>
      <c r="Q1044" s="353"/>
      <c r="R1044" s="353"/>
      <c r="S1044" s="353"/>
      <c r="T1044" s="353"/>
      <c r="U1044" s="353"/>
      <c r="V1044" s="353"/>
      <c r="W1044" s="353"/>
      <c r="X1044" s="353"/>
      <c r="Y1044" s="353"/>
      <c r="Z1044" s="353"/>
      <c r="AA1044" s="353"/>
      <c r="AB1044" s="348"/>
      <c r="AC1044" s="348"/>
      <c r="AD1044" s="348"/>
      <c r="AE1044" s="348"/>
      <c r="AF1044" s="348"/>
      <c r="AG1044" s="348"/>
      <c r="AH1044" s="348"/>
      <c r="AI1044" s="348"/>
      <c r="AJ1044" s="348"/>
      <c r="AK1044" s="348"/>
      <c r="AL1044" s="348"/>
      <c r="AM1044" s="348"/>
      <c r="AN1044" s="348"/>
      <c r="AO1044" s="348"/>
      <c r="AP1044" s="348"/>
      <c r="AQ1044" s="348"/>
    </row>
    <row r="1045">
      <c r="A1045" s="348"/>
      <c r="B1045" s="286"/>
      <c r="C1045" s="286"/>
      <c r="D1045" s="269"/>
      <c r="E1045" s="269"/>
      <c r="F1045" s="269"/>
      <c r="G1045" s="353"/>
      <c r="H1045" s="353"/>
      <c r="I1045" s="353"/>
      <c r="J1045" s="353"/>
      <c r="K1045" s="353"/>
      <c r="L1045" s="353"/>
      <c r="M1045" s="353"/>
      <c r="N1045" s="353"/>
      <c r="O1045" s="353"/>
      <c r="P1045" s="353"/>
      <c r="Q1045" s="353"/>
      <c r="R1045" s="353"/>
      <c r="S1045" s="353"/>
      <c r="T1045" s="353"/>
      <c r="U1045" s="353"/>
      <c r="V1045" s="353"/>
      <c r="W1045" s="353"/>
      <c r="X1045" s="353"/>
      <c r="Y1045" s="353"/>
      <c r="Z1045" s="353"/>
      <c r="AA1045" s="353"/>
      <c r="AB1045" s="348"/>
      <c r="AC1045" s="348"/>
      <c r="AD1045" s="348"/>
      <c r="AE1045" s="348"/>
      <c r="AF1045" s="348"/>
      <c r="AG1045" s="348"/>
      <c r="AH1045" s="348"/>
      <c r="AI1045" s="348"/>
      <c r="AJ1045" s="348"/>
      <c r="AK1045" s="348"/>
      <c r="AL1045" s="348"/>
      <c r="AM1045" s="348"/>
      <c r="AN1045" s="348"/>
      <c r="AO1045" s="348"/>
      <c r="AP1045" s="348"/>
      <c r="AQ1045" s="348"/>
    </row>
    <row r="1046">
      <c r="A1046" s="348"/>
      <c r="B1046" s="286"/>
      <c r="C1046" s="286"/>
      <c r="D1046" s="269"/>
      <c r="E1046" s="269"/>
      <c r="F1046" s="269"/>
      <c r="G1046" s="353"/>
      <c r="H1046" s="353"/>
      <c r="I1046" s="353"/>
      <c r="J1046" s="353"/>
      <c r="K1046" s="353"/>
      <c r="L1046" s="353"/>
      <c r="M1046" s="353"/>
      <c r="N1046" s="353"/>
      <c r="O1046" s="353"/>
      <c r="P1046" s="353"/>
      <c r="Q1046" s="353"/>
      <c r="R1046" s="353"/>
      <c r="S1046" s="353"/>
      <c r="T1046" s="353"/>
      <c r="U1046" s="353"/>
      <c r="V1046" s="353"/>
      <c r="W1046" s="353"/>
      <c r="X1046" s="353"/>
      <c r="Y1046" s="353"/>
      <c r="Z1046" s="353"/>
      <c r="AA1046" s="353"/>
      <c r="AB1046" s="348"/>
      <c r="AC1046" s="348"/>
      <c r="AD1046" s="348"/>
      <c r="AE1046" s="348"/>
      <c r="AF1046" s="348"/>
      <c r="AG1046" s="348"/>
      <c r="AH1046" s="348"/>
      <c r="AI1046" s="348"/>
      <c r="AJ1046" s="348"/>
      <c r="AK1046" s="348"/>
      <c r="AL1046" s="348"/>
      <c r="AM1046" s="348"/>
      <c r="AN1046" s="348"/>
      <c r="AO1046" s="348"/>
      <c r="AP1046" s="348"/>
      <c r="AQ1046" s="348"/>
    </row>
    <row r="1047">
      <c r="A1047" s="348"/>
      <c r="B1047" s="286"/>
      <c r="C1047" s="286"/>
      <c r="D1047" s="269"/>
      <c r="E1047" s="269"/>
      <c r="F1047" s="269"/>
      <c r="G1047" s="353"/>
      <c r="H1047" s="353"/>
      <c r="I1047" s="353"/>
      <c r="J1047" s="353"/>
      <c r="K1047" s="353"/>
      <c r="L1047" s="353"/>
      <c r="M1047" s="353"/>
      <c r="N1047" s="353"/>
      <c r="O1047" s="353"/>
      <c r="P1047" s="353"/>
      <c r="Q1047" s="353"/>
      <c r="R1047" s="353"/>
      <c r="S1047" s="353"/>
      <c r="T1047" s="353"/>
      <c r="U1047" s="353"/>
      <c r="V1047" s="353"/>
      <c r="W1047" s="353"/>
      <c r="X1047" s="353"/>
      <c r="Y1047" s="353"/>
      <c r="Z1047" s="353"/>
      <c r="AA1047" s="353"/>
      <c r="AB1047" s="348"/>
      <c r="AC1047" s="348"/>
      <c r="AD1047" s="348"/>
      <c r="AE1047" s="348"/>
      <c r="AF1047" s="348"/>
      <c r="AG1047" s="348"/>
      <c r="AH1047" s="348"/>
      <c r="AI1047" s="348"/>
      <c r="AJ1047" s="348"/>
      <c r="AK1047" s="348"/>
      <c r="AL1047" s="348"/>
      <c r="AM1047" s="348"/>
      <c r="AN1047" s="348"/>
      <c r="AO1047" s="348"/>
      <c r="AP1047" s="348"/>
      <c r="AQ1047" s="348"/>
    </row>
    <row r="1048">
      <c r="A1048" s="348"/>
      <c r="B1048" s="286"/>
      <c r="C1048" s="286"/>
      <c r="D1048" s="269"/>
      <c r="E1048" s="269"/>
      <c r="F1048" s="269"/>
      <c r="G1048" s="353"/>
      <c r="H1048" s="353"/>
      <c r="I1048" s="353"/>
      <c r="J1048" s="353"/>
      <c r="K1048" s="353"/>
      <c r="L1048" s="353"/>
      <c r="M1048" s="353"/>
      <c r="N1048" s="353"/>
      <c r="O1048" s="353"/>
      <c r="P1048" s="353"/>
      <c r="Q1048" s="353"/>
      <c r="R1048" s="353"/>
      <c r="S1048" s="353"/>
      <c r="T1048" s="353"/>
      <c r="U1048" s="353"/>
      <c r="V1048" s="353"/>
      <c r="W1048" s="353"/>
      <c r="X1048" s="353"/>
      <c r="Y1048" s="353"/>
      <c r="Z1048" s="353"/>
      <c r="AA1048" s="353"/>
      <c r="AB1048" s="348"/>
      <c r="AC1048" s="348"/>
      <c r="AD1048" s="348"/>
      <c r="AE1048" s="348"/>
      <c r="AF1048" s="348"/>
      <c r="AG1048" s="348"/>
      <c r="AH1048" s="348"/>
      <c r="AI1048" s="348"/>
      <c r="AJ1048" s="348"/>
      <c r="AK1048" s="348"/>
      <c r="AL1048" s="348"/>
      <c r="AM1048" s="348"/>
      <c r="AN1048" s="348"/>
      <c r="AO1048" s="348"/>
      <c r="AP1048" s="348"/>
      <c r="AQ1048" s="348"/>
    </row>
    <row r="1049">
      <c r="A1049" s="348"/>
      <c r="B1049" s="286"/>
      <c r="C1049" s="286"/>
      <c r="D1049" s="269"/>
      <c r="E1049" s="269"/>
      <c r="F1049" s="269"/>
      <c r="G1049" s="353"/>
      <c r="H1049" s="353"/>
      <c r="I1049" s="353"/>
      <c r="J1049" s="353"/>
      <c r="K1049" s="353"/>
      <c r="L1049" s="353"/>
      <c r="M1049" s="353"/>
      <c r="N1049" s="353"/>
      <c r="O1049" s="353"/>
      <c r="P1049" s="353"/>
      <c r="Q1049" s="353"/>
      <c r="R1049" s="353"/>
      <c r="S1049" s="353"/>
      <c r="T1049" s="353"/>
      <c r="U1049" s="353"/>
      <c r="V1049" s="353"/>
      <c r="W1049" s="353"/>
      <c r="X1049" s="353"/>
      <c r="Y1049" s="353"/>
      <c r="Z1049" s="353"/>
      <c r="AA1049" s="353"/>
      <c r="AB1049" s="348"/>
      <c r="AC1049" s="348"/>
      <c r="AD1049" s="348"/>
      <c r="AE1049" s="348"/>
      <c r="AF1049" s="348"/>
      <c r="AG1049" s="348"/>
      <c r="AH1049" s="348"/>
      <c r="AI1049" s="348"/>
      <c r="AJ1049" s="348"/>
      <c r="AK1049" s="348"/>
      <c r="AL1049" s="348"/>
      <c r="AM1049" s="348"/>
      <c r="AN1049" s="348"/>
      <c r="AO1049" s="348"/>
      <c r="AP1049" s="348"/>
      <c r="AQ1049" s="348"/>
    </row>
    <row r="1050">
      <c r="A1050" s="348"/>
      <c r="B1050" s="286"/>
      <c r="C1050" s="286"/>
      <c r="D1050" s="269"/>
      <c r="E1050" s="269"/>
      <c r="F1050" s="269"/>
      <c r="G1050" s="353"/>
      <c r="H1050" s="353"/>
      <c r="I1050" s="353"/>
      <c r="J1050" s="353"/>
      <c r="K1050" s="353"/>
      <c r="L1050" s="353"/>
      <c r="M1050" s="353"/>
      <c r="N1050" s="353"/>
      <c r="O1050" s="353"/>
      <c r="P1050" s="353"/>
      <c r="Q1050" s="353"/>
      <c r="R1050" s="353"/>
      <c r="S1050" s="353"/>
      <c r="T1050" s="353"/>
      <c r="U1050" s="353"/>
      <c r="V1050" s="353"/>
      <c r="W1050" s="353"/>
      <c r="X1050" s="353"/>
      <c r="Y1050" s="353"/>
      <c r="Z1050" s="353"/>
      <c r="AA1050" s="353"/>
      <c r="AB1050" s="348"/>
      <c r="AC1050" s="348"/>
      <c r="AD1050" s="348"/>
      <c r="AE1050" s="348"/>
      <c r="AF1050" s="348"/>
      <c r="AG1050" s="348"/>
      <c r="AH1050" s="348"/>
      <c r="AI1050" s="348"/>
      <c r="AJ1050" s="348"/>
      <c r="AK1050" s="348"/>
      <c r="AL1050" s="348"/>
      <c r="AM1050" s="348"/>
      <c r="AN1050" s="348"/>
      <c r="AO1050" s="348"/>
      <c r="AP1050" s="348"/>
      <c r="AQ1050" s="348"/>
    </row>
    <row r="1051">
      <c r="A1051" s="348"/>
      <c r="B1051" s="286"/>
      <c r="C1051" s="286"/>
      <c r="D1051" s="269"/>
      <c r="E1051" s="269"/>
      <c r="F1051" s="269"/>
      <c r="G1051" s="353"/>
      <c r="H1051" s="353"/>
      <c r="I1051" s="353"/>
      <c r="J1051" s="353"/>
      <c r="K1051" s="353"/>
      <c r="L1051" s="353"/>
      <c r="M1051" s="353"/>
      <c r="N1051" s="353"/>
      <c r="O1051" s="353"/>
      <c r="P1051" s="353"/>
      <c r="Q1051" s="353"/>
      <c r="R1051" s="353"/>
      <c r="S1051" s="353"/>
      <c r="T1051" s="353"/>
      <c r="U1051" s="353"/>
      <c r="V1051" s="353"/>
      <c r="W1051" s="353"/>
      <c r="X1051" s="353"/>
      <c r="Y1051" s="353"/>
      <c r="Z1051" s="353"/>
      <c r="AA1051" s="353"/>
      <c r="AB1051" s="348"/>
      <c r="AC1051" s="348"/>
      <c r="AD1051" s="348"/>
      <c r="AE1051" s="348"/>
      <c r="AF1051" s="348"/>
      <c r="AG1051" s="348"/>
      <c r="AH1051" s="348"/>
      <c r="AI1051" s="348"/>
      <c r="AJ1051" s="348"/>
      <c r="AK1051" s="348"/>
      <c r="AL1051" s="348"/>
      <c r="AM1051" s="348"/>
      <c r="AN1051" s="348"/>
      <c r="AO1051" s="348"/>
      <c r="AP1051" s="348"/>
      <c r="AQ1051" s="348"/>
    </row>
    <row r="1052">
      <c r="A1052" s="348"/>
      <c r="B1052" s="286"/>
      <c r="C1052" s="286"/>
      <c r="D1052" s="269"/>
      <c r="E1052" s="269"/>
      <c r="F1052" s="269"/>
      <c r="G1052" s="353"/>
      <c r="H1052" s="353"/>
      <c r="I1052" s="353"/>
      <c r="J1052" s="353"/>
      <c r="K1052" s="353"/>
      <c r="L1052" s="353"/>
      <c r="M1052" s="353"/>
      <c r="N1052" s="353"/>
      <c r="O1052" s="353"/>
      <c r="P1052" s="353"/>
      <c r="Q1052" s="353"/>
      <c r="R1052" s="353"/>
      <c r="S1052" s="353"/>
      <c r="T1052" s="353"/>
      <c r="U1052" s="353"/>
      <c r="V1052" s="353"/>
      <c r="W1052" s="353"/>
      <c r="X1052" s="353"/>
      <c r="Y1052" s="353"/>
      <c r="Z1052" s="353"/>
      <c r="AA1052" s="353"/>
      <c r="AB1052" s="348"/>
      <c r="AC1052" s="348"/>
      <c r="AD1052" s="348"/>
      <c r="AE1052" s="348"/>
      <c r="AF1052" s="348"/>
      <c r="AG1052" s="348"/>
      <c r="AH1052" s="348"/>
      <c r="AI1052" s="348"/>
      <c r="AJ1052" s="348"/>
      <c r="AK1052" s="348"/>
      <c r="AL1052" s="348"/>
      <c r="AM1052" s="348"/>
      <c r="AN1052" s="348"/>
      <c r="AO1052" s="348"/>
      <c r="AP1052" s="348"/>
      <c r="AQ1052" s="348"/>
    </row>
    <row r="1053">
      <c r="A1053" s="348"/>
      <c r="B1053" s="286"/>
      <c r="C1053" s="286"/>
      <c r="D1053" s="269"/>
      <c r="E1053" s="269"/>
      <c r="F1053" s="269"/>
      <c r="G1053" s="353"/>
      <c r="H1053" s="353"/>
      <c r="I1053" s="353"/>
      <c r="J1053" s="353"/>
      <c r="K1053" s="353"/>
      <c r="L1053" s="353"/>
      <c r="M1053" s="353"/>
      <c r="N1053" s="353"/>
      <c r="O1053" s="353"/>
      <c r="P1053" s="353"/>
      <c r="Q1053" s="353"/>
      <c r="R1053" s="353"/>
      <c r="S1053" s="353"/>
      <c r="T1053" s="353"/>
      <c r="U1053" s="353"/>
      <c r="V1053" s="353"/>
      <c r="W1053" s="353"/>
      <c r="X1053" s="353"/>
      <c r="Y1053" s="353"/>
      <c r="Z1053" s="353"/>
      <c r="AA1053" s="353"/>
      <c r="AB1053" s="348"/>
      <c r="AC1053" s="348"/>
      <c r="AD1053" s="348"/>
      <c r="AE1053" s="348"/>
      <c r="AF1053" s="348"/>
      <c r="AG1053" s="348"/>
      <c r="AH1053" s="348"/>
      <c r="AI1053" s="348"/>
      <c r="AJ1053" s="348"/>
      <c r="AK1053" s="348"/>
      <c r="AL1053" s="348"/>
      <c r="AM1053" s="348"/>
      <c r="AN1053" s="348"/>
      <c r="AO1053" s="348"/>
      <c r="AP1053" s="348"/>
      <c r="AQ1053" s="348"/>
    </row>
    <row r="1054">
      <c r="A1054" s="348"/>
      <c r="B1054" s="286"/>
      <c r="C1054" s="286"/>
      <c r="D1054" s="269"/>
      <c r="E1054" s="269"/>
      <c r="F1054" s="269"/>
      <c r="G1054" s="353"/>
      <c r="H1054" s="353"/>
      <c r="I1054" s="353"/>
      <c r="J1054" s="353"/>
      <c r="K1054" s="353"/>
      <c r="L1054" s="353"/>
      <c r="M1054" s="353"/>
      <c r="N1054" s="353"/>
      <c r="O1054" s="353"/>
      <c r="P1054" s="353"/>
      <c r="Q1054" s="353"/>
      <c r="R1054" s="353"/>
      <c r="S1054" s="353"/>
      <c r="T1054" s="353"/>
      <c r="U1054" s="353"/>
      <c r="V1054" s="353"/>
      <c r="W1054" s="353"/>
      <c r="X1054" s="353"/>
      <c r="Y1054" s="353"/>
      <c r="Z1054" s="353"/>
      <c r="AA1054" s="353"/>
      <c r="AB1054" s="348"/>
      <c r="AC1054" s="348"/>
      <c r="AD1054" s="348"/>
      <c r="AE1054" s="348"/>
      <c r="AF1054" s="348"/>
      <c r="AG1054" s="348"/>
      <c r="AH1054" s="348"/>
      <c r="AI1054" s="348"/>
      <c r="AJ1054" s="348"/>
      <c r="AK1054" s="348"/>
      <c r="AL1054" s="348"/>
      <c r="AM1054" s="348"/>
      <c r="AN1054" s="348"/>
      <c r="AO1054" s="348"/>
      <c r="AP1054" s="348"/>
      <c r="AQ1054" s="348"/>
    </row>
    <row r="1055">
      <c r="A1055" s="348"/>
      <c r="B1055" s="286"/>
      <c r="C1055" s="286"/>
      <c r="D1055" s="269"/>
      <c r="E1055" s="269"/>
      <c r="F1055" s="269"/>
      <c r="G1055" s="353"/>
      <c r="H1055" s="353"/>
      <c r="I1055" s="353"/>
      <c r="J1055" s="353"/>
      <c r="K1055" s="353"/>
      <c r="L1055" s="353"/>
      <c r="M1055" s="353"/>
      <c r="N1055" s="353"/>
      <c r="O1055" s="353"/>
      <c r="P1055" s="353"/>
      <c r="Q1055" s="353"/>
      <c r="R1055" s="353"/>
      <c r="S1055" s="353"/>
      <c r="T1055" s="353"/>
      <c r="U1055" s="353"/>
      <c r="V1055" s="353"/>
      <c r="W1055" s="353"/>
      <c r="X1055" s="353"/>
      <c r="Y1055" s="353"/>
      <c r="Z1055" s="353"/>
      <c r="AA1055" s="353"/>
      <c r="AB1055" s="348"/>
      <c r="AC1055" s="348"/>
      <c r="AD1055" s="348"/>
      <c r="AE1055" s="348"/>
      <c r="AF1055" s="348"/>
      <c r="AG1055" s="348"/>
      <c r="AH1055" s="348"/>
      <c r="AI1055" s="348"/>
      <c r="AJ1055" s="348"/>
      <c r="AK1055" s="348"/>
      <c r="AL1055" s="348"/>
      <c r="AM1055" s="348"/>
      <c r="AN1055" s="348"/>
      <c r="AO1055" s="348"/>
      <c r="AP1055" s="348"/>
      <c r="AQ1055" s="348"/>
    </row>
    <row r="1056">
      <c r="A1056" s="348"/>
      <c r="B1056" s="286"/>
      <c r="C1056" s="286"/>
      <c r="D1056" s="269"/>
      <c r="E1056" s="269"/>
      <c r="F1056" s="269"/>
      <c r="G1056" s="353"/>
      <c r="H1056" s="353"/>
      <c r="I1056" s="353"/>
      <c r="J1056" s="353"/>
      <c r="K1056" s="353"/>
      <c r="L1056" s="353"/>
      <c r="M1056" s="353"/>
      <c r="N1056" s="353"/>
      <c r="O1056" s="353"/>
      <c r="P1056" s="353"/>
      <c r="Q1056" s="353"/>
      <c r="R1056" s="353"/>
      <c r="S1056" s="353"/>
      <c r="T1056" s="353"/>
      <c r="U1056" s="353"/>
      <c r="V1056" s="353"/>
      <c r="W1056" s="353"/>
      <c r="X1056" s="353"/>
      <c r="Y1056" s="353"/>
      <c r="Z1056" s="353"/>
      <c r="AA1056" s="353"/>
      <c r="AB1056" s="348"/>
      <c r="AC1056" s="348"/>
      <c r="AD1056" s="348"/>
      <c r="AE1056" s="348"/>
      <c r="AF1056" s="348"/>
      <c r="AG1056" s="348"/>
      <c r="AH1056" s="348"/>
      <c r="AI1056" s="348"/>
      <c r="AJ1056" s="348"/>
      <c r="AK1056" s="348"/>
      <c r="AL1056" s="348"/>
      <c r="AM1056" s="348"/>
      <c r="AN1056" s="348"/>
      <c r="AO1056" s="348"/>
      <c r="AP1056" s="348"/>
      <c r="AQ1056" s="348"/>
    </row>
    <row r="1057">
      <c r="A1057" s="348"/>
      <c r="B1057" s="286"/>
      <c r="C1057" s="286"/>
      <c r="D1057" s="269"/>
      <c r="E1057" s="269"/>
      <c r="F1057" s="269"/>
      <c r="G1057" s="353"/>
      <c r="H1057" s="353"/>
      <c r="I1057" s="353"/>
      <c r="J1057" s="353"/>
      <c r="K1057" s="353"/>
      <c r="L1057" s="353"/>
      <c r="M1057" s="353"/>
      <c r="N1057" s="353"/>
      <c r="O1057" s="353"/>
      <c r="P1057" s="353"/>
      <c r="Q1057" s="353"/>
      <c r="R1057" s="353"/>
      <c r="S1057" s="353"/>
      <c r="T1057" s="353"/>
      <c r="U1057" s="353"/>
      <c r="V1057" s="353"/>
      <c r="W1057" s="353"/>
      <c r="X1057" s="353"/>
      <c r="Y1057" s="353"/>
      <c r="Z1057" s="353"/>
      <c r="AA1057" s="353"/>
      <c r="AB1057" s="348"/>
      <c r="AC1057" s="348"/>
      <c r="AD1057" s="348"/>
      <c r="AE1057" s="348"/>
      <c r="AF1057" s="348"/>
      <c r="AG1057" s="348"/>
      <c r="AH1057" s="348"/>
      <c r="AI1057" s="348"/>
      <c r="AJ1057" s="348"/>
      <c r="AK1057" s="348"/>
      <c r="AL1057" s="348"/>
      <c r="AM1057" s="348"/>
      <c r="AN1057" s="348"/>
      <c r="AO1057" s="348"/>
      <c r="AP1057" s="348"/>
      <c r="AQ1057" s="348"/>
    </row>
    <row r="1058">
      <c r="A1058" s="348"/>
      <c r="B1058" s="286"/>
      <c r="C1058" s="286"/>
      <c r="D1058" s="269"/>
      <c r="E1058" s="269"/>
      <c r="F1058" s="269"/>
      <c r="G1058" s="353"/>
      <c r="H1058" s="353"/>
      <c r="I1058" s="353"/>
      <c r="J1058" s="353"/>
      <c r="K1058" s="353"/>
      <c r="L1058" s="353"/>
      <c r="M1058" s="353"/>
      <c r="N1058" s="353"/>
      <c r="O1058" s="353"/>
      <c r="P1058" s="353"/>
      <c r="Q1058" s="353"/>
      <c r="R1058" s="353"/>
      <c r="S1058" s="353"/>
      <c r="T1058" s="353"/>
      <c r="U1058" s="353"/>
      <c r="V1058" s="353"/>
      <c r="W1058" s="353"/>
      <c r="X1058" s="353"/>
      <c r="Y1058" s="353"/>
      <c r="Z1058" s="353"/>
      <c r="AA1058" s="353"/>
      <c r="AB1058" s="348"/>
      <c r="AC1058" s="348"/>
      <c r="AD1058" s="348"/>
      <c r="AE1058" s="348"/>
      <c r="AF1058" s="348"/>
      <c r="AG1058" s="348"/>
      <c r="AH1058" s="348"/>
      <c r="AI1058" s="348"/>
      <c r="AJ1058" s="348"/>
      <c r="AK1058" s="348"/>
      <c r="AL1058" s="348"/>
      <c r="AM1058" s="348"/>
      <c r="AN1058" s="348"/>
      <c r="AO1058" s="348"/>
      <c r="AP1058" s="348"/>
      <c r="AQ1058" s="348"/>
    </row>
    <row r="1059">
      <c r="A1059" s="348"/>
      <c r="B1059" s="286"/>
      <c r="C1059" s="286"/>
      <c r="D1059" s="269"/>
      <c r="E1059" s="269"/>
      <c r="F1059" s="269"/>
      <c r="G1059" s="353"/>
      <c r="H1059" s="353"/>
      <c r="I1059" s="353"/>
      <c r="J1059" s="353"/>
      <c r="K1059" s="353"/>
      <c r="L1059" s="353"/>
      <c r="M1059" s="353"/>
      <c r="N1059" s="353"/>
      <c r="O1059" s="353"/>
      <c r="P1059" s="353"/>
      <c r="Q1059" s="353"/>
      <c r="R1059" s="353"/>
      <c r="S1059" s="353"/>
      <c r="T1059" s="353"/>
      <c r="U1059" s="353"/>
      <c r="V1059" s="353"/>
      <c r="W1059" s="353"/>
      <c r="X1059" s="353"/>
      <c r="Y1059" s="353"/>
      <c r="Z1059" s="353"/>
      <c r="AA1059" s="353"/>
      <c r="AB1059" s="348"/>
      <c r="AC1059" s="348"/>
      <c r="AD1059" s="348"/>
      <c r="AE1059" s="348"/>
      <c r="AF1059" s="348"/>
      <c r="AG1059" s="348"/>
      <c r="AH1059" s="348"/>
      <c r="AI1059" s="348"/>
      <c r="AJ1059" s="348"/>
      <c r="AK1059" s="348"/>
      <c r="AL1059" s="348"/>
      <c r="AM1059" s="348"/>
      <c r="AN1059" s="348"/>
      <c r="AO1059" s="348"/>
      <c r="AP1059" s="348"/>
      <c r="AQ1059" s="348"/>
    </row>
    <row r="1060">
      <c r="A1060" s="348"/>
      <c r="B1060" s="286"/>
      <c r="C1060" s="286"/>
      <c r="D1060" s="269"/>
      <c r="E1060" s="269"/>
      <c r="F1060" s="269"/>
      <c r="G1060" s="353"/>
      <c r="H1060" s="353"/>
      <c r="I1060" s="353"/>
      <c r="J1060" s="353"/>
      <c r="K1060" s="353"/>
      <c r="L1060" s="353"/>
      <c r="M1060" s="353"/>
      <c r="N1060" s="353"/>
      <c r="O1060" s="353"/>
      <c r="P1060" s="353"/>
      <c r="Q1060" s="353"/>
      <c r="R1060" s="353"/>
      <c r="S1060" s="353"/>
      <c r="T1060" s="353"/>
      <c r="U1060" s="353"/>
      <c r="V1060" s="353"/>
      <c r="W1060" s="353"/>
      <c r="X1060" s="353"/>
      <c r="Y1060" s="353"/>
      <c r="Z1060" s="353"/>
      <c r="AA1060" s="353"/>
      <c r="AB1060" s="348"/>
      <c r="AC1060" s="348"/>
      <c r="AD1060" s="348"/>
      <c r="AE1060" s="348"/>
      <c r="AF1060" s="348"/>
      <c r="AG1060" s="348"/>
      <c r="AH1060" s="348"/>
      <c r="AI1060" s="348"/>
      <c r="AJ1060" s="348"/>
      <c r="AK1060" s="348"/>
      <c r="AL1060" s="348"/>
      <c r="AM1060" s="348"/>
      <c r="AN1060" s="348"/>
      <c r="AO1060" s="348"/>
      <c r="AP1060" s="348"/>
      <c r="AQ1060" s="348"/>
    </row>
    <row r="1061">
      <c r="A1061" s="348"/>
      <c r="B1061" s="286"/>
      <c r="C1061" s="286"/>
      <c r="D1061" s="269"/>
      <c r="E1061" s="269"/>
      <c r="F1061" s="269"/>
      <c r="G1061" s="353"/>
      <c r="H1061" s="353"/>
      <c r="I1061" s="353"/>
      <c r="J1061" s="353"/>
      <c r="K1061" s="353"/>
      <c r="L1061" s="353"/>
      <c r="M1061" s="353"/>
      <c r="N1061" s="353"/>
      <c r="O1061" s="353"/>
      <c r="P1061" s="353"/>
      <c r="Q1061" s="353"/>
      <c r="R1061" s="353"/>
      <c r="S1061" s="353"/>
      <c r="T1061" s="353"/>
      <c r="U1061" s="353"/>
      <c r="V1061" s="353"/>
      <c r="W1061" s="353"/>
      <c r="X1061" s="353"/>
      <c r="Y1061" s="353"/>
      <c r="Z1061" s="353"/>
      <c r="AA1061" s="353"/>
      <c r="AB1061" s="348"/>
      <c r="AC1061" s="348"/>
      <c r="AD1061" s="348"/>
      <c r="AE1061" s="348"/>
      <c r="AF1061" s="348"/>
      <c r="AG1061" s="348"/>
      <c r="AH1061" s="348"/>
      <c r="AI1061" s="348"/>
      <c r="AJ1061" s="348"/>
      <c r="AK1061" s="348"/>
      <c r="AL1061" s="348"/>
      <c r="AM1061" s="348"/>
      <c r="AN1061" s="348"/>
      <c r="AO1061" s="348"/>
      <c r="AP1061" s="348"/>
      <c r="AQ1061" s="348"/>
    </row>
    <row r="1062">
      <c r="A1062" s="348"/>
      <c r="B1062" s="286"/>
      <c r="C1062" s="286"/>
      <c r="D1062" s="269"/>
      <c r="E1062" s="269"/>
      <c r="F1062" s="269"/>
      <c r="G1062" s="353"/>
      <c r="H1062" s="353"/>
      <c r="I1062" s="353"/>
      <c r="J1062" s="353"/>
      <c r="K1062" s="353"/>
      <c r="L1062" s="353"/>
      <c r="M1062" s="353"/>
      <c r="N1062" s="353"/>
      <c r="O1062" s="353"/>
      <c r="P1062" s="353"/>
      <c r="Q1062" s="353"/>
      <c r="R1062" s="353"/>
      <c r="S1062" s="353"/>
      <c r="T1062" s="353"/>
      <c r="U1062" s="353"/>
      <c r="V1062" s="353"/>
      <c r="W1062" s="353"/>
      <c r="X1062" s="353"/>
      <c r="Y1062" s="353"/>
      <c r="Z1062" s="353"/>
      <c r="AA1062" s="353"/>
      <c r="AB1062" s="348"/>
      <c r="AC1062" s="348"/>
      <c r="AD1062" s="348"/>
      <c r="AE1062" s="348"/>
      <c r="AF1062" s="348"/>
      <c r="AG1062" s="348"/>
      <c r="AH1062" s="348"/>
      <c r="AI1062" s="348"/>
      <c r="AJ1062" s="348"/>
      <c r="AK1062" s="348"/>
      <c r="AL1062" s="348"/>
      <c r="AM1062" s="348"/>
      <c r="AN1062" s="348"/>
      <c r="AO1062" s="348"/>
      <c r="AP1062" s="348"/>
      <c r="AQ1062" s="348"/>
    </row>
    <row r="1063">
      <c r="A1063" s="348"/>
      <c r="B1063" s="286"/>
      <c r="C1063" s="286"/>
      <c r="D1063" s="269"/>
      <c r="E1063" s="269"/>
      <c r="F1063" s="269"/>
      <c r="G1063" s="353"/>
      <c r="H1063" s="353"/>
      <c r="I1063" s="353"/>
      <c r="J1063" s="353"/>
      <c r="K1063" s="353"/>
      <c r="L1063" s="353"/>
      <c r="M1063" s="353"/>
      <c r="N1063" s="353"/>
      <c r="O1063" s="353"/>
      <c r="P1063" s="353"/>
      <c r="Q1063" s="353"/>
      <c r="R1063" s="353"/>
      <c r="S1063" s="353"/>
      <c r="T1063" s="353"/>
      <c r="U1063" s="353"/>
      <c r="V1063" s="353"/>
      <c r="W1063" s="353"/>
      <c r="X1063" s="353"/>
      <c r="Y1063" s="353"/>
      <c r="Z1063" s="353"/>
      <c r="AA1063" s="353"/>
      <c r="AB1063" s="348"/>
      <c r="AC1063" s="348"/>
      <c r="AD1063" s="348"/>
      <c r="AE1063" s="348"/>
      <c r="AF1063" s="348"/>
      <c r="AG1063" s="348"/>
      <c r="AH1063" s="348"/>
      <c r="AI1063" s="348"/>
      <c r="AJ1063" s="348"/>
      <c r="AK1063" s="348"/>
      <c r="AL1063" s="348"/>
      <c r="AM1063" s="348"/>
      <c r="AN1063" s="348"/>
      <c r="AO1063" s="348"/>
      <c r="AP1063" s="348"/>
      <c r="AQ1063" s="348"/>
    </row>
    <row r="1064">
      <c r="A1064" s="348"/>
      <c r="B1064" s="286"/>
      <c r="C1064" s="286"/>
      <c r="D1064" s="269"/>
      <c r="E1064" s="269"/>
      <c r="F1064" s="269"/>
      <c r="G1064" s="353"/>
      <c r="H1064" s="353"/>
      <c r="I1064" s="353"/>
      <c r="J1064" s="353"/>
      <c r="K1064" s="353"/>
      <c r="L1064" s="353"/>
      <c r="M1064" s="353"/>
      <c r="N1064" s="353"/>
      <c r="O1064" s="353"/>
      <c r="P1064" s="353"/>
      <c r="Q1064" s="353"/>
      <c r="R1064" s="353"/>
      <c r="S1064" s="353"/>
      <c r="T1064" s="353"/>
      <c r="U1064" s="353"/>
      <c r="V1064" s="353"/>
      <c r="W1064" s="353"/>
      <c r="X1064" s="353"/>
      <c r="Y1064" s="353"/>
      <c r="Z1064" s="353"/>
      <c r="AA1064" s="353"/>
      <c r="AB1064" s="348"/>
      <c r="AC1064" s="348"/>
      <c r="AD1064" s="348"/>
      <c r="AE1064" s="348"/>
      <c r="AF1064" s="348"/>
      <c r="AG1064" s="348"/>
      <c r="AH1064" s="348"/>
      <c r="AI1064" s="348"/>
      <c r="AJ1064" s="348"/>
      <c r="AK1064" s="348"/>
      <c r="AL1064" s="348"/>
      <c r="AM1064" s="348"/>
      <c r="AN1064" s="348"/>
      <c r="AO1064" s="348"/>
      <c r="AP1064" s="348"/>
      <c r="AQ1064" s="348"/>
    </row>
    <row r="1065">
      <c r="A1065" s="348"/>
      <c r="B1065" s="286"/>
      <c r="C1065" s="286"/>
      <c r="D1065" s="269"/>
      <c r="E1065" s="269"/>
      <c r="F1065" s="269"/>
      <c r="G1065" s="353"/>
      <c r="H1065" s="353"/>
      <c r="I1065" s="353"/>
      <c r="J1065" s="353"/>
      <c r="K1065" s="353"/>
      <c r="L1065" s="353"/>
      <c r="M1065" s="353"/>
      <c r="N1065" s="353"/>
      <c r="O1065" s="353"/>
      <c r="P1065" s="353"/>
      <c r="Q1065" s="353"/>
      <c r="R1065" s="353"/>
      <c r="S1065" s="353"/>
      <c r="T1065" s="353"/>
      <c r="U1065" s="353"/>
      <c r="V1065" s="353"/>
      <c r="W1065" s="353"/>
      <c r="X1065" s="353"/>
      <c r="Y1065" s="353"/>
      <c r="Z1065" s="353"/>
      <c r="AA1065" s="353"/>
      <c r="AB1065" s="348"/>
      <c r="AC1065" s="348"/>
      <c r="AD1065" s="348"/>
      <c r="AE1065" s="348"/>
      <c r="AF1065" s="348"/>
      <c r="AG1065" s="348"/>
      <c r="AH1065" s="348"/>
      <c r="AI1065" s="348"/>
      <c r="AJ1065" s="348"/>
      <c r="AK1065" s="348"/>
      <c r="AL1065" s="348"/>
      <c r="AM1065" s="348"/>
      <c r="AN1065" s="348"/>
      <c r="AO1065" s="348"/>
      <c r="AP1065" s="348"/>
      <c r="AQ1065" s="348"/>
    </row>
    <row r="1066">
      <c r="A1066" s="348"/>
      <c r="B1066" s="286"/>
      <c r="C1066" s="286"/>
      <c r="D1066" s="269"/>
      <c r="E1066" s="269"/>
      <c r="F1066" s="269"/>
      <c r="G1066" s="353"/>
      <c r="H1066" s="353"/>
      <c r="I1066" s="353"/>
      <c r="J1066" s="353"/>
      <c r="K1066" s="353"/>
      <c r="L1066" s="353"/>
      <c r="M1066" s="353"/>
      <c r="N1066" s="353"/>
      <c r="O1066" s="353"/>
      <c r="P1066" s="353"/>
      <c r="Q1066" s="353"/>
      <c r="R1066" s="353"/>
      <c r="S1066" s="353"/>
      <c r="T1066" s="353"/>
      <c r="U1066" s="353"/>
      <c r="V1066" s="353"/>
      <c r="W1066" s="353"/>
      <c r="X1066" s="353"/>
      <c r="Y1066" s="353"/>
      <c r="Z1066" s="353"/>
      <c r="AA1066" s="353"/>
      <c r="AB1066" s="348"/>
      <c r="AC1066" s="348"/>
      <c r="AD1066" s="348"/>
      <c r="AE1066" s="348"/>
      <c r="AF1066" s="348"/>
      <c r="AG1066" s="348"/>
      <c r="AH1066" s="348"/>
      <c r="AI1066" s="348"/>
      <c r="AJ1066" s="348"/>
      <c r="AK1066" s="348"/>
      <c r="AL1066" s="348"/>
      <c r="AM1066" s="348"/>
      <c r="AN1066" s="348"/>
      <c r="AO1066" s="348"/>
      <c r="AP1066" s="348"/>
      <c r="AQ1066" s="348"/>
    </row>
    <row r="1067">
      <c r="A1067" s="348"/>
      <c r="B1067" s="286"/>
      <c r="C1067" s="286"/>
      <c r="D1067" s="269"/>
      <c r="E1067" s="269"/>
      <c r="F1067" s="269"/>
      <c r="G1067" s="353"/>
      <c r="H1067" s="353"/>
      <c r="I1067" s="353"/>
      <c r="J1067" s="353"/>
      <c r="K1067" s="353"/>
      <c r="L1067" s="353"/>
      <c r="M1067" s="353"/>
      <c r="N1067" s="353"/>
      <c r="O1067" s="353"/>
      <c r="P1067" s="353"/>
      <c r="Q1067" s="353"/>
      <c r="R1067" s="353"/>
      <c r="S1067" s="353"/>
      <c r="T1067" s="353"/>
      <c r="U1067" s="353"/>
      <c r="V1067" s="353"/>
      <c r="W1067" s="353"/>
      <c r="X1067" s="353"/>
      <c r="Y1067" s="353"/>
      <c r="Z1067" s="353"/>
      <c r="AA1067" s="353"/>
      <c r="AB1067" s="348"/>
      <c r="AC1067" s="348"/>
      <c r="AD1067" s="348"/>
      <c r="AE1067" s="348"/>
      <c r="AF1067" s="348"/>
      <c r="AG1067" s="348"/>
      <c r="AH1067" s="348"/>
      <c r="AI1067" s="348"/>
      <c r="AJ1067" s="348"/>
      <c r="AK1067" s="348"/>
      <c r="AL1067" s="348"/>
      <c r="AM1067" s="348"/>
      <c r="AN1067" s="348"/>
      <c r="AO1067" s="348"/>
      <c r="AP1067" s="348"/>
      <c r="AQ1067" s="348"/>
    </row>
    <row r="1068">
      <c r="A1068" s="348"/>
      <c r="B1068" s="286"/>
      <c r="C1068" s="286"/>
      <c r="D1068" s="269"/>
      <c r="E1068" s="269"/>
      <c r="F1068" s="269"/>
      <c r="G1068" s="353"/>
      <c r="H1068" s="353"/>
      <c r="I1068" s="353"/>
      <c r="J1068" s="353"/>
      <c r="K1068" s="353"/>
      <c r="L1068" s="353"/>
      <c r="M1068" s="353"/>
      <c r="N1068" s="353"/>
      <c r="O1068" s="353"/>
      <c r="P1068" s="353"/>
      <c r="Q1068" s="353"/>
      <c r="R1068" s="353"/>
      <c r="S1068" s="353"/>
      <c r="T1068" s="353"/>
      <c r="U1068" s="353"/>
      <c r="V1068" s="353"/>
      <c r="W1068" s="353"/>
      <c r="X1068" s="353"/>
      <c r="Y1068" s="353"/>
      <c r="Z1068" s="353"/>
      <c r="AA1068" s="353"/>
      <c r="AB1068" s="348"/>
      <c r="AC1068" s="348"/>
      <c r="AD1068" s="348"/>
      <c r="AE1068" s="348"/>
      <c r="AF1068" s="348"/>
      <c r="AG1068" s="348"/>
      <c r="AH1068" s="348"/>
      <c r="AI1068" s="348"/>
      <c r="AJ1068" s="348"/>
      <c r="AK1068" s="348"/>
      <c r="AL1068" s="348"/>
      <c r="AM1068" s="348"/>
      <c r="AN1068" s="348"/>
      <c r="AO1068" s="348"/>
      <c r="AP1068" s="348"/>
      <c r="AQ1068" s="348"/>
    </row>
    <row r="1069">
      <c r="A1069" s="348"/>
      <c r="B1069" s="286"/>
      <c r="C1069" s="286"/>
      <c r="D1069" s="269"/>
      <c r="E1069" s="269"/>
      <c r="F1069" s="269"/>
      <c r="G1069" s="353"/>
      <c r="H1069" s="353"/>
      <c r="I1069" s="353"/>
      <c r="J1069" s="353"/>
      <c r="K1069" s="353"/>
      <c r="L1069" s="353"/>
      <c r="M1069" s="353"/>
      <c r="N1069" s="353"/>
      <c r="O1069" s="353"/>
      <c r="P1069" s="353"/>
      <c r="Q1069" s="353"/>
      <c r="R1069" s="353"/>
      <c r="S1069" s="353"/>
      <c r="T1069" s="353"/>
      <c r="U1069" s="353"/>
      <c r="V1069" s="353"/>
      <c r="W1069" s="353"/>
      <c r="X1069" s="353"/>
      <c r="Y1069" s="353"/>
      <c r="Z1069" s="353"/>
      <c r="AA1069" s="353"/>
      <c r="AB1069" s="348"/>
      <c r="AC1069" s="348"/>
      <c r="AD1069" s="348"/>
      <c r="AE1069" s="348"/>
      <c r="AF1069" s="348"/>
      <c r="AG1069" s="348"/>
      <c r="AH1069" s="348"/>
      <c r="AI1069" s="348"/>
      <c r="AJ1069" s="348"/>
      <c r="AK1069" s="348"/>
      <c r="AL1069" s="348"/>
      <c r="AM1069" s="348"/>
      <c r="AN1069" s="348"/>
      <c r="AO1069" s="348"/>
      <c r="AP1069" s="348"/>
      <c r="AQ1069" s="348"/>
    </row>
    <row r="1070">
      <c r="A1070" s="348"/>
      <c r="B1070" s="286"/>
      <c r="C1070" s="286"/>
      <c r="D1070" s="269"/>
      <c r="E1070" s="269"/>
      <c r="F1070" s="269"/>
      <c r="G1070" s="353"/>
      <c r="H1070" s="353"/>
      <c r="I1070" s="353"/>
      <c r="J1070" s="353"/>
      <c r="K1070" s="353"/>
      <c r="L1070" s="353"/>
      <c r="M1070" s="353"/>
      <c r="N1070" s="353"/>
      <c r="O1070" s="353"/>
      <c r="P1070" s="353"/>
      <c r="Q1070" s="353"/>
      <c r="R1070" s="353"/>
      <c r="S1070" s="353"/>
      <c r="T1070" s="353"/>
      <c r="U1070" s="353"/>
      <c r="V1070" s="353"/>
      <c r="W1070" s="353"/>
      <c r="X1070" s="353"/>
      <c r="Y1070" s="353"/>
      <c r="Z1070" s="353"/>
      <c r="AA1070" s="353"/>
      <c r="AB1070" s="348"/>
      <c r="AC1070" s="348"/>
      <c r="AD1070" s="348"/>
      <c r="AE1070" s="348"/>
      <c r="AF1070" s="348"/>
      <c r="AG1070" s="348"/>
      <c r="AH1070" s="348"/>
      <c r="AI1070" s="348"/>
      <c r="AJ1070" s="348"/>
      <c r="AK1070" s="348"/>
      <c r="AL1070" s="348"/>
      <c r="AM1070" s="348"/>
      <c r="AN1070" s="348"/>
      <c r="AO1070" s="348"/>
      <c r="AP1070" s="348"/>
      <c r="AQ1070" s="348"/>
    </row>
    <row r="1071">
      <c r="A1071" s="348"/>
      <c r="B1071" s="286"/>
      <c r="C1071" s="286"/>
      <c r="D1071" s="269"/>
      <c r="E1071" s="269"/>
      <c r="F1071" s="269"/>
      <c r="G1071" s="353"/>
      <c r="H1071" s="353"/>
      <c r="I1071" s="353"/>
      <c r="J1071" s="353"/>
      <c r="K1071" s="353"/>
      <c r="L1071" s="353"/>
      <c r="M1071" s="353"/>
      <c r="N1071" s="353"/>
      <c r="O1071" s="353"/>
      <c r="P1071" s="353"/>
      <c r="Q1071" s="353"/>
      <c r="R1071" s="353"/>
      <c r="S1071" s="353"/>
      <c r="T1071" s="353"/>
      <c r="U1071" s="353"/>
      <c r="V1071" s="353"/>
      <c r="W1071" s="353"/>
      <c r="X1071" s="353"/>
      <c r="Y1071" s="353"/>
      <c r="Z1071" s="353"/>
      <c r="AA1071" s="353"/>
      <c r="AB1071" s="348"/>
      <c r="AC1071" s="348"/>
      <c r="AD1071" s="348"/>
      <c r="AE1071" s="348"/>
      <c r="AF1071" s="348"/>
      <c r="AG1071" s="348"/>
      <c r="AH1071" s="348"/>
      <c r="AI1071" s="348"/>
      <c r="AJ1071" s="348"/>
      <c r="AK1071" s="348"/>
      <c r="AL1071" s="348"/>
      <c r="AM1071" s="348"/>
      <c r="AN1071" s="348"/>
      <c r="AO1071" s="348"/>
      <c r="AP1071" s="348"/>
      <c r="AQ1071" s="348"/>
    </row>
    <row r="1072">
      <c r="A1072" s="348"/>
      <c r="B1072" s="286"/>
      <c r="C1072" s="286"/>
      <c r="D1072" s="269"/>
      <c r="E1072" s="269"/>
      <c r="F1072" s="269"/>
      <c r="G1072" s="353"/>
      <c r="H1072" s="353"/>
      <c r="I1072" s="353"/>
      <c r="J1072" s="353"/>
      <c r="K1072" s="353"/>
      <c r="L1072" s="353"/>
      <c r="M1072" s="353"/>
      <c r="N1072" s="353"/>
      <c r="O1072" s="353"/>
      <c r="P1072" s="353"/>
      <c r="Q1072" s="353"/>
      <c r="R1072" s="353"/>
      <c r="S1072" s="353"/>
      <c r="T1072" s="353"/>
      <c r="U1072" s="353"/>
      <c r="V1072" s="353"/>
      <c r="W1072" s="353"/>
      <c r="X1072" s="353"/>
      <c r="Y1072" s="353"/>
      <c r="Z1072" s="353"/>
      <c r="AA1072" s="353"/>
      <c r="AB1072" s="348"/>
      <c r="AC1072" s="348"/>
      <c r="AD1072" s="348"/>
      <c r="AE1072" s="348"/>
      <c r="AF1072" s="348"/>
      <c r="AG1072" s="348"/>
      <c r="AH1072" s="348"/>
      <c r="AI1072" s="348"/>
      <c r="AJ1072" s="348"/>
      <c r="AK1072" s="348"/>
      <c r="AL1072" s="348"/>
      <c r="AM1072" s="348"/>
      <c r="AN1072" s="348"/>
      <c r="AO1072" s="348"/>
      <c r="AP1072" s="348"/>
      <c r="AQ1072" s="348"/>
    </row>
    <row r="1073">
      <c r="A1073" s="348"/>
      <c r="B1073" s="286"/>
      <c r="C1073" s="286"/>
      <c r="D1073" s="269"/>
      <c r="E1073" s="269"/>
      <c r="F1073" s="269"/>
      <c r="G1073" s="353"/>
      <c r="H1073" s="353"/>
      <c r="I1073" s="353"/>
      <c r="J1073" s="353"/>
      <c r="K1073" s="353"/>
      <c r="L1073" s="353"/>
      <c r="M1073" s="353"/>
      <c r="N1073" s="353"/>
      <c r="O1073" s="353"/>
      <c r="P1073" s="353"/>
      <c r="Q1073" s="353"/>
      <c r="R1073" s="353"/>
      <c r="S1073" s="353"/>
      <c r="T1073" s="353"/>
      <c r="U1073" s="353"/>
      <c r="V1073" s="353"/>
      <c r="W1073" s="353"/>
      <c r="X1073" s="353"/>
      <c r="Y1073" s="353"/>
      <c r="Z1073" s="353"/>
      <c r="AA1073" s="353"/>
      <c r="AB1073" s="348"/>
      <c r="AC1073" s="348"/>
      <c r="AD1073" s="348"/>
      <c r="AE1073" s="348"/>
      <c r="AF1073" s="348"/>
      <c r="AG1073" s="348"/>
      <c r="AH1073" s="348"/>
      <c r="AI1073" s="348"/>
      <c r="AJ1073" s="348"/>
      <c r="AK1073" s="348"/>
      <c r="AL1073" s="348"/>
      <c r="AM1073" s="348"/>
      <c r="AN1073" s="348"/>
      <c r="AO1073" s="348"/>
      <c r="AP1073" s="348"/>
      <c r="AQ1073" s="348"/>
    </row>
    <row r="1074">
      <c r="A1074" s="348"/>
      <c r="B1074" s="286"/>
      <c r="C1074" s="286"/>
      <c r="D1074" s="269"/>
      <c r="E1074" s="269"/>
      <c r="F1074" s="269"/>
      <c r="G1074" s="353"/>
      <c r="H1074" s="353"/>
      <c r="I1074" s="353"/>
      <c r="J1074" s="353"/>
      <c r="K1074" s="353"/>
      <c r="L1074" s="353"/>
      <c r="M1074" s="353"/>
      <c r="N1074" s="353"/>
      <c r="O1074" s="353"/>
      <c r="P1074" s="353"/>
      <c r="Q1074" s="353"/>
      <c r="R1074" s="353"/>
      <c r="S1074" s="353"/>
      <c r="T1074" s="353"/>
      <c r="U1074" s="353"/>
      <c r="V1074" s="353"/>
      <c r="W1074" s="353"/>
      <c r="X1074" s="353"/>
      <c r="Y1074" s="353"/>
      <c r="Z1074" s="353"/>
      <c r="AA1074" s="353"/>
      <c r="AB1074" s="348"/>
      <c r="AC1074" s="348"/>
      <c r="AD1074" s="348"/>
      <c r="AE1074" s="348"/>
      <c r="AF1074" s="348"/>
      <c r="AG1074" s="348"/>
      <c r="AH1074" s="348"/>
      <c r="AI1074" s="348"/>
      <c r="AJ1074" s="348"/>
      <c r="AK1074" s="348"/>
      <c r="AL1074" s="348"/>
      <c r="AM1074" s="348"/>
      <c r="AN1074" s="348"/>
      <c r="AO1074" s="348"/>
      <c r="AP1074" s="348"/>
      <c r="AQ1074" s="348"/>
    </row>
    <row r="1075">
      <c r="A1075" s="348"/>
      <c r="B1075" s="286"/>
      <c r="C1075" s="286"/>
      <c r="D1075" s="269"/>
      <c r="E1075" s="269"/>
      <c r="F1075" s="269"/>
      <c r="G1075" s="353"/>
      <c r="H1075" s="353"/>
      <c r="I1075" s="353"/>
      <c r="J1075" s="353"/>
      <c r="K1075" s="353"/>
      <c r="L1075" s="353"/>
      <c r="M1075" s="353"/>
      <c r="N1075" s="353"/>
      <c r="O1075" s="353"/>
      <c r="P1075" s="353"/>
      <c r="Q1075" s="353"/>
      <c r="R1075" s="353"/>
      <c r="S1075" s="353"/>
      <c r="T1075" s="353"/>
      <c r="U1075" s="353"/>
      <c r="V1075" s="353"/>
      <c r="W1075" s="353"/>
      <c r="X1075" s="353"/>
      <c r="Y1075" s="353"/>
      <c r="Z1075" s="353"/>
      <c r="AA1075" s="353"/>
      <c r="AB1075" s="348"/>
      <c r="AC1075" s="348"/>
      <c r="AD1075" s="348"/>
      <c r="AE1075" s="348"/>
      <c r="AF1075" s="348"/>
      <c r="AG1075" s="348"/>
      <c r="AH1075" s="348"/>
      <c r="AI1075" s="348"/>
      <c r="AJ1075" s="348"/>
      <c r="AK1075" s="348"/>
      <c r="AL1075" s="348"/>
      <c r="AM1075" s="348"/>
      <c r="AN1075" s="348"/>
      <c r="AO1075" s="348"/>
      <c r="AP1075" s="348"/>
      <c r="AQ1075" s="348"/>
    </row>
    <row r="1076">
      <c r="A1076" s="348"/>
      <c r="B1076" s="286"/>
      <c r="C1076" s="286"/>
      <c r="D1076" s="269"/>
      <c r="E1076" s="269"/>
      <c r="F1076" s="269"/>
      <c r="G1076" s="353"/>
      <c r="H1076" s="353"/>
      <c r="I1076" s="353"/>
      <c r="J1076" s="353"/>
      <c r="K1076" s="353"/>
      <c r="L1076" s="353"/>
      <c r="M1076" s="353"/>
      <c r="N1076" s="353"/>
      <c r="O1076" s="353"/>
      <c r="P1076" s="353"/>
      <c r="Q1076" s="353"/>
      <c r="R1076" s="353"/>
      <c r="S1076" s="353"/>
      <c r="T1076" s="353"/>
      <c r="U1076" s="353"/>
      <c r="V1076" s="353"/>
      <c r="W1076" s="353"/>
      <c r="X1076" s="353"/>
      <c r="Y1076" s="353"/>
      <c r="Z1076" s="353"/>
      <c r="AA1076" s="353"/>
      <c r="AB1076" s="348"/>
      <c r="AC1076" s="348"/>
      <c r="AD1076" s="348"/>
      <c r="AE1076" s="348"/>
      <c r="AF1076" s="348"/>
      <c r="AG1076" s="348"/>
      <c r="AH1076" s="348"/>
      <c r="AI1076" s="348"/>
      <c r="AJ1076" s="348"/>
      <c r="AK1076" s="348"/>
      <c r="AL1076" s="348"/>
      <c r="AM1076" s="348"/>
      <c r="AN1076" s="348"/>
      <c r="AO1076" s="348"/>
      <c r="AP1076" s="348"/>
      <c r="AQ1076" s="348"/>
    </row>
    <row r="1077">
      <c r="A1077" s="348"/>
      <c r="B1077" s="286"/>
      <c r="C1077" s="286"/>
      <c r="D1077" s="269"/>
      <c r="E1077" s="269"/>
      <c r="F1077" s="269"/>
      <c r="G1077" s="353"/>
      <c r="H1077" s="353"/>
      <c r="I1077" s="353"/>
      <c r="J1077" s="353"/>
      <c r="K1077" s="353"/>
      <c r="L1077" s="353"/>
      <c r="M1077" s="353"/>
      <c r="N1077" s="353"/>
      <c r="O1077" s="353"/>
      <c r="P1077" s="353"/>
      <c r="Q1077" s="353"/>
      <c r="R1077" s="353"/>
      <c r="S1077" s="353"/>
      <c r="T1077" s="353"/>
      <c r="U1077" s="353"/>
      <c r="V1077" s="353"/>
      <c r="W1077" s="353"/>
      <c r="X1077" s="353"/>
      <c r="Y1077" s="353"/>
      <c r="Z1077" s="353"/>
      <c r="AA1077" s="353"/>
      <c r="AB1077" s="348"/>
      <c r="AC1077" s="348"/>
      <c r="AD1077" s="348"/>
      <c r="AE1077" s="348"/>
      <c r="AF1077" s="348"/>
      <c r="AG1077" s="348"/>
      <c r="AH1077" s="348"/>
      <c r="AI1077" s="348"/>
      <c r="AJ1077" s="348"/>
      <c r="AK1077" s="348"/>
      <c r="AL1077" s="348"/>
      <c r="AM1077" s="348"/>
      <c r="AN1077" s="348"/>
      <c r="AO1077" s="348"/>
      <c r="AP1077" s="348"/>
      <c r="AQ1077" s="348"/>
    </row>
    <row r="1078">
      <c r="A1078" s="348"/>
      <c r="B1078" s="286"/>
      <c r="C1078" s="286"/>
      <c r="D1078" s="269"/>
      <c r="E1078" s="269"/>
      <c r="F1078" s="269"/>
      <c r="G1078" s="353"/>
      <c r="H1078" s="353"/>
      <c r="I1078" s="353"/>
      <c r="J1078" s="353"/>
      <c r="K1078" s="353"/>
      <c r="L1078" s="353"/>
      <c r="M1078" s="353"/>
      <c r="N1078" s="353"/>
      <c r="O1078" s="353"/>
      <c r="P1078" s="353"/>
      <c r="Q1078" s="353"/>
      <c r="R1078" s="353"/>
      <c r="S1078" s="353"/>
      <c r="T1078" s="353"/>
      <c r="U1078" s="353"/>
      <c r="V1078" s="353"/>
      <c r="W1078" s="353"/>
      <c r="X1078" s="353"/>
      <c r="Y1078" s="353"/>
      <c r="Z1078" s="353"/>
      <c r="AA1078" s="353"/>
      <c r="AB1078" s="348"/>
      <c r="AC1078" s="348"/>
      <c r="AD1078" s="348"/>
      <c r="AE1078" s="348"/>
      <c r="AF1078" s="348"/>
      <c r="AG1078" s="348"/>
      <c r="AH1078" s="348"/>
      <c r="AI1078" s="348"/>
      <c r="AJ1078" s="348"/>
      <c r="AK1078" s="348"/>
      <c r="AL1078" s="348"/>
      <c r="AM1078" s="348"/>
      <c r="AN1078" s="348"/>
      <c r="AO1078" s="348"/>
      <c r="AP1078" s="348"/>
      <c r="AQ1078" s="348"/>
    </row>
    <row r="1079">
      <c r="A1079" s="348"/>
      <c r="B1079" s="286"/>
      <c r="C1079" s="286"/>
      <c r="D1079" s="269"/>
      <c r="E1079" s="269"/>
      <c r="F1079" s="269"/>
      <c r="G1079" s="353"/>
      <c r="H1079" s="353"/>
      <c r="I1079" s="353"/>
      <c r="J1079" s="353"/>
      <c r="K1079" s="353"/>
      <c r="L1079" s="353"/>
      <c r="M1079" s="353"/>
      <c r="N1079" s="353"/>
      <c r="O1079" s="353"/>
      <c r="P1079" s="353"/>
      <c r="Q1079" s="353"/>
      <c r="R1079" s="353"/>
      <c r="S1079" s="353"/>
      <c r="T1079" s="353"/>
      <c r="U1079" s="353"/>
      <c r="V1079" s="353"/>
      <c r="W1079" s="353"/>
      <c r="X1079" s="353"/>
      <c r="Y1079" s="353"/>
      <c r="Z1079" s="353"/>
      <c r="AA1079" s="353"/>
      <c r="AB1079" s="348"/>
      <c r="AC1079" s="348"/>
      <c r="AD1079" s="348"/>
      <c r="AE1079" s="348"/>
      <c r="AF1079" s="348"/>
      <c r="AG1079" s="348"/>
      <c r="AH1079" s="348"/>
      <c r="AI1079" s="348"/>
      <c r="AJ1079" s="348"/>
      <c r="AK1079" s="348"/>
      <c r="AL1079" s="348"/>
      <c r="AM1079" s="348"/>
      <c r="AN1079" s="348"/>
      <c r="AO1079" s="348"/>
      <c r="AP1079" s="348"/>
      <c r="AQ1079" s="348"/>
    </row>
    <row r="1080">
      <c r="A1080" s="348"/>
      <c r="B1080" s="286"/>
      <c r="C1080" s="286"/>
      <c r="D1080" s="269"/>
      <c r="E1080" s="269"/>
      <c r="F1080" s="269"/>
      <c r="G1080" s="353"/>
      <c r="H1080" s="353"/>
      <c r="I1080" s="353"/>
      <c r="J1080" s="353"/>
      <c r="K1080" s="353"/>
      <c r="L1080" s="353"/>
      <c r="M1080" s="353"/>
      <c r="N1080" s="353"/>
      <c r="O1080" s="353"/>
      <c r="P1080" s="353"/>
      <c r="Q1080" s="353"/>
      <c r="R1080" s="353"/>
      <c r="S1080" s="353"/>
      <c r="T1080" s="353"/>
      <c r="U1080" s="353"/>
      <c r="V1080" s="353"/>
      <c r="W1080" s="353"/>
      <c r="X1080" s="353"/>
      <c r="Y1080" s="353"/>
      <c r="Z1080" s="353"/>
      <c r="AA1080" s="353"/>
      <c r="AB1080" s="348"/>
      <c r="AC1080" s="348"/>
      <c r="AD1080" s="348"/>
      <c r="AE1080" s="348"/>
      <c r="AF1080" s="348"/>
      <c r="AG1080" s="348"/>
      <c r="AH1080" s="348"/>
      <c r="AI1080" s="348"/>
      <c r="AJ1080" s="348"/>
      <c r="AK1080" s="348"/>
      <c r="AL1080" s="348"/>
      <c r="AM1080" s="348"/>
      <c r="AN1080" s="348"/>
      <c r="AO1080" s="348"/>
      <c r="AP1080" s="348"/>
      <c r="AQ1080" s="348"/>
    </row>
    <row r="1081">
      <c r="A1081" s="348"/>
      <c r="B1081" s="286"/>
      <c r="C1081" s="286"/>
      <c r="D1081" s="269"/>
      <c r="E1081" s="269"/>
      <c r="F1081" s="269"/>
      <c r="G1081" s="353"/>
      <c r="H1081" s="353"/>
      <c r="I1081" s="353"/>
      <c r="J1081" s="353"/>
      <c r="K1081" s="353"/>
      <c r="L1081" s="353"/>
      <c r="M1081" s="353"/>
      <c r="N1081" s="353"/>
      <c r="O1081" s="353"/>
      <c r="P1081" s="353"/>
      <c r="Q1081" s="353"/>
      <c r="R1081" s="353"/>
      <c r="S1081" s="353"/>
      <c r="T1081" s="353"/>
      <c r="U1081" s="353"/>
      <c r="V1081" s="353"/>
      <c r="W1081" s="353"/>
      <c r="X1081" s="353"/>
      <c r="Y1081" s="353"/>
      <c r="Z1081" s="353"/>
      <c r="AA1081" s="353"/>
      <c r="AB1081" s="348"/>
      <c r="AC1081" s="348"/>
      <c r="AD1081" s="348"/>
      <c r="AE1081" s="348"/>
      <c r="AF1081" s="348"/>
      <c r="AG1081" s="348"/>
      <c r="AH1081" s="348"/>
      <c r="AI1081" s="348"/>
      <c r="AJ1081" s="348"/>
      <c r="AK1081" s="348"/>
      <c r="AL1081" s="348"/>
      <c r="AM1081" s="348"/>
      <c r="AN1081" s="348"/>
      <c r="AO1081" s="348"/>
      <c r="AP1081" s="348"/>
      <c r="AQ1081" s="348"/>
    </row>
    <row r="1082">
      <c r="A1082" s="348"/>
      <c r="B1082" s="286"/>
      <c r="C1082" s="286"/>
      <c r="D1082" s="269"/>
      <c r="E1082" s="269"/>
      <c r="F1082" s="269"/>
      <c r="G1082" s="353"/>
      <c r="H1082" s="353"/>
      <c r="I1082" s="353"/>
      <c r="J1082" s="353"/>
      <c r="K1082" s="353"/>
      <c r="L1082" s="353"/>
      <c r="M1082" s="353"/>
      <c r="N1082" s="353"/>
      <c r="O1082" s="353"/>
      <c r="P1082" s="353"/>
      <c r="Q1082" s="353"/>
      <c r="R1082" s="353"/>
      <c r="S1082" s="353"/>
      <c r="T1082" s="353"/>
      <c r="U1082" s="353"/>
      <c r="V1082" s="353"/>
      <c r="W1082" s="353"/>
      <c r="X1082" s="353"/>
      <c r="Y1082" s="353"/>
      <c r="Z1082" s="353"/>
      <c r="AA1082" s="353"/>
      <c r="AB1082" s="348"/>
      <c r="AC1082" s="348"/>
      <c r="AD1082" s="348"/>
      <c r="AE1082" s="348"/>
      <c r="AF1082" s="348"/>
      <c r="AG1082" s="348"/>
      <c r="AH1082" s="348"/>
      <c r="AI1082" s="348"/>
      <c r="AJ1082" s="348"/>
      <c r="AK1082" s="348"/>
      <c r="AL1082" s="348"/>
      <c r="AM1082" s="348"/>
      <c r="AN1082" s="348"/>
      <c r="AO1082" s="348"/>
      <c r="AP1082" s="348"/>
      <c r="AQ1082" s="348"/>
    </row>
    <row r="1083">
      <c r="A1083" s="348"/>
      <c r="B1083" s="286"/>
      <c r="C1083" s="286"/>
      <c r="D1083" s="269"/>
      <c r="E1083" s="269"/>
      <c r="F1083" s="269"/>
      <c r="G1083" s="353"/>
      <c r="H1083" s="353"/>
      <c r="I1083" s="353"/>
      <c r="J1083" s="353"/>
      <c r="K1083" s="353"/>
      <c r="L1083" s="353"/>
      <c r="M1083" s="353"/>
      <c r="N1083" s="353"/>
      <c r="O1083" s="353"/>
      <c r="P1083" s="353"/>
      <c r="Q1083" s="353"/>
      <c r="R1083" s="353"/>
      <c r="S1083" s="353"/>
      <c r="T1083" s="353"/>
      <c r="U1083" s="353"/>
      <c r="V1083" s="353"/>
      <c r="W1083" s="353"/>
      <c r="X1083" s="353"/>
      <c r="Y1083" s="353"/>
      <c r="Z1083" s="353"/>
      <c r="AA1083" s="353"/>
      <c r="AB1083" s="348"/>
      <c r="AC1083" s="348"/>
      <c r="AD1083" s="348"/>
      <c r="AE1083" s="348"/>
      <c r="AF1083" s="348"/>
      <c r="AG1083" s="348"/>
      <c r="AH1083" s="348"/>
      <c r="AI1083" s="348"/>
      <c r="AJ1083" s="348"/>
      <c r="AK1083" s="348"/>
      <c r="AL1083" s="348"/>
      <c r="AM1083" s="348"/>
      <c r="AN1083" s="348"/>
      <c r="AO1083" s="348"/>
      <c r="AP1083" s="348"/>
      <c r="AQ1083" s="348"/>
    </row>
    <row r="1084">
      <c r="A1084" s="348"/>
      <c r="B1084" s="286"/>
      <c r="C1084" s="286"/>
      <c r="D1084" s="269"/>
      <c r="E1084" s="269"/>
      <c r="F1084" s="269"/>
      <c r="G1084" s="353"/>
      <c r="H1084" s="353"/>
      <c r="I1084" s="353"/>
      <c r="J1084" s="353"/>
      <c r="K1084" s="353"/>
      <c r="L1084" s="353"/>
      <c r="M1084" s="353"/>
      <c r="N1084" s="353"/>
      <c r="O1084" s="353"/>
      <c r="P1084" s="353"/>
      <c r="Q1084" s="353"/>
      <c r="R1084" s="353"/>
      <c r="S1084" s="353"/>
      <c r="T1084" s="353"/>
      <c r="U1084" s="353"/>
      <c r="V1084" s="353"/>
      <c r="W1084" s="353"/>
      <c r="X1084" s="353"/>
      <c r="Y1084" s="353"/>
      <c r="Z1084" s="353"/>
      <c r="AA1084" s="353"/>
      <c r="AB1084" s="348"/>
      <c r="AC1084" s="348"/>
      <c r="AD1084" s="348"/>
      <c r="AE1084" s="348"/>
      <c r="AF1084" s="348"/>
      <c r="AG1084" s="348"/>
      <c r="AH1084" s="348"/>
      <c r="AI1084" s="348"/>
      <c r="AJ1084" s="348"/>
      <c r="AK1084" s="348"/>
      <c r="AL1084" s="348"/>
      <c r="AM1084" s="348"/>
      <c r="AN1084" s="348"/>
      <c r="AO1084" s="348"/>
      <c r="AP1084" s="348"/>
      <c r="AQ1084" s="348"/>
    </row>
    <row r="1085">
      <c r="A1085" s="348"/>
      <c r="B1085" s="286"/>
      <c r="C1085" s="286"/>
      <c r="D1085" s="269"/>
      <c r="E1085" s="269"/>
      <c r="F1085" s="269"/>
      <c r="G1085" s="353"/>
      <c r="H1085" s="353"/>
      <c r="I1085" s="353"/>
      <c r="J1085" s="353"/>
      <c r="K1085" s="353"/>
      <c r="L1085" s="353"/>
      <c r="M1085" s="353"/>
      <c r="N1085" s="353"/>
      <c r="O1085" s="353"/>
      <c r="P1085" s="353"/>
      <c r="Q1085" s="353"/>
      <c r="R1085" s="353"/>
      <c r="S1085" s="353"/>
      <c r="T1085" s="353"/>
      <c r="U1085" s="353"/>
      <c r="V1085" s="353"/>
      <c r="W1085" s="353"/>
      <c r="X1085" s="353"/>
      <c r="Y1085" s="353"/>
      <c r="Z1085" s="353"/>
      <c r="AA1085" s="353"/>
      <c r="AB1085" s="348"/>
      <c r="AC1085" s="348"/>
      <c r="AD1085" s="348"/>
      <c r="AE1085" s="348"/>
      <c r="AF1085" s="348"/>
      <c r="AG1085" s="348"/>
      <c r="AH1085" s="348"/>
      <c r="AI1085" s="348"/>
      <c r="AJ1085" s="348"/>
      <c r="AK1085" s="348"/>
      <c r="AL1085" s="348"/>
      <c r="AM1085" s="348"/>
      <c r="AN1085" s="348"/>
      <c r="AO1085" s="348"/>
      <c r="AP1085" s="348"/>
      <c r="AQ1085" s="348"/>
    </row>
    <row r="1086">
      <c r="A1086" s="348"/>
      <c r="B1086" s="286"/>
      <c r="C1086" s="286"/>
      <c r="D1086" s="269"/>
      <c r="E1086" s="269"/>
      <c r="F1086" s="269"/>
      <c r="G1086" s="353"/>
      <c r="H1086" s="353"/>
      <c r="I1086" s="353"/>
      <c r="J1086" s="353"/>
      <c r="K1086" s="353"/>
      <c r="L1086" s="353"/>
      <c r="M1086" s="353"/>
      <c r="N1086" s="353"/>
      <c r="O1086" s="353"/>
      <c r="P1086" s="353"/>
      <c r="Q1086" s="353"/>
      <c r="R1086" s="353"/>
      <c r="S1086" s="353"/>
      <c r="T1086" s="353"/>
      <c r="U1086" s="353"/>
      <c r="V1086" s="353"/>
      <c r="W1086" s="353"/>
      <c r="X1086" s="353"/>
      <c r="Y1086" s="353"/>
      <c r="Z1086" s="353"/>
      <c r="AA1086" s="353"/>
      <c r="AB1086" s="348"/>
      <c r="AC1086" s="348"/>
      <c r="AD1086" s="348"/>
      <c r="AE1086" s="348"/>
      <c r="AF1086" s="348"/>
      <c r="AG1086" s="348"/>
      <c r="AH1086" s="348"/>
      <c r="AI1086" s="348"/>
      <c r="AJ1086" s="348"/>
      <c r="AK1086" s="348"/>
      <c r="AL1086" s="348"/>
      <c r="AM1086" s="348"/>
      <c r="AN1086" s="348"/>
      <c r="AO1086" s="348"/>
      <c r="AP1086" s="348"/>
      <c r="AQ1086" s="348"/>
    </row>
    <row r="1087">
      <c r="A1087" s="348"/>
      <c r="B1087" s="286"/>
      <c r="C1087" s="286"/>
      <c r="D1087" s="269"/>
      <c r="E1087" s="269"/>
      <c r="F1087" s="269"/>
      <c r="G1087" s="353"/>
      <c r="H1087" s="353"/>
      <c r="I1087" s="353"/>
      <c r="J1087" s="353"/>
      <c r="K1087" s="353"/>
      <c r="L1087" s="353"/>
      <c r="M1087" s="353"/>
      <c r="N1087" s="353"/>
      <c r="O1087" s="353"/>
      <c r="P1087" s="353"/>
      <c r="Q1087" s="353"/>
      <c r="R1087" s="353"/>
      <c r="S1087" s="353"/>
      <c r="T1087" s="353"/>
      <c r="U1087" s="353"/>
      <c r="V1087" s="353"/>
      <c r="W1087" s="353"/>
      <c r="X1087" s="353"/>
      <c r="Y1087" s="353"/>
      <c r="Z1087" s="353"/>
      <c r="AA1087" s="353"/>
      <c r="AB1087" s="348"/>
      <c r="AC1087" s="348"/>
      <c r="AD1087" s="348"/>
      <c r="AE1087" s="348"/>
      <c r="AF1087" s="348"/>
      <c r="AG1087" s="348"/>
      <c r="AH1087" s="348"/>
      <c r="AI1087" s="348"/>
      <c r="AJ1087" s="348"/>
      <c r="AK1087" s="348"/>
      <c r="AL1087" s="348"/>
      <c r="AM1087" s="348"/>
      <c r="AN1087" s="348"/>
      <c r="AO1087" s="348"/>
      <c r="AP1087" s="348"/>
      <c r="AQ1087" s="348"/>
    </row>
    <row r="1088">
      <c r="A1088" s="348"/>
      <c r="B1088" s="286"/>
      <c r="C1088" s="286"/>
      <c r="D1088" s="269"/>
      <c r="E1088" s="269"/>
      <c r="F1088" s="269"/>
      <c r="G1088" s="353"/>
      <c r="H1088" s="353"/>
      <c r="I1088" s="353"/>
      <c r="J1088" s="353"/>
      <c r="K1088" s="353"/>
      <c r="L1088" s="353"/>
      <c r="M1088" s="353"/>
      <c r="N1088" s="353"/>
      <c r="O1088" s="353"/>
      <c r="P1088" s="353"/>
      <c r="Q1088" s="353"/>
      <c r="R1088" s="353"/>
      <c r="S1088" s="353"/>
      <c r="T1088" s="353"/>
      <c r="U1088" s="353"/>
      <c r="V1088" s="353"/>
      <c r="W1088" s="353"/>
      <c r="X1088" s="353"/>
      <c r="Y1088" s="353"/>
      <c r="Z1088" s="353"/>
      <c r="AA1088" s="353"/>
      <c r="AB1088" s="348"/>
      <c r="AC1088" s="348"/>
      <c r="AD1088" s="348"/>
      <c r="AE1088" s="348"/>
      <c r="AF1088" s="348"/>
      <c r="AG1088" s="348"/>
      <c r="AH1088" s="348"/>
      <c r="AI1088" s="348"/>
      <c r="AJ1088" s="348"/>
      <c r="AK1088" s="348"/>
      <c r="AL1088" s="348"/>
      <c r="AM1088" s="348"/>
      <c r="AN1088" s="348"/>
      <c r="AO1088" s="348"/>
      <c r="AP1088" s="348"/>
      <c r="AQ1088" s="348"/>
    </row>
    <row r="1089">
      <c r="A1089" s="348"/>
      <c r="B1089" s="286"/>
      <c r="C1089" s="286"/>
      <c r="D1089" s="269"/>
      <c r="E1089" s="269"/>
      <c r="F1089" s="269"/>
      <c r="G1089" s="353"/>
      <c r="H1089" s="353"/>
      <c r="I1089" s="353"/>
      <c r="J1089" s="353"/>
      <c r="K1089" s="353"/>
      <c r="L1089" s="353"/>
      <c r="M1089" s="353"/>
      <c r="N1089" s="353"/>
      <c r="O1089" s="353"/>
      <c r="P1089" s="353"/>
      <c r="Q1089" s="353"/>
      <c r="R1089" s="353"/>
      <c r="S1089" s="353"/>
      <c r="T1089" s="353"/>
      <c r="U1089" s="353"/>
      <c r="V1089" s="353"/>
      <c r="W1089" s="353"/>
      <c r="X1089" s="353"/>
      <c r="Y1089" s="353"/>
      <c r="Z1089" s="353"/>
      <c r="AA1089" s="353"/>
      <c r="AB1089" s="348"/>
      <c r="AC1089" s="348"/>
      <c r="AD1089" s="348"/>
      <c r="AE1089" s="348"/>
      <c r="AF1089" s="348"/>
      <c r="AG1089" s="348"/>
      <c r="AH1089" s="348"/>
      <c r="AI1089" s="348"/>
      <c r="AJ1089" s="348"/>
      <c r="AK1089" s="348"/>
      <c r="AL1089" s="348"/>
      <c r="AM1089" s="348"/>
      <c r="AN1089" s="348"/>
      <c r="AO1089" s="348"/>
      <c r="AP1089" s="348"/>
      <c r="AQ1089" s="348"/>
    </row>
    <row r="1090">
      <c r="A1090" s="348"/>
      <c r="B1090" s="286"/>
      <c r="C1090" s="286"/>
      <c r="D1090" s="269"/>
      <c r="E1090" s="269"/>
      <c r="F1090" s="269"/>
      <c r="G1090" s="353"/>
      <c r="H1090" s="353"/>
      <c r="I1090" s="353"/>
      <c r="J1090" s="353"/>
      <c r="K1090" s="353"/>
      <c r="L1090" s="353"/>
      <c r="M1090" s="353"/>
      <c r="N1090" s="353"/>
      <c r="O1090" s="353"/>
      <c r="P1090" s="353"/>
      <c r="Q1090" s="353"/>
      <c r="R1090" s="353"/>
      <c r="S1090" s="353"/>
      <c r="T1090" s="353"/>
      <c r="U1090" s="353"/>
      <c r="V1090" s="353"/>
      <c r="W1090" s="353"/>
      <c r="X1090" s="353"/>
      <c r="Y1090" s="353"/>
      <c r="Z1090" s="353"/>
      <c r="AA1090" s="353"/>
      <c r="AB1090" s="348"/>
      <c r="AC1090" s="348"/>
      <c r="AD1090" s="348"/>
      <c r="AE1090" s="348"/>
      <c r="AF1090" s="348"/>
      <c r="AG1090" s="348"/>
      <c r="AH1090" s="348"/>
      <c r="AI1090" s="348"/>
      <c r="AJ1090" s="348"/>
      <c r="AK1090" s="348"/>
      <c r="AL1090" s="348"/>
      <c r="AM1090" s="348"/>
      <c r="AN1090" s="348"/>
      <c r="AO1090" s="348"/>
      <c r="AP1090" s="348"/>
      <c r="AQ1090" s="348"/>
    </row>
    <row r="1091">
      <c r="A1091" s="348"/>
      <c r="B1091" s="286"/>
      <c r="C1091" s="286"/>
      <c r="D1091" s="269"/>
      <c r="E1091" s="269"/>
      <c r="F1091" s="269"/>
      <c r="G1091" s="353"/>
      <c r="H1091" s="353"/>
      <c r="I1091" s="353"/>
      <c r="J1091" s="353"/>
      <c r="K1091" s="353"/>
      <c r="L1091" s="353"/>
      <c r="M1091" s="353"/>
      <c r="N1091" s="353"/>
      <c r="O1091" s="353"/>
      <c r="P1091" s="353"/>
      <c r="Q1091" s="353"/>
      <c r="R1091" s="353"/>
      <c r="S1091" s="353"/>
      <c r="T1091" s="353"/>
      <c r="U1091" s="353"/>
      <c r="V1091" s="353"/>
      <c r="W1091" s="353"/>
      <c r="X1091" s="353"/>
      <c r="Y1091" s="353"/>
      <c r="Z1091" s="353"/>
      <c r="AA1091" s="353"/>
      <c r="AB1091" s="348"/>
      <c r="AC1091" s="348"/>
      <c r="AD1091" s="348"/>
      <c r="AE1091" s="348"/>
      <c r="AF1091" s="348"/>
      <c r="AG1091" s="348"/>
      <c r="AH1091" s="348"/>
      <c r="AI1091" s="348"/>
      <c r="AJ1091" s="348"/>
      <c r="AK1091" s="348"/>
      <c r="AL1091" s="348"/>
      <c r="AM1091" s="348"/>
      <c r="AN1091" s="348"/>
      <c r="AO1091" s="348"/>
      <c r="AP1091" s="348"/>
      <c r="AQ1091" s="348"/>
    </row>
    <row r="1092">
      <c r="A1092" s="348"/>
      <c r="B1092" s="286"/>
      <c r="C1092" s="286"/>
      <c r="D1092" s="269"/>
      <c r="E1092" s="269"/>
      <c r="F1092" s="269"/>
      <c r="G1092" s="353"/>
      <c r="H1092" s="353"/>
      <c r="I1092" s="353"/>
      <c r="J1092" s="353"/>
      <c r="K1092" s="353"/>
      <c r="L1092" s="353"/>
      <c r="M1092" s="353"/>
      <c r="N1092" s="353"/>
      <c r="O1092" s="353"/>
      <c r="P1092" s="353"/>
      <c r="Q1092" s="353"/>
      <c r="R1092" s="353"/>
      <c r="S1092" s="353"/>
      <c r="T1092" s="353"/>
      <c r="U1092" s="353"/>
      <c r="V1092" s="353"/>
      <c r="W1092" s="353"/>
      <c r="X1092" s="353"/>
      <c r="Y1092" s="353"/>
      <c r="Z1092" s="353"/>
      <c r="AA1092" s="353"/>
      <c r="AB1092" s="348"/>
      <c r="AC1092" s="348"/>
      <c r="AD1092" s="348"/>
      <c r="AE1092" s="348"/>
      <c r="AF1092" s="348"/>
      <c r="AG1092" s="348"/>
      <c r="AH1092" s="348"/>
      <c r="AI1092" s="348"/>
      <c r="AJ1092" s="348"/>
      <c r="AK1092" s="348"/>
      <c r="AL1092" s="348"/>
      <c r="AM1092" s="348"/>
      <c r="AN1092" s="348"/>
      <c r="AO1092" s="348"/>
      <c r="AP1092" s="348"/>
      <c r="AQ1092" s="348"/>
    </row>
    <row r="1093">
      <c r="A1093" s="348"/>
      <c r="B1093" s="286"/>
      <c r="C1093" s="286"/>
      <c r="D1093" s="269"/>
      <c r="E1093" s="269"/>
      <c r="F1093" s="269"/>
      <c r="G1093" s="353"/>
      <c r="H1093" s="353"/>
      <c r="I1093" s="353"/>
      <c r="J1093" s="353"/>
      <c r="K1093" s="353"/>
      <c r="L1093" s="353"/>
      <c r="M1093" s="353"/>
      <c r="N1093" s="353"/>
      <c r="O1093" s="353"/>
      <c r="P1093" s="353"/>
      <c r="Q1093" s="353"/>
      <c r="R1093" s="353"/>
      <c r="S1093" s="353"/>
      <c r="T1093" s="353"/>
      <c r="U1093" s="353"/>
      <c r="V1093" s="353"/>
      <c r="W1093" s="353"/>
      <c r="X1093" s="353"/>
      <c r="Y1093" s="353"/>
      <c r="Z1093" s="353"/>
      <c r="AA1093" s="353"/>
      <c r="AB1093" s="348"/>
      <c r="AC1093" s="348"/>
      <c r="AD1093" s="348"/>
      <c r="AE1093" s="348"/>
      <c r="AF1093" s="348"/>
      <c r="AG1093" s="348"/>
      <c r="AH1093" s="348"/>
      <c r="AI1093" s="348"/>
      <c r="AJ1093" s="348"/>
      <c r="AK1093" s="348"/>
      <c r="AL1093" s="348"/>
      <c r="AM1093" s="348"/>
      <c r="AN1093" s="348"/>
      <c r="AO1093" s="348"/>
      <c r="AP1093" s="348"/>
      <c r="AQ1093" s="348"/>
    </row>
    <row r="1094">
      <c r="A1094" s="348"/>
      <c r="B1094" s="286"/>
      <c r="C1094" s="286"/>
      <c r="D1094" s="269"/>
      <c r="E1094" s="269"/>
      <c r="F1094" s="269"/>
      <c r="G1094" s="353"/>
      <c r="H1094" s="353"/>
      <c r="I1094" s="353"/>
      <c r="J1094" s="353"/>
      <c r="K1094" s="353"/>
      <c r="L1094" s="353"/>
      <c r="M1094" s="353"/>
      <c r="N1094" s="353"/>
      <c r="O1094" s="353"/>
      <c r="P1094" s="353"/>
      <c r="Q1094" s="353"/>
      <c r="R1094" s="353"/>
      <c r="S1094" s="353"/>
      <c r="T1094" s="353"/>
      <c r="U1094" s="353"/>
      <c r="V1094" s="353"/>
      <c r="W1094" s="353"/>
      <c r="X1094" s="353"/>
      <c r="Y1094" s="353"/>
      <c r="Z1094" s="353"/>
      <c r="AA1094" s="353"/>
      <c r="AB1094" s="348"/>
      <c r="AC1094" s="348"/>
      <c r="AD1094" s="348"/>
      <c r="AE1094" s="348"/>
      <c r="AF1094" s="348"/>
      <c r="AG1094" s="348"/>
      <c r="AH1094" s="348"/>
      <c r="AI1094" s="348"/>
      <c r="AJ1094" s="348"/>
      <c r="AK1094" s="348"/>
      <c r="AL1094" s="348"/>
      <c r="AM1094" s="348"/>
      <c r="AN1094" s="348"/>
      <c r="AO1094" s="348"/>
      <c r="AP1094" s="348"/>
      <c r="AQ1094" s="348"/>
    </row>
    <row r="1095">
      <c r="A1095" s="348"/>
      <c r="B1095" s="286"/>
      <c r="C1095" s="286"/>
      <c r="D1095" s="269"/>
      <c r="E1095" s="269"/>
      <c r="F1095" s="269"/>
      <c r="G1095" s="353"/>
      <c r="H1095" s="353"/>
      <c r="I1095" s="353"/>
      <c r="J1095" s="353"/>
      <c r="K1095" s="353"/>
      <c r="L1095" s="353"/>
      <c r="M1095" s="353"/>
      <c r="N1095" s="353"/>
      <c r="O1095" s="353"/>
      <c r="P1095" s="353"/>
      <c r="Q1095" s="353"/>
      <c r="R1095" s="353"/>
      <c r="S1095" s="353"/>
      <c r="T1095" s="353"/>
      <c r="U1095" s="353"/>
      <c r="V1095" s="353"/>
      <c r="W1095" s="353"/>
      <c r="X1095" s="353"/>
      <c r="Y1095" s="353"/>
      <c r="Z1095" s="353"/>
      <c r="AA1095" s="353"/>
      <c r="AB1095" s="348"/>
      <c r="AC1095" s="348"/>
      <c r="AD1095" s="348"/>
      <c r="AE1095" s="348"/>
      <c r="AF1095" s="348"/>
      <c r="AG1095" s="348"/>
      <c r="AH1095" s="348"/>
      <c r="AI1095" s="348"/>
      <c r="AJ1095" s="348"/>
      <c r="AK1095" s="348"/>
      <c r="AL1095" s="348"/>
      <c r="AM1095" s="348"/>
      <c r="AN1095" s="348"/>
      <c r="AO1095" s="348"/>
      <c r="AP1095" s="348"/>
      <c r="AQ1095" s="348"/>
    </row>
    <row r="1096">
      <c r="A1096" s="348"/>
      <c r="B1096" s="286"/>
      <c r="C1096" s="286"/>
      <c r="D1096" s="269"/>
      <c r="E1096" s="269"/>
      <c r="F1096" s="269"/>
      <c r="G1096" s="353"/>
      <c r="H1096" s="353"/>
      <c r="I1096" s="353"/>
      <c r="J1096" s="353"/>
      <c r="K1096" s="353"/>
      <c r="L1096" s="353"/>
      <c r="M1096" s="353"/>
      <c r="N1096" s="353"/>
      <c r="O1096" s="353"/>
      <c r="P1096" s="353"/>
      <c r="Q1096" s="353"/>
      <c r="R1096" s="353"/>
      <c r="S1096" s="353"/>
      <c r="T1096" s="353"/>
      <c r="U1096" s="353"/>
      <c r="V1096" s="353"/>
      <c r="W1096" s="353"/>
      <c r="X1096" s="353"/>
      <c r="Y1096" s="353"/>
      <c r="Z1096" s="353"/>
      <c r="AA1096" s="353"/>
      <c r="AB1096" s="348"/>
      <c r="AC1096" s="348"/>
      <c r="AD1096" s="348"/>
      <c r="AE1096" s="348"/>
      <c r="AF1096" s="348"/>
      <c r="AG1096" s="348"/>
      <c r="AH1096" s="348"/>
      <c r="AI1096" s="348"/>
      <c r="AJ1096" s="348"/>
      <c r="AK1096" s="348"/>
      <c r="AL1096" s="348"/>
      <c r="AM1096" s="348"/>
      <c r="AN1096" s="348"/>
      <c r="AO1096" s="348"/>
      <c r="AP1096" s="348"/>
      <c r="AQ1096" s="348"/>
    </row>
  </sheetData>
  <mergeCells count="1251">
    <mergeCell ref="M155:O155"/>
    <mergeCell ref="P155:R155"/>
    <mergeCell ref="M157:O158"/>
    <mergeCell ref="P157:R158"/>
    <mergeCell ref="S157:U158"/>
    <mergeCell ref="V157:X158"/>
    <mergeCell ref="Y157:AA158"/>
    <mergeCell ref="J157:L158"/>
    <mergeCell ref="J159:L159"/>
    <mergeCell ref="M159:O159"/>
    <mergeCell ref="P159:R159"/>
    <mergeCell ref="S159:U159"/>
    <mergeCell ref="V159:X159"/>
    <mergeCell ref="Y159:AA159"/>
    <mergeCell ref="S129:U129"/>
    <mergeCell ref="V129:X129"/>
    <mergeCell ref="J127:L128"/>
    <mergeCell ref="M127:O128"/>
    <mergeCell ref="P127:R128"/>
    <mergeCell ref="S127:U128"/>
    <mergeCell ref="V127:X128"/>
    <mergeCell ref="Y127:AA128"/>
    <mergeCell ref="J129:L129"/>
    <mergeCell ref="S131:U131"/>
    <mergeCell ref="V131:X131"/>
    <mergeCell ref="J130:L130"/>
    <mergeCell ref="M130:O130"/>
    <mergeCell ref="P130:R130"/>
    <mergeCell ref="S130:U130"/>
    <mergeCell ref="V130:X130"/>
    <mergeCell ref="Y130:AA130"/>
    <mergeCell ref="J131:L131"/>
    <mergeCell ref="Y131:AA131"/>
    <mergeCell ref="M131:O131"/>
    <mergeCell ref="P131:R131"/>
    <mergeCell ref="M133:O134"/>
    <mergeCell ref="P133:R134"/>
    <mergeCell ref="S133:U134"/>
    <mergeCell ref="V133:X134"/>
    <mergeCell ref="Y133:AA134"/>
    <mergeCell ref="J133:L134"/>
    <mergeCell ref="J135:L135"/>
    <mergeCell ref="M135:O135"/>
    <mergeCell ref="P135:R135"/>
    <mergeCell ref="S135:U135"/>
    <mergeCell ref="V135:X135"/>
    <mergeCell ref="Y135:AA135"/>
    <mergeCell ref="M161:O161"/>
    <mergeCell ref="P161:R161"/>
    <mergeCell ref="Y161:AA161"/>
    <mergeCell ref="M137:O137"/>
    <mergeCell ref="P137:R137"/>
    <mergeCell ref="M139:O140"/>
    <mergeCell ref="P139:R140"/>
    <mergeCell ref="S139:U140"/>
    <mergeCell ref="V139:X140"/>
    <mergeCell ref="Y139:AA140"/>
    <mergeCell ref="J139:L140"/>
    <mergeCell ref="J141:L141"/>
    <mergeCell ref="M141:O141"/>
    <mergeCell ref="P141:R141"/>
    <mergeCell ref="S141:U141"/>
    <mergeCell ref="V141:X141"/>
    <mergeCell ref="Y141:AA141"/>
    <mergeCell ref="S143:U143"/>
    <mergeCell ref="V143:X143"/>
    <mergeCell ref="J142:L142"/>
    <mergeCell ref="M142:O142"/>
    <mergeCell ref="P142:R142"/>
    <mergeCell ref="S142:U142"/>
    <mergeCell ref="V142:X142"/>
    <mergeCell ref="Y142:AA142"/>
    <mergeCell ref="J143:L143"/>
    <mergeCell ref="Y143:AA143"/>
    <mergeCell ref="M143:O143"/>
    <mergeCell ref="P143:R143"/>
    <mergeCell ref="M145:O146"/>
    <mergeCell ref="P145:R146"/>
    <mergeCell ref="S145:U146"/>
    <mergeCell ref="V145:X146"/>
    <mergeCell ref="Y145:AA146"/>
    <mergeCell ref="J145:L146"/>
    <mergeCell ref="J147:L147"/>
    <mergeCell ref="M147:O147"/>
    <mergeCell ref="P147:R147"/>
    <mergeCell ref="S147:U147"/>
    <mergeCell ref="V147:X147"/>
    <mergeCell ref="Y147:AA147"/>
    <mergeCell ref="S149:U149"/>
    <mergeCell ref="V149:X149"/>
    <mergeCell ref="J148:L148"/>
    <mergeCell ref="M148:O148"/>
    <mergeCell ref="P148:R148"/>
    <mergeCell ref="S148:U148"/>
    <mergeCell ref="V148:X148"/>
    <mergeCell ref="Y148:AA148"/>
    <mergeCell ref="J149:L149"/>
    <mergeCell ref="Y149:AA149"/>
    <mergeCell ref="M149:O149"/>
    <mergeCell ref="P149:R149"/>
    <mergeCell ref="M151:O152"/>
    <mergeCell ref="P151:R152"/>
    <mergeCell ref="S151:U152"/>
    <mergeCell ref="V151:X152"/>
    <mergeCell ref="Y151:AA152"/>
    <mergeCell ref="J151:L152"/>
    <mergeCell ref="J153:L153"/>
    <mergeCell ref="M153:O153"/>
    <mergeCell ref="P153:R153"/>
    <mergeCell ref="S153:U153"/>
    <mergeCell ref="V153:X153"/>
    <mergeCell ref="Y153:AA153"/>
    <mergeCell ref="S155:U155"/>
    <mergeCell ref="V155:X155"/>
    <mergeCell ref="J154:L154"/>
    <mergeCell ref="M154:O154"/>
    <mergeCell ref="P154:R154"/>
    <mergeCell ref="S154:U154"/>
    <mergeCell ref="V154:X154"/>
    <mergeCell ref="Y154:AA154"/>
    <mergeCell ref="J155:L155"/>
    <mergeCell ref="Y155:AA155"/>
    <mergeCell ref="S161:U161"/>
    <mergeCell ref="V161:X161"/>
    <mergeCell ref="J160:L160"/>
    <mergeCell ref="M160:O160"/>
    <mergeCell ref="P160:R160"/>
    <mergeCell ref="S160:U160"/>
    <mergeCell ref="V160:X160"/>
    <mergeCell ref="Y160:AA160"/>
    <mergeCell ref="J161:L161"/>
    <mergeCell ref="J8:L8"/>
    <mergeCell ref="M8:O8"/>
    <mergeCell ref="J9:L9"/>
    <mergeCell ref="M9:O9"/>
    <mergeCell ref="P9:R9"/>
    <mergeCell ref="S9:U9"/>
    <mergeCell ref="V9:X9"/>
    <mergeCell ref="Y9:AA9"/>
    <mergeCell ref="D3:F3"/>
    <mergeCell ref="B4:B9"/>
    <mergeCell ref="C5:C6"/>
    <mergeCell ref="D5:F6"/>
    <mergeCell ref="G5:I6"/>
    <mergeCell ref="J5:L6"/>
    <mergeCell ref="M5:O6"/>
    <mergeCell ref="M11:O12"/>
    <mergeCell ref="P11:R12"/>
    <mergeCell ref="S11:U12"/>
    <mergeCell ref="V11:X12"/>
    <mergeCell ref="Y11:AA12"/>
    <mergeCell ref="D13:F13"/>
    <mergeCell ref="G13:I13"/>
    <mergeCell ref="M13:O13"/>
    <mergeCell ref="P13:R13"/>
    <mergeCell ref="S13:U13"/>
    <mergeCell ref="V13:X13"/>
    <mergeCell ref="Y13:AA13"/>
    <mergeCell ref="G14:I14"/>
    <mergeCell ref="J14:L14"/>
    <mergeCell ref="M14:O14"/>
    <mergeCell ref="P14:R14"/>
    <mergeCell ref="S14:U14"/>
    <mergeCell ref="V14:X14"/>
    <mergeCell ref="Y14:AA14"/>
    <mergeCell ref="D15:F15"/>
    <mergeCell ref="G15:I15"/>
    <mergeCell ref="M15:O15"/>
    <mergeCell ref="P15:R15"/>
    <mergeCell ref="S15:U15"/>
    <mergeCell ref="V15:X15"/>
    <mergeCell ref="Y15:AA15"/>
    <mergeCell ref="D9:F9"/>
    <mergeCell ref="G9:I9"/>
    <mergeCell ref="B10:B15"/>
    <mergeCell ref="C11:C12"/>
    <mergeCell ref="J11:L12"/>
    <mergeCell ref="J13:L13"/>
    <mergeCell ref="J15:L15"/>
    <mergeCell ref="G11:I12"/>
    <mergeCell ref="J17:L18"/>
    <mergeCell ref="M17:O18"/>
    <mergeCell ref="P17:R18"/>
    <mergeCell ref="S17:U18"/>
    <mergeCell ref="V17:X18"/>
    <mergeCell ref="Y17:AA18"/>
    <mergeCell ref="G17:I18"/>
    <mergeCell ref="J19:L19"/>
    <mergeCell ref="M19:O19"/>
    <mergeCell ref="P19:R19"/>
    <mergeCell ref="S19:U19"/>
    <mergeCell ref="V19:X19"/>
    <mergeCell ref="Y19:AA19"/>
    <mergeCell ref="G20:I20"/>
    <mergeCell ref="G21:I21"/>
    <mergeCell ref="J21:L21"/>
    <mergeCell ref="M21:O21"/>
    <mergeCell ref="P21:R21"/>
    <mergeCell ref="S21:U21"/>
    <mergeCell ref="V21:X21"/>
    <mergeCell ref="Y21:AA21"/>
    <mergeCell ref="G19:I19"/>
    <mergeCell ref="J20:L20"/>
    <mergeCell ref="M20:O20"/>
    <mergeCell ref="P20:R20"/>
    <mergeCell ref="S20:U20"/>
    <mergeCell ref="V20:X20"/>
    <mergeCell ref="Y20:AA20"/>
    <mergeCell ref="D11:F12"/>
    <mergeCell ref="D14:F14"/>
    <mergeCell ref="C17:C18"/>
    <mergeCell ref="D17:F18"/>
    <mergeCell ref="D19:F19"/>
    <mergeCell ref="D20:F20"/>
    <mergeCell ref="D21:F21"/>
    <mergeCell ref="M38:O38"/>
    <mergeCell ref="P38:R38"/>
    <mergeCell ref="D57:F57"/>
    <mergeCell ref="G57:I57"/>
    <mergeCell ref="J57:L57"/>
    <mergeCell ref="M57:O57"/>
    <mergeCell ref="P57:R57"/>
    <mergeCell ref="S57:U57"/>
    <mergeCell ref="V57:X57"/>
    <mergeCell ref="Y57:AA57"/>
    <mergeCell ref="C53:C54"/>
    <mergeCell ref="D53:F54"/>
    <mergeCell ref="G53:I54"/>
    <mergeCell ref="D55:F55"/>
    <mergeCell ref="G55:I55"/>
    <mergeCell ref="D56:F56"/>
    <mergeCell ref="G56:I56"/>
    <mergeCell ref="S61:U61"/>
    <mergeCell ref="V61:X61"/>
    <mergeCell ref="J60:L60"/>
    <mergeCell ref="M60:O60"/>
    <mergeCell ref="P60:R60"/>
    <mergeCell ref="S60:U60"/>
    <mergeCell ref="V60:X60"/>
    <mergeCell ref="Y60:AA60"/>
    <mergeCell ref="J61:L61"/>
    <mergeCell ref="Y61:AA61"/>
    <mergeCell ref="M72:O72"/>
    <mergeCell ref="P72:R72"/>
    <mergeCell ref="J73:L73"/>
    <mergeCell ref="M73:O73"/>
    <mergeCell ref="P73:R73"/>
    <mergeCell ref="J75:L76"/>
    <mergeCell ref="M75:O76"/>
    <mergeCell ref="M79:O79"/>
    <mergeCell ref="P79:R79"/>
    <mergeCell ref="S79:U79"/>
    <mergeCell ref="V79:X79"/>
    <mergeCell ref="J78:L78"/>
    <mergeCell ref="M78:O78"/>
    <mergeCell ref="P78:R78"/>
    <mergeCell ref="S78:U78"/>
    <mergeCell ref="V78:X78"/>
    <mergeCell ref="Y78:AA78"/>
    <mergeCell ref="J79:L79"/>
    <mergeCell ref="Y79:AA79"/>
    <mergeCell ref="D77:F77"/>
    <mergeCell ref="G77:I77"/>
    <mergeCell ref="D78:F78"/>
    <mergeCell ref="G78:I78"/>
    <mergeCell ref="D79:F79"/>
    <mergeCell ref="G79:I79"/>
    <mergeCell ref="C81:C82"/>
    <mergeCell ref="D81:F82"/>
    <mergeCell ref="G81:I82"/>
    <mergeCell ref="M81:O82"/>
    <mergeCell ref="P81:R82"/>
    <mergeCell ref="S81:U82"/>
    <mergeCell ref="V81:X82"/>
    <mergeCell ref="Y81:AA82"/>
    <mergeCell ref="J81:L82"/>
    <mergeCell ref="J83:L83"/>
    <mergeCell ref="M83:O83"/>
    <mergeCell ref="P83:R83"/>
    <mergeCell ref="S83:U83"/>
    <mergeCell ref="V83:X83"/>
    <mergeCell ref="Y83:AA83"/>
    <mergeCell ref="M85:O85"/>
    <mergeCell ref="P85:R85"/>
    <mergeCell ref="S85:U85"/>
    <mergeCell ref="V85:X85"/>
    <mergeCell ref="J84:L84"/>
    <mergeCell ref="M84:O84"/>
    <mergeCell ref="P84:R84"/>
    <mergeCell ref="S84:U84"/>
    <mergeCell ref="V84:X84"/>
    <mergeCell ref="Y84:AA84"/>
    <mergeCell ref="J85:L85"/>
    <mergeCell ref="Y85:AA85"/>
    <mergeCell ref="D83:F83"/>
    <mergeCell ref="G83:I83"/>
    <mergeCell ref="D84:F84"/>
    <mergeCell ref="G84:I84"/>
    <mergeCell ref="D85:F85"/>
    <mergeCell ref="G85:I85"/>
    <mergeCell ref="C87:C88"/>
    <mergeCell ref="D87:F88"/>
    <mergeCell ref="G87:I88"/>
    <mergeCell ref="M87:O88"/>
    <mergeCell ref="P87:R88"/>
    <mergeCell ref="S87:U88"/>
    <mergeCell ref="V87:X88"/>
    <mergeCell ref="Y87:AA88"/>
    <mergeCell ref="J87:L88"/>
    <mergeCell ref="J89:L89"/>
    <mergeCell ref="M89:O89"/>
    <mergeCell ref="P89:R89"/>
    <mergeCell ref="S89:U89"/>
    <mergeCell ref="V89:X89"/>
    <mergeCell ref="Y89:AA89"/>
    <mergeCell ref="S91:U91"/>
    <mergeCell ref="V91:X91"/>
    <mergeCell ref="J90:L90"/>
    <mergeCell ref="M90:O90"/>
    <mergeCell ref="P90:R90"/>
    <mergeCell ref="S90:U90"/>
    <mergeCell ref="V90:X90"/>
    <mergeCell ref="Y90:AA90"/>
    <mergeCell ref="J91:L91"/>
    <mergeCell ref="Y91:AA91"/>
    <mergeCell ref="M91:O91"/>
    <mergeCell ref="P91:R91"/>
    <mergeCell ref="M93:O94"/>
    <mergeCell ref="P93:R94"/>
    <mergeCell ref="S93:U94"/>
    <mergeCell ref="V93:X94"/>
    <mergeCell ref="Y93:AA94"/>
    <mergeCell ref="J93:L94"/>
    <mergeCell ref="J95:L95"/>
    <mergeCell ref="M95:O95"/>
    <mergeCell ref="P95:R95"/>
    <mergeCell ref="S95:U95"/>
    <mergeCell ref="V95:X95"/>
    <mergeCell ref="Y95:AA95"/>
    <mergeCell ref="D60:F60"/>
    <mergeCell ref="D61:F61"/>
    <mergeCell ref="C63:C64"/>
    <mergeCell ref="D63:F64"/>
    <mergeCell ref="D65:F65"/>
    <mergeCell ref="D66:F66"/>
    <mergeCell ref="G66:I66"/>
    <mergeCell ref="D67:F67"/>
    <mergeCell ref="G67:I67"/>
    <mergeCell ref="C69:C70"/>
    <mergeCell ref="D69:F70"/>
    <mergeCell ref="G69:I70"/>
    <mergeCell ref="D71:F71"/>
    <mergeCell ref="G71:I71"/>
    <mergeCell ref="D93:F94"/>
    <mergeCell ref="G93:I94"/>
    <mergeCell ref="D89:F89"/>
    <mergeCell ref="G89:I89"/>
    <mergeCell ref="D90:F90"/>
    <mergeCell ref="G90:I90"/>
    <mergeCell ref="D91:F91"/>
    <mergeCell ref="G91:I91"/>
    <mergeCell ref="C93:C94"/>
    <mergeCell ref="B46:B51"/>
    <mergeCell ref="B52:B57"/>
    <mergeCell ref="B62:B67"/>
    <mergeCell ref="B68:B73"/>
    <mergeCell ref="B74:B79"/>
    <mergeCell ref="B80:B85"/>
    <mergeCell ref="B86:B91"/>
    <mergeCell ref="B138:B143"/>
    <mergeCell ref="B144:B149"/>
    <mergeCell ref="B150:B155"/>
    <mergeCell ref="B156:B161"/>
    <mergeCell ref="B162:B167"/>
    <mergeCell ref="B92:B97"/>
    <mergeCell ref="B98:B103"/>
    <mergeCell ref="B104:B109"/>
    <mergeCell ref="B110:B115"/>
    <mergeCell ref="B120:B125"/>
    <mergeCell ref="B126:B131"/>
    <mergeCell ref="B132:B137"/>
    <mergeCell ref="D95:F95"/>
    <mergeCell ref="G95:I95"/>
    <mergeCell ref="D96:F96"/>
    <mergeCell ref="G96:I96"/>
    <mergeCell ref="D97:F97"/>
    <mergeCell ref="G97:I97"/>
    <mergeCell ref="C99:C100"/>
    <mergeCell ref="D99:F100"/>
    <mergeCell ref="G99:I100"/>
    <mergeCell ref="D101:F101"/>
    <mergeCell ref="G101:I101"/>
    <mergeCell ref="D102:F102"/>
    <mergeCell ref="G102:I102"/>
    <mergeCell ref="G103:I103"/>
    <mergeCell ref="D103:F103"/>
    <mergeCell ref="C105:C106"/>
    <mergeCell ref="D105:F106"/>
    <mergeCell ref="G105:I106"/>
    <mergeCell ref="D107:F107"/>
    <mergeCell ref="G107:I107"/>
    <mergeCell ref="G108:I108"/>
    <mergeCell ref="D108:F108"/>
    <mergeCell ref="D109:F109"/>
    <mergeCell ref="G109:I109"/>
    <mergeCell ref="C111:C112"/>
    <mergeCell ref="D111:F112"/>
    <mergeCell ref="G111:I112"/>
    <mergeCell ref="G113:I113"/>
    <mergeCell ref="D38:F38"/>
    <mergeCell ref="G38:I38"/>
    <mergeCell ref="D39:F39"/>
    <mergeCell ref="G39:I39"/>
    <mergeCell ref="B16:B21"/>
    <mergeCell ref="B22:B27"/>
    <mergeCell ref="B28:B33"/>
    <mergeCell ref="C29:C30"/>
    <mergeCell ref="B34:B39"/>
    <mergeCell ref="C35:C36"/>
    <mergeCell ref="G37:I37"/>
    <mergeCell ref="B40:B45"/>
    <mergeCell ref="C41:C42"/>
    <mergeCell ref="D41:F42"/>
    <mergeCell ref="G41:I42"/>
    <mergeCell ref="D43:F43"/>
    <mergeCell ref="G43:I43"/>
    <mergeCell ref="G44:I44"/>
    <mergeCell ref="D44:F44"/>
    <mergeCell ref="D45:F45"/>
    <mergeCell ref="C47:C48"/>
    <mergeCell ref="D47:F48"/>
    <mergeCell ref="D49:F49"/>
    <mergeCell ref="D50:F50"/>
    <mergeCell ref="D51:F51"/>
    <mergeCell ref="D72:F72"/>
    <mergeCell ref="G72:I72"/>
    <mergeCell ref="D73:F73"/>
    <mergeCell ref="G73:I73"/>
    <mergeCell ref="C75:C76"/>
    <mergeCell ref="D75:F76"/>
    <mergeCell ref="G75:I76"/>
    <mergeCell ref="D113:F113"/>
    <mergeCell ref="D114:F114"/>
    <mergeCell ref="G114:I114"/>
    <mergeCell ref="D115:F115"/>
    <mergeCell ref="G115:I115"/>
    <mergeCell ref="D118:F118"/>
    <mergeCell ref="G118:I118"/>
    <mergeCell ref="S163:U164"/>
    <mergeCell ref="V163:X164"/>
    <mergeCell ref="Y163:AA164"/>
    <mergeCell ref="D160:F160"/>
    <mergeCell ref="D161:F161"/>
    <mergeCell ref="C163:C164"/>
    <mergeCell ref="D163:F164"/>
    <mergeCell ref="J163:L164"/>
    <mergeCell ref="M163:O164"/>
    <mergeCell ref="P163:R164"/>
    <mergeCell ref="G165:I165"/>
    <mergeCell ref="J165:L165"/>
    <mergeCell ref="M165:O165"/>
    <mergeCell ref="P165:R165"/>
    <mergeCell ref="S165:U165"/>
    <mergeCell ref="V165:X165"/>
    <mergeCell ref="Y165:AA165"/>
    <mergeCell ref="V166:X166"/>
    <mergeCell ref="Y166:AA166"/>
    <mergeCell ref="D167:F167"/>
    <mergeCell ref="G167:I167"/>
    <mergeCell ref="J167:L167"/>
    <mergeCell ref="M167:O167"/>
    <mergeCell ref="P167:R167"/>
    <mergeCell ref="S167:U167"/>
    <mergeCell ref="V167:X167"/>
    <mergeCell ref="Y167:AA167"/>
    <mergeCell ref="D165:F165"/>
    <mergeCell ref="D166:F166"/>
    <mergeCell ref="G166:I166"/>
    <mergeCell ref="J166:L166"/>
    <mergeCell ref="M166:O166"/>
    <mergeCell ref="P166:R166"/>
    <mergeCell ref="S166:U166"/>
    <mergeCell ref="M171:O171"/>
    <mergeCell ref="P171:R171"/>
    <mergeCell ref="Y2:AA2"/>
    <mergeCell ref="AB2:AD2"/>
    <mergeCell ref="D2:F2"/>
    <mergeCell ref="G2:I2"/>
    <mergeCell ref="J2:L2"/>
    <mergeCell ref="M2:O2"/>
    <mergeCell ref="P2:R2"/>
    <mergeCell ref="S2:U2"/>
    <mergeCell ref="V2:X2"/>
    <mergeCell ref="G3:I3"/>
    <mergeCell ref="J3:L3"/>
    <mergeCell ref="M3:O3"/>
    <mergeCell ref="P3:R3"/>
    <mergeCell ref="S3:U3"/>
    <mergeCell ref="V3:X3"/>
    <mergeCell ref="Y3:AA3"/>
    <mergeCell ref="P5:R6"/>
    <mergeCell ref="S5:U6"/>
    <mergeCell ref="V5:X6"/>
    <mergeCell ref="Y5:AA6"/>
    <mergeCell ref="D7:F7"/>
    <mergeCell ref="G7:I7"/>
    <mergeCell ref="J7:L7"/>
    <mergeCell ref="M7:O7"/>
    <mergeCell ref="P7:R7"/>
    <mergeCell ref="S7:U7"/>
    <mergeCell ref="V7:X7"/>
    <mergeCell ref="Y7:AA7"/>
    <mergeCell ref="D8:F8"/>
    <mergeCell ref="G8:I8"/>
    <mergeCell ref="P8:R8"/>
    <mergeCell ref="S8:U8"/>
    <mergeCell ref="V8:X8"/>
    <mergeCell ref="Y8:AA8"/>
    <mergeCell ref="V23:X24"/>
    <mergeCell ref="Y23:AA24"/>
    <mergeCell ref="C23:C24"/>
    <mergeCell ref="D23:F24"/>
    <mergeCell ref="G23:I24"/>
    <mergeCell ref="J23:L24"/>
    <mergeCell ref="M23:O24"/>
    <mergeCell ref="P23:R24"/>
    <mergeCell ref="S23:U24"/>
    <mergeCell ref="G25:I25"/>
    <mergeCell ref="G26:I26"/>
    <mergeCell ref="J26:L26"/>
    <mergeCell ref="M26:O26"/>
    <mergeCell ref="P26:R26"/>
    <mergeCell ref="S26:U26"/>
    <mergeCell ref="V26:X26"/>
    <mergeCell ref="Y26:AA26"/>
    <mergeCell ref="D25:F25"/>
    <mergeCell ref="J25:L25"/>
    <mergeCell ref="M25:O25"/>
    <mergeCell ref="P25:R25"/>
    <mergeCell ref="S25:U25"/>
    <mergeCell ref="V25:X25"/>
    <mergeCell ref="Y25:AA25"/>
    <mergeCell ref="V27:X27"/>
    <mergeCell ref="Y27:AA27"/>
    <mergeCell ref="D26:F26"/>
    <mergeCell ref="D27:F27"/>
    <mergeCell ref="G27:I27"/>
    <mergeCell ref="J27:L27"/>
    <mergeCell ref="M27:O27"/>
    <mergeCell ref="P27:R27"/>
    <mergeCell ref="S27:U27"/>
    <mergeCell ref="G29:I30"/>
    <mergeCell ref="J29:L30"/>
    <mergeCell ref="M29:O30"/>
    <mergeCell ref="P29:R30"/>
    <mergeCell ref="S29:U30"/>
    <mergeCell ref="V29:X30"/>
    <mergeCell ref="Y29:AA30"/>
    <mergeCell ref="V31:X31"/>
    <mergeCell ref="Y31:AA31"/>
    <mergeCell ref="D29:F30"/>
    <mergeCell ref="D31:F31"/>
    <mergeCell ref="G31:I31"/>
    <mergeCell ref="J31:L31"/>
    <mergeCell ref="M31:O31"/>
    <mergeCell ref="P31:R31"/>
    <mergeCell ref="S31:U31"/>
    <mergeCell ref="G32:I32"/>
    <mergeCell ref="J32:L32"/>
    <mergeCell ref="M32:O32"/>
    <mergeCell ref="P32:R32"/>
    <mergeCell ref="S32:U32"/>
    <mergeCell ref="V32:X32"/>
    <mergeCell ref="Y32:AA32"/>
    <mergeCell ref="V33:X33"/>
    <mergeCell ref="Y33:AA33"/>
    <mergeCell ref="D32:F32"/>
    <mergeCell ref="D33:F33"/>
    <mergeCell ref="G33:I33"/>
    <mergeCell ref="J33:L33"/>
    <mergeCell ref="M33:O33"/>
    <mergeCell ref="P33:R33"/>
    <mergeCell ref="S33:U33"/>
    <mergeCell ref="D35:F36"/>
    <mergeCell ref="D37:F37"/>
    <mergeCell ref="G35:I36"/>
    <mergeCell ref="J35:L36"/>
    <mergeCell ref="M35:O36"/>
    <mergeCell ref="P35:R36"/>
    <mergeCell ref="S35:U36"/>
    <mergeCell ref="V35:X36"/>
    <mergeCell ref="Y35:AA36"/>
    <mergeCell ref="M61:O61"/>
    <mergeCell ref="P61:R61"/>
    <mergeCell ref="M63:O64"/>
    <mergeCell ref="P63:R64"/>
    <mergeCell ref="S63:U64"/>
    <mergeCell ref="V63:X64"/>
    <mergeCell ref="Y63:AA64"/>
    <mergeCell ref="J63:L64"/>
    <mergeCell ref="J65:L65"/>
    <mergeCell ref="M65:O65"/>
    <mergeCell ref="P65:R65"/>
    <mergeCell ref="S65:U65"/>
    <mergeCell ref="V65:X65"/>
    <mergeCell ref="Y65:AA65"/>
    <mergeCell ref="S50:U50"/>
    <mergeCell ref="V50:X50"/>
    <mergeCell ref="S51:U51"/>
    <mergeCell ref="V51:X51"/>
    <mergeCell ref="Y51:AA51"/>
    <mergeCell ref="J49:L49"/>
    <mergeCell ref="M49:O49"/>
    <mergeCell ref="P49:R49"/>
    <mergeCell ref="S49:U49"/>
    <mergeCell ref="V49:X49"/>
    <mergeCell ref="Y49:AA49"/>
    <mergeCell ref="J50:L50"/>
    <mergeCell ref="Y50:AA50"/>
    <mergeCell ref="P53:R54"/>
    <mergeCell ref="S53:U54"/>
    <mergeCell ref="V53:X54"/>
    <mergeCell ref="Y53:AA54"/>
    <mergeCell ref="J55:L55"/>
    <mergeCell ref="M55:O55"/>
    <mergeCell ref="P55:R55"/>
    <mergeCell ref="S55:U55"/>
    <mergeCell ref="V55:X55"/>
    <mergeCell ref="Y55:AA55"/>
    <mergeCell ref="J56:L56"/>
    <mergeCell ref="M56:O56"/>
    <mergeCell ref="P56:R56"/>
    <mergeCell ref="S56:U56"/>
    <mergeCell ref="V56:X56"/>
    <mergeCell ref="Y56:AA56"/>
    <mergeCell ref="M50:O50"/>
    <mergeCell ref="P50:R50"/>
    <mergeCell ref="J51:L51"/>
    <mergeCell ref="M51:O51"/>
    <mergeCell ref="P51:R51"/>
    <mergeCell ref="J53:L54"/>
    <mergeCell ref="M53:O54"/>
    <mergeCell ref="J66:L66"/>
    <mergeCell ref="M66:O66"/>
    <mergeCell ref="P66:R66"/>
    <mergeCell ref="S66:U66"/>
    <mergeCell ref="V66:X66"/>
    <mergeCell ref="Y66:AA66"/>
    <mergeCell ref="S38:U38"/>
    <mergeCell ref="V38:X38"/>
    <mergeCell ref="J37:L37"/>
    <mergeCell ref="M37:O37"/>
    <mergeCell ref="P37:R37"/>
    <mergeCell ref="S37:U37"/>
    <mergeCell ref="V37:X37"/>
    <mergeCell ref="Y37:AA37"/>
    <mergeCell ref="Y38:AA38"/>
    <mergeCell ref="J38:L38"/>
    <mergeCell ref="J39:L39"/>
    <mergeCell ref="M39:O39"/>
    <mergeCell ref="P39:R39"/>
    <mergeCell ref="S39:U39"/>
    <mergeCell ref="V39:X39"/>
    <mergeCell ref="Y39:AA39"/>
    <mergeCell ref="S43:U43"/>
    <mergeCell ref="V43:X43"/>
    <mergeCell ref="S44:U44"/>
    <mergeCell ref="V44:X44"/>
    <mergeCell ref="Y44:AA44"/>
    <mergeCell ref="S45:U45"/>
    <mergeCell ref="V45:X45"/>
    <mergeCell ref="Y45:AA45"/>
    <mergeCell ref="J41:L42"/>
    <mergeCell ref="M41:O42"/>
    <mergeCell ref="P41:R42"/>
    <mergeCell ref="S41:U42"/>
    <mergeCell ref="V41:X42"/>
    <mergeCell ref="Y41:AA42"/>
    <mergeCell ref="J43:L43"/>
    <mergeCell ref="Y43:AA43"/>
    <mergeCell ref="M43:O43"/>
    <mergeCell ref="P43:R43"/>
    <mergeCell ref="J44:L44"/>
    <mergeCell ref="M44:O44"/>
    <mergeCell ref="P44:R44"/>
    <mergeCell ref="M45:O45"/>
    <mergeCell ref="P45:R45"/>
    <mergeCell ref="J45:L45"/>
    <mergeCell ref="J47:L48"/>
    <mergeCell ref="M47:O48"/>
    <mergeCell ref="P47:R48"/>
    <mergeCell ref="S47:U48"/>
    <mergeCell ref="V47:X48"/>
    <mergeCell ref="Y47:AA48"/>
    <mergeCell ref="G45:I45"/>
    <mergeCell ref="G47:I48"/>
    <mergeCell ref="G49:I49"/>
    <mergeCell ref="G50:I50"/>
    <mergeCell ref="G51:I51"/>
    <mergeCell ref="G60:I60"/>
    <mergeCell ref="G61:I61"/>
    <mergeCell ref="G63:I64"/>
    <mergeCell ref="G65:I65"/>
    <mergeCell ref="M67:O67"/>
    <mergeCell ref="P67:R67"/>
    <mergeCell ref="S67:U67"/>
    <mergeCell ref="V67:X67"/>
    <mergeCell ref="Y67:AA67"/>
    <mergeCell ref="J67:L67"/>
    <mergeCell ref="J69:L70"/>
    <mergeCell ref="M69:O70"/>
    <mergeCell ref="P69:R70"/>
    <mergeCell ref="S69:U70"/>
    <mergeCell ref="V69:X70"/>
    <mergeCell ref="Y69:AA70"/>
    <mergeCell ref="S72:U72"/>
    <mergeCell ref="V72:X72"/>
    <mergeCell ref="S73:U73"/>
    <mergeCell ref="V73:X73"/>
    <mergeCell ref="Y73:AA73"/>
    <mergeCell ref="J71:L71"/>
    <mergeCell ref="M71:O71"/>
    <mergeCell ref="P71:R71"/>
    <mergeCell ref="S71:U71"/>
    <mergeCell ref="V71:X71"/>
    <mergeCell ref="Y71:AA71"/>
    <mergeCell ref="J72:L72"/>
    <mergeCell ref="Y72:AA72"/>
    <mergeCell ref="P75:R76"/>
    <mergeCell ref="S75:U76"/>
    <mergeCell ref="V75:X76"/>
    <mergeCell ref="Y75:AA76"/>
    <mergeCell ref="J77:L77"/>
    <mergeCell ref="M77:O77"/>
    <mergeCell ref="P77:R77"/>
    <mergeCell ref="S77:U77"/>
    <mergeCell ref="V77:X77"/>
    <mergeCell ref="Y77:AA77"/>
    <mergeCell ref="M115:O115"/>
    <mergeCell ref="P115:R115"/>
    <mergeCell ref="M118:O118"/>
    <mergeCell ref="P118:R118"/>
    <mergeCell ref="S118:U118"/>
    <mergeCell ref="V118:X118"/>
    <mergeCell ref="Y118:AA118"/>
    <mergeCell ref="J118:L118"/>
    <mergeCell ref="J119:L119"/>
    <mergeCell ref="M119:O119"/>
    <mergeCell ref="P119:R119"/>
    <mergeCell ref="S119:U119"/>
    <mergeCell ref="V119:X119"/>
    <mergeCell ref="Y119:AA119"/>
    <mergeCell ref="S97:U97"/>
    <mergeCell ref="V97:X97"/>
    <mergeCell ref="J96:L96"/>
    <mergeCell ref="M96:O96"/>
    <mergeCell ref="P96:R96"/>
    <mergeCell ref="S96:U96"/>
    <mergeCell ref="V96:X96"/>
    <mergeCell ref="Y96:AA96"/>
    <mergeCell ref="J97:L97"/>
    <mergeCell ref="Y97:AA97"/>
    <mergeCell ref="M97:O97"/>
    <mergeCell ref="P97:R97"/>
    <mergeCell ref="M99:O100"/>
    <mergeCell ref="P99:R100"/>
    <mergeCell ref="S99:U100"/>
    <mergeCell ref="V99:X100"/>
    <mergeCell ref="Y99:AA100"/>
    <mergeCell ref="J99:L100"/>
    <mergeCell ref="J101:L101"/>
    <mergeCell ref="M101:O101"/>
    <mergeCell ref="P101:R101"/>
    <mergeCell ref="S101:U101"/>
    <mergeCell ref="V101:X101"/>
    <mergeCell ref="Y101:AA101"/>
    <mergeCell ref="S103:U103"/>
    <mergeCell ref="V103:X103"/>
    <mergeCell ref="J102:L102"/>
    <mergeCell ref="M102:O102"/>
    <mergeCell ref="P102:R102"/>
    <mergeCell ref="S102:U102"/>
    <mergeCell ref="V102:X102"/>
    <mergeCell ref="Y102:AA102"/>
    <mergeCell ref="J103:L103"/>
    <mergeCell ref="Y103:AA103"/>
    <mergeCell ref="M129:O129"/>
    <mergeCell ref="P129:R129"/>
    <mergeCell ref="Y129:AA129"/>
    <mergeCell ref="M103:O103"/>
    <mergeCell ref="P103:R103"/>
    <mergeCell ref="M105:O106"/>
    <mergeCell ref="P105:R106"/>
    <mergeCell ref="S105:U106"/>
    <mergeCell ref="V105:X106"/>
    <mergeCell ref="Y105:AA106"/>
    <mergeCell ref="J105:L106"/>
    <mergeCell ref="J107:L107"/>
    <mergeCell ref="M107:O107"/>
    <mergeCell ref="P107:R107"/>
    <mergeCell ref="S107:U107"/>
    <mergeCell ref="V107:X107"/>
    <mergeCell ref="Y107:AA107"/>
    <mergeCell ref="S109:U109"/>
    <mergeCell ref="V109:X109"/>
    <mergeCell ref="J108:L108"/>
    <mergeCell ref="M108:O108"/>
    <mergeCell ref="P108:R108"/>
    <mergeCell ref="S108:U108"/>
    <mergeCell ref="V108:X108"/>
    <mergeCell ref="Y108:AA108"/>
    <mergeCell ref="J109:L109"/>
    <mergeCell ref="Y109:AA109"/>
    <mergeCell ref="M109:O109"/>
    <mergeCell ref="P109:R109"/>
    <mergeCell ref="M111:O112"/>
    <mergeCell ref="P111:R112"/>
    <mergeCell ref="S111:U112"/>
    <mergeCell ref="V111:X112"/>
    <mergeCell ref="Y111:AA112"/>
    <mergeCell ref="J111:L112"/>
    <mergeCell ref="J113:L113"/>
    <mergeCell ref="M113:O113"/>
    <mergeCell ref="P113:R113"/>
    <mergeCell ref="S113:U113"/>
    <mergeCell ref="V113:X113"/>
    <mergeCell ref="Y113:AA113"/>
    <mergeCell ref="S115:U115"/>
    <mergeCell ref="V115:X115"/>
    <mergeCell ref="J114:L114"/>
    <mergeCell ref="M114:O114"/>
    <mergeCell ref="P114:R114"/>
    <mergeCell ref="S114:U114"/>
    <mergeCell ref="V114:X114"/>
    <mergeCell ref="Y114:AA114"/>
    <mergeCell ref="J115:L115"/>
    <mergeCell ref="Y115:AA115"/>
    <mergeCell ref="S123:U123"/>
    <mergeCell ref="V123:X123"/>
    <mergeCell ref="J121:L122"/>
    <mergeCell ref="M121:O122"/>
    <mergeCell ref="P121:R122"/>
    <mergeCell ref="S121:U122"/>
    <mergeCell ref="V121:X122"/>
    <mergeCell ref="Y121:AA122"/>
    <mergeCell ref="J123:L123"/>
    <mergeCell ref="Y123:AA123"/>
    <mergeCell ref="M123:O123"/>
    <mergeCell ref="P123:R123"/>
    <mergeCell ref="M124:O124"/>
    <mergeCell ref="P124:R124"/>
    <mergeCell ref="S124:U124"/>
    <mergeCell ref="V124:X124"/>
    <mergeCell ref="Y124:AA124"/>
    <mergeCell ref="J124:L124"/>
    <mergeCell ref="J125:L125"/>
    <mergeCell ref="M125:O125"/>
    <mergeCell ref="P125:R125"/>
    <mergeCell ref="S125:U125"/>
    <mergeCell ref="V125:X125"/>
    <mergeCell ref="Y125:AA125"/>
    <mergeCell ref="S137:U137"/>
    <mergeCell ref="V137:X137"/>
    <mergeCell ref="J136:L136"/>
    <mergeCell ref="M136:O136"/>
    <mergeCell ref="P136:R136"/>
    <mergeCell ref="S136:U136"/>
    <mergeCell ref="V136:X136"/>
    <mergeCell ref="Y136:AA136"/>
    <mergeCell ref="J137:L137"/>
    <mergeCell ref="Y137:AA137"/>
    <mergeCell ref="S171:U171"/>
    <mergeCell ref="V171:X171"/>
    <mergeCell ref="J169:L170"/>
    <mergeCell ref="M169:O170"/>
    <mergeCell ref="P169:R170"/>
    <mergeCell ref="S169:U170"/>
    <mergeCell ref="V169:X170"/>
    <mergeCell ref="Y169:AA170"/>
    <mergeCell ref="Y171:AA171"/>
    <mergeCell ref="J171:L171"/>
    <mergeCell ref="J172:L172"/>
    <mergeCell ref="M172:O172"/>
    <mergeCell ref="P172:R172"/>
    <mergeCell ref="S172:U172"/>
    <mergeCell ref="V172:X172"/>
    <mergeCell ref="Y172:AA172"/>
    <mergeCell ref="S176:U176"/>
    <mergeCell ref="V176:X176"/>
    <mergeCell ref="S177:U177"/>
    <mergeCell ref="V177:X177"/>
    <mergeCell ref="J173:L173"/>
    <mergeCell ref="M173:O173"/>
    <mergeCell ref="P173:R173"/>
    <mergeCell ref="S173:U173"/>
    <mergeCell ref="V173:X173"/>
    <mergeCell ref="Y173:AA173"/>
    <mergeCell ref="J176:L176"/>
    <mergeCell ref="P179:R180"/>
    <mergeCell ref="S179:U180"/>
    <mergeCell ref="V179:X180"/>
    <mergeCell ref="M176:O176"/>
    <mergeCell ref="P176:R176"/>
    <mergeCell ref="J177:L177"/>
    <mergeCell ref="M177:O177"/>
    <mergeCell ref="P177:R177"/>
    <mergeCell ref="J179:L180"/>
    <mergeCell ref="M179:O180"/>
    <mergeCell ref="J187:L187"/>
    <mergeCell ref="M187:O187"/>
    <mergeCell ref="P187:R187"/>
    <mergeCell ref="S187:U187"/>
    <mergeCell ref="V187:X187"/>
    <mergeCell ref="M188:O188"/>
    <mergeCell ref="V188:X188"/>
    <mergeCell ref="S191:U192"/>
    <mergeCell ref="V191:X192"/>
    <mergeCell ref="J188:L188"/>
    <mergeCell ref="J189:L189"/>
    <mergeCell ref="M189:O189"/>
    <mergeCell ref="P189:R189"/>
    <mergeCell ref="S189:U189"/>
    <mergeCell ref="V189:X189"/>
    <mergeCell ref="J191:L192"/>
    <mergeCell ref="P182:R182"/>
    <mergeCell ref="S182:U182"/>
    <mergeCell ref="J181:L181"/>
    <mergeCell ref="M181:O181"/>
    <mergeCell ref="P181:R181"/>
    <mergeCell ref="S181:U181"/>
    <mergeCell ref="V181:X181"/>
    <mergeCell ref="M182:O182"/>
    <mergeCell ref="V182:X182"/>
    <mergeCell ref="M185:O186"/>
    <mergeCell ref="P185:R186"/>
    <mergeCell ref="S185:U186"/>
    <mergeCell ref="V185:X186"/>
    <mergeCell ref="J182:L182"/>
    <mergeCell ref="J183:L183"/>
    <mergeCell ref="M183:O183"/>
    <mergeCell ref="P183:R183"/>
    <mergeCell ref="S183:U183"/>
    <mergeCell ref="V183:X183"/>
    <mergeCell ref="J185:L186"/>
    <mergeCell ref="P188:R188"/>
    <mergeCell ref="S188:U188"/>
    <mergeCell ref="M191:O192"/>
    <mergeCell ref="P191:R192"/>
    <mergeCell ref="J193:L193"/>
    <mergeCell ref="M193:O193"/>
    <mergeCell ref="P193:R193"/>
    <mergeCell ref="S193:U193"/>
    <mergeCell ref="V193:X193"/>
    <mergeCell ref="J194:L194"/>
    <mergeCell ref="M194:O194"/>
    <mergeCell ref="P194:R194"/>
    <mergeCell ref="S194:U194"/>
    <mergeCell ref="V194:X194"/>
    <mergeCell ref="J195:L195"/>
    <mergeCell ref="M195:O195"/>
    <mergeCell ref="V195:X195"/>
    <mergeCell ref="P195:R195"/>
    <mergeCell ref="S195:U195"/>
    <mergeCell ref="J197:L198"/>
    <mergeCell ref="M197:O198"/>
    <mergeCell ref="P197:R198"/>
    <mergeCell ref="S197:U198"/>
    <mergeCell ref="V197:X198"/>
    <mergeCell ref="P200:R200"/>
    <mergeCell ref="S200:U200"/>
    <mergeCell ref="J199:L199"/>
    <mergeCell ref="M199:O199"/>
    <mergeCell ref="P199:R199"/>
    <mergeCell ref="S199:U199"/>
    <mergeCell ref="V199:X199"/>
    <mergeCell ref="M200:O200"/>
    <mergeCell ref="V200:X200"/>
    <mergeCell ref="M203:O204"/>
    <mergeCell ref="P203:R204"/>
    <mergeCell ref="S203:U204"/>
    <mergeCell ref="V203:X204"/>
    <mergeCell ref="J200:L200"/>
    <mergeCell ref="J201:L201"/>
    <mergeCell ref="M201:O201"/>
    <mergeCell ref="P201:R201"/>
    <mergeCell ref="S201:U201"/>
    <mergeCell ref="V201:X201"/>
    <mergeCell ref="J203:L204"/>
    <mergeCell ref="J211:L211"/>
    <mergeCell ref="M211:O211"/>
    <mergeCell ref="P211:R211"/>
    <mergeCell ref="S211:U211"/>
    <mergeCell ref="V211:X211"/>
    <mergeCell ref="M212:O212"/>
    <mergeCell ref="V212:X212"/>
    <mergeCell ref="S215:U216"/>
    <mergeCell ref="V215:X216"/>
    <mergeCell ref="J212:L212"/>
    <mergeCell ref="J213:L213"/>
    <mergeCell ref="M213:O213"/>
    <mergeCell ref="P213:R213"/>
    <mergeCell ref="S213:U213"/>
    <mergeCell ref="V213:X213"/>
    <mergeCell ref="J215:L216"/>
    <mergeCell ref="P206:R206"/>
    <mergeCell ref="S206:U206"/>
    <mergeCell ref="J205:L205"/>
    <mergeCell ref="M205:O205"/>
    <mergeCell ref="P205:R205"/>
    <mergeCell ref="S205:U205"/>
    <mergeCell ref="V205:X205"/>
    <mergeCell ref="M206:O206"/>
    <mergeCell ref="V206:X206"/>
    <mergeCell ref="M209:O210"/>
    <mergeCell ref="P209:R210"/>
    <mergeCell ref="S209:U210"/>
    <mergeCell ref="V209:X210"/>
    <mergeCell ref="J206:L206"/>
    <mergeCell ref="J207:L207"/>
    <mergeCell ref="M207:O207"/>
    <mergeCell ref="P207:R207"/>
    <mergeCell ref="S207:U207"/>
    <mergeCell ref="V207:X207"/>
    <mergeCell ref="J209:L210"/>
    <mergeCell ref="P212:R212"/>
    <mergeCell ref="S212:U212"/>
    <mergeCell ref="M215:O216"/>
    <mergeCell ref="P215:R216"/>
    <mergeCell ref="J217:L217"/>
    <mergeCell ref="M217:O217"/>
    <mergeCell ref="P217:R217"/>
    <mergeCell ref="S217:U217"/>
    <mergeCell ref="V217:X217"/>
    <mergeCell ref="P230:R230"/>
    <mergeCell ref="S230:U230"/>
    <mergeCell ref="J230:L230"/>
    <mergeCell ref="J231:L231"/>
    <mergeCell ref="M231:O231"/>
    <mergeCell ref="P231:R231"/>
    <mergeCell ref="S231:U231"/>
    <mergeCell ref="V231:X231"/>
    <mergeCell ref="J229:L229"/>
    <mergeCell ref="M229:O229"/>
    <mergeCell ref="P229:R229"/>
    <mergeCell ref="S229:U229"/>
    <mergeCell ref="V229:X229"/>
    <mergeCell ref="M230:O230"/>
    <mergeCell ref="V230:X230"/>
    <mergeCell ref="J218:L218"/>
    <mergeCell ref="M218:O218"/>
    <mergeCell ref="P218:R218"/>
    <mergeCell ref="S218:U218"/>
    <mergeCell ref="V218:X218"/>
    <mergeCell ref="J219:L219"/>
    <mergeCell ref="M219:O219"/>
    <mergeCell ref="V219:X219"/>
    <mergeCell ref="P219:R219"/>
    <mergeCell ref="S219:U219"/>
    <mergeCell ref="J221:L222"/>
    <mergeCell ref="M221:O222"/>
    <mergeCell ref="P221:R222"/>
    <mergeCell ref="S221:U222"/>
    <mergeCell ref="V221:X222"/>
    <mergeCell ref="P224:R224"/>
    <mergeCell ref="S224:U224"/>
    <mergeCell ref="J223:L223"/>
    <mergeCell ref="M223:O223"/>
    <mergeCell ref="P223:R223"/>
    <mergeCell ref="S223:U223"/>
    <mergeCell ref="V223:X223"/>
    <mergeCell ref="M224:O224"/>
    <mergeCell ref="V224:X224"/>
    <mergeCell ref="M227:O228"/>
    <mergeCell ref="P227:R228"/>
    <mergeCell ref="S227:U228"/>
    <mergeCell ref="V227:X228"/>
    <mergeCell ref="J224:L224"/>
    <mergeCell ref="J225:L225"/>
    <mergeCell ref="M225:O225"/>
    <mergeCell ref="P225:R225"/>
    <mergeCell ref="S225:U225"/>
    <mergeCell ref="V225:X225"/>
    <mergeCell ref="J227:L228"/>
    <mergeCell ref="C179:C180"/>
    <mergeCell ref="D179:F180"/>
    <mergeCell ref="C185:C186"/>
    <mergeCell ref="D185:F186"/>
    <mergeCell ref="D187:F187"/>
    <mergeCell ref="D188:F188"/>
    <mergeCell ref="D189:F189"/>
    <mergeCell ref="D183:F183"/>
    <mergeCell ref="G183:I183"/>
    <mergeCell ref="G185:I186"/>
    <mergeCell ref="G187:I187"/>
    <mergeCell ref="G188:I188"/>
    <mergeCell ref="G189:I189"/>
    <mergeCell ref="G197:I198"/>
    <mergeCell ref="B168:B173"/>
    <mergeCell ref="C169:C170"/>
    <mergeCell ref="D169:F170"/>
    <mergeCell ref="G169:I170"/>
    <mergeCell ref="D171:F171"/>
    <mergeCell ref="G171:I171"/>
    <mergeCell ref="G172:I172"/>
    <mergeCell ref="G173:I173"/>
    <mergeCell ref="G179:I180"/>
    <mergeCell ref="D181:F181"/>
    <mergeCell ref="G181:I181"/>
    <mergeCell ref="D182:F182"/>
    <mergeCell ref="G182:I182"/>
    <mergeCell ref="D172:F172"/>
    <mergeCell ref="D173:F173"/>
    <mergeCell ref="D176:F176"/>
    <mergeCell ref="G176:I176"/>
    <mergeCell ref="D177:F177"/>
    <mergeCell ref="G177:I177"/>
    <mergeCell ref="B178:B183"/>
    <mergeCell ref="D197:F198"/>
    <mergeCell ref="D199:F199"/>
    <mergeCell ref="D200:F200"/>
    <mergeCell ref="D201:F201"/>
    <mergeCell ref="D203:F204"/>
    <mergeCell ref="D205:F205"/>
    <mergeCell ref="D206:F206"/>
    <mergeCell ref="C215:C216"/>
    <mergeCell ref="C221:C222"/>
    <mergeCell ref="G223:I223"/>
    <mergeCell ref="G224:I224"/>
    <mergeCell ref="D142:F142"/>
    <mergeCell ref="D143:F143"/>
    <mergeCell ref="G143:I143"/>
    <mergeCell ref="C145:C146"/>
    <mergeCell ref="D145:F146"/>
    <mergeCell ref="G145:I146"/>
    <mergeCell ref="G147:I147"/>
    <mergeCell ref="D147:F147"/>
    <mergeCell ref="D148:F148"/>
    <mergeCell ref="G148:I148"/>
    <mergeCell ref="D149:F149"/>
    <mergeCell ref="G149:I149"/>
    <mergeCell ref="C151:C152"/>
    <mergeCell ref="G151:I152"/>
    <mergeCell ref="D119:F119"/>
    <mergeCell ref="G119:I119"/>
    <mergeCell ref="C121:C122"/>
    <mergeCell ref="D121:F122"/>
    <mergeCell ref="G121:I122"/>
    <mergeCell ref="D123:F123"/>
    <mergeCell ref="G123:I123"/>
    <mergeCell ref="D124:F124"/>
    <mergeCell ref="G124:I124"/>
    <mergeCell ref="D125:F125"/>
    <mergeCell ref="G125:I125"/>
    <mergeCell ref="C127:C128"/>
    <mergeCell ref="D127:F128"/>
    <mergeCell ref="G127:I128"/>
    <mergeCell ref="D129:F129"/>
    <mergeCell ref="G129:I129"/>
    <mergeCell ref="D130:F130"/>
    <mergeCell ref="G130:I130"/>
    <mergeCell ref="D131:F131"/>
    <mergeCell ref="G131:I131"/>
    <mergeCell ref="C133:C134"/>
    <mergeCell ref="D133:F134"/>
    <mergeCell ref="G133:I134"/>
    <mergeCell ref="D135:F135"/>
    <mergeCell ref="G135:I135"/>
    <mergeCell ref="D136:F136"/>
    <mergeCell ref="G136:I136"/>
    <mergeCell ref="G137:I137"/>
    <mergeCell ref="D137:F137"/>
    <mergeCell ref="C139:C140"/>
    <mergeCell ref="D139:F140"/>
    <mergeCell ref="G139:I140"/>
    <mergeCell ref="D141:F141"/>
    <mergeCell ref="G141:I141"/>
    <mergeCell ref="G142:I142"/>
    <mergeCell ref="G153:I153"/>
    <mergeCell ref="G154:I154"/>
    <mergeCell ref="G155:I155"/>
    <mergeCell ref="G157:I158"/>
    <mergeCell ref="G159:I159"/>
    <mergeCell ref="G160:I160"/>
    <mergeCell ref="G161:I161"/>
    <mergeCell ref="G163:I164"/>
    <mergeCell ref="D151:F152"/>
    <mergeCell ref="D153:F153"/>
    <mergeCell ref="D154:F154"/>
    <mergeCell ref="D155:F155"/>
    <mergeCell ref="C157:C158"/>
    <mergeCell ref="D157:F158"/>
    <mergeCell ref="D159:F159"/>
    <mergeCell ref="D195:F195"/>
    <mergeCell ref="G195:I195"/>
    <mergeCell ref="C191:C192"/>
    <mergeCell ref="D191:F192"/>
    <mergeCell ref="G191:I192"/>
    <mergeCell ref="D193:F193"/>
    <mergeCell ref="G193:I193"/>
    <mergeCell ref="D194:F194"/>
    <mergeCell ref="G194:I194"/>
    <mergeCell ref="G209:I210"/>
    <mergeCell ref="G211:I211"/>
    <mergeCell ref="G199:I199"/>
    <mergeCell ref="G200:I200"/>
    <mergeCell ref="G201:I201"/>
    <mergeCell ref="G203:I204"/>
    <mergeCell ref="G205:I205"/>
    <mergeCell ref="G206:I206"/>
    <mergeCell ref="G207:I207"/>
    <mergeCell ref="D215:F216"/>
    <mergeCell ref="G215:I216"/>
    <mergeCell ref="D207:F207"/>
    <mergeCell ref="D209:F210"/>
    <mergeCell ref="D211:F211"/>
    <mergeCell ref="D212:F212"/>
    <mergeCell ref="G212:I212"/>
    <mergeCell ref="D213:F213"/>
    <mergeCell ref="G213:I213"/>
    <mergeCell ref="B208:B213"/>
    <mergeCell ref="B214:B219"/>
    <mergeCell ref="B220:B225"/>
    <mergeCell ref="B226:B231"/>
    <mergeCell ref="C227:C228"/>
    <mergeCell ref="B184:B189"/>
    <mergeCell ref="B190:B195"/>
    <mergeCell ref="B196:B201"/>
    <mergeCell ref="C197:C198"/>
    <mergeCell ref="B202:B207"/>
    <mergeCell ref="C203:C204"/>
    <mergeCell ref="C209:C210"/>
    <mergeCell ref="D217:F217"/>
    <mergeCell ref="G217:I217"/>
    <mergeCell ref="D218:F218"/>
    <mergeCell ref="G218:I218"/>
    <mergeCell ref="D219:F219"/>
    <mergeCell ref="G219:I219"/>
    <mergeCell ref="G221:I222"/>
    <mergeCell ref="D229:F229"/>
    <mergeCell ref="G229:I229"/>
    <mergeCell ref="D230:F230"/>
    <mergeCell ref="G230:I230"/>
    <mergeCell ref="D231:F231"/>
    <mergeCell ref="G231:I231"/>
    <mergeCell ref="D221:F222"/>
    <mergeCell ref="D223:F223"/>
    <mergeCell ref="D224:F224"/>
    <mergeCell ref="D225:F225"/>
    <mergeCell ref="G225:I225"/>
    <mergeCell ref="D227:F228"/>
    <mergeCell ref="G227:I228"/>
  </mergeCells>
  <conditionalFormatting sqref="A1:U271 V1:X175 Y2:AA57 Y60:AA115 Y118:AA173 V178:X178 V181 V183:X184 V187 V189:X190 V193 V195:X196 V199 V201:X202 V205 V207:X208 V211 V213:X214 V217 V219:X220 V223 V225:X226 V229 V231:X271">
    <cfRule type="cellIs" dxfId="17" priority="1" stopIfTrue="1" operator="equal">
      <formula>"土"</formula>
    </cfRule>
  </conditionalFormatting>
  <conditionalFormatting sqref="A1:U271 V1:X175 Y2:AA57 Y60:AA115 Y118:AA173 V178:X178 V181 V183:X184 V187 V189:X190 V193 V195:X196 V199 V201:X202 V205 V207:X208 V211 V213:X214 V217 V219:X220 V223 V225:X226 V229 V231:X271">
    <cfRule type="cellIs" dxfId="0" priority="2" stopIfTrue="1" operator="equal">
      <formula>"日"</formula>
    </cfRule>
  </conditionalFormatting>
  <conditionalFormatting sqref="Y2:AA57 C4:R231 S4:U181 V4:X175 B59:B231 Y60:AA115 Y118:AA173 V178:X178 V181 S183:U187 V183:X184 V187 S189:U193 V189:X190 V193 S195:U199 V195:X196 V199 S201:U205 V201:X202 V205 S207:U211 V207:X208 V211 S213:U217 V213:X214 V217 S219:U223 V219:X220 V223 S225:U229 V225:X226 V229 S231:X231">
    <cfRule type="expression" dxfId="18" priority="3" stopIfTrue="1">
      <formula>ISERROR(Y2)=TRUE</formula>
    </cfRule>
  </conditionalFormatting>
  <conditionalFormatting sqref="P179:U229 V181 V183:X184 V187 V189:X190 V193 V195:X196 V199 V201:X202 V205 V207:X208 V211 V213:X214 V217 V219:X220 V223 V225:X226 V229">
    <cfRule type="expression" dxfId="18" priority="4" stopIfTrue="1">
      <formula>ISERROR(P179)=TRUE</formula>
    </cfRule>
  </conditionalFormatting>
  <conditionalFormatting sqref="D4 D10 D16">
    <cfRule type="notContainsBlanks" dxfId="12" priority="5" stopIfTrue="1">
      <formula>LEN(TRIM(D4))&gt;0</formula>
    </cfRule>
  </conditionalFormatting>
  <conditionalFormatting sqref="D4 D10 D16">
    <cfRule type="containsBlanks" dxfId="13" priority="6" stopIfTrue="1">
      <formula>LEN(TRIM(D4))=0</formula>
    </cfRule>
  </conditionalFormatting>
  <conditionalFormatting sqref="F4:G4 I4">
    <cfRule type="notContainsBlanks" dxfId="12" priority="7" stopIfTrue="1">
      <formula>LEN(TRIM(F4))&gt;0</formula>
    </cfRule>
  </conditionalFormatting>
  <conditionalFormatting sqref="F4:G4 I4">
    <cfRule type="containsBlanks" dxfId="13" priority="8" stopIfTrue="1">
      <formula>LEN(TRIM(F4))=0</formula>
    </cfRule>
  </conditionalFormatting>
  <conditionalFormatting sqref="G4">
    <cfRule type="notContainsBlanks" dxfId="12" priority="9" stopIfTrue="1">
      <formula>LEN(TRIM(G4))&gt;0</formula>
    </cfRule>
  </conditionalFormatting>
  <conditionalFormatting sqref="G4">
    <cfRule type="containsBlanks" dxfId="13" priority="10" stopIfTrue="1">
      <formula>LEN(TRIM(G4))=0</formula>
    </cfRule>
  </conditionalFormatting>
  <conditionalFormatting sqref="I4">
    <cfRule type="notContainsBlanks" dxfId="12" priority="11" stopIfTrue="1">
      <formula>LEN(TRIM(I4))&gt;0</formula>
    </cfRule>
  </conditionalFormatting>
  <conditionalFormatting sqref="I4">
    <cfRule type="containsBlanks" dxfId="13" priority="12" stopIfTrue="1">
      <formula>LEN(TRIM(I4))=0</formula>
    </cfRule>
  </conditionalFormatting>
  <conditionalFormatting sqref="J4">
    <cfRule type="notContainsBlanks" dxfId="12" priority="13" stopIfTrue="1">
      <formula>LEN(TRIM(J4))&gt;0</formula>
    </cfRule>
  </conditionalFormatting>
  <conditionalFormatting sqref="J4">
    <cfRule type="containsBlanks" dxfId="13" priority="14" stopIfTrue="1">
      <formula>LEN(TRIM(J4))=0</formula>
    </cfRule>
  </conditionalFormatting>
  <conditionalFormatting sqref="L4">
    <cfRule type="notContainsBlanks" dxfId="12" priority="15" stopIfTrue="1">
      <formula>LEN(TRIM(L4))&gt;0</formula>
    </cfRule>
  </conditionalFormatting>
  <conditionalFormatting sqref="L4">
    <cfRule type="containsBlanks" dxfId="13" priority="16" stopIfTrue="1">
      <formula>LEN(TRIM(L4))=0</formula>
    </cfRule>
  </conditionalFormatting>
  <conditionalFormatting sqref="M4">
    <cfRule type="notContainsBlanks" dxfId="12" priority="17" stopIfTrue="1">
      <formula>LEN(TRIM(M4))&gt;0</formula>
    </cfRule>
  </conditionalFormatting>
  <conditionalFormatting sqref="M4">
    <cfRule type="containsBlanks" dxfId="13" priority="18" stopIfTrue="1">
      <formula>LEN(TRIM(M4))=0</formula>
    </cfRule>
  </conditionalFormatting>
  <conditionalFormatting sqref="O4">
    <cfRule type="notContainsBlanks" dxfId="12" priority="19" stopIfTrue="1">
      <formula>LEN(TRIM(O4))&gt;0</formula>
    </cfRule>
  </conditionalFormatting>
  <conditionalFormatting sqref="O4">
    <cfRule type="containsBlanks" dxfId="13" priority="20" stopIfTrue="1">
      <formula>LEN(TRIM(O4))=0</formula>
    </cfRule>
  </conditionalFormatting>
  <conditionalFormatting sqref="P4">
    <cfRule type="notContainsBlanks" dxfId="12" priority="21" stopIfTrue="1">
      <formula>LEN(TRIM(P4))&gt;0</formula>
    </cfRule>
  </conditionalFormatting>
  <conditionalFormatting sqref="P4">
    <cfRule type="containsBlanks" dxfId="13" priority="22" stopIfTrue="1">
      <formula>LEN(TRIM(P4))=0</formula>
    </cfRule>
  </conditionalFormatting>
  <conditionalFormatting sqref="R4">
    <cfRule type="notContainsBlanks" dxfId="12" priority="23" stopIfTrue="1">
      <formula>LEN(TRIM(R4))&gt;0</formula>
    </cfRule>
  </conditionalFormatting>
  <conditionalFormatting sqref="R4">
    <cfRule type="containsBlanks" dxfId="13" priority="24" stopIfTrue="1">
      <formula>LEN(TRIM(R4))=0</formula>
    </cfRule>
  </conditionalFormatting>
  <conditionalFormatting sqref="S4">
    <cfRule type="notContainsBlanks" dxfId="12" priority="25" stopIfTrue="1">
      <formula>LEN(TRIM(S4))&gt;0</formula>
    </cfRule>
  </conditionalFormatting>
  <conditionalFormatting sqref="S4">
    <cfRule type="containsBlanks" dxfId="13" priority="26" stopIfTrue="1">
      <formula>LEN(TRIM(S4))=0</formula>
    </cfRule>
  </conditionalFormatting>
  <conditionalFormatting sqref="U4">
    <cfRule type="notContainsBlanks" dxfId="12" priority="27" stopIfTrue="1">
      <formula>LEN(TRIM(U4))&gt;0</formula>
    </cfRule>
  </conditionalFormatting>
  <conditionalFormatting sqref="U4">
    <cfRule type="containsBlanks" dxfId="13" priority="28" stopIfTrue="1">
      <formula>LEN(TRIM(U4))=0</formula>
    </cfRule>
  </conditionalFormatting>
  <conditionalFormatting sqref="V4">
    <cfRule type="notContainsBlanks" dxfId="12" priority="29" stopIfTrue="1">
      <formula>LEN(TRIM(V4))&gt;0</formula>
    </cfRule>
  </conditionalFormatting>
  <conditionalFormatting sqref="V4">
    <cfRule type="containsBlanks" dxfId="13" priority="30" stopIfTrue="1">
      <formula>LEN(TRIM(V4))=0</formula>
    </cfRule>
  </conditionalFormatting>
  <conditionalFormatting sqref="X4">
    <cfRule type="notContainsBlanks" dxfId="12" priority="31" stopIfTrue="1">
      <formula>LEN(TRIM(X4))&gt;0</formula>
    </cfRule>
  </conditionalFormatting>
  <conditionalFormatting sqref="X4">
    <cfRule type="containsBlanks" dxfId="13" priority="32" stopIfTrue="1">
      <formula>LEN(TRIM(X4))=0</formula>
    </cfRule>
  </conditionalFormatting>
  <conditionalFormatting sqref="Y4">
    <cfRule type="notContainsBlanks" dxfId="12" priority="33" stopIfTrue="1">
      <formula>LEN(TRIM(Y4))&gt;0</formula>
    </cfRule>
  </conditionalFormatting>
  <conditionalFormatting sqref="Y4">
    <cfRule type="containsBlanks" dxfId="13" priority="34" stopIfTrue="1">
      <formula>LEN(TRIM(Y4))=0</formula>
    </cfRule>
  </conditionalFormatting>
  <conditionalFormatting sqref="AA4">
    <cfRule type="notContainsBlanks" dxfId="12" priority="35" stopIfTrue="1">
      <formula>LEN(TRIM(AA4))&gt;0</formula>
    </cfRule>
  </conditionalFormatting>
  <conditionalFormatting sqref="AA4">
    <cfRule type="containsBlanks" dxfId="13" priority="36" stopIfTrue="1">
      <formula>LEN(TRIM(AA4))=0</formula>
    </cfRule>
  </conditionalFormatting>
  <conditionalFormatting sqref="D10 D16">
    <cfRule type="notContainsBlanks" dxfId="12" priority="37" stopIfTrue="1">
      <formula>LEN(TRIM(D10))&gt;0</formula>
    </cfRule>
  </conditionalFormatting>
  <conditionalFormatting sqref="D10 D16">
    <cfRule type="containsBlanks" dxfId="13" priority="38" stopIfTrue="1">
      <formula>LEN(TRIM(D10))=0</formula>
    </cfRule>
  </conditionalFormatting>
  <conditionalFormatting sqref="F10 F16">
    <cfRule type="notContainsBlanks" dxfId="12" priority="39" stopIfTrue="1">
      <formula>LEN(TRIM(F10))&gt;0</formula>
    </cfRule>
  </conditionalFormatting>
  <conditionalFormatting sqref="F10 F16">
    <cfRule type="containsBlanks" dxfId="13" priority="40" stopIfTrue="1">
      <formula>LEN(TRIM(F10))=0</formula>
    </cfRule>
  </conditionalFormatting>
  <conditionalFormatting sqref="G10">
    <cfRule type="notContainsBlanks" dxfId="12" priority="41" stopIfTrue="1">
      <formula>LEN(TRIM(G10))&gt;0</formula>
    </cfRule>
  </conditionalFormatting>
  <conditionalFormatting sqref="G10">
    <cfRule type="containsBlanks" dxfId="13" priority="42" stopIfTrue="1">
      <formula>LEN(TRIM(G10))=0</formula>
    </cfRule>
  </conditionalFormatting>
  <conditionalFormatting sqref="I10">
    <cfRule type="notContainsBlanks" dxfId="12" priority="43" stopIfTrue="1">
      <formula>LEN(TRIM(I10))&gt;0</formula>
    </cfRule>
  </conditionalFormatting>
  <conditionalFormatting sqref="I10">
    <cfRule type="containsBlanks" dxfId="13" priority="44" stopIfTrue="1">
      <formula>LEN(TRIM(I10))=0</formula>
    </cfRule>
  </conditionalFormatting>
  <conditionalFormatting sqref="J10">
    <cfRule type="notContainsBlanks" dxfId="12" priority="45" stopIfTrue="1">
      <formula>LEN(TRIM(J10))&gt;0</formula>
    </cfRule>
  </conditionalFormatting>
  <conditionalFormatting sqref="J10">
    <cfRule type="containsBlanks" dxfId="13" priority="46" stopIfTrue="1">
      <formula>LEN(TRIM(J10))=0</formula>
    </cfRule>
  </conditionalFormatting>
  <conditionalFormatting sqref="L10">
    <cfRule type="notContainsBlanks" dxfId="12" priority="47" stopIfTrue="1">
      <formula>LEN(TRIM(L10))&gt;0</formula>
    </cfRule>
  </conditionalFormatting>
  <conditionalFormatting sqref="L10">
    <cfRule type="containsBlanks" dxfId="13" priority="48" stopIfTrue="1">
      <formula>LEN(TRIM(L10))=0</formula>
    </cfRule>
  </conditionalFormatting>
  <conditionalFormatting sqref="M10">
    <cfRule type="notContainsBlanks" dxfId="12" priority="49" stopIfTrue="1">
      <formula>LEN(TRIM(M10))&gt;0</formula>
    </cfRule>
  </conditionalFormatting>
  <conditionalFormatting sqref="M10">
    <cfRule type="containsBlanks" dxfId="13" priority="50" stopIfTrue="1">
      <formula>LEN(TRIM(M10))=0</formula>
    </cfRule>
  </conditionalFormatting>
  <conditionalFormatting sqref="O10">
    <cfRule type="notContainsBlanks" dxfId="12" priority="51" stopIfTrue="1">
      <formula>LEN(TRIM(O10))&gt;0</formula>
    </cfRule>
  </conditionalFormatting>
  <conditionalFormatting sqref="O10">
    <cfRule type="containsBlanks" dxfId="13" priority="52" stopIfTrue="1">
      <formula>LEN(TRIM(O10))=0</formula>
    </cfRule>
  </conditionalFormatting>
  <conditionalFormatting sqref="P10">
    <cfRule type="notContainsBlanks" dxfId="12" priority="53" stopIfTrue="1">
      <formula>LEN(TRIM(P10))&gt;0</formula>
    </cfRule>
  </conditionalFormatting>
  <conditionalFormatting sqref="P10">
    <cfRule type="containsBlanks" dxfId="13" priority="54" stopIfTrue="1">
      <formula>LEN(TRIM(P10))=0</formula>
    </cfRule>
  </conditionalFormatting>
  <conditionalFormatting sqref="R10">
    <cfRule type="notContainsBlanks" dxfId="12" priority="55" stopIfTrue="1">
      <formula>LEN(TRIM(R10))&gt;0</formula>
    </cfRule>
  </conditionalFormatting>
  <conditionalFormatting sqref="R10">
    <cfRule type="containsBlanks" dxfId="13" priority="56" stopIfTrue="1">
      <formula>LEN(TRIM(R10))=0</formula>
    </cfRule>
  </conditionalFormatting>
  <conditionalFormatting sqref="S10">
    <cfRule type="notContainsBlanks" dxfId="12" priority="57" stopIfTrue="1">
      <formula>LEN(TRIM(S10))&gt;0</formula>
    </cfRule>
  </conditionalFormatting>
  <conditionalFormatting sqref="S10">
    <cfRule type="containsBlanks" dxfId="13" priority="58" stopIfTrue="1">
      <formula>LEN(TRIM(S10))=0</formula>
    </cfRule>
  </conditionalFormatting>
  <conditionalFormatting sqref="U10">
    <cfRule type="notContainsBlanks" dxfId="12" priority="59" stopIfTrue="1">
      <formula>LEN(TRIM(U10))&gt;0</formula>
    </cfRule>
  </conditionalFormatting>
  <conditionalFormatting sqref="U10">
    <cfRule type="containsBlanks" dxfId="13" priority="60" stopIfTrue="1">
      <formula>LEN(TRIM(U10))=0</formula>
    </cfRule>
  </conditionalFormatting>
  <conditionalFormatting sqref="V10">
    <cfRule type="notContainsBlanks" dxfId="12" priority="61" stopIfTrue="1">
      <formula>LEN(TRIM(V10))&gt;0</formula>
    </cfRule>
  </conditionalFormatting>
  <conditionalFormatting sqref="V10">
    <cfRule type="containsBlanks" dxfId="13" priority="62" stopIfTrue="1">
      <formula>LEN(TRIM(V10))=0</formula>
    </cfRule>
  </conditionalFormatting>
  <conditionalFormatting sqref="X10">
    <cfRule type="notContainsBlanks" dxfId="12" priority="63" stopIfTrue="1">
      <formula>LEN(TRIM(X10))&gt;0</formula>
    </cfRule>
  </conditionalFormatting>
  <conditionalFormatting sqref="X10">
    <cfRule type="containsBlanks" dxfId="13" priority="64" stopIfTrue="1">
      <formula>LEN(TRIM(X10))=0</formula>
    </cfRule>
  </conditionalFormatting>
  <conditionalFormatting sqref="Y10">
    <cfRule type="notContainsBlanks" dxfId="12" priority="65" stopIfTrue="1">
      <formula>LEN(TRIM(Y10))&gt;0</formula>
    </cfRule>
  </conditionalFormatting>
  <conditionalFormatting sqref="Y10">
    <cfRule type="containsBlanks" dxfId="13" priority="66" stopIfTrue="1">
      <formula>LEN(TRIM(Y10))=0</formula>
    </cfRule>
  </conditionalFormatting>
  <conditionalFormatting sqref="AA10">
    <cfRule type="notContainsBlanks" dxfId="12" priority="67" stopIfTrue="1">
      <formula>LEN(TRIM(AA10))&gt;0</formula>
    </cfRule>
  </conditionalFormatting>
  <conditionalFormatting sqref="AA10">
    <cfRule type="containsBlanks" dxfId="13" priority="68" stopIfTrue="1">
      <formula>LEN(TRIM(AA10))=0</formula>
    </cfRule>
  </conditionalFormatting>
  <conditionalFormatting sqref="D22">
    <cfRule type="notContainsBlanks" dxfId="12" priority="69" stopIfTrue="1">
      <formula>LEN(TRIM(D22))&gt;0</formula>
    </cfRule>
  </conditionalFormatting>
  <conditionalFormatting sqref="D22">
    <cfRule type="containsBlanks" dxfId="13" priority="70" stopIfTrue="1">
      <formula>LEN(TRIM(D22))=0</formula>
    </cfRule>
  </conditionalFormatting>
  <conditionalFormatting sqref="F22">
    <cfRule type="notContainsBlanks" dxfId="12" priority="71" stopIfTrue="1">
      <formula>LEN(TRIM(F22))&gt;0</formula>
    </cfRule>
  </conditionalFormatting>
  <conditionalFormatting sqref="F22">
    <cfRule type="containsBlanks" dxfId="13" priority="72" stopIfTrue="1">
      <formula>LEN(TRIM(F22))=0</formula>
    </cfRule>
  </conditionalFormatting>
  <conditionalFormatting sqref="G22">
    <cfRule type="notContainsBlanks" dxfId="12" priority="73" stopIfTrue="1">
      <formula>LEN(TRIM(G22))&gt;0</formula>
    </cfRule>
  </conditionalFormatting>
  <conditionalFormatting sqref="G22">
    <cfRule type="containsBlanks" dxfId="13" priority="74" stopIfTrue="1">
      <formula>LEN(TRIM(G22))=0</formula>
    </cfRule>
  </conditionalFormatting>
  <conditionalFormatting sqref="I22">
    <cfRule type="notContainsBlanks" dxfId="12" priority="75" stopIfTrue="1">
      <formula>LEN(TRIM(I22))&gt;0</formula>
    </cfRule>
  </conditionalFormatting>
  <conditionalFormatting sqref="I22">
    <cfRule type="containsBlanks" dxfId="13" priority="76" stopIfTrue="1">
      <formula>LEN(TRIM(I22))=0</formula>
    </cfRule>
  </conditionalFormatting>
  <conditionalFormatting sqref="J22">
    <cfRule type="notContainsBlanks" dxfId="12" priority="77" stopIfTrue="1">
      <formula>LEN(TRIM(J22))&gt;0</formula>
    </cfRule>
  </conditionalFormatting>
  <conditionalFormatting sqref="J22">
    <cfRule type="containsBlanks" dxfId="13" priority="78" stopIfTrue="1">
      <formula>LEN(TRIM(J22))=0</formula>
    </cfRule>
  </conditionalFormatting>
  <conditionalFormatting sqref="L22">
    <cfRule type="notContainsBlanks" dxfId="12" priority="79" stopIfTrue="1">
      <formula>LEN(TRIM(L22))&gt;0</formula>
    </cfRule>
  </conditionalFormatting>
  <conditionalFormatting sqref="L22">
    <cfRule type="containsBlanks" dxfId="13" priority="80" stopIfTrue="1">
      <formula>LEN(TRIM(L22))=0</formula>
    </cfRule>
  </conditionalFormatting>
  <conditionalFormatting sqref="M22">
    <cfRule type="notContainsBlanks" dxfId="12" priority="81" stopIfTrue="1">
      <formula>LEN(TRIM(M22))&gt;0</formula>
    </cfRule>
  </conditionalFormatting>
  <conditionalFormatting sqref="M22">
    <cfRule type="containsBlanks" dxfId="13" priority="82" stopIfTrue="1">
      <formula>LEN(TRIM(M22))=0</formula>
    </cfRule>
  </conditionalFormatting>
  <conditionalFormatting sqref="O22">
    <cfRule type="notContainsBlanks" dxfId="12" priority="83" stopIfTrue="1">
      <formula>LEN(TRIM(O22))&gt;0</formula>
    </cfRule>
  </conditionalFormatting>
  <conditionalFormatting sqref="O22">
    <cfRule type="containsBlanks" dxfId="13" priority="84" stopIfTrue="1">
      <formula>LEN(TRIM(O22))=0</formula>
    </cfRule>
  </conditionalFormatting>
  <conditionalFormatting sqref="P22">
    <cfRule type="notContainsBlanks" dxfId="12" priority="85" stopIfTrue="1">
      <formula>LEN(TRIM(P22))&gt;0</formula>
    </cfRule>
  </conditionalFormatting>
  <conditionalFormatting sqref="P22">
    <cfRule type="containsBlanks" dxfId="13" priority="86" stopIfTrue="1">
      <formula>LEN(TRIM(P22))=0</formula>
    </cfRule>
  </conditionalFormatting>
  <conditionalFormatting sqref="R22">
    <cfRule type="notContainsBlanks" dxfId="12" priority="87" stopIfTrue="1">
      <formula>LEN(TRIM(R22))&gt;0</formula>
    </cfRule>
  </conditionalFormatting>
  <conditionalFormatting sqref="R22">
    <cfRule type="containsBlanks" dxfId="13" priority="88" stopIfTrue="1">
      <formula>LEN(TRIM(R22))=0</formula>
    </cfRule>
  </conditionalFormatting>
  <conditionalFormatting sqref="S22">
    <cfRule type="notContainsBlanks" dxfId="12" priority="89" stopIfTrue="1">
      <formula>LEN(TRIM(S22))&gt;0</formula>
    </cfRule>
  </conditionalFormatting>
  <conditionalFormatting sqref="S22">
    <cfRule type="containsBlanks" dxfId="13" priority="90" stopIfTrue="1">
      <formula>LEN(TRIM(S22))=0</formula>
    </cfRule>
  </conditionalFormatting>
  <conditionalFormatting sqref="U22">
    <cfRule type="notContainsBlanks" dxfId="12" priority="91" stopIfTrue="1">
      <formula>LEN(TRIM(U22))&gt;0</formula>
    </cfRule>
  </conditionalFormatting>
  <conditionalFormatting sqref="U22">
    <cfRule type="containsBlanks" dxfId="13" priority="92" stopIfTrue="1">
      <formula>LEN(TRIM(U22))=0</formula>
    </cfRule>
  </conditionalFormatting>
  <conditionalFormatting sqref="V22">
    <cfRule type="notContainsBlanks" dxfId="12" priority="93" stopIfTrue="1">
      <formula>LEN(TRIM(V22))&gt;0</formula>
    </cfRule>
  </conditionalFormatting>
  <conditionalFormatting sqref="V22">
    <cfRule type="containsBlanks" dxfId="13" priority="94" stopIfTrue="1">
      <formula>LEN(TRIM(V22))=0</formula>
    </cfRule>
  </conditionalFormatting>
  <conditionalFormatting sqref="X22">
    <cfRule type="notContainsBlanks" dxfId="12" priority="95" stopIfTrue="1">
      <formula>LEN(TRIM(X22))&gt;0</formula>
    </cfRule>
  </conditionalFormatting>
  <conditionalFormatting sqref="X22">
    <cfRule type="containsBlanks" dxfId="13" priority="96" stopIfTrue="1">
      <formula>LEN(TRIM(X22))=0</formula>
    </cfRule>
  </conditionalFormatting>
  <conditionalFormatting sqref="Y22">
    <cfRule type="notContainsBlanks" dxfId="12" priority="97" stopIfTrue="1">
      <formula>LEN(TRIM(Y22))&gt;0</formula>
    </cfRule>
  </conditionalFormatting>
  <conditionalFormatting sqref="Y22">
    <cfRule type="containsBlanks" dxfId="13" priority="98" stopIfTrue="1">
      <formula>LEN(TRIM(Y22))=0</formula>
    </cfRule>
  </conditionalFormatting>
  <conditionalFormatting sqref="AA22">
    <cfRule type="notContainsBlanks" dxfId="12" priority="99" stopIfTrue="1">
      <formula>LEN(TRIM(AA22))&gt;0</formula>
    </cfRule>
  </conditionalFormatting>
  <conditionalFormatting sqref="AA22">
    <cfRule type="containsBlanks" dxfId="13" priority="100" stopIfTrue="1">
      <formula>LEN(TRIM(AA22))=0</formula>
    </cfRule>
  </conditionalFormatting>
  <conditionalFormatting sqref="D28">
    <cfRule type="notContainsBlanks" dxfId="12" priority="101" stopIfTrue="1">
      <formula>LEN(TRIM(D28))&gt;0</formula>
    </cfRule>
  </conditionalFormatting>
  <conditionalFormatting sqref="D28">
    <cfRule type="containsBlanks" dxfId="13" priority="102" stopIfTrue="1">
      <formula>LEN(TRIM(D28))=0</formula>
    </cfRule>
  </conditionalFormatting>
  <conditionalFormatting sqref="F28">
    <cfRule type="notContainsBlanks" dxfId="12" priority="103" stopIfTrue="1">
      <formula>LEN(TRIM(F28))&gt;0</formula>
    </cfRule>
  </conditionalFormatting>
  <conditionalFormatting sqref="F28">
    <cfRule type="containsBlanks" dxfId="13" priority="104" stopIfTrue="1">
      <formula>LEN(TRIM(F28))=0</formula>
    </cfRule>
  </conditionalFormatting>
  <conditionalFormatting sqref="G28">
    <cfRule type="notContainsBlanks" dxfId="12" priority="105" stopIfTrue="1">
      <formula>LEN(TRIM(G28))&gt;0</formula>
    </cfRule>
  </conditionalFormatting>
  <conditionalFormatting sqref="G28">
    <cfRule type="containsBlanks" dxfId="13" priority="106" stopIfTrue="1">
      <formula>LEN(TRIM(G28))=0</formula>
    </cfRule>
  </conditionalFormatting>
  <conditionalFormatting sqref="I28">
    <cfRule type="notContainsBlanks" dxfId="12" priority="107" stopIfTrue="1">
      <formula>LEN(TRIM(I28))&gt;0</formula>
    </cfRule>
  </conditionalFormatting>
  <conditionalFormatting sqref="I28">
    <cfRule type="containsBlanks" dxfId="13" priority="108" stopIfTrue="1">
      <formula>LEN(TRIM(I28))=0</formula>
    </cfRule>
  </conditionalFormatting>
  <conditionalFormatting sqref="J28">
    <cfRule type="notContainsBlanks" dxfId="12" priority="109" stopIfTrue="1">
      <formula>LEN(TRIM(J28))&gt;0</formula>
    </cfRule>
  </conditionalFormatting>
  <conditionalFormatting sqref="J28">
    <cfRule type="containsBlanks" dxfId="13" priority="110" stopIfTrue="1">
      <formula>LEN(TRIM(J28))=0</formula>
    </cfRule>
  </conditionalFormatting>
  <conditionalFormatting sqref="L28">
    <cfRule type="notContainsBlanks" dxfId="12" priority="111" stopIfTrue="1">
      <formula>LEN(TRIM(L28))&gt;0</formula>
    </cfRule>
  </conditionalFormatting>
  <conditionalFormatting sqref="L28">
    <cfRule type="containsBlanks" dxfId="13" priority="112" stopIfTrue="1">
      <formula>LEN(TRIM(L28))=0</formula>
    </cfRule>
  </conditionalFormatting>
  <conditionalFormatting sqref="M28">
    <cfRule type="notContainsBlanks" dxfId="12" priority="113" stopIfTrue="1">
      <formula>LEN(TRIM(M28))&gt;0</formula>
    </cfRule>
  </conditionalFormatting>
  <conditionalFormatting sqref="M28">
    <cfRule type="containsBlanks" dxfId="13" priority="114" stopIfTrue="1">
      <formula>LEN(TRIM(M28))=0</formula>
    </cfRule>
  </conditionalFormatting>
  <conditionalFormatting sqref="O28">
    <cfRule type="notContainsBlanks" dxfId="12" priority="115" stopIfTrue="1">
      <formula>LEN(TRIM(O28))&gt;0</formula>
    </cfRule>
  </conditionalFormatting>
  <conditionalFormatting sqref="O28">
    <cfRule type="containsBlanks" dxfId="13" priority="116" stopIfTrue="1">
      <formula>LEN(TRIM(O28))=0</formula>
    </cfRule>
  </conditionalFormatting>
  <conditionalFormatting sqref="P28">
    <cfRule type="notContainsBlanks" dxfId="12" priority="117" stopIfTrue="1">
      <formula>LEN(TRIM(P28))&gt;0</formula>
    </cfRule>
  </conditionalFormatting>
  <conditionalFormatting sqref="P28">
    <cfRule type="containsBlanks" dxfId="13" priority="118" stopIfTrue="1">
      <formula>LEN(TRIM(P28))=0</formula>
    </cfRule>
  </conditionalFormatting>
  <conditionalFormatting sqref="R28">
    <cfRule type="notContainsBlanks" dxfId="12" priority="119" stopIfTrue="1">
      <formula>LEN(TRIM(R28))&gt;0</formula>
    </cfRule>
  </conditionalFormatting>
  <conditionalFormatting sqref="R28">
    <cfRule type="containsBlanks" dxfId="13" priority="120" stopIfTrue="1">
      <formula>LEN(TRIM(R28))=0</formula>
    </cfRule>
  </conditionalFormatting>
  <conditionalFormatting sqref="S28">
    <cfRule type="notContainsBlanks" dxfId="12" priority="121" stopIfTrue="1">
      <formula>LEN(TRIM(S28))&gt;0</formula>
    </cfRule>
  </conditionalFormatting>
  <conditionalFormatting sqref="S28">
    <cfRule type="containsBlanks" dxfId="13" priority="122" stopIfTrue="1">
      <formula>LEN(TRIM(S28))=0</formula>
    </cfRule>
  </conditionalFormatting>
  <conditionalFormatting sqref="U28">
    <cfRule type="notContainsBlanks" dxfId="12" priority="123" stopIfTrue="1">
      <formula>LEN(TRIM(U28))&gt;0</formula>
    </cfRule>
  </conditionalFormatting>
  <conditionalFormatting sqref="U28">
    <cfRule type="containsBlanks" dxfId="13" priority="124" stopIfTrue="1">
      <formula>LEN(TRIM(U28))=0</formula>
    </cfRule>
  </conditionalFormatting>
  <conditionalFormatting sqref="V28">
    <cfRule type="notContainsBlanks" dxfId="12" priority="125" stopIfTrue="1">
      <formula>LEN(TRIM(V28))&gt;0</formula>
    </cfRule>
  </conditionalFormatting>
  <conditionalFormatting sqref="V28">
    <cfRule type="containsBlanks" dxfId="13" priority="126" stopIfTrue="1">
      <formula>LEN(TRIM(V28))=0</formula>
    </cfRule>
  </conditionalFormatting>
  <conditionalFormatting sqref="X28">
    <cfRule type="notContainsBlanks" dxfId="12" priority="127" stopIfTrue="1">
      <formula>LEN(TRIM(X28))&gt;0</formula>
    </cfRule>
  </conditionalFormatting>
  <conditionalFormatting sqref="X28">
    <cfRule type="containsBlanks" dxfId="13" priority="128" stopIfTrue="1">
      <formula>LEN(TRIM(X28))=0</formula>
    </cfRule>
  </conditionalFormatting>
  <conditionalFormatting sqref="Y28">
    <cfRule type="notContainsBlanks" dxfId="12" priority="129" stopIfTrue="1">
      <formula>LEN(TRIM(Y28))&gt;0</formula>
    </cfRule>
  </conditionalFormatting>
  <conditionalFormatting sqref="Y28">
    <cfRule type="containsBlanks" dxfId="13" priority="130" stopIfTrue="1">
      <formula>LEN(TRIM(Y28))=0</formula>
    </cfRule>
  </conditionalFormatting>
  <conditionalFormatting sqref="AA28">
    <cfRule type="notContainsBlanks" dxfId="12" priority="131" stopIfTrue="1">
      <formula>LEN(TRIM(AA28))&gt;0</formula>
    </cfRule>
  </conditionalFormatting>
  <conditionalFormatting sqref="AA28">
    <cfRule type="containsBlanks" dxfId="13" priority="132" stopIfTrue="1">
      <formula>LEN(TRIM(AA28))=0</formula>
    </cfRule>
  </conditionalFormatting>
  <conditionalFormatting sqref="D34">
    <cfRule type="notContainsBlanks" dxfId="12" priority="133" stopIfTrue="1">
      <formula>LEN(TRIM(D34))&gt;0</formula>
    </cfRule>
  </conditionalFormatting>
  <conditionalFormatting sqref="D34">
    <cfRule type="containsBlanks" dxfId="13" priority="134" stopIfTrue="1">
      <formula>LEN(TRIM(D34))=0</formula>
    </cfRule>
  </conditionalFormatting>
  <conditionalFormatting sqref="F34">
    <cfRule type="notContainsBlanks" dxfId="12" priority="135" stopIfTrue="1">
      <formula>LEN(TRIM(F34))&gt;0</formula>
    </cfRule>
  </conditionalFormatting>
  <conditionalFormatting sqref="F34">
    <cfRule type="containsBlanks" dxfId="13" priority="136" stopIfTrue="1">
      <formula>LEN(TRIM(F34))=0</formula>
    </cfRule>
  </conditionalFormatting>
  <conditionalFormatting sqref="G34">
    <cfRule type="notContainsBlanks" dxfId="12" priority="137" stopIfTrue="1">
      <formula>LEN(TRIM(G34))&gt;0</formula>
    </cfRule>
  </conditionalFormatting>
  <conditionalFormatting sqref="G34">
    <cfRule type="containsBlanks" dxfId="13" priority="138" stopIfTrue="1">
      <formula>LEN(TRIM(G34))=0</formula>
    </cfRule>
  </conditionalFormatting>
  <conditionalFormatting sqref="I34">
    <cfRule type="notContainsBlanks" dxfId="12" priority="139" stopIfTrue="1">
      <formula>LEN(TRIM(I34))&gt;0</formula>
    </cfRule>
  </conditionalFormatting>
  <conditionalFormatting sqref="I34">
    <cfRule type="containsBlanks" dxfId="13" priority="140" stopIfTrue="1">
      <formula>LEN(TRIM(I34))=0</formula>
    </cfRule>
  </conditionalFormatting>
  <conditionalFormatting sqref="J34">
    <cfRule type="notContainsBlanks" dxfId="12" priority="141" stopIfTrue="1">
      <formula>LEN(TRIM(J34))&gt;0</formula>
    </cfRule>
  </conditionalFormatting>
  <conditionalFormatting sqref="J34">
    <cfRule type="containsBlanks" dxfId="13" priority="142" stopIfTrue="1">
      <formula>LEN(TRIM(J34))=0</formula>
    </cfRule>
  </conditionalFormatting>
  <conditionalFormatting sqref="L34">
    <cfRule type="notContainsBlanks" dxfId="12" priority="143" stopIfTrue="1">
      <formula>LEN(TRIM(L34))&gt;0</formula>
    </cfRule>
  </conditionalFormatting>
  <conditionalFormatting sqref="L34">
    <cfRule type="containsBlanks" dxfId="13" priority="144" stopIfTrue="1">
      <formula>LEN(TRIM(L34))=0</formula>
    </cfRule>
  </conditionalFormatting>
  <conditionalFormatting sqref="M34">
    <cfRule type="notContainsBlanks" dxfId="12" priority="145" stopIfTrue="1">
      <formula>LEN(TRIM(M34))&gt;0</formula>
    </cfRule>
  </conditionalFormatting>
  <conditionalFormatting sqref="M34">
    <cfRule type="containsBlanks" dxfId="13" priority="146" stopIfTrue="1">
      <formula>LEN(TRIM(M34))=0</formula>
    </cfRule>
  </conditionalFormatting>
  <conditionalFormatting sqref="O34">
    <cfRule type="notContainsBlanks" dxfId="12" priority="147" stopIfTrue="1">
      <formula>LEN(TRIM(O34))&gt;0</formula>
    </cfRule>
  </conditionalFormatting>
  <conditionalFormatting sqref="O34">
    <cfRule type="containsBlanks" dxfId="13" priority="148" stopIfTrue="1">
      <formula>LEN(TRIM(O34))=0</formula>
    </cfRule>
  </conditionalFormatting>
  <conditionalFormatting sqref="P34">
    <cfRule type="notContainsBlanks" dxfId="12" priority="149" stopIfTrue="1">
      <formula>LEN(TRIM(P34))&gt;0</formula>
    </cfRule>
  </conditionalFormatting>
  <conditionalFormatting sqref="P34">
    <cfRule type="containsBlanks" dxfId="13" priority="150" stopIfTrue="1">
      <formula>LEN(TRIM(P34))=0</formula>
    </cfRule>
  </conditionalFormatting>
  <conditionalFormatting sqref="R34">
    <cfRule type="notContainsBlanks" dxfId="12" priority="151" stopIfTrue="1">
      <formula>LEN(TRIM(R34))&gt;0</formula>
    </cfRule>
  </conditionalFormatting>
  <conditionalFormatting sqref="R34">
    <cfRule type="containsBlanks" dxfId="13" priority="152" stopIfTrue="1">
      <formula>LEN(TRIM(R34))=0</formula>
    </cfRule>
  </conditionalFormatting>
  <conditionalFormatting sqref="S34">
    <cfRule type="notContainsBlanks" dxfId="12" priority="153" stopIfTrue="1">
      <formula>LEN(TRIM(S34))&gt;0</formula>
    </cfRule>
  </conditionalFormatting>
  <conditionalFormatting sqref="S34">
    <cfRule type="containsBlanks" dxfId="13" priority="154" stopIfTrue="1">
      <formula>LEN(TRIM(S34))=0</formula>
    </cfRule>
  </conditionalFormatting>
  <conditionalFormatting sqref="U34">
    <cfRule type="notContainsBlanks" dxfId="12" priority="155" stopIfTrue="1">
      <formula>LEN(TRIM(U34))&gt;0</formula>
    </cfRule>
  </conditionalFormatting>
  <conditionalFormatting sqref="U34">
    <cfRule type="containsBlanks" dxfId="13" priority="156" stopIfTrue="1">
      <formula>LEN(TRIM(U34))=0</formula>
    </cfRule>
  </conditionalFormatting>
  <conditionalFormatting sqref="V34">
    <cfRule type="notContainsBlanks" dxfId="12" priority="157" stopIfTrue="1">
      <formula>LEN(TRIM(V34))&gt;0</formula>
    </cfRule>
  </conditionalFormatting>
  <conditionalFormatting sqref="V34">
    <cfRule type="containsBlanks" dxfId="13" priority="158" stopIfTrue="1">
      <formula>LEN(TRIM(V34))=0</formula>
    </cfRule>
  </conditionalFormatting>
  <conditionalFormatting sqref="X34">
    <cfRule type="notContainsBlanks" dxfId="12" priority="159" stopIfTrue="1">
      <formula>LEN(TRIM(X34))&gt;0</formula>
    </cfRule>
  </conditionalFormatting>
  <conditionalFormatting sqref="X34">
    <cfRule type="containsBlanks" dxfId="13" priority="160" stopIfTrue="1">
      <formula>LEN(TRIM(X34))=0</formula>
    </cfRule>
  </conditionalFormatting>
  <conditionalFormatting sqref="Y34">
    <cfRule type="notContainsBlanks" dxfId="12" priority="161" stopIfTrue="1">
      <formula>LEN(TRIM(Y34))&gt;0</formula>
    </cfRule>
  </conditionalFormatting>
  <conditionalFormatting sqref="Y34">
    <cfRule type="containsBlanks" dxfId="13" priority="162" stopIfTrue="1">
      <formula>LEN(TRIM(Y34))=0</formula>
    </cfRule>
  </conditionalFormatting>
  <conditionalFormatting sqref="AA34">
    <cfRule type="notContainsBlanks" dxfId="12" priority="163" stopIfTrue="1">
      <formula>LEN(TRIM(AA34))&gt;0</formula>
    </cfRule>
  </conditionalFormatting>
  <conditionalFormatting sqref="AA34">
    <cfRule type="containsBlanks" dxfId="13" priority="164" stopIfTrue="1">
      <formula>LEN(TRIM(AA34))=0</formula>
    </cfRule>
  </conditionalFormatting>
  <conditionalFormatting sqref="D40">
    <cfRule type="notContainsBlanks" dxfId="12" priority="165" stopIfTrue="1">
      <formula>LEN(TRIM(D40))&gt;0</formula>
    </cfRule>
  </conditionalFormatting>
  <conditionalFormatting sqref="D40">
    <cfRule type="containsBlanks" dxfId="13" priority="166" stopIfTrue="1">
      <formula>LEN(TRIM(D40))=0</formula>
    </cfRule>
  </conditionalFormatting>
  <conditionalFormatting sqref="F40">
    <cfRule type="notContainsBlanks" dxfId="12" priority="167" stopIfTrue="1">
      <formula>LEN(TRIM(F40))&gt;0</formula>
    </cfRule>
  </conditionalFormatting>
  <conditionalFormatting sqref="F40">
    <cfRule type="containsBlanks" dxfId="13" priority="168" stopIfTrue="1">
      <formula>LEN(TRIM(F40))=0</formula>
    </cfRule>
  </conditionalFormatting>
  <conditionalFormatting sqref="G40">
    <cfRule type="notContainsBlanks" dxfId="12" priority="169" stopIfTrue="1">
      <formula>LEN(TRIM(G40))&gt;0</formula>
    </cfRule>
  </conditionalFormatting>
  <conditionalFormatting sqref="G40">
    <cfRule type="containsBlanks" dxfId="13" priority="170" stopIfTrue="1">
      <formula>LEN(TRIM(G40))=0</formula>
    </cfRule>
  </conditionalFormatting>
  <conditionalFormatting sqref="I40">
    <cfRule type="notContainsBlanks" dxfId="12" priority="171" stopIfTrue="1">
      <formula>LEN(TRIM(I40))&gt;0</formula>
    </cfRule>
  </conditionalFormatting>
  <conditionalFormatting sqref="I40">
    <cfRule type="containsBlanks" dxfId="13" priority="172" stopIfTrue="1">
      <formula>LEN(TRIM(I40))=0</formula>
    </cfRule>
  </conditionalFormatting>
  <conditionalFormatting sqref="J40">
    <cfRule type="notContainsBlanks" dxfId="12" priority="173" stopIfTrue="1">
      <formula>LEN(TRIM(J40))&gt;0</formula>
    </cfRule>
  </conditionalFormatting>
  <conditionalFormatting sqref="J40">
    <cfRule type="containsBlanks" dxfId="13" priority="174" stopIfTrue="1">
      <formula>LEN(TRIM(J40))=0</formula>
    </cfRule>
  </conditionalFormatting>
  <conditionalFormatting sqref="L40">
    <cfRule type="notContainsBlanks" dxfId="12" priority="175" stopIfTrue="1">
      <formula>LEN(TRIM(L40))&gt;0</formula>
    </cfRule>
  </conditionalFormatting>
  <conditionalFormatting sqref="L40">
    <cfRule type="containsBlanks" dxfId="13" priority="176" stopIfTrue="1">
      <formula>LEN(TRIM(L40))=0</formula>
    </cfRule>
  </conditionalFormatting>
  <conditionalFormatting sqref="M40">
    <cfRule type="notContainsBlanks" dxfId="12" priority="177" stopIfTrue="1">
      <formula>LEN(TRIM(M40))&gt;0</formula>
    </cfRule>
  </conditionalFormatting>
  <conditionalFormatting sqref="M40">
    <cfRule type="containsBlanks" dxfId="13" priority="178" stopIfTrue="1">
      <formula>LEN(TRIM(M40))=0</formula>
    </cfRule>
  </conditionalFormatting>
  <conditionalFormatting sqref="O40">
    <cfRule type="notContainsBlanks" dxfId="12" priority="179" stopIfTrue="1">
      <formula>LEN(TRIM(O40))&gt;0</formula>
    </cfRule>
  </conditionalFormatting>
  <conditionalFormatting sqref="O40">
    <cfRule type="containsBlanks" dxfId="13" priority="180" stopIfTrue="1">
      <formula>LEN(TRIM(O40))=0</formula>
    </cfRule>
  </conditionalFormatting>
  <conditionalFormatting sqref="P40">
    <cfRule type="notContainsBlanks" dxfId="12" priority="181" stopIfTrue="1">
      <formula>LEN(TRIM(P40))&gt;0</formula>
    </cfRule>
  </conditionalFormatting>
  <conditionalFormatting sqref="P40">
    <cfRule type="containsBlanks" dxfId="13" priority="182" stopIfTrue="1">
      <formula>LEN(TRIM(P40))=0</formula>
    </cfRule>
  </conditionalFormatting>
  <conditionalFormatting sqref="R40">
    <cfRule type="notContainsBlanks" dxfId="12" priority="183" stopIfTrue="1">
      <formula>LEN(TRIM(R40))&gt;0</formula>
    </cfRule>
  </conditionalFormatting>
  <conditionalFormatting sqref="R40">
    <cfRule type="containsBlanks" dxfId="13" priority="184" stopIfTrue="1">
      <formula>LEN(TRIM(R40))=0</formula>
    </cfRule>
  </conditionalFormatting>
  <conditionalFormatting sqref="S40">
    <cfRule type="notContainsBlanks" dxfId="12" priority="185" stopIfTrue="1">
      <formula>LEN(TRIM(S40))&gt;0</formula>
    </cfRule>
  </conditionalFormatting>
  <conditionalFormatting sqref="S40">
    <cfRule type="containsBlanks" dxfId="13" priority="186" stopIfTrue="1">
      <formula>LEN(TRIM(S40))=0</formula>
    </cfRule>
  </conditionalFormatting>
  <conditionalFormatting sqref="U40">
    <cfRule type="notContainsBlanks" dxfId="12" priority="187" stopIfTrue="1">
      <formula>LEN(TRIM(U40))&gt;0</formula>
    </cfRule>
  </conditionalFormatting>
  <conditionalFormatting sqref="U40">
    <cfRule type="containsBlanks" dxfId="13" priority="188" stopIfTrue="1">
      <formula>LEN(TRIM(U40))=0</formula>
    </cfRule>
  </conditionalFormatting>
  <conditionalFormatting sqref="V40">
    <cfRule type="notContainsBlanks" dxfId="12" priority="189" stopIfTrue="1">
      <formula>LEN(TRIM(V40))&gt;0</formula>
    </cfRule>
  </conditionalFormatting>
  <conditionalFormatting sqref="V40">
    <cfRule type="containsBlanks" dxfId="13" priority="190" stopIfTrue="1">
      <formula>LEN(TRIM(V40))=0</formula>
    </cfRule>
  </conditionalFormatting>
  <conditionalFormatting sqref="X40">
    <cfRule type="notContainsBlanks" dxfId="12" priority="191" stopIfTrue="1">
      <formula>LEN(TRIM(X40))&gt;0</formula>
    </cfRule>
  </conditionalFormatting>
  <conditionalFormatting sqref="X40">
    <cfRule type="containsBlanks" dxfId="13" priority="192" stopIfTrue="1">
      <formula>LEN(TRIM(X40))=0</formula>
    </cfRule>
  </conditionalFormatting>
  <conditionalFormatting sqref="Y40">
    <cfRule type="notContainsBlanks" dxfId="12" priority="193" stopIfTrue="1">
      <formula>LEN(TRIM(Y40))&gt;0</formula>
    </cfRule>
  </conditionalFormatting>
  <conditionalFormatting sqref="Y40">
    <cfRule type="containsBlanks" dxfId="13" priority="194" stopIfTrue="1">
      <formula>LEN(TRIM(Y40))=0</formula>
    </cfRule>
  </conditionalFormatting>
  <conditionalFormatting sqref="AA40">
    <cfRule type="notContainsBlanks" dxfId="12" priority="195" stopIfTrue="1">
      <formula>LEN(TRIM(AA40))&gt;0</formula>
    </cfRule>
  </conditionalFormatting>
  <conditionalFormatting sqref="AA40">
    <cfRule type="containsBlanks" dxfId="13" priority="196" stopIfTrue="1">
      <formula>LEN(TRIM(AA40))=0</formula>
    </cfRule>
  </conditionalFormatting>
  <conditionalFormatting sqref="D46">
    <cfRule type="notContainsBlanks" dxfId="12" priority="197" stopIfTrue="1">
      <formula>LEN(TRIM(D46))&gt;0</formula>
    </cfRule>
  </conditionalFormatting>
  <conditionalFormatting sqref="D46">
    <cfRule type="containsBlanks" dxfId="13" priority="198" stopIfTrue="1">
      <formula>LEN(TRIM(D46))=0</formula>
    </cfRule>
  </conditionalFormatting>
  <conditionalFormatting sqref="F46">
    <cfRule type="notContainsBlanks" dxfId="12" priority="199" stopIfTrue="1">
      <formula>LEN(TRIM(F46))&gt;0</formula>
    </cfRule>
  </conditionalFormatting>
  <conditionalFormatting sqref="F46">
    <cfRule type="containsBlanks" dxfId="13" priority="200" stopIfTrue="1">
      <formula>LEN(TRIM(F46))=0</formula>
    </cfRule>
  </conditionalFormatting>
  <conditionalFormatting sqref="G46">
    <cfRule type="notContainsBlanks" dxfId="12" priority="201" stopIfTrue="1">
      <formula>LEN(TRIM(G46))&gt;0</formula>
    </cfRule>
  </conditionalFormatting>
  <conditionalFormatting sqref="G46">
    <cfRule type="containsBlanks" dxfId="13" priority="202" stopIfTrue="1">
      <formula>LEN(TRIM(G46))=0</formula>
    </cfRule>
  </conditionalFormatting>
  <conditionalFormatting sqref="I46">
    <cfRule type="notContainsBlanks" dxfId="12" priority="203" stopIfTrue="1">
      <formula>LEN(TRIM(I46))&gt;0</formula>
    </cfRule>
  </conditionalFormatting>
  <conditionalFormatting sqref="I46">
    <cfRule type="containsBlanks" dxfId="13" priority="204" stopIfTrue="1">
      <formula>LEN(TRIM(I46))=0</formula>
    </cfRule>
  </conditionalFormatting>
  <conditionalFormatting sqref="J46">
    <cfRule type="notContainsBlanks" dxfId="12" priority="205" stopIfTrue="1">
      <formula>LEN(TRIM(J46))&gt;0</formula>
    </cfRule>
  </conditionalFormatting>
  <conditionalFormatting sqref="J46">
    <cfRule type="containsBlanks" dxfId="13" priority="206" stopIfTrue="1">
      <formula>LEN(TRIM(J46))=0</formula>
    </cfRule>
  </conditionalFormatting>
  <conditionalFormatting sqref="L46">
    <cfRule type="notContainsBlanks" dxfId="12" priority="207" stopIfTrue="1">
      <formula>LEN(TRIM(L46))&gt;0</formula>
    </cfRule>
  </conditionalFormatting>
  <conditionalFormatting sqref="L46">
    <cfRule type="containsBlanks" dxfId="13" priority="208" stopIfTrue="1">
      <formula>LEN(TRIM(L46))=0</formula>
    </cfRule>
  </conditionalFormatting>
  <conditionalFormatting sqref="M46">
    <cfRule type="notContainsBlanks" dxfId="12" priority="209" stopIfTrue="1">
      <formula>LEN(TRIM(M46))&gt;0</formula>
    </cfRule>
  </conditionalFormatting>
  <conditionalFormatting sqref="M46">
    <cfRule type="containsBlanks" dxfId="13" priority="210" stopIfTrue="1">
      <formula>LEN(TRIM(M46))=0</formula>
    </cfRule>
  </conditionalFormatting>
  <conditionalFormatting sqref="O46">
    <cfRule type="notContainsBlanks" dxfId="12" priority="211" stopIfTrue="1">
      <formula>LEN(TRIM(O46))&gt;0</formula>
    </cfRule>
  </conditionalFormatting>
  <conditionalFormatting sqref="O46">
    <cfRule type="containsBlanks" dxfId="13" priority="212" stopIfTrue="1">
      <formula>LEN(TRIM(O46))=0</formula>
    </cfRule>
  </conditionalFormatting>
  <conditionalFormatting sqref="P46">
    <cfRule type="notContainsBlanks" dxfId="12" priority="213" stopIfTrue="1">
      <formula>LEN(TRIM(P46))&gt;0</formula>
    </cfRule>
  </conditionalFormatting>
  <conditionalFormatting sqref="P46">
    <cfRule type="containsBlanks" dxfId="13" priority="214" stopIfTrue="1">
      <formula>LEN(TRIM(P46))=0</formula>
    </cfRule>
  </conditionalFormatting>
  <conditionalFormatting sqref="R46">
    <cfRule type="notContainsBlanks" dxfId="12" priority="215" stopIfTrue="1">
      <formula>LEN(TRIM(R46))&gt;0</formula>
    </cfRule>
  </conditionalFormatting>
  <conditionalFormatting sqref="R46">
    <cfRule type="containsBlanks" dxfId="13" priority="216" stopIfTrue="1">
      <formula>LEN(TRIM(R46))=0</formula>
    </cfRule>
  </conditionalFormatting>
  <conditionalFormatting sqref="S46">
    <cfRule type="notContainsBlanks" dxfId="12" priority="217" stopIfTrue="1">
      <formula>LEN(TRIM(S46))&gt;0</formula>
    </cfRule>
  </conditionalFormatting>
  <conditionalFormatting sqref="S46">
    <cfRule type="containsBlanks" dxfId="13" priority="218" stopIfTrue="1">
      <formula>LEN(TRIM(S46))=0</formula>
    </cfRule>
  </conditionalFormatting>
  <conditionalFormatting sqref="U46">
    <cfRule type="notContainsBlanks" dxfId="12" priority="219" stopIfTrue="1">
      <formula>LEN(TRIM(U46))&gt;0</formula>
    </cfRule>
  </conditionalFormatting>
  <conditionalFormatting sqref="U46">
    <cfRule type="containsBlanks" dxfId="13" priority="220" stopIfTrue="1">
      <formula>LEN(TRIM(U46))=0</formula>
    </cfRule>
  </conditionalFormatting>
  <conditionalFormatting sqref="V46">
    <cfRule type="notContainsBlanks" dxfId="12" priority="221" stopIfTrue="1">
      <formula>LEN(TRIM(V46))&gt;0</formula>
    </cfRule>
  </conditionalFormatting>
  <conditionalFormatting sqref="V46">
    <cfRule type="containsBlanks" dxfId="13" priority="222" stopIfTrue="1">
      <formula>LEN(TRIM(V46))=0</formula>
    </cfRule>
  </conditionalFormatting>
  <conditionalFormatting sqref="X46">
    <cfRule type="notContainsBlanks" dxfId="12" priority="223" stopIfTrue="1">
      <formula>LEN(TRIM(X46))&gt;0</formula>
    </cfRule>
  </conditionalFormatting>
  <conditionalFormatting sqref="X46">
    <cfRule type="containsBlanks" dxfId="13" priority="224" stopIfTrue="1">
      <formula>LEN(TRIM(X46))=0</formula>
    </cfRule>
  </conditionalFormatting>
  <conditionalFormatting sqref="Y46">
    <cfRule type="notContainsBlanks" dxfId="12" priority="225" stopIfTrue="1">
      <formula>LEN(TRIM(Y46))&gt;0</formula>
    </cfRule>
  </conditionalFormatting>
  <conditionalFormatting sqref="Y46">
    <cfRule type="containsBlanks" dxfId="13" priority="226" stopIfTrue="1">
      <formula>LEN(TRIM(Y46))=0</formula>
    </cfRule>
  </conditionalFormatting>
  <conditionalFormatting sqref="AA46">
    <cfRule type="notContainsBlanks" dxfId="12" priority="227" stopIfTrue="1">
      <formula>LEN(TRIM(AA46))&gt;0</formula>
    </cfRule>
  </conditionalFormatting>
  <conditionalFormatting sqref="AA46">
    <cfRule type="containsBlanks" dxfId="13" priority="228" stopIfTrue="1">
      <formula>LEN(TRIM(AA46))=0</formula>
    </cfRule>
  </conditionalFormatting>
  <conditionalFormatting sqref="D52">
    <cfRule type="notContainsBlanks" dxfId="12" priority="229" stopIfTrue="1">
      <formula>LEN(TRIM(D52))&gt;0</formula>
    </cfRule>
  </conditionalFormatting>
  <conditionalFormatting sqref="D52">
    <cfRule type="containsBlanks" dxfId="13" priority="230" stopIfTrue="1">
      <formula>LEN(TRIM(D52))=0</formula>
    </cfRule>
  </conditionalFormatting>
  <conditionalFormatting sqref="F52">
    <cfRule type="notContainsBlanks" dxfId="12" priority="231" stopIfTrue="1">
      <formula>LEN(TRIM(F52))&gt;0</formula>
    </cfRule>
  </conditionalFormatting>
  <conditionalFormatting sqref="F52">
    <cfRule type="containsBlanks" dxfId="13" priority="232" stopIfTrue="1">
      <formula>LEN(TRIM(F52))=0</formula>
    </cfRule>
  </conditionalFormatting>
  <conditionalFormatting sqref="G52">
    <cfRule type="notContainsBlanks" dxfId="12" priority="233" stopIfTrue="1">
      <formula>LEN(TRIM(G52))&gt;0</formula>
    </cfRule>
  </conditionalFormatting>
  <conditionalFormatting sqref="G52">
    <cfRule type="containsBlanks" dxfId="13" priority="234" stopIfTrue="1">
      <formula>LEN(TRIM(G52))=0</formula>
    </cfRule>
  </conditionalFormatting>
  <conditionalFormatting sqref="I52">
    <cfRule type="notContainsBlanks" dxfId="12" priority="235" stopIfTrue="1">
      <formula>LEN(TRIM(I52))&gt;0</formula>
    </cfRule>
  </conditionalFormatting>
  <conditionalFormatting sqref="I52">
    <cfRule type="containsBlanks" dxfId="13" priority="236" stopIfTrue="1">
      <formula>LEN(TRIM(I52))=0</formula>
    </cfRule>
  </conditionalFormatting>
  <conditionalFormatting sqref="J52">
    <cfRule type="notContainsBlanks" dxfId="12" priority="237" stopIfTrue="1">
      <formula>LEN(TRIM(J52))&gt;0</formula>
    </cfRule>
  </conditionalFormatting>
  <conditionalFormatting sqref="J52">
    <cfRule type="containsBlanks" dxfId="13" priority="238" stopIfTrue="1">
      <formula>LEN(TRIM(J52))=0</formula>
    </cfRule>
  </conditionalFormatting>
  <conditionalFormatting sqref="L52">
    <cfRule type="notContainsBlanks" dxfId="12" priority="239" stopIfTrue="1">
      <formula>LEN(TRIM(L52))&gt;0</formula>
    </cfRule>
  </conditionalFormatting>
  <conditionalFormatting sqref="L52">
    <cfRule type="containsBlanks" dxfId="13" priority="240" stopIfTrue="1">
      <formula>LEN(TRIM(L52))=0</formula>
    </cfRule>
  </conditionalFormatting>
  <conditionalFormatting sqref="M52">
    <cfRule type="notContainsBlanks" dxfId="12" priority="241" stopIfTrue="1">
      <formula>LEN(TRIM(M52))&gt;0</formula>
    </cfRule>
  </conditionalFormatting>
  <conditionalFormatting sqref="M52">
    <cfRule type="containsBlanks" dxfId="13" priority="242" stopIfTrue="1">
      <formula>LEN(TRIM(M52))=0</formula>
    </cfRule>
  </conditionalFormatting>
  <conditionalFormatting sqref="O52">
    <cfRule type="notContainsBlanks" dxfId="12" priority="243" stopIfTrue="1">
      <formula>LEN(TRIM(O52))&gt;0</formula>
    </cfRule>
  </conditionalFormatting>
  <conditionalFormatting sqref="O52">
    <cfRule type="containsBlanks" dxfId="13" priority="244" stopIfTrue="1">
      <formula>LEN(TRIM(O52))=0</formula>
    </cfRule>
  </conditionalFormatting>
  <conditionalFormatting sqref="P52">
    <cfRule type="notContainsBlanks" dxfId="12" priority="245" stopIfTrue="1">
      <formula>LEN(TRIM(P52))&gt;0</formula>
    </cfRule>
  </conditionalFormatting>
  <conditionalFormatting sqref="P52">
    <cfRule type="containsBlanks" dxfId="13" priority="246" stopIfTrue="1">
      <formula>LEN(TRIM(P52))=0</formula>
    </cfRule>
  </conditionalFormatting>
  <conditionalFormatting sqref="R52">
    <cfRule type="notContainsBlanks" dxfId="12" priority="247" stopIfTrue="1">
      <formula>LEN(TRIM(R52))&gt;0</formula>
    </cfRule>
  </conditionalFormatting>
  <conditionalFormatting sqref="R52">
    <cfRule type="containsBlanks" dxfId="13" priority="248" stopIfTrue="1">
      <formula>LEN(TRIM(R52))=0</formula>
    </cfRule>
  </conditionalFormatting>
  <conditionalFormatting sqref="S52">
    <cfRule type="notContainsBlanks" dxfId="12" priority="249" stopIfTrue="1">
      <formula>LEN(TRIM(S52))&gt;0</formula>
    </cfRule>
  </conditionalFormatting>
  <conditionalFormatting sqref="S52">
    <cfRule type="containsBlanks" dxfId="13" priority="250" stopIfTrue="1">
      <formula>LEN(TRIM(S52))=0</formula>
    </cfRule>
  </conditionalFormatting>
  <conditionalFormatting sqref="U52">
    <cfRule type="notContainsBlanks" dxfId="12" priority="251" stopIfTrue="1">
      <formula>LEN(TRIM(U52))&gt;0</formula>
    </cfRule>
  </conditionalFormatting>
  <conditionalFormatting sqref="U52">
    <cfRule type="containsBlanks" dxfId="13" priority="252" stopIfTrue="1">
      <formula>LEN(TRIM(U52))=0</formula>
    </cfRule>
  </conditionalFormatting>
  <conditionalFormatting sqref="V52">
    <cfRule type="notContainsBlanks" dxfId="12" priority="253" stopIfTrue="1">
      <formula>LEN(TRIM(V52))&gt;0</formula>
    </cfRule>
  </conditionalFormatting>
  <conditionalFormatting sqref="V52">
    <cfRule type="containsBlanks" dxfId="13" priority="254" stopIfTrue="1">
      <formula>LEN(TRIM(V52))=0</formula>
    </cfRule>
  </conditionalFormatting>
  <conditionalFormatting sqref="X52">
    <cfRule type="notContainsBlanks" dxfId="12" priority="255" stopIfTrue="1">
      <formula>LEN(TRIM(X52))&gt;0</formula>
    </cfRule>
  </conditionalFormatting>
  <conditionalFormatting sqref="X52">
    <cfRule type="containsBlanks" dxfId="13" priority="256" stopIfTrue="1">
      <formula>LEN(TRIM(X52))=0</formula>
    </cfRule>
  </conditionalFormatting>
  <conditionalFormatting sqref="Y52">
    <cfRule type="notContainsBlanks" dxfId="12" priority="257" stopIfTrue="1">
      <formula>LEN(TRIM(Y52))&gt;0</formula>
    </cfRule>
  </conditionalFormatting>
  <conditionalFormatting sqref="Y52">
    <cfRule type="containsBlanks" dxfId="13" priority="258" stopIfTrue="1">
      <formula>LEN(TRIM(Y52))=0</formula>
    </cfRule>
  </conditionalFormatting>
  <conditionalFormatting sqref="AA52">
    <cfRule type="notContainsBlanks" dxfId="12" priority="259" stopIfTrue="1">
      <formula>LEN(TRIM(AA52))&gt;0</formula>
    </cfRule>
  </conditionalFormatting>
  <conditionalFormatting sqref="AA52">
    <cfRule type="containsBlanks" dxfId="13" priority="260" stopIfTrue="1">
      <formula>LEN(TRIM(AA52))=0</formula>
    </cfRule>
  </conditionalFormatting>
  <conditionalFormatting sqref="D62">
    <cfRule type="notContainsBlanks" dxfId="12" priority="261" stopIfTrue="1">
      <formula>LEN(TRIM(D62))&gt;0</formula>
    </cfRule>
  </conditionalFormatting>
  <conditionalFormatting sqref="D62">
    <cfRule type="containsBlanks" dxfId="13" priority="262" stopIfTrue="1">
      <formula>LEN(TRIM(D62))=0</formula>
    </cfRule>
  </conditionalFormatting>
  <conditionalFormatting sqref="F62">
    <cfRule type="notContainsBlanks" dxfId="12" priority="263" stopIfTrue="1">
      <formula>LEN(TRIM(F62))&gt;0</formula>
    </cfRule>
  </conditionalFormatting>
  <conditionalFormatting sqref="F62">
    <cfRule type="containsBlanks" dxfId="13" priority="264" stopIfTrue="1">
      <formula>LEN(TRIM(F62))=0</formula>
    </cfRule>
  </conditionalFormatting>
  <conditionalFormatting sqref="G62">
    <cfRule type="notContainsBlanks" dxfId="12" priority="265" stopIfTrue="1">
      <formula>LEN(TRIM(G62))&gt;0</formula>
    </cfRule>
  </conditionalFormatting>
  <conditionalFormatting sqref="G62">
    <cfRule type="containsBlanks" dxfId="13" priority="266" stopIfTrue="1">
      <formula>LEN(TRIM(G62))=0</formula>
    </cfRule>
  </conditionalFormatting>
  <conditionalFormatting sqref="I62">
    <cfRule type="notContainsBlanks" dxfId="12" priority="267" stopIfTrue="1">
      <formula>LEN(TRIM(I62))&gt;0</formula>
    </cfRule>
  </conditionalFormatting>
  <conditionalFormatting sqref="I62">
    <cfRule type="containsBlanks" dxfId="13" priority="268" stopIfTrue="1">
      <formula>LEN(TRIM(I62))=0</formula>
    </cfRule>
  </conditionalFormatting>
  <conditionalFormatting sqref="J62">
    <cfRule type="notContainsBlanks" dxfId="12" priority="269" stopIfTrue="1">
      <formula>LEN(TRIM(J62))&gt;0</formula>
    </cfRule>
  </conditionalFormatting>
  <conditionalFormatting sqref="J62">
    <cfRule type="containsBlanks" dxfId="13" priority="270" stopIfTrue="1">
      <formula>LEN(TRIM(J62))=0</formula>
    </cfRule>
  </conditionalFormatting>
  <conditionalFormatting sqref="L62">
    <cfRule type="notContainsBlanks" dxfId="12" priority="271" stopIfTrue="1">
      <formula>LEN(TRIM(L62))&gt;0</formula>
    </cfRule>
  </conditionalFormatting>
  <conditionalFormatting sqref="L62">
    <cfRule type="containsBlanks" dxfId="13" priority="272" stopIfTrue="1">
      <formula>LEN(TRIM(L62))=0</formula>
    </cfRule>
  </conditionalFormatting>
  <conditionalFormatting sqref="M62">
    <cfRule type="notContainsBlanks" dxfId="12" priority="273" stopIfTrue="1">
      <formula>LEN(TRIM(M62))&gt;0</formula>
    </cfRule>
  </conditionalFormatting>
  <conditionalFormatting sqref="M62">
    <cfRule type="containsBlanks" dxfId="13" priority="274" stopIfTrue="1">
      <formula>LEN(TRIM(M62))=0</formula>
    </cfRule>
  </conditionalFormatting>
  <conditionalFormatting sqref="O62">
    <cfRule type="notContainsBlanks" dxfId="12" priority="275" stopIfTrue="1">
      <formula>LEN(TRIM(O62))&gt;0</formula>
    </cfRule>
  </conditionalFormatting>
  <conditionalFormatting sqref="O62">
    <cfRule type="containsBlanks" dxfId="13" priority="276" stopIfTrue="1">
      <formula>LEN(TRIM(O62))=0</formula>
    </cfRule>
  </conditionalFormatting>
  <conditionalFormatting sqref="P62">
    <cfRule type="notContainsBlanks" dxfId="12" priority="277" stopIfTrue="1">
      <formula>LEN(TRIM(P62))&gt;0</formula>
    </cfRule>
  </conditionalFormatting>
  <conditionalFormatting sqref="P62">
    <cfRule type="containsBlanks" dxfId="13" priority="278" stopIfTrue="1">
      <formula>LEN(TRIM(P62))=0</formula>
    </cfRule>
  </conditionalFormatting>
  <conditionalFormatting sqref="R62">
    <cfRule type="notContainsBlanks" dxfId="12" priority="279" stopIfTrue="1">
      <formula>LEN(TRIM(R62))&gt;0</formula>
    </cfRule>
  </conditionalFormatting>
  <conditionalFormatting sqref="R62">
    <cfRule type="containsBlanks" dxfId="13" priority="280" stopIfTrue="1">
      <formula>LEN(TRIM(R62))=0</formula>
    </cfRule>
  </conditionalFormatting>
  <conditionalFormatting sqref="S62">
    <cfRule type="notContainsBlanks" dxfId="12" priority="281" stopIfTrue="1">
      <formula>LEN(TRIM(S62))&gt;0</formula>
    </cfRule>
  </conditionalFormatting>
  <conditionalFormatting sqref="S62">
    <cfRule type="containsBlanks" dxfId="13" priority="282" stopIfTrue="1">
      <formula>LEN(TRIM(S62))=0</formula>
    </cfRule>
  </conditionalFormatting>
  <conditionalFormatting sqref="U62">
    <cfRule type="notContainsBlanks" dxfId="12" priority="283" stopIfTrue="1">
      <formula>LEN(TRIM(U62))&gt;0</formula>
    </cfRule>
  </conditionalFormatting>
  <conditionalFormatting sqref="U62">
    <cfRule type="containsBlanks" dxfId="13" priority="284" stopIfTrue="1">
      <formula>LEN(TRIM(U62))=0</formula>
    </cfRule>
  </conditionalFormatting>
  <conditionalFormatting sqref="V62">
    <cfRule type="notContainsBlanks" dxfId="12" priority="285" stopIfTrue="1">
      <formula>LEN(TRIM(V62))&gt;0</formula>
    </cfRule>
  </conditionalFormatting>
  <conditionalFormatting sqref="V62">
    <cfRule type="containsBlanks" dxfId="13" priority="286" stopIfTrue="1">
      <formula>LEN(TRIM(V62))=0</formula>
    </cfRule>
  </conditionalFormatting>
  <conditionalFormatting sqref="X62">
    <cfRule type="notContainsBlanks" dxfId="12" priority="287" stopIfTrue="1">
      <formula>LEN(TRIM(X62))&gt;0</formula>
    </cfRule>
  </conditionalFormatting>
  <conditionalFormatting sqref="X62">
    <cfRule type="containsBlanks" dxfId="13" priority="288" stopIfTrue="1">
      <formula>LEN(TRIM(X62))=0</formula>
    </cfRule>
  </conditionalFormatting>
  <conditionalFormatting sqref="Y62">
    <cfRule type="notContainsBlanks" dxfId="12" priority="289" stopIfTrue="1">
      <formula>LEN(TRIM(Y62))&gt;0</formula>
    </cfRule>
  </conditionalFormatting>
  <conditionalFormatting sqref="Y62">
    <cfRule type="containsBlanks" dxfId="13" priority="290" stopIfTrue="1">
      <formula>LEN(TRIM(Y62))=0</formula>
    </cfRule>
  </conditionalFormatting>
  <conditionalFormatting sqref="AA62">
    <cfRule type="notContainsBlanks" dxfId="12" priority="291" stopIfTrue="1">
      <formula>LEN(TRIM(AA62))&gt;0</formula>
    </cfRule>
  </conditionalFormatting>
  <conditionalFormatting sqref="AA62">
    <cfRule type="containsBlanks" dxfId="13" priority="292" stopIfTrue="1">
      <formula>LEN(TRIM(AA62))=0</formula>
    </cfRule>
  </conditionalFormatting>
  <conditionalFormatting sqref="D68">
    <cfRule type="notContainsBlanks" dxfId="12" priority="293" stopIfTrue="1">
      <formula>LEN(TRIM(D68))&gt;0</formula>
    </cfRule>
  </conditionalFormatting>
  <conditionalFormatting sqref="D68">
    <cfRule type="containsBlanks" dxfId="13" priority="294" stopIfTrue="1">
      <formula>LEN(TRIM(D68))=0</formula>
    </cfRule>
  </conditionalFormatting>
  <conditionalFormatting sqref="F68">
    <cfRule type="notContainsBlanks" dxfId="12" priority="295" stopIfTrue="1">
      <formula>LEN(TRIM(F68))&gt;0</formula>
    </cfRule>
  </conditionalFormatting>
  <conditionalFormatting sqref="F68">
    <cfRule type="containsBlanks" dxfId="13" priority="296" stopIfTrue="1">
      <formula>LEN(TRIM(F68))=0</formula>
    </cfRule>
  </conditionalFormatting>
  <conditionalFormatting sqref="G68">
    <cfRule type="notContainsBlanks" dxfId="12" priority="297" stopIfTrue="1">
      <formula>LEN(TRIM(G68))&gt;0</formula>
    </cfRule>
  </conditionalFormatting>
  <conditionalFormatting sqref="G68">
    <cfRule type="containsBlanks" dxfId="13" priority="298" stopIfTrue="1">
      <formula>LEN(TRIM(G68))=0</formula>
    </cfRule>
  </conditionalFormatting>
  <conditionalFormatting sqref="I68">
    <cfRule type="notContainsBlanks" dxfId="12" priority="299" stopIfTrue="1">
      <formula>LEN(TRIM(I68))&gt;0</formula>
    </cfRule>
  </conditionalFormatting>
  <conditionalFormatting sqref="I68">
    <cfRule type="containsBlanks" dxfId="13" priority="300" stopIfTrue="1">
      <formula>LEN(TRIM(I68))=0</formula>
    </cfRule>
  </conditionalFormatting>
  <conditionalFormatting sqref="J68">
    <cfRule type="notContainsBlanks" dxfId="12" priority="301" stopIfTrue="1">
      <formula>LEN(TRIM(J68))&gt;0</formula>
    </cfRule>
  </conditionalFormatting>
  <conditionalFormatting sqref="J68">
    <cfRule type="containsBlanks" dxfId="13" priority="302" stopIfTrue="1">
      <formula>LEN(TRIM(J68))=0</formula>
    </cfRule>
  </conditionalFormatting>
  <conditionalFormatting sqref="L68">
    <cfRule type="notContainsBlanks" dxfId="12" priority="303" stopIfTrue="1">
      <formula>LEN(TRIM(L68))&gt;0</formula>
    </cfRule>
  </conditionalFormatting>
  <conditionalFormatting sqref="L68">
    <cfRule type="containsBlanks" dxfId="13" priority="304" stopIfTrue="1">
      <formula>LEN(TRIM(L68))=0</formula>
    </cfRule>
  </conditionalFormatting>
  <conditionalFormatting sqref="M68">
    <cfRule type="notContainsBlanks" dxfId="12" priority="305" stopIfTrue="1">
      <formula>LEN(TRIM(M68))&gt;0</formula>
    </cfRule>
  </conditionalFormatting>
  <conditionalFormatting sqref="M68">
    <cfRule type="containsBlanks" dxfId="13" priority="306" stopIfTrue="1">
      <formula>LEN(TRIM(M68))=0</formula>
    </cfRule>
  </conditionalFormatting>
  <conditionalFormatting sqref="O68">
    <cfRule type="notContainsBlanks" dxfId="12" priority="307" stopIfTrue="1">
      <formula>LEN(TRIM(O68))&gt;0</formula>
    </cfRule>
  </conditionalFormatting>
  <conditionalFormatting sqref="O68">
    <cfRule type="containsBlanks" dxfId="13" priority="308" stopIfTrue="1">
      <formula>LEN(TRIM(O68))=0</formula>
    </cfRule>
  </conditionalFormatting>
  <conditionalFormatting sqref="P68">
    <cfRule type="notContainsBlanks" dxfId="12" priority="309" stopIfTrue="1">
      <formula>LEN(TRIM(P68))&gt;0</formula>
    </cfRule>
  </conditionalFormatting>
  <conditionalFormatting sqref="P68">
    <cfRule type="containsBlanks" dxfId="13" priority="310" stopIfTrue="1">
      <formula>LEN(TRIM(P68))=0</formula>
    </cfRule>
  </conditionalFormatting>
  <conditionalFormatting sqref="R68">
    <cfRule type="notContainsBlanks" dxfId="12" priority="311" stopIfTrue="1">
      <formula>LEN(TRIM(R68))&gt;0</formula>
    </cfRule>
  </conditionalFormatting>
  <conditionalFormatting sqref="R68">
    <cfRule type="containsBlanks" dxfId="13" priority="312" stopIfTrue="1">
      <formula>LEN(TRIM(R68))=0</formula>
    </cfRule>
  </conditionalFormatting>
  <conditionalFormatting sqref="S68">
    <cfRule type="notContainsBlanks" dxfId="12" priority="313" stopIfTrue="1">
      <formula>LEN(TRIM(S68))&gt;0</formula>
    </cfRule>
  </conditionalFormatting>
  <conditionalFormatting sqref="S68">
    <cfRule type="containsBlanks" dxfId="13" priority="314" stopIfTrue="1">
      <formula>LEN(TRIM(S68))=0</formula>
    </cfRule>
  </conditionalFormatting>
  <conditionalFormatting sqref="U68">
    <cfRule type="notContainsBlanks" dxfId="12" priority="315" stopIfTrue="1">
      <formula>LEN(TRIM(U68))&gt;0</formula>
    </cfRule>
  </conditionalFormatting>
  <conditionalFormatting sqref="U68">
    <cfRule type="containsBlanks" dxfId="13" priority="316" stopIfTrue="1">
      <formula>LEN(TRIM(U68))=0</formula>
    </cfRule>
  </conditionalFormatting>
  <conditionalFormatting sqref="V68">
    <cfRule type="notContainsBlanks" dxfId="12" priority="317" stopIfTrue="1">
      <formula>LEN(TRIM(V68))&gt;0</formula>
    </cfRule>
  </conditionalFormatting>
  <conditionalFormatting sqref="V68">
    <cfRule type="containsBlanks" dxfId="13" priority="318" stopIfTrue="1">
      <formula>LEN(TRIM(V68))=0</formula>
    </cfRule>
  </conditionalFormatting>
  <conditionalFormatting sqref="X68">
    <cfRule type="notContainsBlanks" dxfId="12" priority="319" stopIfTrue="1">
      <formula>LEN(TRIM(X68))&gt;0</formula>
    </cfRule>
  </conditionalFormatting>
  <conditionalFormatting sqref="X68">
    <cfRule type="containsBlanks" dxfId="13" priority="320" stopIfTrue="1">
      <formula>LEN(TRIM(X68))=0</formula>
    </cfRule>
  </conditionalFormatting>
  <conditionalFormatting sqref="Y68">
    <cfRule type="notContainsBlanks" dxfId="12" priority="321" stopIfTrue="1">
      <formula>LEN(TRIM(Y68))&gt;0</formula>
    </cfRule>
  </conditionalFormatting>
  <conditionalFormatting sqref="Y68">
    <cfRule type="containsBlanks" dxfId="13" priority="322" stopIfTrue="1">
      <formula>LEN(TRIM(Y68))=0</formula>
    </cfRule>
  </conditionalFormatting>
  <conditionalFormatting sqref="AA68">
    <cfRule type="notContainsBlanks" dxfId="12" priority="323" stopIfTrue="1">
      <formula>LEN(TRIM(AA68))&gt;0</formula>
    </cfRule>
  </conditionalFormatting>
  <conditionalFormatting sqref="AA68">
    <cfRule type="containsBlanks" dxfId="13" priority="324" stopIfTrue="1">
      <formula>LEN(TRIM(AA68))=0</formula>
    </cfRule>
  </conditionalFormatting>
  <conditionalFormatting sqref="D74">
    <cfRule type="notContainsBlanks" dxfId="12" priority="325" stopIfTrue="1">
      <formula>LEN(TRIM(D74))&gt;0</formula>
    </cfRule>
  </conditionalFormatting>
  <conditionalFormatting sqref="D74">
    <cfRule type="containsBlanks" dxfId="13" priority="326" stopIfTrue="1">
      <formula>LEN(TRIM(D74))=0</formula>
    </cfRule>
  </conditionalFormatting>
  <conditionalFormatting sqref="F74">
    <cfRule type="notContainsBlanks" dxfId="12" priority="327" stopIfTrue="1">
      <formula>LEN(TRIM(F74))&gt;0</formula>
    </cfRule>
  </conditionalFormatting>
  <conditionalFormatting sqref="F74">
    <cfRule type="containsBlanks" dxfId="13" priority="328" stopIfTrue="1">
      <formula>LEN(TRIM(F74))=0</formula>
    </cfRule>
  </conditionalFormatting>
  <conditionalFormatting sqref="G74">
    <cfRule type="notContainsBlanks" dxfId="12" priority="329" stopIfTrue="1">
      <formula>LEN(TRIM(G74))&gt;0</formula>
    </cfRule>
  </conditionalFormatting>
  <conditionalFormatting sqref="G74">
    <cfRule type="containsBlanks" dxfId="13" priority="330" stopIfTrue="1">
      <formula>LEN(TRIM(G74))=0</formula>
    </cfRule>
  </conditionalFormatting>
  <conditionalFormatting sqref="I74">
    <cfRule type="notContainsBlanks" dxfId="12" priority="331" stopIfTrue="1">
      <formula>LEN(TRIM(I74))&gt;0</formula>
    </cfRule>
  </conditionalFormatting>
  <conditionalFormatting sqref="I74">
    <cfRule type="containsBlanks" dxfId="13" priority="332" stopIfTrue="1">
      <formula>LEN(TRIM(I74))=0</formula>
    </cfRule>
  </conditionalFormatting>
  <conditionalFormatting sqref="J74">
    <cfRule type="notContainsBlanks" dxfId="12" priority="333" stopIfTrue="1">
      <formula>LEN(TRIM(J74))&gt;0</formula>
    </cfRule>
  </conditionalFormatting>
  <conditionalFormatting sqref="J74">
    <cfRule type="containsBlanks" dxfId="13" priority="334" stopIfTrue="1">
      <formula>LEN(TRIM(J74))=0</formula>
    </cfRule>
  </conditionalFormatting>
  <conditionalFormatting sqref="L74">
    <cfRule type="notContainsBlanks" dxfId="12" priority="335" stopIfTrue="1">
      <formula>LEN(TRIM(L74))&gt;0</formula>
    </cfRule>
  </conditionalFormatting>
  <conditionalFormatting sqref="L74">
    <cfRule type="containsBlanks" dxfId="13" priority="336" stopIfTrue="1">
      <formula>LEN(TRIM(L74))=0</formula>
    </cfRule>
  </conditionalFormatting>
  <conditionalFormatting sqref="M74">
    <cfRule type="notContainsBlanks" dxfId="12" priority="337" stopIfTrue="1">
      <formula>LEN(TRIM(M74))&gt;0</formula>
    </cfRule>
  </conditionalFormatting>
  <conditionalFormatting sqref="M74">
    <cfRule type="containsBlanks" dxfId="13" priority="338" stopIfTrue="1">
      <formula>LEN(TRIM(M74))=0</formula>
    </cfRule>
  </conditionalFormatting>
  <conditionalFormatting sqref="O74">
    <cfRule type="notContainsBlanks" dxfId="12" priority="339" stopIfTrue="1">
      <formula>LEN(TRIM(O74))&gt;0</formula>
    </cfRule>
  </conditionalFormatting>
  <conditionalFormatting sqref="O74">
    <cfRule type="containsBlanks" dxfId="13" priority="340" stopIfTrue="1">
      <formula>LEN(TRIM(O74))=0</formula>
    </cfRule>
  </conditionalFormatting>
  <conditionalFormatting sqref="P74">
    <cfRule type="notContainsBlanks" dxfId="12" priority="341" stopIfTrue="1">
      <formula>LEN(TRIM(P74))&gt;0</formula>
    </cfRule>
  </conditionalFormatting>
  <conditionalFormatting sqref="P74">
    <cfRule type="containsBlanks" dxfId="13" priority="342" stopIfTrue="1">
      <formula>LEN(TRIM(P74))=0</formula>
    </cfRule>
  </conditionalFormatting>
  <conditionalFormatting sqref="R74">
    <cfRule type="notContainsBlanks" dxfId="12" priority="343" stopIfTrue="1">
      <formula>LEN(TRIM(R74))&gt;0</formula>
    </cfRule>
  </conditionalFormatting>
  <conditionalFormatting sqref="R74">
    <cfRule type="containsBlanks" dxfId="13" priority="344" stopIfTrue="1">
      <formula>LEN(TRIM(R74))=0</formula>
    </cfRule>
  </conditionalFormatting>
  <conditionalFormatting sqref="S74">
    <cfRule type="notContainsBlanks" dxfId="12" priority="345" stopIfTrue="1">
      <formula>LEN(TRIM(S74))&gt;0</formula>
    </cfRule>
  </conditionalFormatting>
  <conditionalFormatting sqref="S74">
    <cfRule type="containsBlanks" dxfId="13" priority="346" stopIfTrue="1">
      <formula>LEN(TRIM(S74))=0</formula>
    </cfRule>
  </conditionalFormatting>
  <conditionalFormatting sqref="U74">
    <cfRule type="notContainsBlanks" dxfId="12" priority="347" stopIfTrue="1">
      <formula>LEN(TRIM(U74))&gt;0</formula>
    </cfRule>
  </conditionalFormatting>
  <conditionalFormatting sqref="U74">
    <cfRule type="containsBlanks" dxfId="13" priority="348" stopIfTrue="1">
      <formula>LEN(TRIM(U74))=0</formula>
    </cfRule>
  </conditionalFormatting>
  <conditionalFormatting sqref="V74">
    <cfRule type="notContainsBlanks" dxfId="12" priority="349" stopIfTrue="1">
      <formula>LEN(TRIM(V74))&gt;0</formula>
    </cfRule>
  </conditionalFormatting>
  <conditionalFormatting sqref="V74">
    <cfRule type="containsBlanks" dxfId="13" priority="350" stopIfTrue="1">
      <formula>LEN(TRIM(V74))=0</formula>
    </cfRule>
  </conditionalFormatting>
  <conditionalFormatting sqref="X74">
    <cfRule type="notContainsBlanks" dxfId="12" priority="351" stopIfTrue="1">
      <formula>LEN(TRIM(X74))&gt;0</formula>
    </cfRule>
  </conditionalFormatting>
  <conditionalFormatting sqref="X74">
    <cfRule type="containsBlanks" dxfId="13" priority="352" stopIfTrue="1">
      <formula>LEN(TRIM(X74))=0</formula>
    </cfRule>
  </conditionalFormatting>
  <conditionalFormatting sqref="Y74">
    <cfRule type="notContainsBlanks" dxfId="12" priority="353" stopIfTrue="1">
      <formula>LEN(TRIM(Y74))&gt;0</formula>
    </cfRule>
  </conditionalFormatting>
  <conditionalFormatting sqref="Y74">
    <cfRule type="containsBlanks" dxfId="13" priority="354" stopIfTrue="1">
      <formula>LEN(TRIM(Y74))=0</formula>
    </cfRule>
  </conditionalFormatting>
  <conditionalFormatting sqref="AA74">
    <cfRule type="notContainsBlanks" dxfId="12" priority="355" stopIfTrue="1">
      <formula>LEN(TRIM(AA74))&gt;0</formula>
    </cfRule>
  </conditionalFormatting>
  <conditionalFormatting sqref="AA74">
    <cfRule type="containsBlanks" dxfId="13" priority="356" stopIfTrue="1">
      <formula>LEN(TRIM(AA74))=0</formula>
    </cfRule>
  </conditionalFormatting>
  <conditionalFormatting sqref="D80">
    <cfRule type="notContainsBlanks" dxfId="12" priority="357" stopIfTrue="1">
      <formula>LEN(TRIM(D80))&gt;0</formula>
    </cfRule>
  </conditionalFormatting>
  <conditionalFormatting sqref="D80">
    <cfRule type="containsBlanks" dxfId="13" priority="358" stopIfTrue="1">
      <formula>LEN(TRIM(D80))=0</formula>
    </cfRule>
  </conditionalFormatting>
  <conditionalFormatting sqref="F80">
    <cfRule type="notContainsBlanks" dxfId="12" priority="359" stopIfTrue="1">
      <formula>LEN(TRIM(F80))&gt;0</formula>
    </cfRule>
  </conditionalFormatting>
  <conditionalFormatting sqref="F80">
    <cfRule type="containsBlanks" dxfId="13" priority="360" stopIfTrue="1">
      <formula>LEN(TRIM(F80))=0</formula>
    </cfRule>
  </conditionalFormatting>
  <conditionalFormatting sqref="G80">
    <cfRule type="notContainsBlanks" dxfId="12" priority="361" stopIfTrue="1">
      <formula>LEN(TRIM(G80))&gt;0</formula>
    </cfRule>
  </conditionalFormatting>
  <conditionalFormatting sqref="G80">
    <cfRule type="containsBlanks" dxfId="13" priority="362" stopIfTrue="1">
      <formula>LEN(TRIM(G80))=0</formula>
    </cfRule>
  </conditionalFormatting>
  <conditionalFormatting sqref="I80">
    <cfRule type="notContainsBlanks" dxfId="12" priority="363" stopIfTrue="1">
      <formula>LEN(TRIM(I80))&gt;0</formula>
    </cfRule>
  </conditionalFormatting>
  <conditionalFormatting sqref="I80">
    <cfRule type="containsBlanks" dxfId="13" priority="364" stopIfTrue="1">
      <formula>LEN(TRIM(I80))=0</formula>
    </cfRule>
  </conditionalFormatting>
  <conditionalFormatting sqref="J80">
    <cfRule type="notContainsBlanks" dxfId="12" priority="365" stopIfTrue="1">
      <formula>LEN(TRIM(J80))&gt;0</formula>
    </cfRule>
  </conditionalFormatting>
  <conditionalFormatting sqref="J80">
    <cfRule type="containsBlanks" dxfId="13" priority="366" stopIfTrue="1">
      <formula>LEN(TRIM(J80))=0</formula>
    </cfRule>
  </conditionalFormatting>
  <conditionalFormatting sqref="L80">
    <cfRule type="notContainsBlanks" dxfId="12" priority="367" stopIfTrue="1">
      <formula>LEN(TRIM(L80))&gt;0</formula>
    </cfRule>
  </conditionalFormatting>
  <conditionalFormatting sqref="L80">
    <cfRule type="containsBlanks" dxfId="13" priority="368" stopIfTrue="1">
      <formula>LEN(TRIM(L80))=0</formula>
    </cfRule>
  </conditionalFormatting>
  <conditionalFormatting sqref="M80">
    <cfRule type="notContainsBlanks" dxfId="12" priority="369" stopIfTrue="1">
      <formula>LEN(TRIM(M80))&gt;0</formula>
    </cfRule>
  </conditionalFormatting>
  <conditionalFormatting sqref="M80">
    <cfRule type="containsBlanks" dxfId="13" priority="370" stopIfTrue="1">
      <formula>LEN(TRIM(M80))=0</formula>
    </cfRule>
  </conditionalFormatting>
  <conditionalFormatting sqref="O80">
    <cfRule type="notContainsBlanks" dxfId="12" priority="371" stopIfTrue="1">
      <formula>LEN(TRIM(O80))&gt;0</formula>
    </cfRule>
  </conditionalFormatting>
  <conditionalFormatting sqref="O80">
    <cfRule type="containsBlanks" dxfId="13" priority="372" stopIfTrue="1">
      <formula>LEN(TRIM(O80))=0</formula>
    </cfRule>
  </conditionalFormatting>
  <conditionalFormatting sqref="P80">
    <cfRule type="notContainsBlanks" dxfId="12" priority="373" stopIfTrue="1">
      <formula>LEN(TRIM(P80))&gt;0</formula>
    </cfRule>
  </conditionalFormatting>
  <conditionalFormatting sqref="P80">
    <cfRule type="containsBlanks" dxfId="13" priority="374" stopIfTrue="1">
      <formula>LEN(TRIM(P80))=0</formula>
    </cfRule>
  </conditionalFormatting>
  <conditionalFormatting sqref="R80">
    <cfRule type="notContainsBlanks" dxfId="12" priority="375" stopIfTrue="1">
      <formula>LEN(TRIM(R80))&gt;0</formula>
    </cfRule>
  </conditionalFormatting>
  <conditionalFormatting sqref="R80">
    <cfRule type="containsBlanks" dxfId="13" priority="376" stopIfTrue="1">
      <formula>LEN(TRIM(R80))=0</formula>
    </cfRule>
  </conditionalFormatting>
  <conditionalFormatting sqref="S80">
    <cfRule type="notContainsBlanks" dxfId="12" priority="377" stopIfTrue="1">
      <formula>LEN(TRIM(S80))&gt;0</formula>
    </cfRule>
  </conditionalFormatting>
  <conditionalFormatting sqref="S80">
    <cfRule type="containsBlanks" dxfId="13" priority="378" stopIfTrue="1">
      <formula>LEN(TRIM(S80))=0</formula>
    </cfRule>
  </conditionalFormatting>
  <conditionalFormatting sqref="U80">
    <cfRule type="notContainsBlanks" dxfId="12" priority="379" stopIfTrue="1">
      <formula>LEN(TRIM(U80))&gt;0</formula>
    </cfRule>
  </conditionalFormatting>
  <conditionalFormatting sqref="U80">
    <cfRule type="containsBlanks" dxfId="13" priority="380" stopIfTrue="1">
      <formula>LEN(TRIM(U80))=0</formula>
    </cfRule>
  </conditionalFormatting>
  <conditionalFormatting sqref="V80">
    <cfRule type="notContainsBlanks" dxfId="12" priority="381" stopIfTrue="1">
      <formula>LEN(TRIM(V80))&gt;0</formula>
    </cfRule>
  </conditionalFormatting>
  <conditionalFormatting sqref="V80">
    <cfRule type="containsBlanks" dxfId="13" priority="382" stopIfTrue="1">
      <formula>LEN(TRIM(V80))=0</formula>
    </cfRule>
  </conditionalFormatting>
  <conditionalFormatting sqref="X80">
    <cfRule type="notContainsBlanks" dxfId="12" priority="383" stopIfTrue="1">
      <formula>LEN(TRIM(X80))&gt;0</formula>
    </cfRule>
  </conditionalFormatting>
  <conditionalFormatting sqref="X80">
    <cfRule type="containsBlanks" dxfId="13" priority="384" stopIfTrue="1">
      <formula>LEN(TRIM(X80))=0</formula>
    </cfRule>
  </conditionalFormatting>
  <conditionalFormatting sqref="Y80">
    <cfRule type="notContainsBlanks" dxfId="12" priority="385" stopIfTrue="1">
      <formula>LEN(TRIM(Y80))&gt;0</formula>
    </cfRule>
  </conditionalFormatting>
  <conditionalFormatting sqref="Y80">
    <cfRule type="containsBlanks" dxfId="13" priority="386" stopIfTrue="1">
      <formula>LEN(TRIM(Y80))=0</formula>
    </cfRule>
  </conditionalFormatting>
  <conditionalFormatting sqref="AA80">
    <cfRule type="notContainsBlanks" dxfId="12" priority="387" stopIfTrue="1">
      <formula>LEN(TRIM(AA80))&gt;0</formula>
    </cfRule>
  </conditionalFormatting>
  <conditionalFormatting sqref="AA80">
    <cfRule type="containsBlanks" dxfId="13" priority="388" stopIfTrue="1">
      <formula>LEN(TRIM(AA80))=0</formula>
    </cfRule>
  </conditionalFormatting>
  <conditionalFormatting sqref="D86">
    <cfRule type="notContainsBlanks" dxfId="12" priority="389" stopIfTrue="1">
      <formula>LEN(TRIM(D86))&gt;0</formula>
    </cfRule>
  </conditionalFormatting>
  <conditionalFormatting sqref="D86">
    <cfRule type="containsBlanks" dxfId="13" priority="390" stopIfTrue="1">
      <formula>LEN(TRIM(D86))=0</formula>
    </cfRule>
  </conditionalFormatting>
  <conditionalFormatting sqref="F86">
    <cfRule type="notContainsBlanks" dxfId="12" priority="391" stopIfTrue="1">
      <formula>LEN(TRIM(F86))&gt;0</formula>
    </cfRule>
  </conditionalFormatting>
  <conditionalFormatting sqref="F86">
    <cfRule type="containsBlanks" dxfId="13" priority="392" stopIfTrue="1">
      <formula>LEN(TRIM(F86))=0</formula>
    </cfRule>
  </conditionalFormatting>
  <conditionalFormatting sqref="G86">
    <cfRule type="notContainsBlanks" dxfId="12" priority="393" stopIfTrue="1">
      <formula>LEN(TRIM(G86))&gt;0</formula>
    </cfRule>
  </conditionalFormatting>
  <conditionalFormatting sqref="G86">
    <cfRule type="containsBlanks" dxfId="13" priority="394" stopIfTrue="1">
      <formula>LEN(TRIM(G86))=0</formula>
    </cfRule>
  </conditionalFormatting>
  <conditionalFormatting sqref="I86">
    <cfRule type="notContainsBlanks" dxfId="12" priority="395" stopIfTrue="1">
      <formula>LEN(TRIM(I86))&gt;0</formula>
    </cfRule>
  </conditionalFormatting>
  <conditionalFormatting sqref="I86">
    <cfRule type="containsBlanks" dxfId="13" priority="396" stopIfTrue="1">
      <formula>LEN(TRIM(I86))=0</formula>
    </cfRule>
  </conditionalFormatting>
  <conditionalFormatting sqref="J86">
    <cfRule type="notContainsBlanks" dxfId="12" priority="397" stopIfTrue="1">
      <formula>LEN(TRIM(J86))&gt;0</formula>
    </cfRule>
  </conditionalFormatting>
  <conditionalFormatting sqref="J86">
    <cfRule type="containsBlanks" dxfId="13" priority="398" stopIfTrue="1">
      <formula>LEN(TRIM(J86))=0</formula>
    </cfRule>
  </conditionalFormatting>
  <conditionalFormatting sqref="L86">
    <cfRule type="notContainsBlanks" dxfId="12" priority="399" stopIfTrue="1">
      <formula>LEN(TRIM(L86))&gt;0</formula>
    </cfRule>
  </conditionalFormatting>
  <conditionalFormatting sqref="L86">
    <cfRule type="containsBlanks" dxfId="13" priority="400" stopIfTrue="1">
      <formula>LEN(TRIM(L86))=0</formula>
    </cfRule>
  </conditionalFormatting>
  <conditionalFormatting sqref="M86">
    <cfRule type="notContainsBlanks" dxfId="12" priority="401" stopIfTrue="1">
      <formula>LEN(TRIM(M86))&gt;0</formula>
    </cfRule>
  </conditionalFormatting>
  <conditionalFormatting sqref="M86">
    <cfRule type="containsBlanks" dxfId="13" priority="402" stopIfTrue="1">
      <formula>LEN(TRIM(M86))=0</formula>
    </cfRule>
  </conditionalFormatting>
  <conditionalFormatting sqref="O86">
    <cfRule type="notContainsBlanks" dxfId="12" priority="403" stopIfTrue="1">
      <formula>LEN(TRIM(O86))&gt;0</formula>
    </cfRule>
  </conditionalFormatting>
  <conditionalFormatting sqref="O86">
    <cfRule type="containsBlanks" dxfId="13" priority="404" stopIfTrue="1">
      <formula>LEN(TRIM(O86))=0</formula>
    </cfRule>
  </conditionalFormatting>
  <conditionalFormatting sqref="P86">
    <cfRule type="notContainsBlanks" dxfId="12" priority="405" stopIfTrue="1">
      <formula>LEN(TRIM(P86))&gt;0</formula>
    </cfRule>
  </conditionalFormatting>
  <conditionalFormatting sqref="P86">
    <cfRule type="containsBlanks" dxfId="13" priority="406" stopIfTrue="1">
      <formula>LEN(TRIM(P86))=0</formula>
    </cfRule>
  </conditionalFormatting>
  <conditionalFormatting sqref="R86">
    <cfRule type="notContainsBlanks" dxfId="12" priority="407" stopIfTrue="1">
      <formula>LEN(TRIM(R86))&gt;0</formula>
    </cfRule>
  </conditionalFormatting>
  <conditionalFormatting sqref="R86">
    <cfRule type="containsBlanks" dxfId="13" priority="408" stopIfTrue="1">
      <formula>LEN(TRIM(R86))=0</formula>
    </cfRule>
  </conditionalFormatting>
  <conditionalFormatting sqref="S86">
    <cfRule type="notContainsBlanks" dxfId="12" priority="409" stopIfTrue="1">
      <formula>LEN(TRIM(S86))&gt;0</formula>
    </cfRule>
  </conditionalFormatting>
  <conditionalFormatting sqref="S86">
    <cfRule type="containsBlanks" dxfId="13" priority="410" stopIfTrue="1">
      <formula>LEN(TRIM(S86))=0</formula>
    </cfRule>
  </conditionalFormatting>
  <conditionalFormatting sqref="U86">
    <cfRule type="notContainsBlanks" dxfId="12" priority="411" stopIfTrue="1">
      <formula>LEN(TRIM(U86))&gt;0</formula>
    </cfRule>
  </conditionalFormatting>
  <conditionalFormatting sqref="U86">
    <cfRule type="containsBlanks" dxfId="13" priority="412" stopIfTrue="1">
      <formula>LEN(TRIM(U86))=0</formula>
    </cfRule>
  </conditionalFormatting>
  <conditionalFormatting sqref="V86">
    <cfRule type="notContainsBlanks" dxfId="12" priority="413" stopIfTrue="1">
      <formula>LEN(TRIM(V86))&gt;0</formula>
    </cfRule>
  </conditionalFormatting>
  <conditionalFormatting sqref="V86">
    <cfRule type="containsBlanks" dxfId="13" priority="414" stopIfTrue="1">
      <formula>LEN(TRIM(V86))=0</formula>
    </cfRule>
  </conditionalFormatting>
  <conditionalFormatting sqref="X86">
    <cfRule type="notContainsBlanks" dxfId="12" priority="415" stopIfTrue="1">
      <formula>LEN(TRIM(X86))&gt;0</formula>
    </cfRule>
  </conditionalFormatting>
  <conditionalFormatting sqref="X86">
    <cfRule type="containsBlanks" dxfId="13" priority="416" stopIfTrue="1">
      <formula>LEN(TRIM(X86))=0</formula>
    </cfRule>
  </conditionalFormatting>
  <conditionalFormatting sqref="Y86">
    <cfRule type="notContainsBlanks" dxfId="12" priority="417" stopIfTrue="1">
      <formula>LEN(TRIM(Y86))&gt;0</formula>
    </cfRule>
  </conditionalFormatting>
  <conditionalFormatting sqref="Y86">
    <cfRule type="containsBlanks" dxfId="13" priority="418" stopIfTrue="1">
      <formula>LEN(TRIM(Y86))=0</formula>
    </cfRule>
  </conditionalFormatting>
  <conditionalFormatting sqref="AA86">
    <cfRule type="notContainsBlanks" dxfId="12" priority="419" stopIfTrue="1">
      <formula>LEN(TRIM(AA86))&gt;0</formula>
    </cfRule>
  </conditionalFormatting>
  <conditionalFormatting sqref="AA86">
    <cfRule type="containsBlanks" dxfId="13" priority="420" stopIfTrue="1">
      <formula>LEN(TRIM(AA86))=0</formula>
    </cfRule>
  </conditionalFormatting>
  <conditionalFormatting sqref="D92">
    <cfRule type="notContainsBlanks" dxfId="12" priority="421" stopIfTrue="1">
      <formula>LEN(TRIM(D92))&gt;0</formula>
    </cfRule>
  </conditionalFormatting>
  <conditionalFormatting sqref="D92">
    <cfRule type="containsBlanks" dxfId="13" priority="422" stopIfTrue="1">
      <formula>LEN(TRIM(D92))=0</formula>
    </cfRule>
  </conditionalFormatting>
  <conditionalFormatting sqref="F92">
    <cfRule type="notContainsBlanks" dxfId="12" priority="423" stopIfTrue="1">
      <formula>LEN(TRIM(F92))&gt;0</formula>
    </cfRule>
  </conditionalFormatting>
  <conditionalFormatting sqref="F92">
    <cfRule type="containsBlanks" dxfId="13" priority="424" stopIfTrue="1">
      <formula>LEN(TRIM(F92))=0</formula>
    </cfRule>
  </conditionalFormatting>
  <conditionalFormatting sqref="G92">
    <cfRule type="notContainsBlanks" dxfId="12" priority="425" stopIfTrue="1">
      <formula>LEN(TRIM(G92))&gt;0</formula>
    </cfRule>
  </conditionalFormatting>
  <conditionalFormatting sqref="G92">
    <cfRule type="containsBlanks" dxfId="13" priority="426" stopIfTrue="1">
      <formula>LEN(TRIM(G92))=0</formula>
    </cfRule>
  </conditionalFormatting>
  <conditionalFormatting sqref="I92">
    <cfRule type="notContainsBlanks" dxfId="12" priority="427" stopIfTrue="1">
      <formula>LEN(TRIM(I92))&gt;0</formula>
    </cfRule>
  </conditionalFormatting>
  <conditionalFormatting sqref="I92">
    <cfRule type="containsBlanks" dxfId="13" priority="428" stopIfTrue="1">
      <formula>LEN(TRIM(I92))=0</formula>
    </cfRule>
  </conditionalFormatting>
  <conditionalFormatting sqref="J92">
    <cfRule type="notContainsBlanks" dxfId="12" priority="429" stopIfTrue="1">
      <formula>LEN(TRIM(J92))&gt;0</formula>
    </cfRule>
  </conditionalFormatting>
  <conditionalFormatting sqref="J92">
    <cfRule type="containsBlanks" dxfId="13" priority="430" stopIfTrue="1">
      <formula>LEN(TRIM(J92))=0</formula>
    </cfRule>
  </conditionalFormatting>
  <conditionalFormatting sqref="L92">
    <cfRule type="notContainsBlanks" dxfId="12" priority="431" stopIfTrue="1">
      <formula>LEN(TRIM(L92))&gt;0</formula>
    </cfRule>
  </conditionalFormatting>
  <conditionalFormatting sqref="L92">
    <cfRule type="containsBlanks" dxfId="13" priority="432" stopIfTrue="1">
      <formula>LEN(TRIM(L92))=0</formula>
    </cfRule>
  </conditionalFormatting>
  <conditionalFormatting sqref="M92">
    <cfRule type="notContainsBlanks" dxfId="12" priority="433" stopIfTrue="1">
      <formula>LEN(TRIM(M92))&gt;0</formula>
    </cfRule>
  </conditionalFormatting>
  <conditionalFormatting sqref="M92">
    <cfRule type="containsBlanks" dxfId="13" priority="434" stopIfTrue="1">
      <formula>LEN(TRIM(M92))=0</formula>
    </cfRule>
  </conditionalFormatting>
  <conditionalFormatting sqref="O92">
    <cfRule type="notContainsBlanks" dxfId="12" priority="435" stopIfTrue="1">
      <formula>LEN(TRIM(O92))&gt;0</formula>
    </cfRule>
  </conditionalFormatting>
  <conditionalFormatting sqref="O92">
    <cfRule type="containsBlanks" dxfId="13" priority="436" stopIfTrue="1">
      <formula>LEN(TRIM(O92))=0</formula>
    </cfRule>
  </conditionalFormatting>
  <conditionalFormatting sqref="P92">
    <cfRule type="notContainsBlanks" dxfId="12" priority="437" stopIfTrue="1">
      <formula>LEN(TRIM(P92))&gt;0</formula>
    </cfRule>
  </conditionalFormatting>
  <conditionalFormatting sqref="P92">
    <cfRule type="containsBlanks" dxfId="13" priority="438" stopIfTrue="1">
      <formula>LEN(TRIM(P92))=0</formula>
    </cfRule>
  </conditionalFormatting>
  <conditionalFormatting sqref="R92">
    <cfRule type="notContainsBlanks" dxfId="12" priority="439" stopIfTrue="1">
      <formula>LEN(TRIM(R92))&gt;0</formula>
    </cfRule>
  </conditionalFormatting>
  <conditionalFormatting sqref="R92">
    <cfRule type="containsBlanks" dxfId="13" priority="440" stopIfTrue="1">
      <formula>LEN(TRIM(R92))=0</formula>
    </cfRule>
  </conditionalFormatting>
  <conditionalFormatting sqref="S92">
    <cfRule type="notContainsBlanks" dxfId="12" priority="441" stopIfTrue="1">
      <formula>LEN(TRIM(S92))&gt;0</formula>
    </cfRule>
  </conditionalFormatting>
  <conditionalFormatting sqref="S92">
    <cfRule type="containsBlanks" dxfId="13" priority="442" stopIfTrue="1">
      <formula>LEN(TRIM(S92))=0</formula>
    </cfRule>
  </conditionalFormatting>
  <conditionalFormatting sqref="U92">
    <cfRule type="notContainsBlanks" dxfId="12" priority="443" stopIfTrue="1">
      <formula>LEN(TRIM(U92))&gt;0</formula>
    </cfRule>
  </conditionalFormatting>
  <conditionalFormatting sqref="U92">
    <cfRule type="containsBlanks" dxfId="13" priority="444" stopIfTrue="1">
      <formula>LEN(TRIM(U92))=0</formula>
    </cfRule>
  </conditionalFormatting>
  <conditionalFormatting sqref="V92">
    <cfRule type="notContainsBlanks" dxfId="12" priority="445" stopIfTrue="1">
      <formula>LEN(TRIM(V92))&gt;0</formula>
    </cfRule>
  </conditionalFormatting>
  <conditionalFormatting sqref="V92">
    <cfRule type="containsBlanks" dxfId="13" priority="446" stopIfTrue="1">
      <formula>LEN(TRIM(V92))=0</formula>
    </cfRule>
  </conditionalFormatting>
  <conditionalFormatting sqref="X92">
    <cfRule type="notContainsBlanks" dxfId="12" priority="447" stopIfTrue="1">
      <formula>LEN(TRIM(X92))&gt;0</formula>
    </cfRule>
  </conditionalFormatting>
  <conditionalFormatting sqref="X92">
    <cfRule type="containsBlanks" dxfId="13" priority="448" stopIfTrue="1">
      <formula>LEN(TRIM(X92))=0</formula>
    </cfRule>
  </conditionalFormatting>
  <conditionalFormatting sqref="Y92">
    <cfRule type="notContainsBlanks" dxfId="12" priority="449" stopIfTrue="1">
      <formula>LEN(TRIM(Y92))&gt;0</formula>
    </cfRule>
  </conditionalFormatting>
  <conditionalFormatting sqref="Y92">
    <cfRule type="containsBlanks" dxfId="13" priority="450" stopIfTrue="1">
      <formula>LEN(TRIM(Y92))=0</formula>
    </cfRule>
  </conditionalFormatting>
  <conditionalFormatting sqref="AA92">
    <cfRule type="notContainsBlanks" dxfId="12" priority="451" stopIfTrue="1">
      <formula>LEN(TRIM(AA92))&gt;0</formula>
    </cfRule>
  </conditionalFormatting>
  <conditionalFormatting sqref="AA92">
    <cfRule type="containsBlanks" dxfId="13" priority="452" stopIfTrue="1">
      <formula>LEN(TRIM(AA92))=0</formula>
    </cfRule>
  </conditionalFormatting>
  <conditionalFormatting sqref="D98">
    <cfRule type="notContainsBlanks" dxfId="12" priority="453" stopIfTrue="1">
      <formula>LEN(TRIM(D98))&gt;0</formula>
    </cfRule>
  </conditionalFormatting>
  <conditionalFormatting sqref="D98">
    <cfRule type="containsBlanks" dxfId="13" priority="454" stopIfTrue="1">
      <formula>LEN(TRIM(D98))=0</formula>
    </cfRule>
  </conditionalFormatting>
  <conditionalFormatting sqref="F98">
    <cfRule type="notContainsBlanks" dxfId="12" priority="455" stopIfTrue="1">
      <formula>LEN(TRIM(F98))&gt;0</formula>
    </cfRule>
  </conditionalFormatting>
  <conditionalFormatting sqref="F98">
    <cfRule type="containsBlanks" dxfId="13" priority="456" stopIfTrue="1">
      <formula>LEN(TRIM(F98))=0</formula>
    </cfRule>
  </conditionalFormatting>
  <conditionalFormatting sqref="G98">
    <cfRule type="notContainsBlanks" dxfId="12" priority="457" stopIfTrue="1">
      <formula>LEN(TRIM(G98))&gt;0</formula>
    </cfRule>
  </conditionalFormatting>
  <conditionalFormatting sqref="G98">
    <cfRule type="containsBlanks" dxfId="13" priority="458" stopIfTrue="1">
      <formula>LEN(TRIM(G98))=0</formula>
    </cfRule>
  </conditionalFormatting>
  <conditionalFormatting sqref="I98">
    <cfRule type="notContainsBlanks" dxfId="12" priority="459" stopIfTrue="1">
      <formula>LEN(TRIM(I98))&gt;0</formula>
    </cfRule>
  </conditionalFormatting>
  <conditionalFormatting sqref="I98">
    <cfRule type="containsBlanks" dxfId="13" priority="460" stopIfTrue="1">
      <formula>LEN(TRIM(I98))=0</formula>
    </cfRule>
  </conditionalFormatting>
  <conditionalFormatting sqref="J98">
    <cfRule type="notContainsBlanks" dxfId="12" priority="461" stopIfTrue="1">
      <formula>LEN(TRIM(J98))&gt;0</formula>
    </cfRule>
  </conditionalFormatting>
  <conditionalFormatting sqref="J98">
    <cfRule type="containsBlanks" dxfId="13" priority="462" stopIfTrue="1">
      <formula>LEN(TRIM(J98))=0</formula>
    </cfRule>
  </conditionalFormatting>
  <conditionalFormatting sqref="L98">
    <cfRule type="notContainsBlanks" dxfId="12" priority="463" stopIfTrue="1">
      <formula>LEN(TRIM(L98))&gt;0</formula>
    </cfRule>
  </conditionalFormatting>
  <conditionalFormatting sqref="L98">
    <cfRule type="containsBlanks" dxfId="13" priority="464" stopIfTrue="1">
      <formula>LEN(TRIM(L98))=0</formula>
    </cfRule>
  </conditionalFormatting>
  <conditionalFormatting sqref="M98">
    <cfRule type="notContainsBlanks" dxfId="12" priority="465" stopIfTrue="1">
      <formula>LEN(TRIM(M98))&gt;0</formula>
    </cfRule>
  </conditionalFormatting>
  <conditionalFormatting sqref="M98">
    <cfRule type="containsBlanks" dxfId="13" priority="466" stopIfTrue="1">
      <formula>LEN(TRIM(M98))=0</formula>
    </cfRule>
  </conditionalFormatting>
  <conditionalFormatting sqref="O98">
    <cfRule type="notContainsBlanks" dxfId="12" priority="467" stopIfTrue="1">
      <formula>LEN(TRIM(O98))&gt;0</formula>
    </cfRule>
  </conditionalFormatting>
  <conditionalFormatting sqref="O98">
    <cfRule type="containsBlanks" dxfId="13" priority="468" stopIfTrue="1">
      <formula>LEN(TRIM(O98))=0</formula>
    </cfRule>
  </conditionalFormatting>
  <conditionalFormatting sqref="P98">
    <cfRule type="notContainsBlanks" dxfId="12" priority="469" stopIfTrue="1">
      <formula>LEN(TRIM(P98))&gt;0</formula>
    </cfRule>
  </conditionalFormatting>
  <conditionalFormatting sqref="P98">
    <cfRule type="containsBlanks" dxfId="13" priority="470" stopIfTrue="1">
      <formula>LEN(TRIM(P98))=0</formula>
    </cfRule>
  </conditionalFormatting>
  <conditionalFormatting sqref="R98">
    <cfRule type="notContainsBlanks" dxfId="12" priority="471" stopIfTrue="1">
      <formula>LEN(TRIM(R98))&gt;0</formula>
    </cfRule>
  </conditionalFormatting>
  <conditionalFormatting sqref="R98">
    <cfRule type="containsBlanks" dxfId="13" priority="472" stopIfTrue="1">
      <formula>LEN(TRIM(R98))=0</formula>
    </cfRule>
  </conditionalFormatting>
  <conditionalFormatting sqref="S98">
    <cfRule type="notContainsBlanks" dxfId="12" priority="473" stopIfTrue="1">
      <formula>LEN(TRIM(S98))&gt;0</formula>
    </cfRule>
  </conditionalFormatting>
  <conditionalFormatting sqref="S98">
    <cfRule type="containsBlanks" dxfId="13" priority="474" stopIfTrue="1">
      <formula>LEN(TRIM(S98))=0</formula>
    </cfRule>
  </conditionalFormatting>
  <conditionalFormatting sqref="U98">
    <cfRule type="notContainsBlanks" dxfId="12" priority="475" stopIfTrue="1">
      <formula>LEN(TRIM(U98))&gt;0</formula>
    </cfRule>
  </conditionalFormatting>
  <conditionalFormatting sqref="U98">
    <cfRule type="containsBlanks" dxfId="13" priority="476" stopIfTrue="1">
      <formula>LEN(TRIM(U98))=0</formula>
    </cfRule>
  </conditionalFormatting>
  <conditionalFormatting sqref="V98">
    <cfRule type="notContainsBlanks" dxfId="12" priority="477" stopIfTrue="1">
      <formula>LEN(TRIM(V98))&gt;0</formula>
    </cfRule>
  </conditionalFormatting>
  <conditionalFormatting sqref="V98">
    <cfRule type="containsBlanks" dxfId="13" priority="478" stopIfTrue="1">
      <formula>LEN(TRIM(V98))=0</formula>
    </cfRule>
  </conditionalFormatting>
  <conditionalFormatting sqref="X98">
    <cfRule type="notContainsBlanks" dxfId="12" priority="479" stopIfTrue="1">
      <formula>LEN(TRIM(X98))&gt;0</formula>
    </cfRule>
  </conditionalFormatting>
  <conditionalFormatting sqref="X98">
    <cfRule type="containsBlanks" dxfId="13" priority="480" stopIfTrue="1">
      <formula>LEN(TRIM(X98))=0</formula>
    </cfRule>
  </conditionalFormatting>
  <conditionalFormatting sqref="Y98">
    <cfRule type="notContainsBlanks" dxfId="12" priority="481" stopIfTrue="1">
      <formula>LEN(TRIM(Y98))&gt;0</formula>
    </cfRule>
  </conditionalFormatting>
  <conditionalFormatting sqref="Y98">
    <cfRule type="containsBlanks" dxfId="13" priority="482" stopIfTrue="1">
      <formula>LEN(TRIM(Y98))=0</formula>
    </cfRule>
  </conditionalFormatting>
  <conditionalFormatting sqref="AA98">
    <cfRule type="notContainsBlanks" dxfId="12" priority="483" stopIfTrue="1">
      <formula>LEN(TRIM(AA98))&gt;0</formula>
    </cfRule>
  </conditionalFormatting>
  <conditionalFormatting sqref="AA98">
    <cfRule type="containsBlanks" dxfId="13" priority="484" stopIfTrue="1">
      <formula>LEN(TRIM(AA98))=0</formula>
    </cfRule>
  </conditionalFormatting>
  <conditionalFormatting sqref="D104">
    <cfRule type="notContainsBlanks" dxfId="12" priority="485" stopIfTrue="1">
      <formula>LEN(TRIM(D104))&gt;0</formula>
    </cfRule>
  </conditionalFormatting>
  <conditionalFormatting sqref="D104">
    <cfRule type="containsBlanks" dxfId="13" priority="486" stopIfTrue="1">
      <formula>LEN(TRIM(D104))=0</formula>
    </cfRule>
  </conditionalFormatting>
  <conditionalFormatting sqref="F104">
    <cfRule type="notContainsBlanks" dxfId="12" priority="487" stopIfTrue="1">
      <formula>LEN(TRIM(F104))&gt;0</formula>
    </cfRule>
  </conditionalFormatting>
  <conditionalFormatting sqref="F104">
    <cfRule type="containsBlanks" dxfId="13" priority="488" stopIfTrue="1">
      <formula>LEN(TRIM(F104))=0</formula>
    </cfRule>
  </conditionalFormatting>
  <conditionalFormatting sqref="G104">
    <cfRule type="notContainsBlanks" dxfId="12" priority="489" stopIfTrue="1">
      <formula>LEN(TRIM(G104))&gt;0</formula>
    </cfRule>
  </conditionalFormatting>
  <conditionalFormatting sqref="G104">
    <cfRule type="containsBlanks" dxfId="13" priority="490" stopIfTrue="1">
      <formula>LEN(TRIM(G104))=0</formula>
    </cfRule>
  </conditionalFormatting>
  <conditionalFormatting sqref="I104">
    <cfRule type="notContainsBlanks" dxfId="12" priority="491" stopIfTrue="1">
      <formula>LEN(TRIM(I104))&gt;0</formula>
    </cfRule>
  </conditionalFormatting>
  <conditionalFormatting sqref="I104">
    <cfRule type="containsBlanks" dxfId="13" priority="492" stopIfTrue="1">
      <formula>LEN(TRIM(I104))=0</formula>
    </cfRule>
  </conditionalFormatting>
  <conditionalFormatting sqref="J104">
    <cfRule type="notContainsBlanks" dxfId="12" priority="493" stopIfTrue="1">
      <formula>LEN(TRIM(J104))&gt;0</formula>
    </cfRule>
  </conditionalFormatting>
  <conditionalFormatting sqref="J104">
    <cfRule type="containsBlanks" dxfId="13" priority="494" stopIfTrue="1">
      <formula>LEN(TRIM(J104))=0</formula>
    </cfRule>
  </conditionalFormatting>
  <conditionalFormatting sqref="L104">
    <cfRule type="notContainsBlanks" dxfId="12" priority="495" stopIfTrue="1">
      <formula>LEN(TRIM(L104))&gt;0</formula>
    </cfRule>
  </conditionalFormatting>
  <conditionalFormatting sqref="L104">
    <cfRule type="containsBlanks" dxfId="13" priority="496" stopIfTrue="1">
      <formula>LEN(TRIM(L104))=0</formula>
    </cfRule>
  </conditionalFormatting>
  <conditionalFormatting sqref="M104">
    <cfRule type="notContainsBlanks" dxfId="12" priority="497" stopIfTrue="1">
      <formula>LEN(TRIM(M104))&gt;0</formula>
    </cfRule>
  </conditionalFormatting>
  <conditionalFormatting sqref="M104">
    <cfRule type="containsBlanks" dxfId="13" priority="498" stopIfTrue="1">
      <formula>LEN(TRIM(M104))=0</formula>
    </cfRule>
  </conditionalFormatting>
  <conditionalFormatting sqref="O104">
    <cfRule type="notContainsBlanks" dxfId="12" priority="499" stopIfTrue="1">
      <formula>LEN(TRIM(O104))&gt;0</formula>
    </cfRule>
  </conditionalFormatting>
  <conditionalFormatting sqref="O104">
    <cfRule type="containsBlanks" dxfId="13" priority="500" stopIfTrue="1">
      <formula>LEN(TRIM(O104))=0</formula>
    </cfRule>
  </conditionalFormatting>
  <conditionalFormatting sqref="P104">
    <cfRule type="notContainsBlanks" dxfId="12" priority="501" stopIfTrue="1">
      <formula>LEN(TRIM(P104))&gt;0</formula>
    </cfRule>
  </conditionalFormatting>
  <conditionalFormatting sqref="P104">
    <cfRule type="containsBlanks" dxfId="13" priority="502" stopIfTrue="1">
      <formula>LEN(TRIM(P104))=0</formula>
    </cfRule>
  </conditionalFormatting>
  <conditionalFormatting sqref="R104">
    <cfRule type="notContainsBlanks" dxfId="12" priority="503" stopIfTrue="1">
      <formula>LEN(TRIM(R104))&gt;0</formula>
    </cfRule>
  </conditionalFormatting>
  <conditionalFormatting sqref="R104">
    <cfRule type="containsBlanks" dxfId="13" priority="504" stopIfTrue="1">
      <formula>LEN(TRIM(R104))=0</formula>
    </cfRule>
  </conditionalFormatting>
  <conditionalFormatting sqref="S104">
    <cfRule type="notContainsBlanks" dxfId="12" priority="505" stopIfTrue="1">
      <formula>LEN(TRIM(S104))&gt;0</formula>
    </cfRule>
  </conditionalFormatting>
  <conditionalFormatting sqref="S104">
    <cfRule type="containsBlanks" dxfId="13" priority="506" stopIfTrue="1">
      <formula>LEN(TRIM(S104))=0</formula>
    </cfRule>
  </conditionalFormatting>
  <conditionalFormatting sqref="U104">
    <cfRule type="notContainsBlanks" dxfId="12" priority="507" stopIfTrue="1">
      <formula>LEN(TRIM(U104))&gt;0</formula>
    </cfRule>
  </conditionalFormatting>
  <conditionalFormatting sqref="U104">
    <cfRule type="containsBlanks" dxfId="13" priority="508" stopIfTrue="1">
      <formula>LEN(TRIM(U104))=0</formula>
    </cfRule>
  </conditionalFormatting>
  <conditionalFormatting sqref="V104">
    <cfRule type="notContainsBlanks" dxfId="12" priority="509" stopIfTrue="1">
      <formula>LEN(TRIM(V104))&gt;0</formula>
    </cfRule>
  </conditionalFormatting>
  <conditionalFormatting sqref="V104">
    <cfRule type="containsBlanks" dxfId="13" priority="510" stopIfTrue="1">
      <formula>LEN(TRIM(V104))=0</formula>
    </cfRule>
  </conditionalFormatting>
  <conditionalFormatting sqref="X104">
    <cfRule type="notContainsBlanks" dxfId="12" priority="511" stopIfTrue="1">
      <formula>LEN(TRIM(X104))&gt;0</formula>
    </cfRule>
  </conditionalFormatting>
  <conditionalFormatting sqref="X104">
    <cfRule type="containsBlanks" dxfId="13" priority="512" stopIfTrue="1">
      <formula>LEN(TRIM(X104))=0</formula>
    </cfRule>
  </conditionalFormatting>
  <conditionalFormatting sqref="Y104">
    <cfRule type="notContainsBlanks" dxfId="12" priority="513" stopIfTrue="1">
      <formula>LEN(TRIM(Y104))&gt;0</formula>
    </cfRule>
  </conditionalFormatting>
  <conditionalFormatting sqref="Y104">
    <cfRule type="containsBlanks" dxfId="13" priority="514" stopIfTrue="1">
      <formula>LEN(TRIM(Y104))=0</formula>
    </cfRule>
  </conditionalFormatting>
  <conditionalFormatting sqref="AA104">
    <cfRule type="notContainsBlanks" dxfId="12" priority="515" stopIfTrue="1">
      <formula>LEN(TRIM(AA104))&gt;0</formula>
    </cfRule>
  </conditionalFormatting>
  <conditionalFormatting sqref="AA104">
    <cfRule type="containsBlanks" dxfId="13" priority="516" stopIfTrue="1">
      <formula>LEN(TRIM(AA104))=0</formula>
    </cfRule>
  </conditionalFormatting>
  <conditionalFormatting sqref="D110">
    <cfRule type="notContainsBlanks" dxfId="12" priority="517" stopIfTrue="1">
      <formula>LEN(TRIM(D110))&gt;0</formula>
    </cfRule>
  </conditionalFormatting>
  <conditionalFormatting sqref="D110">
    <cfRule type="containsBlanks" dxfId="13" priority="518" stopIfTrue="1">
      <formula>LEN(TRIM(D110))=0</formula>
    </cfRule>
  </conditionalFormatting>
  <conditionalFormatting sqref="F110">
    <cfRule type="notContainsBlanks" dxfId="12" priority="519" stopIfTrue="1">
      <formula>LEN(TRIM(F110))&gt;0</formula>
    </cfRule>
  </conditionalFormatting>
  <conditionalFormatting sqref="F110">
    <cfRule type="containsBlanks" dxfId="13" priority="520" stopIfTrue="1">
      <formula>LEN(TRIM(F110))=0</formula>
    </cfRule>
  </conditionalFormatting>
  <conditionalFormatting sqref="G110">
    <cfRule type="notContainsBlanks" dxfId="12" priority="521" stopIfTrue="1">
      <formula>LEN(TRIM(G110))&gt;0</formula>
    </cfRule>
  </conditionalFormatting>
  <conditionalFormatting sqref="G110">
    <cfRule type="containsBlanks" dxfId="13" priority="522" stopIfTrue="1">
      <formula>LEN(TRIM(G110))=0</formula>
    </cfRule>
  </conditionalFormatting>
  <conditionalFormatting sqref="I110">
    <cfRule type="notContainsBlanks" dxfId="12" priority="523" stopIfTrue="1">
      <formula>LEN(TRIM(I110))&gt;0</formula>
    </cfRule>
  </conditionalFormatting>
  <conditionalFormatting sqref="I110">
    <cfRule type="containsBlanks" dxfId="13" priority="524" stopIfTrue="1">
      <formula>LEN(TRIM(I110))=0</formula>
    </cfRule>
  </conditionalFormatting>
  <conditionalFormatting sqref="J110">
    <cfRule type="notContainsBlanks" dxfId="12" priority="525" stopIfTrue="1">
      <formula>LEN(TRIM(J110))&gt;0</formula>
    </cfRule>
  </conditionalFormatting>
  <conditionalFormatting sqref="J110">
    <cfRule type="containsBlanks" dxfId="13" priority="526" stopIfTrue="1">
      <formula>LEN(TRIM(J110))=0</formula>
    </cfRule>
  </conditionalFormatting>
  <conditionalFormatting sqref="L110">
    <cfRule type="notContainsBlanks" dxfId="12" priority="527" stopIfTrue="1">
      <formula>LEN(TRIM(L110))&gt;0</formula>
    </cfRule>
  </conditionalFormatting>
  <conditionalFormatting sqref="L110">
    <cfRule type="containsBlanks" dxfId="13" priority="528" stopIfTrue="1">
      <formula>LEN(TRIM(L110))=0</formula>
    </cfRule>
  </conditionalFormatting>
  <conditionalFormatting sqref="M110">
    <cfRule type="notContainsBlanks" dxfId="12" priority="529" stopIfTrue="1">
      <formula>LEN(TRIM(M110))&gt;0</formula>
    </cfRule>
  </conditionalFormatting>
  <conditionalFormatting sqref="M110">
    <cfRule type="containsBlanks" dxfId="13" priority="530" stopIfTrue="1">
      <formula>LEN(TRIM(M110))=0</formula>
    </cfRule>
  </conditionalFormatting>
  <conditionalFormatting sqref="O110">
    <cfRule type="notContainsBlanks" dxfId="12" priority="531" stopIfTrue="1">
      <formula>LEN(TRIM(O110))&gt;0</formula>
    </cfRule>
  </conditionalFormatting>
  <conditionalFormatting sqref="O110">
    <cfRule type="containsBlanks" dxfId="13" priority="532" stopIfTrue="1">
      <formula>LEN(TRIM(O110))=0</formula>
    </cfRule>
  </conditionalFormatting>
  <conditionalFormatting sqref="P110">
    <cfRule type="notContainsBlanks" dxfId="12" priority="533" stopIfTrue="1">
      <formula>LEN(TRIM(P110))&gt;0</formula>
    </cfRule>
  </conditionalFormatting>
  <conditionalFormatting sqref="P110">
    <cfRule type="containsBlanks" dxfId="13" priority="534" stopIfTrue="1">
      <formula>LEN(TRIM(P110))=0</formula>
    </cfRule>
  </conditionalFormatting>
  <conditionalFormatting sqref="R110">
    <cfRule type="notContainsBlanks" dxfId="12" priority="535" stopIfTrue="1">
      <formula>LEN(TRIM(R110))&gt;0</formula>
    </cfRule>
  </conditionalFormatting>
  <conditionalFormatting sqref="R110">
    <cfRule type="containsBlanks" dxfId="13" priority="536" stopIfTrue="1">
      <formula>LEN(TRIM(R110))=0</formula>
    </cfRule>
  </conditionalFormatting>
  <conditionalFormatting sqref="S110">
    <cfRule type="notContainsBlanks" dxfId="12" priority="537" stopIfTrue="1">
      <formula>LEN(TRIM(S110))&gt;0</formula>
    </cfRule>
  </conditionalFormatting>
  <conditionalFormatting sqref="S110">
    <cfRule type="containsBlanks" dxfId="13" priority="538" stopIfTrue="1">
      <formula>LEN(TRIM(S110))=0</formula>
    </cfRule>
  </conditionalFormatting>
  <conditionalFormatting sqref="U110">
    <cfRule type="notContainsBlanks" dxfId="12" priority="539" stopIfTrue="1">
      <formula>LEN(TRIM(U110))&gt;0</formula>
    </cfRule>
  </conditionalFormatting>
  <conditionalFormatting sqref="U110">
    <cfRule type="containsBlanks" dxfId="13" priority="540" stopIfTrue="1">
      <formula>LEN(TRIM(U110))=0</formula>
    </cfRule>
  </conditionalFormatting>
  <conditionalFormatting sqref="V110">
    <cfRule type="notContainsBlanks" dxfId="12" priority="541" stopIfTrue="1">
      <formula>LEN(TRIM(V110))&gt;0</formula>
    </cfRule>
  </conditionalFormatting>
  <conditionalFormatting sqref="V110">
    <cfRule type="containsBlanks" dxfId="13" priority="542" stopIfTrue="1">
      <formula>LEN(TRIM(V110))=0</formula>
    </cfRule>
  </conditionalFormatting>
  <conditionalFormatting sqref="X110">
    <cfRule type="notContainsBlanks" dxfId="12" priority="543" stopIfTrue="1">
      <formula>LEN(TRIM(X110))&gt;0</formula>
    </cfRule>
  </conditionalFormatting>
  <conditionalFormatting sqref="X110">
    <cfRule type="containsBlanks" dxfId="13" priority="544" stopIfTrue="1">
      <formula>LEN(TRIM(X110))=0</formula>
    </cfRule>
  </conditionalFormatting>
  <conditionalFormatting sqref="Y110">
    <cfRule type="notContainsBlanks" dxfId="12" priority="545" stopIfTrue="1">
      <formula>LEN(TRIM(Y110))&gt;0</formula>
    </cfRule>
  </conditionalFormatting>
  <conditionalFormatting sqref="Y110">
    <cfRule type="containsBlanks" dxfId="13" priority="546" stopIfTrue="1">
      <formula>LEN(TRIM(Y110))=0</formula>
    </cfRule>
  </conditionalFormatting>
  <conditionalFormatting sqref="AA110">
    <cfRule type="notContainsBlanks" dxfId="12" priority="547" stopIfTrue="1">
      <formula>LEN(TRIM(AA110))&gt;0</formula>
    </cfRule>
  </conditionalFormatting>
  <conditionalFormatting sqref="AA110">
    <cfRule type="containsBlanks" dxfId="13" priority="548" stopIfTrue="1">
      <formula>LEN(TRIM(AA110))=0</formula>
    </cfRule>
  </conditionalFormatting>
  <conditionalFormatting sqref="D120">
    <cfRule type="notContainsBlanks" dxfId="12" priority="549" stopIfTrue="1">
      <formula>LEN(TRIM(D120))&gt;0</formula>
    </cfRule>
  </conditionalFormatting>
  <conditionalFormatting sqref="D120">
    <cfRule type="containsBlanks" dxfId="13" priority="550" stopIfTrue="1">
      <formula>LEN(TRIM(D120))=0</formula>
    </cfRule>
  </conditionalFormatting>
  <conditionalFormatting sqref="F120">
    <cfRule type="notContainsBlanks" dxfId="12" priority="551" stopIfTrue="1">
      <formula>LEN(TRIM(F120))&gt;0</formula>
    </cfRule>
  </conditionalFormatting>
  <conditionalFormatting sqref="F120">
    <cfRule type="containsBlanks" dxfId="13" priority="552" stopIfTrue="1">
      <formula>LEN(TRIM(F120))=0</formula>
    </cfRule>
  </conditionalFormatting>
  <conditionalFormatting sqref="G120">
    <cfRule type="notContainsBlanks" dxfId="12" priority="553" stopIfTrue="1">
      <formula>LEN(TRIM(G120))&gt;0</formula>
    </cfRule>
  </conditionalFormatting>
  <conditionalFormatting sqref="G120">
    <cfRule type="containsBlanks" dxfId="13" priority="554" stopIfTrue="1">
      <formula>LEN(TRIM(G120))=0</formula>
    </cfRule>
  </conditionalFormatting>
  <conditionalFormatting sqref="I120">
    <cfRule type="notContainsBlanks" dxfId="12" priority="555" stopIfTrue="1">
      <formula>LEN(TRIM(I120))&gt;0</formula>
    </cfRule>
  </conditionalFormatting>
  <conditionalFormatting sqref="I120">
    <cfRule type="containsBlanks" dxfId="13" priority="556" stopIfTrue="1">
      <formula>LEN(TRIM(I120))=0</formula>
    </cfRule>
  </conditionalFormatting>
  <conditionalFormatting sqref="J120">
    <cfRule type="notContainsBlanks" dxfId="12" priority="557" stopIfTrue="1">
      <formula>LEN(TRIM(J120))&gt;0</formula>
    </cfRule>
  </conditionalFormatting>
  <conditionalFormatting sqref="J120">
    <cfRule type="containsBlanks" dxfId="13" priority="558" stopIfTrue="1">
      <formula>LEN(TRIM(J120))=0</formula>
    </cfRule>
  </conditionalFormatting>
  <conditionalFormatting sqref="L120">
    <cfRule type="notContainsBlanks" dxfId="12" priority="559" stopIfTrue="1">
      <formula>LEN(TRIM(L120))&gt;0</formula>
    </cfRule>
  </conditionalFormatting>
  <conditionalFormatting sqref="L120">
    <cfRule type="containsBlanks" dxfId="13" priority="560" stopIfTrue="1">
      <formula>LEN(TRIM(L120))=0</formula>
    </cfRule>
  </conditionalFormatting>
  <conditionalFormatting sqref="M120">
    <cfRule type="notContainsBlanks" dxfId="12" priority="561" stopIfTrue="1">
      <formula>LEN(TRIM(M120))&gt;0</formula>
    </cfRule>
  </conditionalFormatting>
  <conditionalFormatting sqref="M120">
    <cfRule type="containsBlanks" dxfId="13" priority="562" stopIfTrue="1">
      <formula>LEN(TRIM(M120))=0</formula>
    </cfRule>
  </conditionalFormatting>
  <conditionalFormatting sqref="O120">
    <cfRule type="notContainsBlanks" dxfId="12" priority="563" stopIfTrue="1">
      <formula>LEN(TRIM(O120))&gt;0</formula>
    </cfRule>
  </conditionalFormatting>
  <conditionalFormatting sqref="O120">
    <cfRule type="containsBlanks" dxfId="13" priority="564" stopIfTrue="1">
      <formula>LEN(TRIM(O120))=0</formula>
    </cfRule>
  </conditionalFormatting>
  <conditionalFormatting sqref="P120">
    <cfRule type="notContainsBlanks" dxfId="12" priority="565" stopIfTrue="1">
      <formula>LEN(TRIM(P120))&gt;0</formula>
    </cfRule>
  </conditionalFormatting>
  <conditionalFormatting sqref="P120">
    <cfRule type="containsBlanks" dxfId="13" priority="566" stopIfTrue="1">
      <formula>LEN(TRIM(P120))=0</formula>
    </cfRule>
  </conditionalFormatting>
  <conditionalFormatting sqref="R120">
    <cfRule type="notContainsBlanks" dxfId="12" priority="567" stopIfTrue="1">
      <formula>LEN(TRIM(R120))&gt;0</formula>
    </cfRule>
  </conditionalFormatting>
  <conditionalFormatting sqref="R120">
    <cfRule type="containsBlanks" dxfId="13" priority="568" stopIfTrue="1">
      <formula>LEN(TRIM(R120))=0</formula>
    </cfRule>
  </conditionalFormatting>
  <conditionalFormatting sqref="S120">
    <cfRule type="notContainsBlanks" dxfId="12" priority="569" stopIfTrue="1">
      <formula>LEN(TRIM(S120))&gt;0</formula>
    </cfRule>
  </conditionalFormatting>
  <conditionalFormatting sqref="S120">
    <cfRule type="containsBlanks" dxfId="13" priority="570" stopIfTrue="1">
      <formula>LEN(TRIM(S120))=0</formula>
    </cfRule>
  </conditionalFormatting>
  <conditionalFormatting sqref="U120">
    <cfRule type="notContainsBlanks" dxfId="12" priority="571" stopIfTrue="1">
      <formula>LEN(TRIM(U120))&gt;0</formula>
    </cfRule>
  </conditionalFormatting>
  <conditionalFormatting sqref="U120">
    <cfRule type="containsBlanks" dxfId="13" priority="572" stopIfTrue="1">
      <formula>LEN(TRIM(U120))=0</formula>
    </cfRule>
  </conditionalFormatting>
  <conditionalFormatting sqref="V120">
    <cfRule type="notContainsBlanks" dxfId="12" priority="573" stopIfTrue="1">
      <formula>LEN(TRIM(V120))&gt;0</formula>
    </cfRule>
  </conditionalFormatting>
  <conditionalFormatting sqref="V120">
    <cfRule type="containsBlanks" dxfId="13" priority="574" stopIfTrue="1">
      <formula>LEN(TRIM(V120))=0</formula>
    </cfRule>
  </conditionalFormatting>
  <conditionalFormatting sqref="X120">
    <cfRule type="notContainsBlanks" dxfId="12" priority="575" stopIfTrue="1">
      <formula>LEN(TRIM(X120))&gt;0</formula>
    </cfRule>
  </conditionalFormatting>
  <conditionalFormatting sqref="X120">
    <cfRule type="containsBlanks" dxfId="13" priority="576" stopIfTrue="1">
      <formula>LEN(TRIM(X120))=0</formula>
    </cfRule>
  </conditionalFormatting>
  <conditionalFormatting sqref="Y120">
    <cfRule type="notContainsBlanks" dxfId="12" priority="577" stopIfTrue="1">
      <formula>LEN(TRIM(Y120))&gt;0</formula>
    </cfRule>
  </conditionalFormatting>
  <conditionalFormatting sqref="Y120">
    <cfRule type="containsBlanks" dxfId="13" priority="578" stopIfTrue="1">
      <formula>LEN(TRIM(Y120))=0</formula>
    </cfRule>
  </conditionalFormatting>
  <conditionalFormatting sqref="AA120">
    <cfRule type="notContainsBlanks" dxfId="12" priority="579" stopIfTrue="1">
      <formula>LEN(TRIM(AA120))&gt;0</formula>
    </cfRule>
  </conditionalFormatting>
  <conditionalFormatting sqref="AA120">
    <cfRule type="containsBlanks" dxfId="13" priority="580" stopIfTrue="1">
      <formula>LEN(TRIM(AA120))=0</formula>
    </cfRule>
  </conditionalFormatting>
  <conditionalFormatting sqref="D126">
    <cfRule type="notContainsBlanks" dxfId="12" priority="581" stopIfTrue="1">
      <formula>LEN(TRIM(D126))&gt;0</formula>
    </cfRule>
  </conditionalFormatting>
  <conditionalFormatting sqref="D126">
    <cfRule type="containsBlanks" dxfId="13" priority="582" stopIfTrue="1">
      <formula>LEN(TRIM(D126))=0</formula>
    </cfRule>
  </conditionalFormatting>
  <conditionalFormatting sqref="F126">
    <cfRule type="notContainsBlanks" dxfId="12" priority="583" stopIfTrue="1">
      <formula>LEN(TRIM(F126))&gt;0</formula>
    </cfRule>
  </conditionalFormatting>
  <conditionalFormatting sqref="F126">
    <cfRule type="containsBlanks" dxfId="13" priority="584" stopIfTrue="1">
      <formula>LEN(TRIM(F126))=0</formula>
    </cfRule>
  </conditionalFormatting>
  <conditionalFormatting sqref="G126">
    <cfRule type="notContainsBlanks" dxfId="12" priority="585" stopIfTrue="1">
      <formula>LEN(TRIM(G126))&gt;0</formula>
    </cfRule>
  </conditionalFormatting>
  <conditionalFormatting sqref="G126">
    <cfRule type="containsBlanks" dxfId="13" priority="586" stopIfTrue="1">
      <formula>LEN(TRIM(G126))=0</formula>
    </cfRule>
  </conditionalFormatting>
  <conditionalFormatting sqref="I126">
    <cfRule type="notContainsBlanks" dxfId="12" priority="587" stopIfTrue="1">
      <formula>LEN(TRIM(I126))&gt;0</formula>
    </cfRule>
  </conditionalFormatting>
  <conditionalFormatting sqref="I126">
    <cfRule type="containsBlanks" dxfId="13" priority="588" stopIfTrue="1">
      <formula>LEN(TRIM(I126))=0</formula>
    </cfRule>
  </conditionalFormatting>
  <conditionalFormatting sqref="J126">
    <cfRule type="notContainsBlanks" dxfId="12" priority="589" stopIfTrue="1">
      <formula>LEN(TRIM(J126))&gt;0</formula>
    </cfRule>
  </conditionalFormatting>
  <conditionalFormatting sqref="J126">
    <cfRule type="containsBlanks" dxfId="13" priority="590" stopIfTrue="1">
      <formula>LEN(TRIM(J126))=0</formula>
    </cfRule>
  </conditionalFormatting>
  <conditionalFormatting sqref="L126">
    <cfRule type="notContainsBlanks" dxfId="12" priority="591" stopIfTrue="1">
      <formula>LEN(TRIM(L126))&gt;0</formula>
    </cfRule>
  </conditionalFormatting>
  <conditionalFormatting sqref="L126">
    <cfRule type="containsBlanks" dxfId="13" priority="592" stopIfTrue="1">
      <formula>LEN(TRIM(L126))=0</formula>
    </cfRule>
  </conditionalFormatting>
  <conditionalFormatting sqref="M126">
    <cfRule type="notContainsBlanks" dxfId="12" priority="593" stopIfTrue="1">
      <formula>LEN(TRIM(M126))&gt;0</formula>
    </cfRule>
  </conditionalFormatting>
  <conditionalFormatting sqref="M126">
    <cfRule type="containsBlanks" dxfId="13" priority="594" stopIfTrue="1">
      <formula>LEN(TRIM(M126))=0</formula>
    </cfRule>
  </conditionalFormatting>
  <conditionalFormatting sqref="O126">
    <cfRule type="notContainsBlanks" dxfId="12" priority="595" stopIfTrue="1">
      <formula>LEN(TRIM(O126))&gt;0</formula>
    </cfRule>
  </conditionalFormatting>
  <conditionalFormatting sqref="O126">
    <cfRule type="containsBlanks" dxfId="13" priority="596" stopIfTrue="1">
      <formula>LEN(TRIM(O126))=0</formula>
    </cfRule>
  </conditionalFormatting>
  <conditionalFormatting sqref="P126">
    <cfRule type="notContainsBlanks" dxfId="12" priority="597" stopIfTrue="1">
      <formula>LEN(TRIM(P126))&gt;0</formula>
    </cfRule>
  </conditionalFormatting>
  <conditionalFormatting sqref="P126">
    <cfRule type="containsBlanks" dxfId="13" priority="598" stopIfTrue="1">
      <formula>LEN(TRIM(P126))=0</formula>
    </cfRule>
  </conditionalFormatting>
  <conditionalFormatting sqref="R126">
    <cfRule type="notContainsBlanks" dxfId="12" priority="599" stopIfTrue="1">
      <formula>LEN(TRIM(R126))&gt;0</formula>
    </cfRule>
  </conditionalFormatting>
  <conditionalFormatting sqref="R126">
    <cfRule type="containsBlanks" dxfId="13" priority="600" stopIfTrue="1">
      <formula>LEN(TRIM(R126))=0</formula>
    </cfRule>
  </conditionalFormatting>
  <conditionalFormatting sqref="S126">
    <cfRule type="notContainsBlanks" dxfId="12" priority="601" stopIfTrue="1">
      <formula>LEN(TRIM(S126))&gt;0</formula>
    </cfRule>
  </conditionalFormatting>
  <conditionalFormatting sqref="S126">
    <cfRule type="containsBlanks" dxfId="13" priority="602" stopIfTrue="1">
      <formula>LEN(TRIM(S126))=0</formula>
    </cfRule>
  </conditionalFormatting>
  <conditionalFormatting sqref="U126">
    <cfRule type="notContainsBlanks" dxfId="12" priority="603" stopIfTrue="1">
      <formula>LEN(TRIM(U126))&gt;0</formula>
    </cfRule>
  </conditionalFormatting>
  <conditionalFormatting sqref="U126">
    <cfRule type="containsBlanks" dxfId="13" priority="604" stopIfTrue="1">
      <formula>LEN(TRIM(U126))=0</formula>
    </cfRule>
  </conditionalFormatting>
  <conditionalFormatting sqref="V126">
    <cfRule type="notContainsBlanks" dxfId="12" priority="605" stopIfTrue="1">
      <formula>LEN(TRIM(V126))&gt;0</formula>
    </cfRule>
  </conditionalFormatting>
  <conditionalFormatting sqref="V126">
    <cfRule type="containsBlanks" dxfId="13" priority="606" stopIfTrue="1">
      <formula>LEN(TRIM(V126))=0</formula>
    </cfRule>
  </conditionalFormatting>
  <conditionalFormatting sqref="X126">
    <cfRule type="notContainsBlanks" dxfId="12" priority="607" stopIfTrue="1">
      <formula>LEN(TRIM(X126))&gt;0</formula>
    </cfRule>
  </conditionalFormatting>
  <conditionalFormatting sqref="X126">
    <cfRule type="containsBlanks" dxfId="13" priority="608" stopIfTrue="1">
      <formula>LEN(TRIM(X126))=0</formula>
    </cfRule>
  </conditionalFormatting>
  <conditionalFormatting sqref="Y126">
    <cfRule type="notContainsBlanks" dxfId="12" priority="609" stopIfTrue="1">
      <formula>LEN(TRIM(Y126))&gt;0</formula>
    </cfRule>
  </conditionalFormatting>
  <conditionalFormatting sqref="Y126">
    <cfRule type="containsBlanks" dxfId="13" priority="610" stopIfTrue="1">
      <formula>LEN(TRIM(Y126))=0</formula>
    </cfRule>
  </conditionalFormatting>
  <conditionalFormatting sqref="AA126">
    <cfRule type="notContainsBlanks" dxfId="12" priority="611" stopIfTrue="1">
      <formula>LEN(TRIM(AA126))&gt;0</formula>
    </cfRule>
  </conditionalFormatting>
  <conditionalFormatting sqref="AA126">
    <cfRule type="containsBlanks" dxfId="13" priority="612" stopIfTrue="1">
      <formula>LEN(TRIM(AA126))=0</formula>
    </cfRule>
  </conditionalFormatting>
  <conditionalFormatting sqref="D132">
    <cfRule type="notContainsBlanks" dxfId="12" priority="613" stopIfTrue="1">
      <formula>LEN(TRIM(D132))&gt;0</formula>
    </cfRule>
  </conditionalFormatting>
  <conditionalFormatting sqref="D132">
    <cfRule type="containsBlanks" dxfId="13" priority="614" stopIfTrue="1">
      <formula>LEN(TRIM(D132))=0</formula>
    </cfRule>
  </conditionalFormatting>
  <conditionalFormatting sqref="F132">
    <cfRule type="notContainsBlanks" dxfId="12" priority="615" stopIfTrue="1">
      <formula>LEN(TRIM(F132))&gt;0</formula>
    </cfRule>
  </conditionalFormatting>
  <conditionalFormatting sqref="F132">
    <cfRule type="containsBlanks" dxfId="13" priority="616" stopIfTrue="1">
      <formula>LEN(TRIM(F132))=0</formula>
    </cfRule>
  </conditionalFormatting>
  <conditionalFormatting sqref="G132">
    <cfRule type="notContainsBlanks" dxfId="12" priority="617" stopIfTrue="1">
      <formula>LEN(TRIM(G132))&gt;0</formula>
    </cfRule>
  </conditionalFormatting>
  <conditionalFormatting sqref="G132">
    <cfRule type="containsBlanks" dxfId="13" priority="618" stopIfTrue="1">
      <formula>LEN(TRIM(G132))=0</formula>
    </cfRule>
  </conditionalFormatting>
  <conditionalFormatting sqref="I132">
    <cfRule type="notContainsBlanks" dxfId="12" priority="619" stopIfTrue="1">
      <formula>LEN(TRIM(I132))&gt;0</formula>
    </cfRule>
  </conditionalFormatting>
  <conditionalFormatting sqref="I132">
    <cfRule type="containsBlanks" dxfId="13" priority="620" stopIfTrue="1">
      <formula>LEN(TRIM(I132))=0</formula>
    </cfRule>
  </conditionalFormatting>
  <conditionalFormatting sqref="J132">
    <cfRule type="notContainsBlanks" dxfId="12" priority="621" stopIfTrue="1">
      <formula>LEN(TRIM(J132))&gt;0</formula>
    </cfRule>
  </conditionalFormatting>
  <conditionalFormatting sqref="J132">
    <cfRule type="containsBlanks" dxfId="13" priority="622" stopIfTrue="1">
      <formula>LEN(TRIM(J132))=0</formula>
    </cfRule>
  </conditionalFormatting>
  <conditionalFormatting sqref="L132">
    <cfRule type="notContainsBlanks" dxfId="12" priority="623" stopIfTrue="1">
      <formula>LEN(TRIM(L132))&gt;0</formula>
    </cfRule>
  </conditionalFormatting>
  <conditionalFormatting sqref="L132">
    <cfRule type="containsBlanks" dxfId="13" priority="624" stopIfTrue="1">
      <formula>LEN(TRIM(L132))=0</formula>
    </cfRule>
  </conditionalFormatting>
  <conditionalFormatting sqref="M132">
    <cfRule type="notContainsBlanks" dxfId="12" priority="625" stopIfTrue="1">
      <formula>LEN(TRIM(M132))&gt;0</formula>
    </cfRule>
  </conditionalFormatting>
  <conditionalFormatting sqref="M132">
    <cfRule type="containsBlanks" dxfId="13" priority="626" stopIfTrue="1">
      <formula>LEN(TRIM(M132))=0</formula>
    </cfRule>
  </conditionalFormatting>
  <conditionalFormatting sqref="O132">
    <cfRule type="notContainsBlanks" dxfId="12" priority="627" stopIfTrue="1">
      <formula>LEN(TRIM(O132))&gt;0</formula>
    </cfRule>
  </conditionalFormatting>
  <conditionalFormatting sqref="O132">
    <cfRule type="containsBlanks" dxfId="13" priority="628" stopIfTrue="1">
      <formula>LEN(TRIM(O132))=0</formula>
    </cfRule>
  </conditionalFormatting>
  <conditionalFormatting sqref="P132">
    <cfRule type="notContainsBlanks" dxfId="12" priority="629" stopIfTrue="1">
      <formula>LEN(TRIM(P132))&gt;0</formula>
    </cfRule>
  </conditionalFormatting>
  <conditionalFormatting sqref="P132">
    <cfRule type="containsBlanks" dxfId="13" priority="630" stopIfTrue="1">
      <formula>LEN(TRIM(P132))=0</formula>
    </cfRule>
  </conditionalFormatting>
  <conditionalFormatting sqref="R132">
    <cfRule type="notContainsBlanks" dxfId="12" priority="631" stopIfTrue="1">
      <formula>LEN(TRIM(R132))&gt;0</formula>
    </cfRule>
  </conditionalFormatting>
  <conditionalFormatting sqref="R132">
    <cfRule type="containsBlanks" dxfId="13" priority="632" stopIfTrue="1">
      <formula>LEN(TRIM(R132))=0</formula>
    </cfRule>
  </conditionalFormatting>
  <conditionalFormatting sqref="S132">
    <cfRule type="notContainsBlanks" dxfId="12" priority="633" stopIfTrue="1">
      <formula>LEN(TRIM(S132))&gt;0</formula>
    </cfRule>
  </conditionalFormatting>
  <conditionalFormatting sqref="S132">
    <cfRule type="containsBlanks" dxfId="13" priority="634" stopIfTrue="1">
      <formula>LEN(TRIM(S132))=0</formula>
    </cfRule>
  </conditionalFormatting>
  <conditionalFormatting sqref="U132">
    <cfRule type="notContainsBlanks" dxfId="12" priority="635" stopIfTrue="1">
      <formula>LEN(TRIM(U132))&gt;0</formula>
    </cfRule>
  </conditionalFormatting>
  <conditionalFormatting sqref="U132">
    <cfRule type="containsBlanks" dxfId="13" priority="636" stopIfTrue="1">
      <formula>LEN(TRIM(U132))=0</formula>
    </cfRule>
  </conditionalFormatting>
  <conditionalFormatting sqref="V132">
    <cfRule type="notContainsBlanks" dxfId="12" priority="637" stopIfTrue="1">
      <formula>LEN(TRIM(V132))&gt;0</formula>
    </cfRule>
  </conditionalFormatting>
  <conditionalFormatting sqref="V132">
    <cfRule type="containsBlanks" dxfId="13" priority="638" stopIfTrue="1">
      <formula>LEN(TRIM(V132))=0</formula>
    </cfRule>
  </conditionalFormatting>
  <conditionalFormatting sqref="X132">
    <cfRule type="notContainsBlanks" dxfId="12" priority="639" stopIfTrue="1">
      <formula>LEN(TRIM(X132))&gt;0</formula>
    </cfRule>
  </conditionalFormatting>
  <conditionalFormatting sqref="X132">
    <cfRule type="containsBlanks" dxfId="13" priority="640" stopIfTrue="1">
      <formula>LEN(TRIM(X132))=0</formula>
    </cfRule>
  </conditionalFormatting>
  <conditionalFormatting sqref="Y132">
    <cfRule type="notContainsBlanks" dxfId="12" priority="641" stopIfTrue="1">
      <formula>LEN(TRIM(Y132))&gt;0</formula>
    </cfRule>
  </conditionalFormatting>
  <conditionalFormatting sqref="Y132">
    <cfRule type="containsBlanks" dxfId="13" priority="642" stopIfTrue="1">
      <formula>LEN(TRIM(Y132))=0</formula>
    </cfRule>
  </conditionalFormatting>
  <conditionalFormatting sqref="AA132">
    <cfRule type="notContainsBlanks" dxfId="12" priority="643" stopIfTrue="1">
      <formula>LEN(TRIM(AA132))&gt;0</formula>
    </cfRule>
  </conditionalFormatting>
  <conditionalFormatting sqref="AA132">
    <cfRule type="containsBlanks" dxfId="13" priority="644" stopIfTrue="1">
      <formula>LEN(TRIM(AA132))=0</formula>
    </cfRule>
  </conditionalFormatting>
  <conditionalFormatting sqref="D138">
    <cfRule type="notContainsBlanks" dxfId="12" priority="645" stopIfTrue="1">
      <formula>LEN(TRIM(D138))&gt;0</formula>
    </cfRule>
  </conditionalFormatting>
  <conditionalFormatting sqref="D138">
    <cfRule type="containsBlanks" dxfId="13" priority="646" stopIfTrue="1">
      <formula>LEN(TRIM(D138))=0</formula>
    </cfRule>
  </conditionalFormatting>
  <conditionalFormatting sqref="F138">
    <cfRule type="notContainsBlanks" dxfId="12" priority="647" stopIfTrue="1">
      <formula>LEN(TRIM(F138))&gt;0</formula>
    </cfRule>
  </conditionalFormatting>
  <conditionalFormatting sqref="F138">
    <cfRule type="containsBlanks" dxfId="13" priority="648" stopIfTrue="1">
      <formula>LEN(TRIM(F138))=0</formula>
    </cfRule>
  </conditionalFormatting>
  <conditionalFormatting sqref="G138">
    <cfRule type="notContainsBlanks" dxfId="12" priority="649" stopIfTrue="1">
      <formula>LEN(TRIM(G138))&gt;0</formula>
    </cfRule>
  </conditionalFormatting>
  <conditionalFormatting sqref="G138">
    <cfRule type="containsBlanks" dxfId="13" priority="650" stopIfTrue="1">
      <formula>LEN(TRIM(G138))=0</formula>
    </cfRule>
  </conditionalFormatting>
  <conditionalFormatting sqref="I138">
    <cfRule type="notContainsBlanks" dxfId="12" priority="651" stopIfTrue="1">
      <formula>LEN(TRIM(I138))&gt;0</formula>
    </cfRule>
  </conditionalFormatting>
  <conditionalFormatting sqref="I138">
    <cfRule type="containsBlanks" dxfId="13" priority="652" stopIfTrue="1">
      <formula>LEN(TRIM(I138))=0</formula>
    </cfRule>
  </conditionalFormatting>
  <conditionalFormatting sqref="J138">
    <cfRule type="notContainsBlanks" dxfId="12" priority="653" stopIfTrue="1">
      <formula>LEN(TRIM(J138))&gt;0</formula>
    </cfRule>
  </conditionalFormatting>
  <conditionalFormatting sqref="J138">
    <cfRule type="containsBlanks" dxfId="13" priority="654" stopIfTrue="1">
      <formula>LEN(TRIM(J138))=0</formula>
    </cfRule>
  </conditionalFormatting>
  <conditionalFormatting sqref="L138">
    <cfRule type="notContainsBlanks" dxfId="12" priority="655" stopIfTrue="1">
      <formula>LEN(TRIM(L138))&gt;0</formula>
    </cfRule>
  </conditionalFormatting>
  <conditionalFormatting sqref="L138">
    <cfRule type="containsBlanks" dxfId="13" priority="656" stopIfTrue="1">
      <formula>LEN(TRIM(L138))=0</formula>
    </cfRule>
  </conditionalFormatting>
  <conditionalFormatting sqref="M138">
    <cfRule type="notContainsBlanks" dxfId="12" priority="657" stopIfTrue="1">
      <formula>LEN(TRIM(M138))&gt;0</formula>
    </cfRule>
  </conditionalFormatting>
  <conditionalFormatting sqref="M138">
    <cfRule type="containsBlanks" dxfId="13" priority="658" stopIfTrue="1">
      <formula>LEN(TRIM(M138))=0</formula>
    </cfRule>
  </conditionalFormatting>
  <conditionalFormatting sqref="O138">
    <cfRule type="notContainsBlanks" dxfId="12" priority="659" stopIfTrue="1">
      <formula>LEN(TRIM(O138))&gt;0</formula>
    </cfRule>
  </conditionalFormatting>
  <conditionalFormatting sqref="O138">
    <cfRule type="containsBlanks" dxfId="13" priority="660" stopIfTrue="1">
      <formula>LEN(TRIM(O138))=0</formula>
    </cfRule>
  </conditionalFormatting>
  <conditionalFormatting sqref="P138">
    <cfRule type="notContainsBlanks" dxfId="12" priority="661" stopIfTrue="1">
      <formula>LEN(TRIM(P138))&gt;0</formula>
    </cfRule>
  </conditionalFormatting>
  <conditionalFormatting sqref="P138">
    <cfRule type="containsBlanks" dxfId="13" priority="662" stopIfTrue="1">
      <formula>LEN(TRIM(P138))=0</formula>
    </cfRule>
  </conditionalFormatting>
  <conditionalFormatting sqref="R138">
    <cfRule type="notContainsBlanks" dxfId="12" priority="663" stopIfTrue="1">
      <formula>LEN(TRIM(R138))&gt;0</formula>
    </cfRule>
  </conditionalFormatting>
  <conditionalFormatting sqref="R138">
    <cfRule type="containsBlanks" dxfId="13" priority="664" stopIfTrue="1">
      <formula>LEN(TRIM(R138))=0</formula>
    </cfRule>
  </conditionalFormatting>
  <conditionalFormatting sqref="S138">
    <cfRule type="notContainsBlanks" dxfId="12" priority="665" stopIfTrue="1">
      <formula>LEN(TRIM(S138))&gt;0</formula>
    </cfRule>
  </conditionalFormatting>
  <conditionalFormatting sqref="S138">
    <cfRule type="containsBlanks" dxfId="13" priority="666" stopIfTrue="1">
      <formula>LEN(TRIM(S138))=0</formula>
    </cfRule>
  </conditionalFormatting>
  <conditionalFormatting sqref="U138">
    <cfRule type="notContainsBlanks" dxfId="12" priority="667" stopIfTrue="1">
      <formula>LEN(TRIM(U138))&gt;0</formula>
    </cfRule>
  </conditionalFormatting>
  <conditionalFormatting sqref="U138">
    <cfRule type="containsBlanks" dxfId="13" priority="668" stopIfTrue="1">
      <formula>LEN(TRIM(U138))=0</formula>
    </cfRule>
  </conditionalFormatting>
  <conditionalFormatting sqref="V138">
    <cfRule type="notContainsBlanks" dxfId="12" priority="669" stopIfTrue="1">
      <formula>LEN(TRIM(V138))&gt;0</formula>
    </cfRule>
  </conditionalFormatting>
  <conditionalFormatting sqref="V138">
    <cfRule type="containsBlanks" dxfId="13" priority="670" stopIfTrue="1">
      <formula>LEN(TRIM(V138))=0</formula>
    </cfRule>
  </conditionalFormatting>
  <conditionalFormatting sqref="X138">
    <cfRule type="notContainsBlanks" dxfId="12" priority="671" stopIfTrue="1">
      <formula>LEN(TRIM(X138))&gt;0</formula>
    </cfRule>
  </conditionalFormatting>
  <conditionalFormatting sqref="X138">
    <cfRule type="containsBlanks" dxfId="13" priority="672" stopIfTrue="1">
      <formula>LEN(TRIM(X138))=0</formula>
    </cfRule>
  </conditionalFormatting>
  <conditionalFormatting sqref="Y138">
    <cfRule type="notContainsBlanks" dxfId="12" priority="673" stopIfTrue="1">
      <formula>LEN(TRIM(Y138))&gt;0</formula>
    </cfRule>
  </conditionalFormatting>
  <conditionalFormatting sqref="Y138">
    <cfRule type="containsBlanks" dxfId="13" priority="674" stopIfTrue="1">
      <formula>LEN(TRIM(Y138))=0</formula>
    </cfRule>
  </conditionalFormatting>
  <conditionalFormatting sqref="AA138">
    <cfRule type="notContainsBlanks" dxfId="12" priority="675" stopIfTrue="1">
      <formula>LEN(TRIM(AA138))&gt;0</formula>
    </cfRule>
  </conditionalFormatting>
  <conditionalFormatting sqref="AA138">
    <cfRule type="containsBlanks" dxfId="13" priority="676" stopIfTrue="1">
      <formula>LEN(TRIM(AA138))=0</formula>
    </cfRule>
  </conditionalFormatting>
  <conditionalFormatting sqref="D144">
    <cfRule type="notContainsBlanks" dxfId="12" priority="677" stopIfTrue="1">
      <formula>LEN(TRIM(D144))&gt;0</formula>
    </cfRule>
  </conditionalFormatting>
  <conditionalFormatting sqref="D144">
    <cfRule type="containsBlanks" dxfId="13" priority="678" stopIfTrue="1">
      <formula>LEN(TRIM(D144))=0</formula>
    </cfRule>
  </conditionalFormatting>
  <conditionalFormatting sqref="F144">
    <cfRule type="notContainsBlanks" dxfId="12" priority="679" stopIfTrue="1">
      <formula>LEN(TRIM(F144))&gt;0</formula>
    </cfRule>
  </conditionalFormatting>
  <conditionalFormatting sqref="F144">
    <cfRule type="containsBlanks" dxfId="13" priority="680" stopIfTrue="1">
      <formula>LEN(TRIM(F144))=0</formula>
    </cfRule>
  </conditionalFormatting>
  <conditionalFormatting sqref="G144">
    <cfRule type="notContainsBlanks" dxfId="12" priority="681" stopIfTrue="1">
      <formula>LEN(TRIM(G144))&gt;0</formula>
    </cfRule>
  </conditionalFormatting>
  <conditionalFormatting sqref="G144">
    <cfRule type="containsBlanks" dxfId="13" priority="682" stopIfTrue="1">
      <formula>LEN(TRIM(G144))=0</formula>
    </cfRule>
  </conditionalFormatting>
  <conditionalFormatting sqref="I144">
    <cfRule type="notContainsBlanks" dxfId="12" priority="683" stopIfTrue="1">
      <formula>LEN(TRIM(I144))&gt;0</formula>
    </cfRule>
  </conditionalFormatting>
  <conditionalFormatting sqref="I144">
    <cfRule type="containsBlanks" dxfId="13" priority="684" stopIfTrue="1">
      <formula>LEN(TRIM(I144))=0</formula>
    </cfRule>
  </conditionalFormatting>
  <conditionalFormatting sqref="J144">
    <cfRule type="notContainsBlanks" dxfId="12" priority="685" stopIfTrue="1">
      <formula>LEN(TRIM(J144))&gt;0</formula>
    </cfRule>
  </conditionalFormatting>
  <conditionalFormatting sqref="J144">
    <cfRule type="containsBlanks" dxfId="13" priority="686" stopIfTrue="1">
      <formula>LEN(TRIM(J144))=0</formula>
    </cfRule>
  </conditionalFormatting>
  <conditionalFormatting sqref="L144">
    <cfRule type="notContainsBlanks" dxfId="12" priority="687" stopIfTrue="1">
      <formula>LEN(TRIM(L144))&gt;0</formula>
    </cfRule>
  </conditionalFormatting>
  <conditionalFormatting sqref="L144">
    <cfRule type="containsBlanks" dxfId="13" priority="688" stopIfTrue="1">
      <formula>LEN(TRIM(L144))=0</formula>
    </cfRule>
  </conditionalFormatting>
  <conditionalFormatting sqref="M144">
    <cfRule type="notContainsBlanks" dxfId="12" priority="689" stopIfTrue="1">
      <formula>LEN(TRIM(M144))&gt;0</formula>
    </cfRule>
  </conditionalFormatting>
  <conditionalFormatting sqref="M144">
    <cfRule type="containsBlanks" dxfId="13" priority="690" stopIfTrue="1">
      <formula>LEN(TRIM(M144))=0</formula>
    </cfRule>
  </conditionalFormatting>
  <conditionalFormatting sqref="O144">
    <cfRule type="notContainsBlanks" dxfId="12" priority="691" stopIfTrue="1">
      <formula>LEN(TRIM(O144))&gt;0</formula>
    </cfRule>
  </conditionalFormatting>
  <conditionalFormatting sqref="O144">
    <cfRule type="containsBlanks" dxfId="13" priority="692" stopIfTrue="1">
      <formula>LEN(TRIM(O144))=0</formula>
    </cfRule>
  </conditionalFormatting>
  <conditionalFormatting sqref="P144">
    <cfRule type="notContainsBlanks" dxfId="12" priority="693" stopIfTrue="1">
      <formula>LEN(TRIM(P144))&gt;0</formula>
    </cfRule>
  </conditionalFormatting>
  <conditionalFormatting sqref="P144">
    <cfRule type="containsBlanks" dxfId="13" priority="694" stopIfTrue="1">
      <formula>LEN(TRIM(P144))=0</formula>
    </cfRule>
  </conditionalFormatting>
  <conditionalFormatting sqref="R144">
    <cfRule type="notContainsBlanks" dxfId="12" priority="695" stopIfTrue="1">
      <formula>LEN(TRIM(R144))&gt;0</formula>
    </cfRule>
  </conditionalFormatting>
  <conditionalFormatting sqref="R144">
    <cfRule type="containsBlanks" dxfId="13" priority="696" stopIfTrue="1">
      <formula>LEN(TRIM(R144))=0</formula>
    </cfRule>
  </conditionalFormatting>
  <conditionalFormatting sqref="S144">
    <cfRule type="notContainsBlanks" dxfId="12" priority="697" stopIfTrue="1">
      <formula>LEN(TRIM(S144))&gt;0</formula>
    </cfRule>
  </conditionalFormatting>
  <conditionalFormatting sqref="S144">
    <cfRule type="containsBlanks" dxfId="13" priority="698" stopIfTrue="1">
      <formula>LEN(TRIM(S144))=0</formula>
    </cfRule>
  </conditionalFormatting>
  <conditionalFormatting sqref="U144">
    <cfRule type="notContainsBlanks" dxfId="12" priority="699" stopIfTrue="1">
      <formula>LEN(TRIM(U144))&gt;0</formula>
    </cfRule>
  </conditionalFormatting>
  <conditionalFormatting sqref="U144">
    <cfRule type="containsBlanks" dxfId="13" priority="700" stopIfTrue="1">
      <formula>LEN(TRIM(U144))=0</formula>
    </cfRule>
  </conditionalFormatting>
  <conditionalFormatting sqref="V144">
    <cfRule type="notContainsBlanks" dxfId="12" priority="701" stopIfTrue="1">
      <formula>LEN(TRIM(V144))&gt;0</formula>
    </cfRule>
  </conditionalFormatting>
  <conditionalFormatting sqref="V144">
    <cfRule type="containsBlanks" dxfId="13" priority="702" stopIfTrue="1">
      <formula>LEN(TRIM(V144))=0</formula>
    </cfRule>
  </conditionalFormatting>
  <conditionalFormatting sqref="X144">
    <cfRule type="notContainsBlanks" dxfId="12" priority="703" stopIfTrue="1">
      <formula>LEN(TRIM(X144))&gt;0</formula>
    </cfRule>
  </conditionalFormatting>
  <conditionalFormatting sqref="X144">
    <cfRule type="containsBlanks" dxfId="13" priority="704" stopIfTrue="1">
      <formula>LEN(TRIM(X144))=0</formula>
    </cfRule>
  </conditionalFormatting>
  <conditionalFormatting sqref="Y144">
    <cfRule type="notContainsBlanks" dxfId="12" priority="705" stopIfTrue="1">
      <formula>LEN(TRIM(Y144))&gt;0</formula>
    </cfRule>
  </conditionalFormatting>
  <conditionalFormatting sqref="Y144">
    <cfRule type="containsBlanks" dxfId="13" priority="706" stopIfTrue="1">
      <formula>LEN(TRIM(Y144))=0</formula>
    </cfRule>
  </conditionalFormatting>
  <conditionalFormatting sqref="AA144">
    <cfRule type="notContainsBlanks" dxfId="12" priority="707" stopIfTrue="1">
      <formula>LEN(TRIM(AA144))&gt;0</formula>
    </cfRule>
  </conditionalFormatting>
  <conditionalFormatting sqref="AA144">
    <cfRule type="containsBlanks" dxfId="13" priority="708" stopIfTrue="1">
      <formula>LEN(TRIM(AA144))=0</formula>
    </cfRule>
  </conditionalFormatting>
  <conditionalFormatting sqref="D150">
    <cfRule type="notContainsBlanks" dxfId="12" priority="709" stopIfTrue="1">
      <formula>LEN(TRIM(D150))&gt;0</formula>
    </cfRule>
  </conditionalFormatting>
  <conditionalFormatting sqref="D150">
    <cfRule type="containsBlanks" dxfId="13" priority="710" stopIfTrue="1">
      <formula>LEN(TRIM(D150))=0</formula>
    </cfRule>
  </conditionalFormatting>
  <conditionalFormatting sqref="F150">
    <cfRule type="notContainsBlanks" dxfId="12" priority="711" stopIfTrue="1">
      <formula>LEN(TRIM(F150))&gt;0</formula>
    </cfRule>
  </conditionalFormatting>
  <conditionalFormatting sqref="F150">
    <cfRule type="containsBlanks" dxfId="13" priority="712" stopIfTrue="1">
      <formula>LEN(TRIM(F150))=0</formula>
    </cfRule>
  </conditionalFormatting>
  <conditionalFormatting sqref="G150">
    <cfRule type="notContainsBlanks" dxfId="12" priority="713" stopIfTrue="1">
      <formula>LEN(TRIM(G150))&gt;0</formula>
    </cfRule>
  </conditionalFormatting>
  <conditionalFormatting sqref="G150">
    <cfRule type="containsBlanks" dxfId="13" priority="714" stopIfTrue="1">
      <formula>LEN(TRIM(G150))=0</formula>
    </cfRule>
  </conditionalFormatting>
  <conditionalFormatting sqref="I150">
    <cfRule type="notContainsBlanks" dxfId="12" priority="715" stopIfTrue="1">
      <formula>LEN(TRIM(I150))&gt;0</formula>
    </cfRule>
  </conditionalFormatting>
  <conditionalFormatting sqref="I150">
    <cfRule type="containsBlanks" dxfId="13" priority="716" stopIfTrue="1">
      <formula>LEN(TRIM(I150))=0</formula>
    </cfRule>
  </conditionalFormatting>
  <conditionalFormatting sqref="J150">
    <cfRule type="notContainsBlanks" dxfId="12" priority="717" stopIfTrue="1">
      <formula>LEN(TRIM(J150))&gt;0</formula>
    </cfRule>
  </conditionalFormatting>
  <conditionalFormatting sqref="J150">
    <cfRule type="containsBlanks" dxfId="13" priority="718" stopIfTrue="1">
      <formula>LEN(TRIM(J150))=0</formula>
    </cfRule>
  </conditionalFormatting>
  <conditionalFormatting sqref="L150">
    <cfRule type="notContainsBlanks" dxfId="12" priority="719" stopIfTrue="1">
      <formula>LEN(TRIM(L150))&gt;0</formula>
    </cfRule>
  </conditionalFormatting>
  <conditionalFormatting sqref="L150">
    <cfRule type="containsBlanks" dxfId="13" priority="720" stopIfTrue="1">
      <formula>LEN(TRIM(L150))=0</formula>
    </cfRule>
  </conditionalFormatting>
  <conditionalFormatting sqref="M150">
    <cfRule type="notContainsBlanks" dxfId="12" priority="721" stopIfTrue="1">
      <formula>LEN(TRIM(M150))&gt;0</formula>
    </cfRule>
  </conditionalFormatting>
  <conditionalFormatting sqref="M150">
    <cfRule type="containsBlanks" dxfId="13" priority="722" stopIfTrue="1">
      <formula>LEN(TRIM(M150))=0</formula>
    </cfRule>
  </conditionalFormatting>
  <conditionalFormatting sqref="O150">
    <cfRule type="notContainsBlanks" dxfId="12" priority="723" stopIfTrue="1">
      <formula>LEN(TRIM(O150))&gt;0</formula>
    </cfRule>
  </conditionalFormatting>
  <conditionalFormatting sqref="O150">
    <cfRule type="containsBlanks" dxfId="13" priority="724" stopIfTrue="1">
      <formula>LEN(TRIM(O150))=0</formula>
    </cfRule>
  </conditionalFormatting>
  <conditionalFormatting sqref="P150">
    <cfRule type="notContainsBlanks" dxfId="12" priority="725" stopIfTrue="1">
      <formula>LEN(TRIM(P150))&gt;0</formula>
    </cfRule>
  </conditionalFormatting>
  <conditionalFormatting sqref="P150">
    <cfRule type="containsBlanks" dxfId="13" priority="726" stopIfTrue="1">
      <formula>LEN(TRIM(P150))=0</formula>
    </cfRule>
  </conditionalFormatting>
  <conditionalFormatting sqref="R150">
    <cfRule type="notContainsBlanks" dxfId="12" priority="727" stopIfTrue="1">
      <formula>LEN(TRIM(R150))&gt;0</formula>
    </cfRule>
  </conditionalFormatting>
  <conditionalFormatting sqref="R150">
    <cfRule type="containsBlanks" dxfId="13" priority="728" stopIfTrue="1">
      <formula>LEN(TRIM(R150))=0</formula>
    </cfRule>
  </conditionalFormatting>
  <conditionalFormatting sqref="S150">
    <cfRule type="notContainsBlanks" dxfId="12" priority="729" stopIfTrue="1">
      <formula>LEN(TRIM(S150))&gt;0</formula>
    </cfRule>
  </conditionalFormatting>
  <conditionalFormatting sqref="S150">
    <cfRule type="containsBlanks" dxfId="13" priority="730" stopIfTrue="1">
      <formula>LEN(TRIM(S150))=0</formula>
    </cfRule>
  </conditionalFormatting>
  <conditionalFormatting sqref="U150">
    <cfRule type="notContainsBlanks" dxfId="12" priority="731" stopIfTrue="1">
      <formula>LEN(TRIM(U150))&gt;0</formula>
    </cfRule>
  </conditionalFormatting>
  <conditionalFormatting sqref="U150">
    <cfRule type="containsBlanks" dxfId="13" priority="732" stopIfTrue="1">
      <formula>LEN(TRIM(U150))=0</formula>
    </cfRule>
  </conditionalFormatting>
  <conditionalFormatting sqref="V150">
    <cfRule type="notContainsBlanks" dxfId="12" priority="733" stopIfTrue="1">
      <formula>LEN(TRIM(V150))&gt;0</formula>
    </cfRule>
  </conditionalFormatting>
  <conditionalFormatting sqref="V150">
    <cfRule type="containsBlanks" dxfId="13" priority="734" stopIfTrue="1">
      <formula>LEN(TRIM(V150))=0</formula>
    </cfRule>
  </conditionalFormatting>
  <conditionalFormatting sqref="X150">
    <cfRule type="notContainsBlanks" dxfId="12" priority="735" stopIfTrue="1">
      <formula>LEN(TRIM(X150))&gt;0</formula>
    </cfRule>
  </conditionalFormatting>
  <conditionalFormatting sqref="X150">
    <cfRule type="containsBlanks" dxfId="13" priority="736" stopIfTrue="1">
      <formula>LEN(TRIM(X150))=0</formula>
    </cfRule>
  </conditionalFormatting>
  <conditionalFormatting sqref="Y150">
    <cfRule type="notContainsBlanks" dxfId="12" priority="737" stopIfTrue="1">
      <formula>LEN(TRIM(Y150))&gt;0</formula>
    </cfRule>
  </conditionalFormatting>
  <conditionalFormatting sqref="Y150">
    <cfRule type="containsBlanks" dxfId="13" priority="738" stopIfTrue="1">
      <formula>LEN(TRIM(Y150))=0</formula>
    </cfRule>
  </conditionalFormatting>
  <conditionalFormatting sqref="AA150">
    <cfRule type="notContainsBlanks" dxfId="12" priority="739" stopIfTrue="1">
      <formula>LEN(TRIM(AA150))&gt;0</formula>
    </cfRule>
  </conditionalFormatting>
  <conditionalFormatting sqref="AA150">
    <cfRule type="containsBlanks" dxfId="13" priority="740" stopIfTrue="1">
      <formula>LEN(TRIM(AA150))=0</formula>
    </cfRule>
  </conditionalFormatting>
  <conditionalFormatting sqref="D156">
    <cfRule type="notContainsBlanks" dxfId="12" priority="741" stopIfTrue="1">
      <formula>LEN(TRIM(D156))&gt;0</formula>
    </cfRule>
  </conditionalFormatting>
  <conditionalFormatting sqref="D156">
    <cfRule type="containsBlanks" dxfId="13" priority="742" stopIfTrue="1">
      <formula>LEN(TRIM(D156))=0</formula>
    </cfRule>
  </conditionalFormatting>
  <conditionalFormatting sqref="F156">
    <cfRule type="notContainsBlanks" dxfId="12" priority="743" stopIfTrue="1">
      <formula>LEN(TRIM(F156))&gt;0</formula>
    </cfRule>
  </conditionalFormatting>
  <conditionalFormatting sqref="F156">
    <cfRule type="containsBlanks" dxfId="13" priority="744" stopIfTrue="1">
      <formula>LEN(TRIM(F156))=0</formula>
    </cfRule>
  </conditionalFormatting>
  <conditionalFormatting sqref="G156">
    <cfRule type="notContainsBlanks" dxfId="12" priority="745" stopIfTrue="1">
      <formula>LEN(TRIM(G156))&gt;0</formula>
    </cfRule>
  </conditionalFormatting>
  <conditionalFormatting sqref="G156">
    <cfRule type="containsBlanks" dxfId="13" priority="746" stopIfTrue="1">
      <formula>LEN(TRIM(G156))=0</formula>
    </cfRule>
  </conditionalFormatting>
  <conditionalFormatting sqref="I156">
    <cfRule type="notContainsBlanks" dxfId="12" priority="747" stopIfTrue="1">
      <formula>LEN(TRIM(I156))&gt;0</formula>
    </cfRule>
  </conditionalFormatting>
  <conditionalFormatting sqref="I156">
    <cfRule type="containsBlanks" dxfId="13" priority="748" stopIfTrue="1">
      <formula>LEN(TRIM(I156))=0</formula>
    </cfRule>
  </conditionalFormatting>
  <conditionalFormatting sqref="J156">
    <cfRule type="notContainsBlanks" dxfId="12" priority="749" stopIfTrue="1">
      <formula>LEN(TRIM(J156))&gt;0</formula>
    </cfRule>
  </conditionalFormatting>
  <conditionalFormatting sqref="J156">
    <cfRule type="containsBlanks" dxfId="13" priority="750" stopIfTrue="1">
      <formula>LEN(TRIM(J156))=0</formula>
    </cfRule>
  </conditionalFormatting>
  <conditionalFormatting sqref="L156">
    <cfRule type="notContainsBlanks" dxfId="12" priority="751" stopIfTrue="1">
      <formula>LEN(TRIM(L156))&gt;0</formula>
    </cfRule>
  </conditionalFormatting>
  <conditionalFormatting sqref="L156">
    <cfRule type="containsBlanks" dxfId="13" priority="752" stopIfTrue="1">
      <formula>LEN(TRIM(L156))=0</formula>
    </cfRule>
  </conditionalFormatting>
  <conditionalFormatting sqref="M156">
    <cfRule type="notContainsBlanks" dxfId="12" priority="753" stopIfTrue="1">
      <formula>LEN(TRIM(M156))&gt;0</formula>
    </cfRule>
  </conditionalFormatting>
  <conditionalFormatting sqref="M156">
    <cfRule type="containsBlanks" dxfId="13" priority="754" stopIfTrue="1">
      <formula>LEN(TRIM(M156))=0</formula>
    </cfRule>
  </conditionalFormatting>
  <conditionalFormatting sqref="O156">
    <cfRule type="notContainsBlanks" dxfId="12" priority="755" stopIfTrue="1">
      <formula>LEN(TRIM(O156))&gt;0</formula>
    </cfRule>
  </conditionalFormatting>
  <conditionalFormatting sqref="O156">
    <cfRule type="containsBlanks" dxfId="13" priority="756" stopIfTrue="1">
      <formula>LEN(TRIM(O156))=0</formula>
    </cfRule>
  </conditionalFormatting>
  <conditionalFormatting sqref="P156">
    <cfRule type="notContainsBlanks" dxfId="12" priority="757" stopIfTrue="1">
      <formula>LEN(TRIM(P156))&gt;0</formula>
    </cfRule>
  </conditionalFormatting>
  <conditionalFormatting sqref="P156">
    <cfRule type="containsBlanks" dxfId="13" priority="758" stopIfTrue="1">
      <formula>LEN(TRIM(P156))=0</formula>
    </cfRule>
  </conditionalFormatting>
  <conditionalFormatting sqref="R156">
    <cfRule type="notContainsBlanks" dxfId="12" priority="759" stopIfTrue="1">
      <formula>LEN(TRIM(R156))&gt;0</formula>
    </cfRule>
  </conditionalFormatting>
  <conditionalFormatting sqref="R156">
    <cfRule type="containsBlanks" dxfId="13" priority="760" stopIfTrue="1">
      <formula>LEN(TRIM(R156))=0</formula>
    </cfRule>
  </conditionalFormatting>
  <conditionalFormatting sqref="S156">
    <cfRule type="notContainsBlanks" dxfId="12" priority="761" stopIfTrue="1">
      <formula>LEN(TRIM(S156))&gt;0</formula>
    </cfRule>
  </conditionalFormatting>
  <conditionalFormatting sqref="S156">
    <cfRule type="containsBlanks" dxfId="13" priority="762" stopIfTrue="1">
      <formula>LEN(TRIM(S156))=0</formula>
    </cfRule>
  </conditionalFormatting>
  <conditionalFormatting sqref="U156">
    <cfRule type="notContainsBlanks" dxfId="12" priority="763" stopIfTrue="1">
      <formula>LEN(TRIM(U156))&gt;0</formula>
    </cfRule>
  </conditionalFormatting>
  <conditionalFormatting sqref="U156">
    <cfRule type="containsBlanks" dxfId="13" priority="764" stopIfTrue="1">
      <formula>LEN(TRIM(U156))=0</formula>
    </cfRule>
  </conditionalFormatting>
  <conditionalFormatting sqref="V156">
    <cfRule type="notContainsBlanks" dxfId="12" priority="765" stopIfTrue="1">
      <formula>LEN(TRIM(V156))&gt;0</formula>
    </cfRule>
  </conditionalFormatting>
  <conditionalFormatting sqref="V156">
    <cfRule type="containsBlanks" dxfId="13" priority="766" stopIfTrue="1">
      <formula>LEN(TRIM(V156))=0</formula>
    </cfRule>
  </conditionalFormatting>
  <conditionalFormatting sqref="X156">
    <cfRule type="notContainsBlanks" dxfId="12" priority="767" stopIfTrue="1">
      <formula>LEN(TRIM(X156))&gt;0</formula>
    </cfRule>
  </conditionalFormatting>
  <conditionalFormatting sqref="X156">
    <cfRule type="containsBlanks" dxfId="13" priority="768" stopIfTrue="1">
      <formula>LEN(TRIM(X156))=0</formula>
    </cfRule>
  </conditionalFormatting>
  <conditionalFormatting sqref="Y156">
    <cfRule type="notContainsBlanks" dxfId="12" priority="769" stopIfTrue="1">
      <formula>LEN(TRIM(Y156))&gt;0</formula>
    </cfRule>
  </conditionalFormatting>
  <conditionalFormatting sqref="Y156">
    <cfRule type="containsBlanks" dxfId="13" priority="770" stopIfTrue="1">
      <formula>LEN(TRIM(Y156))=0</formula>
    </cfRule>
  </conditionalFormatting>
  <conditionalFormatting sqref="AA156">
    <cfRule type="notContainsBlanks" dxfId="12" priority="771" stopIfTrue="1">
      <formula>LEN(TRIM(AA156))&gt;0</formula>
    </cfRule>
  </conditionalFormatting>
  <conditionalFormatting sqref="AA156">
    <cfRule type="containsBlanks" dxfId="13" priority="772" stopIfTrue="1">
      <formula>LEN(TRIM(AA156))=0</formula>
    </cfRule>
  </conditionalFormatting>
  <conditionalFormatting sqref="D162">
    <cfRule type="notContainsBlanks" dxfId="12" priority="773" stopIfTrue="1">
      <formula>LEN(TRIM(D162))&gt;0</formula>
    </cfRule>
  </conditionalFormatting>
  <conditionalFormatting sqref="D162">
    <cfRule type="containsBlanks" dxfId="13" priority="774" stopIfTrue="1">
      <formula>LEN(TRIM(D162))=0</formula>
    </cfRule>
  </conditionalFormatting>
  <conditionalFormatting sqref="F162">
    <cfRule type="notContainsBlanks" dxfId="12" priority="775" stopIfTrue="1">
      <formula>LEN(TRIM(F162))&gt;0</formula>
    </cfRule>
  </conditionalFormatting>
  <conditionalFormatting sqref="F162">
    <cfRule type="containsBlanks" dxfId="13" priority="776" stopIfTrue="1">
      <formula>LEN(TRIM(F162))=0</formula>
    </cfRule>
  </conditionalFormatting>
  <conditionalFormatting sqref="G162">
    <cfRule type="notContainsBlanks" dxfId="12" priority="777" stopIfTrue="1">
      <formula>LEN(TRIM(G162))&gt;0</formula>
    </cfRule>
  </conditionalFormatting>
  <conditionalFormatting sqref="G162">
    <cfRule type="containsBlanks" dxfId="13" priority="778" stopIfTrue="1">
      <formula>LEN(TRIM(G162))=0</formula>
    </cfRule>
  </conditionalFormatting>
  <conditionalFormatting sqref="I162">
    <cfRule type="notContainsBlanks" dxfId="12" priority="779" stopIfTrue="1">
      <formula>LEN(TRIM(I162))&gt;0</formula>
    </cfRule>
  </conditionalFormatting>
  <conditionalFormatting sqref="I162">
    <cfRule type="containsBlanks" dxfId="13" priority="780" stopIfTrue="1">
      <formula>LEN(TRIM(I162))=0</formula>
    </cfRule>
  </conditionalFormatting>
  <conditionalFormatting sqref="J162">
    <cfRule type="notContainsBlanks" dxfId="12" priority="781" stopIfTrue="1">
      <formula>LEN(TRIM(J162))&gt;0</formula>
    </cfRule>
  </conditionalFormatting>
  <conditionalFormatting sqref="J162">
    <cfRule type="containsBlanks" dxfId="13" priority="782" stopIfTrue="1">
      <formula>LEN(TRIM(J162))=0</formula>
    </cfRule>
  </conditionalFormatting>
  <conditionalFormatting sqref="L162">
    <cfRule type="notContainsBlanks" dxfId="12" priority="783" stopIfTrue="1">
      <formula>LEN(TRIM(L162))&gt;0</formula>
    </cfRule>
  </conditionalFormatting>
  <conditionalFormatting sqref="L162">
    <cfRule type="containsBlanks" dxfId="13" priority="784" stopIfTrue="1">
      <formula>LEN(TRIM(L162))=0</formula>
    </cfRule>
  </conditionalFormatting>
  <conditionalFormatting sqref="M162">
    <cfRule type="notContainsBlanks" dxfId="12" priority="785" stopIfTrue="1">
      <formula>LEN(TRIM(M162))&gt;0</formula>
    </cfRule>
  </conditionalFormatting>
  <conditionalFormatting sqref="M162">
    <cfRule type="containsBlanks" dxfId="13" priority="786" stopIfTrue="1">
      <formula>LEN(TRIM(M162))=0</formula>
    </cfRule>
  </conditionalFormatting>
  <conditionalFormatting sqref="O162">
    <cfRule type="notContainsBlanks" dxfId="12" priority="787" stopIfTrue="1">
      <formula>LEN(TRIM(O162))&gt;0</formula>
    </cfRule>
  </conditionalFormatting>
  <conditionalFormatting sqref="O162">
    <cfRule type="containsBlanks" dxfId="13" priority="788" stopIfTrue="1">
      <formula>LEN(TRIM(O162))=0</formula>
    </cfRule>
  </conditionalFormatting>
  <conditionalFormatting sqref="P162">
    <cfRule type="notContainsBlanks" dxfId="12" priority="789" stopIfTrue="1">
      <formula>LEN(TRIM(P162))&gt;0</formula>
    </cfRule>
  </conditionalFormatting>
  <conditionalFormatting sqref="P162">
    <cfRule type="containsBlanks" dxfId="13" priority="790" stopIfTrue="1">
      <formula>LEN(TRIM(P162))=0</formula>
    </cfRule>
  </conditionalFormatting>
  <conditionalFormatting sqref="R162">
    <cfRule type="notContainsBlanks" dxfId="12" priority="791" stopIfTrue="1">
      <formula>LEN(TRIM(R162))&gt;0</formula>
    </cfRule>
  </conditionalFormatting>
  <conditionalFormatting sqref="R162">
    <cfRule type="containsBlanks" dxfId="13" priority="792" stopIfTrue="1">
      <formula>LEN(TRIM(R162))=0</formula>
    </cfRule>
  </conditionalFormatting>
  <conditionalFormatting sqref="S162">
    <cfRule type="notContainsBlanks" dxfId="12" priority="793" stopIfTrue="1">
      <formula>LEN(TRIM(S162))&gt;0</formula>
    </cfRule>
  </conditionalFormatting>
  <conditionalFormatting sqref="S162">
    <cfRule type="containsBlanks" dxfId="13" priority="794" stopIfTrue="1">
      <formula>LEN(TRIM(S162))=0</formula>
    </cfRule>
  </conditionalFormatting>
  <conditionalFormatting sqref="U162">
    <cfRule type="notContainsBlanks" dxfId="12" priority="795" stopIfTrue="1">
      <formula>LEN(TRIM(U162))&gt;0</formula>
    </cfRule>
  </conditionalFormatting>
  <conditionalFormatting sqref="U162">
    <cfRule type="containsBlanks" dxfId="13" priority="796" stopIfTrue="1">
      <formula>LEN(TRIM(U162))=0</formula>
    </cfRule>
  </conditionalFormatting>
  <conditionalFormatting sqref="V162">
    <cfRule type="notContainsBlanks" dxfId="12" priority="797" stopIfTrue="1">
      <formula>LEN(TRIM(V162))&gt;0</formula>
    </cfRule>
  </conditionalFormatting>
  <conditionalFormatting sqref="V162">
    <cfRule type="containsBlanks" dxfId="13" priority="798" stopIfTrue="1">
      <formula>LEN(TRIM(V162))=0</formula>
    </cfRule>
  </conditionalFormatting>
  <conditionalFormatting sqref="X162">
    <cfRule type="notContainsBlanks" dxfId="12" priority="799" stopIfTrue="1">
      <formula>LEN(TRIM(X162))&gt;0</formula>
    </cfRule>
  </conditionalFormatting>
  <conditionalFormatting sqref="X162">
    <cfRule type="containsBlanks" dxfId="13" priority="800" stopIfTrue="1">
      <formula>LEN(TRIM(X162))=0</formula>
    </cfRule>
  </conditionalFormatting>
  <conditionalFormatting sqref="Y162">
    <cfRule type="notContainsBlanks" dxfId="12" priority="801" stopIfTrue="1">
      <formula>LEN(TRIM(Y162))&gt;0</formula>
    </cfRule>
  </conditionalFormatting>
  <conditionalFormatting sqref="Y162">
    <cfRule type="containsBlanks" dxfId="13" priority="802" stopIfTrue="1">
      <formula>LEN(TRIM(Y162))=0</formula>
    </cfRule>
  </conditionalFormatting>
  <conditionalFormatting sqref="AA162">
    <cfRule type="notContainsBlanks" dxfId="12" priority="803" stopIfTrue="1">
      <formula>LEN(TRIM(AA162))&gt;0</formula>
    </cfRule>
  </conditionalFormatting>
  <conditionalFormatting sqref="AA162">
    <cfRule type="containsBlanks" dxfId="13" priority="804" stopIfTrue="1">
      <formula>LEN(TRIM(AA162))=0</formula>
    </cfRule>
  </conditionalFormatting>
  <conditionalFormatting sqref="D168">
    <cfRule type="notContainsBlanks" dxfId="12" priority="805" stopIfTrue="1">
      <formula>LEN(TRIM(D168))&gt;0</formula>
    </cfRule>
  </conditionalFormatting>
  <conditionalFormatting sqref="D168">
    <cfRule type="containsBlanks" dxfId="13" priority="806" stopIfTrue="1">
      <formula>LEN(TRIM(D168))=0</formula>
    </cfRule>
  </conditionalFormatting>
  <conditionalFormatting sqref="F168">
    <cfRule type="notContainsBlanks" dxfId="12" priority="807" stopIfTrue="1">
      <formula>LEN(TRIM(F168))&gt;0</formula>
    </cfRule>
  </conditionalFormatting>
  <conditionalFormatting sqref="F168">
    <cfRule type="containsBlanks" dxfId="13" priority="808" stopIfTrue="1">
      <formula>LEN(TRIM(F168))=0</formula>
    </cfRule>
  </conditionalFormatting>
  <conditionalFormatting sqref="G168">
    <cfRule type="notContainsBlanks" dxfId="12" priority="809" stopIfTrue="1">
      <formula>LEN(TRIM(G168))&gt;0</formula>
    </cfRule>
  </conditionalFormatting>
  <conditionalFormatting sqref="G168">
    <cfRule type="containsBlanks" dxfId="13" priority="810" stopIfTrue="1">
      <formula>LEN(TRIM(G168))=0</formula>
    </cfRule>
  </conditionalFormatting>
  <conditionalFormatting sqref="I168">
    <cfRule type="notContainsBlanks" dxfId="12" priority="811" stopIfTrue="1">
      <formula>LEN(TRIM(I168))&gt;0</formula>
    </cfRule>
  </conditionalFormatting>
  <conditionalFormatting sqref="I168">
    <cfRule type="containsBlanks" dxfId="13" priority="812" stopIfTrue="1">
      <formula>LEN(TRIM(I168))=0</formula>
    </cfRule>
  </conditionalFormatting>
  <conditionalFormatting sqref="J168">
    <cfRule type="notContainsBlanks" dxfId="12" priority="813" stopIfTrue="1">
      <formula>LEN(TRIM(J168))&gt;0</formula>
    </cfRule>
  </conditionalFormatting>
  <conditionalFormatting sqref="J168">
    <cfRule type="containsBlanks" dxfId="13" priority="814" stopIfTrue="1">
      <formula>LEN(TRIM(J168))=0</formula>
    </cfRule>
  </conditionalFormatting>
  <conditionalFormatting sqref="L168">
    <cfRule type="notContainsBlanks" dxfId="12" priority="815" stopIfTrue="1">
      <formula>LEN(TRIM(L168))&gt;0</formula>
    </cfRule>
  </conditionalFormatting>
  <conditionalFormatting sqref="L168">
    <cfRule type="containsBlanks" dxfId="13" priority="816" stopIfTrue="1">
      <formula>LEN(TRIM(L168))=0</formula>
    </cfRule>
  </conditionalFormatting>
  <conditionalFormatting sqref="M168">
    <cfRule type="notContainsBlanks" dxfId="12" priority="817" stopIfTrue="1">
      <formula>LEN(TRIM(M168))&gt;0</formula>
    </cfRule>
  </conditionalFormatting>
  <conditionalFormatting sqref="M168">
    <cfRule type="containsBlanks" dxfId="13" priority="818" stopIfTrue="1">
      <formula>LEN(TRIM(M168))=0</formula>
    </cfRule>
  </conditionalFormatting>
  <conditionalFormatting sqref="O168">
    <cfRule type="notContainsBlanks" dxfId="12" priority="819" stopIfTrue="1">
      <formula>LEN(TRIM(O168))&gt;0</formula>
    </cfRule>
  </conditionalFormatting>
  <conditionalFormatting sqref="O168">
    <cfRule type="containsBlanks" dxfId="13" priority="820" stopIfTrue="1">
      <formula>LEN(TRIM(O168))=0</formula>
    </cfRule>
  </conditionalFormatting>
  <conditionalFormatting sqref="P168">
    <cfRule type="notContainsBlanks" dxfId="12" priority="821" stopIfTrue="1">
      <formula>LEN(TRIM(P168))&gt;0</formula>
    </cfRule>
  </conditionalFormatting>
  <conditionalFormatting sqref="P168">
    <cfRule type="containsBlanks" dxfId="13" priority="822" stopIfTrue="1">
      <formula>LEN(TRIM(P168))=0</formula>
    </cfRule>
  </conditionalFormatting>
  <conditionalFormatting sqref="R168">
    <cfRule type="notContainsBlanks" dxfId="12" priority="823" stopIfTrue="1">
      <formula>LEN(TRIM(R168))&gt;0</formula>
    </cfRule>
  </conditionalFormatting>
  <conditionalFormatting sqref="R168">
    <cfRule type="containsBlanks" dxfId="13" priority="824" stopIfTrue="1">
      <formula>LEN(TRIM(R168))=0</formula>
    </cfRule>
  </conditionalFormatting>
  <conditionalFormatting sqref="S168">
    <cfRule type="notContainsBlanks" dxfId="12" priority="825" stopIfTrue="1">
      <formula>LEN(TRIM(S168))&gt;0</formula>
    </cfRule>
  </conditionalFormatting>
  <conditionalFormatting sqref="S168">
    <cfRule type="containsBlanks" dxfId="13" priority="826" stopIfTrue="1">
      <formula>LEN(TRIM(S168))=0</formula>
    </cfRule>
  </conditionalFormatting>
  <conditionalFormatting sqref="U168">
    <cfRule type="notContainsBlanks" dxfId="12" priority="827" stopIfTrue="1">
      <formula>LEN(TRIM(U168))&gt;0</formula>
    </cfRule>
  </conditionalFormatting>
  <conditionalFormatting sqref="U168">
    <cfRule type="containsBlanks" dxfId="13" priority="828" stopIfTrue="1">
      <formula>LEN(TRIM(U168))=0</formula>
    </cfRule>
  </conditionalFormatting>
  <conditionalFormatting sqref="V168">
    <cfRule type="notContainsBlanks" dxfId="12" priority="829" stopIfTrue="1">
      <formula>LEN(TRIM(V168))&gt;0</formula>
    </cfRule>
  </conditionalFormatting>
  <conditionalFormatting sqref="V168">
    <cfRule type="containsBlanks" dxfId="13" priority="830" stopIfTrue="1">
      <formula>LEN(TRIM(V168))=0</formula>
    </cfRule>
  </conditionalFormatting>
  <conditionalFormatting sqref="X168">
    <cfRule type="notContainsBlanks" dxfId="12" priority="831" stopIfTrue="1">
      <formula>LEN(TRIM(X168))&gt;0</formula>
    </cfRule>
  </conditionalFormatting>
  <conditionalFormatting sqref="X168">
    <cfRule type="containsBlanks" dxfId="13" priority="832" stopIfTrue="1">
      <formula>LEN(TRIM(X168))=0</formula>
    </cfRule>
  </conditionalFormatting>
  <conditionalFormatting sqref="Y168">
    <cfRule type="notContainsBlanks" dxfId="12" priority="833" stopIfTrue="1">
      <formula>LEN(TRIM(Y168))&gt;0</formula>
    </cfRule>
  </conditionalFormatting>
  <conditionalFormatting sqref="Y168">
    <cfRule type="containsBlanks" dxfId="13" priority="834" stopIfTrue="1">
      <formula>LEN(TRIM(Y168))=0</formula>
    </cfRule>
  </conditionalFormatting>
  <conditionalFormatting sqref="AA168">
    <cfRule type="notContainsBlanks" dxfId="12" priority="835" stopIfTrue="1">
      <formula>LEN(TRIM(AA168))&gt;0</formula>
    </cfRule>
  </conditionalFormatting>
  <conditionalFormatting sqref="AA168">
    <cfRule type="containsBlanks" dxfId="13" priority="836" stopIfTrue="1">
      <formula>LEN(TRIM(AA168))=0</formula>
    </cfRule>
  </conditionalFormatting>
  <conditionalFormatting sqref="D178">
    <cfRule type="notContainsBlanks" dxfId="12" priority="837" stopIfTrue="1">
      <formula>LEN(TRIM(D178))&gt;0</formula>
    </cfRule>
  </conditionalFormatting>
  <conditionalFormatting sqref="D178">
    <cfRule type="containsBlanks" dxfId="13" priority="838" stopIfTrue="1">
      <formula>LEN(TRIM(D178))=0</formula>
    </cfRule>
  </conditionalFormatting>
  <conditionalFormatting sqref="F178">
    <cfRule type="notContainsBlanks" dxfId="12" priority="839" stopIfTrue="1">
      <formula>LEN(TRIM(F178))&gt;0</formula>
    </cfRule>
  </conditionalFormatting>
  <conditionalFormatting sqref="F178">
    <cfRule type="containsBlanks" dxfId="13" priority="840" stopIfTrue="1">
      <formula>LEN(TRIM(F178))=0</formula>
    </cfRule>
  </conditionalFormatting>
  <conditionalFormatting sqref="G178">
    <cfRule type="notContainsBlanks" dxfId="12" priority="841" stopIfTrue="1">
      <formula>LEN(TRIM(G178))&gt;0</formula>
    </cfRule>
  </conditionalFormatting>
  <conditionalFormatting sqref="G178">
    <cfRule type="containsBlanks" dxfId="13" priority="842" stopIfTrue="1">
      <formula>LEN(TRIM(G178))=0</formula>
    </cfRule>
  </conditionalFormatting>
  <conditionalFormatting sqref="I178">
    <cfRule type="notContainsBlanks" dxfId="12" priority="843" stopIfTrue="1">
      <formula>LEN(TRIM(I178))&gt;0</formula>
    </cfRule>
  </conditionalFormatting>
  <conditionalFormatting sqref="I178">
    <cfRule type="containsBlanks" dxfId="13" priority="844" stopIfTrue="1">
      <formula>LEN(TRIM(I178))=0</formula>
    </cfRule>
  </conditionalFormatting>
  <conditionalFormatting sqref="J178">
    <cfRule type="notContainsBlanks" dxfId="12" priority="845" stopIfTrue="1">
      <formula>LEN(TRIM(J178))&gt;0</formula>
    </cfRule>
  </conditionalFormatting>
  <conditionalFormatting sqref="J178">
    <cfRule type="containsBlanks" dxfId="13" priority="846" stopIfTrue="1">
      <formula>LEN(TRIM(J178))=0</formula>
    </cfRule>
  </conditionalFormatting>
  <conditionalFormatting sqref="L178">
    <cfRule type="notContainsBlanks" dxfId="12" priority="847" stopIfTrue="1">
      <formula>LEN(TRIM(L178))&gt;0</formula>
    </cfRule>
  </conditionalFormatting>
  <conditionalFormatting sqref="L178">
    <cfRule type="containsBlanks" dxfId="13" priority="848" stopIfTrue="1">
      <formula>LEN(TRIM(L178))=0</formula>
    </cfRule>
  </conditionalFormatting>
  <conditionalFormatting sqref="M178">
    <cfRule type="notContainsBlanks" dxfId="12" priority="849" stopIfTrue="1">
      <formula>LEN(TRIM(M178))&gt;0</formula>
    </cfRule>
  </conditionalFormatting>
  <conditionalFormatting sqref="M178">
    <cfRule type="containsBlanks" dxfId="13" priority="850" stopIfTrue="1">
      <formula>LEN(TRIM(M178))=0</formula>
    </cfRule>
  </conditionalFormatting>
  <conditionalFormatting sqref="O178">
    <cfRule type="notContainsBlanks" dxfId="12" priority="851" stopIfTrue="1">
      <formula>LEN(TRIM(O178))&gt;0</formula>
    </cfRule>
  </conditionalFormatting>
  <conditionalFormatting sqref="O178">
    <cfRule type="containsBlanks" dxfId="13" priority="852" stopIfTrue="1">
      <formula>LEN(TRIM(O178))=0</formula>
    </cfRule>
  </conditionalFormatting>
  <conditionalFormatting sqref="P178">
    <cfRule type="notContainsBlanks" dxfId="12" priority="853" stopIfTrue="1">
      <formula>LEN(TRIM(P178))&gt;0</formula>
    </cfRule>
  </conditionalFormatting>
  <conditionalFormatting sqref="P178">
    <cfRule type="containsBlanks" dxfId="13" priority="854" stopIfTrue="1">
      <formula>LEN(TRIM(P178))=0</formula>
    </cfRule>
  </conditionalFormatting>
  <conditionalFormatting sqref="R178">
    <cfRule type="notContainsBlanks" dxfId="12" priority="855" stopIfTrue="1">
      <formula>LEN(TRIM(R178))&gt;0</formula>
    </cfRule>
  </conditionalFormatting>
  <conditionalFormatting sqref="R178">
    <cfRule type="containsBlanks" dxfId="13" priority="856" stopIfTrue="1">
      <formula>LEN(TRIM(R178))=0</formula>
    </cfRule>
  </conditionalFormatting>
  <conditionalFormatting sqref="S178 V178">
    <cfRule type="notContainsBlanks" dxfId="12" priority="857" stopIfTrue="1">
      <formula>LEN(TRIM(S178))&gt;0</formula>
    </cfRule>
  </conditionalFormatting>
  <conditionalFormatting sqref="S178 V178">
    <cfRule type="containsBlanks" dxfId="13" priority="858" stopIfTrue="1">
      <formula>LEN(TRIM(S178))=0</formula>
    </cfRule>
  </conditionalFormatting>
  <conditionalFormatting sqref="U178 X178">
    <cfRule type="notContainsBlanks" dxfId="12" priority="859" stopIfTrue="1">
      <formula>LEN(TRIM(U178))&gt;0</formula>
    </cfRule>
  </conditionalFormatting>
  <conditionalFormatting sqref="U178 X178">
    <cfRule type="containsBlanks" dxfId="13" priority="860" stopIfTrue="1">
      <formula>LEN(TRIM(U178))=0</formula>
    </cfRule>
  </conditionalFormatting>
  <conditionalFormatting sqref="D184">
    <cfRule type="notContainsBlanks" dxfId="12" priority="861" stopIfTrue="1">
      <formula>LEN(TRIM(D184))&gt;0</formula>
    </cfRule>
  </conditionalFormatting>
  <conditionalFormatting sqref="D184">
    <cfRule type="containsBlanks" dxfId="13" priority="862" stopIfTrue="1">
      <formula>LEN(TRIM(D184))=0</formula>
    </cfRule>
  </conditionalFormatting>
  <conditionalFormatting sqref="F184">
    <cfRule type="notContainsBlanks" dxfId="12" priority="863" stopIfTrue="1">
      <formula>LEN(TRIM(F184))&gt;0</formula>
    </cfRule>
  </conditionalFormatting>
  <conditionalFormatting sqref="F184">
    <cfRule type="containsBlanks" dxfId="13" priority="864" stopIfTrue="1">
      <formula>LEN(TRIM(F184))=0</formula>
    </cfRule>
  </conditionalFormatting>
  <conditionalFormatting sqref="G184">
    <cfRule type="notContainsBlanks" dxfId="12" priority="865" stopIfTrue="1">
      <formula>LEN(TRIM(G184))&gt;0</formula>
    </cfRule>
  </conditionalFormatting>
  <conditionalFormatting sqref="G184">
    <cfRule type="containsBlanks" dxfId="13" priority="866" stopIfTrue="1">
      <formula>LEN(TRIM(G184))=0</formula>
    </cfRule>
  </conditionalFormatting>
  <conditionalFormatting sqref="I184">
    <cfRule type="notContainsBlanks" dxfId="12" priority="867" stopIfTrue="1">
      <formula>LEN(TRIM(I184))&gt;0</formula>
    </cfRule>
  </conditionalFormatting>
  <conditionalFormatting sqref="I184">
    <cfRule type="containsBlanks" dxfId="13" priority="868" stopIfTrue="1">
      <formula>LEN(TRIM(I184))=0</formula>
    </cfRule>
  </conditionalFormatting>
  <conditionalFormatting sqref="J184">
    <cfRule type="notContainsBlanks" dxfId="12" priority="869" stopIfTrue="1">
      <formula>LEN(TRIM(J184))&gt;0</formula>
    </cfRule>
  </conditionalFormatting>
  <conditionalFormatting sqref="J184">
    <cfRule type="containsBlanks" dxfId="13" priority="870" stopIfTrue="1">
      <formula>LEN(TRIM(J184))=0</formula>
    </cfRule>
  </conditionalFormatting>
  <conditionalFormatting sqref="L184">
    <cfRule type="notContainsBlanks" dxfId="12" priority="871" stopIfTrue="1">
      <formula>LEN(TRIM(L184))&gt;0</formula>
    </cfRule>
  </conditionalFormatting>
  <conditionalFormatting sqref="L184">
    <cfRule type="containsBlanks" dxfId="13" priority="872" stopIfTrue="1">
      <formula>LEN(TRIM(L184))=0</formula>
    </cfRule>
  </conditionalFormatting>
  <conditionalFormatting sqref="M184">
    <cfRule type="notContainsBlanks" dxfId="12" priority="873" stopIfTrue="1">
      <formula>LEN(TRIM(M184))&gt;0</formula>
    </cfRule>
  </conditionalFormatting>
  <conditionalFormatting sqref="M184">
    <cfRule type="containsBlanks" dxfId="13" priority="874" stopIfTrue="1">
      <formula>LEN(TRIM(M184))=0</formula>
    </cfRule>
  </conditionalFormatting>
  <conditionalFormatting sqref="O184">
    <cfRule type="notContainsBlanks" dxfId="12" priority="875" stopIfTrue="1">
      <formula>LEN(TRIM(O184))&gt;0</formula>
    </cfRule>
  </conditionalFormatting>
  <conditionalFormatting sqref="O184">
    <cfRule type="containsBlanks" dxfId="13" priority="876" stopIfTrue="1">
      <formula>LEN(TRIM(O184))=0</formula>
    </cfRule>
  </conditionalFormatting>
  <conditionalFormatting sqref="P184">
    <cfRule type="notContainsBlanks" dxfId="12" priority="877" stopIfTrue="1">
      <formula>LEN(TRIM(P184))&gt;0</formula>
    </cfRule>
  </conditionalFormatting>
  <conditionalFormatting sqref="P184">
    <cfRule type="containsBlanks" dxfId="13" priority="878" stopIfTrue="1">
      <formula>LEN(TRIM(P184))=0</formula>
    </cfRule>
  </conditionalFormatting>
  <conditionalFormatting sqref="R184">
    <cfRule type="notContainsBlanks" dxfId="12" priority="879" stopIfTrue="1">
      <formula>LEN(TRIM(R184))&gt;0</formula>
    </cfRule>
  </conditionalFormatting>
  <conditionalFormatting sqref="R184">
    <cfRule type="containsBlanks" dxfId="13" priority="880" stopIfTrue="1">
      <formula>LEN(TRIM(R184))=0</formula>
    </cfRule>
  </conditionalFormatting>
  <conditionalFormatting sqref="S184 V184">
    <cfRule type="notContainsBlanks" dxfId="12" priority="881" stopIfTrue="1">
      <formula>LEN(TRIM(S184))&gt;0</formula>
    </cfRule>
  </conditionalFormatting>
  <conditionalFormatting sqref="S184 V184">
    <cfRule type="containsBlanks" dxfId="13" priority="882" stopIfTrue="1">
      <formula>LEN(TRIM(S184))=0</formula>
    </cfRule>
  </conditionalFormatting>
  <conditionalFormatting sqref="U184 X184">
    <cfRule type="notContainsBlanks" dxfId="12" priority="883" stopIfTrue="1">
      <formula>LEN(TRIM(U184))&gt;0</formula>
    </cfRule>
  </conditionalFormatting>
  <conditionalFormatting sqref="U184 X184">
    <cfRule type="containsBlanks" dxfId="13" priority="884" stopIfTrue="1">
      <formula>LEN(TRIM(U184))=0</formula>
    </cfRule>
  </conditionalFormatting>
  <conditionalFormatting sqref="D190">
    <cfRule type="notContainsBlanks" dxfId="12" priority="885" stopIfTrue="1">
      <formula>LEN(TRIM(D190))&gt;0</formula>
    </cfRule>
  </conditionalFormatting>
  <conditionalFormatting sqref="D190">
    <cfRule type="containsBlanks" dxfId="13" priority="886" stopIfTrue="1">
      <formula>LEN(TRIM(D190))=0</formula>
    </cfRule>
  </conditionalFormatting>
  <conditionalFormatting sqref="F190">
    <cfRule type="notContainsBlanks" dxfId="12" priority="887" stopIfTrue="1">
      <formula>LEN(TRIM(F190))&gt;0</formula>
    </cfRule>
  </conditionalFormatting>
  <conditionalFormatting sqref="F190">
    <cfRule type="containsBlanks" dxfId="13" priority="888" stopIfTrue="1">
      <formula>LEN(TRIM(F190))=0</formula>
    </cfRule>
  </conditionalFormatting>
  <conditionalFormatting sqref="G190">
    <cfRule type="notContainsBlanks" dxfId="12" priority="889" stopIfTrue="1">
      <formula>LEN(TRIM(G190))&gt;0</formula>
    </cfRule>
  </conditionalFormatting>
  <conditionalFormatting sqref="G190">
    <cfRule type="containsBlanks" dxfId="13" priority="890" stopIfTrue="1">
      <formula>LEN(TRIM(G190))=0</formula>
    </cfRule>
  </conditionalFormatting>
  <conditionalFormatting sqref="I190">
    <cfRule type="notContainsBlanks" dxfId="12" priority="891" stopIfTrue="1">
      <formula>LEN(TRIM(I190))&gt;0</formula>
    </cfRule>
  </conditionalFormatting>
  <conditionalFormatting sqref="I190">
    <cfRule type="containsBlanks" dxfId="13" priority="892" stopIfTrue="1">
      <formula>LEN(TRIM(I190))=0</formula>
    </cfRule>
  </conditionalFormatting>
  <conditionalFormatting sqref="J190">
    <cfRule type="notContainsBlanks" dxfId="12" priority="893" stopIfTrue="1">
      <formula>LEN(TRIM(J190))&gt;0</formula>
    </cfRule>
  </conditionalFormatting>
  <conditionalFormatting sqref="J190">
    <cfRule type="containsBlanks" dxfId="13" priority="894" stopIfTrue="1">
      <formula>LEN(TRIM(J190))=0</formula>
    </cfRule>
  </conditionalFormatting>
  <conditionalFormatting sqref="L190">
    <cfRule type="notContainsBlanks" dxfId="12" priority="895" stopIfTrue="1">
      <formula>LEN(TRIM(L190))&gt;0</formula>
    </cfRule>
  </conditionalFormatting>
  <conditionalFormatting sqref="L190">
    <cfRule type="containsBlanks" dxfId="13" priority="896" stopIfTrue="1">
      <formula>LEN(TRIM(L190))=0</formula>
    </cfRule>
  </conditionalFormatting>
  <conditionalFormatting sqref="M190">
    <cfRule type="notContainsBlanks" dxfId="12" priority="897" stopIfTrue="1">
      <formula>LEN(TRIM(M190))&gt;0</formula>
    </cfRule>
  </conditionalFormatting>
  <conditionalFormatting sqref="M190">
    <cfRule type="containsBlanks" dxfId="13" priority="898" stopIfTrue="1">
      <formula>LEN(TRIM(M190))=0</formula>
    </cfRule>
  </conditionalFormatting>
  <conditionalFormatting sqref="O190">
    <cfRule type="notContainsBlanks" dxfId="12" priority="899" stopIfTrue="1">
      <formula>LEN(TRIM(O190))&gt;0</formula>
    </cfRule>
  </conditionalFormatting>
  <conditionalFormatting sqref="O190">
    <cfRule type="containsBlanks" dxfId="13" priority="900" stopIfTrue="1">
      <formula>LEN(TRIM(O190))=0</formula>
    </cfRule>
  </conditionalFormatting>
  <conditionalFormatting sqref="P190">
    <cfRule type="notContainsBlanks" dxfId="12" priority="901" stopIfTrue="1">
      <formula>LEN(TRIM(P190))&gt;0</formula>
    </cfRule>
  </conditionalFormatting>
  <conditionalFormatting sqref="P190">
    <cfRule type="containsBlanks" dxfId="13" priority="902" stopIfTrue="1">
      <formula>LEN(TRIM(P190))=0</formula>
    </cfRule>
  </conditionalFormatting>
  <conditionalFormatting sqref="R190">
    <cfRule type="notContainsBlanks" dxfId="12" priority="903" stopIfTrue="1">
      <formula>LEN(TRIM(R190))&gt;0</formula>
    </cfRule>
  </conditionalFormatting>
  <conditionalFormatting sqref="R190">
    <cfRule type="containsBlanks" dxfId="13" priority="904" stopIfTrue="1">
      <formula>LEN(TRIM(R190))=0</formula>
    </cfRule>
  </conditionalFormatting>
  <conditionalFormatting sqref="S190 V190">
    <cfRule type="notContainsBlanks" dxfId="12" priority="905" stopIfTrue="1">
      <formula>LEN(TRIM(S190))&gt;0</formula>
    </cfRule>
  </conditionalFormatting>
  <conditionalFormatting sqref="S190 V190">
    <cfRule type="containsBlanks" dxfId="13" priority="906" stopIfTrue="1">
      <formula>LEN(TRIM(S190))=0</formula>
    </cfRule>
  </conditionalFormatting>
  <conditionalFormatting sqref="U190 X190">
    <cfRule type="notContainsBlanks" dxfId="12" priority="907" stopIfTrue="1">
      <formula>LEN(TRIM(U190))&gt;0</formula>
    </cfRule>
  </conditionalFormatting>
  <conditionalFormatting sqref="U190 X190">
    <cfRule type="containsBlanks" dxfId="13" priority="908" stopIfTrue="1">
      <formula>LEN(TRIM(U190))=0</formula>
    </cfRule>
  </conditionalFormatting>
  <conditionalFormatting sqref="D196">
    <cfRule type="notContainsBlanks" dxfId="12" priority="909" stopIfTrue="1">
      <formula>LEN(TRIM(D196))&gt;0</formula>
    </cfRule>
  </conditionalFormatting>
  <conditionalFormatting sqref="D196">
    <cfRule type="containsBlanks" dxfId="13" priority="910" stopIfTrue="1">
      <formula>LEN(TRIM(D196))=0</formula>
    </cfRule>
  </conditionalFormatting>
  <conditionalFormatting sqref="F196">
    <cfRule type="notContainsBlanks" dxfId="12" priority="911" stopIfTrue="1">
      <formula>LEN(TRIM(F196))&gt;0</formula>
    </cfRule>
  </conditionalFormatting>
  <conditionalFormatting sqref="F196">
    <cfRule type="containsBlanks" dxfId="13" priority="912" stopIfTrue="1">
      <formula>LEN(TRIM(F196))=0</formula>
    </cfRule>
  </conditionalFormatting>
  <conditionalFormatting sqref="G196">
    <cfRule type="notContainsBlanks" dxfId="12" priority="913" stopIfTrue="1">
      <formula>LEN(TRIM(G196))&gt;0</formula>
    </cfRule>
  </conditionalFormatting>
  <conditionalFormatting sqref="G196">
    <cfRule type="containsBlanks" dxfId="13" priority="914" stopIfTrue="1">
      <formula>LEN(TRIM(G196))=0</formula>
    </cfRule>
  </conditionalFormatting>
  <conditionalFormatting sqref="I196">
    <cfRule type="notContainsBlanks" dxfId="12" priority="915" stopIfTrue="1">
      <formula>LEN(TRIM(I196))&gt;0</formula>
    </cfRule>
  </conditionalFormatting>
  <conditionalFormatting sqref="I196">
    <cfRule type="containsBlanks" dxfId="13" priority="916" stopIfTrue="1">
      <formula>LEN(TRIM(I196))=0</formula>
    </cfRule>
  </conditionalFormatting>
  <conditionalFormatting sqref="J196">
    <cfRule type="notContainsBlanks" dxfId="12" priority="917" stopIfTrue="1">
      <formula>LEN(TRIM(J196))&gt;0</formula>
    </cfRule>
  </conditionalFormatting>
  <conditionalFormatting sqref="J196">
    <cfRule type="containsBlanks" dxfId="13" priority="918" stopIfTrue="1">
      <formula>LEN(TRIM(J196))=0</formula>
    </cfRule>
  </conditionalFormatting>
  <conditionalFormatting sqref="L196">
    <cfRule type="notContainsBlanks" dxfId="12" priority="919" stopIfTrue="1">
      <formula>LEN(TRIM(L196))&gt;0</formula>
    </cfRule>
  </conditionalFormatting>
  <conditionalFormatting sqref="L196">
    <cfRule type="containsBlanks" dxfId="13" priority="920" stopIfTrue="1">
      <formula>LEN(TRIM(L196))=0</formula>
    </cfRule>
  </conditionalFormatting>
  <conditionalFormatting sqref="M196">
    <cfRule type="notContainsBlanks" dxfId="12" priority="921" stopIfTrue="1">
      <formula>LEN(TRIM(M196))&gt;0</formula>
    </cfRule>
  </conditionalFormatting>
  <conditionalFormatting sqref="M196">
    <cfRule type="containsBlanks" dxfId="13" priority="922" stopIfTrue="1">
      <formula>LEN(TRIM(M196))=0</formula>
    </cfRule>
  </conditionalFormatting>
  <conditionalFormatting sqref="O196">
    <cfRule type="notContainsBlanks" dxfId="12" priority="923" stopIfTrue="1">
      <formula>LEN(TRIM(O196))&gt;0</formula>
    </cfRule>
  </conditionalFormatting>
  <conditionalFormatting sqref="O196">
    <cfRule type="containsBlanks" dxfId="13" priority="924" stopIfTrue="1">
      <formula>LEN(TRIM(O196))=0</formula>
    </cfRule>
  </conditionalFormatting>
  <conditionalFormatting sqref="P196">
    <cfRule type="notContainsBlanks" dxfId="12" priority="925" stopIfTrue="1">
      <formula>LEN(TRIM(P196))&gt;0</formula>
    </cfRule>
  </conditionalFormatting>
  <conditionalFormatting sqref="P196">
    <cfRule type="containsBlanks" dxfId="13" priority="926" stopIfTrue="1">
      <formula>LEN(TRIM(P196))=0</formula>
    </cfRule>
  </conditionalFormatting>
  <conditionalFormatting sqref="R196">
    <cfRule type="notContainsBlanks" dxfId="12" priority="927" stopIfTrue="1">
      <formula>LEN(TRIM(R196))&gt;0</formula>
    </cfRule>
  </conditionalFormatting>
  <conditionalFormatting sqref="R196">
    <cfRule type="containsBlanks" dxfId="13" priority="928" stopIfTrue="1">
      <formula>LEN(TRIM(R196))=0</formula>
    </cfRule>
  </conditionalFormatting>
  <conditionalFormatting sqref="S196 V196">
    <cfRule type="notContainsBlanks" dxfId="12" priority="929" stopIfTrue="1">
      <formula>LEN(TRIM(S196))&gt;0</formula>
    </cfRule>
  </conditionalFormatting>
  <conditionalFormatting sqref="S196 V196">
    <cfRule type="containsBlanks" dxfId="13" priority="930" stopIfTrue="1">
      <formula>LEN(TRIM(S196))=0</formula>
    </cfRule>
  </conditionalFormatting>
  <conditionalFormatting sqref="U196 X196">
    <cfRule type="notContainsBlanks" dxfId="12" priority="931" stopIfTrue="1">
      <formula>LEN(TRIM(U196))&gt;0</formula>
    </cfRule>
  </conditionalFormatting>
  <conditionalFormatting sqref="U196 X196">
    <cfRule type="containsBlanks" dxfId="13" priority="932" stopIfTrue="1">
      <formula>LEN(TRIM(U196))=0</formula>
    </cfRule>
  </conditionalFormatting>
  <conditionalFormatting sqref="D202">
    <cfRule type="notContainsBlanks" dxfId="12" priority="933" stopIfTrue="1">
      <formula>LEN(TRIM(D202))&gt;0</formula>
    </cfRule>
  </conditionalFormatting>
  <conditionalFormatting sqref="D202">
    <cfRule type="containsBlanks" dxfId="13" priority="934" stopIfTrue="1">
      <formula>LEN(TRIM(D202))=0</formula>
    </cfRule>
  </conditionalFormatting>
  <conditionalFormatting sqref="F202">
    <cfRule type="notContainsBlanks" dxfId="12" priority="935" stopIfTrue="1">
      <formula>LEN(TRIM(F202))&gt;0</formula>
    </cfRule>
  </conditionalFormatting>
  <conditionalFormatting sqref="F202">
    <cfRule type="containsBlanks" dxfId="13" priority="936" stopIfTrue="1">
      <formula>LEN(TRIM(F202))=0</formula>
    </cfRule>
  </conditionalFormatting>
  <conditionalFormatting sqref="G202">
    <cfRule type="notContainsBlanks" dxfId="12" priority="937" stopIfTrue="1">
      <formula>LEN(TRIM(G202))&gt;0</formula>
    </cfRule>
  </conditionalFormatting>
  <conditionalFormatting sqref="G202">
    <cfRule type="containsBlanks" dxfId="13" priority="938" stopIfTrue="1">
      <formula>LEN(TRIM(G202))=0</formula>
    </cfRule>
  </conditionalFormatting>
  <conditionalFormatting sqref="I202">
    <cfRule type="notContainsBlanks" dxfId="12" priority="939" stopIfTrue="1">
      <formula>LEN(TRIM(I202))&gt;0</formula>
    </cfRule>
  </conditionalFormatting>
  <conditionalFormatting sqref="I202">
    <cfRule type="containsBlanks" dxfId="13" priority="940" stopIfTrue="1">
      <formula>LEN(TRIM(I202))=0</formula>
    </cfRule>
  </conditionalFormatting>
  <conditionalFormatting sqref="J202">
    <cfRule type="notContainsBlanks" dxfId="12" priority="941" stopIfTrue="1">
      <formula>LEN(TRIM(J202))&gt;0</formula>
    </cfRule>
  </conditionalFormatting>
  <conditionalFormatting sqref="J202">
    <cfRule type="containsBlanks" dxfId="13" priority="942" stopIfTrue="1">
      <formula>LEN(TRIM(J202))=0</formula>
    </cfRule>
  </conditionalFormatting>
  <conditionalFormatting sqref="L202">
    <cfRule type="notContainsBlanks" dxfId="12" priority="943" stopIfTrue="1">
      <formula>LEN(TRIM(L202))&gt;0</formula>
    </cfRule>
  </conditionalFormatting>
  <conditionalFormatting sqref="L202">
    <cfRule type="containsBlanks" dxfId="13" priority="944" stopIfTrue="1">
      <formula>LEN(TRIM(L202))=0</formula>
    </cfRule>
  </conditionalFormatting>
  <conditionalFormatting sqref="M202">
    <cfRule type="notContainsBlanks" dxfId="12" priority="945" stopIfTrue="1">
      <formula>LEN(TRIM(M202))&gt;0</formula>
    </cfRule>
  </conditionalFormatting>
  <conditionalFormatting sqref="M202">
    <cfRule type="containsBlanks" dxfId="13" priority="946" stopIfTrue="1">
      <formula>LEN(TRIM(M202))=0</formula>
    </cfRule>
  </conditionalFormatting>
  <conditionalFormatting sqref="O202">
    <cfRule type="notContainsBlanks" dxfId="12" priority="947" stopIfTrue="1">
      <formula>LEN(TRIM(O202))&gt;0</formula>
    </cfRule>
  </conditionalFormatting>
  <conditionalFormatting sqref="O202">
    <cfRule type="containsBlanks" dxfId="13" priority="948" stopIfTrue="1">
      <formula>LEN(TRIM(O202))=0</formula>
    </cfRule>
  </conditionalFormatting>
  <conditionalFormatting sqref="P202">
    <cfRule type="notContainsBlanks" dxfId="12" priority="949" stopIfTrue="1">
      <formula>LEN(TRIM(P202))&gt;0</formula>
    </cfRule>
  </conditionalFormatting>
  <conditionalFormatting sqref="P202">
    <cfRule type="containsBlanks" dxfId="13" priority="950" stopIfTrue="1">
      <formula>LEN(TRIM(P202))=0</formula>
    </cfRule>
  </conditionalFormatting>
  <conditionalFormatting sqref="R202">
    <cfRule type="notContainsBlanks" dxfId="12" priority="951" stopIfTrue="1">
      <formula>LEN(TRIM(R202))&gt;0</formula>
    </cfRule>
  </conditionalFormatting>
  <conditionalFormatting sqref="R202">
    <cfRule type="containsBlanks" dxfId="13" priority="952" stopIfTrue="1">
      <formula>LEN(TRIM(R202))=0</formula>
    </cfRule>
  </conditionalFormatting>
  <conditionalFormatting sqref="S202 V202">
    <cfRule type="notContainsBlanks" dxfId="12" priority="953" stopIfTrue="1">
      <formula>LEN(TRIM(S202))&gt;0</formula>
    </cfRule>
  </conditionalFormatting>
  <conditionalFormatting sqref="S202 V202">
    <cfRule type="containsBlanks" dxfId="13" priority="954" stopIfTrue="1">
      <formula>LEN(TRIM(S202))=0</formula>
    </cfRule>
  </conditionalFormatting>
  <conditionalFormatting sqref="U202 X202">
    <cfRule type="notContainsBlanks" dxfId="12" priority="955" stopIfTrue="1">
      <formula>LEN(TRIM(U202))&gt;0</formula>
    </cfRule>
  </conditionalFormatting>
  <conditionalFormatting sqref="U202 X202">
    <cfRule type="containsBlanks" dxfId="13" priority="956" stopIfTrue="1">
      <formula>LEN(TRIM(U202))=0</formula>
    </cfRule>
  </conditionalFormatting>
  <conditionalFormatting sqref="D208">
    <cfRule type="notContainsBlanks" dxfId="12" priority="957" stopIfTrue="1">
      <formula>LEN(TRIM(D208))&gt;0</formula>
    </cfRule>
  </conditionalFormatting>
  <conditionalFormatting sqref="D208">
    <cfRule type="containsBlanks" dxfId="13" priority="958" stopIfTrue="1">
      <formula>LEN(TRIM(D208))=0</formula>
    </cfRule>
  </conditionalFormatting>
  <conditionalFormatting sqref="F208">
    <cfRule type="notContainsBlanks" dxfId="12" priority="959" stopIfTrue="1">
      <formula>LEN(TRIM(F208))&gt;0</formula>
    </cfRule>
  </conditionalFormatting>
  <conditionalFormatting sqref="F208">
    <cfRule type="containsBlanks" dxfId="13" priority="960" stopIfTrue="1">
      <formula>LEN(TRIM(F208))=0</formula>
    </cfRule>
  </conditionalFormatting>
  <conditionalFormatting sqref="G208">
    <cfRule type="notContainsBlanks" dxfId="12" priority="961" stopIfTrue="1">
      <formula>LEN(TRIM(G208))&gt;0</formula>
    </cfRule>
  </conditionalFormatting>
  <conditionalFormatting sqref="G208">
    <cfRule type="containsBlanks" dxfId="13" priority="962" stopIfTrue="1">
      <formula>LEN(TRIM(G208))=0</formula>
    </cfRule>
  </conditionalFormatting>
  <conditionalFormatting sqref="I208">
    <cfRule type="notContainsBlanks" dxfId="12" priority="963" stopIfTrue="1">
      <formula>LEN(TRIM(I208))&gt;0</formula>
    </cfRule>
  </conditionalFormatting>
  <conditionalFormatting sqref="I208">
    <cfRule type="containsBlanks" dxfId="13" priority="964" stopIfTrue="1">
      <formula>LEN(TRIM(I208))=0</formula>
    </cfRule>
  </conditionalFormatting>
  <conditionalFormatting sqref="J208">
    <cfRule type="notContainsBlanks" dxfId="12" priority="965" stopIfTrue="1">
      <formula>LEN(TRIM(J208))&gt;0</formula>
    </cfRule>
  </conditionalFormatting>
  <conditionalFormatting sqref="J208">
    <cfRule type="containsBlanks" dxfId="13" priority="966" stopIfTrue="1">
      <formula>LEN(TRIM(J208))=0</formula>
    </cfRule>
  </conditionalFormatting>
  <conditionalFormatting sqref="L208">
    <cfRule type="notContainsBlanks" dxfId="12" priority="967" stopIfTrue="1">
      <formula>LEN(TRIM(L208))&gt;0</formula>
    </cfRule>
  </conditionalFormatting>
  <conditionalFormatting sqref="L208">
    <cfRule type="containsBlanks" dxfId="13" priority="968" stopIfTrue="1">
      <formula>LEN(TRIM(L208))=0</formula>
    </cfRule>
  </conditionalFormatting>
  <conditionalFormatting sqref="M208">
    <cfRule type="notContainsBlanks" dxfId="12" priority="969" stopIfTrue="1">
      <formula>LEN(TRIM(M208))&gt;0</formula>
    </cfRule>
  </conditionalFormatting>
  <conditionalFormatting sqref="M208">
    <cfRule type="containsBlanks" dxfId="13" priority="970" stopIfTrue="1">
      <formula>LEN(TRIM(M208))=0</formula>
    </cfRule>
  </conditionalFormatting>
  <conditionalFormatting sqref="O208">
    <cfRule type="notContainsBlanks" dxfId="12" priority="971" stopIfTrue="1">
      <formula>LEN(TRIM(O208))&gt;0</formula>
    </cfRule>
  </conditionalFormatting>
  <conditionalFormatting sqref="O208">
    <cfRule type="containsBlanks" dxfId="13" priority="972" stopIfTrue="1">
      <formula>LEN(TRIM(O208))=0</formula>
    </cfRule>
  </conditionalFormatting>
  <conditionalFormatting sqref="P208">
    <cfRule type="notContainsBlanks" dxfId="12" priority="973" stopIfTrue="1">
      <formula>LEN(TRIM(P208))&gt;0</formula>
    </cfRule>
  </conditionalFormatting>
  <conditionalFormatting sqref="P208">
    <cfRule type="containsBlanks" dxfId="13" priority="974" stopIfTrue="1">
      <formula>LEN(TRIM(P208))=0</formula>
    </cfRule>
  </conditionalFormatting>
  <conditionalFormatting sqref="R208">
    <cfRule type="notContainsBlanks" dxfId="12" priority="975" stopIfTrue="1">
      <formula>LEN(TRIM(R208))&gt;0</formula>
    </cfRule>
  </conditionalFormatting>
  <conditionalFormatting sqref="R208">
    <cfRule type="containsBlanks" dxfId="13" priority="976" stopIfTrue="1">
      <formula>LEN(TRIM(R208))=0</formula>
    </cfRule>
  </conditionalFormatting>
  <conditionalFormatting sqref="S208 V208">
    <cfRule type="notContainsBlanks" dxfId="12" priority="977" stopIfTrue="1">
      <formula>LEN(TRIM(S208))&gt;0</formula>
    </cfRule>
  </conditionalFormatting>
  <conditionalFormatting sqref="S208 V208">
    <cfRule type="containsBlanks" dxfId="13" priority="978" stopIfTrue="1">
      <formula>LEN(TRIM(S208))=0</formula>
    </cfRule>
  </conditionalFormatting>
  <conditionalFormatting sqref="U208 X208">
    <cfRule type="notContainsBlanks" dxfId="12" priority="979" stopIfTrue="1">
      <formula>LEN(TRIM(U208))&gt;0</formula>
    </cfRule>
  </conditionalFormatting>
  <conditionalFormatting sqref="U208 X208">
    <cfRule type="containsBlanks" dxfId="13" priority="980" stopIfTrue="1">
      <formula>LEN(TRIM(U208))=0</formula>
    </cfRule>
  </conditionalFormatting>
  <conditionalFormatting sqref="D214">
    <cfRule type="notContainsBlanks" dxfId="12" priority="981" stopIfTrue="1">
      <formula>LEN(TRIM(D214))&gt;0</formula>
    </cfRule>
  </conditionalFormatting>
  <conditionalFormatting sqref="D214">
    <cfRule type="containsBlanks" dxfId="13" priority="982" stopIfTrue="1">
      <formula>LEN(TRIM(D214))=0</formula>
    </cfRule>
  </conditionalFormatting>
  <conditionalFormatting sqref="F214">
    <cfRule type="notContainsBlanks" dxfId="12" priority="983" stopIfTrue="1">
      <formula>LEN(TRIM(F214))&gt;0</formula>
    </cfRule>
  </conditionalFormatting>
  <conditionalFormatting sqref="F214">
    <cfRule type="containsBlanks" dxfId="13" priority="984" stopIfTrue="1">
      <formula>LEN(TRIM(F214))=0</formula>
    </cfRule>
  </conditionalFormatting>
  <conditionalFormatting sqref="G214">
    <cfRule type="notContainsBlanks" dxfId="12" priority="985" stopIfTrue="1">
      <formula>LEN(TRIM(G214))&gt;0</formula>
    </cfRule>
  </conditionalFormatting>
  <conditionalFormatting sqref="G214">
    <cfRule type="containsBlanks" dxfId="13" priority="986" stopIfTrue="1">
      <formula>LEN(TRIM(G214))=0</formula>
    </cfRule>
  </conditionalFormatting>
  <conditionalFormatting sqref="I214">
    <cfRule type="notContainsBlanks" dxfId="12" priority="987" stopIfTrue="1">
      <formula>LEN(TRIM(I214))&gt;0</formula>
    </cfRule>
  </conditionalFormatting>
  <conditionalFormatting sqref="I214">
    <cfRule type="containsBlanks" dxfId="13" priority="988" stopIfTrue="1">
      <formula>LEN(TRIM(I214))=0</formula>
    </cfRule>
  </conditionalFormatting>
  <conditionalFormatting sqref="J214">
    <cfRule type="notContainsBlanks" dxfId="12" priority="989" stopIfTrue="1">
      <formula>LEN(TRIM(J214))&gt;0</formula>
    </cfRule>
  </conditionalFormatting>
  <conditionalFormatting sqref="J214">
    <cfRule type="containsBlanks" dxfId="13" priority="990" stopIfTrue="1">
      <formula>LEN(TRIM(J214))=0</formula>
    </cfRule>
  </conditionalFormatting>
  <conditionalFormatting sqref="L214">
    <cfRule type="notContainsBlanks" dxfId="12" priority="991" stopIfTrue="1">
      <formula>LEN(TRIM(L214))&gt;0</formula>
    </cfRule>
  </conditionalFormatting>
  <conditionalFormatting sqref="L214">
    <cfRule type="containsBlanks" dxfId="13" priority="992" stopIfTrue="1">
      <formula>LEN(TRIM(L214))=0</formula>
    </cfRule>
  </conditionalFormatting>
  <conditionalFormatting sqref="M214">
    <cfRule type="notContainsBlanks" dxfId="12" priority="993" stopIfTrue="1">
      <formula>LEN(TRIM(M214))&gt;0</formula>
    </cfRule>
  </conditionalFormatting>
  <conditionalFormatting sqref="M214">
    <cfRule type="containsBlanks" dxfId="13" priority="994" stopIfTrue="1">
      <formula>LEN(TRIM(M214))=0</formula>
    </cfRule>
  </conditionalFormatting>
  <conditionalFormatting sqref="O214">
    <cfRule type="notContainsBlanks" dxfId="12" priority="995" stopIfTrue="1">
      <formula>LEN(TRIM(O214))&gt;0</formula>
    </cfRule>
  </conditionalFormatting>
  <conditionalFormatting sqref="O214">
    <cfRule type="containsBlanks" dxfId="13" priority="996" stopIfTrue="1">
      <formula>LEN(TRIM(O214))=0</formula>
    </cfRule>
  </conditionalFormatting>
  <conditionalFormatting sqref="P214">
    <cfRule type="notContainsBlanks" dxfId="12" priority="997" stopIfTrue="1">
      <formula>LEN(TRIM(P214))&gt;0</formula>
    </cfRule>
  </conditionalFormatting>
  <conditionalFormatting sqref="P214">
    <cfRule type="containsBlanks" dxfId="13" priority="998" stopIfTrue="1">
      <formula>LEN(TRIM(P214))=0</formula>
    </cfRule>
  </conditionalFormatting>
  <conditionalFormatting sqref="R214">
    <cfRule type="notContainsBlanks" dxfId="12" priority="999" stopIfTrue="1">
      <formula>LEN(TRIM(R214))&gt;0</formula>
    </cfRule>
  </conditionalFormatting>
  <conditionalFormatting sqref="R214">
    <cfRule type="containsBlanks" dxfId="13" priority="1000" stopIfTrue="1">
      <formula>LEN(TRIM(R214))=0</formula>
    </cfRule>
  </conditionalFormatting>
  <conditionalFormatting sqref="S214 V214">
    <cfRule type="notContainsBlanks" dxfId="12" priority="1001" stopIfTrue="1">
      <formula>LEN(TRIM(S214))&gt;0</formula>
    </cfRule>
  </conditionalFormatting>
  <conditionalFormatting sqref="S214 V214">
    <cfRule type="containsBlanks" dxfId="13" priority="1002" stopIfTrue="1">
      <formula>LEN(TRIM(S214))=0</formula>
    </cfRule>
  </conditionalFormatting>
  <conditionalFormatting sqref="U214 X214">
    <cfRule type="notContainsBlanks" dxfId="12" priority="1003" stopIfTrue="1">
      <formula>LEN(TRIM(U214))&gt;0</formula>
    </cfRule>
  </conditionalFormatting>
  <conditionalFormatting sqref="U214 X214">
    <cfRule type="containsBlanks" dxfId="13" priority="1004" stopIfTrue="1">
      <formula>LEN(TRIM(U214))=0</formula>
    </cfRule>
  </conditionalFormatting>
  <conditionalFormatting sqref="D220">
    <cfRule type="notContainsBlanks" dxfId="12" priority="1005" stopIfTrue="1">
      <formula>LEN(TRIM(D220))&gt;0</formula>
    </cfRule>
  </conditionalFormatting>
  <conditionalFormatting sqref="D220">
    <cfRule type="containsBlanks" dxfId="13" priority="1006" stopIfTrue="1">
      <formula>LEN(TRIM(D220))=0</formula>
    </cfRule>
  </conditionalFormatting>
  <conditionalFormatting sqref="F220">
    <cfRule type="notContainsBlanks" dxfId="12" priority="1007" stopIfTrue="1">
      <formula>LEN(TRIM(F220))&gt;0</formula>
    </cfRule>
  </conditionalFormatting>
  <conditionalFormatting sqref="F220">
    <cfRule type="containsBlanks" dxfId="13" priority="1008" stopIfTrue="1">
      <formula>LEN(TRIM(F220))=0</formula>
    </cfRule>
  </conditionalFormatting>
  <conditionalFormatting sqref="G220">
    <cfRule type="notContainsBlanks" dxfId="12" priority="1009" stopIfTrue="1">
      <formula>LEN(TRIM(G220))&gt;0</formula>
    </cfRule>
  </conditionalFormatting>
  <conditionalFormatting sqref="G220">
    <cfRule type="containsBlanks" dxfId="13" priority="1010" stopIfTrue="1">
      <formula>LEN(TRIM(G220))=0</formula>
    </cfRule>
  </conditionalFormatting>
  <conditionalFormatting sqref="I220">
    <cfRule type="notContainsBlanks" dxfId="12" priority="1011" stopIfTrue="1">
      <formula>LEN(TRIM(I220))&gt;0</formula>
    </cfRule>
  </conditionalFormatting>
  <conditionalFormatting sqref="I220">
    <cfRule type="containsBlanks" dxfId="13" priority="1012" stopIfTrue="1">
      <formula>LEN(TRIM(I220))=0</formula>
    </cfRule>
  </conditionalFormatting>
  <conditionalFormatting sqref="J220">
    <cfRule type="notContainsBlanks" dxfId="12" priority="1013" stopIfTrue="1">
      <formula>LEN(TRIM(J220))&gt;0</formula>
    </cfRule>
  </conditionalFormatting>
  <conditionalFormatting sqref="J220">
    <cfRule type="containsBlanks" dxfId="13" priority="1014" stopIfTrue="1">
      <formula>LEN(TRIM(J220))=0</formula>
    </cfRule>
  </conditionalFormatting>
  <conditionalFormatting sqref="L220">
    <cfRule type="notContainsBlanks" dxfId="12" priority="1015" stopIfTrue="1">
      <formula>LEN(TRIM(L220))&gt;0</formula>
    </cfRule>
  </conditionalFormatting>
  <conditionalFormatting sqref="L220">
    <cfRule type="containsBlanks" dxfId="13" priority="1016" stopIfTrue="1">
      <formula>LEN(TRIM(L220))=0</formula>
    </cfRule>
  </conditionalFormatting>
  <conditionalFormatting sqref="M220">
    <cfRule type="notContainsBlanks" dxfId="12" priority="1017" stopIfTrue="1">
      <formula>LEN(TRIM(M220))&gt;0</formula>
    </cfRule>
  </conditionalFormatting>
  <conditionalFormatting sqref="M220">
    <cfRule type="containsBlanks" dxfId="13" priority="1018" stopIfTrue="1">
      <formula>LEN(TRIM(M220))=0</formula>
    </cfRule>
  </conditionalFormatting>
  <conditionalFormatting sqref="O220">
    <cfRule type="notContainsBlanks" dxfId="12" priority="1019" stopIfTrue="1">
      <formula>LEN(TRIM(O220))&gt;0</formula>
    </cfRule>
  </conditionalFormatting>
  <conditionalFormatting sqref="O220">
    <cfRule type="containsBlanks" dxfId="13" priority="1020" stopIfTrue="1">
      <formula>LEN(TRIM(O220))=0</formula>
    </cfRule>
  </conditionalFormatting>
  <conditionalFormatting sqref="P220">
    <cfRule type="notContainsBlanks" dxfId="12" priority="1021" stopIfTrue="1">
      <formula>LEN(TRIM(P220))&gt;0</formula>
    </cfRule>
  </conditionalFormatting>
  <conditionalFormatting sqref="P220">
    <cfRule type="containsBlanks" dxfId="13" priority="1022" stopIfTrue="1">
      <formula>LEN(TRIM(P220))=0</formula>
    </cfRule>
  </conditionalFormatting>
  <conditionalFormatting sqref="R220">
    <cfRule type="notContainsBlanks" dxfId="12" priority="1023" stopIfTrue="1">
      <formula>LEN(TRIM(R220))&gt;0</formula>
    </cfRule>
  </conditionalFormatting>
  <conditionalFormatting sqref="R220">
    <cfRule type="containsBlanks" dxfId="13" priority="1024" stopIfTrue="1">
      <formula>LEN(TRIM(R220))=0</formula>
    </cfRule>
  </conditionalFormatting>
  <conditionalFormatting sqref="S220 V220">
    <cfRule type="notContainsBlanks" dxfId="12" priority="1025" stopIfTrue="1">
      <formula>LEN(TRIM(S220))&gt;0</formula>
    </cfRule>
  </conditionalFormatting>
  <conditionalFormatting sqref="S220 V220">
    <cfRule type="containsBlanks" dxfId="13" priority="1026" stopIfTrue="1">
      <formula>LEN(TRIM(S220))=0</formula>
    </cfRule>
  </conditionalFormatting>
  <conditionalFormatting sqref="U220 X220">
    <cfRule type="notContainsBlanks" dxfId="12" priority="1027" stopIfTrue="1">
      <formula>LEN(TRIM(U220))&gt;0</formula>
    </cfRule>
  </conditionalFormatting>
  <conditionalFormatting sqref="U220 X220">
    <cfRule type="containsBlanks" dxfId="13" priority="1028" stopIfTrue="1">
      <formula>LEN(TRIM(U220))=0</formula>
    </cfRule>
  </conditionalFormatting>
  <conditionalFormatting sqref="D226">
    <cfRule type="notContainsBlanks" dxfId="12" priority="1029" stopIfTrue="1">
      <formula>LEN(TRIM(D226))&gt;0</formula>
    </cfRule>
  </conditionalFormatting>
  <conditionalFormatting sqref="D226">
    <cfRule type="containsBlanks" dxfId="13" priority="1030" stopIfTrue="1">
      <formula>LEN(TRIM(D226))=0</formula>
    </cfRule>
  </conditionalFormatting>
  <conditionalFormatting sqref="F226">
    <cfRule type="notContainsBlanks" dxfId="12" priority="1031" stopIfTrue="1">
      <formula>LEN(TRIM(F226))&gt;0</formula>
    </cfRule>
  </conditionalFormatting>
  <conditionalFormatting sqref="F226">
    <cfRule type="containsBlanks" dxfId="13" priority="1032" stopIfTrue="1">
      <formula>LEN(TRIM(F226))=0</formula>
    </cfRule>
  </conditionalFormatting>
  <conditionalFormatting sqref="G226">
    <cfRule type="notContainsBlanks" dxfId="12" priority="1033" stopIfTrue="1">
      <formula>LEN(TRIM(G226))&gt;0</formula>
    </cfRule>
  </conditionalFormatting>
  <conditionalFormatting sqref="G226">
    <cfRule type="containsBlanks" dxfId="13" priority="1034" stopIfTrue="1">
      <formula>LEN(TRIM(G226))=0</formula>
    </cfRule>
  </conditionalFormatting>
  <conditionalFormatting sqref="I226">
    <cfRule type="notContainsBlanks" dxfId="12" priority="1035" stopIfTrue="1">
      <formula>LEN(TRIM(I226))&gt;0</formula>
    </cfRule>
  </conditionalFormatting>
  <conditionalFormatting sqref="I226">
    <cfRule type="containsBlanks" dxfId="13" priority="1036" stopIfTrue="1">
      <formula>LEN(TRIM(I226))=0</formula>
    </cfRule>
  </conditionalFormatting>
  <conditionalFormatting sqref="J226">
    <cfRule type="notContainsBlanks" dxfId="12" priority="1037" stopIfTrue="1">
      <formula>LEN(TRIM(J226))&gt;0</formula>
    </cfRule>
  </conditionalFormatting>
  <conditionalFormatting sqref="J226">
    <cfRule type="containsBlanks" dxfId="13" priority="1038" stopIfTrue="1">
      <formula>LEN(TRIM(J226))=0</formula>
    </cfRule>
  </conditionalFormatting>
  <conditionalFormatting sqref="L226">
    <cfRule type="notContainsBlanks" dxfId="12" priority="1039" stopIfTrue="1">
      <formula>LEN(TRIM(L226))&gt;0</formula>
    </cfRule>
  </conditionalFormatting>
  <conditionalFormatting sqref="L226">
    <cfRule type="containsBlanks" dxfId="13" priority="1040" stopIfTrue="1">
      <formula>LEN(TRIM(L226))=0</formula>
    </cfRule>
  </conditionalFormatting>
  <conditionalFormatting sqref="M226">
    <cfRule type="notContainsBlanks" dxfId="12" priority="1041" stopIfTrue="1">
      <formula>LEN(TRIM(M226))&gt;0</formula>
    </cfRule>
  </conditionalFormatting>
  <conditionalFormatting sqref="M226">
    <cfRule type="containsBlanks" dxfId="13" priority="1042" stopIfTrue="1">
      <formula>LEN(TRIM(M226))=0</formula>
    </cfRule>
  </conditionalFormatting>
  <conditionalFormatting sqref="O226">
    <cfRule type="notContainsBlanks" dxfId="12" priority="1043" stopIfTrue="1">
      <formula>LEN(TRIM(O226))&gt;0</formula>
    </cfRule>
  </conditionalFormatting>
  <conditionalFormatting sqref="O226">
    <cfRule type="containsBlanks" dxfId="13" priority="1044" stopIfTrue="1">
      <formula>LEN(TRIM(O226))=0</formula>
    </cfRule>
  </conditionalFormatting>
  <conditionalFormatting sqref="P226">
    <cfRule type="notContainsBlanks" dxfId="12" priority="1045" stopIfTrue="1">
      <formula>LEN(TRIM(P226))&gt;0</formula>
    </cfRule>
  </conditionalFormatting>
  <conditionalFormatting sqref="P226">
    <cfRule type="containsBlanks" dxfId="13" priority="1046" stopIfTrue="1">
      <formula>LEN(TRIM(P226))=0</formula>
    </cfRule>
  </conditionalFormatting>
  <conditionalFormatting sqref="R226">
    <cfRule type="notContainsBlanks" dxfId="12" priority="1047" stopIfTrue="1">
      <formula>LEN(TRIM(R226))&gt;0</formula>
    </cfRule>
  </conditionalFormatting>
  <conditionalFormatting sqref="R226">
    <cfRule type="containsBlanks" dxfId="13" priority="1048" stopIfTrue="1">
      <formula>LEN(TRIM(R226))=0</formula>
    </cfRule>
  </conditionalFormatting>
  <conditionalFormatting sqref="S226 V226">
    <cfRule type="notContainsBlanks" dxfId="12" priority="1049" stopIfTrue="1">
      <formula>LEN(TRIM(S226))&gt;0</formula>
    </cfRule>
  </conditionalFormatting>
  <conditionalFormatting sqref="S226 V226">
    <cfRule type="containsBlanks" dxfId="13" priority="1050" stopIfTrue="1">
      <formula>LEN(TRIM(S226))=0</formula>
    </cfRule>
  </conditionalFormatting>
  <conditionalFormatting sqref="U226 X226">
    <cfRule type="notContainsBlanks" dxfId="12" priority="1051" stopIfTrue="1">
      <formula>LEN(TRIM(U226))&gt;0</formula>
    </cfRule>
  </conditionalFormatting>
  <conditionalFormatting sqref="U226 X226">
    <cfRule type="containsBlanks" dxfId="13" priority="1052" stopIfTrue="1">
      <formula>LEN(TRIM(U226))=0</formula>
    </cfRule>
  </conditionalFormatting>
  <conditionalFormatting sqref="D16">
    <cfRule type="notContainsBlanks" dxfId="12" priority="1053" stopIfTrue="1">
      <formula>LEN(TRIM(D16))&gt;0</formula>
    </cfRule>
  </conditionalFormatting>
  <conditionalFormatting sqref="D16">
    <cfRule type="containsBlanks" dxfId="13" priority="1054" stopIfTrue="1">
      <formula>LEN(TRIM(D16))=0</formula>
    </cfRule>
  </conditionalFormatting>
  <conditionalFormatting sqref="F16">
    <cfRule type="notContainsBlanks" dxfId="12" priority="1055" stopIfTrue="1">
      <formula>LEN(TRIM(F16))&gt;0</formula>
    </cfRule>
  </conditionalFormatting>
  <conditionalFormatting sqref="F16">
    <cfRule type="containsBlanks" dxfId="13" priority="1056" stopIfTrue="1">
      <formula>LEN(TRIM(F16))=0</formula>
    </cfRule>
  </conditionalFormatting>
  <conditionalFormatting sqref="G16">
    <cfRule type="notContainsBlanks" dxfId="12" priority="1057" stopIfTrue="1">
      <formula>LEN(TRIM(G16))&gt;0</formula>
    </cfRule>
  </conditionalFormatting>
  <conditionalFormatting sqref="G16">
    <cfRule type="containsBlanks" dxfId="13" priority="1058" stopIfTrue="1">
      <formula>LEN(TRIM(G16))=0</formula>
    </cfRule>
  </conditionalFormatting>
  <conditionalFormatting sqref="I16">
    <cfRule type="notContainsBlanks" dxfId="12" priority="1059" stopIfTrue="1">
      <formula>LEN(TRIM(I16))&gt;0</formula>
    </cfRule>
  </conditionalFormatting>
  <conditionalFormatting sqref="I16">
    <cfRule type="containsBlanks" dxfId="13" priority="1060" stopIfTrue="1">
      <formula>LEN(TRIM(I16))=0</formula>
    </cfRule>
  </conditionalFormatting>
  <conditionalFormatting sqref="J16">
    <cfRule type="notContainsBlanks" dxfId="12" priority="1061" stopIfTrue="1">
      <formula>LEN(TRIM(J16))&gt;0</formula>
    </cfRule>
  </conditionalFormatting>
  <conditionalFormatting sqref="J16">
    <cfRule type="containsBlanks" dxfId="13" priority="1062" stopIfTrue="1">
      <formula>LEN(TRIM(J16))=0</formula>
    </cfRule>
  </conditionalFormatting>
  <conditionalFormatting sqref="L16">
    <cfRule type="notContainsBlanks" dxfId="12" priority="1063" stopIfTrue="1">
      <formula>LEN(TRIM(L16))&gt;0</formula>
    </cfRule>
  </conditionalFormatting>
  <conditionalFormatting sqref="L16">
    <cfRule type="containsBlanks" dxfId="13" priority="1064" stopIfTrue="1">
      <formula>LEN(TRIM(L16))=0</formula>
    </cfRule>
  </conditionalFormatting>
  <conditionalFormatting sqref="M16">
    <cfRule type="notContainsBlanks" dxfId="12" priority="1065" stopIfTrue="1">
      <formula>LEN(TRIM(M16))&gt;0</formula>
    </cfRule>
  </conditionalFormatting>
  <conditionalFormatting sqref="M16">
    <cfRule type="containsBlanks" dxfId="13" priority="1066" stopIfTrue="1">
      <formula>LEN(TRIM(M16))=0</formula>
    </cfRule>
  </conditionalFormatting>
  <conditionalFormatting sqref="O16">
    <cfRule type="notContainsBlanks" dxfId="12" priority="1067" stopIfTrue="1">
      <formula>LEN(TRIM(O16))&gt;0</formula>
    </cfRule>
  </conditionalFormatting>
  <conditionalFormatting sqref="O16">
    <cfRule type="containsBlanks" dxfId="13" priority="1068" stopIfTrue="1">
      <formula>LEN(TRIM(O16))=0</formula>
    </cfRule>
  </conditionalFormatting>
  <conditionalFormatting sqref="P16">
    <cfRule type="notContainsBlanks" dxfId="12" priority="1069" stopIfTrue="1">
      <formula>LEN(TRIM(P16))&gt;0</formula>
    </cfRule>
  </conditionalFormatting>
  <conditionalFormatting sqref="P16">
    <cfRule type="containsBlanks" dxfId="13" priority="1070" stopIfTrue="1">
      <formula>LEN(TRIM(P16))=0</formula>
    </cfRule>
  </conditionalFormatting>
  <conditionalFormatting sqref="R16">
    <cfRule type="notContainsBlanks" dxfId="12" priority="1071" stopIfTrue="1">
      <formula>LEN(TRIM(R16))&gt;0</formula>
    </cfRule>
  </conditionalFormatting>
  <conditionalFormatting sqref="R16">
    <cfRule type="containsBlanks" dxfId="13" priority="1072" stopIfTrue="1">
      <formula>LEN(TRIM(R16))=0</formula>
    </cfRule>
  </conditionalFormatting>
  <conditionalFormatting sqref="S16">
    <cfRule type="notContainsBlanks" dxfId="12" priority="1073" stopIfTrue="1">
      <formula>LEN(TRIM(S16))&gt;0</formula>
    </cfRule>
  </conditionalFormatting>
  <conditionalFormatting sqref="S16">
    <cfRule type="containsBlanks" dxfId="13" priority="1074" stopIfTrue="1">
      <formula>LEN(TRIM(S16))=0</formula>
    </cfRule>
  </conditionalFormatting>
  <conditionalFormatting sqref="U16">
    <cfRule type="notContainsBlanks" dxfId="12" priority="1075" stopIfTrue="1">
      <formula>LEN(TRIM(U16))&gt;0</formula>
    </cfRule>
  </conditionalFormatting>
  <conditionalFormatting sqref="U16">
    <cfRule type="containsBlanks" dxfId="13" priority="1076" stopIfTrue="1">
      <formula>LEN(TRIM(U16))=0</formula>
    </cfRule>
  </conditionalFormatting>
  <conditionalFormatting sqref="V16">
    <cfRule type="notContainsBlanks" dxfId="12" priority="1077" stopIfTrue="1">
      <formula>LEN(TRIM(V16))&gt;0</formula>
    </cfRule>
  </conditionalFormatting>
  <conditionalFormatting sqref="V16">
    <cfRule type="containsBlanks" dxfId="13" priority="1078" stopIfTrue="1">
      <formula>LEN(TRIM(V16))=0</formula>
    </cfRule>
  </conditionalFormatting>
  <conditionalFormatting sqref="X16">
    <cfRule type="notContainsBlanks" dxfId="12" priority="1079" stopIfTrue="1">
      <formula>LEN(TRIM(X16))&gt;0</formula>
    </cfRule>
  </conditionalFormatting>
  <conditionalFormatting sqref="X16">
    <cfRule type="containsBlanks" dxfId="13" priority="1080" stopIfTrue="1">
      <formula>LEN(TRIM(X16))=0</formula>
    </cfRule>
  </conditionalFormatting>
  <conditionalFormatting sqref="Y16">
    <cfRule type="notContainsBlanks" dxfId="12" priority="1081" stopIfTrue="1">
      <formula>LEN(TRIM(Y16))&gt;0</formula>
    </cfRule>
  </conditionalFormatting>
  <conditionalFormatting sqref="Y16">
    <cfRule type="containsBlanks" dxfId="13" priority="1082" stopIfTrue="1">
      <formula>LEN(TRIM(Y16))=0</formula>
    </cfRule>
  </conditionalFormatting>
  <conditionalFormatting sqref="AA16">
    <cfRule type="notContainsBlanks" dxfId="12" priority="1083" stopIfTrue="1">
      <formula>LEN(TRIM(AA16))&gt;0</formula>
    </cfRule>
  </conditionalFormatting>
  <conditionalFormatting sqref="AA16">
    <cfRule type="containsBlanks" dxfId="13" priority="1084" stopIfTrue="1">
      <formula>LEN(TRIM(AA16))=0</formula>
    </cfRule>
  </conditionalFormatting>
  <conditionalFormatting sqref="A1:AQ1029">
    <cfRule type="containsText" dxfId="8" priority="1085" operator="containsText" text="Basic">
      <formula>NOT(ISERROR(SEARCH(("Basic"),(A1))))</formula>
    </cfRule>
  </conditionalFormatting>
  <conditionalFormatting sqref="A1:AQ1029">
    <cfRule type="containsText" dxfId="8" priority="1086" operator="containsText" text="Pre Basi">
      <formula>NOT(ISERROR(SEARCH(("Pre Basi"),(A1))))</formula>
    </cfRule>
  </conditionalFormatting>
  <conditionalFormatting sqref="A1:AQ1029">
    <cfRule type="containsText" dxfId="1" priority="1087" operator="containsText" text="Waist">
      <formula>NOT(ISERROR(SEARCH(("Waist"),(A1))))</formula>
    </cfRule>
  </conditionalFormatting>
  <conditionalFormatting sqref="A1:AQ1029">
    <cfRule type="containsText" dxfId="6" priority="1088" operator="containsText" text="Hip＆Leg">
      <formula>NOT(ISERROR(SEARCH(("Hip＆Leg"),(A1))))</formula>
    </cfRule>
  </conditionalFormatting>
  <conditionalFormatting sqref="A1:AQ1029">
    <cfRule type="containsText" dxfId="1" priority="1089" operator="containsText" text="Back＆Ar">
      <formula>NOT(ISERROR(SEARCH(("Back＆Ar"),(A1))))</formula>
    </cfRule>
  </conditionalFormatting>
  <conditionalFormatting sqref="A1:AQ1029">
    <cfRule type="containsText" dxfId="6" priority="1090" operator="containsText" text="Back＆Ar">
      <formula>NOT(ISERROR(SEARCH(("Back＆Ar"),(A1))))</formula>
    </cfRule>
  </conditionalFormatting>
  <conditionalFormatting sqref="A1:AQ1029">
    <cfRule type="containsText" dxfId="26" priority="1091" operator="containsText" text="Stretch">
      <formula>NOT(ISERROR(SEARCH(("Stretch"),(A1))))</formula>
    </cfRule>
  </conditionalFormatting>
  <conditionalFormatting sqref="A1:AQ1029">
    <cfRule type="containsText" dxfId="8" priority="1092" operator="containsText" text="Advance">
      <formula>NOT(ISERROR(SEARCH(("Advance"),(A1))))</formula>
    </cfRule>
  </conditionalFormatting>
  <conditionalFormatting sqref="A1:AQ1029">
    <cfRule type="containsText" dxfId="5" priority="1093" operator="containsText" text="Workout">
      <formula>NOT(ISERROR(SEARCH(("Workout"),(A1))))</formula>
    </cfRule>
  </conditionalFormatting>
  <conditionalFormatting sqref="A1:AQ1029">
    <cfRule type="containsText" dxfId="2" priority="1094" operator="containsText" text="Fun">
      <formula>NOT(ISERROR(SEARCH(("Fun"),(A1))))</formula>
    </cfRule>
  </conditionalFormatting>
  <conditionalFormatting sqref="A1:AQ1029">
    <cfRule type="containsText" dxfId="1" priority="1095" operator="containsText" text="Hip A">
      <formula>NOT(ISERROR(SEARCH(("Hip A"),(A1))))</formula>
    </cfRule>
  </conditionalFormatting>
  <conditionalFormatting sqref="A1:AQ1029">
    <cfRule type="containsText" dxfId="6" priority="1096" operator="containsText" text="Shape up">
      <formula>NOT(ISERROR(SEARCH(("Shape up"),(A1))))</formula>
    </cfRule>
  </conditionalFormatting>
  <conditionalFormatting sqref="A1:AQ1029">
    <cfRule type="containsText" dxfId="27" priority="1097" operator="containsText" text="Xmas">
      <formula>NOT(ISERROR(SEARCH(("Xmas"),(A1))))</formula>
    </cfRule>
  </conditionalFormatting>
  <conditionalFormatting sqref="A1:AQ1029">
    <cfRule type="containsText" dxfId="5" priority="1098" operator="containsText" text="jump">
      <formula>NOT(ISERROR(SEARCH(("jump"),(A1))))</formula>
    </cfRule>
  </conditionalFormatting>
  <conditionalFormatting sqref="A1:AQ1029">
    <cfRule type="containsText" dxfId="34" priority="1099" operator="containsText" text="Body Balance">
      <formula>NOT(ISERROR(SEARCH(("Body Balance"),(A1))))</formula>
    </cfRule>
  </conditionalFormatting>
  <conditionalFormatting sqref="A1:AQ1029">
    <cfRule type="containsText" dxfId="6" priority="1100" operator="containsText" text="Peach Hip">
      <formula>NOT(ISERROR(SEARCH(("Peach Hip"),(A1))))</formula>
    </cfRule>
  </conditionalFormatting>
  <conditionalFormatting sqref="A1:AQ1029">
    <cfRule type="containsText" dxfId="27" priority="1101" operator="containsText" text="WspXmas">
      <formula>NOT(ISERROR(SEARCH(("WspXmas"),(A1))))</formula>
    </cfRule>
  </conditionalFormatting>
  <conditionalFormatting sqref="A1:AQ1029">
    <cfRule type="containsText" dxfId="26" priority="1102" operator="containsText" text="Release&amp;Strength">
      <formula>NOT(ISERROR(SEARCH(("Release&amp;Strength"),(A1))))</formula>
    </cfRule>
  </conditionalFormatting>
  <conditionalFormatting sqref="A1:AQ1029">
    <cfRule type="containsText" dxfId="8" priority="1103" operator="containsText" text="Pilates Barre">
      <formula>NOT(ISERROR(SEARCH(("Pilates Barre"),(A1))))</formula>
    </cfRule>
  </conditionalFormatting>
  <conditionalFormatting sqref="A1:AQ1029">
    <cfRule type="containsText" dxfId="26" priority="1104" operator="containsText" text="Beauty Pilates">
      <formula>NOT(ISERROR(SEARCH(("Beauty Pilates"),(A1))))</formula>
    </cfRule>
  </conditionalFormatting>
  <conditionalFormatting sqref="A1:AQ1029">
    <cfRule type="containsText" dxfId="5" priority="1105" operator="containsText" text="Pilates Cardio">
      <formula>NOT(ISERROR(SEARCH(("Pilates Cardio"),(A1))))</formula>
    </cfRule>
  </conditionalFormatting>
  <conditionalFormatting sqref="A1:AQ1029">
    <cfRule type="containsText" dxfId="6" priority="1106" operator="containsText" text="Back＆Spine">
      <formula>NOT(ISERROR(SEARCH(("Back＆Spine"),(A1))))</formula>
    </cfRule>
  </conditionalFormatting>
  <conditionalFormatting sqref="A1:AQ1029">
    <cfRule type="containsText" dxfId="6" priority="1107" operator="containsText" text="Hip Punch">
      <formula>NOT(ISERROR(SEARCH(("Hip Punch"),(A1))))</formula>
    </cfRule>
  </conditionalFormatting>
  <conditionalFormatting sqref="A1:AQ1029">
    <cfRule type="containsText" dxfId="5" priority="1108" operator="containsText" text="Animal">
      <formula>NOT(ISERROR(SEARCH(("Animal"),(A1))))</formula>
    </cfRule>
  </conditionalFormatting>
  <conditionalFormatting sqref="A1:AQ1029">
    <cfRule type="containsText" dxfId="8" priority="1109" operator="containsText" text="neutral">
      <formula>NOT(ISERROR(SEARCH(("neutral"),(A1))))</formula>
    </cfRule>
  </conditionalFormatting>
  <conditionalFormatting sqref="A1:AQ1029">
    <cfRule type="containsText" dxfId="8" priority="1110" operator="containsText" text="Reset Flow">
      <formula>NOT(ISERROR(SEARCH(("Reset Flow"),(A1))))</formula>
    </cfRule>
  </conditionalFormatting>
  <conditionalFormatting sqref="A1:AQ1029">
    <cfRule type="containsText" dxfId="5" priority="1111" operator="containsText" text="Power up Control">
      <formula>NOT(ISERROR(SEARCH(("Power up Control"),(A1))))</formula>
    </cfRule>
  </conditionalFormatting>
  <conditionalFormatting sqref="A1:AQ1029">
    <cfRule type="containsText" dxfId="8" priority="1112" operator="containsText" text="Style up Pilates">
      <formula>NOT(ISERROR(SEARCH(("Style up Pilates"),(A1))))</formula>
    </cfRule>
  </conditionalFormatting>
  <conditionalFormatting sqref="A1:AQ1029">
    <cfRule type="containsText" dxfId="15" priority="1113" stopIfTrue="1" operator="containsText" text="pilates">
      <formula>NOT(ISERROR(SEARCH(("pilates"),(A1))))</formula>
    </cfRule>
  </conditionalFormatting>
  <conditionalFormatting sqref="A1:AQ1029">
    <cfRule type="containsText" dxfId="11" priority="1114" operator="containsText" text="Test">
      <formula>NOT(ISERROR(SEARCH(("Test"),(A1))))</formula>
    </cfRule>
  </conditionalFormatting>
  <printOptions horizontalCentered="1"/>
  <pageMargins bottom="0.75" footer="0.0" header="0.0" left="0.7" right="0.7" top="0.75"/>
  <pageSetup fitToHeight="0" paperSize="9" cellComments="atEnd" orientation="portrait" pageOrder="overThenDown"/>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6AA84F"/>
    <outlinePr summaryBelow="0" summaryRight="0"/>
  </sheetPr>
  <sheetViews>
    <sheetView workbookViewId="0"/>
  </sheetViews>
  <sheetFormatPr customHeight="1" defaultColWidth="12.63" defaultRowHeight="15.75"/>
  <cols>
    <col customWidth="1" min="1" max="1" width="10.25"/>
    <col customWidth="1" min="2" max="2" width="22.25"/>
    <col customWidth="1" min="3" max="3" width="22.0"/>
  </cols>
  <sheetData>
    <row r="1">
      <c r="A1" s="396"/>
      <c r="B1" s="89"/>
      <c r="C1" s="397"/>
    </row>
    <row r="2">
      <c r="A2" s="396"/>
      <c r="B2" s="34"/>
      <c r="C2" s="397"/>
    </row>
    <row r="3">
      <c r="A3" s="398" t="s">
        <v>251</v>
      </c>
      <c r="B3" s="399" t="s">
        <v>252</v>
      </c>
      <c r="C3" s="400" t="s">
        <v>253</v>
      </c>
    </row>
    <row r="4">
      <c r="A4" s="374"/>
      <c r="B4" s="374"/>
      <c r="C4" s="374"/>
      <c r="D4" s="401"/>
      <c r="G4" s="401"/>
    </row>
    <row r="5">
      <c r="A5" s="402">
        <v>301.0</v>
      </c>
      <c r="B5" s="403" t="s">
        <v>254</v>
      </c>
      <c r="C5" s="404">
        <v>7301.0</v>
      </c>
      <c r="D5" s="401"/>
      <c r="G5" s="401"/>
    </row>
    <row r="6">
      <c r="A6" s="402">
        <v>302.0</v>
      </c>
      <c r="B6" s="403" t="s">
        <v>255</v>
      </c>
      <c r="C6" s="404">
        <v>7302.0</v>
      </c>
      <c r="D6" s="401"/>
      <c r="G6" s="401"/>
    </row>
    <row r="7">
      <c r="A7" s="402">
        <v>303.0</v>
      </c>
      <c r="B7" s="403" t="s">
        <v>256</v>
      </c>
      <c r="C7" s="404">
        <v>7303.0</v>
      </c>
      <c r="D7" s="401"/>
      <c r="G7" s="401"/>
    </row>
    <row r="8">
      <c r="A8" s="402">
        <v>304.0</v>
      </c>
      <c r="B8" s="403" t="s">
        <v>257</v>
      </c>
      <c r="C8" s="404">
        <v>7304.0</v>
      </c>
      <c r="D8" s="401"/>
      <c r="G8" s="401"/>
    </row>
    <row r="9">
      <c r="A9" s="402">
        <v>305.0</v>
      </c>
      <c r="B9" s="403" t="s">
        <v>258</v>
      </c>
      <c r="C9" s="404">
        <v>7305.0</v>
      </c>
      <c r="D9" s="401"/>
      <c r="G9" s="401"/>
    </row>
    <row r="10">
      <c r="A10" s="402">
        <v>306.0</v>
      </c>
      <c r="B10" s="403" t="s">
        <v>259</v>
      </c>
      <c r="C10" s="404">
        <v>7306.0</v>
      </c>
      <c r="D10" s="401"/>
      <c r="G10" s="401"/>
    </row>
    <row r="11">
      <c r="A11" s="402">
        <v>307.0</v>
      </c>
      <c r="B11" s="403" t="s">
        <v>260</v>
      </c>
      <c r="C11" s="404">
        <v>7307.0</v>
      </c>
      <c r="D11" s="401"/>
      <c r="G11" s="401"/>
    </row>
    <row r="12">
      <c r="A12" s="402">
        <v>308.0</v>
      </c>
      <c r="B12" s="403" t="s">
        <v>261</v>
      </c>
      <c r="C12" s="404">
        <v>7308.0</v>
      </c>
      <c r="D12" s="401"/>
      <c r="G12" s="401"/>
    </row>
    <row r="13">
      <c r="A13" s="402">
        <v>309.0</v>
      </c>
      <c r="B13" s="403" t="s">
        <v>262</v>
      </c>
      <c r="C13" s="404">
        <v>7309.0</v>
      </c>
      <c r="D13" s="401"/>
      <c r="G13" s="401"/>
    </row>
    <row r="14">
      <c r="A14" s="402">
        <v>310.0</v>
      </c>
      <c r="B14" s="403" t="s">
        <v>263</v>
      </c>
      <c r="C14" s="404">
        <v>7310.0</v>
      </c>
      <c r="D14" s="401"/>
      <c r="G14" s="401"/>
    </row>
    <row r="15">
      <c r="A15" s="402">
        <v>311.0</v>
      </c>
      <c r="B15" s="403" t="s">
        <v>264</v>
      </c>
      <c r="C15" s="404">
        <v>7311.0</v>
      </c>
      <c r="D15" s="401"/>
      <c r="G15" s="401"/>
    </row>
    <row r="16">
      <c r="A16" s="402">
        <v>312.0</v>
      </c>
      <c r="B16" s="403" t="s">
        <v>265</v>
      </c>
      <c r="C16" s="404">
        <v>7312.0</v>
      </c>
    </row>
    <row r="17">
      <c r="A17" s="402">
        <v>313.0</v>
      </c>
      <c r="B17" s="403" t="s">
        <v>266</v>
      </c>
      <c r="C17" s="404">
        <v>7313.0</v>
      </c>
    </row>
    <row r="18">
      <c r="A18" s="402">
        <v>314.0</v>
      </c>
      <c r="B18" s="403" t="s">
        <v>267</v>
      </c>
      <c r="C18" s="404">
        <v>7314.0</v>
      </c>
    </row>
    <row r="19">
      <c r="A19" s="402">
        <v>315.0</v>
      </c>
      <c r="B19" s="403" t="s">
        <v>268</v>
      </c>
      <c r="C19" s="404">
        <v>7315.0</v>
      </c>
    </row>
    <row r="20">
      <c r="A20" s="402">
        <v>316.0</v>
      </c>
      <c r="B20" s="403" t="s">
        <v>269</v>
      </c>
      <c r="C20" s="404">
        <v>7316.0</v>
      </c>
    </row>
    <row r="21">
      <c r="A21" s="402">
        <v>317.0</v>
      </c>
      <c r="B21" s="403" t="s">
        <v>270</v>
      </c>
      <c r="C21" s="404">
        <v>7317.0</v>
      </c>
    </row>
    <row r="22">
      <c r="A22" s="402">
        <v>318.0</v>
      </c>
      <c r="B22" s="403" t="s">
        <v>271</v>
      </c>
      <c r="C22" s="404">
        <v>7318.0</v>
      </c>
    </row>
    <row r="23">
      <c r="A23" s="402">
        <v>319.0</v>
      </c>
      <c r="B23" s="403" t="s">
        <v>272</v>
      </c>
      <c r="C23" s="404">
        <v>7319.0</v>
      </c>
    </row>
    <row r="24">
      <c r="A24" s="402">
        <v>320.0</v>
      </c>
      <c r="B24" s="403" t="s">
        <v>273</v>
      </c>
      <c r="C24" s="404">
        <v>7320.0</v>
      </c>
    </row>
    <row r="25">
      <c r="A25" s="402">
        <v>321.0</v>
      </c>
      <c r="B25" s="403" t="s">
        <v>274</v>
      </c>
      <c r="C25" s="404">
        <v>7321.0</v>
      </c>
    </row>
    <row r="26">
      <c r="A26" s="402">
        <v>322.0</v>
      </c>
      <c r="B26" s="403" t="s">
        <v>275</v>
      </c>
      <c r="C26" s="404">
        <v>7322.0</v>
      </c>
    </row>
    <row r="27">
      <c r="A27" s="402">
        <v>323.0</v>
      </c>
      <c r="B27" s="403" t="s">
        <v>276</v>
      </c>
      <c r="C27" s="404">
        <v>7323.0</v>
      </c>
    </row>
    <row r="28">
      <c r="A28" s="402">
        <v>324.0</v>
      </c>
      <c r="B28" s="403" t="s">
        <v>277</v>
      </c>
      <c r="C28" s="404">
        <v>7324.0</v>
      </c>
    </row>
    <row r="29">
      <c r="A29" s="402">
        <v>325.0</v>
      </c>
      <c r="B29" s="403" t="s">
        <v>278</v>
      </c>
      <c r="C29" s="404">
        <v>7325.0</v>
      </c>
    </row>
    <row r="30">
      <c r="A30" s="402">
        <v>326.0</v>
      </c>
      <c r="B30" s="403" t="s">
        <v>279</v>
      </c>
      <c r="C30" s="404">
        <v>7326.0</v>
      </c>
    </row>
    <row r="31">
      <c r="A31" s="402">
        <v>327.0</v>
      </c>
      <c r="B31" s="403" t="s">
        <v>280</v>
      </c>
      <c r="C31" s="404">
        <v>7327.0</v>
      </c>
    </row>
    <row r="32">
      <c r="A32" s="402">
        <v>328.0</v>
      </c>
      <c r="B32" s="403" t="s">
        <v>281</v>
      </c>
      <c r="C32" s="404">
        <v>7328.0</v>
      </c>
    </row>
    <row r="33">
      <c r="A33" s="402">
        <v>329.0</v>
      </c>
      <c r="B33" s="403" t="s">
        <v>282</v>
      </c>
      <c r="C33" s="404">
        <v>7329.0</v>
      </c>
    </row>
    <row r="34">
      <c r="A34" s="402">
        <v>330.0</v>
      </c>
      <c r="B34" s="403" t="s">
        <v>283</v>
      </c>
      <c r="C34" s="404">
        <v>7330.0</v>
      </c>
    </row>
    <row r="35">
      <c r="A35" s="402">
        <v>331.0</v>
      </c>
      <c r="B35" s="403" t="s">
        <v>284</v>
      </c>
      <c r="C35" s="404">
        <v>7331.0</v>
      </c>
    </row>
    <row r="36">
      <c r="A36" s="402">
        <v>332.0</v>
      </c>
      <c r="B36" s="403" t="s">
        <v>190</v>
      </c>
      <c r="C36" s="404">
        <v>7332.0</v>
      </c>
    </row>
    <row r="37">
      <c r="A37" s="402">
        <v>333.0</v>
      </c>
      <c r="B37" s="403" t="s">
        <v>285</v>
      </c>
      <c r="C37" s="404">
        <v>7333.0</v>
      </c>
    </row>
    <row r="38">
      <c r="A38" s="402">
        <v>334.0</v>
      </c>
      <c r="B38" s="403" t="s">
        <v>286</v>
      </c>
      <c r="C38" s="404">
        <v>7334.0</v>
      </c>
    </row>
    <row r="39">
      <c r="A39" s="402">
        <v>335.0</v>
      </c>
      <c r="B39" s="403" t="s">
        <v>287</v>
      </c>
      <c r="C39" s="404">
        <v>7335.0</v>
      </c>
    </row>
    <row r="40">
      <c r="A40" s="402">
        <v>336.0</v>
      </c>
      <c r="B40" s="403" t="s">
        <v>288</v>
      </c>
      <c r="C40" s="404">
        <v>7336.0</v>
      </c>
    </row>
    <row r="41">
      <c r="A41" s="402">
        <v>337.0</v>
      </c>
      <c r="B41" s="403" t="s">
        <v>289</v>
      </c>
      <c r="C41" s="404">
        <v>7337.0</v>
      </c>
    </row>
    <row r="42">
      <c r="A42" s="402">
        <v>338.0</v>
      </c>
      <c r="B42" s="403" t="s">
        <v>290</v>
      </c>
      <c r="C42" s="404">
        <v>7338.0</v>
      </c>
    </row>
    <row r="43">
      <c r="A43" s="402">
        <v>339.0</v>
      </c>
      <c r="B43" s="403" t="s">
        <v>291</v>
      </c>
      <c r="C43" s="404">
        <v>7339.0</v>
      </c>
    </row>
    <row r="44">
      <c r="A44" s="402">
        <v>340.0</v>
      </c>
      <c r="B44" s="403" t="s">
        <v>292</v>
      </c>
      <c r="C44" s="404">
        <v>7340.0</v>
      </c>
    </row>
    <row r="45">
      <c r="A45" s="402">
        <v>341.0</v>
      </c>
      <c r="B45" s="403" t="s">
        <v>293</v>
      </c>
      <c r="C45" s="404">
        <v>7341.0</v>
      </c>
    </row>
    <row r="46">
      <c r="A46" s="402">
        <v>342.0</v>
      </c>
      <c r="B46" s="403" t="s">
        <v>294</v>
      </c>
      <c r="C46" s="404">
        <v>7342.0</v>
      </c>
    </row>
    <row r="47">
      <c r="A47" s="402">
        <v>343.0</v>
      </c>
      <c r="B47" s="403" t="s">
        <v>295</v>
      </c>
      <c r="C47" s="404">
        <v>7343.0</v>
      </c>
    </row>
    <row r="48">
      <c r="A48" s="402">
        <v>344.0</v>
      </c>
      <c r="B48" s="403" t="s">
        <v>296</v>
      </c>
      <c r="C48" s="404">
        <v>7344.0</v>
      </c>
    </row>
    <row r="49">
      <c r="A49" s="402">
        <v>345.0</v>
      </c>
      <c r="B49" s="403" t="s">
        <v>297</v>
      </c>
      <c r="C49" s="404">
        <v>7345.0</v>
      </c>
    </row>
    <row r="50">
      <c r="A50" s="402">
        <v>346.0</v>
      </c>
      <c r="B50" s="403" t="s">
        <v>298</v>
      </c>
      <c r="C50" s="404">
        <v>7346.0</v>
      </c>
    </row>
    <row r="51">
      <c r="A51" s="402">
        <v>347.0</v>
      </c>
      <c r="B51" s="403" t="s">
        <v>299</v>
      </c>
      <c r="C51" s="404">
        <v>7347.0</v>
      </c>
    </row>
    <row r="52">
      <c r="A52" s="402">
        <v>348.0</v>
      </c>
      <c r="B52" s="403" t="s">
        <v>300</v>
      </c>
      <c r="C52" s="404">
        <v>7348.0</v>
      </c>
    </row>
    <row r="53">
      <c r="A53" s="402">
        <v>349.0</v>
      </c>
      <c r="B53" s="403" t="s">
        <v>301</v>
      </c>
      <c r="C53" s="404">
        <v>7349.0</v>
      </c>
    </row>
    <row r="54">
      <c r="A54" s="402">
        <v>350.0</v>
      </c>
      <c r="B54" s="403" t="s">
        <v>302</v>
      </c>
      <c r="C54" s="404">
        <v>7350.0</v>
      </c>
    </row>
    <row r="55">
      <c r="A55" s="402">
        <v>351.0</v>
      </c>
      <c r="B55" s="403" t="s">
        <v>303</v>
      </c>
      <c r="C55" s="404">
        <v>7351.0</v>
      </c>
    </row>
    <row r="56">
      <c r="A56" s="402">
        <v>352.0</v>
      </c>
      <c r="B56" s="403" t="s">
        <v>304</v>
      </c>
      <c r="C56" s="404">
        <v>7352.0</v>
      </c>
    </row>
    <row r="57">
      <c r="A57" s="402">
        <v>353.0</v>
      </c>
      <c r="B57" s="403" t="s">
        <v>305</v>
      </c>
      <c r="C57" s="404">
        <v>7353.0</v>
      </c>
    </row>
    <row r="58">
      <c r="A58" s="402">
        <v>354.0</v>
      </c>
      <c r="B58" s="403" t="s">
        <v>306</v>
      </c>
      <c r="C58" s="404">
        <v>7354.0</v>
      </c>
    </row>
    <row r="59">
      <c r="A59" s="402">
        <v>355.0</v>
      </c>
      <c r="B59" s="403" t="s">
        <v>307</v>
      </c>
      <c r="C59" s="404">
        <v>7355.0</v>
      </c>
    </row>
    <row r="60">
      <c r="A60" s="402">
        <v>356.0</v>
      </c>
      <c r="B60" s="403" t="s">
        <v>308</v>
      </c>
      <c r="C60" s="404">
        <v>7356.0</v>
      </c>
    </row>
    <row r="61">
      <c r="A61" s="402">
        <v>357.0</v>
      </c>
      <c r="B61" s="403" t="s">
        <v>309</v>
      </c>
      <c r="C61" s="404">
        <v>7357.0</v>
      </c>
    </row>
    <row r="62">
      <c r="A62" s="402">
        <v>358.0</v>
      </c>
      <c r="B62" s="403" t="s">
        <v>310</v>
      </c>
      <c r="C62" s="404">
        <v>7358.0</v>
      </c>
    </row>
    <row r="63">
      <c r="A63" s="402">
        <v>359.0</v>
      </c>
      <c r="B63" s="403" t="s">
        <v>311</v>
      </c>
      <c r="C63" s="404">
        <v>7359.0</v>
      </c>
    </row>
    <row r="64">
      <c r="A64" s="402">
        <v>360.0</v>
      </c>
      <c r="B64" s="403" t="s">
        <v>312</v>
      </c>
      <c r="C64" s="404">
        <v>7360.0</v>
      </c>
    </row>
    <row r="65">
      <c r="A65" s="402">
        <v>361.0</v>
      </c>
      <c r="B65" s="403" t="s">
        <v>313</v>
      </c>
      <c r="C65" s="404">
        <v>7361.0</v>
      </c>
    </row>
    <row r="66">
      <c r="A66" s="402">
        <v>362.0</v>
      </c>
      <c r="B66" s="403" t="s">
        <v>314</v>
      </c>
      <c r="C66" s="404">
        <v>7362.0</v>
      </c>
    </row>
    <row r="67">
      <c r="A67" s="402">
        <v>363.0</v>
      </c>
      <c r="B67" s="403" t="s">
        <v>315</v>
      </c>
      <c r="C67" s="404">
        <v>7363.0</v>
      </c>
    </row>
    <row r="68">
      <c r="A68" s="405">
        <v>364.0</v>
      </c>
      <c r="B68" s="403" t="s">
        <v>316</v>
      </c>
      <c r="C68" s="404">
        <v>7364.0</v>
      </c>
    </row>
    <row r="69">
      <c r="A69" s="402">
        <v>365.0</v>
      </c>
      <c r="B69" s="403" t="s">
        <v>317</v>
      </c>
      <c r="C69" s="404">
        <v>7365.0</v>
      </c>
    </row>
    <row r="70">
      <c r="A70" s="402">
        <v>366.0</v>
      </c>
      <c r="B70" s="403" t="s">
        <v>318</v>
      </c>
      <c r="C70" s="404">
        <v>7366.0</v>
      </c>
    </row>
    <row r="71">
      <c r="A71" s="402">
        <v>367.0</v>
      </c>
      <c r="B71" s="403" t="s">
        <v>319</v>
      </c>
      <c r="C71" s="404">
        <v>7367.0</v>
      </c>
    </row>
    <row r="72">
      <c r="A72" s="402">
        <v>368.0</v>
      </c>
      <c r="B72" s="403" t="s">
        <v>320</v>
      </c>
      <c r="C72" s="404">
        <v>7368.0</v>
      </c>
    </row>
    <row r="73">
      <c r="A73" s="402">
        <v>369.0</v>
      </c>
      <c r="B73" s="403" t="s">
        <v>321</v>
      </c>
      <c r="C73" s="404">
        <v>7369.0</v>
      </c>
    </row>
    <row r="74">
      <c r="A74" s="402">
        <v>370.0</v>
      </c>
      <c r="B74" s="403" t="s">
        <v>322</v>
      </c>
      <c r="C74" s="404">
        <v>7370.0</v>
      </c>
    </row>
    <row r="75">
      <c r="A75" s="402">
        <v>371.0</v>
      </c>
      <c r="B75" s="406" t="s">
        <v>323</v>
      </c>
      <c r="C75" s="404">
        <v>7371.0</v>
      </c>
    </row>
    <row r="76">
      <c r="A76" s="402">
        <v>372.0</v>
      </c>
      <c r="B76" s="403" t="s">
        <v>324</v>
      </c>
      <c r="C76" s="404">
        <v>7372.0</v>
      </c>
    </row>
    <row r="77">
      <c r="A77" s="402">
        <v>373.0</v>
      </c>
      <c r="B77" s="403" t="s">
        <v>325</v>
      </c>
      <c r="C77" s="404">
        <v>7373.0</v>
      </c>
    </row>
    <row r="78">
      <c r="A78" s="402">
        <v>374.0</v>
      </c>
      <c r="B78" s="403" t="s">
        <v>326</v>
      </c>
      <c r="C78" s="404">
        <v>7374.0</v>
      </c>
    </row>
    <row r="79">
      <c r="A79" s="402">
        <v>375.0</v>
      </c>
      <c r="B79" s="403" t="s">
        <v>327</v>
      </c>
      <c r="C79" s="404">
        <v>7375.0</v>
      </c>
    </row>
    <row r="80">
      <c r="A80" s="402">
        <v>376.0</v>
      </c>
      <c r="B80" s="403" t="s">
        <v>328</v>
      </c>
      <c r="C80" s="404">
        <v>7376.0</v>
      </c>
    </row>
    <row r="81">
      <c r="A81" s="402">
        <v>377.0</v>
      </c>
      <c r="B81" s="403" t="s">
        <v>329</v>
      </c>
      <c r="C81" s="404">
        <v>7377.0</v>
      </c>
    </row>
    <row r="82">
      <c r="A82" s="402">
        <v>378.0</v>
      </c>
      <c r="B82" s="403" t="s">
        <v>330</v>
      </c>
      <c r="C82" s="404">
        <v>7378.0</v>
      </c>
    </row>
    <row r="83">
      <c r="A83" s="402">
        <v>379.0</v>
      </c>
      <c r="B83" s="403" t="s">
        <v>331</v>
      </c>
      <c r="C83" s="404">
        <v>7379.0</v>
      </c>
    </row>
    <row r="84">
      <c r="A84" s="402">
        <v>380.0</v>
      </c>
      <c r="B84" s="403" t="s">
        <v>332</v>
      </c>
      <c r="C84" s="404">
        <v>7380.0</v>
      </c>
    </row>
    <row r="85">
      <c r="A85" s="402">
        <v>381.0</v>
      </c>
      <c r="B85" s="403" t="s">
        <v>333</v>
      </c>
      <c r="C85" s="404">
        <v>7381.0</v>
      </c>
    </row>
    <row r="86">
      <c r="A86" s="402">
        <v>382.0</v>
      </c>
      <c r="B86" s="403" t="s">
        <v>334</v>
      </c>
      <c r="C86" s="404">
        <v>7382.0</v>
      </c>
    </row>
    <row r="87">
      <c r="A87" s="402">
        <v>383.0</v>
      </c>
      <c r="B87" s="403" t="s">
        <v>335</v>
      </c>
      <c r="C87" s="404">
        <v>7383.0</v>
      </c>
    </row>
    <row r="88">
      <c r="A88" s="402">
        <v>384.0</v>
      </c>
      <c r="B88" s="403" t="s">
        <v>336</v>
      </c>
      <c r="C88" s="404">
        <v>7384.0</v>
      </c>
    </row>
    <row r="89">
      <c r="A89" s="402">
        <v>385.0</v>
      </c>
      <c r="B89" s="403" t="s">
        <v>337</v>
      </c>
      <c r="C89" s="404">
        <v>7385.0</v>
      </c>
    </row>
    <row r="90">
      <c r="A90" s="402">
        <v>386.0</v>
      </c>
      <c r="B90" s="406" t="s">
        <v>338</v>
      </c>
      <c r="C90" s="404">
        <v>7386.0</v>
      </c>
    </row>
    <row r="91">
      <c r="A91" s="402">
        <v>387.0</v>
      </c>
      <c r="B91" s="403" t="s">
        <v>339</v>
      </c>
      <c r="C91" s="404">
        <v>7387.0</v>
      </c>
    </row>
    <row r="92">
      <c r="A92" s="402">
        <v>388.0</v>
      </c>
      <c r="B92" s="403" t="s">
        <v>340</v>
      </c>
      <c r="C92" s="404">
        <v>7388.0</v>
      </c>
    </row>
    <row r="93">
      <c r="A93" s="402">
        <v>389.0</v>
      </c>
      <c r="B93" s="403" t="s">
        <v>341</v>
      </c>
      <c r="C93" s="404">
        <v>7389.0</v>
      </c>
    </row>
    <row r="94">
      <c r="A94" s="405">
        <v>390.0</v>
      </c>
      <c r="B94" s="403" t="s">
        <v>342</v>
      </c>
      <c r="C94" s="404">
        <v>7390.0</v>
      </c>
    </row>
    <row r="95">
      <c r="A95" s="405">
        <v>391.0</v>
      </c>
      <c r="B95" s="403" t="s">
        <v>343</v>
      </c>
      <c r="C95" s="404">
        <v>7391.0</v>
      </c>
    </row>
    <row r="96">
      <c r="A96" s="405">
        <v>392.0</v>
      </c>
      <c r="B96" s="403" t="s">
        <v>344</v>
      </c>
      <c r="C96" s="404">
        <v>7392.0</v>
      </c>
    </row>
    <row r="97">
      <c r="A97" s="402">
        <v>393.0</v>
      </c>
      <c r="B97" s="403" t="s">
        <v>345</v>
      </c>
      <c r="C97" s="404">
        <v>7393.0</v>
      </c>
    </row>
    <row r="98">
      <c r="A98" s="402">
        <v>394.0</v>
      </c>
      <c r="B98" s="406" t="s">
        <v>346</v>
      </c>
      <c r="C98" s="404">
        <v>7394.0</v>
      </c>
    </row>
    <row r="99">
      <c r="A99" s="402">
        <v>395.0</v>
      </c>
      <c r="B99" s="403" t="s">
        <v>347</v>
      </c>
      <c r="C99" s="404">
        <v>7395.0</v>
      </c>
    </row>
    <row r="100">
      <c r="A100" s="402">
        <v>396.0</v>
      </c>
      <c r="B100" s="403" t="s">
        <v>348</v>
      </c>
      <c r="C100" s="404">
        <v>7396.0</v>
      </c>
    </row>
    <row r="101">
      <c r="A101" s="402">
        <v>397.0</v>
      </c>
      <c r="B101" s="403" t="s">
        <v>349</v>
      </c>
      <c r="C101" s="404">
        <v>7397.0</v>
      </c>
    </row>
    <row r="102">
      <c r="A102" s="402">
        <v>398.0</v>
      </c>
      <c r="B102" s="403" t="s">
        <v>350</v>
      </c>
      <c r="C102" s="404">
        <v>7398.0</v>
      </c>
    </row>
    <row r="103">
      <c r="A103" s="402">
        <v>399.0</v>
      </c>
      <c r="B103" s="403" t="s">
        <v>351</v>
      </c>
      <c r="C103" s="404">
        <v>7399.0</v>
      </c>
    </row>
    <row r="104">
      <c r="A104" s="402">
        <v>400.0</v>
      </c>
      <c r="B104" s="403" t="s">
        <v>352</v>
      </c>
      <c r="C104" s="404">
        <v>7400.0</v>
      </c>
    </row>
    <row r="105">
      <c r="A105" s="402">
        <v>401.0</v>
      </c>
      <c r="B105" s="403" t="s">
        <v>353</v>
      </c>
      <c r="C105" s="404">
        <v>7401.0</v>
      </c>
    </row>
    <row r="106">
      <c r="A106" s="402">
        <v>402.0</v>
      </c>
      <c r="B106" s="403" t="s">
        <v>354</v>
      </c>
      <c r="C106" s="404">
        <v>7402.0</v>
      </c>
    </row>
    <row r="107">
      <c r="A107" s="402">
        <v>403.0</v>
      </c>
      <c r="B107" s="406" t="s">
        <v>355</v>
      </c>
      <c r="C107" s="404">
        <v>7403.0</v>
      </c>
    </row>
    <row r="108">
      <c r="A108" s="402">
        <v>404.0</v>
      </c>
      <c r="B108" s="406" t="s">
        <v>356</v>
      </c>
      <c r="C108" s="404">
        <v>7404.0</v>
      </c>
    </row>
    <row r="109">
      <c r="A109" s="402">
        <v>405.0</v>
      </c>
      <c r="B109" s="406" t="s">
        <v>357</v>
      </c>
      <c r="C109" s="404">
        <v>7405.0</v>
      </c>
    </row>
    <row r="110">
      <c r="A110" s="402">
        <v>406.0</v>
      </c>
      <c r="B110" s="406" t="s">
        <v>358</v>
      </c>
      <c r="C110" s="404">
        <v>7406.0</v>
      </c>
    </row>
    <row r="111">
      <c r="A111" s="402">
        <v>407.0</v>
      </c>
      <c r="B111" s="403" t="s">
        <v>359</v>
      </c>
      <c r="C111" s="404">
        <v>7407.0</v>
      </c>
    </row>
    <row r="112">
      <c r="A112" s="403">
        <v>408.0</v>
      </c>
      <c r="B112" s="403" t="s">
        <v>360</v>
      </c>
      <c r="C112" s="407">
        <v>7408.0</v>
      </c>
    </row>
    <row r="113">
      <c r="A113" s="408">
        <v>409.0</v>
      </c>
      <c r="B113" s="403" t="s">
        <v>361</v>
      </c>
      <c r="C113" s="407">
        <v>7409.0</v>
      </c>
    </row>
    <row r="114">
      <c r="A114" s="396"/>
      <c r="B114" s="396"/>
      <c r="C114" s="397"/>
    </row>
    <row r="115">
      <c r="A115" s="396"/>
      <c r="B115" s="396"/>
      <c r="C115" s="397"/>
    </row>
    <row r="116">
      <c r="A116" s="396"/>
      <c r="B116" s="396"/>
      <c r="C116" s="397"/>
    </row>
    <row r="117">
      <c r="A117" s="396"/>
      <c r="B117" s="396"/>
      <c r="C117" s="397"/>
    </row>
    <row r="118">
      <c r="A118" s="396"/>
      <c r="B118" s="396"/>
      <c r="C118" s="397"/>
    </row>
    <row r="119">
      <c r="A119" s="396"/>
      <c r="B119" s="396"/>
      <c r="C119" s="397"/>
    </row>
    <row r="120">
      <c r="A120" s="396"/>
      <c r="B120" s="396"/>
      <c r="C120" s="397"/>
    </row>
    <row r="121">
      <c r="A121" s="396"/>
      <c r="B121" s="396"/>
      <c r="C121" s="397"/>
    </row>
    <row r="122">
      <c r="A122" s="396"/>
      <c r="B122" s="396"/>
      <c r="C122" s="397"/>
    </row>
    <row r="123">
      <c r="A123" s="396"/>
      <c r="B123" s="396"/>
      <c r="C123" s="397"/>
    </row>
    <row r="124">
      <c r="A124" s="396"/>
      <c r="B124" s="396"/>
      <c r="C124" s="397"/>
    </row>
    <row r="125">
      <c r="A125" s="396"/>
      <c r="B125" s="396"/>
      <c r="C125" s="397"/>
    </row>
    <row r="126">
      <c r="A126" s="396"/>
      <c r="B126" s="396"/>
      <c r="C126" s="397"/>
    </row>
    <row r="127">
      <c r="A127" s="396"/>
      <c r="B127" s="396"/>
      <c r="C127" s="397"/>
    </row>
    <row r="128">
      <c r="A128" s="396"/>
      <c r="B128" s="396"/>
      <c r="C128" s="397"/>
    </row>
    <row r="129">
      <c r="A129" s="396"/>
      <c r="B129" s="396"/>
      <c r="C129" s="397"/>
    </row>
    <row r="130">
      <c r="A130" s="396"/>
      <c r="B130" s="396"/>
      <c r="C130" s="397"/>
    </row>
    <row r="131">
      <c r="A131" s="396"/>
      <c r="B131" s="396"/>
      <c r="C131" s="397"/>
    </row>
    <row r="132">
      <c r="A132" s="396"/>
      <c r="B132" s="396"/>
      <c r="C132" s="397"/>
    </row>
    <row r="133">
      <c r="A133" s="396"/>
      <c r="B133" s="396"/>
      <c r="C133" s="397"/>
    </row>
    <row r="134">
      <c r="A134" s="396"/>
      <c r="B134" s="396"/>
      <c r="C134" s="397"/>
    </row>
    <row r="135">
      <c r="A135" s="396"/>
      <c r="B135" s="396"/>
      <c r="C135" s="397"/>
    </row>
    <row r="136">
      <c r="A136" s="396"/>
      <c r="B136" s="396"/>
      <c r="C136" s="397"/>
    </row>
    <row r="137">
      <c r="A137" s="396"/>
      <c r="B137" s="396"/>
      <c r="C137" s="397"/>
    </row>
    <row r="138">
      <c r="A138" s="396"/>
      <c r="B138" s="396"/>
      <c r="C138" s="397"/>
    </row>
    <row r="139">
      <c r="A139" s="396"/>
      <c r="B139" s="396"/>
      <c r="C139" s="397"/>
    </row>
    <row r="140">
      <c r="A140" s="396"/>
      <c r="B140" s="396"/>
      <c r="C140" s="397"/>
    </row>
    <row r="141">
      <c r="A141" s="396"/>
      <c r="B141" s="396"/>
      <c r="C141" s="397"/>
    </row>
    <row r="142">
      <c r="A142" s="396"/>
      <c r="B142" s="396"/>
      <c r="C142" s="397"/>
    </row>
    <row r="143">
      <c r="A143" s="396"/>
      <c r="B143" s="396"/>
      <c r="C143" s="397"/>
    </row>
    <row r="144">
      <c r="A144" s="396"/>
      <c r="B144" s="396"/>
      <c r="C144" s="397"/>
    </row>
    <row r="145">
      <c r="A145" s="396"/>
      <c r="B145" s="396"/>
      <c r="C145" s="397"/>
    </row>
    <row r="146">
      <c r="A146" s="396"/>
      <c r="B146" s="396"/>
      <c r="C146" s="397"/>
    </row>
    <row r="147">
      <c r="A147" s="396"/>
      <c r="B147" s="396"/>
      <c r="C147" s="397"/>
    </row>
    <row r="148">
      <c r="A148" s="396"/>
      <c r="B148" s="396"/>
      <c r="C148" s="397"/>
    </row>
    <row r="149">
      <c r="A149" s="396"/>
      <c r="B149" s="396"/>
      <c r="C149" s="397"/>
    </row>
    <row r="150">
      <c r="A150" s="396"/>
      <c r="B150" s="396"/>
      <c r="C150" s="397"/>
    </row>
    <row r="151">
      <c r="A151" s="396"/>
      <c r="B151" s="396"/>
      <c r="C151" s="397"/>
    </row>
    <row r="152">
      <c r="A152" s="396"/>
      <c r="B152" s="396"/>
      <c r="C152" s="397"/>
    </row>
    <row r="153">
      <c r="A153" s="396"/>
      <c r="B153" s="396"/>
      <c r="C153" s="397"/>
    </row>
    <row r="154">
      <c r="A154" s="396"/>
      <c r="B154" s="396"/>
      <c r="C154" s="397"/>
    </row>
    <row r="155">
      <c r="A155" s="396"/>
      <c r="B155" s="396"/>
      <c r="C155" s="397"/>
    </row>
    <row r="156">
      <c r="A156" s="396"/>
      <c r="B156" s="396"/>
      <c r="C156" s="397"/>
    </row>
    <row r="157">
      <c r="A157" s="396"/>
      <c r="B157" s="396"/>
      <c r="C157" s="397"/>
    </row>
    <row r="158">
      <c r="A158" s="396"/>
      <c r="B158" s="396"/>
      <c r="C158" s="397"/>
    </row>
    <row r="159">
      <c r="A159" s="396"/>
      <c r="B159" s="396"/>
      <c r="C159" s="397"/>
    </row>
    <row r="160">
      <c r="A160" s="396"/>
      <c r="B160" s="396"/>
      <c r="C160" s="397"/>
    </row>
    <row r="161">
      <c r="A161" s="396"/>
      <c r="B161" s="396"/>
      <c r="C161" s="397"/>
    </row>
    <row r="162">
      <c r="A162" s="396"/>
      <c r="B162" s="396"/>
      <c r="C162" s="397"/>
    </row>
    <row r="163">
      <c r="A163" s="396"/>
      <c r="B163" s="396"/>
      <c r="C163" s="397"/>
    </row>
    <row r="164">
      <c r="A164" s="396"/>
      <c r="B164" s="396"/>
      <c r="C164" s="397"/>
    </row>
    <row r="165">
      <c r="A165" s="396"/>
      <c r="B165" s="396"/>
      <c r="C165" s="397"/>
    </row>
    <row r="166">
      <c r="A166" s="396"/>
      <c r="B166" s="396"/>
      <c r="C166" s="397"/>
    </row>
    <row r="167">
      <c r="A167" s="396"/>
      <c r="B167" s="396"/>
      <c r="C167" s="397"/>
    </row>
    <row r="168">
      <c r="A168" s="396"/>
      <c r="B168" s="396"/>
      <c r="C168" s="397"/>
    </row>
    <row r="169">
      <c r="A169" s="396"/>
      <c r="B169" s="396"/>
      <c r="C169" s="397"/>
    </row>
    <row r="170">
      <c r="A170" s="396"/>
      <c r="B170" s="396"/>
      <c r="C170" s="397"/>
    </row>
    <row r="171">
      <c r="A171" s="396"/>
      <c r="B171" s="396"/>
      <c r="C171" s="397"/>
    </row>
    <row r="172">
      <c r="A172" s="396"/>
      <c r="B172" s="396"/>
      <c r="C172" s="397"/>
    </row>
    <row r="173">
      <c r="A173" s="396"/>
      <c r="B173" s="396"/>
      <c r="C173" s="397"/>
    </row>
    <row r="174">
      <c r="A174" s="396"/>
      <c r="B174" s="396"/>
      <c r="C174" s="397"/>
    </row>
    <row r="175">
      <c r="A175" s="396"/>
      <c r="B175" s="396"/>
      <c r="C175" s="397"/>
    </row>
    <row r="176">
      <c r="A176" s="396"/>
      <c r="B176" s="396"/>
      <c r="C176" s="397"/>
    </row>
    <row r="177">
      <c r="A177" s="396"/>
      <c r="B177" s="396"/>
      <c r="C177" s="397"/>
    </row>
    <row r="178">
      <c r="A178" s="396"/>
      <c r="B178" s="396"/>
      <c r="C178" s="397"/>
    </row>
    <row r="179">
      <c r="A179" s="396"/>
      <c r="B179" s="396"/>
      <c r="C179" s="397"/>
    </row>
    <row r="180">
      <c r="A180" s="396"/>
      <c r="B180" s="396"/>
      <c r="C180" s="397"/>
    </row>
    <row r="181">
      <c r="A181" s="396"/>
      <c r="B181" s="396"/>
      <c r="C181" s="397"/>
    </row>
    <row r="182">
      <c r="A182" s="396"/>
      <c r="B182" s="396"/>
      <c r="C182" s="397"/>
    </row>
    <row r="183">
      <c r="A183" s="396"/>
      <c r="B183" s="396"/>
      <c r="C183" s="397"/>
    </row>
    <row r="184">
      <c r="A184" s="396"/>
      <c r="B184" s="396"/>
      <c r="C184" s="397"/>
    </row>
    <row r="185">
      <c r="A185" s="396"/>
      <c r="B185" s="396"/>
      <c r="C185" s="397"/>
    </row>
    <row r="186">
      <c r="A186" s="396"/>
      <c r="B186" s="396"/>
      <c r="C186" s="397"/>
    </row>
    <row r="187">
      <c r="A187" s="396"/>
      <c r="B187" s="396"/>
      <c r="C187" s="397"/>
    </row>
    <row r="188">
      <c r="A188" s="396"/>
      <c r="B188" s="396"/>
      <c r="C188" s="397"/>
    </row>
    <row r="189">
      <c r="A189" s="396"/>
      <c r="B189" s="396"/>
      <c r="C189" s="397"/>
    </row>
    <row r="190">
      <c r="A190" s="396"/>
      <c r="B190" s="396"/>
      <c r="C190" s="397"/>
    </row>
    <row r="191">
      <c r="A191" s="396"/>
      <c r="B191" s="396"/>
      <c r="C191" s="397"/>
    </row>
    <row r="192">
      <c r="A192" s="396"/>
      <c r="B192" s="396"/>
      <c r="C192" s="397"/>
    </row>
    <row r="193">
      <c r="A193" s="396"/>
      <c r="B193" s="396"/>
      <c r="C193" s="397"/>
    </row>
    <row r="194">
      <c r="A194" s="396"/>
      <c r="B194" s="396"/>
      <c r="C194" s="397"/>
    </row>
    <row r="195">
      <c r="A195" s="396"/>
      <c r="B195" s="396"/>
      <c r="C195" s="397"/>
    </row>
    <row r="196">
      <c r="A196" s="396"/>
      <c r="B196" s="396"/>
      <c r="C196" s="397"/>
    </row>
    <row r="197">
      <c r="A197" s="396"/>
      <c r="B197" s="396"/>
      <c r="C197" s="397"/>
    </row>
    <row r="198">
      <c r="A198" s="396"/>
      <c r="B198" s="396"/>
      <c r="C198" s="397"/>
    </row>
    <row r="199">
      <c r="A199" s="396"/>
      <c r="B199" s="396"/>
      <c r="C199" s="397"/>
    </row>
    <row r="200">
      <c r="A200" s="396"/>
      <c r="B200" s="396"/>
      <c r="C200" s="397"/>
    </row>
    <row r="201">
      <c r="A201" s="396"/>
      <c r="B201" s="396"/>
      <c r="C201" s="397"/>
    </row>
    <row r="202">
      <c r="A202" s="396"/>
      <c r="B202" s="396"/>
      <c r="C202" s="397"/>
    </row>
    <row r="203">
      <c r="A203" s="396"/>
      <c r="B203" s="396"/>
      <c r="C203" s="397"/>
    </row>
    <row r="204">
      <c r="A204" s="396"/>
      <c r="B204" s="396"/>
      <c r="C204" s="397"/>
    </row>
    <row r="205">
      <c r="A205" s="396"/>
      <c r="B205" s="396"/>
      <c r="C205" s="397"/>
    </row>
    <row r="206">
      <c r="A206" s="396"/>
      <c r="B206" s="396"/>
      <c r="C206" s="397"/>
    </row>
    <row r="207">
      <c r="A207" s="396"/>
      <c r="B207" s="396"/>
      <c r="C207" s="397"/>
    </row>
    <row r="208">
      <c r="A208" s="396"/>
      <c r="B208" s="396"/>
      <c r="C208" s="397"/>
    </row>
    <row r="209">
      <c r="A209" s="396"/>
      <c r="B209" s="396"/>
      <c r="C209" s="397"/>
    </row>
    <row r="210">
      <c r="A210" s="396"/>
      <c r="B210" s="396"/>
      <c r="C210" s="397"/>
    </row>
    <row r="211">
      <c r="A211" s="396"/>
      <c r="B211" s="396"/>
      <c r="C211" s="397"/>
    </row>
    <row r="212">
      <c r="A212" s="396"/>
      <c r="B212" s="396"/>
      <c r="C212" s="397"/>
    </row>
    <row r="213">
      <c r="A213" s="396"/>
      <c r="B213" s="396"/>
      <c r="C213" s="397"/>
    </row>
    <row r="214">
      <c r="A214" s="396"/>
      <c r="B214" s="396"/>
      <c r="C214" s="397"/>
    </row>
    <row r="215">
      <c r="A215" s="396"/>
      <c r="B215" s="396"/>
      <c r="C215" s="397"/>
    </row>
    <row r="216">
      <c r="A216" s="396"/>
      <c r="B216" s="396"/>
      <c r="C216" s="397"/>
    </row>
    <row r="217">
      <c r="A217" s="396"/>
      <c r="B217" s="396"/>
      <c r="C217" s="397"/>
    </row>
    <row r="218">
      <c r="A218" s="396"/>
      <c r="B218" s="396"/>
      <c r="C218" s="397"/>
    </row>
    <row r="219">
      <c r="A219" s="396"/>
      <c r="B219" s="396"/>
      <c r="C219" s="397"/>
    </row>
    <row r="220">
      <c r="A220" s="396"/>
      <c r="B220" s="396"/>
      <c r="C220" s="397"/>
    </row>
    <row r="221">
      <c r="A221" s="396"/>
      <c r="B221" s="396"/>
      <c r="C221" s="397"/>
    </row>
    <row r="222">
      <c r="A222" s="396"/>
      <c r="B222" s="396"/>
      <c r="C222" s="397"/>
    </row>
    <row r="223">
      <c r="A223" s="396"/>
      <c r="B223" s="396"/>
      <c r="C223" s="397"/>
    </row>
    <row r="224">
      <c r="A224" s="396"/>
      <c r="B224" s="396"/>
      <c r="C224" s="397"/>
    </row>
    <row r="225">
      <c r="A225" s="396"/>
      <c r="B225" s="396"/>
      <c r="C225" s="397"/>
    </row>
    <row r="226">
      <c r="A226" s="396"/>
      <c r="B226" s="396"/>
      <c r="C226" s="397"/>
    </row>
    <row r="227">
      <c r="A227" s="396"/>
      <c r="B227" s="396"/>
      <c r="C227" s="397"/>
    </row>
    <row r="228">
      <c r="A228" s="396"/>
      <c r="B228" s="396"/>
      <c r="C228" s="397"/>
    </row>
    <row r="229">
      <c r="A229" s="396"/>
      <c r="B229" s="396"/>
      <c r="C229" s="397"/>
    </row>
    <row r="230">
      <c r="A230" s="396"/>
      <c r="B230" s="396"/>
      <c r="C230" s="397"/>
    </row>
    <row r="231">
      <c r="A231" s="396"/>
      <c r="B231" s="396"/>
      <c r="C231" s="397"/>
    </row>
    <row r="232">
      <c r="A232" s="396"/>
      <c r="B232" s="396"/>
      <c r="C232" s="397"/>
    </row>
    <row r="233">
      <c r="A233" s="396"/>
      <c r="B233" s="396"/>
      <c r="C233" s="397"/>
    </row>
    <row r="234">
      <c r="A234" s="396"/>
      <c r="B234" s="396"/>
      <c r="C234" s="397"/>
    </row>
    <row r="235">
      <c r="A235" s="396"/>
      <c r="B235" s="396"/>
      <c r="C235" s="397"/>
    </row>
    <row r="236">
      <c r="A236" s="396"/>
      <c r="B236" s="396"/>
      <c r="C236" s="397"/>
    </row>
    <row r="237">
      <c r="A237" s="396"/>
      <c r="B237" s="396"/>
      <c r="C237" s="397"/>
    </row>
    <row r="238">
      <c r="A238" s="396"/>
      <c r="B238" s="396"/>
      <c r="C238" s="397"/>
    </row>
    <row r="239">
      <c r="A239" s="396"/>
      <c r="B239" s="396"/>
      <c r="C239" s="397"/>
    </row>
    <row r="240">
      <c r="A240" s="396"/>
      <c r="B240" s="396"/>
      <c r="C240" s="397"/>
    </row>
    <row r="241">
      <c r="A241" s="396"/>
      <c r="B241" s="396"/>
      <c r="C241" s="397"/>
    </row>
    <row r="242">
      <c r="A242" s="396"/>
      <c r="B242" s="396"/>
      <c r="C242" s="397"/>
    </row>
    <row r="243">
      <c r="A243" s="396"/>
      <c r="B243" s="396"/>
      <c r="C243" s="397"/>
    </row>
    <row r="244">
      <c r="A244" s="396"/>
      <c r="B244" s="396"/>
      <c r="C244" s="397"/>
    </row>
    <row r="245">
      <c r="A245" s="396"/>
      <c r="B245" s="396"/>
      <c r="C245" s="397"/>
    </row>
    <row r="246">
      <c r="A246" s="396"/>
      <c r="B246" s="396"/>
      <c r="C246" s="397"/>
    </row>
    <row r="247">
      <c r="A247" s="396"/>
      <c r="B247" s="396"/>
      <c r="C247" s="397"/>
    </row>
    <row r="248">
      <c r="A248" s="396"/>
      <c r="B248" s="396"/>
      <c r="C248" s="397"/>
    </row>
    <row r="249">
      <c r="A249" s="396"/>
      <c r="B249" s="396"/>
      <c r="C249" s="397"/>
    </row>
    <row r="250">
      <c r="A250" s="396"/>
      <c r="B250" s="396"/>
      <c r="C250" s="397"/>
    </row>
    <row r="251">
      <c r="A251" s="396"/>
      <c r="B251" s="396"/>
      <c r="C251" s="397"/>
    </row>
    <row r="252">
      <c r="A252" s="396"/>
      <c r="B252" s="396"/>
      <c r="C252" s="397"/>
    </row>
    <row r="253">
      <c r="A253" s="396"/>
      <c r="B253" s="396"/>
      <c r="C253" s="397"/>
    </row>
    <row r="254">
      <c r="A254" s="396"/>
      <c r="B254" s="396"/>
      <c r="C254" s="397"/>
    </row>
    <row r="255">
      <c r="A255" s="396"/>
      <c r="B255" s="396"/>
      <c r="C255" s="397"/>
    </row>
    <row r="256">
      <c r="A256" s="396"/>
      <c r="B256" s="396"/>
      <c r="C256" s="397"/>
    </row>
    <row r="257">
      <c r="A257" s="396"/>
      <c r="B257" s="396"/>
      <c r="C257" s="397"/>
    </row>
    <row r="258">
      <c r="A258" s="396"/>
      <c r="B258" s="396"/>
      <c r="C258" s="397"/>
    </row>
    <row r="259">
      <c r="A259" s="396"/>
      <c r="B259" s="396"/>
      <c r="C259" s="397"/>
    </row>
    <row r="260">
      <c r="A260" s="396"/>
      <c r="B260" s="396"/>
      <c r="C260" s="397"/>
    </row>
    <row r="261">
      <c r="A261" s="396"/>
      <c r="B261" s="396"/>
      <c r="C261" s="397"/>
    </row>
    <row r="262">
      <c r="A262" s="396"/>
      <c r="B262" s="396"/>
      <c r="C262" s="397"/>
    </row>
    <row r="263">
      <c r="A263" s="396"/>
      <c r="B263" s="396"/>
      <c r="C263" s="397"/>
    </row>
    <row r="264">
      <c r="A264" s="396"/>
      <c r="B264" s="396"/>
      <c r="C264" s="397"/>
    </row>
    <row r="265">
      <c r="A265" s="396"/>
      <c r="B265" s="396"/>
      <c r="C265" s="397"/>
    </row>
    <row r="266">
      <c r="A266" s="396"/>
      <c r="B266" s="396"/>
      <c r="C266" s="397"/>
    </row>
    <row r="267">
      <c r="A267" s="396"/>
      <c r="B267" s="396"/>
      <c r="C267" s="397"/>
    </row>
    <row r="268">
      <c r="A268" s="396"/>
      <c r="B268" s="396"/>
      <c r="C268" s="397"/>
    </row>
    <row r="269">
      <c r="A269" s="409"/>
      <c r="B269" s="409"/>
      <c r="C269" s="397"/>
    </row>
    <row r="270">
      <c r="A270" s="409"/>
      <c r="B270" s="409"/>
      <c r="C270" s="397"/>
    </row>
    <row r="271">
      <c r="A271" s="409"/>
      <c r="B271" s="409"/>
      <c r="C271" s="397"/>
    </row>
    <row r="272">
      <c r="A272" s="409"/>
      <c r="B272" s="409"/>
      <c r="C272" s="397"/>
    </row>
    <row r="273">
      <c r="A273" s="409"/>
      <c r="B273" s="409"/>
      <c r="C273" s="397"/>
    </row>
    <row r="274">
      <c r="A274" s="409"/>
      <c r="B274" s="409"/>
      <c r="C274" s="397"/>
    </row>
    <row r="275">
      <c r="A275" s="409"/>
      <c r="B275" s="409"/>
      <c r="C275" s="397"/>
    </row>
    <row r="276">
      <c r="A276" s="409"/>
      <c r="B276" s="409"/>
      <c r="C276" s="397"/>
    </row>
    <row r="277">
      <c r="A277" s="409"/>
      <c r="B277" s="409"/>
      <c r="C277" s="397"/>
    </row>
    <row r="278">
      <c r="A278" s="409"/>
      <c r="B278" s="409"/>
      <c r="C278" s="397"/>
    </row>
    <row r="279">
      <c r="A279" s="409"/>
      <c r="B279" s="409"/>
      <c r="C279" s="397"/>
    </row>
    <row r="280">
      <c r="A280" s="409"/>
      <c r="B280" s="409"/>
      <c r="C280" s="397"/>
    </row>
    <row r="281">
      <c r="A281" s="409"/>
      <c r="B281" s="409"/>
      <c r="C281" s="397"/>
    </row>
    <row r="282">
      <c r="A282" s="409"/>
      <c r="B282" s="409"/>
      <c r="C282" s="397"/>
    </row>
    <row r="283">
      <c r="A283" s="409"/>
      <c r="B283" s="409"/>
      <c r="C283" s="397"/>
    </row>
    <row r="284">
      <c r="A284" s="409"/>
      <c r="B284" s="409"/>
      <c r="C284" s="397"/>
    </row>
    <row r="285">
      <c r="A285" s="409"/>
      <c r="B285" s="409"/>
      <c r="C285" s="397"/>
    </row>
    <row r="286">
      <c r="A286" s="409"/>
      <c r="B286" s="409"/>
      <c r="C286" s="397"/>
    </row>
    <row r="287">
      <c r="A287" s="409"/>
      <c r="B287" s="409"/>
      <c r="C287" s="397"/>
    </row>
    <row r="288">
      <c r="A288" s="409"/>
      <c r="B288" s="409"/>
      <c r="C288" s="397"/>
    </row>
    <row r="289">
      <c r="A289" s="409"/>
      <c r="B289" s="409"/>
      <c r="C289" s="397"/>
    </row>
    <row r="290">
      <c r="A290" s="409"/>
      <c r="B290" s="409"/>
      <c r="C290" s="397"/>
    </row>
    <row r="291">
      <c r="A291" s="409"/>
      <c r="B291" s="409"/>
      <c r="C291" s="397"/>
    </row>
    <row r="292">
      <c r="A292" s="409"/>
      <c r="B292" s="409"/>
      <c r="C292" s="397"/>
    </row>
    <row r="293">
      <c r="A293" s="409"/>
      <c r="B293" s="409"/>
      <c r="C293" s="397"/>
    </row>
    <row r="294">
      <c r="A294" s="409"/>
      <c r="B294" s="409"/>
      <c r="C294" s="397"/>
    </row>
    <row r="295">
      <c r="A295" s="409"/>
      <c r="B295" s="409"/>
      <c r="C295" s="397"/>
    </row>
    <row r="296">
      <c r="A296" s="409"/>
      <c r="B296" s="409"/>
      <c r="C296" s="397"/>
    </row>
    <row r="297">
      <c r="A297" s="409"/>
      <c r="B297" s="409"/>
      <c r="C297" s="397"/>
    </row>
    <row r="298">
      <c r="A298" s="409"/>
      <c r="B298" s="409"/>
      <c r="C298" s="397"/>
    </row>
    <row r="299">
      <c r="A299" s="409"/>
      <c r="B299" s="409"/>
      <c r="C299" s="397"/>
    </row>
    <row r="300">
      <c r="A300" s="409"/>
      <c r="B300" s="409"/>
      <c r="C300" s="397"/>
    </row>
    <row r="301">
      <c r="A301" s="409"/>
      <c r="B301" s="409"/>
      <c r="C301" s="397"/>
    </row>
    <row r="302">
      <c r="A302" s="409"/>
      <c r="B302" s="409"/>
      <c r="C302" s="397"/>
    </row>
    <row r="303">
      <c r="A303" s="409"/>
      <c r="B303" s="409"/>
      <c r="C303" s="397"/>
    </row>
    <row r="304">
      <c r="A304" s="409"/>
      <c r="B304" s="409"/>
      <c r="C304" s="397"/>
    </row>
    <row r="305">
      <c r="A305" s="409"/>
      <c r="B305" s="409"/>
      <c r="C305" s="397"/>
    </row>
    <row r="306">
      <c r="A306" s="409"/>
      <c r="B306" s="409"/>
      <c r="C306" s="397"/>
    </row>
    <row r="307">
      <c r="A307" s="409"/>
      <c r="B307" s="409"/>
      <c r="C307" s="397"/>
    </row>
    <row r="308">
      <c r="A308" s="409"/>
      <c r="B308" s="409"/>
      <c r="C308" s="397"/>
    </row>
    <row r="309">
      <c r="A309" s="409"/>
      <c r="B309" s="409"/>
      <c r="C309" s="397"/>
    </row>
    <row r="310">
      <c r="A310" s="409"/>
      <c r="B310" s="409"/>
      <c r="C310" s="397"/>
    </row>
    <row r="311">
      <c r="A311" s="409"/>
      <c r="B311" s="409"/>
      <c r="C311" s="397"/>
    </row>
    <row r="312">
      <c r="A312" s="409"/>
      <c r="B312" s="409"/>
      <c r="C312" s="397"/>
    </row>
    <row r="313">
      <c r="A313" s="409"/>
      <c r="B313" s="409"/>
      <c r="C313" s="397"/>
    </row>
    <row r="314">
      <c r="A314" s="409"/>
      <c r="B314" s="409"/>
      <c r="C314" s="397"/>
    </row>
    <row r="315">
      <c r="A315" s="409"/>
      <c r="B315" s="409"/>
      <c r="C315" s="397"/>
    </row>
    <row r="316">
      <c r="A316" s="409"/>
      <c r="B316" s="409"/>
      <c r="C316" s="397"/>
    </row>
    <row r="317">
      <c r="A317" s="409"/>
      <c r="B317" s="409"/>
      <c r="C317" s="397"/>
    </row>
    <row r="318">
      <c r="A318" s="409"/>
      <c r="B318" s="409"/>
      <c r="C318" s="397"/>
    </row>
    <row r="319">
      <c r="A319" s="409"/>
      <c r="B319" s="409"/>
      <c r="C319" s="397"/>
    </row>
    <row r="320">
      <c r="A320" s="409"/>
      <c r="B320" s="409"/>
      <c r="C320" s="397"/>
    </row>
    <row r="321">
      <c r="A321" s="409"/>
      <c r="B321" s="409"/>
      <c r="C321" s="397"/>
    </row>
    <row r="322">
      <c r="A322" s="409"/>
      <c r="B322" s="409"/>
      <c r="C322" s="397"/>
    </row>
    <row r="323">
      <c r="A323" s="409"/>
      <c r="B323" s="409"/>
      <c r="C323" s="397"/>
    </row>
    <row r="324">
      <c r="A324" s="409"/>
      <c r="B324" s="409"/>
      <c r="C324" s="397"/>
    </row>
    <row r="325">
      <c r="A325" s="409"/>
      <c r="B325" s="409"/>
      <c r="C325" s="397"/>
    </row>
    <row r="326">
      <c r="A326" s="409"/>
      <c r="B326" s="409"/>
      <c r="C326" s="397"/>
    </row>
    <row r="327">
      <c r="A327" s="409"/>
      <c r="B327" s="409"/>
      <c r="C327" s="397"/>
    </row>
    <row r="328">
      <c r="A328" s="409"/>
      <c r="B328" s="409"/>
      <c r="C328" s="397"/>
    </row>
    <row r="329">
      <c r="A329" s="409"/>
      <c r="B329" s="409"/>
      <c r="C329" s="397"/>
    </row>
    <row r="330">
      <c r="A330" s="409"/>
      <c r="B330" s="409"/>
      <c r="C330" s="397"/>
    </row>
    <row r="331">
      <c r="A331" s="409"/>
      <c r="B331" s="409"/>
      <c r="C331" s="397"/>
    </row>
    <row r="332">
      <c r="A332" s="409"/>
      <c r="B332" s="409"/>
      <c r="C332" s="397"/>
    </row>
    <row r="333">
      <c r="A333" s="409"/>
      <c r="B333" s="409"/>
      <c r="C333" s="397"/>
    </row>
    <row r="334">
      <c r="A334" s="409"/>
      <c r="B334" s="409"/>
      <c r="C334" s="397"/>
    </row>
    <row r="335">
      <c r="A335" s="409"/>
      <c r="B335" s="409"/>
      <c r="C335" s="397"/>
    </row>
    <row r="336">
      <c r="A336" s="409"/>
      <c r="B336" s="409"/>
      <c r="C336" s="397"/>
    </row>
    <row r="337">
      <c r="A337" s="409"/>
      <c r="B337" s="409"/>
      <c r="C337" s="397"/>
    </row>
    <row r="338">
      <c r="A338" s="409"/>
      <c r="B338" s="409"/>
      <c r="C338" s="397"/>
    </row>
    <row r="339">
      <c r="A339" s="409"/>
      <c r="B339" s="409"/>
      <c r="C339" s="397"/>
    </row>
    <row r="340">
      <c r="A340" s="409"/>
      <c r="B340" s="409"/>
      <c r="C340" s="397"/>
    </row>
    <row r="341">
      <c r="A341" s="409"/>
      <c r="B341" s="409"/>
      <c r="C341" s="397"/>
    </row>
    <row r="342">
      <c r="A342" s="409"/>
      <c r="B342" s="409"/>
      <c r="C342" s="397"/>
    </row>
    <row r="343">
      <c r="A343" s="409"/>
      <c r="B343" s="409"/>
      <c r="C343" s="397"/>
    </row>
    <row r="344">
      <c r="A344" s="409"/>
      <c r="B344" s="409"/>
      <c r="C344" s="397"/>
    </row>
    <row r="345">
      <c r="A345" s="409"/>
      <c r="B345" s="409"/>
      <c r="C345" s="397"/>
    </row>
    <row r="346">
      <c r="A346" s="409"/>
      <c r="B346" s="409"/>
      <c r="C346" s="397"/>
    </row>
    <row r="347">
      <c r="A347" s="409"/>
      <c r="B347" s="409"/>
      <c r="C347" s="397"/>
    </row>
    <row r="348">
      <c r="A348" s="409"/>
      <c r="B348" s="409"/>
      <c r="C348" s="397"/>
    </row>
    <row r="349">
      <c r="A349" s="409"/>
      <c r="B349" s="409"/>
      <c r="C349" s="397"/>
    </row>
    <row r="350">
      <c r="A350" s="409"/>
      <c r="B350" s="409"/>
      <c r="C350" s="397"/>
    </row>
    <row r="351">
      <c r="A351" s="409"/>
      <c r="B351" s="409"/>
      <c r="C351" s="397"/>
    </row>
    <row r="352">
      <c r="A352" s="409"/>
      <c r="B352" s="409"/>
      <c r="C352" s="397"/>
    </row>
    <row r="353">
      <c r="A353" s="409"/>
      <c r="B353" s="409"/>
      <c r="C353" s="397"/>
    </row>
    <row r="354">
      <c r="A354" s="409"/>
      <c r="B354" s="409"/>
      <c r="C354" s="397"/>
    </row>
    <row r="355">
      <c r="A355" s="409"/>
      <c r="B355" s="409"/>
      <c r="C355" s="397"/>
    </row>
    <row r="356">
      <c r="A356" s="409"/>
      <c r="B356" s="409"/>
      <c r="C356" s="397"/>
    </row>
    <row r="357">
      <c r="A357" s="409"/>
      <c r="B357" s="409"/>
      <c r="C357" s="397"/>
    </row>
    <row r="358">
      <c r="A358" s="409"/>
      <c r="B358" s="409"/>
      <c r="C358" s="397"/>
    </row>
    <row r="359">
      <c r="A359" s="409"/>
      <c r="B359" s="409"/>
      <c r="C359" s="397"/>
    </row>
    <row r="360">
      <c r="A360" s="409"/>
      <c r="B360" s="409"/>
      <c r="C360" s="397"/>
    </row>
    <row r="361">
      <c r="A361" s="409"/>
      <c r="B361" s="409"/>
      <c r="C361" s="397"/>
    </row>
    <row r="362">
      <c r="A362" s="409"/>
      <c r="B362" s="409"/>
      <c r="C362" s="397"/>
    </row>
    <row r="363">
      <c r="A363" s="409"/>
      <c r="B363" s="409"/>
      <c r="C363" s="397"/>
    </row>
    <row r="364">
      <c r="A364" s="409"/>
      <c r="B364" s="409"/>
      <c r="C364" s="397"/>
    </row>
    <row r="365">
      <c r="A365" s="409"/>
      <c r="B365" s="409"/>
      <c r="C365" s="397"/>
    </row>
    <row r="366">
      <c r="A366" s="409"/>
      <c r="B366" s="409"/>
      <c r="C366" s="397"/>
    </row>
    <row r="367">
      <c r="A367" s="409"/>
      <c r="B367" s="409"/>
      <c r="C367" s="397"/>
    </row>
    <row r="368">
      <c r="A368" s="409"/>
      <c r="B368" s="409"/>
      <c r="C368" s="397"/>
    </row>
    <row r="369">
      <c r="A369" s="409"/>
      <c r="B369" s="409"/>
      <c r="C369" s="397"/>
    </row>
    <row r="370">
      <c r="A370" s="409"/>
      <c r="B370" s="409"/>
      <c r="C370" s="397"/>
    </row>
    <row r="371">
      <c r="A371" s="409"/>
      <c r="B371" s="409"/>
      <c r="C371" s="397"/>
    </row>
    <row r="372">
      <c r="A372" s="409"/>
      <c r="B372" s="409"/>
      <c r="C372" s="397"/>
    </row>
    <row r="373">
      <c r="A373" s="409"/>
      <c r="B373" s="409"/>
      <c r="C373" s="397"/>
    </row>
    <row r="374">
      <c r="A374" s="409"/>
      <c r="B374" s="409"/>
      <c r="C374" s="397"/>
    </row>
    <row r="375">
      <c r="A375" s="409"/>
      <c r="B375" s="409"/>
      <c r="C375" s="397"/>
    </row>
    <row r="376">
      <c r="A376" s="409"/>
      <c r="B376" s="409"/>
      <c r="C376" s="397"/>
    </row>
    <row r="377">
      <c r="A377" s="409"/>
      <c r="B377" s="409"/>
      <c r="C377" s="397"/>
    </row>
    <row r="378">
      <c r="A378" s="409"/>
      <c r="B378" s="409"/>
      <c r="C378" s="397"/>
    </row>
    <row r="379">
      <c r="A379" s="409"/>
      <c r="B379" s="409"/>
      <c r="C379" s="397"/>
    </row>
    <row r="380">
      <c r="A380" s="409"/>
      <c r="B380" s="409"/>
      <c r="C380" s="397"/>
    </row>
    <row r="381">
      <c r="A381" s="409"/>
      <c r="B381" s="409"/>
      <c r="C381" s="397"/>
    </row>
    <row r="382">
      <c r="A382" s="409"/>
      <c r="B382" s="409"/>
      <c r="C382" s="397"/>
    </row>
    <row r="383">
      <c r="A383" s="409"/>
      <c r="B383" s="409"/>
      <c r="C383" s="397"/>
    </row>
    <row r="384">
      <c r="A384" s="409"/>
      <c r="B384" s="409"/>
      <c r="C384" s="397"/>
    </row>
    <row r="385">
      <c r="A385" s="409"/>
      <c r="B385" s="409"/>
      <c r="C385" s="397"/>
    </row>
    <row r="386">
      <c r="A386" s="409"/>
      <c r="B386" s="409"/>
      <c r="C386" s="397"/>
    </row>
    <row r="387">
      <c r="A387" s="409"/>
      <c r="B387" s="409"/>
      <c r="C387" s="397"/>
    </row>
    <row r="388">
      <c r="A388" s="409"/>
      <c r="B388" s="409"/>
      <c r="C388" s="397"/>
    </row>
    <row r="389">
      <c r="A389" s="409"/>
      <c r="B389" s="409"/>
      <c r="C389" s="397"/>
    </row>
    <row r="390">
      <c r="A390" s="409"/>
      <c r="B390" s="409"/>
      <c r="C390" s="397"/>
    </row>
    <row r="391">
      <c r="A391" s="409"/>
      <c r="B391" s="409"/>
      <c r="C391" s="397"/>
    </row>
    <row r="392">
      <c r="A392" s="409"/>
      <c r="B392" s="409"/>
      <c r="C392" s="397"/>
    </row>
    <row r="393">
      <c r="A393" s="409"/>
      <c r="B393" s="409"/>
      <c r="C393" s="397"/>
    </row>
    <row r="394">
      <c r="A394" s="409"/>
      <c r="B394" s="409"/>
      <c r="C394" s="397"/>
    </row>
    <row r="395">
      <c r="A395" s="409"/>
      <c r="B395" s="409"/>
      <c r="C395" s="397"/>
    </row>
    <row r="396">
      <c r="A396" s="409"/>
      <c r="B396" s="409"/>
      <c r="C396" s="397"/>
    </row>
    <row r="397">
      <c r="A397" s="409"/>
      <c r="B397" s="409"/>
      <c r="C397" s="397"/>
    </row>
    <row r="398">
      <c r="A398" s="409"/>
      <c r="B398" s="409"/>
      <c r="C398" s="397"/>
    </row>
    <row r="399">
      <c r="A399" s="409"/>
      <c r="B399" s="409"/>
      <c r="C399" s="397"/>
    </row>
    <row r="400">
      <c r="A400" s="409"/>
      <c r="B400" s="409"/>
      <c r="C400" s="397"/>
    </row>
    <row r="401">
      <c r="A401" s="409"/>
      <c r="B401" s="409"/>
      <c r="C401" s="397"/>
    </row>
    <row r="402">
      <c r="A402" s="409"/>
      <c r="B402" s="409"/>
      <c r="C402" s="397"/>
    </row>
    <row r="403">
      <c r="A403" s="409"/>
      <c r="B403" s="409"/>
      <c r="C403" s="397"/>
    </row>
    <row r="404">
      <c r="A404" s="409"/>
      <c r="B404" s="409"/>
      <c r="C404" s="397"/>
    </row>
    <row r="405">
      <c r="A405" s="409"/>
      <c r="B405" s="409"/>
      <c r="C405" s="397"/>
    </row>
    <row r="406">
      <c r="A406" s="409"/>
      <c r="B406" s="409"/>
      <c r="C406" s="397"/>
    </row>
    <row r="407">
      <c r="A407" s="409"/>
      <c r="B407" s="409"/>
      <c r="C407" s="397"/>
    </row>
    <row r="408">
      <c r="A408" s="409"/>
      <c r="B408" s="409"/>
      <c r="C408" s="397"/>
    </row>
    <row r="409">
      <c r="A409" s="409"/>
      <c r="B409" s="409"/>
      <c r="C409" s="397"/>
    </row>
    <row r="410">
      <c r="A410" s="409"/>
      <c r="B410" s="409"/>
      <c r="C410" s="397"/>
    </row>
    <row r="411">
      <c r="A411" s="409"/>
      <c r="B411" s="409"/>
      <c r="C411" s="397"/>
    </row>
    <row r="412">
      <c r="A412" s="409"/>
      <c r="B412" s="409"/>
      <c r="C412" s="397"/>
    </row>
    <row r="413">
      <c r="A413" s="409"/>
      <c r="B413" s="409"/>
      <c r="C413" s="397"/>
    </row>
    <row r="414">
      <c r="A414" s="409"/>
      <c r="B414" s="409"/>
      <c r="C414" s="397"/>
    </row>
    <row r="415">
      <c r="A415" s="409"/>
      <c r="B415" s="409"/>
      <c r="C415" s="397"/>
    </row>
    <row r="416">
      <c r="A416" s="409"/>
      <c r="B416" s="409"/>
      <c r="C416" s="397"/>
    </row>
    <row r="417">
      <c r="A417" s="409"/>
      <c r="B417" s="409"/>
      <c r="C417" s="397"/>
    </row>
    <row r="418">
      <c r="A418" s="409"/>
      <c r="B418" s="409"/>
      <c r="C418" s="397"/>
    </row>
    <row r="419">
      <c r="A419" s="409"/>
      <c r="B419" s="409"/>
      <c r="C419" s="397"/>
    </row>
    <row r="420">
      <c r="A420" s="409"/>
      <c r="B420" s="409"/>
      <c r="C420" s="397"/>
    </row>
    <row r="421">
      <c r="A421" s="409"/>
      <c r="B421" s="409"/>
      <c r="C421" s="397"/>
    </row>
    <row r="422">
      <c r="A422" s="409"/>
      <c r="B422" s="409"/>
      <c r="C422" s="397"/>
    </row>
    <row r="423">
      <c r="A423" s="409"/>
      <c r="B423" s="409"/>
      <c r="C423" s="397"/>
    </row>
    <row r="424">
      <c r="A424" s="409"/>
      <c r="B424" s="409"/>
      <c r="C424" s="397"/>
    </row>
    <row r="425">
      <c r="A425" s="409"/>
      <c r="B425" s="409"/>
      <c r="C425" s="397"/>
    </row>
    <row r="426">
      <c r="A426" s="409"/>
      <c r="B426" s="409"/>
      <c r="C426" s="397"/>
    </row>
    <row r="427">
      <c r="A427" s="409"/>
      <c r="B427" s="409"/>
      <c r="C427" s="397"/>
    </row>
    <row r="428">
      <c r="A428" s="409"/>
      <c r="B428" s="409"/>
      <c r="C428" s="397"/>
    </row>
    <row r="429">
      <c r="A429" s="409"/>
      <c r="B429" s="409"/>
      <c r="C429" s="397"/>
    </row>
    <row r="430">
      <c r="A430" s="409"/>
      <c r="B430" s="409"/>
      <c r="C430" s="397"/>
    </row>
    <row r="431">
      <c r="A431" s="409"/>
      <c r="B431" s="409"/>
      <c r="C431" s="397"/>
    </row>
    <row r="432">
      <c r="A432" s="409"/>
      <c r="B432" s="409"/>
      <c r="C432" s="397"/>
    </row>
    <row r="433">
      <c r="A433" s="409"/>
      <c r="B433" s="409"/>
      <c r="C433" s="397"/>
    </row>
    <row r="434">
      <c r="A434" s="409"/>
      <c r="B434" s="409"/>
      <c r="C434" s="397"/>
    </row>
    <row r="435">
      <c r="A435" s="409"/>
      <c r="B435" s="409"/>
      <c r="C435" s="397"/>
    </row>
    <row r="436">
      <c r="A436" s="409"/>
      <c r="B436" s="409"/>
      <c r="C436" s="397"/>
    </row>
    <row r="437">
      <c r="A437" s="409"/>
      <c r="B437" s="409"/>
      <c r="C437" s="397"/>
    </row>
    <row r="438">
      <c r="A438" s="409"/>
      <c r="B438" s="409"/>
      <c r="C438" s="397"/>
    </row>
    <row r="439">
      <c r="A439" s="409"/>
      <c r="B439" s="409"/>
      <c r="C439" s="397"/>
    </row>
    <row r="440">
      <c r="A440" s="409"/>
      <c r="B440" s="409"/>
      <c r="C440" s="397"/>
    </row>
    <row r="441">
      <c r="A441" s="409"/>
      <c r="B441" s="409"/>
      <c r="C441" s="397"/>
    </row>
    <row r="442">
      <c r="A442" s="409"/>
      <c r="B442" s="409"/>
      <c r="C442" s="397"/>
    </row>
    <row r="443">
      <c r="A443" s="409"/>
      <c r="B443" s="409"/>
      <c r="C443" s="397"/>
    </row>
    <row r="444">
      <c r="A444" s="409"/>
      <c r="B444" s="409"/>
      <c r="C444" s="397"/>
    </row>
    <row r="445">
      <c r="A445" s="409"/>
      <c r="B445" s="409"/>
      <c r="C445" s="397"/>
    </row>
    <row r="446">
      <c r="A446" s="409"/>
      <c r="B446" s="409"/>
      <c r="C446" s="397"/>
    </row>
    <row r="447">
      <c r="A447" s="409"/>
      <c r="B447" s="409"/>
      <c r="C447" s="397"/>
    </row>
    <row r="448">
      <c r="A448" s="409"/>
      <c r="B448" s="409"/>
      <c r="C448" s="397"/>
    </row>
    <row r="449">
      <c r="A449" s="409"/>
      <c r="B449" s="409"/>
      <c r="C449" s="397"/>
    </row>
    <row r="450">
      <c r="A450" s="409"/>
      <c r="B450" s="409"/>
      <c r="C450" s="397"/>
    </row>
    <row r="451">
      <c r="A451" s="409"/>
      <c r="B451" s="409"/>
      <c r="C451" s="397"/>
    </row>
    <row r="452">
      <c r="A452" s="409"/>
      <c r="B452" s="409"/>
      <c r="C452" s="397"/>
    </row>
    <row r="453">
      <c r="A453" s="409"/>
      <c r="B453" s="409"/>
      <c r="C453" s="397"/>
    </row>
    <row r="454">
      <c r="A454" s="409"/>
      <c r="B454" s="409"/>
      <c r="C454" s="397"/>
    </row>
    <row r="455">
      <c r="A455" s="409"/>
      <c r="B455" s="409"/>
      <c r="C455" s="397"/>
    </row>
    <row r="456">
      <c r="A456" s="409"/>
      <c r="B456" s="409"/>
      <c r="C456" s="397"/>
    </row>
    <row r="457">
      <c r="A457" s="409"/>
      <c r="B457" s="409"/>
      <c r="C457" s="397"/>
    </row>
    <row r="458">
      <c r="A458" s="409"/>
      <c r="B458" s="409"/>
      <c r="C458" s="397"/>
    </row>
    <row r="459">
      <c r="A459" s="409"/>
      <c r="B459" s="409"/>
      <c r="C459" s="397"/>
    </row>
    <row r="460">
      <c r="A460" s="409"/>
      <c r="B460" s="409"/>
      <c r="C460" s="397"/>
    </row>
    <row r="461">
      <c r="A461" s="409"/>
      <c r="B461" s="409"/>
      <c r="C461" s="397"/>
    </row>
    <row r="462">
      <c r="A462" s="409"/>
      <c r="B462" s="409"/>
      <c r="C462" s="397"/>
    </row>
    <row r="463">
      <c r="A463" s="409"/>
      <c r="B463" s="409"/>
      <c r="C463" s="397"/>
    </row>
    <row r="464">
      <c r="A464" s="409"/>
      <c r="B464" s="409"/>
      <c r="C464" s="397"/>
    </row>
    <row r="465">
      <c r="A465" s="409"/>
      <c r="B465" s="409"/>
      <c r="C465" s="397"/>
    </row>
    <row r="466">
      <c r="A466" s="409"/>
      <c r="B466" s="409"/>
      <c r="C466" s="397"/>
    </row>
    <row r="467">
      <c r="A467" s="409"/>
      <c r="B467" s="409"/>
      <c r="C467" s="397"/>
    </row>
    <row r="468">
      <c r="A468" s="409"/>
      <c r="B468" s="409"/>
      <c r="C468" s="397"/>
    </row>
    <row r="469">
      <c r="A469" s="409"/>
      <c r="B469" s="409"/>
      <c r="C469" s="397"/>
    </row>
    <row r="470">
      <c r="A470" s="409"/>
      <c r="B470" s="409"/>
      <c r="C470" s="397"/>
    </row>
    <row r="471">
      <c r="A471" s="409"/>
      <c r="B471" s="409"/>
      <c r="C471" s="397"/>
    </row>
    <row r="472">
      <c r="A472" s="409"/>
      <c r="B472" s="409"/>
      <c r="C472" s="397"/>
    </row>
    <row r="473">
      <c r="A473" s="409"/>
      <c r="B473" s="409"/>
      <c r="C473" s="397"/>
    </row>
    <row r="474">
      <c r="A474" s="409"/>
      <c r="B474" s="409"/>
      <c r="C474" s="397"/>
    </row>
    <row r="475">
      <c r="A475" s="409"/>
      <c r="B475" s="409"/>
      <c r="C475" s="397"/>
    </row>
    <row r="476">
      <c r="A476" s="409"/>
      <c r="B476" s="409"/>
      <c r="C476" s="397"/>
    </row>
    <row r="477">
      <c r="A477" s="409"/>
      <c r="B477" s="409"/>
      <c r="C477" s="397"/>
    </row>
    <row r="478">
      <c r="A478" s="409"/>
      <c r="B478" s="409"/>
      <c r="C478" s="397"/>
    </row>
    <row r="479">
      <c r="A479" s="409"/>
      <c r="B479" s="409"/>
      <c r="C479" s="397"/>
    </row>
    <row r="480">
      <c r="A480" s="409"/>
      <c r="B480" s="409"/>
      <c r="C480" s="397"/>
    </row>
    <row r="481">
      <c r="A481" s="409"/>
      <c r="B481" s="409"/>
      <c r="C481" s="397"/>
    </row>
    <row r="482">
      <c r="A482" s="409"/>
      <c r="B482" s="409"/>
      <c r="C482" s="397"/>
    </row>
    <row r="483">
      <c r="A483" s="409"/>
      <c r="B483" s="409"/>
      <c r="C483" s="397"/>
    </row>
    <row r="484">
      <c r="A484" s="409"/>
      <c r="B484" s="409"/>
      <c r="C484" s="397"/>
    </row>
    <row r="485">
      <c r="A485" s="409"/>
      <c r="B485" s="409"/>
      <c r="C485" s="397"/>
    </row>
    <row r="486">
      <c r="A486" s="409"/>
      <c r="B486" s="409"/>
      <c r="C486" s="397"/>
    </row>
    <row r="487">
      <c r="A487" s="409"/>
      <c r="B487" s="409"/>
      <c r="C487" s="397"/>
    </row>
    <row r="488">
      <c r="A488" s="409"/>
      <c r="B488" s="409"/>
      <c r="C488" s="397"/>
    </row>
    <row r="489">
      <c r="A489" s="409"/>
      <c r="B489" s="409"/>
      <c r="C489" s="397"/>
    </row>
    <row r="490">
      <c r="A490" s="409"/>
      <c r="B490" s="409"/>
      <c r="C490" s="397"/>
    </row>
    <row r="491">
      <c r="A491" s="409"/>
      <c r="B491" s="409"/>
      <c r="C491" s="397"/>
    </row>
    <row r="492">
      <c r="A492" s="409"/>
      <c r="B492" s="409"/>
      <c r="C492" s="397"/>
    </row>
    <row r="493">
      <c r="A493" s="409"/>
      <c r="B493" s="409"/>
      <c r="C493" s="397"/>
    </row>
    <row r="494">
      <c r="A494" s="409"/>
      <c r="B494" s="409"/>
      <c r="C494" s="397"/>
    </row>
    <row r="495">
      <c r="A495" s="409"/>
      <c r="B495" s="409"/>
      <c r="C495" s="397"/>
    </row>
    <row r="496">
      <c r="A496" s="409"/>
      <c r="B496" s="409"/>
      <c r="C496" s="397"/>
    </row>
    <row r="497">
      <c r="A497" s="409"/>
      <c r="B497" s="409"/>
      <c r="C497" s="397"/>
    </row>
    <row r="498">
      <c r="A498" s="409"/>
      <c r="B498" s="409"/>
      <c r="C498" s="397"/>
    </row>
    <row r="499">
      <c r="A499" s="409"/>
      <c r="B499" s="409"/>
      <c r="C499" s="397"/>
    </row>
    <row r="500">
      <c r="A500" s="409"/>
      <c r="B500" s="409"/>
      <c r="C500" s="397"/>
    </row>
    <row r="501">
      <c r="A501" s="409"/>
      <c r="B501" s="409"/>
      <c r="C501" s="397"/>
    </row>
    <row r="502">
      <c r="A502" s="409"/>
      <c r="B502" s="409"/>
      <c r="C502" s="397"/>
    </row>
    <row r="503">
      <c r="A503" s="409"/>
      <c r="B503" s="409"/>
      <c r="C503" s="397"/>
    </row>
    <row r="504">
      <c r="A504" s="409"/>
      <c r="B504" s="409"/>
      <c r="C504" s="397"/>
    </row>
    <row r="505">
      <c r="A505" s="409"/>
      <c r="B505" s="409"/>
      <c r="C505" s="397"/>
    </row>
    <row r="506">
      <c r="A506" s="409"/>
      <c r="B506" s="409"/>
      <c r="C506" s="397"/>
    </row>
    <row r="507">
      <c r="A507" s="409"/>
      <c r="B507" s="409"/>
      <c r="C507" s="397"/>
    </row>
    <row r="508">
      <c r="A508" s="409"/>
      <c r="B508" s="409"/>
      <c r="C508" s="397"/>
    </row>
    <row r="509">
      <c r="A509" s="409"/>
      <c r="B509" s="409"/>
      <c r="C509" s="397"/>
    </row>
    <row r="510">
      <c r="A510" s="409"/>
      <c r="B510" s="409"/>
      <c r="C510" s="397"/>
    </row>
    <row r="511">
      <c r="A511" s="409"/>
      <c r="B511" s="409"/>
      <c r="C511" s="397"/>
    </row>
    <row r="512">
      <c r="A512" s="409"/>
      <c r="B512" s="409"/>
      <c r="C512" s="397"/>
    </row>
    <row r="513">
      <c r="A513" s="409"/>
      <c r="B513" s="409"/>
      <c r="C513" s="397"/>
    </row>
    <row r="514">
      <c r="A514" s="409"/>
      <c r="B514" s="409"/>
      <c r="C514" s="397"/>
    </row>
    <row r="515">
      <c r="A515" s="409"/>
      <c r="B515" s="409"/>
      <c r="C515" s="397"/>
    </row>
    <row r="516">
      <c r="A516" s="409"/>
      <c r="B516" s="409"/>
      <c r="C516" s="397"/>
    </row>
    <row r="517">
      <c r="A517" s="409"/>
      <c r="B517" s="409"/>
      <c r="C517" s="397"/>
    </row>
    <row r="518">
      <c r="A518" s="409"/>
      <c r="B518" s="409"/>
      <c r="C518" s="397"/>
    </row>
    <row r="519">
      <c r="A519" s="409"/>
      <c r="B519" s="409"/>
      <c r="C519" s="397"/>
    </row>
    <row r="520">
      <c r="A520" s="409"/>
      <c r="B520" s="409"/>
      <c r="C520" s="397"/>
    </row>
    <row r="521">
      <c r="A521" s="409"/>
      <c r="B521" s="409"/>
      <c r="C521" s="397"/>
    </row>
    <row r="522">
      <c r="A522" s="409"/>
      <c r="B522" s="409"/>
      <c r="C522" s="397"/>
    </row>
    <row r="523">
      <c r="A523" s="409"/>
      <c r="B523" s="409"/>
      <c r="C523" s="397"/>
    </row>
    <row r="524">
      <c r="A524" s="409"/>
      <c r="B524" s="409"/>
      <c r="C524" s="397"/>
    </row>
    <row r="525">
      <c r="A525" s="409"/>
      <c r="B525" s="409"/>
      <c r="C525" s="397"/>
    </row>
    <row r="526">
      <c r="A526" s="409"/>
      <c r="B526" s="409"/>
      <c r="C526" s="397"/>
    </row>
    <row r="527">
      <c r="A527" s="409"/>
      <c r="B527" s="409"/>
      <c r="C527" s="397"/>
    </row>
    <row r="528">
      <c r="A528" s="409"/>
      <c r="B528" s="409"/>
      <c r="C528" s="397"/>
    </row>
    <row r="529">
      <c r="A529" s="409"/>
      <c r="B529" s="409"/>
      <c r="C529" s="397"/>
    </row>
    <row r="530">
      <c r="A530" s="409"/>
      <c r="B530" s="409"/>
      <c r="C530" s="397"/>
    </row>
    <row r="531">
      <c r="A531" s="409"/>
      <c r="B531" s="409"/>
      <c r="C531" s="397"/>
    </row>
    <row r="532">
      <c r="A532" s="409"/>
      <c r="B532" s="409"/>
      <c r="C532" s="397"/>
    </row>
    <row r="533">
      <c r="A533" s="409"/>
      <c r="B533" s="409"/>
      <c r="C533" s="397"/>
    </row>
    <row r="534">
      <c r="A534" s="409"/>
      <c r="B534" s="409"/>
      <c r="C534" s="397"/>
    </row>
    <row r="535">
      <c r="A535" s="409"/>
      <c r="B535" s="409"/>
      <c r="C535" s="397"/>
    </row>
    <row r="536">
      <c r="A536" s="409"/>
      <c r="B536" s="409"/>
      <c r="C536" s="397"/>
    </row>
    <row r="537">
      <c r="A537" s="409"/>
      <c r="B537" s="409"/>
      <c r="C537" s="397"/>
    </row>
    <row r="538">
      <c r="A538" s="409"/>
      <c r="B538" s="409"/>
      <c r="C538" s="397"/>
    </row>
    <row r="539">
      <c r="A539" s="409"/>
      <c r="B539" s="409"/>
      <c r="C539" s="397"/>
    </row>
    <row r="540">
      <c r="A540" s="409"/>
      <c r="B540" s="409"/>
      <c r="C540" s="397"/>
    </row>
    <row r="541">
      <c r="A541" s="409"/>
      <c r="B541" s="409"/>
      <c r="C541" s="397"/>
    </row>
    <row r="542">
      <c r="A542" s="409"/>
      <c r="B542" s="409"/>
      <c r="C542" s="397"/>
    </row>
    <row r="543">
      <c r="A543" s="409"/>
      <c r="B543" s="409"/>
      <c r="C543" s="397"/>
    </row>
    <row r="544">
      <c r="A544" s="409"/>
      <c r="B544" s="409"/>
      <c r="C544" s="397"/>
    </row>
    <row r="545">
      <c r="A545" s="409"/>
      <c r="B545" s="409"/>
      <c r="C545" s="397"/>
    </row>
    <row r="546">
      <c r="A546" s="409"/>
      <c r="B546" s="409"/>
      <c r="C546" s="397"/>
    </row>
    <row r="547">
      <c r="A547" s="409"/>
      <c r="B547" s="409"/>
      <c r="C547" s="397"/>
    </row>
    <row r="548">
      <c r="A548" s="409"/>
      <c r="B548" s="409"/>
      <c r="C548" s="397"/>
    </row>
    <row r="549">
      <c r="A549" s="409"/>
      <c r="B549" s="409"/>
      <c r="C549" s="397"/>
    </row>
    <row r="550">
      <c r="A550" s="409"/>
      <c r="B550" s="409"/>
      <c r="C550" s="397"/>
    </row>
    <row r="551">
      <c r="A551" s="409"/>
      <c r="B551" s="409"/>
      <c r="C551" s="397"/>
    </row>
    <row r="552">
      <c r="A552" s="409"/>
      <c r="B552" s="409"/>
      <c r="C552" s="397"/>
    </row>
    <row r="553">
      <c r="A553" s="409"/>
      <c r="B553" s="409"/>
      <c r="C553" s="397"/>
    </row>
    <row r="554">
      <c r="A554" s="409"/>
      <c r="B554" s="409"/>
      <c r="C554" s="397"/>
    </row>
    <row r="555">
      <c r="A555" s="409"/>
      <c r="B555" s="409"/>
      <c r="C555" s="397"/>
    </row>
    <row r="556">
      <c r="A556" s="409"/>
      <c r="B556" s="409"/>
      <c r="C556" s="397"/>
    </row>
    <row r="557">
      <c r="A557" s="409"/>
      <c r="B557" s="409"/>
      <c r="C557" s="397"/>
    </row>
    <row r="558">
      <c r="A558" s="409"/>
      <c r="B558" s="409"/>
      <c r="C558" s="397"/>
    </row>
    <row r="559">
      <c r="A559" s="409"/>
      <c r="B559" s="409"/>
      <c r="C559" s="397"/>
    </row>
    <row r="560">
      <c r="A560" s="409"/>
      <c r="B560" s="409"/>
      <c r="C560" s="397"/>
    </row>
    <row r="561">
      <c r="A561" s="409"/>
      <c r="B561" s="409"/>
      <c r="C561" s="397"/>
    </row>
    <row r="562">
      <c r="A562" s="409"/>
      <c r="B562" s="409"/>
      <c r="C562" s="397"/>
    </row>
    <row r="563">
      <c r="A563" s="409"/>
      <c r="B563" s="409"/>
      <c r="C563" s="397"/>
    </row>
    <row r="564">
      <c r="A564" s="409"/>
      <c r="B564" s="409"/>
      <c r="C564" s="397"/>
    </row>
    <row r="565">
      <c r="A565" s="409"/>
      <c r="B565" s="409"/>
      <c r="C565" s="397"/>
    </row>
    <row r="566">
      <c r="A566" s="409"/>
      <c r="B566" s="409"/>
      <c r="C566" s="397"/>
    </row>
    <row r="567">
      <c r="A567" s="409"/>
      <c r="B567" s="409"/>
      <c r="C567" s="397"/>
    </row>
    <row r="568">
      <c r="A568" s="409"/>
      <c r="B568" s="409"/>
      <c r="C568" s="397"/>
    </row>
    <row r="569">
      <c r="A569" s="409"/>
      <c r="B569" s="409"/>
      <c r="C569" s="397"/>
    </row>
    <row r="570">
      <c r="A570" s="409"/>
      <c r="B570" s="409"/>
      <c r="C570" s="397"/>
    </row>
    <row r="571">
      <c r="A571" s="409"/>
      <c r="B571" s="409"/>
      <c r="C571" s="397"/>
    </row>
    <row r="572">
      <c r="A572" s="409"/>
      <c r="B572" s="409"/>
      <c r="C572" s="397"/>
    </row>
    <row r="573">
      <c r="A573" s="409"/>
      <c r="B573" s="409"/>
      <c r="C573" s="397"/>
    </row>
    <row r="574">
      <c r="A574" s="409"/>
      <c r="B574" s="409"/>
      <c r="C574" s="397"/>
    </row>
    <row r="575">
      <c r="A575" s="409"/>
      <c r="B575" s="409"/>
      <c r="C575" s="397"/>
    </row>
    <row r="576">
      <c r="A576" s="409"/>
      <c r="B576" s="409"/>
      <c r="C576" s="397"/>
    </row>
    <row r="577">
      <c r="A577" s="409"/>
      <c r="B577" s="409"/>
      <c r="C577" s="397"/>
    </row>
    <row r="578">
      <c r="A578" s="409"/>
      <c r="B578" s="409"/>
      <c r="C578" s="397"/>
    </row>
    <row r="579">
      <c r="A579" s="409"/>
      <c r="B579" s="409"/>
      <c r="C579" s="397"/>
    </row>
    <row r="580">
      <c r="A580" s="409"/>
      <c r="B580" s="409"/>
      <c r="C580" s="397"/>
    </row>
    <row r="581">
      <c r="A581" s="409"/>
      <c r="B581" s="409"/>
      <c r="C581" s="397"/>
    </row>
    <row r="582">
      <c r="A582" s="409"/>
      <c r="B582" s="409"/>
      <c r="C582" s="397"/>
    </row>
    <row r="583">
      <c r="A583" s="409"/>
      <c r="B583" s="409"/>
      <c r="C583" s="397"/>
    </row>
    <row r="584">
      <c r="A584" s="409"/>
      <c r="B584" s="409"/>
      <c r="C584" s="397"/>
    </row>
    <row r="585">
      <c r="A585" s="409"/>
      <c r="B585" s="409"/>
      <c r="C585" s="397"/>
    </row>
    <row r="586">
      <c r="A586" s="409"/>
      <c r="B586" s="409"/>
      <c r="C586" s="397"/>
    </row>
    <row r="587">
      <c r="A587" s="409"/>
      <c r="B587" s="409"/>
      <c r="C587" s="397"/>
    </row>
    <row r="588">
      <c r="A588" s="409"/>
      <c r="B588" s="409"/>
      <c r="C588" s="397"/>
    </row>
    <row r="589">
      <c r="A589" s="409"/>
      <c r="B589" s="409"/>
      <c r="C589" s="397"/>
    </row>
    <row r="590">
      <c r="A590" s="409"/>
      <c r="B590" s="409"/>
      <c r="C590" s="397"/>
    </row>
    <row r="591">
      <c r="A591" s="409"/>
      <c r="B591" s="409"/>
      <c r="C591" s="397"/>
    </row>
    <row r="592">
      <c r="A592" s="409"/>
      <c r="B592" s="409"/>
      <c r="C592" s="397"/>
    </row>
    <row r="593">
      <c r="A593" s="409"/>
      <c r="B593" s="409"/>
      <c r="C593" s="397"/>
    </row>
    <row r="594">
      <c r="A594" s="409"/>
      <c r="B594" s="409"/>
      <c r="C594" s="397"/>
    </row>
    <row r="595">
      <c r="A595" s="409"/>
      <c r="B595" s="409"/>
      <c r="C595" s="397"/>
    </row>
    <row r="596">
      <c r="A596" s="409"/>
      <c r="B596" s="409"/>
      <c r="C596" s="397"/>
    </row>
    <row r="597">
      <c r="A597" s="409"/>
      <c r="B597" s="409"/>
      <c r="C597" s="397"/>
    </row>
    <row r="598">
      <c r="A598" s="409"/>
      <c r="B598" s="409"/>
      <c r="C598" s="397"/>
    </row>
    <row r="599">
      <c r="A599" s="409"/>
      <c r="B599" s="409"/>
      <c r="C599" s="397"/>
    </row>
    <row r="600">
      <c r="A600" s="409"/>
      <c r="B600" s="409"/>
      <c r="C600" s="397"/>
    </row>
    <row r="601">
      <c r="A601" s="409"/>
      <c r="B601" s="409"/>
      <c r="C601" s="397"/>
    </row>
    <row r="602">
      <c r="A602" s="409"/>
      <c r="B602" s="409"/>
      <c r="C602" s="397"/>
    </row>
    <row r="603">
      <c r="A603" s="409"/>
      <c r="B603" s="409"/>
      <c r="C603" s="397"/>
    </row>
    <row r="604">
      <c r="A604" s="409"/>
      <c r="B604" s="409"/>
      <c r="C604" s="397"/>
    </row>
    <row r="605">
      <c r="A605" s="409"/>
      <c r="B605" s="409"/>
      <c r="C605" s="397"/>
    </row>
    <row r="606">
      <c r="A606" s="409"/>
      <c r="B606" s="409"/>
      <c r="C606" s="397"/>
    </row>
    <row r="607">
      <c r="A607" s="409"/>
      <c r="B607" s="409"/>
      <c r="C607" s="397"/>
    </row>
    <row r="608">
      <c r="A608" s="409"/>
      <c r="B608" s="409"/>
      <c r="C608" s="397"/>
    </row>
    <row r="609">
      <c r="A609" s="409"/>
      <c r="B609" s="409"/>
      <c r="C609" s="397"/>
    </row>
    <row r="610">
      <c r="A610" s="409"/>
      <c r="B610" s="409"/>
      <c r="C610" s="397"/>
    </row>
    <row r="611">
      <c r="A611" s="409"/>
      <c r="B611" s="409"/>
      <c r="C611" s="397"/>
    </row>
    <row r="612">
      <c r="A612" s="409"/>
      <c r="B612" s="409"/>
      <c r="C612" s="397"/>
    </row>
    <row r="613">
      <c r="A613" s="409"/>
      <c r="B613" s="409"/>
      <c r="C613" s="397"/>
    </row>
    <row r="614">
      <c r="A614" s="409"/>
      <c r="B614" s="409"/>
      <c r="C614" s="397"/>
    </row>
    <row r="615">
      <c r="A615" s="409"/>
      <c r="B615" s="409"/>
      <c r="C615" s="397"/>
    </row>
    <row r="616">
      <c r="A616" s="409"/>
      <c r="B616" s="409"/>
      <c r="C616" s="397"/>
    </row>
    <row r="617">
      <c r="A617" s="409"/>
      <c r="B617" s="409"/>
      <c r="C617" s="397"/>
    </row>
    <row r="618">
      <c r="A618" s="409"/>
      <c r="B618" s="409"/>
      <c r="C618" s="397"/>
    </row>
    <row r="619">
      <c r="A619" s="409"/>
      <c r="B619" s="409"/>
      <c r="C619" s="397"/>
    </row>
    <row r="620">
      <c r="A620" s="409"/>
      <c r="B620" s="409"/>
      <c r="C620" s="397"/>
    </row>
    <row r="621">
      <c r="A621" s="409"/>
      <c r="B621" s="409"/>
      <c r="C621" s="397"/>
    </row>
    <row r="622">
      <c r="A622" s="409"/>
      <c r="B622" s="409"/>
      <c r="C622" s="397"/>
    </row>
    <row r="623">
      <c r="A623" s="409"/>
      <c r="B623" s="409"/>
      <c r="C623" s="397"/>
    </row>
    <row r="624">
      <c r="A624" s="409"/>
      <c r="B624" s="409"/>
      <c r="C624" s="397"/>
    </row>
    <row r="625">
      <c r="A625" s="409"/>
      <c r="B625" s="409"/>
      <c r="C625" s="397"/>
    </row>
    <row r="626">
      <c r="A626" s="409"/>
      <c r="B626" s="409"/>
      <c r="C626" s="397"/>
    </row>
    <row r="627">
      <c r="A627" s="409"/>
      <c r="B627" s="409"/>
      <c r="C627" s="397"/>
    </row>
    <row r="628">
      <c r="A628" s="409"/>
      <c r="B628" s="409"/>
      <c r="C628" s="397"/>
    </row>
    <row r="629">
      <c r="A629" s="409"/>
      <c r="B629" s="409"/>
      <c r="C629" s="397"/>
    </row>
    <row r="630">
      <c r="A630" s="409"/>
      <c r="B630" s="409"/>
      <c r="C630" s="397"/>
    </row>
    <row r="631">
      <c r="A631" s="409"/>
      <c r="B631" s="409"/>
      <c r="C631" s="397"/>
    </row>
    <row r="632">
      <c r="A632" s="409"/>
      <c r="B632" s="409"/>
      <c r="C632" s="397"/>
    </row>
    <row r="633">
      <c r="A633" s="409"/>
      <c r="B633" s="409"/>
      <c r="C633" s="397"/>
    </row>
    <row r="634">
      <c r="A634" s="409"/>
      <c r="B634" s="409"/>
      <c r="C634" s="397"/>
    </row>
    <row r="635">
      <c r="A635" s="409"/>
      <c r="B635" s="409"/>
      <c r="C635" s="397"/>
    </row>
    <row r="636">
      <c r="A636" s="409"/>
      <c r="B636" s="409"/>
      <c r="C636" s="397"/>
    </row>
    <row r="637">
      <c r="A637" s="409"/>
      <c r="B637" s="409"/>
      <c r="C637" s="397"/>
    </row>
    <row r="638">
      <c r="A638" s="409"/>
      <c r="B638" s="409"/>
      <c r="C638" s="397"/>
    </row>
    <row r="639">
      <c r="A639" s="409"/>
      <c r="B639" s="409"/>
      <c r="C639" s="397"/>
    </row>
    <row r="640">
      <c r="A640" s="409"/>
      <c r="B640" s="409"/>
      <c r="C640" s="397"/>
    </row>
    <row r="641">
      <c r="A641" s="409"/>
      <c r="B641" s="409"/>
      <c r="C641" s="397"/>
    </row>
    <row r="642">
      <c r="A642" s="409"/>
      <c r="B642" s="409"/>
      <c r="C642" s="397"/>
    </row>
    <row r="643">
      <c r="A643" s="409"/>
      <c r="B643" s="409"/>
      <c r="C643" s="397"/>
    </row>
    <row r="644">
      <c r="A644" s="409"/>
      <c r="B644" s="409"/>
      <c r="C644" s="397"/>
    </row>
    <row r="645">
      <c r="A645" s="409"/>
      <c r="B645" s="409"/>
      <c r="C645" s="397"/>
    </row>
    <row r="646">
      <c r="A646" s="409"/>
      <c r="B646" s="409"/>
      <c r="C646" s="397"/>
    </row>
    <row r="647">
      <c r="A647" s="409"/>
      <c r="B647" s="409"/>
      <c r="C647" s="397"/>
    </row>
    <row r="648">
      <c r="A648" s="409"/>
      <c r="B648" s="409"/>
      <c r="C648" s="397"/>
    </row>
    <row r="649">
      <c r="A649" s="409"/>
      <c r="B649" s="409"/>
      <c r="C649" s="397"/>
    </row>
    <row r="650">
      <c r="A650" s="409"/>
      <c r="B650" s="409"/>
      <c r="C650" s="397"/>
    </row>
    <row r="651">
      <c r="A651" s="409"/>
      <c r="B651" s="409"/>
      <c r="C651" s="397"/>
    </row>
    <row r="652">
      <c r="A652" s="409"/>
      <c r="B652" s="409"/>
      <c r="C652" s="397"/>
    </row>
    <row r="653">
      <c r="A653" s="409"/>
      <c r="B653" s="409"/>
      <c r="C653" s="397"/>
    </row>
    <row r="654">
      <c r="A654" s="409"/>
      <c r="B654" s="409"/>
      <c r="C654" s="397"/>
    </row>
    <row r="655">
      <c r="A655" s="409"/>
      <c r="B655" s="409"/>
      <c r="C655" s="397"/>
    </row>
    <row r="656">
      <c r="A656" s="409"/>
      <c r="B656" s="409"/>
      <c r="C656" s="397"/>
    </row>
    <row r="657">
      <c r="A657" s="409"/>
      <c r="B657" s="409"/>
      <c r="C657" s="397"/>
    </row>
    <row r="658">
      <c r="A658" s="409"/>
      <c r="B658" s="409"/>
      <c r="C658" s="397"/>
    </row>
    <row r="659">
      <c r="A659" s="409"/>
      <c r="B659" s="409"/>
      <c r="C659" s="397"/>
    </row>
    <row r="660">
      <c r="A660" s="409"/>
      <c r="B660" s="409"/>
      <c r="C660" s="397"/>
    </row>
    <row r="661">
      <c r="A661" s="409"/>
      <c r="B661" s="409"/>
      <c r="C661" s="397"/>
    </row>
    <row r="662">
      <c r="A662" s="409"/>
      <c r="B662" s="409"/>
      <c r="C662" s="397"/>
    </row>
    <row r="663">
      <c r="A663" s="409"/>
      <c r="B663" s="409"/>
      <c r="C663" s="397"/>
    </row>
    <row r="664">
      <c r="A664" s="409"/>
      <c r="B664" s="409"/>
      <c r="C664" s="397"/>
    </row>
    <row r="665">
      <c r="A665" s="409"/>
      <c r="B665" s="409"/>
      <c r="C665" s="397"/>
    </row>
    <row r="666">
      <c r="A666" s="409"/>
      <c r="B666" s="409"/>
      <c r="C666" s="397"/>
    </row>
    <row r="667">
      <c r="A667" s="409"/>
      <c r="B667" s="409"/>
      <c r="C667" s="397"/>
    </row>
    <row r="668">
      <c r="A668" s="409"/>
      <c r="B668" s="409"/>
      <c r="C668" s="397"/>
    </row>
    <row r="669">
      <c r="A669" s="409"/>
      <c r="B669" s="409"/>
      <c r="C669" s="397"/>
    </row>
    <row r="670">
      <c r="A670" s="409"/>
      <c r="B670" s="409"/>
      <c r="C670" s="397"/>
    </row>
    <row r="671">
      <c r="A671" s="409"/>
      <c r="B671" s="409"/>
      <c r="C671" s="397"/>
    </row>
    <row r="672">
      <c r="A672" s="409"/>
      <c r="B672" s="409"/>
      <c r="C672" s="397"/>
    </row>
    <row r="673">
      <c r="A673" s="409"/>
      <c r="B673" s="409"/>
      <c r="C673" s="397"/>
    </row>
    <row r="674">
      <c r="A674" s="409"/>
      <c r="B674" s="409"/>
      <c r="C674" s="397"/>
    </row>
    <row r="675">
      <c r="A675" s="409"/>
      <c r="B675" s="409"/>
      <c r="C675" s="397"/>
    </row>
    <row r="676">
      <c r="A676" s="409"/>
      <c r="B676" s="409"/>
      <c r="C676" s="397"/>
    </row>
    <row r="677">
      <c r="A677" s="409"/>
      <c r="B677" s="409"/>
      <c r="C677" s="397"/>
    </row>
    <row r="678">
      <c r="A678" s="409"/>
      <c r="B678" s="409"/>
      <c r="C678" s="397"/>
    </row>
    <row r="679">
      <c r="A679" s="409"/>
      <c r="B679" s="409"/>
      <c r="C679" s="397"/>
    </row>
    <row r="680">
      <c r="A680" s="409"/>
      <c r="B680" s="409"/>
      <c r="C680" s="397"/>
    </row>
    <row r="681">
      <c r="A681" s="409"/>
      <c r="B681" s="409"/>
      <c r="C681" s="397"/>
    </row>
    <row r="682">
      <c r="A682" s="409"/>
      <c r="B682" s="409"/>
      <c r="C682" s="397"/>
    </row>
    <row r="683">
      <c r="A683" s="409"/>
      <c r="B683" s="409"/>
      <c r="C683" s="397"/>
    </row>
    <row r="684">
      <c r="A684" s="409"/>
      <c r="B684" s="409"/>
      <c r="C684" s="397"/>
    </row>
    <row r="685">
      <c r="A685" s="409"/>
      <c r="B685" s="409"/>
      <c r="C685" s="397"/>
    </row>
    <row r="686">
      <c r="A686" s="409"/>
      <c r="B686" s="409"/>
      <c r="C686" s="397"/>
    </row>
    <row r="687">
      <c r="A687" s="409"/>
      <c r="B687" s="409"/>
      <c r="C687" s="397"/>
    </row>
    <row r="688">
      <c r="A688" s="409"/>
      <c r="B688" s="409"/>
      <c r="C688" s="397"/>
    </row>
    <row r="689">
      <c r="A689" s="409"/>
      <c r="B689" s="409"/>
      <c r="C689" s="397"/>
    </row>
    <row r="690">
      <c r="A690" s="409"/>
      <c r="B690" s="409"/>
      <c r="C690" s="397"/>
    </row>
    <row r="691">
      <c r="A691" s="409"/>
      <c r="B691" s="409"/>
      <c r="C691" s="397"/>
    </row>
    <row r="692">
      <c r="A692" s="409"/>
      <c r="B692" s="409"/>
      <c r="C692" s="397"/>
    </row>
    <row r="693">
      <c r="A693" s="409"/>
      <c r="B693" s="409"/>
      <c r="C693" s="397"/>
    </row>
    <row r="694">
      <c r="A694" s="409"/>
      <c r="B694" s="409"/>
      <c r="C694" s="397"/>
    </row>
    <row r="695">
      <c r="A695" s="409"/>
      <c r="B695" s="409"/>
      <c r="C695" s="397"/>
    </row>
    <row r="696">
      <c r="A696" s="409"/>
      <c r="B696" s="409"/>
      <c r="C696" s="397"/>
    </row>
    <row r="697">
      <c r="A697" s="409"/>
      <c r="B697" s="409"/>
      <c r="C697" s="397"/>
    </row>
    <row r="698">
      <c r="A698" s="409"/>
      <c r="B698" s="409"/>
      <c r="C698" s="397"/>
    </row>
    <row r="699">
      <c r="A699" s="409"/>
      <c r="B699" s="409"/>
      <c r="C699" s="397"/>
    </row>
    <row r="700">
      <c r="A700" s="409"/>
      <c r="B700" s="409"/>
      <c r="C700" s="397"/>
    </row>
    <row r="701">
      <c r="A701" s="409"/>
      <c r="B701" s="409"/>
      <c r="C701" s="397"/>
    </row>
    <row r="702">
      <c r="A702" s="409"/>
      <c r="B702" s="409"/>
      <c r="C702" s="397"/>
    </row>
    <row r="703">
      <c r="A703" s="409"/>
      <c r="B703" s="409"/>
      <c r="C703" s="397"/>
    </row>
    <row r="704">
      <c r="A704" s="409"/>
      <c r="B704" s="409"/>
      <c r="C704" s="397"/>
    </row>
    <row r="705">
      <c r="A705" s="409"/>
      <c r="B705" s="409"/>
      <c r="C705" s="397"/>
    </row>
    <row r="706">
      <c r="A706" s="409"/>
      <c r="B706" s="409"/>
      <c r="C706" s="397"/>
    </row>
    <row r="707">
      <c r="A707" s="409"/>
      <c r="B707" s="409"/>
      <c r="C707" s="397"/>
    </row>
    <row r="708">
      <c r="A708" s="409"/>
      <c r="B708" s="409"/>
      <c r="C708" s="397"/>
    </row>
    <row r="709">
      <c r="A709" s="409"/>
      <c r="B709" s="409"/>
      <c r="C709" s="397"/>
    </row>
    <row r="710">
      <c r="A710" s="409"/>
      <c r="B710" s="409"/>
      <c r="C710" s="397"/>
    </row>
    <row r="711">
      <c r="A711" s="409"/>
      <c r="B711" s="409"/>
      <c r="C711" s="397"/>
    </row>
    <row r="712">
      <c r="A712" s="409"/>
      <c r="B712" s="409"/>
      <c r="C712" s="397"/>
    </row>
    <row r="713">
      <c r="A713" s="409"/>
      <c r="B713" s="409"/>
      <c r="C713" s="397"/>
    </row>
    <row r="714">
      <c r="A714" s="409"/>
      <c r="B714" s="409"/>
      <c r="C714" s="397"/>
    </row>
    <row r="715">
      <c r="A715" s="409"/>
      <c r="B715" s="409"/>
      <c r="C715" s="397"/>
    </row>
    <row r="716">
      <c r="A716" s="409"/>
      <c r="B716" s="409"/>
      <c r="C716" s="397"/>
    </row>
    <row r="717">
      <c r="A717" s="409"/>
      <c r="B717" s="409"/>
      <c r="C717" s="397"/>
    </row>
    <row r="718">
      <c r="A718" s="409"/>
      <c r="B718" s="409"/>
      <c r="C718" s="397"/>
    </row>
    <row r="719">
      <c r="A719" s="409"/>
      <c r="B719" s="409"/>
      <c r="C719" s="397"/>
    </row>
    <row r="720">
      <c r="A720" s="409"/>
      <c r="B720" s="409"/>
      <c r="C720" s="397"/>
    </row>
    <row r="721">
      <c r="A721" s="409"/>
      <c r="B721" s="409"/>
      <c r="C721" s="397"/>
    </row>
    <row r="722">
      <c r="A722" s="409"/>
      <c r="B722" s="409"/>
      <c r="C722" s="397"/>
    </row>
    <row r="723">
      <c r="A723" s="409"/>
      <c r="B723" s="409"/>
      <c r="C723" s="397"/>
    </row>
    <row r="724">
      <c r="A724" s="409"/>
      <c r="B724" s="409"/>
      <c r="C724" s="397"/>
    </row>
    <row r="725">
      <c r="A725" s="409"/>
      <c r="B725" s="409"/>
      <c r="C725" s="397"/>
    </row>
    <row r="726">
      <c r="A726" s="409"/>
      <c r="B726" s="409"/>
      <c r="C726" s="397"/>
    </row>
    <row r="727">
      <c r="A727" s="409"/>
      <c r="B727" s="409"/>
      <c r="C727" s="397"/>
    </row>
    <row r="728">
      <c r="A728" s="409"/>
      <c r="B728" s="409"/>
      <c r="C728" s="397"/>
    </row>
    <row r="729">
      <c r="A729" s="409"/>
      <c r="B729" s="409"/>
      <c r="C729" s="397"/>
    </row>
    <row r="730">
      <c r="A730" s="409"/>
      <c r="B730" s="409"/>
      <c r="C730" s="397"/>
    </row>
    <row r="731">
      <c r="A731" s="409"/>
      <c r="B731" s="409"/>
      <c r="C731" s="397"/>
    </row>
    <row r="732">
      <c r="A732" s="409"/>
      <c r="B732" s="409"/>
      <c r="C732" s="397"/>
    </row>
    <row r="733">
      <c r="A733" s="409"/>
      <c r="B733" s="409"/>
      <c r="C733" s="397"/>
    </row>
    <row r="734">
      <c r="A734" s="409"/>
      <c r="B734" s="409"/>
      <c r="C734" s="397"/>
    </row>
    <row r="735">
      <c r="A735" s="409"/>
      <c r="B735" s="409"/>
      <c r="C735" s="397"/>
    </row>
    <row r="736">
      <c r="A736" s="409"/>
      <c r="B736" s="409"/>
      <c r="C736" s="397"/>
    </row>
    <row r="737">
      <c r="A737" s="409"/>
      <c r="B737" s="409"/>
      <c r="C737" s="397"/>
    </row>
    <row r="738">
      <c r="A738" s="409"/>
      <c r="B738" s="409"/>
      <c r="C738" s="397"/>
    </row>
    <row r="739">
      <c r="A739" s="409"/>
      <c r="B739" s="409"/>
      <c r="C739" s="397"/>
    </row>
    <row r="740">
      <c r="A740" s="409"/>
      <c r="B740" s="409"/>
      <c r="C740" s="397"/>
    </row>
    <row r="741">
      <c r="A741" s="409"/>
      <c r="B741" s="409"/>
      <c r="C741" s="397"/>
    </row>
    <row r="742">
      <c r="A742" s="409"/>
      <c r="B742" s="409"/>
      <c r="C742" s="397"/>
    </row>
    <row r="743">
      <c r="A743" s="409"/>
      <c r="B743" s="409"/>
      <c r="C743" s="397"/>
    </row>
    <row r="744">
      <c r="A744" s="409"/>
      <c r="B744" s="409"/>
      <c r="C744" s="397"/>
    </row>
    <row r="745">
      <c r="A745" s="409"/>
      <c r="B745" s="409"/>
      <c r="C745" s="397"/>
    </row>
    <row r="746">
      <c r="A746" s="409"/>
      <c r="B746" s="409"/>
      <c r="C746" s="397"/>
    </row>
    <row r="747">
      <c r="A747" s="409"/>
      <c r="B747" s="409"/>
      <c r="C747" s="397"/>
    </row>
    <row r="748">
      <c r="A748" s="409"/>
      <c r="B748" s="409"/>
      <c r="C748" s="397"/>
    </row>
    <row r="749">
      <c r="A749" s="409"/>
      <c r="B749" s="409"/>
      <c r="C749" s="397"/>
    </row>
    <row r="750">
      <c r="A750" s="409"/>
      <c r="B750" s="409"/>
      <c r="C750" s="397"/>
    </row>
    <row r="751">
      <c r="A751" s="409"/>
      <c r="B751" s="409"/>
      <c r="C751" s="397"/>
    </row>
    <row r="752">
      <c r="A752" s="409"/>
      <c r="B752" s="409"/>
      <c r="C752" s="397"/>
    </row>
    <row r="753">
      <c r="A753" s="409"/>
      <c r="B753" s="409"/>
      <c r="C753" s="397"/>
    </row>
    <row r="754">
      <c r="A754" s="409"/>
      <c r="B754" s="409"/>
      <c r="C754" s="397"/>
    </row>
    <row r="755">
      <c r="A755" s="409"/>
      <c r="B755" s="409"/>
      <c r="C755" s="397"/>
    </row>
    <row r="756">
      <c r="A756" s="409"/>
      <c r="B756" s="409"/>
      <c r="C756" s="397"/>
    </row>
    <row r="757">
      <c r="A757" s="409"/>
      <c r="B757" s="409"/>
      <c r="C757" s="397"/>
    </row>
    <row r="758">
      <c r="A758" s="409"/>
      <c r="B758" s="409"/>
      <c r="C758" s="397"/>
    </row>
    <row r="759">
      <c r="A759" s="409"/>
      <c r="B759" s="409"/>
      <c r="C759" s="397"/>
    </row>
    <row r="760">
      <c r="A760" s="409"/>
      <c r="B760" s="409"/>
      <c r="C760" s="397"/>
    </row>
    <row r="761">
      <c r="A761" s="409"/>
      <c r="B761" s="409"/>
      <c r="C761" s="397"/>
    </row>
    <row r="762">
      <c r="A762" s="409"/>
      <c r="B762" s="409"/>
      <c r="C762" s="397"/>
    </row>
    <row r="763">
      <c r="A763" s="409"/>
      <c r="B763" s="409"/>
      <c r="C763" s="397"/>
    </row>
    <row r="764">
      <c r="A764" s="409"/>
      <c r="B764" s="409"/>
      <c r="C764" s="397"/>
    </row>
    <row r="765">
      <c r="A765" s="409"/>
      <c r="B765" s="409"/>
      <c r="C765" s="397"/>
    </row>
    <row r="766">
      <c r="A766" s="409"/>
      <c r="B766" s="409"/>
      <c r="C766" s="397"/>
    </row>
    <row r="767">
      <c r="A767" s="409"/>
      <c r="B767" s="409"/>
      <c r="C767" s="397"/>
    </row>
    <row r="768">
      <c r="A768" s="409"/>
      <c r="B768" s="409"/>
      <c r="C768" s="397"/>
    </row>
    <row r="769">
      <c r="A769" s="409"/>
      <c r="B769" s="409"/>
      <c r="C769" s="397"/>
    </row>
    <row r="770">
      <c r="A770" s="409"/>
      <c r="B770" s="409"/>
      <c r="C770" s="397"/>
    </row>
    <row r="771">
      <c r="A771" s="409"/>
      <c r="B771" s="409"/>
      <c r="C771" s="397"/>
    </row>
    <row r="772">
      <c r="A772" s="409"/>
      <c r="B772" s="409"/>
      <c r="C772" s="397"/>
    </row>
    <row r="773">
      <c r="A773" s="409"/>
      <c r="B773" s="409"/>
      <c r="C773" s="397"/>
    </row>
    <row r="774">
      <c r="A774" s="409"/>
      <c r="B774" s="409"/>
      <c r="C774" s="397"/>
    </row>
    <row r="775">
      <c r="A775" s="409"/>
      <c r="B775" s="409"/>
      <c r="C775" s="397"/>
    </row>
    <row r="776">
      <c r="A776" s="409"/>
      <c r="B776" s="409"/>
      <c r="C776" s="397"/>
    </row>
    <row r="777">
      <c r="A777" s="409"/>
      <c r="B777" s="409"/>
      <c r="C777" s="397"/>
    </row>
    <row r="778">
      <c r="A778" s="409"/>
      <c r="B778" s="409"/>
      <c r="C778" s="397"/>
    </row>
    <row r="779">
      <c r="A779" s="409"/>
      <c r="B779" s="409"/>
      <c r="C779" s="397"/>
    </row>
    <row r="780">
      <c r="A780" s="409"/>
      <c r="B780" s="409"/>
      <c r="C780" s="397"/>
    </row>
    <row r="781">
      <c r="A781" s="409"/>
      <c r="B781" s="409"/>
      <c r="C781" s="397"/>
    </row>
    <row r="782">
      <c r="A782" s="409"/>
      <c r="B782" s="409"/>
      <c r="C782" s="397"/>
    </row>
    <row r="783">
      <c r="A783" s="409"/>
      <c r="B783" s="409"/>
      <c r="C783" s="397"/>
    </row>
    <row r="784">
      <c r="A784" s="409"/>
      <c r="B784" s="409"/>
      <c r="C784" s="397"/>
    </row>
    <row r="785">
      <c r="A785" s="409"/>
      <c r="B785" s="409"/>
      <c r="C785" s="397"/>
    </row>
    <row r="786">
      <c r="A786" s="409"/>
      <c r="B786" s="409"/>
      <c r="C786" s="397"/>
    </row>
    <row r="787">
      <c r="A787" s="409"/>
      <c r="B787" s="409"/>
      <c r="C787" s="397"/>
    </row>
    <row r="788">
      <c r="A788" s="409"/>
      <c r="B788" s="409"/>
      <c r="C788" s="397"/>
    </row>
    <row r="789">
      <c r="A789" s="409"/>
      <c r="B789" s="409"/>
      <c r="C789" s="397"/>
    </row>
    <row r="790">
      <c r="A790" s="409"/>
      <c r="B790" s="409"/>
      <c r="C790" s="397"/>
    </row>
    <row r="791">
      <c r="A791" s="409"/>
      <c r="B791" s="409"/>
      <c r="C791" s="397"/>
    </row>
    <row r="792">
      <c r="A792" s="409"/>
      <c r="B792" s="409"/>
      <c r="C792" s="397"/>
    </row>
    <row r="793">
      <c r="A793" s="409"/>
      <c r="B793" s="409"/>
      <c r="C793" s="397"/>
    </row>
    <row r="794">
      <c r="A794" s="409"/>
      <c r="B794" s="409"/>
      <c r="C794" s="397"/>
    </row>
    <row r="795">
      <c r="A795" s="409"/>
      <c r="B795" s="409"/>
      <c r="C795" s="397"/>
    </row>
    <row r="796">
      <c r="A796" s="409"/>
      <c r="B796" s="409"/>
      <c r="C796" s="397"/>
    </row>
    <row r="797">
      <c r="A797" s="409"/>
      <c r="B797" s="409"/>
      <c r="C797" s="397"/>
    </row>
    <row r="798">
      <c r="A798" s="409"/>
      <c r="B798" s="409"/>
      <c r="C798" s="397"/>
    </row>
    <row r="799">
      <c r="A799" s="409"/>
      <c r="B799" s="409"/>
      <c r="C799" s="397"/>
    </row>
    <row r="800">
      <c r="A800" s="409"/>
      <c r="B800" s="409"/>
      <c r="C800" s="397"/>
    </row>
    <row r="801">
      <c r="A801" s="409"/>
      <c r="B801" s="409"/>
      <c r="C801" s="397"/>
    </row>
    <row r="802">
      <c r="A802" s="409"/>
      <c r="B802" s="409"/>
      <c r="C802" s="397"/>
    </row>
    <row r="803">
      <c r="A803" s="409"/>
      <c r="B803" s="409"/>
      <c r="C803" s="397"/>
    </row>
    <row r="804">
      <c r="A804" s="409"/>
      <c r="B804" s="409"/>
      <c r="C804" s="397"/>
    </row>
    <row r="805">
      <c r="A805" s="409"/>
      <c r="B805" s="409"/>
      <c r="C805" s="397"/>
    </row>
    <row r="806">
      <c r="A806" s="409"/>
      <c r="B806" s="409"/>
      <c r="C806" s="397"/>
    </row>
    <row r="807">
      <c r="A807" s="409"/>
      <c r="B807" s="409"/>
      <c r="C807" s="397"/>
    </row>
    <row r="808">
      <c r="A808" s="409"/>
      <c r="B808" s="409"/>
      <c r="C808" s="397"/>
    </row>
    <row r="809">
      <c r="A809" s="409"/>
      <c r="B809" s="409"/>
      <c r="C809" s="397"/>
    </row>
    <row r="810">
      <c r="A810" s="409"/>
      <c r="B810" s="409"/>
      <c r="C810" s="397"/>
    </row>
    <row r="811">
      <c r="A811" s="409"/>
      <c r="B811" s="409"/>
      <c r="C811" s="397"/>
    </row>
    <row r="812">
      <c r="A812" s="409"/>
      <c r="B812" s="409"/>
      <c r="C812" s="397"/>
    </row>
    <row r="813">
      <c r="A813" s="409"/>
      <c r="B813" s="409"/>
      <c r="C813" s="397"/>
    </row>
    <row r="814">
      <c r="A814" s="409"/>
      <c r="B814" s="409"/>
      <c r="C814" s="397"/>
    </row>
    <row r="815">
      <c r="A815" s="409"/>
      <c r="B815" s="409"/>
      <c r="C815" s="397"/>
    </row>
    <row r="816">
      <c r="A816" s="409"/>
      <c r="B816" s="409"/>
      <c r="C816" s="397"/>
    </row>
    <row r="817">
      <c r="A817" s="409"/>
      <c r="B817" s="409"/>
      <c r="C817" s="397"/>
    </row>
    <row r="818">
      <c r="A818" s="409"/>
      <c r="B818" s="409"/>
      <c r="C818" s="397"/>
    </row>
    <row r="819">
      <c r="A819" s="409"/>
      <c r="B819" s="409"/>
      <c r="C819" s="397"/>
    </row>
    <row r="820">
      <c r="A820" s="409"/>
      <c r="B820" s="409"/>
      <c r="C820" s="397"/>
    </row>
    <row r="821">
      <c r="A821" s="409"/>
      <c r="B821" s="409"/>
      <c r="C821" s="397"/>
    </row>
    <row r="822">
      <c r="A822" s="409"/>
      <c r="B822" s="409"/>
      <c r="C822" s="397"/>
    </row>
    <row r="823">
      <c r="A823" s="409"/>
      <c r="B823" s="409"/>
      <c r="C823" s="397"/>
    </row>
    <row r="824">
      <c r="A824" s="409"/>
      <c r="B824" s="409"/>
      <c r="C824" s="397"/>
    </row>
    <row r="825">
      <c r="A825" s="409"/>
      <c r="B825" s="409"/>
      <c r="C825" s="397"/>
    </row>
    <row r="826">
      <c r="A826" s="409"/>
      <c r="B826" s="409"/>
      <c r="C826" s="397"/>
    </row>
    <row r="827">
      <c r="A827" s="409"/>
      <c r="B827" s="409"/>
      <c r="C827" s="397"/>
    </row>
    <row r="828">
      <c r="A828" s="409"/>
      <c r="B828" s="409"/>
      <c r="C828" s="397"/>
    </row>
    <row r="829">
      <c r="A829" s="409"/>
      <c r="B829" s="409"/>
      <c r="C829" s="397"/>
    </row>
    <row r="830">
      <c r="A830" s="409"/>
      <c r="B830" s="409"/>
      <c r="C830" s="397"/>
    </row>
    <row r="831">
      <c r="A831" s="409"/>
      <c r="B831" s="409"/>
      <c r="C831" s="397"/>
    </row>
    <row r="832">
      <c r="A832" s="409"/>
      <c r="B832" s="409"/>
      <c r="C832" s="397"/>
    </row>
    <row r="833">
      <c r="A833" s="409"/>
      <c r="B833" s="409"/>
      <c r="C833" s="397"/>
    </row>
    <row r="834">
      <c r="A834" s="409"/>
      <c r="B834" s="409"/>
      <c r="C834" s="397"/>
    </row>
    <row r="835">
      <c r="A835" s="409"/>
      <c r="B835" s="409"/>
      <c r="C835" s="397"/>
    </row>
    <row r="836">
      <c r="A836" s="409"/>
      <c r="B836" s="409"/>
      <c r="C836" s="397"/>
    </row>
    <row r="837">
      <c r="A837" s="409"/>
      <c r="B837" s="409"/>
      <c r="C837" s="397"/>
    </row>
    <row r="838">
      <c r="A838" s="409"/>
      <c r="B838" s="409"/>
      <c r="C838" s="397"/>
    </row>
    <row r="839">
      <c r="A839" s="409"/>
      <c r="B839" s="409"/>
      <c r="C839" s="397"/>
    </row>
    <row r="840">
      <c r="A840" s="409"/>
      <c r="B840" s="409"/>
      <c r="C840" s="397"/>
    </row>
    <row r="841">
      <c r="A841" s="409"/>
      <c r="B841" s="409"/>
      <c r="C841" s="397"/>
    </row>
    <row r="842">
      <c r="A842" s="409"/>
      <c r="B842" s="409"/>
      <c r="C842" s="397"/>
    </row>
    <row r="843">
      <c r="A843" s="409"/>
      <c r="B843" s="409"/>
      <c r="C843" s="397"/>
    </row>
    <row r="844">
      <c r="A844" s="409"/>
      <c r="B844" s="409"/>
      <c r="C844" s="397"/>
    </row>
    <row r="845">
      <c r="A845" s="409"/>
      <c r="B845" s="409"/>
      <c r="C845" s="397"/>
    </row>
    <row r="846">
      <c r="A846" s="409"/>
      <c r="B846" s="409"/>
      <c r="C846" s="397"/>
    </row>
    <row r="847">
      <c r="A847" s="409"/>
      <c r="B847" s="409"/>
      <c r="C847" s="397"/>
    </row>
    <row r="848">
      <c r="A848" s="409"/>
      <c r="B848" s="409"/>
      <c r="C848" s="397"/>
    </row>
    <row r="849">
      <c r="A849" s="409"/>
      <c r="B849" s="409"/>
      <c r="C849" s="397"/>
    </row>
    <row r="850">
      <c r="A850" s="409"/>
      <c r="B850" s="409"/>
      <c r="C850" s="397"/>
    </row>
    <row r="851">
      <c r="A851" s="409"/>
      <c r="B851" s="409"/>
      <c r="C851" s="397"/>
    </row>
    <row r="852">
      <c r="A852" s="409"/>
      <c r="B852" s="409"/>
      <c r="C852" s="397"/>
    </row>
    <row r="853">
      <c r="A853" s="409"/>
      <c r="B853" s="409"/>
      <c r="C853" s="397"/>
    </row>
    <row r="854">
      <c r="A854" s="409"/>
      <c r="B854" s="409"/>
      <c r="C854" s="397"/>
    </row>
    <row r="855">
      <c r="A855" s="409"/>
      <c r="B855" s="409"/>
      <c r="C855" s="397"/>
    </row>
    <row r="856">
      <c r="A856" s="409"/>
      <c r="B856" s="409"/>
      <c r="C856" s="397"/>
    </row>
    <row r="857">
      <c r="A857" s="409"/>
      <c r="B857" s="409"/>
      <c r="C857" s="397"/>
    </row>
    <row r="858">
      <c r="A858" s="409"/>
      <c r="B858" s="409"/>
      <c r="C858" s="397"/>
    </row>
    <row r="859">
      <c r="A859" s="409"/>
      <c r="B859" s="409"/>
      <c r="C859" s="397"/>
    </row>
    <row r="860">
      <c r="A860" s="409"/>
      <c r="B860" s="409"/>
      <c r="C860" s="397"/>
    </row>
    <row r="861">
      <c r="A861" s="409"/>
      <c r="B861" s="409"/>
      <c r="C861" s="397"/>
    </row>
    <row r="862">
      <c r="A862" s="409"/>
      <c r="B862" s="409"/>
      <c r="C862" s="397"/>
    </row>
    <row r="863">
      <c r="A863" s="409"/>
      <c r="B863" s="409"/>
      <c r="C863" s="397"/>
    </row>
    <row r="864">
      <c r="A864" s="409"/>
      <c r="B864" s="409"/>
      <c r="C864" s="397"/>
    </row>
    <row r="865">
      <c r="A865" s="409"/>
      <c r="B865" s="409"/>
      <c r="C865" s="397"/>
    </row>
    <row r="866">
      <c r="A866" s="409"/>
      <c r="B866" s="409"/>
      <c r="C866" s="397"/>
    </row>
    <row r="867">
      <c r="A867" s="409"/>
      <c r="B867" s="409"/>
      <c r="C867" s="397"/>
    </row>
    <row r="868">
      <c r="A868" s="409"/>
      <c r="B868" s="409"/>
      <c r="C868" s="397"/>
    </row>
    <row r="869">
      <c r="A869" s="409"/>
      <c r="B869" s="409"/>
      <c r="C869" s="397"/>
    </row>
    <row r="870">
      <c r="A870" s="409"/>
      <c r="B870" s="409"/>
      <c r="C870" s="397"/>
    </row>
    <row r="871">
      <c r="A871" s="409"/>
      <c r="B871" s="409"/>
      <c r="C871" s="397"/>
    </row>
    <row r="872">
      <c r="A872" s="409"/>
      <c r="B872" s="409"/>
      <c r="C872" s="397"/>
    </row>
    <row r="873">
      <c r="A873" s="409"/>
      <c r="B873" s="409"/>
      <c r="C873" s="397"/>
    </row>
    <row r="874">
      <c r="A874" s="409"/>
      <c r="B874" s="409"/>
      <c r="C874" s="397"/>
    </row>
    <row r="875">
      <c r="A875" s="409"/>
      <c r="B875" s="409"/>
      <c r="C875" s="397"/>
    </row>
    <row r="876">
      <c r="A876" s="409"/>
      <c r="B876" s="409"/>
      <c r="C876" s="397"/>
    </row>
    <row r="877">
      <c r="A877" s="409"/>
      <c r="B877" s="409"/>
      <c r="C877" s="397"/>
    </row>
    <row r="878">
      <c r="A878" s="409"/>
      <c r="B878" s="409"/>
      <c r="C878" s="397"/>
    </row>
    <row r="879">
      <c r="A879" s="409"/>
      <c r="B879" s="409"/>
      <c r="C879" s="397"/>
    </row>
    <row r="880">
      <c r="A880" s="409"/>
      <c r="B880" s="409"/>
      <c r="C880" s="397"/>
    </row>
    <row r="881">
      <c r="A881" s="409"/>
      <c r="B881" s="409"/>
      <c r="C881" s="397"/>
    </row>
    <row r="882">
      <c r="A882" s="409"/>
      <c r="B882" s="409"/>
      <c r="C882" s="397"/>
    </row>
    <row r="883">
      <c r="A883" s="409"/>
      <c r="B883" s="409"/>
      <c r="C883" s="397"/>
    </row>
    <row r="884">
      <c r="A884" s="409"/>
      <c r="B884" s="409"/>
      <c r="C884" s="397"/>
    </row>
    <row r="885">
      <c r="A885" s="409"/>
      <c r="B885" s="409"/>
      <c r="C885" s="397"/>
    </row>
    <row r="886">
      <c r="A886" s="409"/>
      <c r="B886" s="409"/>
      <c r="C886" s="397"/>
    </row>
    <row r="887">
      <c r="A887" s="409"/>
      <c r="B887" s="409"/>
      <c r="C887" s="397"/>
    </row>
    <row r="888">
      <c r="A888" s="409"/>
      <c r="B888" s="409"/>
      <c r="C888" s="397"/>
    </row>
    <row r="889">
      <c r="A889" s="409"/>
      <c r="B889" s="409"/>
      <c r="C889" s="397"/>
    </row>
    <row r="890">
      <c r="A890" s="409"/>
      <c r="B890" s="409"/>
      <c r="C890" s="397"/>
    </row>
    <row r="891">
      <c r="A891" s="409"/>
      <c r="B891" s="409"/>
      <c r="C891" s="397"/>
    </row>
    <row r="892">
      <c r="A892" s="409"/>
      <c r="B892" s="409"/>
      <c r="C892" s="397"/>
    </row>
    <row r="893">
      <c r="A893" s="409"/>
      <c r="B893" s="409"/>
      <c r="C893" s="397"/>
    </row>
    <row r="894">
      <c r="A894" s="409"/>
      <c r="B894" s="409"/>
      <c r="C894" s="397"/>
    </row>
    <row r="895">
      <c r="A895" s="409"/>
      <c r="B895" s="409"/>
      <c r="C895" s="397"/>
    </row>
    <row r="896">
      <c r="A896" s="409"/>
      <c r="B896" s="409"/>
      <c r="C896" s="397"/>
    </row>
    <row r="897">
      <c r="A897" s="409"/>
      <c r="B897" s="409"/>
      <c r="C897" s="397"/>
    </row>
    <row r="898">
      <c r="A898" s="409"/>
      <c r="B898" s="409"/>
      <c r="C898" s="397"/>
    </row>
    <row r="899">
      <c r="A899" s="409"/>
      <c r="B899" s="409"/>
      <c r="C899" s="397"/>
    </row>
    <row r="900">
      <c r="A900" s="409"/>
      <c r="B900" s="409"/>
      <c r="C900" s="397"/>
    </row>
    <row r="901">
      <c r="A901" s="409"/>
      <c r="B901" s="409"/>
      <c r="C901" s="397"/>
    </row>
    <row r="902">
      <c r="A902" s="409"/>
      <c r="B902" s="409"/>
      <c r="C902" s="397"/>
    </row>
    <row r="903">
      <c r="A903" s="409"/>
      <c r="B903" s="409"/>
      <c r="C903" s="397"/>
    </row>
    <row r="904">
      <c r="A904" s="409"/>
      <c r="B904" s="409"/>
      <c r="C904" s="397"/>
    </row>
    <row r="905">
      <c r="A905" s="409"/>
      <c r="B905" s="409"/>
      <c r="C905" s="397"/>
    </row>
    <row r="906">
      <c r="A906" s="409"/>
      <c r="B906" s="409"/>
      <c r="C906" s="397"/>
    </row>
    <row r="907">
      <c r="A907" s="409"/>
      <c r="B907" s="409"/>
      <c r="C907" s="397"/>
    </row>
    <row r="908">
      <c r="A908" s="409"/>
      <c r="B908" s="409"/>
      <c r="C908" s="397"/>
    </row>
    <row r="909">
      <c r="A909" s="409"/>
      <c r="B909" s="409"/>
      <c r="C909" s="397"/>
    </row>
    <row r="910">
      <c r="A910" s="409"/>
      <c r="B910" s="409"/>
      <c r="C910" s="397"/>
    </row>
    <row r="911">
      <c r="A911" s="409"/>
      <c r="B911" s="409"/>
      <c r="C911" s="397"/>
    </row>
    <row r="912">
      <c r="A912" s="409"/>
      <c r="B912" s="409"/>
      <c r="C912" s="397"/>
    </row>
    <row r="913">
      <c r="A913" s="409"/>
      <c r="B913" s="409"/>
      <c r="C913" s="397"/>
    </row>
    <row r="914">
      <c r="A914" s="409"/>
      <c r="B914" s="409"/>
      <c r="C914" s="397"/>
    </row>
    <row r="915">
      <c r="A915" s="409"/>
      <c r="B915" s="409"/>
      <c r="C915" s="397"/>
    </row>
    <row r="916">
      <c r="A916" s="409"/>
      <c r="B916" s="409"/>
      <c r="C916" s="397"/>
    </row>
    <row r="917">
      <c r="A917" s="409"/>
      <c r="B917" s="409"/>
      <c r="C917" s="397"/>
    </row>
    <row r="918">
      <c r="A918" s="409"/>
      <c r="B918" s="409"/>
      <c r="C918" s="397"/>
    </row>
    <row r="919">
      <c r="A919" s="409"/>
      <c r="B919" s="409"/>
      <c r="C919" s="397"/>
    </row>
    <row r="920">
      <c r="A920" s="409"/>
      <c r="B920" s="409"/>
      <c r="C920" s="397"/>
    </row>
    <row r="921">
      <c r="A921" s="409"/>
      <c r="B921" s="409"/>
      <c r="C921" s="397"/>
    </row>
    <row r="922">
      <c r="A922" s="409"/>
      <c r="B922" s="409"/>
      <c r="C922" s="397"/>
    </row>
    <row r="923">
      <c r="A923" s="409"/>
      <c r="B923" s="409"/>
      <c r="C923" s="397"/>
    </row>
    <row r="924">
      <c r="A924" s="409"/>
      <c r="B924" s="409"/>
      <c r="C924" s="397"/>
    </row>
    <row r="925">
      <c r="A925" s="409"/>
      <c r="B925" s="409"/>
      <c r="C925" s="397"/>
    </row>
    <row r="926">
      <c r="A926" s="409"/>
      <c r="B926" s="409"/>
      <c r="C926" s="397"/>
    </row>
    <row r="927">
      <c r="A927" s="409"/>
      <c r="B927" s="409"/>
      <c r="C927" s="397"/>
    </row>
    <row r="928">
      <c r="A928" s="409"/>
      <c r="B928" s="409"/>
      <c r="C928" s="397"/>
    </row>
    <row r="929">
      <c r="A929" s="409"/>
      <c r="B929" s="409"/>
      <c r="C929" s="397"/>
    </row>
    <row r="930">
      <c r="A930" s="409"/>
      <c r="B930" s="409"/>
      <c r="C930" s="397"/>
    </row>
    <row r="931">
      <c r="A931" s="409"/>
      <c r="B931" s="409"/>
      <c r="C931" s="397"/>
    </row>
    <row r="932">
      <c r="A932" s="34"/>
      <c r="B932" s="34"/>
      <c r="C932" s="397"/>
    </row>
  </sheetData>
  <mergeCells count="3">
    <mergeCell ref="A3:A4"/>
    <mergeCell ref="B3:B4"/>
    <mergeCell ref="C3:C4"/>
  </mergeCells>
  <drawing r:id="rId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2.75"/>
    <col customWidth="1" min="2" max="2" width="15.0"/>
    <col customWidth="1" min="3" max="10" width="18.13"/>
  </cols>
  <sheetData>
    <row r="1">
      <c r="A1" s="410"/>
      <c r="B1" s="410"/>
      <c r="C1" s="411"/>
      <c r="D1" s="411"/>
      <c r="E1" s="411"/>
      <c r="F1" s="411"/>
      <c r="G1" s="411"/>
      <c r="H1" s="411"/>
      <c r="I1" s="411"/>
      <c r="J1" s="410"/>
      <c r="K1" s="410"/>
      <c r="L1" s="410"/>
      <c r="M1" s="410"/>
      <c r="N1" s="410"/>
      <c r="O1" s="410"/>
      <c r="P1" s="410"/>
      <c r="Q1" s="410"/>
      <c r="R1" s="410"/>
      <c r="S1" s="410"/>
      <c r="T1" s="410"/>
      <c r="U1" s="410"/>
      <c r="V1" s="410"/>
      <c r="W1" s="410"/>
      <c r="X1" s="410"/>
      <c r="Y1" s="410"/>
      <c r="Z1" s="410"/>
      <c r="AA1" s="410"/>
    </row>
    <row r="2">
      <c r="A2" s="410"/>
      <c r="B2" s="410"/>
      <c r="C2" s="412">
        <v>45505.0</v>
      </c>
      <c r="D2" s="413">
        <v>45506.0</v>
      </c>
      <c r="E2" s="413">
        <v>45507.0</v>
      </c>
      <c r="F2" s="413">
        <v>45508.0</v>
      </c>
      <c r="G2" s="413">
        <v>45509.0</v>
      </c>
      <c r="H2" s="413">
        <v>45510.0</v>
      </c>
      <c r="I2" s="413">
        <v>45511.0</v>
      </c>
      <c r="J2" s="412">
        <v>45512.0</v>
      </c>
      <c r="K2" s="410"/>
      <c r="L2" s="410"/>
      <c r="M2" s="410"/>
      <c r="N2" s="410"/>
      <c r="O2" s="410"/>
      <c r="P2" s="410"/>
      <c r="Q2" s="410"/>
      <c r="R2" s="410"/>
      <c r="S2" s="410"/>
      <c r="T2" s="410"/>
      <c r="U2" s="410"/>
      <c r="V2" s="410"/>
      <c r="W2" s="410"/>
      <c r="X2" s="410"/>
      <c r="Y2" s="410"/>
      <c r="Z2" s="410"/>
      <c r="AA2" s="410"/>
    </row>
    <row r="3">
      <c r="A3" s="410"/>
      <c r="B3" s="410"/>
      <c r="C3" s="414" t="s">
        <v>362</v>
      </c>
      <c r="D3" s="414" t="s">
        <v>363</v>
      </c>
      <c r="E3" s="415" t="s">
        <v>364</v>
      </c>
      <c r="F3" s="416" t="s">
        <v>365</v>
      </c>
      <c r="G3" s="414" t="s">
        <v>366</v>
      </c>
      <c r="H3" s="414" t="s">
        <v>367</v>
      </c>
      <c r="I3" s="414" t="s">
        <v>368</v>
      </c>
      <c r="J3" s="414" t="s">
        <v>362</v>
      </c>
      <c r="K3" s="410"/>
      <c r="L3" s="410"/>
      <c r="M3" s="410"/>
      <c r="N3" s="410"/>
      <c r="O3" s="410"/>
      <c r="P3" s="410"/>
      <c r="Q3" s="410"/>
      <c r="R3" s="410"/>
      <c r="S3" s="410"/>
      <c r="T3" s="410"/>
      <c r="U3" s="410"/>
      <c r="V3" s="410"/>
      <c r="W3" s="410"/>
      <c r="X3" s="410"/>
      <c r="Y3" s="410"/>
      <c r="Z3" s="410"/>
      <c r="AA3" s="410"/>
    </row>
    <row r="4">
      <c r="A4" s="410"/>
      <c r="B4" s="410"/>
      <c r="C4" s="417" t="str">
        <f>'②PDF'!C5</f>
        <v/>
      </c>
      <c r="D4" s="418" t="str">
        <f>'②PDF'!F5</f>
        <v>～</v>
      </c>
      <c r="E4" s="419" t="str">
        <f>'②PDF'!I5</f>
        <v>～</v>
      </c>
      <c r="F4" s="419" t="str">
        <f>'②PDF'!L5</f>
        <v/>
      </c>
      <c r="G4" s="420"/>
      <c r="H4" s="419" t="str">
        <f>'②PDF'!R5</f>
        <v>～</v>
      </c>
      <c r="I4" s="419" t="str">
        <f>'②PDF'!U5</f>
        <v>～</v>
      </c>
      <c r="J4" s="421" t="str">
        <f>'②PDF'!X5</f>
        <v/>
      </c>
      <c r="K4" s="410"/>
      <c r="L4" s="410"/>
      <c r="M4" s="410"/>
      <c r="N4" s="410"/>
      <c r="O4" s="410"/>
      <c r="P4" s="410"/>
      <c r="Q4" s="410"/>
      <c r="R4" s="410"/>
      <c r="S4" s="410"/>
      <c r="T4" s="410"/>
      <c r="U4" s="410"/>
      <c r="V4" s="410"/>
      <c r="W4" s="410"/>
      <c r="X4" s="410"/>
      <c r="Y4" s="410"/>
      <c r="Z4" s="410"/>
      <c r="AA4" s="410"/>
    </row>
    <row r="5">
      <c r="A5" s="422"/>
      <c r="B5" s="422" t="s">
        <v>175</v>
      </c>
      <c r="C5" s="423" t="str">
        <f>VLOOKUP('①ひな形'!G30,'①ひな形'!$A$34:$B$99,2,FALSE)</f>
        <v>#REF!</v>
      </c>
      <c r="D5" s="423" t="str">
        <f>VLOOKUP(#REF!,'①ひな形'!$A$34:$B$99,2,FALSE)</f>
        <v>#REF!</v>
      </c>
      <c r="E5" s="424" t="str">
        <f t="shared" ref="E5:I5" si="1">VLOOKUP('①ひな形'!I30,'①ひな形'!$A$34:$B$99,2,FALSE)</f>
        <v>#REF!</v>
      </c>
      <c r="F5" s="425" t="str">
        <f t="shared" si="1"/>
        <v>#REF!</v>
      </c>
      <c r="G5" s="423" t="str">
        <f t="shared" si="1"/>
        <v>#REF!</v>
      </c>
      <c r="H5" s="424" t="str">
        <f t="shared" si="1"/>
        <v>#REF!</v>
      </c>
      <c r="I5" s="424" t="str">
        <f t="shared" si="1"/>
        <v>#REF!</v>
      </c>
      <c r="J5" s="426"/>
      <c r="K5" s="410"/>
      <c r="L5" s="410"/>
      <c r="M5" s="410"/>
      <c r="N5" s="410"/>
      <c r="O5" s="410"/>
      <c r="P5" s="410"/>
      <c r="Q5" s="410"/>
      <c r="R5" s="410"/>
      <c r="S5" s="410"/>
      <c r="T5" s="410"/>
      <c r="U5" s="410"/>
      <c r="V5" s="410"/>
      <c r="W5" s="410"/>
      <c r="X5" s="410"/>
      <c r="Y5" s="410"/>
      <c r="Z5" s="410"/>
      <c r="AA5" s="410"/>
    </row>
    <row r="6">
      <c r="A6" s="422"/>
      <c r="B6" s="422"/>
      <c r="C6" s="427"/>
      <c r="D6" s="427"/>
      <c r="E6" s="427"/>
      <c r="F6" s="427"/>
      <c r="G6" s="427"/>
      <c r="H6" s="427"/>
      <c r="I6" s="427"/>
      <c r="J6" s="427"/>
      <c r="K6" s="410"/>
      <c r="L6" s="410"/>
      <c r="M6" s="410"/>
      <c r="N6" s="410"/>
      <c r="O6" s="410"/>
      <c r="P6" s="410"/>
      <c r="Q6" s="410"/>
      <c r="R6" s="410"/>
      <c r="S6" s="410"/>
      <c r="T6" s="410"/>
      <c r="U6" s="410"/>
      <c r="V6" s="410"/>
      <c r="W6" s="410"/>
      <c r="X6" s="410"/>
      <c r="Y6" s="410"/>
      <c r="Z6" s="410"/>
      <c r="AA6" s="410"/>
    </row>
    <row r="7">
      <c r="A7" s="422"/>
      <c r="B7" s="422" t="s">
        <v>203</v>
      </c>
      <c r="C7" s="423" t="str">
        <f t="shared" ref="C7:J7" si="2">VLOOKUP(C5,'①ひな形'!$B$34:$C$99,2,FALSE)</f>
        <v>#REF!</v>
      </c>
      <c r="D7" s="423" t="str">
        <f t="shared" si="2"/>
        <v>#REF!</v>
      </c>
      <c r="E7" s="424" t="str">
        <f t="shared" si="2"/>
        <v>#REF!</v>
      </c>
      <c r="F7" s="424" t="str">
        <f t="shared" si="2"/>
        <v>#REF!</v>
      </c>
      <c r="G7" s="423" t="str">
        <f t="shared" si="2"/>
        <v>#REF!</v>
      </c>
      <c r="H7" s="424" t="str">
        <f t="shared" si="2"/>
        <v>#REF!</v>
      </c>
      <c r="I7" s="424" t="str">
        <f t="shared" si="2"/>
        <v>#REF!</v>
      </c>
      <c r="J7" s="426" t="str">
        <f t="shared" si="2"/>
        <v>#REF!</v>
      </c>
      <c r="K7" s="410"/>
      <c r="L7" s="410"/>
      <c r="M7" s="410"/>
      <c r="N7" s="410"/>
      <c r="O7" s="410"/>
      <c r="P7" s="410"/>
      <c r="Q7" s="410"/>
      <c r="R7" s="410"/>
      <c r="S7" s="410"/>
      <c r="T7" s="410"/>
      <c r="U7" s="410"/>
      <c r="V7" s="410"/>
      <c r="W7" s="410"/>
      <c r="X7" s="410"/>
      <c r="Y7" s="410"/>
      <c r="Z7" s="410"/>
      <c r="AA7" s="410"/>
    </row>
    <row r="8">
      <c r="A8" s="410"/>
      <c r="B8" s="410"/>
      <c r="C8" s="428" t="str">
        <f>'①ひな形'!G31</f>
        <v>#REF!</v>
      </c>
      <c r="D8" s="429" t="str">
        <f>'①ひな形'!H30</f>
        <v>#REF!</v>
      </c>
      <c r="E8" s="430" t="str">
        <f t="shared" ref="E8:J8" si="3">'①ひな形'!I31</f>
        <v>#REF!</v>
      </c>
      <c r="F8" s="430" t="str">
        <f t="shared" si="3"/>
        <v>#REF!</v>
      </c>
      <c r="G8" s="431" t="str">
        <f t="shared" si="3"/>
        <v>#REF!</v>
      </c>
      <c r="H8" s="430" t="str">
        <f t="shared" si="3"/>
        <v>#REF!</v>
      </c>
      <c r="I8" s="430" t="str">
        <f t="shared" si="3"/>
        <v>#REF!</v>
      </c>
      <c r="J8" s="432" t="str">
        <f t="shared" si="3"/>
        <v>#REF!</v>
      </c>
      <c r="K8" s="410"/>
      <c r="L8" s="410"/>
      <c r="M8" s="410"/>
      <c r="N8" s="410"/>
      <c r="O8" s="410"/>
      <c r="P8" s="410"/>
      <c r="Q8" s="410"/>
      <c r="R8" s="410"/>
      <c r="S8" s="410"/>
      <c r="T8" s="410"/>
      <c r="U8" s="410"/>
      <c r="V8" s="410"/>
      <c r="W8" s="410"/>
      <c r="X8" s="410"/>
      <c r="Y8" s="410"/>
      <c r="Z8" s="410"/>
      <c r="AA8" s="410"/>
    </row>
    <row r="9">
      <c r="A9" s="410"/>
      <c r="B9" s="422" t="s">
        <v>242</v>
      </c>
      <c r="C9" s="433" t="str">
        <f t="shared" ref="C9:J9" si="4">VLOOKUP(C8,'①ひな形'!$C$4:$E$12,2,FALSE)</f>
        <v>#REF!</v>
      </c>
      <c r="D9" s="433" t="str">
        <f t="shared" si="4"/>
        <v>#REF!</v>
      </c>
      <c r="E9" s="426" t="str">
        <f t="shared" si="4"/>
        <v>#REF!</v>
      </c>
      <c r="F9" s="426" t="str">
        <f t="shared" si="4"/>
        <v>#REF!</v>
      </c>
      <c r="G9" s="417" t="str">
        <f t="shared" si="4"/>
        <v>#REF!</v>
      </c>
      <c r="H9" s="426" t="str">
        <f t="shared" si="4"/>
        <v>#REF!</v>
      </c>
      <c r="I9" s="426" t="str">
        <f t="shared" si="4"/>
        <v>#REF!</v>
      </c>
      <c r="J9" s="426" t="str">
        <f t="shared" si="4"/>
        <v>#REF!</v>
      </c>
      <c r="K9" s="410"/>
      <c r="L9" s="410"/>
      <c r="M9" s="410"/>
      <c r="N9" s="410"/>
      <c r="O9" s="410"/>
      <c r="P9" s="410"/>
      <c r="Q9" s="410"/>
      <c r="R9" s="410"/>
      <c r="S9" s="410"/>
      <c r="T9" s="410"/>
      <c r="U9" s="410"/>
      <c r="V9" s="410"/>
      <c r="W9" s="410"/>
      <c r="X9" s="410"/>
      <c r="Y9" s="410"/>
      <c r="Z9" s="410"/>
      <c r="AA9" s="410"/>
    </row>
    <row r="10">
      <c r="A10" s="410"/>
      <c r="B10" s="410"/>
      <c r="C10" s="434" t="str">
        <f>'②PDF'!C9</f>
        <v/>
      </c>
      <c r="D10" s="435" t="str">
        <f>'②PDF'!F9</f>
        <v>～</v>
      </c>
      <c r="E10" s="436" t="str">
        <f>'②PDF'!I9</f>
        <v>～</v>
      </c>
      <c r="F10" s="436" t="str">
        <f>'②PDF'!L9</f>
        <v/>
      </c>
      <c r="G10" s="435" t="str">
        <f>'②PDF'!O9</f>
        <v>～</v>
      </c>
      <c r="H10" s="436" t="str">
        <f>'②PDF'!R9</f>
        <v>～</v>
      </c>
      <c r="I10" s="436" t="str">
        <f>'②PDF'!U9</f>
        <v>～</v>
      </c>
      <c r="J10" s="437" t="str">
        <f>'②PDF'!X9</f>
        <v/>
      </c>
      <c r="K10" s="410"/>
      <c r="L10" s="410"/>
      <c r="M10" s="410"/>
      <c r="N10" s="410"/>
      <c r="O10" s="410"/>
      <c r="P10" s="410"/>
      <c r="Q10" s="410"/>
      <c r="R10" s="410"/>
      <c r="S10" s="410"/>
      <c r="T10" s="410"/>
      <c r="U10" s="410"/>
      <c r="V10" s="410"/>
      <c r="W10" s="410"/>
      <c r="X10" s="410"/>
      <c r="Y10" s="410"/>
      <c r="Z10" s="410"/>
      <c r="AA10" s="410"/>
    </row>
    <row r="11">
      <c r="A11" s="422"/>
      <c r="B11" s="422" t="s">
        <v>177</v>
      </c>
      <c r="C11" s="423" t="str">
        <f t="shared" ref="C11:J11" si="5">VLOOKUP('①ひな形'!G32,'①ひな形'!$A$34:$B$99,2,FALSE)</f>
        <v>#REF!</v>
      </c>
      <c r="D11" s="438" t="str">
        <f t="shared" si="5"/>
        <v>#REF!</v>
      </c>
      <c r="E11" s="439" t="str">
        <f t="shared" si="5"/>
        <v>#REF!</v>
      </c>
      <c r="F11" s="439" t="str">
        <f t="shared" si="5"/>
        <v>#REF!</v>
      </c>
      <c r="G11" s="438" t="str">
        <f t="shared" si="5"/>
        <v>#REF!</v>
      </c>
      <c r="H11" s="439" t="str">
        <f t="shared" si="5"/>
        <v>#REF!</v>
      </c>
      <c r="I11" s="439" t="str">
        <f t="shared" si="5"/>
        <v>#REF!</v>
      </c>
      <c r="J11" s="421" t="str">
        <f t="shared" si="5"/>
        <v>#REF!</v>
      </c>
      <c r="K11" s="410"/>
      <c r="L11" s="410"/>
      <c r="M11" s="410"/>
      <c r="N11" s="410"/>
      <c r="O11" s="410"/>
      <c r="P11" s="410"/>
      <c r="Q11" s="410"/>
      <c r="R11" s="410"/>
      <c r="S11" s="410"/>
      <c r="T11" s="410"/>
      <c r="U11" s="410"/>
      <c r="V11" s="410"/>
      <c r="W11" s="410"/>
      <c r="X11" s="410"/>
      <c r="Y11" s="410"/>
      <c r="Z11" s="410"/>
      <c r="AA11" s="410"/>
    </row>
    <row r="12">
      <c r="A12" s="422"/>
      <c r="B12" s="422"/>
      <c r="C12" s="427"/>
      <c r="D12" s="427"/>
      <c r="E12" s="427"/>
      <c r="F12" s="427"/>
      <c r="G12" s="427"/>
      <c r="H12" s="427"/>
      <c r="I12" s="427"/>
      <c r="J12" s="427"/>
      <c r="K12" s="410"/>
      <c r="L12" s="410"/>
      <c r="M12" s="410"/>
      <c r="N12" s="410"/>
      <c r="O12" s="410"/>
      <c r="P12" s="410"/>
      <c r="Q12" s="410"/>
      <c r="R12" s="410"/>
      <c r="S12" s="410"/>
      <c r="T12" s="410"/>
      <c r="U12" s="410"/>
      <c r="V12" s="410"/>
      <c r="W12" s="410"/>
      <c r="X12" s="410"/>
      <c r="Y12" s="410"/>
      <c r="Z12" s="410"/>
      <c r="AA12" s="410"/>
    </row>
    <row r="13">
      <c r="A13" s="422"/>
      <c r="B13" s="422" t="s">
        <v>203</v>
      </c>
      <c r="C13" s="423" t="str">
        <f t="shared" ref="C13:J13" si="6">VLOOKUP(C11,'①ひな形'!$B$34:$C$99,2,FALSE)</f>
        <v>#REF!</v>
      </c>
      <c r="D13" s="423" t="str">
        <f t="shared" si="6"/>
        <v>#REF!</v>
      </c>
      <c r="E13" s="424" t="str">
        <f t="shared" si="6"/>
        <v>#REF!</v>
      </c>
      <c r="F13" s="424" t="str">
        <f t="shared" si="6"/>
        <v>#REF!</v>
      </c>
      <c r="G13" s="423" t="str">
        <f t="shared" si="6"/>
        <v>#REF!</v>
      </c>
      <c r="H13" s="424" t="str">
        <f t="shared" si="6"/>
        <v>#REF!</v>
      </c>
      <c r="I13" s="424" t="str">
        <f t="shared" si="6"/>
        <v>#REF!</v>
      </c>
      <c r="J13" s="421" t="str">
        <f t="shared" si="6"/>
        <v>#REF!</v>
      </c>
      <c r="K13" s="410"/>
      <c r="L13" s="410"/>
      <c r="M13" s="410"/>
      <c r="N13" s="410"/>
      <c r="O13" s="410"/>
      <c r="P13" s="410"/>
      <c r="Q13" s="410"/>
      <c r="R13" s="410"/>
      <c r="S13" s="410"/>
      <c r="T13" s="410"/>
      <c r="U13" s="410"/>
      <c r="V13" s="410"/>
      <c r="W13" s="410"/>
      <c r="X13" s="410"/>
      <c r="Y13" s="410"/>
      <c r="Z13" s="410"/>
      <c r="AA13" s="410"/>
    </row>
    <row r="14">
      <c r="A14" s="410"/>
      <c r="B14" s="410"/>
      <c r="C14" s="440" t="str">
        <f t="shared" ref="C14:E14" si="7">'①ひな形'!G33</f>
        <v>#REF!</v>
      </c>
      <c r="D14" s="431" t="str">
        <f t="shared" si="7"/>
        <v>#REF!</v>
      </c>
      <c r="E14" s="430" t="str">
        <f t="shared" si="7"/>
        <v>#REF!</v>
      </c>
      <c r="F14" s="430" t="str">
        <f>'①ひな形'!J31</f>
        <v>#REF!</v>
      </c>
      <c r="G14" s="431" t="str">
        <f t="shared" ref="G14:J14" si="8">'①ひな形'!K33</f>
        <v>#REF!</v>
      </c>
      <c r="H14" s="430" t="str">
        <f t="shared" si="8"/>
        <v>#REF!</v>
      </c>
      <c r="I14" s="430" t="str">
        <f t="shared" si="8"/>
        <v>#REF!</v>
      </c>
      <c r="J14" s="441" t="str">
        <f t="shared" si="8"/>
        <v>#REF!</v>
      </c>
      <c r="K14" s="410"/>
      <c r="L14" s="410"/>
      <c r="M14" s="410"/>
      <c r="N14" s="410"/>
      <c r="O14" s="410"/>
      <c r="P14" s="410"/>
      <c r="Q14" s="410"/>
      <c r="R14" s="410"/>
      <c r="S14" s="410"/>
      <c r="T14" s="410"/>
      <c r="U14" s="410"/>
      <c r="V14" s="410"/>
      <c r="W14" s="410"/>
      <c r="X14" s="410"/>
      <c r="Y14" s="410"/>
      <c r="Z14" s="410"/>
      <c r="AA14" s="410"/>
    </row>
    <row r="15">
      <c r="A15" s="410"/>
      <c r="B15" s="422" t="s">
        <v>242</v>
      </c>
      <c r="C15" s="417" t="str">
        <f t="shared" ref="C15:J15" si="9">VLOOKUP(C14,'①ひな形'!$C$4:$E$12,2,FALSE)</f>
        <v>#REF!</v>
      </c>
      <c r="D15" s="417" t="str">
        <f t="shared" si="9"/>
        <v>#REF!</v>
      </c>
      <c r="E15" s="426" t="str">
        <f t="shared" si="9"/>
        <v>#REF!</v>
      </c>
      <c r="F15" s="426" t="str">
        <f t="shared" si="9"/>
        <v>#REF!</v>
      </c>
      <c r="G15" s="417" t="str">
        <f t="shared" si="9"/>
        <v>#REF!</v>
      </c>
      <c r="H15" s="426" t="str">
        <f t="shared" si="9"/>
        <v>#REF!</v>
      </c>
      <c r="I15" s="426" t="str">
        <f t="shared" si="9"/>
        <v>#REF!</v>
      </c>
      <c r="J15" s="421" t="str">
        <f t="shared" si="9"/>
        <v>#REF!</v>
      </c>
      <c r="K15" s="410"/>
      <c r="L15" s="410"/>
      <c r="M15" s="410"/>
      <c r="N15" s="410"/>
      <c r="O15" s="410"/>
      <c r="P15" s="410"/>
      <c r="Q15" s="410"/>
      <c r="R15" s="410"/>
      <c r="S15" s="410"/>
      <c r="T15" s="410"/>
      <c r="U15" s="410"/>
      <c r="V15" s="410"/>
      <c r="W15" s="410"/>
      <c r="X15" s="410"/>
      <c r="Y15" s="410"/>
      <c r="Z15" s="410"/>
      <c r="AA15" s="410"/>
    </row>
    <row r="16">
      <c r="A16" s="410"/>
      <c r="B16" s="410"/>
      <c r="C16" s="437" t="str">
        <f>'②PDF'!B13</f>
        <v/>
      </c>
      <c r="D16" s="442">
        <f>'②PDF'!E13</f>
        <v>1330</v>
      </c>
      <c r="E16" s="442" t="str">
        <f>'②PDF'!H13</f>
        <v/>
      </c>
      <c r="F16" s="442" t="str">
        <f>'②PDF'!K13</f>
        <v/>
      </c>
      <c r="G16" s="442">
        <f>'②PDF'!N13</f>
        <v>1330</v>
      </c>
      <c r="H16" s="442">
        <f>'②PDF'!Q13</f>
        <v>1330</v>
      </c>
      <c r="I16" s="442">
        <f>'②PDF'!T13</f>
        <v>1430</v>
      </c>
      <c r="J16" s="437" t="str">
        <f>'②PDF'!W13</f>
        <v/>
      </c>
      <c r="K16" s="410"/>
      <c r="L16" s="410"/>
      <c r="M16" s="410"/>
      <c r="N16" s="410"/>
      <c r="O16" s="410"/>
      <c r="P16" s="410"/>
      <c r="Q16" s="410"/>
      <c r="R16" s="410"/>
      <c r="S16" s="410"/>
      <c r="T16" s="410"/>
      <c r="U16" s="410"/>
      <c r="V16" s="410"/>
      <c r="W16" s="410"/>
      <c r="X16" s="410"/>
      <c r="Y16" s="410"/>
      <c r="Z16" s="410"/>
      <c r="AA16" s="410"/>
    </row>
    <row r="17">
      <c r="A17" s="422"/>
      <c r="B17" s="422" t="s">
        <v>179</v>
      </c>
      <c r="C17" s="439" t="str">
        <f t="shared" ref="C17:J17" si="10">VLOOKUP('①ひな形'!G34,'①ひな形'!$A$34:$B$99,2,FALSE)</f>
        <v>#REF!</v>
      </c>
      <c r="D17" s="439" t="str">
        <f t="shared" si="10"/>
        <v>#REF!</v>
      </c>
      <c r="E17" s="439" t="str">
        <f t="shared" si="10"/>
        <v>#REF!</v>
      </c>
      <c r="F17" s="439" t="str">
        <f t="shared" si="10"/>
        <v>#REF!</v>
      </c>
      <c r="G17" s="439" t="str">
        <f t="shared" si="10"/>
        <v>#REF!</v>
      </c>
      <c r="H17" s="439" t="str">
        <f t="shared" si="10"/>
        <v>#REF!</v>
      </c>
      <c r="I17" s="439" t="str">
        <f t="shared" si="10"/>
        <v>#REF!</v>
      </c>
      <c r="J17" s="421" t="str">
        <f t="shared" si="10"/>
        <v>#REF!</v>
      </c>
      <c r="K17" s="410"/>
      <c r="L17" s="410"/>
      <c r="M17" s="410"/>
      <c r="N17" s="410"/>
      <c r="O17" s="410"/>
      <c r="P17" s="410"/>
      <c r="Q17" s="410"/>
      <c r="R17" s="410"/>
      <c r="S17" s="410"/>
      <c r="T17" s="410"/>
      <c r="U17" s="410"/>
      <c r="V17" s="410"/>
      <c r="W17" s="410"/>
      <c r="X17" s="410"/>
      <c r="Y17" s="410"/>
      <c r="Z17" s="410"/>
      <c r="AA17" s="410"/>
    </row>
    <row r="18">
      <c r="A18" s="422"/>
      <c r="B18" s="422"/>
      <c r="C18" s="427"/>
      <c r="D18" s="427"/>
      <c r="E18" s="427"/>
      <c r="F18" s="427"/>
      <c r="G18" s="427"/>
      <c r="H18" s="427"/>
      <c r="I18" s="427"/>
      <c r="J18" s="427"/>
      <c r="K18" s="410"/>
      <c r="L18" s="410"/>
      <c r="M18" s="410"/>
      <c r="N18" s="410"/>
      <c r="O18" s="410"/>
      <c r="P18" s="410"/>
      <c r="Q18" s="410"/>
      <c r="R18" s="410"/>
      <c r="S18" s="410"/>
      <c r="T18" s="410"/>
      <c r="U18" s="410"/>
      <c r="V18" s="410"/>
      <c r="W18" s="410"/>
      <c r="X18" s="410"/>
      <c r="Y18" s="410"/>
      <c r="Z18" s="410"/>
      <c r="AA18" s="410"/>
    </row>
    <row r="19">
      <c r="A19" s="422"/>
      <c r="B19" s="422" t="s">
        <v>203</v>
      </c>
      <c r="C19" s="439" t="str">
        <f t="shared" ref="C19:J19" si="11">VLOOKUP(C17,'①ひな形'!$B$34:$C$99,2,FALSE)</f>
        <v>#REF!</v>
      </c>
      <c r="D19" s="439" t="str">
        <f t="shared" si="11"/>
        <v>#REF!</v>
      </c>
      <c r="E19" s="439" t="str">
        <f t="shared" si="11"/>
        <v>#REF!</v>
      </c>
      <c r="F19" s="439" t="str">
        <f t="shared" si="11"/>
        <v>#REF!</v>
      </c>
      <c r="G19" s="439" t="str">
        <f t="shared" si="11"/>
        <v>#REF!</v>
      </c>
      <c r="H19" s="439" t="str">
        <f t="shared" si="11"/>
        <v>#REF!</v>
      </c>
      <c r="I19" s="439" t="str">
        <f t="shared" si="11"/>
        <v>#REF!</v>
      </c>
      <c r="J19" s="421" t="str">
        <f t="shared" si="11"/>
        <v>#REF!</v>
      </c>
      <c r="K19" s="410"/>
      <c r="L19" s="410"/>
      <c r="M19" s="410"/>
      <c r="N19" s="410"/>
      <c r="O19" s="410"/>
      <c r="P19" s="410"/>
      <c r="Q19" s="410"/>
      <c r="R19" s="410"/>
      <c r="S19" s="410"/>
      <c r="T19" s="410"/>
      <c r="U19" s="410"/>
      <c r="V19" s="410"/>
      <c r="W19" s="410"/>
      <c r="X19" s="410"/>
      <c r="Y19" s="410"/>
      <c r="Z19" s="410"/>
      <c r="AA19" s="410"/>
    </row>
    <row r="20">
      <c r="A20" s="410"/>
      <c r="B20" s="410"/>
      <c r="C20" s="443" t="str">
        <f t="shared" ref="C20:J20" si="12">'①ひな形'!G35</f>
        <v>#REF!</v>
      </c>
      <c r="D20" s="430" t="str">
        <f t="shared" si="12"/>
        <v>#REF!</v>
      </c>
      <c r="E20" s="430" t="str">
        <f t="shared" si="12"/>
        <v>#REF!</v>
      </c>
      <c r="F20" s="430" t="str">
        <f t="shared" si="12"/>
        <v>#REF!</v>
      </c>
      <c r="G20" s="444" t="str">
        <f t="shared" si="12"/>
        <v>#REF!</v>
      </c>
      <c r="H20" s="430" t="str">
        <f t="shared" si="12"/>
        <v>#REF!</v>
      </c>
      <c r="I20" s="430" t="str">
        <f t="shared" si="12"/>
        <v>#REF!</v>
      </c>
      <c r="J20" s="441" t="str">
        <f t="shared" si="12"/>
        <v>#REF!</v>
      </c>
      <c r="K20" s="410"/>
      <c r="L20" s="410"/>
      <c r="M20" s="410"/>
      <c r="N20" s="410"/>
      <c r="O20" s="410"/>
      <c r="P20" s="410"/>
      <c r="Q20" s="410"/>
      <c r="R20" s="410"/>
      <c r="S20" s="410"/>
      <c r="T20" s="410"/>
      <c r="U20" s="410"/>
      <c r="V20" s="410"/>
      <c r="W20" s="410"/>
      <c r="X20" s="410"/>
      <c r="Y20" s="410"/>
      <c r="Z20" s="410"/>
      <c r="AA20" s="410"/>
    </row>
    <row r="21">
      <c r="A21" s="410"/>
      <c r="B21" s="422" t="s">
        <v>242</v>
      </c>
      <c r="C21" s="421" t="str">
        <f t="shared" ref="C21:J21" si="13">VLOOKUP(C20,'①ひな形'!$C$4:$E$12,2,FALSE)</f>
        <v>#REF!</v>
      </c>
      <c r="D21" s="421" t="str">
        <f t="shared" si="13"/>
        <v>#REF!</v>
      </c>
      <c r="E21" s="421" t="str">
        <f t="shared" si="13"/>
        <v>#REF!</v>
      </c>
      <c r="F21" s="421" t="str">
        <f t="shared" si="13"/>
        <v>#REF!</v>
      </c>
      <c r="G21" s="421" t="str">
        <f t="shared" si="13"/>
        <v>#REF!</v>
      </c>
      <c r="H21" s="421" t="str">
        <f t="shared" si="13"/>
        <v>#REF!</v>
      </c>
      <c r="I21" s="421" t="str">
        <f t="shared" si="13"/>
        <v>#REF!</v>
      </c>
      <c r="J21" s="421" t="str">
        <f t="shared" si="13"/>
        <v>#REF!</v>
      </c>
      <c r="K21" s="410"/>
      <c r="L21" s="410"/>
      <c r="M21" s="410"/>
      <c r="N21" s="410"/>
      <c r="O21" s="410"/>
      <c r="P21" s="410"/>
      <c r="Q21" s="410"/>
      <c r="R21" s="410"/>
      <c r="S21" s="410"/>
      <c r="T21" s="410"/>
      <c r="U21" s="410"/>
      <c r="V21" s="410"/>
      <c r="W21" s="410"/>
      <c r="X21" s="410"/>
      <c r="Y21" s="410"/>
      <c r="Z21" s="410"/>
      <c r="AA21" s="410"/>
    </row>
    <row r="22">
      <c r="A22" s="410"/>
      <c r="B22" s="410"/>
      <c r="C22" s="437" t="str">
        <f>'②PDF'!C17</f>
        <v/>
      </c>
      <c r="D22" s="442" t="str">
        <f>'②PDF'!F17</f>
        <v/>
      </c>
      <c r="E22" s="442" t="str">
        <f>'②PDF'!I17</f>
        <v/>
      </c>
      <c r="F22" s="442" t="str">
        <f>'②PDF'!L17</f>
        <v/>
      </c>
      <c r="G22" s="442" t="str">
        <f>'②PDF'!O17</f>
        <v/>
      </c>
      <c r="H22" s="442" t="str">
        <f>'②PDF'!R17</f>
        <v>～</v>
      </c>
      <c r="I22" s="442" t="str">
        <f>'②PDF'!U17</f>
        <v>～</v>
      </c>
      <c r="J22" s="437" t="str">
        <f>'②PDF'!X17</f>
        <v/>
      </c>
      <c r="K22" s="410"/>
      <c r="L22" s="410"/>
      <c r="M22" s="410"/>
      <c r="N22" s="410"/>
      <c r="O22" s="410"/>
      <c r="P22" s="410"/>
      <c r="Q22" s="410"/>
      <c r="R22" s="410"/>
      <c r="S22" s="410"/>
      <c r="T22" s="410"/>
      <c r="U22" s="410"/>
      <c r="V22" s="410"/>
      <c r="W22" s="410"/>
      <c r="X22" s="410"/>
      <c r="Y22" s="410"/>
      <c r="Z22" s="410"/>
      <c r="AA22" s="410"/>
    </row>
    <row r="23">
      <c r="A23" s="422"/>
      <c r="B23" s="422" t="s">
        <v>180</v>
      </c>
      <c r="C23" s="439" t="str">
        <f>VLOOKUP('①ひな形'!G36,'①ひな形'!$A$34:$B$99,2,FALSE)</f>
        <v>#REF!</v>
      </c>
      <c r="D23" s="439"/>
      <c r="E23" s="439" t="str">
        <f t="shared" ref="E23:F23" si="14">VLOOKUP('①ひな形'!I36,'①ひな形'!$A$34:$B$99,2,FALSE)</f>
        <v>#REF!</v>
      </c>
      <c r="F23" s="439" t="str">
        <f t="shared" si="14"/>
        <v>#REF!</v>
      </c>
      <c r="G23" s="439" t="str">
        <f>VLOOKUP('①ひな形'!O36,'①ひな形'!$A$34:$B$99,2,FALSE)</f>
        <v>#REF!</v>
      </c>
      <c r="H23" s="439" t="str">
        <f t="shared" ref="H23:J23" si="15">VLOOKUP('①ひな形'!L36,'①ひな形'!$A$34:$B$99,2,FALSE)</f>
        <v>#REF!</v>
      </c>
      <c r="I23" s="439" t="str">
        <f t="shared" si="15"/>
        <v>#REF!</v>
      </c>
      <c r="J23" s="421" t="str">
        <f t="shared" si="15"/>
        <v>#REF!</v>
      </c>
      <c r="K23" s="410"/>
      <c r="L23" s="410"/>
      <c r="M23" s="410"/>
      <c r="N23" s="410"/>
      <c r="O23" s="410"/>
      <c r="P23" s="410"/>
      <c r="Q23" s="410"/>
      <c r="R23" s="410"/>
      <c r="S23" s="410"/>
      <c r="T23" s="410"/>
      <c r="U23" s="410"/>
      <c r="V23" s="410"/>
      <c r="W23" s="410"/>
      <c r="X23" s="410"/>
      <c r="Y23" s="410"/>
      <c r="Z23" s="410"/>
      <c r="AA23" s="410"/>
    </row>
    <row r="24">
      <c r="A24" s="422"/>
      <c r="B24" s="422"/>
      <c r="C24" s="427"/>
      <c r="D24" s="427"/>
      <c r="E24" s="427"/>
      <c r="F24" s="427"/>
      <c r="G24" s="427"/>
      <c r="H24" s="427"/>
      <c r="I24" s="427"/>
      <c r="J24" s="427"/>
      <c r="K24" s="410"/>
      <c r="L24" s="410"/>
      <c r="M24" s="410"/>
      <c r="N24" s="410"/>
      <c r="O24" s="410"/>
      <c r="P24" s="410"/>
      <c r="Q24" s="410"/>
      <c r="R24" s="410"/>
      <c r="S24" s="410"/>
      <c r="T24" s="410"/>
      <c r="U24" s="410"/>
      <c r="V24" s="410"/>
      <c r="W24" s="410"/>
      <c r="X24" s="410"/>
      <c r="Y24" s="410"/>
      <c r="Z24" s="410"/>
      <c r="AA24" s="410"/>
    </row>
    <row r="25">
      <c r="A25" s="422"/>
      <c r="B25" s="422" t="s">
        <v>203</v>
      </c>
      <c r="C25" s="439" t="str">
        <f t="shared" ref="C25:J25" si="16">VLOOKUP(C23,'①ひな形'!$B$34:$C$99,2,FALSE)</f>
        <v>#REF!</v>
      </c>
      <c r="D25" s="439" t="str">
        <f t="shared" si="16"/>
        <v>#REF!</v>
      </c>
      <c r="E25" s="439" t="str">
        <f t="shared" si="16"/>
        <v>#REF!</v>
      </c>
      <c r="F25" s="439" t="str">
        <f t="shared" si="16"/>
        <v>#REF!</v>
      </c>
      <c r="G25" s="439" t="str">
        <f t="shared" si="16"/>
        <v>#REF!</v>
      </c>
      <c r="H25" s="439" t="str">
        <f t="shared" si="16"/>
        <v>#REF!</v>
      </c>
      <c r="I25" s="439" t="str">
        <f t="shared" si="16"/>
        <v>#REF!</v>
      </c>
      <c r="J25" s="421" t="str">
        <f t="shared" si="16"/>
        <v>#REF!</v>
      </c>
      <c r="K25" s="410"/>
      <c r="L25" s="410"/>
      <c r="M25" s="410"/>
      <c r="N25" s="410"/>
      <c r="O25" s="410"/>
      <c r="P25" s="410"/>
      <c r="Q25" s="410"/>
      <c r="R25" s="410"/>
      <c r="S25" s="410"/>
      <c r="T25" s="410"/>
      <c r="U25" s="410"/>
      <c r="V25" s="410"/>
      <c r="W25" s="410"/>
      <c r="X25" s="410"/>
      <c r="Y25" s="410"/>
      <c r="Z25" s="410"/>
      <c r="AA25" s="410"/>
    </row>
    <row r="26">
      <c r="A26" s="410"/>
      <c r="B26" s="410"/>
      <c r="C26" s="443" t="str">
        <f t="shared" ref="C26:J26" si="17">'①ひな形'!G37</f>
        <v>#REF!</v>
      </c>
      <c r="D26" s="430" t="str">
        <f t="shared" si="17"/>
        <v>#REF!</v>
      </c>
      <c r="E26" s="430" t="str">
        <f t="shared" si="17"/>
        <v>#REF!</v>
      </c>
      <c r="F26" s="430" t="str">
        <f t="shared" si="17"/>
        <v>#REF!</v>
      </c>
      <c r="G26" s="430" t="str">
        <f t="shared" si="17"/>
        <v>#REF!</v>
      </c>
      <c r="H26" s="430" t="str">
        <f t="shared" si="17"/>
        <v>#REF!</v>
      </c>
      <c r="I26" s="430" t="str">
        <f t="shared" si="17"/>
        <v>#REF!</v>
      </c>
      <c r="J26" s="441" t="str">
        <f t="shared" si="17"/>
        <v>#REF!</v>
      </c>
      <c r="K26" s="410"/>
      <c r="L26" s="410"/>
      <c r="M26" s="410"/>
      <c r="N26" s="410"/>
      <c r="O26" s="410"/>
      <c r="P26" s="410"/>
      <c r="Q26" s="410"/>
      <c r="R26" s="410"/>
      <c r="S26" s="410"/>
      <c r="T26" s="410"/>
      <c r="U26" s="410"/>
      <c r="V26" s="410"/>
      <c r="W26" s="410"/>
      <c r="X26" s="410"/>
      <c r="Y26" s="410"/>
      <c r="Z26" s="410"/>
      <c r="AA26" s="410"/>
    </row>
    <row r="27">
      <c r="A27" s="410"/>
      <c r="B27" s="422" t="s">
        <v>242</v>
      </c>
      <c r="C27" s="421" t="str">
        <f t="shared" ref="C27:J27" si="18">VLOOKUP(C26,'①ひな形'!$C$4:$E$12,2,FALSE)</f>
        <v>#REF!</v>
      </c>
      <c r="D27" s="421" t="str">
        <f t="shared" si="18"/>
        <v>#REF!</v>
      </c>
      <c r="E27" s="421" t="str">
        <f t="shared" si="18"/>
        <v>#REF!</v>
      </c>
      <c r="F27" s="421" t="str">
        <f t="shared" si="18"/>
        <v>#REF!</v>
      </c>
      <c r="G27" s="421" t="str">
        <f t="shared" si="18"/>
        <v>#REF!</v>
      </c>
      <c r="H27" s="421" t="str">
        <f t="shared" si="18"/>
        <v>#REF!</v>
      </c>
      <c r="I27" s="421" t="str">
        <f t="shared" si="18"/>
        <v>#REF!</v>
      </c>
      <c r="J27" s="421" t="str">
        <f t="shared" si="18"/>
        <v>#REF!</v>
      </c>
      <c r="K27" s="410"/>
      <c r="L27" s="410"/>
      <c r="M27" s="410"/>
      <c r="N27" s="410"/>
      <c r="O27" s="410"/>
      <c r="P27" s="410"/>
      <c r="Q27" s="410"/>
      <c r="R27" s="410"/>
      <c r="S27" s="410"/>
      <c r="T27" s="410"/>
      <c r="U27" s="410"/>
      <c r="V27" s="410"/>
      <c r="W27" s="410"/>
      <c r="X27" s="410"/>
      <c r="Y27" s="410"/>
      <c r="Z27" s="410"/>
      <c r="AA27" s="410"/>
    </row>
    <row r="28">
      <c r="A28" s="410"/>
      <c r="B28" s="410"/>
      <c r="C28" s="437" t="str">
        <f>'②PDF'!C21</f>
        <v/>
      </c>
      <c r="D28" s="442" t="str">
        <f>'②PDF'!F21</f>
        <v/>
      </c>
      <c r="E28" s="442" t="str">
        <f>'②PDF'!I21</f>
        <v/>
      </c>
      <c r="F28" s="442" t="str">
        <f>'②PDF'!L21</f>
        <v/>
      </c>
      <c r="G28" s="442" t="str">
        <f>'②PDF'!O21</f>
        <v/>
      </c>
      <c r="H28" s="442" t="str">
        <f>'②PDF'!R21</f>
        <v/>
      </c>
      <c r="I28" s="442" t="str">
        <f>'②PDF'!U21</f>
        <v/>
      </c>
      <c r="J28" s="437" t="str">
        <f>'②PDF'!X21</f>
        <v/>
      </c>
      <c r="K28" s="410"/>
      <c r="L28" s="410"/>
      <c r="M28" s="410"/>
      <c r="N28" s="410"/>
      <c r="O28" s="410"/>
      <c r="P28" s="410"/>
      <c r="Q28" s="410"/>
      <c r="R28" s="410"/>
      <c r="S28" s="410"/>
      <c r="T28" s="410"/>
      <c r="U28" s="410"/>
      <c r="V28" s="410"/>
      <c r="W28" s="410"/>
      <c r="X28" s="410"/>
      <c r="Y28" s="410"/>
      <c r="Z28" s="410"/>
      <c r="AA28" s="410"/>
    </row>
    <row r="29">
      <c r="A29" s="422"/>
      <c r="B29" s="422" t="s">
        <v>181</v>
      </c>
      <c r="C29" s="439" t="str">
        <f>VLOOKUP('①ひな形'!G38,'①ひな形'!$A$34:$B$99,2,FALSE)</f>
        <v>#REF!</v>
      </c>
      <c r="D29" s="439"/>
      <c r="E29" s="439" t="str">
        <f t="shared" ref="E29:F29" si="19">VLOOKUP('①ひな形'!I38,'①ひな形'!$A$34:$B$99,2,FALSE)</f>
        <v>#REF!</v>
      </c>
      <c r="F29" s="439" t="str">
        <f t="shared" si="19"/>
        <v>#REF!</v>
      </c>
      <c r="G29" s="439" t="str">
        <f>VLOOKUP('①ひな形'!O38,'①ひな形'!$A$34:$B$99,2,FALSE)</f>
        <v>#REF!</v>
      </c>
      <c r="H29" s="439" t="str">
        <f t="shared" ref="H29:J29" si="20">VLOOKUP('①ひな形'!L38,'①ひな形'!$A$34:$B$99,2,FALSE)</f>
        <v>#REF!</v>
      </c>
      <c r="I29" s="439" t="str">
        <f t="shared" si="20"/>
        <v>#REF!</v>
      </c>
      <c r="J29" s="421" t="str">
        <f t="shared" si="20"/>
        <v>#REF!</v>
      </c>
      <c r="K29" s="410"/>
      <c r="L29" s="410"/>
      <c r="M29" s="410"/>
      <c r="N29" s="410"/>
      <c r="O29" s="410"/>
      <c r="P29" s="410"/>
      <c r="Q29" s="410"/>
      <c r="R29" s="410"/>
      <c r="S29" s="410"/>
      <c r="T29" s="410"/>
      <c r="U29" s="410"/>
      <c r="V29" s="410"/>
      <c r="W29" s="410"/>
      <c r="X29" s="410"/>
      <c r="Y29" s="410"/>
      <c r="Z29" s="410"/>
      <c r="AA29" s="410"/>
    </row>
    <row r="30">
      <c r="A30" s="422"/>
      <c r="B30" s="422"/>
      <c r="C30" s="427"/>
      <c r="D30" s="427"/>
      <c r="E30" s="427"/>
      <c r="F30" s="427"/>
      <c r="G30" s="427"/>
      <c r="H30" s="427"/>
      <c r="I30" s="427"/>
      <c r="J30" s="427"/>
      <c r="K30" s="410"/>
      <c r="L30" s="410"/>
      <c r="M30" s="410"/>
      <c r="N30" s="410"/>
      <c r="O30" s="410"/>
      <c r="P30" s="410"/>
      <c r="Q30" s="410"/>
      <c r="R30" s="410"/>
      <c r="S30" s="410"/>
      <c r="T30" s="410"/>
      <c r="U30" s="410"/>
      <c r="V30" s="410"/>
      <c r="W30" s="410"/>
      <c r="X30" s="410"/>
      <c r="Y30" s="410"/>
      <c r="Z30" s="410"/>
      <c r="AA30" s="410"/>
    </row>
    <row r="31">
      <c r="A31" s="422"/>
      <c r="B31" s="422" t="s">
        <v>203</v>
      </c>
      <c r="C31" s="439" t="str">
        <f t="shared" ref="C31:J31" si="21">VLOOKUP(C29,'①ひな形'!$B$34:$C$99,2,FALSE)</f>
        <v>#REF!</v>
      </c>
      <c r="D31" s="439" t="str">
        <f t="shared" si="21"/>
        <v>#REF!</v>
      </c>
      <c r="E31" s="439" t="str">
        <f t="shared" si="21"/>
        <v>#REF!</v>
      </c>
      <c r="F31" s="439" t="str">
        <f t="shared" si="21"/>
        <v>#REF!</v>
      </c>
      <c r="G31" s="439" t="str">
        <f t="shared" si="21"/>
        <v>#REF!</v>
      </c>
      <c r="H31" s="439" t="str">
        <f t="shared" si="21"/>
        <v>#REF!</v>
      </c>
      <c r="I31" s="439" t="str">
        <f t="shared" si="21"/>
        <v>#REF!</v>
      </c>
      <c r="J31" s="421" t="str">
        <f t="shared" si="21"/>
        <v>#REF!</v>
      </c>
      <c r="K31" s="410"/>
      <c r="L31" s="410"/>
      <c r="M31" s="410"/>
      <c r="N31" s="410"/>
      <c r="O31" s="410"/>
      <c r="P31" s="410"/>
      <c r="Q31" s="410"/>
      <c r="R31" s="410"/>
      <c r="S31" s="410"/>
      <c r="T31" s="410"/>
      <c r="U31" s="410"/>
      <c r="V31" s="410"/>
      <c r="W31" s="410"/>
      <c r="X31" s="410"/>
      <c r="Y31" s="410"/>
      <c r="Z31" s="410"/>
      <c r="AA31" s="410"/>
    </row>
    <row r="32">
      <c r="A32" s="410"/>
      <c r="B32" s="410"/>
      <c r="C32" s="443" t="str">
        <f t="shared" ref="C32:F32" si="22">'①ひな形'!G39</f>
        <v>#REF!</v>
      </c>
      <c r="D32" s="430" t="str">
        <f t="shared" si="22"/>
        <v>#REF!</v>
      </c>
      <c r="E32" s="430" t="str">
        <f t="shared" si="22"/>
        <v>#REF!</v>
      </c>
      <c r="F32" s="430" t="str">
        <f t="shared" si="22"/>
        <v>#REF!</v>
      </c>
      <c r="G32" s="430" t="str">
        <f>'①ひな形'!O39</f>
        <v>#REF!</v>
      </c>
      <c r="H32" s="430" t="str">
        <f t="shared" ref="H32:J32" si="23">'①ひな形'!L39</f>
        <v>#REF!</v>
      </c>
      <c r="I32" s="430" t="str">
        <f t="shared" si="23"/>
        <v>#REF!</v>
      </c>
      <c r="J32" s="441" t="str">
        <f t="shared" si="23"/>
        <v>#REF!</v>
      </c>
      <c r="K32" s="410"/>
      <c r="L32" s="410"/>
      <c r="M32" s="410"/>
      <c r="N32" s="410"/>
      <c r="O32" s="410"/>
      <c r="P32" s="410"/>
      <c r="Q32" s="410"/>
      <c r="R32" s="410"/>
      <c r="S32" s="410"/>
      <c r="T32" s="410"/>
      <c r="U32" s="410"/>
      <c r="V32" s="410"/>
      <c r="W32" s="410"/>
      <c r="X32" s="410"/>
      <c r="Y32" s="410"/>
      <c r="Z32" s="410"/>
      <c r="AA32" s="410"/>
    </row>
    <row r="33">
      <c r="A33" s="410"/>
      <c r="B33" s="422" t="s">
        <v>242</v>
      </c>
      <c r="C33" s="421" t="str">
        <f t="shared" ref="C33:J33" si="24">VLOOKUP(C32,'①ひな形'!$C$4:$E$12,2,FALSE)</f>
        <v>#REF!</v>
      </c>
      <c r="D33" s="421" t="str">
        <f t="shared" si="24"/>
        <v>#REF!</v>
      </c>
      <c r="E33" s="421" t="str">
        <f t="shared" si="24"/>
        <v>#REF!</v>
      </c>
      <c r="F33" s="421" t="str">
        <f t="shared" si="24"/>
        <v>#REF!</v>
      </c>
      <c r="G33" s="421" t="str">
        <f t="shared" si="24"/>
        <v>#REF!</v>
      </c>
      <c r="H33" s="421" t="str">
        <f t="shared" si="24"/>
        <v>#REF!</v>
      </c>
      <c r="I33" s="421" t="str">
        <f t="shared" si="24"/>
        <v>#REF!</v>
      </c>
      <c r="J33" s="421" t="str">
        <f t="shared" si="24"/>
        <v>#REF!</v>
      </c>
      <c r="K33" s="410"/>
      <c r="L33" s="410"/>
      <c r="M33" s="410"/>
      <c r="N33" s="410"/>
      <c r="O33" s="410"/>
      <c r="P33" s="410"/>
      <c r="Q33" s="410"/>
      <c r="R33" s="410"/>
      <c r="S33" s="410"/>
      <c r="T33" s="410"/>
      <c r="U33" s="410"/>
      <c r="V33" s="410"/>
      <c r="W33" s="410"/>
      <c r="X33" s="410"/>
      <c r="Y33" s="410"/>
      <c r="Z33" s="410"/>
      <c r="AA33" s="410"/>
    </row>
    <row r="34">
      <c r="A34" s="410"/>
      <c r="B34" s="410"/>
      <c r="C34" s="437" t="str">
        <f>'②PDF'!C25</f>
        <v/>
      </c>
      <c r="D34" s="442" t="str">
        <f>'②PDF'!F25</f>
        <v/>
      </c>
      <c r="E34" s="442" t="str">
        <f>'②PDF'!I25</f>
        <v/>
      </c>
      <c r="F34" s="442" t="str">
        <f>'②PDF'!L25</f>
        <v/>
      </c>
      <c r="G34" s="442" t="str">
        <f>'②PDF'!O25</f>
        <v/>
      </c>
      <c r="H34" s="442" t="str">
        <f>'②PDF'!R25</f>
        <v>～</v>
      </c>
      <c r="I34" s="442" t="str">
        <f>'②PDF'!U25</f>
        <v/>
      </c>
      <c r="J34" s="437" t="str">
        <f>'②PDF'!X25</f>
        <v/>
      </c>
      <c r="K34" s="410"/>
      <c r="L34" s="410"/>
      <c r="M34" s="410"/>
      <c r="N34" s="410"/>
      <c r="O34" s="410"/>
      <c r="P34" s="410"/>
      <c r="Q34" s="410"/>
      <c r="R34" s="410"/>
      <c r="S34" s="410"/>
      <c r="T34" s="410"/>
      <c r="U34" s="410"/>
      <c r="V34" s="410"/>
      <c r="W34" s="410"/>
      <c r="X34" s="410"/>
      <c r="Y34" s="410"/>
      <c r="Z34" s="410"/>
      <c r="AA34" s="410"/>
    </row>
    <row r="35">
      <c r="A35" s="422"/>
      <c r="B35" s="422" t="s">
        <v>182</v>
      </c>
      <c r="C35" s="439" t="str">
        <f>VLOOKUP('①ひな形'!G42,'①ひな形'!$A$34:$B$99,2,FALSE)</f>
        <v>#REF!</v>
      </c>
      <c r="D35" s="439"/>
      <c r="E35" s="439" t="str">
        <f t="shared" ref="E35:F35" si="25">VLOOKUP('①ひな形'!I40,'①ひな形'!$A$34:$B$99,2,FALSE)</f>
        <v>#REF!</v>
      </c>
      <c r="F35" s="439" t="str">
        <f t="shared" si="25"/>
        <v>#REF!</v>
      </c>
      <c r="G35" s="439" t="str">
        <f>VLOOKUP('①ひな形'!O40,'①ひな形'!$A$34:$B$99,2,FALSE)</f>
        <v>#REF!</v>
      </c>
      <c r="H35" s="439" t="str">
        <f t="shared" ref="H35:J35" si="26">VLOOKUP('①ひな形'!L40,'①ひな形'!$A$34:$B$99,2,FALSE)</f>
        <v>#REF!</v>
      </c>
      <c r="I35" s="439" t="str">
        <f t="shared" si="26"/>
        <v>#REF!</v>
      </c>
      <c r="J35" s="421" t="str">
        <f t="shared" si="26"/>
        <v>#REF!</v>
      </c>
      <c r="K35" s="410"/>
      <c r="L35" s="410"/>
      <c r="M35" s="410"/>
      <c r="N35" s="410"/>
      <c r="O35" s="410"/>
      <c r="P35" s="410"/>
      <c r="Q35" s="410"/>
      <c r="R35" s="410"/>
      <c r="S35" s="410"/>
      <c r="T35" s="410"/>
      <c r="U35" s="410"/>
      <c r="V35" s="410"/>
      <c r="W35" s="410"/>
      <c r="X35" s="410"/>
      <c r="Y35" s="410"/>
      <c r="Z35" s="410"/>
      <c r="AA35" s="410"/>
    </row>
    <row r="36">
      <c r="A36" s="422"/>
      <c r="B36" s="422"/>
      <c r="C36" s="427"/>
      <c r="D36" s="427"/>
      <c r="E36" s="427"/>
      <c r="F36" s="427"/>
      <c r="G36" s="427"/>
      <c r="H36" s="427"/>
      <c r="I36" s="427"/>
      <c r="J36" s="427"/>
      <c r="K36" s="410"/>
      <c r="L36" s="410"/>
      <c r="M36" s="410"/>
      <c r="N36" s="410"/>
      <c r="O36" s="410"/>
      <c r="P36" s="410"/>
      <c r="Q36" s="410"/>
      <c r="R36" s="410"/>
      <c r="S36" s="410"/>
      <c r="T36" s="410"/>
      <c r="U36" s="410"/>
      <c r="V36" s="410"/>
      <c r="W36" s="410"/>
      <c r="X36" s="410"/>
      <c r="Y36" s="410"/>
      <c r="Z36" s="410"/>
      <c r="AA36" s="410"/>
    </row>
    <row r="37">
      <c r="A37" s="422"/>
      <c r="B37" s="422" t="s">
        <v>203</v>
      </c>
      <c r="C37" s="439" t="str">
        <f t="shared" ref="C37:J37" si="27">VLOOKUP(C35,'①ひな形'!$B$34:$C$99,2,FALSE)</f>
        <v>#REF!</v>
      </c>
      <c r="D37" s="439" t="str">
        <f t="shared" si="27"/>
        <v>#REF!</v>
      </c>
      <c r="E37" s="439" t="str">
        <f t="shared" si="27"/>
        <v>#REF!</v>
      </c>
      <c r="F37" s="439" t="str">
        <f t="shared" si="27"/>
        <v>#REF!</v>
      </c>
      <c r="G37" s="439" t="str">
        <f t="shared" si="27"/>
        <v>#REF!</v>
      </c>
      <c r="H37" s="439" t="str">
        <f t="shared" si="27"/>
        <v>#REF!</v>
      </c>
      <c r="I37" s="439" t="str">
        <f t="shared" si="27"/>
        <v>#REF!</v>
      </c>
      <c r="J37" s="421" t="str">
        <f t="shared" si="27"/>
        <v>#REF!</v>
      </c>
      <c r="K37" s="410"/>
      <c r="L37" s="410"/>
      <c r="M37" s="410"/>
      <c r="N37" s="410"/>
      <c r="O37" s="410"/>
      <c r="P37" s="410"/>
      <c r="Q37" s="410"/>
      <c r="R37" s="410"/>
      <c r="S37" s="410"/>
      <c r="T37" s="410"/>
      <c r="U37" s="410"/>
      <c r="V37" s="410"/>
      <c r="W37" s="410"/>
      <c r="X37" s="410"/>
      <c r="Y37" s="410"/>
      <c r="Z37" s="410"/>
      <c r="AA37" s="410"/>
    </row>
    <row r="38">
      <c r="A38" s="410"/>
      <c r="B38" s="410"/>
      <c r="C38" s="443" t="str">
        <f>'①ひな形'!G43</f>
        <v>#REF!</v>
      </c>
      <c r="D38" s="430" t="str">
        <f t="shared" ref="D38:F38" si="28">'①ひな形'!H41</f>
        <v>#REF!</v>
      </c>
      <c r="E38" s="430" t="str">
        <f t="shared" si="28"/>
        <v>#REF!</v>
      </c>
      <c r="F38" s="430" t="str">
        <f t="shared" si="28"/>
        <v>#REF!</v>
      </c>
      <c r="G38" s="430" t="str">
        <f>'①ひな形'!O41</f>
        <v>#REF!</v>
      </c>
      <c r="H38" s="430" t="str">
        <f t="shared" ref="H38:J38" si="29">'①ひな形'!L41</f>
        <v>#REF!</v>
      </c>
      <c r="I38" s="430" t="str">
        <f t="shared" si="29"/>
        <v>#REF!</v>
      </c>
      <c r="J38" s="441" t="str">
        <f t="shared" si="29"/>
        <v>#REF!</v>
      </c>
      <c r="K38" s="410"/>
      <c r="L38" s="410"/>
      <c r="M38" s="410"/>
      <c r="N38" s="410"/>
      <c r="O38" s="410"/>
      <c r="P38" s="410"/>
      <c r="Q38" s="410"/>
      <c r="R38" s="410"/>
      <c r="S38" s="410"/>
      <c r="T38" s="410"/>
      <c r="U38" s="410"/>
      <c r="V38" s="410"/>
      <c r="W38" s="410"/>
      <c r="X38" s="410"/>
      <c r="Y38" s="410"/>
      <c r="Z38" s="410"/>
      <c r="AA38" s="410"/>
    </row>
    <row r="39">
      <c r="A39" s="410"/>
      <c r="B39" s="422" t="s">
        <v>242</v>
      </c>
      <c r="C39" s="421" t="str">
        <f t="shared" ref="C39:J39" si="30">VLOOKUP(C38,'①ひな形'!$C$4:$E$12,2,FALSE)</f>
        <v>#REF!</v>
      </c>
      <c r="D39" s="421" t="str">
        <f t="shared" si="30"/>
        <v>#REF!</v>
      </c>
      <c r="E39" s="421" t="str">
        <f t="shared" si="30"/>
        <v>#REF!</v>
      </c>
      <c r="F39" s="421" t="str">
        <f t="shared" si="30"/>
        <v>#REF!</v>
      </c>
      <c r="G39" s="421" t="str">
        <f t="shared" si="30"/>
        <v>#REF!</v>
      </c>
      <c r="H39" s="421" t="str">
        <f t="shared" si="30"/>
        <v>#REF!</v>
      </c>
      <c r="I39" s="421" t="str">
        <f t="shared" si="30"/>
        <v>#REF!</v>
      </c>
      <c r="J39" s="421" t="str">
        <f t="shared" si="30"/>
        <v>#REF!</v>
      </c>
      <c r="K39" s="410"/>
      <c r="L39" s="410"/>
      <c r="M39" s="410"/>
      <c r="N39" s="410"/>
      <c r="O39" s="410"/>
      <c r="P39" s="410"/>
      <c r="Q39" s="410"/>
      <c r="R39" s="410"/>
      <c r="S39" s="410"/>
      <c r="T39" s="410"/>
      <c r="U39" s="410"/>
      <c r="V39" s="410"/>
      <c r="W39" s="410"/>
      <c r="X39" s="410"/>
      <c r="Y39" s="410"/>
      <c r="Z39" s="410"/>
      <c r="AA39" s="410"/>
    </row>
    <row r="40">
      <c r="A40" s="410"/>
      <c r="B40" s="410"/>
      <c r="C40" s="437" t="str">
        <f>'②PDF'!C29</f>
        <v/>
      </c>
      <c r="D40" s="442" t="str">
        <f>'②PDF'!F29</f>
        <v>～</v>
      </c>
      <c r="E40" s="442" t="str">
        <f>'②PDF'!I29</f>
        <v>～</v>
      </c>
      <c r="F40" s="442" t="str">
        <f>'②PDF'!L29</f>
        <v>～</v>
      </c>
      <c r="G40" s="442" t="str">
        <f>'②PDF'!O29</f>
        <v>～</v>
      </c>
      <c r="H40" s="442" t="str">
        <f>'②PDF'!R29</f>
        <v/>
      </c>
      <c r="I40" s="442" t="str">
        <f>'②PDF'!U29</f>
        <v/>
      </c>
      <c r="J40" s="437" t="str">
        <f>'②PDF'!X29</f>
        <v/>
      </c>
      <c r="K40" s="410"/>
      <c r="L40" s="410"/>
      <c r="M40" s="410"/>
      <c r="N40" s="410"/>
      <c r="O40" s="410"/>
      <c r="P40" s="410"/>
      <c r="Q40" s="410"/>
      <c r="R40" s="410"/>
      <c r="S40" s="410"/>
      <c r="T40" s="410"/>
      <c r="U40" s="410"/>
      <c r="V40" s="410"/>
      <c r="W40" s="410"/>
      <c r="X40" s="410"/>
      <c r="Y40" s="410"/>
      <c r="Z40" s="410"/>
      <c r="AA40" s="410"/>
    </row>
    <row r="41">
      <c r="A41" s="422"/>
      <c r="B41" s="422" t="s">
        <v>183</v>
      </c>
      <c r="C41" s="424" t="str">
        <f>VLOOKUP('①ひな形'!G44,'①ひな形'!$A$34:$B$99,2,FALSE)</f>
        <v>#REF!</v>
      </c>
      <c r="D41" s="424" t="str">
        <f t="shared" ref="D41:J41" si="31">VLOOKUP('①ひな形'!H42,'①ひな形'!$A$34:$B$99,2,FALSE)</f>
        <v>#REF!</v>
      </c>
      <c r="E41" s="424" t="str">
        <f t="shared" si="31"/>
        <v>#REF!</v>
      </c>
      <c r="F41" s="424" t="str">
        <f t="shared" si="31"/>
        <v>#REF!</v>
      </c>
      <c r="G41" s="424" t="str">
        <f t="shared" si="31"/>
        <v>#REF!</v>
      </c>
      <c r="H41" s="424" t="str">
        <f t="shared" si="31"/>
        <v>#REF!</v>
      </c>
      <c r="I41" s="424" t="str">
        <f t="shared" si="31"/>
        <v>#REF!</v>
      </c>
      <c r="J41" s="424" t="str">
        <f t="shared" si="31"/>
        <v>#REF!</v>
      </c>
      <c r="K41" s="410"/>
      <c r="L41" s="410"/>
      <c r="M41" s="410"/>
      <c r="N41" s="410"/>
      <c r="O41" s="410"/>
      <c r="P41" s="410"/>
      <c r="Q41" s="410"/>
      <c r="R41" s="410"/>
      <c r="S41" s="410"/>
      <c r="T41" s="410"/>
      <c r="U41" s="410"/>
      <c r="V41" s="410"/>
      <c r="W41" s="410"/>
      <c r="X41" s="410"/>
      <c r="Y41" s="410"/>
      <c r="Z41" s="410"/>
      <c r="AA41" s="410"/>
    </row>
    <row r="42">
      <c r="A42" s="422"/>
      <c r="B42" s="422"/>
      <c r="C42" s="427"/>
      <c r="D42" s="427"/>
      <c r="E42" s="427"/>
      <c r="F42" s="427"/>
      <c r="G42" s="427"/>
      <c r="H42" s="427"/>
      <c r="I42" s="427"/>
      <c r="J42" s="427"/>
      <c r="K42" s="410"/>
      <c r="L42" s="410"/>
      <c r="M42" s="410"/>
      <c r="N42" s="410"/>
      <c r="O42" s="410"/>
      <c r="P42" s="410"/>
      <c r="Q42" s="410"/>
      <c r="R42" s="410"/>
      <c r="S42" s="410"/>
      <c r="T42" s="410"/>
      <c r="U42" s="410"/>
      <c r="V42" s="410"/>
      <c r="W42" s="410"/>
      <c r="X42" s="410"/>
      <c r="Y42" s="410"/>
      <c r="Z42" s="410"/>
      <c r="AA42" s="410"/>
    </row>
    <row r="43">
      <c r="A43" s="422"/>
      <c r="B43" s="422" t="s">
        <v>203</v>
      </c>
      <c r="C43" s="424" t="str">
        <f t="shared" ref="C43:J43" si="32">VLOOKUP(C41,'①ひな形'!$B$34:$C$99,2,FALSE)</f>
        <v>#REF!</v>
      </c>
      <c r="D43" s="424" t="str">
        <f t="shared" si="32"/>
        <v>#REF!</v>
      </c>
      <c r="E43" s="424" t="str">
        <f t="shared" si="32"/>
        <v>#REF!</v>
      </c>
      <c r="F43" s="424" t="str">
        <f t="shared" si="32"/>
        <v>#REF!</v>
      </c>
      <c r="G43" s="424" t="str">
        <f t="shared" si="32"/>
        <v>#REF!</v>
      </c>
      <c r="H43" s="424" t="str">
        <f t="shared" si="32"/>
        <v>#REF!</v>
      </c>
      <c r="I43" s="424" t="str">
        <f t="shared" si="32"/>
        <v>#REF!</v>
      </c>
      <c r="J43" s="424" t="str">
        <f t="shared" si="32"/>
        <v>#REF!</v>
      </c>
      <c r="K43" s="410"/>
      <c r="L43" s="410"/>
      <c r="M43" s="410"/>
      <c r="N43" s="410"/>
      <c r="O43" s="410"/>
      <c r="P43" s="410"/>
      <c r="Q43" s="410"/>
      <c r="R43" s="410"/>
      <c r="S43" s="410"/>
      <c r="T43" s="410"/>
      <c r="U43" s="410"/>
      <c r="V43" s="410"/>
      <c r="W43" s="410"/>
      <c r="X43" s="410"/>
      <c r="Y43" s="410"/>
      <c r="Z43" s="410"/>
      <c r="AA43" s="410"/>
    </row>
    <row r="44">
      <c r="A44" s="410"/>
      <c r="B44" s="410"/>
      <c r="C44" s="445" t="str">
        <f>'①ひな形'!G45</f>
        <v>#REF!</v>
      </c>
      <c r="D44" s="444" t="str">
        <f t="shared" ref="D44:J44" si="33">'①ひな形'!H43</f>
        <v>#REF!</v>
      </c>
      <c r="E44" s="444" t="str">
        <f t="shared" si="33"/>
        <v>#REF!</v>
      </c>
      <c r="F44" s="444" t="str">
        <f t="shared" si="33"/>
        <v>#REF!</v>
      </c>
      <c r="G44" s="444" t="str">
        <f t="shared" si="33"/>
        <v>#REF!</v>
      </c>
      <c r="H44" s="444" t="str">
        <f t="shared" si="33"/>
        <v>#REF!</v>
      </c>
      <c r="I44" s="444" t="str">
        <f t="shared" si="33"/>
        <v>#REF!</v>
      </c>
      <c r="J44" s="446" t="str">
        <f t="shared" si="33"/>
        <v>#REF!</v>
      </c>
      <c r="K44" s="410"/>
      <c r="L44" s="410"/>
      <c r="M44" s="410"/>
      <c r="N44" s="410"/>
      <c r="O44" s="410"/>
      <c r="P44" s="410"/>
      <c r="Q44" s="410"/>
      <c r="R44" s="410"/>
      <c r="S44" s="410"/>
      <c r="T44" s="410"/>
      <c r="U44" s="410"/>
      <c r="V44" s="410"/>
      <c r="W44" s="410"/>
      <c r="X44" s="410"/>
      <c r="Y44" s="410"/>
      <c r="Z44" s="410"/>
      <c r="AA44" s="410"/>
    </row>
    <row r="45">
      <c r="A45" s="410"/>
      <c r="B45" s="422" t="s">
        <v>242</v>
      </c>
      <c r="C45" s="426" t="str">
        <f t="shared" ref="C45:J45" si="34">VLOOKUP(C44,'①ひな形'!$C$4:$E$12,2,FALSE)</f>
        <v>#REF!</v>
      </c>
      <c r="D45" s="426" t="str">
        <f t="shared" si="34"/>
        <v>#REF!</v>
      </c>
      <c r="E45" s="426" t="str">
        <f t="shared" si="34"/>
        <v>#REF!</v>
      </c>
      <c r="F45" s="426" t="str">
        <f t="shared" si="34"/>
        <v>#REF!</v>
      </c>
      <c r="G45" s="426" t="str">
        <f t="shared" si="34"/>
        <v>#REF!</v>
      </c>
      <c r="H45" s="426" t="str">
        <f t="shared" si="34"/>
        <v>#REF!</v>
      </c>
      <c r="I45" s="426" t="str">
        <f t="shared" si="34"/>
        <v>#REF!</v>
      </c>
      <c r="J45" s="424" t="str">
        <f t="shared" si="34"/>
        <v>#REF!</v>
      </c>
      <c r="K45" s="410"/>
      <c r="L45" s="410"/>
      <c r="M45" s="410"/>
      <c r="N45" s="410"/>
      <c r="O45" s="410"/>
      <c r="P45" s="410"/>
      <c r="Q45" s="410"/>
      <c r="R45" s="410"/>
      <c r="S45" s="410"/>
      <c r="T45" s="410"/>
      <c r="U45" s="410"/>
      <c r="V45" s="410"/>
      <c r="W45" s="410"/>
      <c r="X45" s="410"/>
      <c r="Y45" s="410"/>
      <c r="Z45" s="410"/>
      <c r="AA45" s="410"/>
    </row>
    <row r="46">
      <c r="A46" s="410"/>
      <c r="B46" s="410"/>
      <c r="C46" s="447" t="str">
        <f>'②PDF'!C33</f>
        <v/>
      </c>
      <c r="D46" s="436" t="str">
        <f>'②PDF'!F33</f>
        <v>～</v>
      </c>
      <c r="E46" s="436" t="str">
        <f>'②PDF'!I33</f>
        <v>～</v>
      </c>
      <c r="F46" s="436" t="str">
        <f>'②PDF'!L33</f>
        <v>～</v>
      </c>
      <c r="G46" s="436" t="str">
        <f>'②PDF'!O33</f>
        <v>～</v>
      </c>
      <c r="H46" s="436" t="str">
        <f>'②PDF'!R33</f>
        <v/>
      </c>
      <c r="I46" s="436" t="str">
        <f>'②PDF'!U33</f>
        <v/>
      </c>
      <c r="J46" s="448" t="str">
        <f>'②PDF'!X33</f>
        <v/>
      </c>
      <c r="K46" s="410"/>
      <c r="L46" s="410"/>
      <c r="M46" s="410"/>
      <c r="N46" s="410"/>
      <c r="O46" s="410"/>
      <c r="P46" s="410"/>
      <c r="Q46" s="410"/>
      <c r="R46" s="410"/>
      <c r="S46" s="410"/>
      <c r="T46" s="410"/>
      <c r="U46" s="410"/>
      <c r="V46" s="410"/>
      <c r="W46" s="410"/>
      <c r="X46" s="410"/>
      <c r="Y46" s="410"/>
      <c r="Z46" s="410"/>
      <c r="AA46" s="410"/>
    </row>
    <row r="47">
      <c r="A47" s="422"/>
      <c r="B47" s="422" t="s">
        <v>184</v>
      </c>
      <c r="C47" s="424" t="str">
        <f>VLOOKUP('①ひな形'!G46,'①ひな形'!$A$34:$B$99,2,FALSE)</f>
        <v>#REF!</v>
      </c>
      <c r="D47" s="424" t="str">
        <f t="shared" ref="D47:J47" si="35">VLOOKUP('①ひな形'!H44,'①ひな形'!$A$34:$B$99,2,FALSE)</f>
        <v>#REF!</v>
      </c>
      <c r="E47" s="424" t="str">
        <f t="shared" si="35"/>
        <v>#REF!</v>
      </c>
      <c r="F47" s="424" t="str">
        <f t="shared" si="35"/>
        <v>#REF!</v>
      </c>
      <c r="G47" s="424" t="str">
        <f t="shared" si="35"/>
        <v>#REF!</v>
      </c>
      <c r="H47" s="424" t="str">
        <f t="shared" si="35"/>
        <v>#REF!</v>
      </c>
      <c r="I47" s="424" t="str">
        <f t="shared" si="35"/>
        <v>#REF!</v>
      </c>
      <c r="J47" s="424" t="str">
        <f t="shared" si="35"/>
        <v>#REF!</v>
      </c>
      <c r="K47" s="410"/>
      <c r="L47" s="410"/>
      <c r="M47" s="410"/>
      <c r="N47" s="410"/>
      <c r="O47" s="410"/>
      <c r="P47" s="410"/>
      <c r="Q47" s="410"/>
      <c r="R47" s="410"/>
      <c r="S47" s="410"/>
      <c r="T47" s="410"/>
      <c r="U47" s="410"/>
      <c r="V47" s="410"/>
      <c r="W47" s="410"/>
      <c r="X47" s="410"/>
      <c r="Y47" s="410"/>
      <c r="Z47" s="410"/>
      <c r="AA47" s="410"/>
    </row>
    <row r="48">
      <c r="A48" s="422"/>
      <c r="B48" s="422"/>
      <c r="C48" s="427"/>
      <c r="D48" s="427"/>
      <c r="E48" s="427"/>
      <c r="F48" s="427"/>
      <c r="G48" s="427"/>
      <c r="H48" s="427"/>
      <c r="I48" s="427"/>
      <c r="J48" s="427"/>
      <c r="K48" s="410"/>
      <c r="L48" s="410"/>
      <c r="M48" s="410"/>
      <c r="N48" s="410"/>
      <c r="O48" s="410"/>
      <c r="P48" s="410"/>
      <c r="Q48" s="410"/>
      <c r="R48" s="410"/>
      <c r="S48" s="410"/>
      <c r="T48" s="410"/>
      <c r="U48" s="410"/>
      <c r="V48" s="410"/>
      <c r="W48" s="410"/>
      <c r="X48" s="410"/>
      <c r="Y48" s="410"/>
      <c r="Z48" s="410"/>
      <c r="AA48" s="410"/>
    </row>
    <row r="49">
      <c r="A49" s="422"/>
      <c r="B49" s="422" t="s">
        <v>203</v>
      </c>
      <c r="C49" s="424" t="str">
        <f t="shared" ref="C49:J49" si="36">VLOOKUP(C47,'①ひな形'!$B$34:$C$99,2,FALSE)</f>
        <v>#REF!</v>
      </c>
      <c r="D49" s="424" t="str">
        <f t="shared" si="36"/>
        <v>#REF!</v>
      </c>
      <c r="E49" s="424" t="str">
        <f t="shared" si="36"/>
        <v>#REF!</v>
      </c>
      <c r="F49" s="424" t="str">
        <f t="shared" si="36"/>
        <v>#REF!</v>
      </c>
      <c r="G49" s="424" t="str">
        <f t="shared" si="36"/>
        <v>#REF!</v>
      </c>
      <c r="H49" s="424" t="str">
        <f t="shared" si="36"/>
        <v>#REF!</v>
      </c>
      <c r="I49" s="424" t="str">
        <f t="shared" si="36"/>
        <v>#REF!</v>
      </c>
      <c r="J49" s="424" t="str">
        <f t="shared" si="36"/>
        <v>#REF!</v>
      </c>
      <c r="K49" s="410"/>
      <c r="L49" s="410"/>
      <c r="M49" s="410"/>
      <c r="N49" s="410"/>
      <c r="O49" s="410"/>
      <c r="P49" s="410"/>
      <c r="Q49" s="410"/>
      <c r="R49" s="410"/>
      <c r="S49" s="410"/>
      <c r="T49" s="410"/>
      <c r="U49" s="410"/>
      <c r="V49" s="410"/>
      <c r="W49" s="410"/>
      <c r="X49" s="410"/>
      <c r="Y49" s="410"/>
      <c r="Z49" s="410"/>
      <c r="AA49" s="410"/>
    </row>
    <row r="50">
      <c r="A50" s="410"/>
      <c r="B50" s="410"/>
      <c r="C50" s="445" t="str">
        <f>'①ひな形'!G47</f>
        <v>#REF!</v>
      </c>
      <c r="D50" s="444" t="str">
        <f t="shared" ref="D50:J50" si="37">'①ひな形'!H45</f>
        <v>#REF!</v>
      </c>
      <c r="E50" s="444" t="str">
        <f t="shared" si="37"/>
        <v>#REF!</v>
      </c>
      <c r="F50" s="444" t="str">
        <f t="shared" si="37"/>
        <v>#REF!</v>
      </c>
      <c r="G50" s="444" t="str">
        <f t="shared" si="37"/>
        <v>#REF!</v>
      </c>
      <c r="H50" s="444" t="str">
        <f t="shared" si="37"/>
        <v>#REF!</v>
      </c>
      <c r="I50" s="444" t="str">
        <f t="shared" si="37"/>
        <v>#REF!</v>
      </c>
      <c r="J50" s="446" t="str">
        <f t="shared" si="37"/>
        <v>#REF!</v>
      </c>
      <c r="K50" s="410"/>
      <c r="L50" s="410"/>
      <c r="M50" s="410"/>
      <c r="N50" s="410"/>
      <c r="O50" s="410"/>
      <c r="P50" s="410"/>
      <c r="Q50" s="410"/>
      <c r="R50" s="410"/>
      <c r="S50" s="410"/>
      <c r="T50" s="410"/>
      <c r="U50" s="410"/>
      <c r="V50" s="410"/>
      <c r="W50" s="410"/>
      <c r="X50" s="410"/>
      <c r="Y50" s="410"/>
      <c r="Z50" s="410"/>
      <c r="AA50" s="410"/>
    </row>
    <row r="51">
      <c r="A51" s="410"/>
      <c r="B51" s="422" t="s">
        <v>242</v>
      </c>
      <c r="C51" s="426" t="str">
        <f t="shared" ref="C51:J51" si="38">VLOOKUP(C50,'①ひな形'!$C$4:$E$12,2,FALSE)</f>
        <v>#REF!</v>
      </c>
      <c r="D51" s="426" t="str">
        <f t="shared" si="38"/>
        <v>#REF!</v>
      </c>
      <c r="E51" s="426" t="str">
        <f t="shared" si="38"/>
        <v>#REF!</v>
      </c>
      <c r="F51" s="426" t="str">
        <f t="shared" si="38"/>
        <v>#REF!</v>
      </c>
      <c r="G51" s="426" t="str">
        <f t="shared" si="38"/>
        <v>#REF!</v>
      </c>
      <c r="H51" s="426" t="str">
        <f t="shared" si="38"/>
        <v>#REF!</v>
      </c>
      <c r="I51" s="426" t="str">
        <f t="shared" si="38"/>
        <v>#REF!</v>
      </c>
      <c r="J51" s="424" t="str">
        <f t="shared" si="38"/>
        <v>#REF!</v>
      </c>
      <c r="K51" s="410"/>
      <c r="L51" s="410"/>
      <c r="M51" s="410"/>
      <c r="N51" s="410"/>
      <c r="O51" s="410"/>
      <c r="P51" s="410"/>
      <c r="Q51" s="410"/>
      <c r="R51" s="410"/>
      <c r="S51" s="410"/>
      <c r="T51" s="410"/>
      <c r="U51" s="410"/>
      <c r="V51" s="410"/>
      <c r="W51" s="410"/>
      <c r="X51" s="410"/>
      <c r="Y51" s="410"/>
      <c r="Z51" s="410"/>
      <c r="AA51" s="410"/>
    </row>
    <row r="52">
      <c r="A52" s="410"/>
      <c r="B52" s="410"/>
      <c r="C52" s="449" t="str">
        <f>'②PDF'!C37</f>
        <v/>
      </c>
      <c r="D52" s="450" t="str">
        <f>'②PDF'!F37</f>
        <v>～</v>
      </c>
      <c r="E52" s="450" t="str">
        <f>'②PDF'!I37</f>
        <v>～</v>
      </c>
      <c r="F52" s="450" t="str">
        <f>'②PDF'!L37</f>
        <v>～</v>
      </c>
      <c r="G52" s="450" t="str">
        <f>'②PDF'!O37</f>
        <v>～</v>
      </c>
      <c r="H52" s="450" t="str">
        <f>'②PDF'!R37</f>
        <v/>
      </c>
      <c r="I52" s="450" t="str">
        <f>'②PDF'!U37</f>
        <v/>
      </c>
      <c r="J52" s="451" t="str">
        <f>'②PDF'!X37</f>
        <v/>
      </c>
      <c r="K52" s="410"/>
      <c r="L52" s="410"/>
      <c r="M52" s="410"/>
      <c r="N52" s="410"/>
      <c r="O52" s="410"/>
      <c r="P52" s="410"/>
      <c r="Q52" s="410"/>
      <c r="R52" s="410"/>
      <c r="S52" s="410"/>
      <c r="T52" s="410"/>
      <c r="U52" s="410"/>
      <c r="V52" s="410"/>
      <c r="W52" s="410"/>
      <c r="X52" s="410"/>
      <c r="Y52" s="410"/>
      <c r="Z52" s="410"/>
      <c r="AA52" s="410"/>
    </row>
    <row r="53" ht="14.25" customHeight="1">
      <c r="A53" s="422"/>
      <c r="B53" s="422" t="s">
        <v>186</v>
      </c>
      <c r="C53" s="452"/>
      <c r="D53" s="453" t="str">
        <f t="shared" ref="D53:J53" si="39">VLOOKUP('①ひな形'!H46,'①ひな形'!$A$34:$B$99,2,FALSE)</f>
        <v>#REF!</v>
      </c>
      <c r="E53" s="453" t="str">
        <f t="shared" si="39"/>
        <v>#REF!</v>
      </c>
      <c r="F53" s="453" t="str">
        <f t="shared" si="39"/>
        <v>#REF!</v>
      </c>
      <c r="G53" s="453" t="str">
        <f t="shared" si="39"/>
        <v>#REF!</v>
      </c>
      <c r="H53" s="453" t="str">
        <f t="shared" si="39"/>
        <v>#REF!</v>
      </c>
      <c r="I53" s="453" t="str">
        <f t="shared" si="39"/>
        <v>#REF!</v>
      </c>
      <c r="J53" s="36" t="str">
        <f t="shared" si="39"/>
        <v>#REF!</v>
      </c>
      <c r="K53" s="410"/>
      <c r="L53" s="410"/>
      <c r="M53" s="410"/>
      <c r="N53" s="410"/>
      <c r="O53" s="410"/>
      <c r="P53" s="410"/>
      <c r="Q53" s="410"/>
      <c r="R53" s="410"/>
      <c r="S53" s="410"/>
      <c r="T53" s="410"/>
      <c r="U53" s="410"/>
      <c r="V53" s="410"/>
      <c r="W53" s="410"/>
      <c r="X53" s="410"/>
      <c r="Y53" s="410"/>
      <c r="Z53" s="410"/>
      <c r="AA53" s="410"/>
    </row>
    <row r="54" ht="14.25" customHeight="1">
      <c r="A54" s="422"/>
      <c r="B54" s="422"/>
      <c r="C54" s="427"/>
      <c r="D54" s="427"/>
      <c r="E54" s="427"/>
      <c r="F54" s="427"/>
      <c r="G54" s="427"/>
      <c r="H54" s="427"/>
      <c r="I54" s="427"/>
      <c r="J54" s="427"/>
      <c r="K54" s="410"/>
      <c r="L54" s="410"/>
      <c r="M54" s="410"/>
      <c r="N54" s="410"/>
      <c r="O54" s="410"/>
      <c r="P54" s="410"/>
      <c r="Q54" s="410"/>
      <c r="R54" s="410"/>
      <c r="S54" s="410"/>
      <c r="T54" s="410"/>
      <c r="U54" s="410"/>
      <c r="V54" s="410"/>
      <c r="W54" s="410"/>
      <c r="X54" s="410"/>
      <c r="Y54" s="410"/>
      <c r="Z54" s="410"/>
      <c r="AA54" s="410"/>
    </row>
    <row r="55" ht="14.25" customHeight="1">
      <c r="A55" s="422"/>
      <c r="B55" s="422" t="s">
        <v>203</v>
      </c>
      <c r="C55" s="452" t="str">
        <f t="shared" ref="C55:J55" si="40">VLOOKUP(C53,'①ひな形'!$B$34:$C$99,2,FALSE)</f>
        <v>#REF!</v>
      </c>
      <c r="D55" s="452" t="str">
        <f t="shared" si="40"/>
        <v>#REF!</v>
      </c>
      <c r="E55" s="452" t="str">
        <f t="shared" si="40"/>
        <v>#REF!</v>
      </c>
      <c r="F55" s="452" t="str">
        <f t="shared" si="40"/>
        <v>#REF!</v>
      </c>
      <c r="G55" s="452" t="str">
        <f t="shared" si="40"/>
        <v>#REF!</v>
      </c>
      <c r="H55" s="452" t="str">
        <f t="shared" si="40"/>
        <v>#REF!</v>
      </c>
      <c r="I55" s="452" t="str">
        <f t="shared" si="40"/>
        <v>#REF!</v>
      </c>
      <c r="J55" s="453" t="str">
        <f t="shared" si="40"/>
        <v>#REF!</v>
      </c>
      <c r="K55" s="410"/>
      <c r="L55" s="410"/>
      <c r="M55" s="410"/>
      <c r="N55" s="410"/>
      <c r="O55" s="410"/>
      <c r="P55" s="410"/>
      <c r="Q55" s="410"/>
      <c r="R55" s="410"/>
      <c r="S55" s="410"/>
      <c r="T55" s="410"/>
      <c r="U55" s="410"/>
      <c r="V55" s="410"/>
      <c r="W55" s="410"/>
      <c r="X55" s="410"/>
      <c r="Y55" s="410"/>
      <c r="Z55" s="410"/>
      <c r="AA55" s="410"/>
    </row>
    <row r="56">
      <c r="A56" s="410"/>
      <c r="B56" s="410"/>
      <c r="C56" s="454"/>
      <c r="D56" s="455" t="str">
        <f t="shared" ref="D56:J56" si="41">'①ひな形'!H47</f>
        <v>#REF!</v>
      </c>
      <c r="E56" s="455" t="str">
        <f t="shared" si="41"/>
        <v>#REF!</v>
      </c>
      <c r="F56" s="455" t="str">
        <f t="shared" si="41"/>
        <v>#REF!</v>
      </c>
      <c r="G56" s="455" t="str">
        <f t="shared" si="41"/>
        <v>#REF!</v>
      </c>
      <c r="H56" s="455" t="str">
        <f t="shared" si="41"/>
        <v>#REF!</v>
      </c>
      <c r="I56" s="455" t="str">
        <f t="shared" si="41"/>
        <v>#REF!</v>
      </c>
      <c r="J56" s="456" t="str">
        <f t="shared" si="41"/>
        <v>#REF!</v>
      </c>
      <c r="K56" s="410"/>
      <c r="L56" s="410"/>
      <c r="M56" s="410"/>
      <c r="N56" s="410"/>
      <c r="O56" s="410"/>
      <c r="P56" s="410"/>
      <c r="Q56" s="410"/>
      <c r="R56" s="410"/>
      <c r="S56" s="410"/>
      <c r="T56" s="410"/>
      <c r="U56" s="410"/>
      <c r="V56" s="410"/>
      <c r="W56" s="410"/>
      <c r="X56" s="410"/>
      <c r="Y56" s="410"/>
      <c r="Z56" s="410"/>
      <c r="AA56" s="410"/>
    </row>
    <row r="57">
      <c r="A57" s="410"/>
      <c r="B57" s="422" t="s">
        <v>242</v>
      </c>
      <c r="C57" s="457" t="str">
        <f t="shared" ref="C57:J57" si="42">VLOOKUP(C56,'①ひな形'!$C$4:$E$12,2,FALSE)</f>
        <v>#REF!</v>
      </c>
      <c r="D57" s="457" t="str">
        <f t="shared" si="42"/>
        <v>#REF!</v>
      </c>
      <c r="E57" s="458" t="str">
        <f t="shared" si="42"/>
        <v>#REF!</v>
      </c>
      <c r="F57" s="457" t="str">
        <f t="shared" si="42"/>
        <v>#REF!</v>
      </c>
      <c r="G57" s="458" t="str">
        <f t="shared" si="42"/>
        <v>#REF!</v>
      </c>
      <c r="H57" s="457" t="str">
        <f t="shared" si="42"/>
        <v>#REF!</v>
      </c>
      <c r="I57" s="458" t="str">
        <f t="shared" si="42"/>
        <v>#REF!</v>
      </c>
      <c r="J57" s="459" t="str">
        <f t="shared" si="42"/>
        <v>#REF!</v>
      </c>
      <c r="K57" s="410"/>
      <c r="L57" s="410"/>
      <c r="M57" s="410"/>
      <c r="N57" s="410"/>
      <c r="O57" s="410"/>
      <c r="P57" s="410"/>
      <c r="Q57" s="410"/>
      <c r="R57" s="410"/>
      <c r="S57" s="410"/>
      <c r="T57" s="410"/>
      <c r="U57" s="410"/>
      <c r="V57" s="410"/>
      <c r="W57" s="410"/>
      <c r="X57" s="410"/>
      <c r="Y57" s="410"/>
      <c r="Z57" s="410"/>
      <c r="AA57" s="410"/>
    </row>
    <row r="58">
      <c r="A58" s="410"/>
      <c r="B58" s="410"/>
      <c r="C58" s="460"/>
      <c r="D58" s="461"/>
      <c r="E58" s="461"/>
      <c r="F58" s="461"/>
      <c r="G58" s="461"/>
      <c r="H58" s="461"/>
      <c r="I58" s="461"/>
      <c r="J58" s="410"/>
      <c r="K58" s="410"/>
      <c r="L58" s="410"/>
      <c r="M58" s="410"/>
      <c r="N58" s="410"/>
      <c r="O58" s="410"/>
      <c r="P58" s="410"/>
      <c r="Q58" s="410"/>
      <c r="R58" s="410"/>
      <c r="S58" s="410"/>
      <c r="T58" s="410"/>
      <c r="U58" s="410"/>
      <c r="V58" s="410"/>
      <c r="W58" s="410"/>
      <c r="X58" s="410"/>
      <c r="Y58" s="410"/>
      <c r="Z58" s="410"/>
      <c r="AA58" s="410"/>
    </row>
    <row r="59">
      <c r="A59" s="410"/>
      <c r="B59" s="410"/>
      <c r="C59" s="462">
        <v>45513.0</v>
      </c>
      <c r="D59" s="462">
        <v>45514.0</v>
      </c>
      <c r="E59" s="462">
        <v>45515.0</v>
      </c>
      <c r="F59" s="462">
        <v>45516.0</v>
      </c>
      <c r="G59" s="462">
        <v>45517.0</v>
      </c>
      <c r="H59" s="462">
        <v>45518.0</v>
      </c>
      <c r="I59" s="463">
        <v>45520.0</v>
      </c>
      <c r="J59" s="463">
        <v>45521.0</v>
      </c>
      <c r="K59" s="410"/>
      <c r="L59" s="410"/>
      <c r="M59" s="410"/>
      <c r="N59" s="410"/>
      <c r="O59" s="410"/>
      <c r="P59" s="410"/>
      <c r="Q59" s="410"/>
      <c r="R59" s="410"/>
      <c r="S59" s="410"/>
      <c r="T59" s="410"/>
      <c r="U59" s="410"/>
      <c r="V59" s="410"/>
      <c r="W59" s="410"/>
      <c r="X59" s="410"/>
      <c r="Y59" s="410"/>
      <c r="Z59" s="410"/>
      <c r="AA59" s="410"/>
    </row>
    <row r="60">
      <c r="A60" s="410"/>
      <c r="B60" s="410"/>
      <c r="C60" s="414" t="s">
        <v>363</v>
      </c>
      <c r="D60" s="414" t="s">
        <v>364</v>
      </c>
      <c r="E60" s="414" t="s">
        <v>365</v>
      </c>
      <c r="F60" s="414" t="s">
        <v>366</v>
      </c>
      <c r="G60" s="414" t="s">
        <v>367</v>
      </c>
      <c r="H60" s="414" t="s">
        <v>368</v>
      </c>
      <c r="I60" s="464" t="s">
        <v>362</v>
      </c>
      <c r="J60" s="464" t="s">
        <v>363</v>
      </c>
      <c r="K60" s="410"/>
      <c r="L60" s="410"/>
      <c r="M60" s="410"/>
      <c r="N60" s="410"/>
      <c r="O60" s="410"/>
      <c r="P60" s="410"/>
      <c r="Q60" s="410"/>
      <c r="R60" s="410"/>
      <c r="S60" s="410"/>
      <c r="T60" s="410"/>
      <c r="U60" s="410"/>
      <c r="V60" s="410"/>
      <c r="W60" s="410"/>
      <c r="X60" s="410"/>
      <c r="Y60" s="410"/>
      <c r="Z60" s="410"/>
      <c r="AA60" s="410"/>
    </row>
    <row r="61">
      <c r="A61" s="410"/>
      <c r="B61" s="410"/>
      <c r="C61" s="465" t="str">
        <f>'②PDF'!C46</f>
        <v>～</v>
      </c>
      <c r="D61" s="465" t="str">
        <f>'②PDF'!F46</f>
        <v>～</v>
      </c>
      <c r="E61" s="465" t="str">
        <f>'②PDF'!I46</f>
        <v/>
      </c>
      <c r="F61" s="465" t="str">
        <f>'②PDF'!L46</f>
        <v>～</v>
      </c>
      <c r="G61" s="465" t="str">
        <f>'②PDF'!O46</f>
        <v>～</v>
      </c>
      <c r="H61" s="465" t="str">
        <f>'②PDF'!R46</f>
        <v>～</v>
      </c>
      <c r="I61" s="439" t="str">
        <f>'②PDF'!U46</f>
        <v/>
      </c>
      <c r="J61" s="466" t="str">
        <f>'②PDF'!X46</f>
        <v>～</v>
      </c>
      <c r="K61" s="410"/>
      <c r="L61" s="410"/>
      <c r="M61" s="410"/>
      <c r="N61" s="410"/>
      <c r="O61" s="410"/>
      <c r="P61" s="410"/>
      <c r="Q61" s="410"/>
      <c r="R61" s="410"/>
      <c r="S61" s="410"/>
      <c r="T61" s="410"/>
      <c r="U61" s="410"/>
      <c r="V61" s="410"/>
      <c r="W61" s="410"/>
      <c r="X61" s="410"/>
      <c r="Y61" s="410"/>
      <c r="Z61" s="410"/>
      <c r="AA61" s="410"/>
    </row>
    <row r="62">
      <c r="A62" s="410"/>
      <c r="B62" s="410"/>
      <c r="C62" s="426" t="str">
        <f>VLOOKUP('①ひな形'!O30,'①ひな形'!$A$34:$B$99,2,FALSE)</f>
        <v>#REF!</v>
      </c>
      <c r="D62" s="426" t="str">
        <f>VLOOKUP(#REF!,'①ひな形'!$A$34:$B$99,2,FALSE)</f>
        <v>#REF!</v>
      </c>
      <c r="E62" s="426" t="str">
        <f t="shared" ref="E62:J62" si="43">VLOOKUP('①ひな形'!Q30,'①ひな形'!$A$34:$B$99,2,FALSE)</f>
        <v>#REF!</v>
      </c>
      <c r="F62" s="426" t="str">
        <f t="shared" si="43"/>
        <v>#REF!</v>
      </c>
      <c r="G62" s="426" t="str">
        <f t="shared" si="43"/>
        <v>#REF!</v>
      </c>
      <c r="H62" s="426" t="str">
        <f t="shared" si="43"/>
        <v>#REF!</v>
      </c>
      <c r="I62" s="424" t="str">
        <f t="shared" si="43"/>
        <v>#REF!</v>
      </c>
      <c r="J62" s="424" t="str">
        <f t="shared" si="43"/>
        <v>#REF!</v>
      </c>
      <c r="K62" s="410"/>
      <c r="L62" s="410"/>
      <c r="M62" s="410"/>
      <c r="N62" s="410"/>
      <c r="O62" s="410"/>
      <c r="P62" s="410"/>
      <c r="Q62" s="410"/>
      <c r="R62" s="410"/>
      <c r="S62" s="410"/>
      <c r="T62" s="410"/>
      <c r="U62" s="410"/>
      <c r="V62" s="410"/>
      <c r="W62" s="410"/>
      <c r="X62" s="410"/>
      <c r="Y62" s="410"/>
      <c r="Z62" s="410"/>
      <c r="AA62" s="410"/>
    </row>
    <row r="63">
      <c r="A63" s="410"/>
      <c r="B63" s="410"/>
      <c r="C63" s="427"/>
      <c r="D63" s="427"/>
      <c r="E63" s="427"/>
      <c r="F63" s="427"/>
      <c r="G63" s="427"/>
      <c r="H63" s="427"/>
      <c r="I63" s="427"/>
      <c r="J63" s="427"/>
      <c r="K63" s="410"/>
      <c r="L63" s="410"/>
      <c r="M63" s="410"/>
      <c r="N63" s="410"/>
      <c r="O63" s="410"/>
      <c r="P63" s="410"/>
      <c r="Q63" s="410"/>
      <c r="R63" s="410"/>
      <c r="S63" s="410"/>
      <c r="T63" s="410"/>
      <c r="U63" s="410"/>
      <c r="V63" s="410"/>
      <c r="W63" s="410"/>
      <c r="X63" s="410"/>
      <c r="Y63" s="410"/>
      <c r="Z63" s="410"/>
      <c r="AA63" s="410"/>
    </row>
    <row r="64">
      <c r="A64" s="410"/>
      <c r="B64" s="422" t="s">
        <v>203</v>
      </c>
      <c r="C64" s="426" t="str">
        <f t="shared" ref="C64:J64" si="44">VLOOKUP(C62,'①ひな形'!$B$34:$C$99,2,FALSE)</f>
        <v>#REF!</v>
      </c>
      <c r="D64" s="426" t="str">
        <f t="shared" si="44"/>
        <v>#REF!</v>
      </c>
      <c r="E64" s="426" t="str">
        <f t="shared" si="44"/>
        <v>#REF!</v>
      </c>
      <c r="F64" s="426" t="str">
        <f t="shared" si="44"/>
        <v>#REF!</v>
      </c>
      <c r="G64" s="426" t="str">
        <f t="shared" si="44"/>
        <v>#REF!</v>
      </c>
      <c r="H64" s="426" t="str">
        <f t="shared" si="44"/>
        <v>#REF!</v>
      </c>
      <c r="I64" s="424" t="str">
        <f t="shared" si="44"/>
        <v>#REF!</v>
      </c>
      <c r="J64" s="424" t="str">
        <f t="shared" si="44"/>
        <v>#REF!</v>
      </c>
      <c r="K64" s="410"/>
      <c r="L64" s="410"/>
      <c r="M64" s="410"/>
      <c r="N64" s="410"/>
      <c r="O64" s="410"/>
      <c r="P64" s="410"/>
      <c r="Q64" s="410"/>
      <c r="R64" s="410"/>
      <c r="S64" s="410"/>
      <c r="T64" s="410"/>
      <c r="U64" s="410"/>
      <c r="V64" s="410"/>
      <c r="W64" s="410"/>
      <c r="X64" s="410"/>
      <c r="Y64" s="410"/>
      <c r="Z64" s="410"/>
      <c r="AA64" s="410"/>
    </row>
    <row r="65">
      <c r="A65" s="410"/>
      <c r="B65" s="410"/>
      <c r="C65" s="432" t="str">
        <f>'①ひな形'!O31</f>
        <v>#REF!</v>
      </c>
      <c r="D65" s="432" t="str">
        <f>#REF!</f>
        <v>#REF!</v>
      </c>
      <c r="E65" s="432" t="str">
        <f t="shared" ref="E65:J65" si="45">'①ひな形'!Q31</f>
        <v>#REF!</v>
      </c>
      <c r="F65" s="432" t="str">
        <f t="shared" si="45"/>
        <v>#REF!</v>
      </c>
      <c r="G65" s="432" t="str">
        <f t="shared" si="45"/>
        <v>#REF!</v>
      </c>
      <c r="H65" s="432" t="str">
        <f t="shared" si="45"/>
        <v>#REF!</v>
      </c>
      <c r="I65" s="446" t="str">
        <f t="shared" si="45"/>
        <v>#REF!</v>
      </c>
      <c r="J65" s="446" t="str">
        <f t="shared" si="45"/>
        <v>#REF!</v>
      </c>
      <c r="K65" s="410"/>
      <c r="L65" s="410"/>
      <c r="M65" s="410"/>
      <c r="N65" s="410"/>
      <c r="O65" s="410"/>
      <c r="P65" s="410"/>
      <c r="Q65" s="410"/>
      <c r="R65" s="410"/>
      <c r="S65" s="410"/>
      <c r="T65" s="410"/>
      <c r="U65" s="410"/>
      <c r="V65" s="410"/>
      <c r="W65" s="410"/>
      <c r="X65" s="410"/>
      <c r="Y65" s="410"/>
      <c r="Z65" s="410"/>
      <c r="AA65" s="410"/>
    </row>
    <row r="66">
      <c r="A66" s="410"/>
      <c r="B66" s="422" t="s">
        <v>242</v>
      </c>
      <c r="C66" s="426" t="str">
        <f t="shared" ref="C66:J66" si="46">VLOOKUP(C65,'①ひな形'!$C$4:$E$12,2,FALSE)</f>
        <v>#REF!</v>
      </c>
      <c r="D66" s="426" t="str">
        <f t="shared" si="46"/>
        <v>#REF!</v>
      </c>
      <c r="E66" s="426" t="str">
        <f t="shared" si="46"/>
        <v>#REF!</v>
      </c>
      <c r="F66" s="426" t="str">
        <f t="shared" si="46"/>
        <v>#REF!</v>
      </c>
      <c r="G66" s="426" t="str">
        <f t="shared" si="46"/>
        <v>#REF!</v>
      </c>
      <c r="H66" s="426" t="str">
        <f t="shared" si="46"/>
        <v>#REF!</v>
      </c>
      <c r="I66" s="424" t="str">
        <f t="shared" si="46"/>
        <v>#REF!</v>
      </c>
      <c r="J66" s="424" t="str">
        <f t="shared" si="46"/>
        <v>#REF!</v>
      </c>
      <c r="K66" s="410"/>
      <c r="L66" s="410"/>
      <c r="M66" s="410"/>
      <c r="N66" s="410"/>
      <c r="O66" s="410"/>
      <c r="P66" s="410"/>
      <c r="Q66" s="410"/>
      <c r="R66" s="410"/>
      <c r="S66" s="410"/>
      <c r="T66" s="410"/>
      <c r="U66" s="410"/>
      <c r="V66" s="410"/>
      <c r="W66" s="410"/>
      <c r="X66" s="410"/>
      <c r="Y66" s="410"/>
      <c r="Z66" s="410"/>
      <c r="AA66" s="410"/>
    </row>
    <row r="67">
      <c r="A67" s="410"/>
      <c r="B67" s="410"/>
      <c r="C67" s="442" t="str">
        <f>'②PDF'!C50</f>
        <v>～</v>
      </c>
      <c r="D67" s="442" t="str">
        <f>'②PDF'!F50</f>
        <v>～</v>
      </c>
      <c r="E67" s="442" t="str">
        <f>'②PDF'!I50</f>
        <v/>
      </c>
      <c r="F67" s="442" t="str">
        <f>'②PDF'!L50</f>
        <v>～</v>
      </c>
      <c r="G67" s="442" t="str">
        <f>'②PDF'!O50</f>
        <v>～</v>
      </c>
      <c r="H67" s="442" t="str">
        <f>'②PDF'!R50</f>
        <v>～</v>
      </c>
      <c r="I67" s="467" t="str">
        <f>'②PDF'!U50</f>
        <v/>
      </c>
      <c r="J67" s="468" t="str">
        <f>'②PDF'!X50</f>
        <v>～</v>
      </c>
      <c r="K67" s="410"/>
      <c r="L67" s="410"/>
      <c r="M67" s="410"/>
      <c r="N67" s="410"/>
      <c r="O67" s="410"/>
      <c r="P67" s="410"/>
      <c r="Q67" s="410"/>
      <c r="R67" s="410"/>
      <c r="S67" s="410"/>
      <c r="T67" s="410"/>
      <c r="U67" s="410"/>
      <c r="V67" s="410"/>
      <c r="W67" s="410"/>
      <c r="X67" s="410"/>
      <c r="Y67" s="410"/>
      <c r="Z67" s="410"/>
      <c r="AA67" s="410"/>
    </row>
    <row r="68">
      <c r="A68" s="410"/>
      <c r="B68" s="410"/>
      <c r="C68" s="421" t="str">
        <f>VLOOKUP('①ひな形'!O32,'①ひな形'!$A$34:$B$99,2,FALSE)</f>
        <v>#REF!</v>
      </c>
      <c r="D68" s="421" t="str">
        <f>VLOOKUP(#REF!,'①ひな形'!$A$34:$B$99,2,FALSE)</f>
        <v>#REF!</v>
      </c>
      <c r="E68" s="421" t="str">
        <f t="shared" ref="E68:J68" si="47">VLOOKUP('①ひな形'!Q32,'①ひな形'!$A$34:$B$99,2,FALSE)</f>
        <v>#REF!</v>
      </c>
      <c r="F68" s="421" t="str">
        <f t="shared" si="47"/>
        <v>#REF!</v>
      </c>
      <c r="G68" s="421" t="str">
        <f t="shared" si="47"/>
        <v>#REF!</v>
      </c>
      <c r="H68" s="421" t="str">
        <f t="shared" si="47"/>
        <v>#REF!</v>
      </c>
      <c r="I68" s="439" t="str">
        <f t="shared" si="47"/>
        <v>#REF!</v>
      </c>
      <c r="J68" s="439" t="str">
        <f t="shared" si="47"/>
        <v>#REF!</v>
      </c>
      <c r="K68" s="410"/>
      <c r="L68" s="410"/>
      <c r="M68" s="410"/>
      <c r="N68" s="410"/>
      <c r="O68" s="410"/>
      <c r="P68" s="410"/>
      <c r="Q68" s="410"/>
      <c r="R68" s="410"/>
      <c r="S68" s="410"/>
      <c r="T68" s="410"/>
      <c r="U68" s="410"/>
      <c r="V68" s="410"/>
      <c r="W68" s="410"/>
      <c r="X68" s="410"/>
      <c r="Y68" s="410"/>
      <c r="Z68" s="410"/>
      <c r="AA68" s="410"/>
    </row>
    <row r="69">
      <c r="A69" s="410"/>
      <c r="B69" s="410"/>
      <c r="C69" s="427"/>
      <c r="D69" s="427"/>
      <c r="E69" s="427"/>
      <c r="F69" s="427"/>
      <c r="G69" s="427"/>
      <c r="H69" s="427"/>
      <c r="I69" s="427"/>
      <c r="J69" s="427"/>
      <c r="K69" s="410"/>
      <c r="L69" s="410"/>
      <c r="M69" s="410"/>
      <c r="N69" s="410"/>
      <c r="O69" s="410"/>
      <c r="P69" s="410"/>
      <c r="Q69" s="410"/>
      <c r="R69" s="410"/>
      <c r="S69" s="410"/>
      <c r="T69" s="410"/>
      <c r="U69" s="410"/>
      <c r="V69" s="410"/>
      <c r="W69" s="410"/>
      <c r="X69" s="410"/>
      <c r="Y69" s="410"/>
      <c r="Z69" s="410"/>
      <c r="AA69" s="410"/>
    </row>
    <row r="70">
      <c r="A70" s="410"/>
      <c r="B70" s="422" t="s">
        <v>203</v>
      </c>
      <c r="C70" s="421" t="str">
        <f t="shared" ref="C70:J70" si="48">VLOOKUP(C68,'①ひな形'!$B$34:$C$99,2,FALSE)</f>
        <v>#REF!</v>
      </c>
      <c r="D70" s="421" t="str">
        <f t="shared" si="48"/>
        <v>#REF!</v>
      </c>
      <c r="E70" s="421" t="str">
        <f t="shared" si="48"/>
        <v>#REF!</v>
      </c>
      <c r="F70" s="421" t="str">
        <f t="shared" si="48"/>
        <v>#REF!</v>
      </c>
      <c r="G70" s="421" t="str">
        <f t="shared" si="48"/>
        <v>#REF!</v>
      </c>
      <c r="H70" s="421" t="str">
        <f t="shared" si="48"/>
        <v>#REF!</v>
      </c>
      <c r="I70" s="439" t="str">
        <f t="shared" si="48"/>
        <v>#REF!</v>
      </c>
      <c r="J70" s="439" t="str">
        <f t="shared" si="48"/>
        <v>#REF!</v>
      </c>
      <c r="K70" s="410"/>
      <c r="L70" s="410"/>
      <c r="M70" s="410"/>
      <c r="N70" s="410"/>
      <c r="O70" s="410"/>
      <c r="P70" s="410"/>
      <c r="Q70" s="410"/>
      <c r="R70" s="410"/>
      <c r="S70" s="410"/>
      <c r="T70" s="410"/>
      <c r="U70" s="410"/>
      <c r="V70" s="410"/>
      <c r="W70" s="410"/>
      <c r="X70" s="410"/>
      <c r="Y70" s="410"/>
      <c r="Z70" s="410"/>
      <c r="AA70" s="410"/>
    </row>
    <row r="71">
      <c r="A71" s="410"/>
      <c r="B71" s="410"/>
      <c r="C71" s="441" t="str">
        <f>'①ひな形'!O33</f>
        <v>#REF!</v>
      </c>
      <c r="D71" s="441" t="str">
        <f>#REF!</f>
        <v>#REF!</v>
      </c>
      <c r="E71" s="441" t="str">
        <f t="shared" ref="E71:J71" si="49">'①ひな形'!Q33</f>
        <v>#REF!</v>
      </c>
      <c r="F71" s="441" t="str">
        <f t="shared" si="49"/>
        <v>#REF!</v>
      </c>
      <c r="G71" s="441" t="str">
        <f t="shared" si="49"/>
        <v>#REF!</v>
      </c>
      <c r="H71" s="441" t="str">
        <f t="shared" si="49"/>
        <v>#REF!</v>
      </c>
      <c r="I71" s="469" t="str">
        <f t="shared" si="49"/>
        <v>#REF!</v>
      </c>
      <c r="J71" s="469" t="str">
        <f t="shared" si="49"/>
        <v>#REF!</v>
      </c>
      <c r="K71" s="410"/>
      <c r="L71" s="410"/>
      <c r="M71" s="410"/>
      <c r="N71" s="410"/>
      <c r="O71" s="410"/>
      <c r="P71" s="410"/>
      <c r="Q71" s="410"/>
      <c r="R71" s="410"/>
      <c r="S71" s="410"/>
      <c r="T71" s="410"/>
      <c r="U71" s="410"/>
      <c r="V71" s="410"/>
      <c r="W71" s="410"/>
      <c r="X71" s="410"/>
      <c r="Y71" s="410"/>
      <c r="Z71" s="410"/>
      <c r="AA71" s="410"/>
    </row>
    <row r="72">
      <c r="A72" s="410"/>
      <c r="B72" s="422" t="s">
        <v>242</v>
      </c>
      <c r="C72" s="421" t="str">
        <f t="shared" ref="C72:J72" si="50">VLOOKUP(C71,'①ひな形'!$C$4:$E$12,2,FALSE)</f>
        <v>#REF!</v>
      </c>
      <c r="D72" s="421" t="str">
        <f t="shared" si="50"/>
        <v>#REF!</v>
      </c>
      <c r="E72" s="421" t="str">
        <f t="shared" si="50"/>
        <v>#REF!</v>
      </c>
      <c r="F72" s="421" t="str">
        <f t="shared" si="50"/>
        <v>#REF!</v>
      </c>
      <c r="G72" s="421" t="str">
        <f t="shared" si="50"/>
        <v>#REF!</v>
      </c>
      <c r="H72" s="421" t="str">
        <f t="shared" si="50"/>
        <v>#REF!</v>
      </c>
      <c r="I72" s="439" t="str">
        <f t="shared" si="50"/>
        <v>#REF!</v>
      </c>
      <c r="J72" s="439" t="str">
        <f t="shared" si="50"/>
        <v>#REF!</v>
      </c>
      <c r="K72" s="410"/>
      <c r="L72" s="410"/>
      <c r="M72" s="410"/>
      <c r="N72" s="410"/>
      <c r="O72" s="410"/>
      <c r="P72" s="410"/>
      <c r="Q72" s="410"/>
      <c r="R72" s="410"/>
      <c r="S72" s="410"/>
      <c r="T72" s="410"/>
      <c r="U72" s="410"/>
      <c r="V72" s="410"/>
      <c r="W72" s="410"/>
      <c r="X72" s="410"/>
      <c r="Y72" s="410"/>
      <c r="Z72" s="410"/>
      <c r="AA72" s="410"/>
    </row>
    <row r="73">
      <c r="A73" s="410"/>
      <c r="B73" s="410"/>
      <c r="C73" s="442" t="str">
        <f>'②PDF'!C54</f>
        <v>～</v>
      </c>
      <c r="D73" s="442" t="str">
        <f>'②PDF'!F54</f>
        <v/>
      </c>
      <c r="E73" s="442" t="str">
        <f>'②PDF'!I54</f>
        <v/>
      </c>
      <c r="F73" s="442" t="str">
        <f>'②PDF'!L54</f>
        <v>～</v>
      </c>
      <c r="G73" s="442" t="str">
        <f>'②PDF'!O54</f>
        <v>～</v>
      </c>
      <c r="H73" s="442" t="str">
        <f>'②PDF'!R54</f>
        <v>～</v>
      </c>
      <c r="I73" s="467" t="str">
        <f>'②PDF'!U54</f>
        <v/>
      </c>
      <c r="J73" s="468" t="str">
        <f>'②PDF'!X54</f>
        <v>～</v>
      </c>
      <c r="K73" s="410"/>
      <c r="L73" s="410"/>
      <c r="M73" s="410"/>
      <c r="N73" s="410"/>
      <c r="O73" s="410"/>
      <c r="P73" s="410"/>
      <c r="Q73" s="410"/>
      <c r="R73" s="410"/>
      <c r="S73" s="410"/>
      <c r="T73" s="410"/>
      <c r="U73" s="410"/>
      <c r="V73" s="410"/>
      <c r="W73" s="410"/>
      <c r="X73" s="410"/>
      <c r="Y73" s="410"/>
      <c r="Z73" s="410"/>
      <c r="AA73" s="410"/>
    </row>
    <row r="74">
      <c r="A74" s="410"/>
      <c r="B74" s="410"/>
      <c r="C74" s="421" t="str">
        <f>VLOOKUP('①ひな形'!O34,'①ひな形'!$A$34:$B$99,2,FALSE)</f>
        <v>#REF!</v>
      </c>
      <c r="D74" s="439" t="str">
        <f>VLOOKUP(#REF!,'①ひな形'!$A$34:$B$99,2,FALSE)</f>
        <v>#REF!</v>
      </c>
      <c r="E74" s="439" t="str">
        <f t="shared" ref="E74:J74" si="51">VLOOKUP('①ひな形'!Q34,'①ひな形'!$A$34:$B$99,2,FALSE)</f>
        <v>#REF!</v>
      </c>
      <c r="F74" s="439" t="str">
        <f t="shared" si="51"/>
        <v>#REF!</v>
      </c>
      <c r="G74" s="439" t="str">
        <f t="shared" si="51"/>
        <v>#REF!</v>
      </c>
      <c r="H74" s="439" t="str">
        <f t="shared" si="51"/>
        <v>#REF!</v>
      </c>
      <c r="I74" s="439" t="str">
        <f t="shared" si="51"/>
        <v>#REF!</v>
      </c>
      <c r="J74" s="439" t="str">
        <f t="shared" si="51"/>
        <v>#REF!</v>
      </c>
      <c r="K74" s="410"/>
      <c r="L74" s="410"/>
      <c r="M74" s="410"/>
      <c r="N74" s="410"/>
      <c r="O74" s="410"/>
      <c r="P74" s="410"/>
      <c r="Q74" s="410"/>
      <c r="R74" s="410"/>
      <c r="S74" s="410"/>
      <c r="T74" s="410"/>
      <c r="U74" s="410"/>
      <c r="V74" s="410"/>
      <c r="W74" s="410"/>
      <c r="X74" s="410"/>
      <c r="Y74" s="410"/>
      <c r="Z74" s="410"/>
      <c r="AA74" s="410"/>
    </row>
    <row r="75">
      <c r="A75" s="410"/>
      <c r="B75" s="410"/>
      <c r="C75" s="427"/>
      <c r="D75" s="427"/>
      <c r="E75" s="427"/>
      <c r="F75" s="427"/>
      <c r="G75" s="427"/>
      <c r="H75" s="427"/>
      <c r="I75" s="427"/>
      <c r="J75" s="427"/>
      <c r="K75" s="410"/>
      <c r="L75" s="410"/>
      <c r="M75" s="410"/>
      <c r="N75" s="410"/>
      <c r="O75" s="410"/>
      <c r="P75" s="410"/>
      <c r="Q75" s="410"/>
      <c r="R75" s="410"/>
      <c r="S75" s="410"/>
      <c r="T75" s="410"/>
      <c r="U75" s="410"/>
      <c r="V75" s="410"/>
      <c r="W75" s="410"/>
      <c r="X75" s="410"/>
      <c r="Y75" s="410"/>
      <c r="Z75" s="410"/>
      <c r="AA75" s="410"/>
    </row>
    <row r="76">
      <c r="A76" s="410"/>
      <c r="B76" s="422" t="s">
        <v>203</v>
      </c>
      <c r="C76" s="421" t="str">
        <f t="shared" ref="C76:J76" si="52">VLOOKUP(C74,'①ひな形'!$B$34:$C$99,2,FALSE)</f>
        <v>#REF!</v>
      </c>
      <c r="D76" s="421" t="str">
        <f t="shared" si="52"/>
        <v>#REF!</v>
      </c>
      <c r="E76" s="421" t="str">
        <f t="shared" si="52"/>
        <v>#REF!</v>
      </c>
      <c r="F76" s="421" t="str">
        <f t="shared" si="52"/>
        <v>#REF!</v>
      </c>
      <c r="G76" s="421" t="str">
        <f t="shared" si="52"/>
        <v>#REF!</v>
      </c>
      <c r="H76" s="421" t="str">
        <f t="shared" si="52"/>
        <v>#REF!</v>
      </c>
      <c r="I76" s="439" t="str">
        <f t="shared" si="52"/>
        <v>#REF!</v>
      </c>
      <c r="J76" s="439" t="str">
        <f t="shared" si="52"/>
        <v>#REF!</v>
      </c>
      <c r="K76" s="410"/>
      <c r="L76" s="410"/>
      <c r="M76" s="410"/>
      <c r="N76" s="410"/>
      <c r="O76" s="410"/>
      <c r="P76" s="410"/>
      <c r="Q76" s="410"/>
      <c r="R76" s="410"/>
      <c r="S76" s="410"/>
      <c r="T76" s="410"/>
      <c r="U76" s="410"/>
      <c r="V76" s="410"/>
      <c r="W76" s="410"/>
      <c r="X76" s="410"/>
      <c r="Y76" s="410"/>
      <c r="Z76" s="410"/>
      <c r="AA76" s="410"/>
    </row>
    <row r="77">
      <c r="A77" s="410"/>
      <c r="B77" s="410"/>
      <c r="C77" s="441" t="str">
        <f>'①ひな形'!O35</f>
        <v>#REF!</v>
      </c>
      <c r="D77" s="441" t="str">
        <f>#REF!</f>
        <v>#REF!</v>
      </c>
      <c r="E77" s="441" t="str">
        <f t="shared" ref="E77:J77" si="53">'①ひな形'!Q35</f>
        <v>#REF!</v>
      </c>
      <c r="F77" s="441" t="str">
        <f t="shared" si="53"/>
        <v>#REF!</v>
      </c>
      <c r="G77" s="441" t="str">
        <f t="shared" si="53"/>
        <v>#REF!</v>
      </c>
      <c r="H77" s="441" t="str">
        <f t="shared" si="53"/>
        <v>#REF!</v>
      </c>
      <c r="I77" s="469" t="str">
        <f t="shared" si="53"/>
        <v>#REF!</v>
      </c>
      <c r="J77" s="469" t="str">
        <f t="shared" si="53"/>
        <v>#REF!</v>
      </c>
      <c r="K77" s="410"/>
      <c r="L77" s="410"/>
      <c r="M77" s="410"/>
      <c r="N77" s="410"/>
      <c r="O77" s="410"/>
      <c r="P77" s="410"/>
      <c r="Q77" s="410"/>
      <c r="R77" s="410"/>
      <c r="S77" s="410"/>
      <c r="T77" s="410"/>
      <c r="U77" s="410"/>
      <c r="V77" s="410"/>
      <c r="W77" s="410"/>
      <c r="X77" s="410"/>
      <c r="Y77" s="410"/>
      <c r="Z77" s="410"/>
      <c r="AA77" s="410"/>
    </row>
    <row r="78">
      <c r="A78" s="410"/>
      <c r="B78" s="422" t="s">
        <v>242</v>
      </c>
      <c r="C78" s="421" t="str">
        <f t="shared" ref="C78:J78" si="54">VLOOKUP(C77,'①ひな形'!$C$4:$E$12,2,FALSE)</f>
        <v>#REF!</v>
      </c>
      <c r="D78" s="421" t="str">
        <f t="shared" si="54"/>
        <v>#REF!</v>
      </c>
      <c r="E78" s="421" t="str">
        <f t="shared" si="54"/>
        <v>#REF!</v>
      </c>
      <c r="F78" s="421" t="str">
        <f t="shared" si="54"/>
        <v>#REF!</v>
      </c>
      <c r="G78" s="421" t="str">
        <f t="shared" si="54"/>
        <v>#REF!</v>
      </c>
      <c r="H78" s="421" t="str">
        <f t="shared" si="54"/>
        <v>#REF!</v>
      </c>
      <c r="I78" s="439" t="str">
        <f t="shared" si="54"/>
        <v>#REF!</v>
      </c>
      <c r="J78" s="439" t="str">
        <f t="shared" si="54"/>
        <v>#REF!</v>
      </c>
      <c r="K78" s="410"/>
      <c r="L78" s="410"/>
      <c r="M78" s="410"/>
      <c r="N78" s="410"/>
      <c r="O78" s="410"/>
      <c r="P78" s="410"/>
      <c r="Q78" s="410"/>
      <c r="R78" s="410"/>
      <c r="S78" s="410"/>
      <c r="T78" s="410"/>
      <c r="U78" s="410"/>
      <c r="V78" s="410"/>
      <c r="W78" s="410"/>
      <c r="X78" s="410"/>
      <c r="Y78" s="410"/>
      <c r="Z78" s="410"/>
      <c r="AA78" s="410"/>
    </row>
    <row r="79">
      <c r="A79" s="410"/>
      <c r="B79" s="410"/>
      <c r="C79" s="442" t="str">
        <f>'②PDF'!C58</f>
        <v/>
      </c>
      <c r="D79" s="442" t="str">
        <f>'②PDF'!F58</f>
        <v/>
      </c>
      <c r="E79" s="442" t="str">
        <f>'②PDF'!I58</f>
        <v/>
      </c>
      <c r="F79" s="442" t="str">
        <f>'②PDF'!L58</f>
        <v/>
      </c>
      <c r="G79" s="442" t="str">
        <f>'②PDF'!O58</f>
        <v>～</v>
      </c>
      <c r="H79" s="442" t="str">
        <f>'②PDF'!R58</f>
        <v>～</v>
      </c>
      <c r="I79" s="467" t="str">
        <f>'②PDF'!U58</f>
        <v/>
      </c>
      <c r="J79" s="468" t="str">
        <f>'②PDF'!X58</f>
        <v/>
      </c>
      <c r="K79" s="410"/>
      <c r="L79" s="410"/>
      <c r="M79" s="410"/>
      <c r="N79" s="410"/>
      <c r="O79" s="410"/>
      <c r="P79" s="410"/>
      <c r="Q79" s="410"/>
      <c r="R79" s="410"/>
      <c r="S79" s="410"/>
      <c r="T79" s="410"/>
      <c r="U79" s="410"/>
      <c r="V79" s="410"/>
      <c r="W79" s="410"/>
      <c r="X79" s="410"/>
      <c r="Y79" s="410"/>
      <c r="Z79" s="410"/>
      <c r="AA79" s="410"/>
    </row>
    <row r="80">
      <c r="A80" s="410"/>
      <c r="B80" s="410"/>
      <c r="C80" s="421" t="str">
        <f>VLOOKUP('①ひな形'!O36,'①ひな形'!$A$34:$B$99,2,FALSE)</f>
        <v>#REF!</v>
      </c>
      <c r="D80" s="421" t="str">
        <f>VLOOKUP(#REF!,'①ひな形'!$A$34:$B$99,2,FALSE)</f>
        <v>#REF!</v>
      </c>
      <c r="E80" s="421" t="str">
        <f t="shared" ref="E80:J80" si="55">VLOOKUP('①ひな形'!Q36,'①ひな形'!$A$34:$B$99,2,FALSE)</f>
        <v>#REF!</v>
      </c>
      <c r="F80" s="421" t="str">
        <f t="shared" si="55"/>
        <v>#REF!</v>
      </c>
      <c r="G80" s="421" t="str">
        <f t="shared" si="55"/>
        <v>#REF!</v>
      </c>
      <c r="H80" s="421" t="str">
        <f t="shared" si="55"/>
        <v>#REF!</v>
      </c>
      <c r="I80" s="439" t="str">
        <f t="shared" si="55"/>
        <v>#REF!</v>
      </c>
      <c r="J80" s="439" t="str">
        <f t="shared" si="55"/>
        <v>#REF!</v>
      </c>
      <c r="K80" s="410"/>
      <c r="L80" s="410"/>
      <c r="M80" s="410"/>
      <c r="N80" s="410"/>
      <c r="O80" s="410"/>
      <c r="P80" s="410"/>
      <c r="Q80" s="410"/>
      <c r="R80" s="410"/>
      <c r="S80" s="410"/>
      <c r="T80" s="410"/>
      <c r="U80" s="410"/>
      <c r="V80" s="410"/>
      <c r="W80" s="410"/>
      <c r="X80" s="410"/>
      <c r="Y80" s="410"/>
      <c r="Z80" s="410"/>
      <c r="AA80" s="410"/>
    </row>
    <row r="81">
      <c r="A81" s="410"/>
      <c r="B81" s="410"/>
      <c r="C81" s="427"/>
      <c r="D81" s="427"/>
      <c r="E81" s="427"/>
      <c r="F81" s="427"/>
      <c r="G81" s="427"/>
      <c r="H81" s="427"/>
      <c r="I81" s="427"/>
      <c r="J81" s="427"/>
      <c r="K81" s="410"/>
      <c r="L81" s="410"/>
      <c r="M81" s="410"/>
      <c r="N81" s="410"/>
      <c r="O81" s="410"/>
      <c r="P81" s="410"/>
      <c r="Q81" s="410"/>
      <c r="R81" s="410"/>
      <c r="S81" s="410"/>
      <c r="T81" s="410"/>
      <c r="U81" s="410"/>
      <c r="V81" s="410"/>
      <c r="W81" s="410"/>
      <c r="X81" s="410"/>
      <c r="Y81" s="410"/>
      <c r="Z81" s="410"/>
      <c r="AA81" s="410"/>
    </row>
    <row r="82">
      <c r="A82" s="410"/>
      <c r="B82" s="422" t="s">
        <v>203</v>
      </c>
      <c r="C82" s="421" t="str">
        <f t="shared" ref="C82:J82" si="56">VLOOKUP(C80,'①ひな形'!$B$34:$C$99,2,FALSE)</f>
        <v>#REF!</v>
      </c>
      <c r="D82" s="421" t="str">
        <f t="shared" si="56"/>
        <v>#REF!</v>
      </c>
      <c r="E82" s="421" t="str">
        <f t="shared" si="56"/>
        <v>#REF!</v>
      </c>
      <c r="F82" s="421" t="str">
        <f t="shared" si="56"/>
        <v>#REF!</v>
      </c>
      <c r="G82" s="421" t="str">
        <f t="shared" si="56"/>
        <v>#REF!</v>
      </c>
      <c r="H82" s="421" t="str">
        <f t="shared" si="56"/>
        <v>#REF!</v>
      </c>
      <c r="I82" s="439" t="str">
        <f t="shared" si="56"/>
        <v>#REF!</v>
      </c>
      <c r="J82" s="439" t="str">
        <f t="shared" si="56"/>
        <v>#REF!</v>
      </c>
      <c r="K82" s="410"/>
      <c r="L82" s="410"/>
      <c r="M82" s="410"/>
      <c r="N82" s="410"/>
      <c r="O82" s="410"/>
      <c r="P82" s="410"/>
      <c r="Q82" s="410"/>
      <c r="R82" s="410"/>
      <c r="S82" s="410"/>
      <c r="T82" s="410"/>
      <c r="U82" s="410"/>
      <c r="V82" s="410"/>
      <c r="W82" s="410"/>
      <c r="X82" s="410"/>
      <c r="Y82" s="410"/>
      <c r="Z82" s="410"/>
      <c r="AA82" s="410"/>
    </row>
    <row r="83">
      <c r="A83" s="410"/>
      <c r="B83" s="410"/>
      <c r="C83" s="441" t="str">
        <f>'①ひな形'!O37</f>
        <v>#REF!</v>
      </c>
      <c r="D83" s="441" t="str">
        <f>#REF!</f>
        <v>#REF!</v>
      </c>
      <c r="E83" s="441" t="str">
        <f t="shared" ref="E83:J83" si="57">'①ひな形'!Q37</f>
        <v>#REF!</v>
      </c>
      <c r="F83" s="441" t="str">
        <f t="shared" si="57"/>
        <v>#REF!</v>
      </c>
      <c r="G83" s="441" t="str">
        <f t="shared" si="57"/>
        <v>#REF!</v>
      </c>
      <c r="H83" s="441" t="str">
        <f t="shared" si="57"/>
        <v>#REF!</v>
      </c>
      <c r="I83" s="469" t="str">
        <f t="shared" si="57"/>
        <v>#REF!</v>
      </c>
      <c r="J83" s="469" t="str">
        <f t="shared" si="57"/>
        <v>#REF!</v>
      </c>
      <c r="K83" s="410"/>
      <c r="L83" s="410"/>
      <c r="M83" s="410"/>
      <c r="N83" s="410"/>
      <c r="O83" s="410"/>
      <c r="P83" s="410"/>
      <c r="Q83" s="410"/>
      <c r="R83" s="410"/>
      <c r="S83" s="410"/>
      <c r="T83" s="410"/>
      <c r="U83" s="410"/>
      <c r="V83" s="410"/>
      <c r="W83" s="410"/>
      <c r="X83" s="410"/>
      <c r="Y83" s="410"/>
      <c r="Z83" s="410"/>
      <c r="AA83" s="410"/>
    </row>
    <row r="84">
      <c r="A84" s="410"/>
      <c r="B84" s="422" t="s">
        <v>242</v>
      </c>
      <c r="C84" s="421" t="str">
        <f t="shared" ref="C84:J84" si="58">VLOOKUP(C83,'①ひな形'!$C$4:$E$12,2,FALSE)</f>
        <v>#REF!</v>
      </c>
      <c r="D84" s="421" t="str">
        <f t="shared" si="58"/>
        <v>#REF!</v>
      </c>
      <c r="E84" s="421" t="str">
        <f t="shared" si="58"/>
        <v>#REF!</v>
      </c>
      <c r="F84" s="421" t="str">
        <f t="shared" si="58"/>
        <v>#REF!</v>
      </c>
      <c r="G84" s="421" t="str">
        <f t="shared" si="58"/>
        <v>#REF!</v>
      </c>
      <c r="H84" s="421" t="str">
        <f t="shared" si="58"/>
        <v>#REF!</v>
      </c>
      <c r="I84" s="439" t="str">
        <f t="shared" si="58"/>
        <v>#REF!</v>
      </c>
      <c r="J84" s="439" t="str">
        <f t="shared" si="58"/>
        <v>#REF!</v>
      </c>
      <c r="K84" s="410"/>
      <c r="L84" s="410"/>
      <c r="M84" s="410"/>
      <c r="N84" s="410"/>
      <c r="O84" s="410"/>
      <c r="P84" s="410"/>
      <c r="Q84" s="410"/>
      <c r="R84" s="410"/>
      <c r="S84" s="410"/>
      <c r="T84" s="410"/>
      <c r="U84" s="410"/>
      <c r="V84" s="410"/>
      <c r="W84" s="410"/>
      <c r="X84" s="410"/>
      <c r="Y84" s="410"/>
      <c r="Z84" s="410"/>
      <c r="AA84" s="410"/>
    </row>
    <row r="85">
      <c r="A85" s="410"/>
      <c r="B85" s="410"/>
      <c r="C85" s="442" t="str">
        <f>'②PDF'!C62</f>
        <v/>
      </c>
      <c r="D85" s="442" t="str">
        <f>'②PDF'!F62</f>
        <v/>
      </c>
      <c r="E85" s="442" t="str">
        <f>'②PDF'!I62</f>
        <v/>
      </c>
      <c r="F85" s="442" t="str">
        <f>'②PDF'!L62</f>
        <v/>
      </c>
      <c r="G85" s="442" t="str">
        <f>'②PDF'!O62</f>
        <v/>
      </c>
      <c r="H85" s="442" t="str">
        <f>'②PDF'!R62</f>
        <v/>
      </c>
      <c r="I85" s="467" t="str">
        <f>'②PDF'!U62</f>
        <v/>
      </c>
      <c r="J85" s="468" t="str">
        <f>'②PDF'!X62</f>
        <v/>
      </c>
      <c r="K85" s="410"/>
      <c r="L85" s="410"/>
      <c r="M85" s="410"/>
      <c r="N85" s="410"/>
      <c r="O85" s="410"/>
      <c r="P85" s="410"/>
      <c r="Q85" s="410"/>
      <c r="R85" s="410"/>
      <c r="S85" s="410"/>
      <c r="T85" s="410"/>
      <c r="U85" s="410"/>
      <c r="V85" s="410"/>
      <c r="W85" s="410"/>
      <c r="X85" s="410"/>
      <c r="Y85" s="410"/>
      <c r="Z85" s="410"/>
      <c r="AA85" s="410"/>
    </row>
    <row r="86">
      <c r="A86" s="410"/>
      <c r="B86" s="410"/>
      <c r="C86" s="421" t="str">
        <f>VLOOKUP('①ひな形'!O38,'①ひな形'!$A$34:$B$99,2,FALSE)</f>
        <v>#REF!</v>
      </c>
      <c r="D86" s="439" t="str">
        <f>VLOOKUP(#REF!,'①ひな形'!$A$34:$B$99,2,FALSE)</f>
        <v>#REF!</v>
      </c>
      <c r="E86" s="439" t="str">
        <f t="shared" ref="E86:J86" si="59">VLOOKUP('①ひな形'!Q38,'①ひな形'!$A$34:$B$99,2,FALSE)</f>
        <v>#REF!</v>
      </c>
      <c r="F86" s="439" t="str">
        <f t="shared" si="59"/>
        <v>#REF!</v>
      </c>
      <c r="G86" s="421" t="str">
        <f t="shared" si="59"/>
        <v>#REF!</v>
      </c>
      <c r="H86" s="421" t="str">
        <f t="shared" si="59"/>
        <v>#REF!</v>
      </c>
      <c r="I86" s="439" t="str">
        <f t="shared" si="59"/>
        <v>#REF!</v>
      </c>
      <c r="J86" s="439" t="str">
        <f t="shared" si="59"/>
        <v>#REF!</v>
      </c>
      <c r="K86" s="410"/>
      <c r="L86" s="410"/>
      <c r="M86" s="410"/>
      <c r="N86" s="410"/>
      <c r="O86" s="410"/>
      <c r="P86" s="410"/>
      <c r="Q86" s="410"/>
      <c r="R86" s="410"/>
      <c r="S86" s="410"/>
      <c r="T86" s="410"/>
      <c r="U86" s="410"/>
      <c r="V86" s="410"/>
      <c r="W86" s="410"/>
      <c r="X86" s="410"/>
      <c r="Y86" s="410"/>
      <c r="Z86" s="410"/>
      <c r="AA86" s="410"/>
    </row>
    <row r="87">
      <c r="A87" s="410"/>
      <c r="B87" s="410"/>
      <c r="C87" s="427"/>
      <c r="D87" s="427"/>
      <c r="E87" s="427"/>
      <c r="F87" s="427"/>
      <c r="G87" s="427"/>
      <c r="H87" s="427"/>
      <c r="I87" s="427"/>
      <c r="J87" s="427"/>
      <c r="K87" s="410"/>
      <c r="L87" s="410"/>
      <c r="M87" s="410"/>
      <c r="N87" s="410"/>
      <c r="O87" s="410"/>
      <c r="P87" s="410"/>
      <c r="Q87" s="410"/>
      <c r="R87" s="410"/>
      <c r="S87" s="410"/>
      <c r="T87" s="410"/>
      <c r="U87" s="410"/>
      <c r="V87" s="410"/>
      <c r="W87" s="410"/>
      <c r="X87" s="410"/>
      <c r="Y87" s="410"/>
      <c r="Z87" s="410"/>
      <c r="AA87" s="410"/>
    </row>
    <row r="88">
      <c r="A88" s="410"/>
      <c r="B88" s="422" t="s">
        <v>203</v>
      </c>
      <c r="C88" s="421" t="str">
        <f t="shared" ref="C88:J88" si="60">VLOOKUP(C86,'①ひな形'!$B$34:$C$99,2,FALSE)</f>
        <v>#REF!</v>
      </c>
      <c r="D88" s="421" t="str">
        <f t="shared" si="60"/>
        <v>#REF!</v>
      </c>
      <c r="E88" s="421" t="str">
        <f t="shared" si="60"/>
        <v>#REF!</v>
      </c>
      <c r="F88" s="421" t="str">
        <f t="shared" si="60"/>
        <v>#REF!</v>
      </c>
      <c r="G88" s="421" t="str">
        <f t="shared" si="60"/>
        <v>#REF!</v>
      </c>
      <c r="H88" s="421" t="str">
        <f t="shared" si="60"/>
        <v>#REF!</v>
      </c>
      <c r="I88" s="439" t="str">
        <f t="shared" si="60"/>
        <v>#REF!</v>
      </c>
      <c r="J88" s="439" t="str">
        <f t="shared" si="60"/>
        <v>#REF!</v>
      </c>
      <c r="K88" s="410"/>
      <c r="L88" s="410"/>
      <c r="M88" s="410"/>
      <c r="N88" s="410"/>
      <c r="O88" s="410"/>
      <c r="P88" s="410"/>
      <c r="Q88" s="410"/>
      <c r="R88" s="410"/>
      <c r="S88" s="410"/>
      <c r="T88" s="410"/>
      <c r="U88" s="410"/>
      <c r="V88" s="410"/>
      <c r="W88" s="410"/>
      <c r="X88" s="410"/>
      <c r="Y88" s="410"/>
      <c r="Z88" s="410"/>
      <c r="AA88" s="410"/>
    </row>
    <row r="89">
      <c r="A89" s="410"/>
      <c r="B89" s="410"/>
      <c r="C89" s="441" t="str">
        <f>'①ひな形'!O39</f>
        <v>#REF!</v>
      </c>
      <c r="D89" s="441" t="str">
        <f>#REF!</f>
        <v>#REF!</v>
      </c>
      <c r="E89" s="441" t="str">
        <f t="shared" ref="E89:J89" si="61">'①ひな形'!Q39</f>
        <v>#REF!</v>
      </c>
      <c r="F89" s="441" t="str">
        <f t="shared" si="61"/>
        <v>#REF!</v>
      </c>
      <c r="G89" s="441" t="str">
        <f t="shared" si="61"/>
        <v>#REF!</v>
      </c>
      <c r="H89" s="441" t="str">
        <f t="shared" si="61"/>
        <v>#REF!</v>
      </c>
      <c r="I89" s="469" t="str">
        <f t="shared" si="61"/>
        <v>#REF!</v>
      </c>
      <c r="J89" s="469" t="str">
        <f t="shared" si="61"/>
        <v>#REF!</v>
      </c>
      <c r="K89" s="410"/>
      <c r="L89" s="410"/>
      <c r="M89" s="410"/>
      <c r="N89" s="410"/>
      <c r="O89" s="410"/>
      <c r="P89" s="410"/>
      <c r="Q89" s="410"/>
      <c r="R89" s="410"/>
      <c r="S89" s="410"/>
      <c r="T89" s="410"/>
      <c r="U89" s="410"/>
      <c r="V89" s="410"/>
      <c r="W89" s="410"/>
      <c r="X89" s="410"/>
      <c r="Y89" s="410"/>
      <c r="Z89" s="410"/>
      <c r="AA89" s="410"/>
    </row>
    <row r="90">
      <c r="A90" s="410"/>
      <c r="B90" s="422" t="s">
        <v>242</v>
      </c>
      <c r="C90" s="421" t="str">
        <f t="shared" ref="C90:J90" si="62">VLOOKUP(C89,'①ひな形'!$C$4:$E$12,2,FALSE)</f>
        <v>#REF!</v>
      </c>
      <c r="D90" s="421" t="str">
        <f t="shared" si="62"/>
        <v>#REF!</v>
      </c>
      <c r="E90" s="421" t="str">
        <f t="shared" si="62"/>
        <v>#REF!</v>
      </c>
      <c r="F90" s="421" t="str">
        <f t="shared" si="62"/>
        <v>#REF!</v>
      </c>
      <c r="G90" s="421" t="str">
        <f t="shared" si="62"/>
        <v>#REF!</v>
      </c>
      <c r="H90" s="421" t="str">
        <f t="shared" si="62"/>
        <v>#REF!</v>
      </c>
      <c r="I90" s="439" t="str">
        <f t="shared" si="62"/>
        <v>#REF!</v>
      </c>
      <c r="J90" s="439" t="str">
        <f t="shared" si="62"/>
        <v>#REF!</v>
      </c>
      <c r="K90" s="410"/>
      <c r="L90" s="410"/>
      <c r="M90" s="410"/>
      <c r="N90" s="410"/>
      <c r="O90" s="410"/>
      <c r="P90" s="410"/>
      <c r="Q90" s="410"/>
      <c r="R90" s="410"/>
      <c r="S90" s="410"/>
      <c r="T90" s="410"/>
      <c r="U90" s="410"/>
      <c r="V90" s="410"/>
      <c r="W90" s="410"/>
      <c r="X90" s="410"/>
      <c r="Y90" s="410"/>
      <c r="Z90" s="410"/>
      <c r="AA90" s="410"/>
    </row>
    <row r="91">
      <c r="A91" s="410"/>
      <c r="B91" s="410"/>
      <c r="C91" s="442" t="str">
        <f>'②PDF'!C66</f>
        <v/>
      </c>
      <c r="D91" s="442" t="str">
        <f>'②PDF'!F66</f>
        <v/>
      </c>
      <c r="E91" s="442" t="str">
        <f>'②PDF'!I66</f>
        <v/>
      </c>
      <c r="F91" s="442" t="str">
        <f>'②PDF'!L66</f>
        <v/>
      </c>
      <c r="G91" s="442" t="str">
        <f>'②PDF'!O66</f>
        <v>～</v>
      </c>
      <c r="H91" s="442" t="str">
        <f>'②PDF'!R66</f>
        <v/>
      </c>
      <c r="I91" s="467" t="str">
        <f>'②PDF'!U66</f>
        <v/>
      </c>
      <c r="J91" s="468" t="str">
        <f>'②PDF'!X66</f>
        <v/>
      </c>
      <c r="K91" s="410"/>
      <c r="L91" s="410"/>
      <c r="M91" s="410"/>
      <c r="N91" s="410"/>
      <c r="O91" s="410"/>
      <c r="P91" s="410"/>
      <c r="Q91" s="410"/>
      <c r="R91" s="410"/>
      <c r="S91" s="410"/>
      <c r="T91" s="410"/>
      <c r="U91" s="410"/>
      <c r="V91" s="410"/>
      <c r="W91" s="410"/>
      <c r="X91" s="410"/>
      <c r="Y91" s="410"/>
      <c r="Z91" s="410"/>
      <c r="AA91" s="410"/>
    </row>
    <row r="92">
      <c r="A92" s="410"/>
      <c r="B92" s="410"/>
      <c r="C92" s="421" t="str">
        <f t="shared" ref="C92:J92" si="63">VLOOKUP('①ひな形'!O40,'①ひな形'!$A$34:$B$99,2,FALSE)</f>
        <v>#REF!</v>
      </c>
      <c r="D92" s="421" t="str">
        <f t="shared" si="63"/>
        <v>#REF!</v>
      </c>
      <c r="E92" s="421" t="str">
        <f t="shared" si="63"/>
        <v>#REF!</v>
      </c>
      <c r="F92" s="421" t="str">
        <f t="shared" si="63"/>
        <v>#REF!</v>
      </c>
      <c r="G92" s="421" t="str">
        <f t="shared" si="63"/>
        <v>#REF!</v>
      </c>
      <c r="H92" s="421" t="str">
        <f t="shared" si="63"/>
        <v>#REF!</v>
      </c>
      <c r="I92" s="439" t="str">
        <f t="shared" si="63"/>
        <v>#REF!</v>
      </c>
      <c r="J92" s="439" t="str">
        <f t="shared" si="63"/>
        <v>#REF!</v>
      </c>
      <c r="K92" s="410"/>
      <c r="L92" s="410"/>
      <c r="M92" s="410"/>
      <c r="N92" s="410"/>
      <c r="O92" s="410"/>
      <c r="P92" s="410"/>
      <c r="Q92" s="410"/>
      <c r="R92" s="410"/>
      <c r="S92" s="410"/>
      <c r="T92" s="410"/>
      <c r="U92" s="410"/>
      <c r="V92" s="410"/>
      <c r="W92" s="410"/>
      <c r="X92" s="410"/>
      <c r="Y92" s="410"/>
      <c r="Z92" s="410"/>
      <c r="AA92" s="410"/>
    </row>
    <row r="93">
      <c r="A93" s="410"/>
      <c r="B93" s="410"/>
      <c r="C93" s="427"/>
      <c r="D93" s="427"/>
      <c r="E93" s="427"/>
      <c r="F93" s="427"/>
      <c r="G93" s="427"/>
      <c r="H93" s="427"/>
      <c r="I93" s="427"/>
      <c r="J93" s="427"/>
      <c r="K93" s="410"/>
      <c r="L93" s="410"/>
      <c r="M93" s="410"/>
      <c r="N93" s="410"/>
      <c r="O93" s="410"/>
      <c r="P93" s="410"/>
      <c r="Q93" s="410"/>
      <c r="R93" s="410"/>
      <c r="S93" s="410"/>
      <c r="T93" s="410"/>
      <c r="U93" s="410"/>
      <c r="V93" s="410"/>
      <c r="W93" s="410"/>
      <c r="X93" s="410"/>
      <c r="Y93" s="410"/>
      <c r="Z93" s="410"/>
      <c r="AA93" s="410"/>
    </row>
    <row r="94">
      <c r="A94" s="410"/>
      <c r="B94" s="422" t="s">
        <v>203</v>
      </c>
      <c r="C94" s="421" t="str">
        <f t="shared" ref="C94:J94" si="64">VLOOKUP(C92,'①ひな形'!$B$34:$C$99,2,FALSE)</f>
        <v>#REF!</v>
      </c>
      <c r="D94" s="421" t="str">
        <f t="shared" si="64"/>
        <v>#REF!</v>
      </c>
      <c r="E94" s="421" t="str">
        <f t="shared" si="64"/>
        <v>#REF!</v>
      </c>
      <c r="F94" s="421" t="str">
        <f t="shared" si="64"/>
        <v>#REF!</v>
      </c>
      <c r="G94" s="421" t="str">
        <f t="shared" si="64"/>
        <v>#REF!</v>
      </c>
      <c r="H94" s="421" t="str">
        <f t="shared" si="64"/>
        <v>#REF!</v>
      </c>
      <c r="I94" s="439" t="str">
        <f t="shared" si="64"/>
        <v>#REF!</v>
      </c>
      <c r="J94" s="439" t="str">
        <f t="shared" si="64"/>
        <v>#REF!</v>
      </c>
      <c r="K94" s="410"/>
      <c r="L94" s="410"/>
      <c r="M94" s="410"/>
      <c r="N94" s="410"/>
      <c r="O94" s="410"/>
      <c r="P94" s="410"/>
      <c r="Q94" s="410"/>
      <c r="R94" s="410"/>
      <c r="S94" s="410"/>
      <c r="T94" s="410"/>
      <c r="U94" s="410"/>
      <c r="V94" s="410"/>
      <c r="W94" s="410"/>
      <c r="X94" s="410"/>
      <c r="Y94" s="410"/>
      <c r="Z94" s="410"/>
      <c r="AA94" s="410"/>
    </row>
    <row r="95">
      <c r="A95" s="410"/>
      <c r="B95" s="410"/>
      <c r="C95" s="441" t="str">
        <f t="shared" ref="C95:J95" si="65">'①ひな形'!O41</f>
        <v>#REF!</v>
      </c>
      <c r="D95" s="441" t="str">
        <f t="shared" si="65"/>
        <v>#REF!</v>
      </c>
      <c r="E95" s="441" t="str">
        <f t="shared" si="65"/>
        <v>#REF!</v>
      </c>
      <c r="F95" s="441" t="str">
        <f t="shared" si="65"/>
        <v>#REF!</v>
      </c>
      <c r="G95" s="441" t="str">
        <f t="shared" si="65"/>
        <v>#REF!</v>
      </c>
      <c r="H95" s="441" t="str">
        <f t="shared" si="65"/>
        <v>#REF!</v>
      </c>
      <c r="I95" s="469" t="str">
        <f t="shared" si="65"/>
        <v>#REF!</v>
      </c>
      <c r="J95" s="469" t="str">
        <f t="shared" si="65"/>
        <v>#REF!</v>
      </c>
      <c r="K95" s="410"/>
      <c r="L95" s="410"/>
      <c r="M95" s="410"/>
      <c r="N95" s="410"/>
      <c r="O95" s="410"/>
      <c r="P95" s="410"/>
      <c r="Q95" s="410"/>
      <c r="R95" s="410"/>
      <c r="S95" s="410"/>
      <c r="T95" s="410"/>
      <c r="U95" s="410"/>
      <c r="V95" s="410"/>
      <c r="W95" s="410"/>
      <c r="X95" s="410"/>
      <c r="Y95" s="410"/>
      <c r="Z95" s="410"/>
      <c r="AA95" s="410"/>
    </row>
    <row r="96">
      <c r="A96" s="410"/>
      <c r="B96" s="422" t="s">
        <v>242</v>
      </c>
      <c r="C96" s="421" t="str">
        <f t="shared" ref="C96:J96" si="66">VLOOKUP(C95,'①ひな形'!$C$4:$E$12,2,FALSE)</f>
        <v>#REF!</v>
      </c>
      <c r="D96" s="421" t="str">
        <f t="shared" si="66"/>
        <v>#REF!</v>
      </c>
      <c r="E96" s="421" t="str">
        <f t="shared" si="66"/>
        <v>#REF!</v>
      </c>
      <c r="F96" s="421" t="str">
        <f t="shared" si="66"/>
        <v>#REF!</v>
      </c>
      <c r="G96" s="421" t="str">
        <f t="shared" si="66"/>
        <v>#REF!</v>
      </c>
      <c r="H96" s="421" t="str">
        <f t="shared" si="66"/>
        <v>#REF!</v>
      </c>
      <c r="I96" s="439" t="str">
        <f t="shared" si="66"/>
        <v>#REF!</v>
      </c>
      <c r="J96" s="439" t="str">
        <f t="shared" si="66"/>
        <v>#REF!</v>
      </c>
      <c r="K96" s="410"/>
      <c r="L96" s="410"/>
      <c r="M96" s="410"/>
      <c r="N96" s="410"/>
      <c r="O96" s="410"/>
      <c r="P96" s="410"/>
      <c r="Q96" s="410"/>
      <c r="R96" s="410"/>
      <c r="S96" s="410"/>
      <c r="T96" s="410"/>
      <c r="U96" s="410"/>
      <c r="V96" s="410"/>
      <c r="W96" s="410"/>
      <c r="X96" s="410"/>
      <c r="Y96" s="410"/>
      <c r="Z96" s="410"/>
      <c r="AA96" s="410"/>
    </row>
    <row r="97">
      <c r="A97" s="410"/>
      <c r="B97" s="410"/>
      <c r="C97" s="442" t="str">
        <f>'②PDF'!C70</f>
        <v>～</v>
      </c>
      <c r="D97" s="442" t="str">
        <f>'②PDF'!F70</f>
        <v>～</v>
      </c>
      <c r="E97" s="442" t="str">
        <f>'②PDF'!I70</f>
        <v>～</v>
      </c>
      <c r="F97" s="442" t="str">
        <f>'②PDF'!L70</f>
        <v>～</v>
      </c>
      <c r="G97" s="442" t="str">
        <f>'②PDF'!O70</f>
        <v/>
      </c>
      <c r="H97" s="442" t="str">
        <f>'②PDF'!R70</f>
        <v/>
      </c>
      <c r="I97" s="467" t="str">
        <f>'②PDF'!U70</f>
        <v/>
      </c>
      <c r="J97" s="468" t="str">
        <f>'②PDF'!X70</f>
        <v>～</v>
      </c>
      <c r="K97" s="410"/>
      <c r="L97" s="410"/>
      <c r="M97" s="410"/>
      <c r="N97" s="410"/>
      <c r="O97" s="410"/>
      <c r="P97" s="410"/>
      <c r="Q97" s="410"/>
      <c r="R97" s="410"/>
      <c r="S97" s="410"/>
      <c r="T97" s="410"/>
      <c r="U97" s="410"/>
      <c r="V97" s="410"/>
      <c r="W97" s="410"/>
      <c r="X97" s="410"/>
      <c r="Y97" s="410"/>
      <c r="Z97" s="410"/>
      <c r="AA97" s="410"/>
    </row>
    <row r="98">
      <c r="A98" s="410"/>
      <c r="B98" s="410"/>
      <c r="C98" s="424" t="str">
        <f t="shared" ref="C98:J98" si="67">VLOOKUP('①ひな形'!O42,'①ひな形'!$A$34:$B$99,2,FALSE)</f>
        <v>#REF!</v>
      </c>
      <c r="D98" s="424" t="str">
        <f t="shared" si="67"/>
        <v>#REF!</v>
      </c>
      <c r="E98" s="424" t="str">
        <f t="shared" si="67"/>
        <v>#REF!</v>
      </c>
      <c r="F98" s="424" t="str">
        <f t="shared" si="67"/>
        <v>#REF!</v>
      </c>
      <c r="G98" s="424" t="str">
        <f t="shared" si="67"/>
        <v>#REF!</v>
      </c>
      <c r="H98" s="424" t="str">
        <f t="shared" si="67"/>
        <v>#REF!</v>
      </c>
      <c r="I98" s="424" t="str">
        <f t="shared" si="67"/>
        <v>#REF!</v>
      </c>
      <c r="J98" s="424" t="str">
        <f t="shared" si="67"/>
        <v>#REF!</v>
      </c>
      <c r="K98" s="410"/>
      <c r="L98" s="410"/>
      <c r="M98" s="410"/>
      <c r="N98" s="410"/>
      <c r="O98" s="410"/>
      <c r="P98" s="410"/>
      <c r="Q98" s="410"/>
      <c r="R98" s="410"/>
      <c r="S98" s="410"/>
      <c r="T98" s="410"/>
      <c r="U98" s="410"/>
      <c r="V98" s="410"/>
      <c r="W98" s="410"/>
      <c r="X98" s="410"/>
      <c r="Y98" s="410"/>
      <c r="Z98" s="410"/>
      <c r="AA98" s="410"/>
    </row>
    <row r="99">
      <c r="A99" s="410"/>
      <c r="B99" s="410"/>
      <c r="C99" s="427"/>
      <c r="D99" s="427"/>
      <c r="E99" s="427"/>
      <c r="F99" s="427"/>
      <c r="G99" s="427"/>
      <c r="H99" s="427"/>
      <c r="I99" s="427"/>
      <c r="J99" s="427"/>
      <c r="K99" s="410"/>
      <c r="L99" s="410"/>
      <c r="M99" s="410"/>
      <c r="N99" s="410"/>
      <c r="O99" s="410"/>
      <c r="P99" s="410"/>
      <c r="Q99" s="410"/>
      <c r="R99" s="410"/>
      <c r="S99" s="410"/>
      <c r="T99" s="410"/>
      <c r="U99" s="410"/>
      <c r="V99" s="410"/>
      <c r="W99" s="410"/>
      <c r="X99" s="410"/>
      <c r="Y99" s="410"/>
      <c r="Z99" s="410"/>
      <c r="AA99" s="410"/>
    </row>
    <row r="100">
      <c r="A100" s="410"/>
      <c r="B100" s="422" t="s">
        <v>203</v>
      </c>
      <c r="C100" s="424" t="str">
        <f t="shared" ref="C100:J100" si="68">VLOOKUP(C98,'①ひな形'!$B$34:$C$99,2,FALSE)</f>
        <v>#REF!</v>
      </c>
      <c r="D100" s="424" t="str">
        <f t="shared" si="68"/>
        <v>#REF!</v>
      </c>
      <c r="E100" s="424" t="str">
        <f t="shared" si="68"/>
        <v>#REF!</v>
      </c>
      <c r="F100" s="424" t="str">
        <f t="shared" si="68"/>
        <v>#REF!</v>
      </c>
      <c r="G100" s="424" t="str">
        <f t="shared" si="68"/>
        <v>#REF!</v>
      </c>
      <c r="H100" s="424" t="str">
        <f t="shared" si="68"/>
        <v>#REF!</v>
      </c>
      <c r="I100" s="424" t="str">
        <f t="shared" si="68"/>
        <v>#REF!</v>
      </c>
      <c r="J100" s="424" t="str">
        <f t="shared" si="68"/>
        <v>#REF!</v>
      </c>
      <c r="K100" s="410"/>
      <c r="L100" s="410"/>
      <c r="M100" s="410"/>
      <c r="N100" s="410"/>
      <c r="O100" s="410"/>
      <c r="P100" s="410"/>
      <c r="Q100" s="410"/>
      <c r="R100" s="410"/>
      <c r="S100" s="410"/>
      <c r="T100" s="410"/>
      <c r="U100" s="410"/>
      <c r="V100" s="410"/>
      <c r="W100" s="410"/>
      <c r="X100" s="410"/>
      <c r="Y100" s="410"/>
      <c r="Z100" s="410"/>
      <c r="AA100" s="410"/>
    </row>
    <row r="101">
      <c r="A101" s="410"/>
      <c r="B101" s="410"/>
      <c r="C101" s="446" t="str">
        <f t="shared" ref="C101:J101" si="69">'①ひな形'!O43</f>
        <v>#REF!</v>
      </c>
      <c r="D101" s="446" t="str">
        <f t="shared" si="69"/>
        <v>#REF!</v>
      </c>
      <c r="E101" s="446" t="str">
        <f t="shared" si="69"/>
        <v>#REF!</v>
      </c>
      <c r="F101" s="446" t="str">
        <f t="shared" si="69"/>
        <v>#REF!</v>
      </c>
      <c r="G101" s="446" t="str">
        <f t="shared" si="69"/>
        <v>#REF!</v>
      </c>
      <c r="H101" s="446" t="str">
        <f t="shared" si="69"/>
        <v>#REF!</v>
      </c>
      <c r="I101" s="446" t="str">
        <f t="shared" si="69"/>
        <v>#REF!</v>
      </c>
      <c r="J101" s="446" t="str">
        <f t="shared" si="69"/>
        <v>#REF!</v>
      </c>
      <c r="K101" s="410"/>
      <c r="L101" s="410"/>
      <c r="M101" s="410"/>
      <c r="N101" s="410"/>
      <c r="O101" s="410"/>
      <c r="P101" s="410"/>
      <c r="Q101" s="410"/>
      <c r="R101" s="410"/>
      <c r="S101" s="410"/>
      <c r="T101" s="410"/>
      <c r="U101" s="410"/>
      <c r="V101" s="410"/>
      <c r="W101" s="410"/>
      <c r="X101" s="410"/>
      <c r="Y101" s="410"/>
      <c r="Z101" s="410"/>
      <c r="AA101" s="410"/>
    </row>
    <row r="102">
      <c r="A102" s="410"/>
      <c r="B102" s="422" t="s">
        <v>242</v>
      </c>
      <c r="C102" s="424" t="str">
        <f t="shared" ref="C102:J102" si="70">VLOOKUP(C101,'①ひな形'!$C$4:$E$12,2,FALSE)</f>
        <v>#REF!</v>
      </c>
      <c r="D102" s="424" t="str">
        <f t="shared" si="70"/>
        <v>#REF!</v>
      </c>
      <c r="E102" s="424" t="str">
        <f t="shared" si="70"/>
        <v>#REF!</v>
      </c>
      <c r="F102" s="424" t="str">
        <f t="shared" si="70"/>
        <v>#REF!</v>
      </c>
      <c r="G102" s="424" t="str">
        <f t="shared" si="70"/>
        <v>#REF!</v>
      </c>
      <c r="H102" s="424" t="str">
        <f t="shared" si="70"/>
        <v>#REF!</v>
      </c>
      <c r="I102" s="424" t="str">
        <f t="shared" si="70"/>
        <v>#REF!</v>
      </c>
      <c r="J102" s="424" t="str">
        <f t="shared" si="70"/>
        <v>#REF!</v>
      </c>
      <c r="K102" s="410"/>
      <c r="L102" s="410"/>
      <c r="M102" s="410"/>
      <c r="N102" s="410"/>
      <c r="O102" s="410"/>
      <c r="P102" s="410"/>
      <c r="Q102" s="410"/>
      <c r="R102" s="410"/>
      <c r="S102" s="410"/>
      <c r="T102" s="410"/>
      <c r="U102" s="410"/>
      <c r="V102" s="410"/>
      <c r="W102" s="410"/>
      <c r="X102" s="410"/>
      <c r="Y102" s="410"/>
      <c r="Z102" s="410"/>
      <c r="AA102" s="410"/>
    </row>
    <row r="103">
      <c r="A103" s="410"/>
      <c r="B103" s="410"/>
      <c r="C103" s="470" t="str">
        <f>'②PDF'!C74</f>
        <v>～</v>
      </c>
      <c r="D103" s="470" t="str">
        <f>'②PDF'!F74</f>
        <v>～</v>
      </c>
      <c r="E103" s="470" t="str">
        <f>'②PDF'!I74</f>
        <v>～</v>
      </c>
      <c r="F103" s="470" t="str">
        <f>'②PDF'!L74</f>
        <v>～</v>
      </c>
      <c r="G103" s="470" t="str">
        <f>'②PDF'!O74</f>
        <v/>
      </c>
      <c r="H103" s="470" t="str">
        <f>'②PDF'!R74</f>
        <v/>
      </c>
      <c r="I103" s="448" t="str">
        <f>'②PDF'!U74</f>
        <v/>
      </c>
      <c r="J103" s="470" t="str">
        <f>'②PDF'!X74</f>
        <v>～</v>
      </c>
      <c r="K103" s="410"/>
      <c r="L103" s="410"/>
      <c r="M103" s="410"/>
      <c r="N103" s="410"/>
      <c r="O103" s="410"/>
      <c r="P103" s="410"/>
      <c r="Q103" s="410"/>
      <c r="R103" s="410"/>
      <c r="S103" s="410"/>
      <c r="T103" s="410"/>
      <c r="U103" s="410"/>
      <c r="V103" s="410"/>
      <c r="W103" s="410"/>
      <c r="X103" s="410"/>
      <c r="Y103" s="410"/>
      <c r="Z103" s="410"/>
      <c r="AA103" s="410"/>
    </row>
    <row r="104">
      <c r="A104" s="410"/>
      <c r="B104" s="410"/>
      <c r="C104" s="424" t="str">
        <f t="shared" ref="C104:J104" si="71">VLOOKUP('①ひな形'!O44,'①ひな形'!$A$34:$B$99,2,FALSE)</f>
        <v>#REF!</v>
      </c>
      <c r="D104" s="424" t="str">
        <f t="shared" si="71"/>
        <v>#REF!</v>
      </c>
      <c r="E104" s="424" t="str">
        <f t="shared" si="71"/>
        <v>#REF!</v>
      </c>
      <c r="F104" s="424" t="str">
        <f t="shared" si="71"/>
        <v>#REF!</v>
      </c>
      <c r="G104" s="424" t="str">
        <f t="shared" si="71"/>
        <v>#REF!</v>
      </c>
      <c r="H104" s="424" t="str">
        <f t="shared" si="71"/>
        <v>#REF!</v>
      </c>
      <c r="I104" s="424" t="str">
        <f t="shared" si="71"/>
        <v>#REF!</v>
      </c>
      <c r="J104" s="424" t="str">
        <f t="shared" si="71"/>
        <v>#REF!</v>
      </c>
      <c r="K104" s="410"/>
      <c r="L104" s="410"/>
      <c r="M104" s="410"/>
      <c r="N104" s="410"/>
      <c r="O104" s="410"/>
      <c r="P104" s="410"/>
      <c r="Q104" s="410"/>
      <c r="R104" s="410"/>
      <c r="S104" s="410"/>
      <c r="T104" s="410"/>
      <c r="U104" s="410"/>
      <c r="V104" s="410"/>
      <c r="W104" s="410"/>
      <c r="X104" s="410"/>
      <c r="Y104" s="410"/>
      <c r="Z104" s="410"/>
      <c r="AA104" s="410"/>
    </row>
    <row r="105">
      <c r="A105" s="410"/>
      <c r="B105" s="410"/>
      <c r="C105" s="427"/>
      <c r="D105" s="427"/>
      <c r="E105" s="427"/>
      <c r="F105" s="427"/>
      <c r="G105" s="427"/>
      <c r="H105" s="427"/>
      <c r="I105" s="427"/>
      <c r="J105" s="427"/>
      <c r="K105" s="410"/>
      <c r="L105" s="410"/>
      <c r="M105" s="410"/>
      <c r="N105" s="410"/>
      <c r="O105" s="410"/>
      <c r="P105" s="410"/>
      <c r="Q105" s="410"/>
      <c r="R105" s="410"/>
      <c r="S105" s="410"/>
      <c r="T105" s="410"/>
      <c r="U105" s="410"/>
      <c r="V105" s="410"/>
      <c r="W105" s="410"/>
      <c r="X105" s="410"/>
      <c r="Y105" s="410"/>
      <c r="Z105" s="410"/>
      <c r="AA105" s="410"/>
    </row>
    <row r="106">
      <c r="A106" s="410"/>
      <c r="B106" s="422" t="s">
        <v>203</v>
      </c>
      <c r="C106" s="424" t="str">
        <f t="shared" ref="C106:J106" si="72">VLOOKUP(C104,'①ひな形'!$B$34:$C$99,2,FALSE)</f>
        <v>#REF!</v>
      </c>
      <c r="D106" s="424" t="str">
        <f t="shared" si="72"/>
        <v>#REF!</v>
      </c>
      <c r="E106" s="424" t="str">
        <f t="shared" si="72"/>
        <v>#REF!</v>
      </c>
      <c r="F106" s="424" t="str">
        <f t="shared" si="72"/>
        <v>#REF!</v>
      </c>
      <c r="G106" s="424" t="str">
        <f t="shared" si="72"/>
        <v>#REF!</v>
      </c>
      <c r="H106" s="424" t="str">
        <f t="shared" si="72"/>
        <v>#REF!</v>
      </c>
      <c r="I106" s="424" t="str">
        <f t="shared" si="72"/>
        <v>#REF!</v>
      </c>
      <c r="J106" s="424" t="str">
        <f t="shared" si="72"/>
        <v>#REF!</v>
      </c>
      <c r="K106" s="410"/>
      <c r="L106" s="410"/>
      <c r="M106" s="410"/>
      <c r="N106" s="410"/>
      <c r="O106" s="410"/>
      <c r="P106" s="410"/>
      <c r="Q106" s="410"/>
      <c r="R106" s="410"/>
      <c r="S106" s="410"/>
      <c r="T106" s="410"/>
      <c r="U106" s="410"/>
      <c r="V106" s="410"/>
      <c r="W106" s="410"/>
      <c r="X106" s="410"/>
      <c r="Y106" s="410"/>
      <c r="Z106" s="410"/>
      <c r="AA106" s="410"/>
    </row>
    <row r="107">
      <c r="A107" s="410"/>
      <c r="B107" s="410"/>
      <c r="C107" s="446" t="str">
        <f t="shared" ref="C107:J107" si="73">'①ひな形'!O45</f>
        <v>#REF!</v>
      </c>
      <c r="D107" s="446" t="str">
        <f t="shared" si="73"/>
        <v>#REF!</v>
      </c>
      <c r="E107" s="446" t="str">
        <f t="shared" si="73"/>
        <v>#REF!</v>
      </c>
      <c r="F107" s="446" t="str">
        <f t="shared" si="73"/>
        <v>#REF!</v>
      </c>
      <c r="G107" s="446" t="str">
        <f t="shared" si="73"/>
        <v>#REF!</v>
      </c>
      <c r="H107" s="446" t="str">
        <f t="shared" si="73"/>
        <v>#REF!</v>
      </c>
      <c r="I107" s="446" t="str">
        <f t="shared" si="73"/>
        <v>#REF!</v>
      </c>
      <c r="J107" s="446" t="str">
        <f t="shared" si="73"/>
        <v>#REF!</v>
      </c>
      <c r="K107" s="410"/>
      <c r="L107" s="410"/>
      <c r="M107" s="410"/>
      <c r="N107" s="410"/>
      <c r="O107" s="410"/>
      <c r="P107" s="410"/>
      <c r="Q107" s="410"/>
      <c r="R107" s="410"/>
      <c r="S107" s="410"/>
      <c r="T107" s="410"/>
      <c r="U107" s="410"/>
      <c r="V107" s="410"/>
      <c r="W107" s="410"/>
      <c r="X107" s="410"/>
      <c r="Y107" s="410"/>
      <c r="Z107" s="410"/>
      <c r="AA107" s="410"/>
    </row>
    <row r="108">
      <c r="A108" s="410"/>
      <c r="B108" s="422" t="s">
        <v>242</v>
      </c>
      <c r="C108" s="424" t="str">
        <f t="shared" ref="C108:J108" si="74">VLOOKUP(C107,'①ひな形'!$C$4:$E$12,2,FALSE)</f>
        <v>#REF!</v>
      </c>
      <c r="D108" s="424" t="str">
        <f t="shared" si="74"/>
        <v>#REF!</v>
      </c>
      <c r="E108" s="424" t="str">
        <f t="shared" si="74"/>
        <v>#REF!</v>
      </c>
      <c r="F108" s="424" t="str">
        <f t="shared" si="74"/>
        <v>#REF!</v>
      </c>
      <c r="G108" s="424" t="str">
        <f t="shared" si="74"/>
        <v>#REF!</v>
      </c>
      <c r="H108" s="424" t="str">
        <f t="shared" si="74"/>
        <v>#REF!</v>
      </c>
      <c r="I108" s="424" t="str">
        <f t="shared" si="74"/>
        <v>#REF!</v>
      </c>
      <c r="J108" s="424" t="str">
        <f t="shared" si="74"/>
        <v>#REF!</v>
      </c>
      <c r="K108" s="410"/>
      <c r="L108" s="410"/>
      <c r="M108" s="410"/>
      <c r="N108" s="410"/>
      <c r="O108" s="410"/>
      <c r="P108" s="410"/>
      <c r="Q108" s="410"/>
      <c r="R108" s="410"/>
      <c r="S108" s="410"/>
      <c r="T108" s="410"/>
      <c r="U108" s="410"/>
      <c r="V108" s="410"/>
      <c r="W108" s="410"/>
      <c r="X108" s="410"/>
      <c r="Y108" s="410"/>
      <c r="Z108" s="410"/>
      <c r="AA108" s="410"/>
    </row>
    <row r="109">
      <c r="A109" s="410"/>
      <c r="B109" s="410"/>
      <c r="C109" s="471" t="str">
        <f>'②PDF'!C78</f>
        <v>～</v>
      </c>
      <c r="D109" s="471" t="str">
        <f>'②PDF'!F78</f>
        <v>～</v>
      </c>
      <c r="E109" s="471" t="str">
        <f>'②PDF'!I78</f>
        <v>～</v>
      </c>
      <c r="F109" s="471" t="str">
        <f>'②PDF'!L78</f>
        <v>～</v>
      </c>
      <c r="G109" s="471" t="str">
        <f>'②PDF'!O78</f>
        <v/>
      </c>
      <c r="H109" s="471" t="str">
        <f>'②PDF'!R78</f>
        <v/>
      </c>
      <c r="I109" s="451" t="str">
        <f>'②PDF'!U78</f>
        <v/>
      </c>
      <c r="J109" s="471" t="str">
        <f>'②PDF'!X78</f>
        <v>～</v>
      </c>
      <c r="K109" s="410"/>
      <c r="L109" s="410"/>
      <c r="M109" s="410"/>
      <c r="N109" s="410"/>
      <c r="O109" s="410"/>
      <c r="P109" s="410"/>
      <c r="Q109" s="410"/>
      <c r="R109" s="410"/>
      <c r="S109" s="410"/>
      <c r="T109" s="410"/>
      <c r="U109" s="410"/>
      <c r="V109" s="410"/>
      <c r="W109" s="410"/>
      <c r="X109" s="410"/>
      <c r="Y109" s="410"/>
      <c r="Z109" s="410"/>
      <c r="AA109" s="410"/>
    </row>
    <row r="110">
      <c r="A110" s="410"/>
      <c r="B110" s="410"/>
      <c r="C110" s="36" t="str">
        <f t="shared" ref="C110:J110" si="75">VLOOKUP('①ひな形'!O46,'①ひな形'!$A$34:$B$99,2,FALSE)</f>
        <v>#REF!</v>
      </c>
      <c r="D110" s="36" t="str">
        <f t="shared" si="75"/>
        <v>#REF!</v>
      </c>
      <c r="E110" s="36" t="str">
        <f t="shared" si="75"/>
        <v>#REF!</v>
      </c>
      <c r="F110" s="36" t="str">
        <f t="shared" si="75"/>
        <v>#REF!</v>
      </c>
      <c r="G110" s="36" t="str">
        <f t="shared" si="75"/>
        <v>#REF!</v>
      </c>
      <c r="H110" s="36" t="str">
        <f t="shared" si="75"/>
        <v>#REF!</v>
      </c>
      <c r="I110" s="36" t="str">
        <f t="shared" si="75"/>
        <v>#REF!</v>
      </c>
      <c r="J110" s="36" t="str">
        <f t="shared" si="75"/>
        <v>#REF!</v>
      </c>
      <c r="K110" s="410"/>
      <c r="L110" s="410"/>
      <c r="M110" s="410"/>
      <c r="N110" s="410"/>
      <c r="O110" s="410"/>
      <c r="P110" s="410"/>
      <c r="Q110" s="410"/>
      <c r="R110" s="410"/>
      <c r="S110" s="410"/>
      <c r="T110" s="410"/>
      <c r="U110" s="410"/>
      <c r="V110" s="410"/>
      <c r="W110" s="410"/>
      <c r="X110" s="410"/>
      <c r="Y110" s="410"/>
      <c r="Z110" s="410"/>
      <c r="AA110" s="410"/>
    </row>
    <row r="111">
      <c r="A111" s="410"/>
      <c r="B111" s="410"/>
      <c r="C111" s="427"/>
      <c r="D111" s="427"/>
      <c r="E111" s="427"/>
      <c r="F111" s="427"/>
      <c r="G111" s="427"/>
      <c r="H111" s="427"/>
      <c r="I111" s="427"/>
      <c r="J111" s="427"/>
      <c r="K111" s="410"/>
      <c r="L111" s="410"/>
      <c r="M111" s="410"/>
      <c r="N111" s="410"/>
      <c r="O111" s="410"/>
      <c r="P111" s="410"/>
      <c r="Q111" s="410"/>
      <c r="R111" s="410"/>
      <c r="S111" s="410"/>
      <c r="T111" s="410"/>
      <c r="U111" s="410"/>
      <c r="V111" s="410"/>
      <c r="W111" s="410"/>
      <c r="X111" s="410"/>
      <c r="Y111" s="410"/>
      <c r="Z111" s="410"/>
      <c r="AA111" s="410"/>
    </row>
    <row r="112">
      <c r="A112" s="410"/>
      <c r="B112" s="422" t="s">
        <v>203</v>
      </c>
      <c r="C112" s="453" t="str">
        <f t="shared" ref="C112:J112" si="76">VLOOKUP(C110,'①ひな形'!$B$34:$C$99,2,FALSE)</f>
        <v>#REF!</v>
      </c>
      <c r="D112" s="453" t="str">
        <f t="shared" si="76"/>
        <v>#REF!</v>
      </c>
      <c r="E112" s="453" t="str">
        <f t="shared" si="76"/>
        <v>#REF!</v>
      </c>
      <c r="F112" s="453" t="str">
        <f t="shared" si="76"/>
        <v>#REF!</v>
      </c>
      <c r="G112" s="453" t="str">
        <f t="shared" si="76"/>
        <v>#REF!</v>
      </c>
      <c r="H112" s="453" t="str">
        <f t="shared" si="76"/>
        <v>#REF!</v>
      </c>
      <c r="I112" s="453" t="str">
        <f t="shared" si="76"/>
        <v>#REF!</v>
      </c>
      <c r="J112" s="453" t="str">
        <f t="shared" si="76"/>
        <v>#REF!</v>
      </c>
      <c r="K112" s="410"/>
      <c r="L112" s="410"/>
      <c r="M112" s="410"/>
      <c r="N112" s="410"/>
      <c r="O112" s="410"/>
      <c r="P112" s="410"/>
      <c r="Q112" s="410"/>
      <c r="R112" s="410"/>
      <c r="S112" s="410"/>
      <c r="T112" s="410"/>
      <c r="U112" s="410"/>
      <c r="V112" s="410"/>
      <c r="W112" s="410"/>
      <c r="X112" s="410"/>
      <c r="Y112" s="410"/>
      <c r="Z112" s="410"/>
      <c r="AA112" s="410"/>
    </row>
    <row r="113">
      <c r="A113" s="410"/>
      <c r="B113" s="410"/>
      <c r="C113" s="456" t="str">
        <f t="shared" ref="C113:J113" si="77">'①ひな形'!O47</f>
        <v>#REF!</v>
      </c>
      <c r="D113" s="456" t="str">
        <f t="shared" si="77"/>
        <v>#REF!</v>
      </c>
      <c r="E113" s="456" t="str">
        <f t="shared" si="77"/>
        <v>#REF!</v>
      </c>
      <c r="F113" s="456" t="str">
        <f t="shared" si="77"/>
        <v>#REF!</v>
      </c>
      <c r="G113" s="456" t="str">
        <f t="shared" si="77"/>
        <v>#REF!</v>
      </c>
      <c r="H113" s="456" t="str">
        <f t="shared" si="77"/>
        <v>#REF!</v>
      </c>
      <c r="I113" s="456" t="str">
        <f t="shared" si="77"/>
        <v>#REF!</v>
      </c>
      <c r="J113" s="456" t="str">
        <f t="shared" si="77"/>
        <v>#REF!</v>
      </c>
      <c r="K113" s="410"/>
      <c r="L113" s="410"/>
      <c r="M113" s="410"/>
      <c r="N113" s="410"/>
      <c r="O113" s="410"/>
      <c r="P113" s="410"/>
      <c r="Q113" s="410"/>
      <c r="R113" s="410"/>
      <c r="S113" s="410"/>
      <c r="T113" s="410"/>
      <c r="U113" s="410"/>
      <c r="V113" s="410"/>
      <c r="W113" s="410"/>
      <c r="X113" s="410"/>
      <c r="Y113" s="410"/>
      <c r="Z113" s="410"/>
      <c r="AA113" s="410"/>
    </row>
    <row r="114">
      <c r="A114" s="410"/>
      <c r="B114" s="422" t="s">
        <v>242</v>
      </c>
      <c r="C114" s="472" t="str">
        <f t="shared" ref="C114:J114" si="78">VLOOKUP(C113,'①ひな形'!$C$4:$E$12,2,FALSE)</f>
        <v>#REF!</v>
      </c>
      <c r="D114" s="472" t="str">
        <f t="shared" si="78"/>
        <v>#REF!</v>
      </c>
      <c r="E114" s="472" t="str">
        <f t="shared" si="78"/>
        <v>#REF!</v>
      </c>
      <c r="F114" s="472" t="str">
        <f t="shared" si="78"/>
        <v>#REF!</v>
      </c>
      <c r="G114" s="472" t="str">
        <f t="shared" si="78"/>
        <v>#REF!</v>
      </c>
      <c r="H114" s="472" t="str">
        <f t="shared" si="78"/>
        <v>#REF!</v>
      </c>
      <c r="I114" s="472" t="str">
        <f t="shared" si="78"/>
        <v>#REF!</v>
      </c>
      <c r="J114" s="472" t="str">
        <f t="shared" si="78"/>
        <v>#REF!</v>
      </c>
      <c r="K114" s="410"/>
      <c r="L114" s="410"/>
      <c r="M114" s="410"/>
      <c r="N114" s="410"/>
      <c r="O114" s="410"/>
      <c r="P114" s="410"/>
      <c r="Q114" s="410"/>
      <c r="R114" s="410"/>
      <c r="S114" s="410"/>
      <c r="T114" s="410"/>
      <c r="U114" s="410"/>
      <c r="V114" s="410"/>
      <c r="W114" s="410"/>
      <c r="X114" s="410"/>
      <c r="Y114" s="410"/>
      <c r="Z114" s="410"/>
      <c r="AA114" s="410"/>
    </row>
    <row r="115">
      <c r="A115" s="410"/>
      <c r="B115" s="410"/>
      <c r="C115" s="473"/>
      <c r="D115" s="473"/>
      <c r="E115" s="473"/>
      <c r="F115" s="473"/>
      <c r="G115" s="473"/>
      <c r="H115" s="473"/>
      <c r="I115" s="473"/>
      <c r="J115" s="410"/>
      <c r="K115" s="410"/>
      <c r="L115" s="410"/>
      <c r="M115" s="410"/>
      <c r="N115" s="410"/>
      <c r="O115" s="410"/>
      <c r="P115" s="410"/>
      <c r="Q115" s="410"/>
      <c r="R115" s="410"/>
      <c r="S115" s="410"/>
      <c r="T115" s="410"/>
      <c r="U115" s="410"/>
      <c r="V115" s="410"/>
      <c r="W115" s="410"/>
      <c r="X115" s="410"/>
      <c r="Y115" s="410"/>
      <c r="Z115" s="410"/>
      <c r="AA115" s="410"/>
    </row>
    <row r="116">
      <c r="A116" s="410"/>
      <c r="B116" s="410"/>
      <c r="C116" s="463">
        <v>45522.0</v>
      </c>
      <c r="D116" s="463">
        <v>45523.0</v>
      </c>
      <c r="E116" s="463">
        <v>45524.0</v>
      </c>
      <c r="F116" s="463">
        <v>45525.0</v>
      </c>
      <c r="G116" s="463">
        <v>45526.0</v>
      </c>
      <c r="H116" s="412">
        <v>45527.0</v>
      </c>
      <c r="I116" s="412">
        <v>45528.0</v>
      </c>
      <c r="J116" s="410"/>
      <c r="K116" s="410"/>
      <c r="L116" s="410"/>
      <c r="M116" s="410"/>
      <c r="N116" s="410"/>
      <c r="O116" s="410"/>
      <c r="P116" s="410"/>
      <c r="Q116" s="410"/>
      <c r="R116" s="410"/>
      <c r="S116" s="410"/>
      <c r="T116" s="410"/>
      <c r="U116" s="410"/>
      <c r="V116" s="410"/>
      <c r="W116" s="410"/>
      <c r="X116" s="410"/>
      <c r="Y116" s="410"/>
      <c r="Z116" s="410"/>
      <c r="AA116" s="410"/>
    </row>
    <row r="117">
      <c r="A117" s="410"/>
      <c r="B117" s="410"/>
      <c r="C117" s="464" t="s">
        <v>364</v>
      </c>
      <c r="D117" s="464" t="s">
        <v>365</v>
      </c>
      <c r="E117" s="464" t="s">
        <v>366</v>
      </c>
      <c r="F117" s="464" t="s">
        <v>367</v>
      </c>
      <c r="G117" s="464" t="s">
        <v>368</v>
      </c>
      <c r="H117" s="414" t="s">
        <v>362</v>
      </c>
      <c r="I117" s="414" t="s">
        <v>363</v>
      </c>
      <c r="J117" s="410"/>
      <c r="K117" s="410"/>
      <c r="L117" s="410"/>
      <c r="M117" s="410"/>
      <c r="N117" s="410"/>
      <c r="O117" s="410"/>
      <c r="P117" s="410"/>
      <c r="Q117" s="410"/>
      <c r="R117" s="410"/>
      <c r="S117" s="410"/>
      <c r="T117" s="410"/>
      <c r="U117" s="410"/>
      <c r="V117" s="410"/>
      <c r="W117" s="410"/>
      <c r="X117" s="410"/>
      <c r="Y117" s="410"/>
      <c r="Z117" s="410"/>
      <c r="AA117" s="410"/>
    </row>
    <row r="118">
      <c r="A118" s="410"/>
      <c r="B118" s="410"/>
      <c r="C118" s="466" t="str">
        <f>'②PDF'!C88</f>
        <v>～</v>
      </c>
      <c r="D118" s="466" t="str">
        <f>'②PDF'!F88</f>
        <v/>
      </c>
      <c r="E118" s="466" t="str">
        <f>'②PDF'!I88</f>
        <v>～</v>
      </c>
      <c r="F118" s="466" t="str">
        <f>'②PDF'!L88</f>
        <v>～</v>
      </c>
      <c r="G118" s="466" t="str">
        <f>'②PDF'!O88</f>
        <v>～</v>
      </c>
      <c r="H118" s="421" t="str">
        <f>'②PDF'!R88</f>
        <v/>
      </c>
      <c r="I118" s="465" t="str">
        <f>'②PDF'!U88</f>
        <v>～</v>
      </c>
      <c r="J118" s="410"/>
      <c r="K118" s="410"/>
      <c r="L118" s="410"/>
      <c r="M118" s="410"/>
      <c r="N118" s="410"/>
      <c r="O118" s="410"/>
      <c r="P118" s="410"/>
      <c r="Q118" s="410"/>
      <c r="R118" s="410"/>
      <c r="S118" s="410"/>
      <c r="T118" s="410"/>
      <c r="U118" s="410"/>
      <c r="V118" s="410"/>
      <c r="W118" s="410"/>
      <c r="X118" s="410"/>
      <c r="Y118" s="410"/>
      <c r="Z118" s="410"/>
      <c r="AA118" s="410"/>
    </row>
    <row r="119">
      <c r="A119" s="410"/>
      <c r="B119" s="410"/>
      <c r="C119" s="424" t="str">
        <f>VLOOKUP('①ひな形'!P30,'①ひな形'!$A$34:$B$99,2,FALSE)</f>
        <v>#REF!</v>
      </c>
      <c r="D119" s="424" t="str">
        <f t="shared" ref="D119:I119" si="79">VLOOKUP('①ひな形'!X30,'①ひな形'!$A$34:$B$99,2,FALSE)</f>
        <v>#REF!</v>
      </c>
      <c r="E119" s="424" t="str">
        <f t="shared" si="79"/>
        <v>#REF!</v>
      </c>
      <c r="F119" s="424" t="str">
        <f t="shared" si="79"/>
        <v>#REF!</v>
      </c>
      <c r="G119" s="424" t="str">
        <f t="shared" si="79"/>
        <v>#REF!</v>
      </c>
      <c r="H119" s="424" t="str">
        <f t="shared" si="79"/>
        <v>#REF!</v>
      </c>
      <c r="I119" s="424" t="str">
        <f t="shared" si="79"/>
        <v>#REF!</v>
      </c>
      <c r="J119" s="410"/>
      <c r="K119" s="410"/>
      <c r="L119" s="410"/>
      <c r="M119" s="410"/>
      <c r="N119" s="410"/>
      <c r="O119" s="410"/>
      <c r="P119" s="410"/>
      <c r="Q119" s="410"/>
      <c r="R119" s="410"/>
      <c r="S119" s="410"/>
      <c r="T119" s="410"/>
      <c r="U119" s="410"/>
      <c r="V119" s="410"/>
      <c r="W119" s="410"/>
      <c r="X119" s="410"/>
      <c r="Y119" s="410"/>
      <c r="Z119" s="410"/>
      <c r="AA119" s="410"/>
    </row>
    <row r="120">
      <c r="A120" s="410"/>
      <c r="B120" s="410"/>
      <c r="C120" s="427"/>
      <c r="D120" s="427"/>
      <c r="E120" s="427"/>
      <c r="F120" s="427"/>
      <c r="G120" s="427"/>
      <c r="H120" s="427"/>
      <c r="I120" s="427"/>
      <c r="J120" s="410"/>
      <c r="K120" s="410"/>
      <c r="L120" s="410"/>
      <c r="M120" s="410"/>
      <c r="N120" s="410"/>
      <c r="O120" s="410"/>
      <c r="P120" s="410"/>
      <c r="Q120" s="410"/>
      <c r="R120" s="410"/>
      <c r="S120" s="410"/>
      <c r="T120" s="410"/>
      <c r="U120" s="410"/>
      <c r="V120" s="410"/>
      <c r="W120" s="410"/>
      <c r="X120" s="410"/>
      <c r="Y120" s="410"/>
      <c r="Z120" s="410"/>
      <c r="AA120" s="410"/>
    </row>
    <row r="121">
      <c r="A121" s="410"/>
      <c r="B121" s="422" t="s">
        <v>203</v>
      </c>
      <c r="C121" s="424" t="str">
        <f t="shared" ref="C121:I121" si="80">VLOOKUP(C119,'①ひな形'!$B$34:$C$99,2,FALSE)</f>
        <v>#REF!</v>
      </c>
      <c r="D121" s="424" t="str">
        <f t="shared" si="80"/>
        <v>#REF!</v>
      </c>
      <c r="E121" s="424" t="str">
        <f t="shared" si="80"/>
        <v>#REF!</v>
      </c>
      <c r="F121" s="424" t="str">
        <f t="shared" si="80"/>
        <v>#REF!</v>
      </c>
      <c r="G121" s="424" t="str">
        <f t="shared" si="80"/>
        <v>#REF!</v>
      </c>
      <c r="H121" s="424" t="str">
        <f t="shared" si="80"/>
        <v>#REF!</v>
      </c>
      <c r="I121" s="424" t="str">
        <f t="shared" si="80"/>
        <v>#REF!</v>
      </c>
      <c r="J121" s="410"/>
      <c r="K121" s="410"/>
      <c r="L121" s="410"/>
      <c r="M121" s="410"/>
      <c r="N121" s="410"/>
      <c r="O121" s="410"/>
      <c r="P121" s="410"/>
      <c r="Q121" s="410"/>
      <c r="R121" s="410"/>
      <c r="S121" s="410"/>
      <c r="T121" s="410"/>
      <c r="U121" s="410"/>
      <c r="V121" s="410"/>
      <c r="W121" s="410"/>
      <c r="X121" s="410"/>
      <c r="Y121" s="410"/>
      <c r="Z121" s="410"/>
      <c r="AA121" s="410"/>
    </row>
    <row r="122">
      <c r="A122" s="410"/>
      <c r="B122" s="410"/>
      <c r="C122" s="446" t="str">
        <f>'①ひな形'!P31</f>
        <v>#REF!</v>
      </c>
      <c r="D122" s="446" t="str">
        <f t="shared" ref="D122:I122" si="81">'①ひな形'!X31</f>
        <v>#REF!</v>
      </c>
      <c r="E122" s="446" t="str">
        <f t="shared" si="81"/>
        <v>#REF!</v>
      </c>
      <c r="F122" s="446" t="str">
        <f t="shared" si="81"/>
        <v>#REF!</v>
      </c>
      <c r="G122" s="446" t="str">
        <f t="shared" si="81"/>
        <v>#REF!</v>
      </c>
      <c r="H122" s="446" t="str">
        <f t="shared" si="81"/>
        <v>#REF!</v>
      </c>
      <c r="I122" s="446" t="str">
        <f t="shared" si="81"/>
        <v>#REF!</v>
      </c>
      <c r="J122" s="410"/>
      <c r="K122" s="410"/>
      <c r="L122" s="410"/>
      <c r="M122" s="410"/>
      <c r="N122" s="410"/>
      <c r="O122" s="410"/>
      <c r="P122" s="410"/>
      <c r="Q122" s="410"/>
      <c r="R122" s="410"/>
      <c r="S122" s="410"/>
      <c r="T122" s="410"/>
      <c r="U122" s="410"/>
      <c r="V122" s="410"/>
      <c r="W122" s="410"/>
      <c r="X122" s="410"/>
      <c r="Y122" s="410"/>
      <c r="Z122" s="410"/>
      <c r="AA122" s="410"/>
    </row>
    <row r="123">
      <c r="A123" s="410"/>
      <c r="B123" s="422" t="s">
        <v>242</v>
      </c>
      <c r="C123" s="424" t="str">
        <f t="shared" ref="C123:I123" si="82">VLOOKUP(C122,'①ひな形'!$C$4:$E$12,2,FALSE)</f>
        <v>#REF!</v>
      </c>
      <c r="D123" s="424" t="str">
        <f t="shared" si="82"/>
        <v>#REF!</v>
      </c>
      <c r="E123" s="424" t="str">
        <f t="shared" si="82"/>
        <v>#REF!</v>
      </c>
      <c r="F123" s="424" t="str">
        <f t="shared" si="82"/>
        <v>#REF!</v>
      </c>
      <c r="G123" s="424" t="str">
        <f t="shared" si="82"/>
        <v>#REF!</v>
      </c>
      <c r="H123" s="424" t="str">
        <f t="shared" si="82"/>
        <v>#REF!</v>
      </c>
      <c r="I123" s="424" t="str">
        <f t="shared" si="82"/>
        <v>#REF!</v>
      </c>
      <c r="J123" s="410"/>
      <c r="K123" s="410"/>
      <c r="L123" s="410"/>
      <c r="M123" s="410"/>
      <c r="N123" s="410"/>
      <c r="O123" s="410"/>
      <c r="P123" s="410"/>
      <c r="Q123" s="410"/>
      <c r="R123" s="410"/>
      <c r="S123" s="410"/>
      <c r="T123" s="410"/>
      <c r="U123" s="410"/>
      <c r="V123" s="410"/>
      <c r="W123" s="410"/>
      <c r="X123" s="410"/>
      <c r="Y123" s="410"/>
      <c r="Z123" s="410"/>
      <c r="AA123" s="410"/>
    </row>
    <row r="124">
      <c r="A124" s="410"/>
      <c r="B124" s="410"/>
      <c r="C124" s="468" t="str">
        <f>'②PDF'!C92</f>
        <v>～</v>
      </c>
      <c r="D124" s="468" t="str">
        <f>'②PDF'!F92</f>
        <v/>
      </c>
      <c r="E124" s="468" t="str">
        <f>'②PDF'!I92</f>
        <v>～</v>
      </c>
      <c r="F124" s="468" t="str">
        <f>'②PDF'!L92</f>
        <v>～</v>
      </c>
      <c r="G124" s="468" t="str">
        <f>'②PDF'!O92</f>
        <v>～</v>
      </c>
      <c r="H124" s="467" t="str">
        <f>'②PDF'!R92</f>
        <v/>
      </c>
      <c r="I124" s="468" t="str">
        <f>'②PDF'!U92</f>
        <v>～</v>
      </c>
      <c r="J124" s="410"/>
      <c r="K124" s="410"/>
      <c r="L124" s="410"/>
      <c r="M124" s="410"/>
      <c r="N124" s="410"/>
      <c r="O124" s="410"/>
      <c r="P124" s="410"/>
      <c r="Q124" s="410"/>
      <c r="R124" s="410"/>
      <c r="S124" s="410"/>
      <c r="T124" s="410"/>
      <c r="U124" s="410"/>
      <c r="V124" s="410"/>
      <c r="W124" s="410"/>
      <c r="X124" s="410"/>
      <c r="Y124" s="410"/>
      <c r="Z124" s="410"/>
      <c r="AA124" s="410"/>
    </row>
    <row r="125">
      <c r="A125" s="410"/>
      <c r="B125" s="410"/>
      <c r="C125" s="439" t="str">
        <f>VLOOKUP('①ひな形'!P32,'①ひな形'!$A$34:$B$99,2,FALSE)</f>
        <v>#REF!</v>
      </c>
      <c r="D125" s="439" t="str">
        <f t="shared" ref="D125:I125" si="83">VLOOKUP('①ひな形'!X32,'①ひな形'!$A$34:$B$99,2,FALSE)</f>
        <v>#REF!</v>
      </c>
      <c r="E125" s="439" t="str">
        <f t="shared" si="83"/>
        <v>#REF!</v>
      </c>
      <c r="F125" s="439" t="str">
        <f t="shared" si="83"/>
        <v>#REF!</v>
      </c>
      <c r="G125" s="439" t="str">
        <f t="shared" si="83"/>
        <v>#REF!</v>
      </c>
      <c r="H125" s="439" t="str">
        <f t="shared" si="83"/>
        <v>#REF!</v>
      </c>
      <c r="I125" s="439" t="str">
        <f t="shared" si="83"/>
        <v>#REF!</v>
      </c>
      <c r="J125" s="410"/>
      <c r="K125" s="410"/>
      <c r="L125" s="410"/>
      <c r="M125" s="410"/>
      <c r="N125" s="410"/>
      <c r="O125" s="410"/>
      <c r="P125" s="410"/>
      <c r="Q125" s="410"/>
      <c r="R125" s="410"/>
      <c r="S125" s="410"/>
      <c r="T125" s="410"/>
      <c r="U125" s="410"/>
      <c r="V125" s="410"/>
      <c r="W125" s="410"/>
      <c r="X125" s="410"/>
      <c r="Y125" s="410"/>
      <c r="Z125" s="410"/>
      <c r="AA125" s="410"/>
    </row>
    <row r="126">
      <c r="A126" s="410"/>
      <c r="B126" s="410"/>
      <c r="C126" s="427"/>
      <c r="D126" s="427"/>
      <c r="E126" s="427"/>
      <c r="F126" s="427"/>
      <c r="G126" s="427"/>
      <c r="H126" s="427"/>
      <c r="I126" s="427"/>
      <c r="J126" s="410"/>
      <c r="K126" s="410"/>
      <c r="L126" s="410"/>
      <c r="M126" s="410"/>
      <c r="N126" s="410"/>
      <c r="O126" s="410"/>
      <c r="P126" s="410"/>
      <c r="Q126" s="410"/>
      <c r="R126" s="410"/>
      <c r="S126" s="410"/>
      <c r="T126" s="410"/>
      <c r="U126" s="410"/>
      <c r="V126" s="410"/>
      <c r="W126" s="410"/>
      <c r="X126" s="410"/>
      <c r="Y126" s="410"/>
      <c r="Z126" s="410"/>
      <c r="AA126" s="410"/>
    </row>
    <row r="127">
      <c r="A127" s="410"/>
      <c r="B127" s="422" t="s">
        <v>203</v>
      </c>
      <c r="C127" s="439" t="str">
        <f t="shared" ref="C127:I127" si="84">VLOOKUP(C125,'①ひな形'!$B$34:$C$99,2,FALSE)</f>
        <v>#REF!</v>
      </c>
      <c r="D127" s="439" t="str">
        <f t="shared" si="84"/>
        <v>#REF!</v>
      </c>
      <c r="E127" s="439" t="str">
        <f t="shared" si="84"/>
        <v>#REF!</v>
      </c>
      <c r="F127" s="439" t="str">
        <f t="shared" si="84"/>
        <v>#REF!</v>
      </c>
      <c r="G127" s="439" t="str">
        <f t="shared" si="84"/>
        <v>#REF!</v>
      </c>
      <c r="H127" s="439" t="str">
        <f t="shared" si="84"/>
        <v>#REF!</v>
      </c>
      <c r="I127" s="439" t="str">
        <f t="shared" si="84"/>
        <v>#REF!</v>
      </c>
      <c r="J127" s="410"/>
      <c r="K127" s="410"/>
      <c r="L127" s="410"/>
      <c r="M127" s="410"/>
      <c r="N127" s="410"/>
      <c r="O127" s="410"/>
      <c r="P127" s="410"/>
      <c r="Q127" s="410"/>
      <c r="R127" s="410"/>
      <c r="S127" s="410"/>
      <c r="T127" s="410"/>
      <c r="U127" s="410"/>
      <c r="V127" s="410"/>
      <c r="W127" s="410"/>
      <c r="X127" s="410"/>
      <c r="Y127" s="410"/>
      <c r="Z127" s="410"/>
      <c r="AA127" s="410"/>
    </row>
    <row r="128">
      <c r="A128" s="410"/>
      <c r="B128" s="410"/>
      <c r="C128" s="469" t="str">
        <f>'①ひな形'!P33</f>
        <v>#REF!</v>
      </c>
      <c r="D128" s="469" t="str">
        <f t="shared" ref="D128:I128" si="85">'①ひな形'!X33</f>
        <v>#REF!</v>
      </c>
      <c r="E128" s="469" t="str">
        <f t="shared" si="85"/>
        <v>#REF!</v>
      </c>
      <c r="F128" s="469" t="str">
        <f t="shared" si="85"/>
        <v>#REF!</v>
      </c>
      <c r="G128" s="469" t="str">
        <f t="shared" si="85"/>
        <v>#REF!</v>
      </c>
      <c r="H128" s="469" t="str">
        <f t="shared" si="85"/>
        <v>#REF!</v>
      </c>
      <c r="I128" s="469" t="str">
        <f t="shared" si="85"/>
        <v>#REF!</v>
      </c>
      <c r="J128" s="410"/>
      <c r="K128" s="410"/>
      <c r="L128" s="410"/>
      <c r="M128" s="410"/>
      <c r="N128" s="410"/>
      <c r="O128" s="410"/>
      <c r="P128" s="410"/>
      <c r="Q128" s="410"/>
      <c r="R128" s="410"/>
      <c r="S128" s="410"/>
      <c r="T128" s="410"/>
      <c r="U128" s="410"/>
      <c r="V128" s="410"/>
      <c r="W128" s="410"/>
      <c r="X128" s="410"/>
      <c r="Y128" s="410"/>
      <c r="Z128" s="410"/>
      <c r="AA128" s="410"/>
    </row>
    <row r="129">
      <c r="A129" s="410"/>
      <c r="B129" s="422" t="s">
        <v>242</v>
      </c>
      <c r="C129" s="439" t="str">
        <f t="shared" ref="C129:I129" si="86">VLOOKUP(C128,'①ひな形'!$C$4:$E$12,2,FALSE)</f>
        <v>#REF!</v>
      </c>
      <c r="D129" s="439" t="str">
        <f t="shared" si="86"/>
        <v>#REF!</v>
      </c>
      <c r="E129" s="439" t="str">
        <f t="shared" si="86"/>
        <v>#REF!</v>
      </c>
      <c r="F129" s="439" t="str">
        <f t="shared" si="86"/>
        <v>#REF!</v>
      </c>
      <c r="G129" s="439" t="str">
        <f t="shared" si="86"/>
        <v>#REF!</v>
      </c>
      <c r="H129" s="439" t="str">
        <f t="shared" si="86"/>
        <v>#REF!</v>
      </c>
      <c r="I129" s="439" t="str">
        <f t="shared" si="86"/>
        <v>#REF!</v>
      </c>
      <c r="J129" s="410"/>
      <c r="K129" s="410"/>
      <c r="L129" s="410"/>
      <c r="M129" s="410"/>
      <c r="N129" s="410"/>
      <c r="O129" s="410"/>
      <c r="P129" s="410"/>
      <c r="Q129" s="410"/>
      <c r="R129" s="410"/>
      <c r="S129" s="410"/>
      <c r="T129" s="410"/>
      <c r="U129" s="410"/>
      <c r="V129" s="410"/>
      <c r="W129" s="410"/>
      <c r="X129" s="410"/>
      <c r="Y129" s="410"/>
      <c r="Z129" s="410"/>
      <c r="AA129" s="410"/>
    </row>
    <row r="130">
      <c r="A130" s="410"/>
      <c r="B130" s="410"/>
      <c r="C130" s="468" t="str">
        <f>'②PDF'!C96</f>
        <v/>
      </c>
      <c r="D130" s="468" t="str">
        <f>'②PDF'!F96</f>
        <v/>
      </c>
      <c r="E130" s="468" t="str">
        <f>'②PDF'!I96</f>
        <v>～</v>
      </c>
      <c r="F130" s="468" t="str">
        <f>'②PDF'!L96</f>
        <v>～</v>
      </c>
      <c r="G130" s="468" t="str">
        <f>'②PDF'!O96</f>
        <v>～</v>
      </c>
      <c r="H130" s="467" t="str">
        <f>'②PDF'!R96</f>
        <v/>
      </c>
      <c r="I130" s="468" t="str">
        <f>'②PDF'!U96</f>
        <v>～</v>
      </c>
      <c r="J130" s="410"/>
      <c r="K130" s="410"/>
      <c r="L130" s="410"/>
      <c r="M130" s="410"/>
      <c r="N130" s="410"/>
      <c r="O130" s="410"/>
      <c r="P130" s="410"/>
      <c r="Q130" s="410"/>
      <c r="R130" s="410"/>
      <c r="S130" s="410"/>
      <c r="T130" s="410"/>
      <c r="U130" s="410"/>
      <c r="V130" s="410"/>
      <c r="W130" s="410"/>
      <c r="X130" s="410"/>
      <c r="Y130" s="410"/>
      <c r="Z130" s="410"/>
      <c r="AA130" s="410"/>
    </row>
    <row r="131">
      <c r="A131" s="410"/>
      <c r="B131" s="410"/>
      <c r="C131" s="439" t="str">
        <f>VLOOKUP('①ひな形'!P34,'①ひな形'!$A$34:$B$99,2,FALSE)</f>
        <v>#REF!</v>
      </c>
      <c r="D131" s="439" t="str">
        <f t="shared" ref="D131:I131" si="87">VLOOKUP('①ひな形'!X34,'①ひな形'!$A$34:$B$99,2,FALSE)</f>
        <v>#REF!</v>
      </c>
      <c r="E131" s="439" t="str">
        <f t="shared" si="87"/>
        <v>#REF!</v>
      </c>
      <c r="F131" s="439" t="str">
        <f t="shared" si="87"/>
        <v>#REF!</v>
      </c>
      <c r="G131" s="439" t="str">
        <f t="shared" si="87"/>
        <v>#REF!</v>
      </c>
      <c r="H131" s="439" t="str">
        <f t="shared" si="87"/>
        <v>#REF!</v>
      </c>
      <c r="I131" s="439" t="str">
        <f t="shared" si="87"/>
        <v>#REF!</v>
      </c>
      <c r="J131" s="410"/>
      <c r="K131" s="410"/>
      <c r="L131" s="410"/>
      <c r="M131" s="410"/>
      <c r="N131" s="410"/>
      <c r="O131" s="410"/>
      <c r="P131" s="410"/>
      <c r="Q131" s="410"/>
      <c r="R131" s="410"/>
      <c r="S131" s="410"/>
      <c r="T131" s="410"/>
      <c r="U131" s="410"/>
      <c r="V131" s="410"/>
      <c r="W131" s="410"/>
      <c r="X131" s="410"/>
      <c r="Y131" s="410"/>
      <c r="Z131" s="410"/>
      <c r="AA131" s="410"/>
    </row>
    <row r="132">
      <c r="A132" s="410"/>
      <c r="B132" s="410"/>
      <c r="C132" s="427"/>
      <c r="D132" s="427"/>
      <c r="E132" s="427"/>
      <c r="F132" s="427"/>
      <c r="G132" s="427"/>
      <c r="H132" s="427"/>
      <c r="I132" s="427"/>
      <c r="J132" s="410"/>
      <c r="K132" s="410"/>
      <c r="L132" s="410"/>
      <c r="M132" s="410"/>
      <c r="N132" s="410"/>
      <c r="O132" s="410"/>
      <c r="P132" s="410"/>
      <c r="Q132" s="410"/>
      <c r="R132" s="410"/>
      <c r="S132" s="410"/>
      <c r="T132" s="410"/>
      <c r="U132" s="410"/>
      <c r="V132" s="410"/>
      <c r="W132" s="410"/>
      <c r="X132" s="410"/>
      <c r="Y132" s="410"/>
      <c r="Z132" s="410"/>
      <c r="AA132" s="410"/>
    </row>
    <row r="133">
      <c r="A133" s="410"/>
      <c r="B133" s="422" t="s">
        <v>203</v>
      </c>
      <c r="C133" s="439" t="str">
        <f t="shared" ref="C133:I133" si="88">VLOOKUP(C131,'①ひな形'!$B$34:$C$99,2,FALSE)</f>
        <v>#REF!</v>
      </c>
      <c r="D133" s="439" t="str">
        <f t="shared" si="88"/>
        <v>#REF!</v>
      </c>
      <c r="E133" s="439" t="str">
        <f t="shared" si="88"/>
        <v>#REF!</v>
      </c>
      <c r="F133" s="439" t="str">
        <f t="shared" si="88"/>
        <v>#REF!</v>
      </c>
      <c r="G133" s="439" t="str">
        <f t="shared" si="88"/>
        <v>#REF!</v>
      </c>
      <c r="H133" s="439" t="str">
        <f t="shared" si="88"/>
        <v>#REF!</v>
      </c>
      <c r="I133" s="439" t="str">
        <f t="shared" si="88"/>
        <v>#REF!</v>
      </c>
      <c r="J133" s="410"/>
      <c r="K133" s="410"/>
      <c r="L133" s="410"/>
      <c r="M133" s="410"/>
      <c r="N133" s="410"/>
      <c r="O133" s="410"/>
      <c r="P133" s="410"/>
      <c r="Q133" s="410"/>
      <c r="R133" s="410"/>
      <c r="S133" s="410"/>
      <c r="T133" s="410"/>
      <c r="U133" s="410"/>
      <c r="V133" s="410"/>
      <c r="W133" s="410"/>
      <c r="X133" s="410"/>
      <c r="Y133" s="410"/>
      <c r="Z133" s="410"/>
      <c r="AA133" s="410"/>
    </row>
    <row r="134">
      <c r="A134" s="410"/>
      <c r="B134" s="410"/>
      <c r="C134" s="469" t="str">
        <f>'①ひな形'!P35</f>
        <v>#REF!</v>
      </c>
      <c r="D134" s="469" t="str">
        <f t="shared" ref="D134:I134" si="89">'①ひな形'!X35</f>
        <v>#REF!</v>
      </c>
      <c r="E134" s="469" t="str">
        <f t="shared" si="89"/>
        <v>#REF!</v>
      </c>
      <c r="F134" s="469" t="str">
        <f t="shared" si="89"/>
        <v>#REF!</v>
      </c>
      <c r="G134" s="469" t="str">
        <f t="shared" si="89"/>
        <v>#REF!</v>
      </c>
      <c r="H134" s="469" t="str">
        <f t="shared" si="89"/>
        <v>#REF!</v>
      </c>
      <c r="I134" s="469" t="str">
        <f t="shared" si="89"/>
        <v>#REF!</v>
      </c>
      <c r="J134" s="410"/>
      <c r="K134" s="410"/>
      <c r="L134" s="410"/>
      <c r="M134" s="410"/>
      <c r="N134" s="410"/>
      <c r="O134" s="410"/>
      <c r="P134" s="410"/>
      <c r="Q134" s="410"/>
      <c r="R134" s="410"/>
      <c r="S134" s="410"/>
      <c r="T134" s="410"/>
      <c r="U134" s="410"/>
      <c r="V134" s="410"/>
      <c r="W134" s="410"/>
      <c r="X134" s="410"/>
      <c r="Y134" s="410"/>
      <c r="Z134" s="410"/>
      <c r="AA134" s="410"/>
    </row>
    <row r="135">
      <c r="A135" s="410"/>
      <c r="B135" s="422" t="s">
        <v>242</v>
      </c>
      <c r="C135" s="439" t="str">
        <f t="shared" ref="C135:I135" si="90">VLOOKUP(C134,'①ひな形'!$C$4:$E$12,2,FALSE)</f>
        <v>#REF!</v>
      </c>
      <c r="D135" s="439" t="str">
        <f t="shared" si="90"/>
        <v>#REF!</v>
      </c>
      <c r="E135" s="439" t="str">
        <f t="shared" si="90"/>
        <v>#REF!</v>
      </c>
      <c r="F135" s="439" t="str">
        <f t="shared" si="90"/>
        <v>#REF!</v>
      </c>
      <c r="G135" s="439" t="str">
        <f t="shared" si="90"/>
        <v>#REF!</v>
      </c>
      <c r="H135" s="439" t="str">
        <f t="shared" si="90"/>
        <v>#REF!</v>
      </c>
      <c r="I135" s="439" t="str">
        <f t="shared" si="90"/>
        <v>#REF!</v>
      </c>
      <c r="J135" s="410"/>
      <c r="K135" s="410"/>
      <c r="L135" s="410"/>
      <c r="M135" s="410"/>
      <c r="N135" s="410"/>
      <c r="O135" s="410"/>
      <c r="P135" s="410"/>
      <c r="Q135" s="410"/>
      <c r="R135" s="410"/>
      <c r="S135" s="410"/>
      <c r="T135" s="410"/>
      <c r="U135" s="410"/>
      <c r="V135" s="410"/>
      <c r="W135" s="410"/>
      <c r="X135" s="410"/>
      <c r="Y135" s="410"/>
      <c r="Z135" s="410"/>
      <c r="AA135" s="410"/>
    </row>
    <row r="136">
      <c r="A136" s="410"/>
      <c r="B136" s="410"/>
      <c r="C136" s="468" t="str">
        <f>'②PDF'!C100</f>
        <v/>
      </c>
      <c r="D136" s="468" t="str">
        <f>'②PDF'!F100</f>
        <v/>
      </c>
      <c r="E136" s="468" t="str">
        <f>'②PDF'!I100</f>
        <v/>
      </c>
      <c r="F136" s="468" t="str">
        <f>'②PDF'!L100</f>
        <v>～</v>
      </c>
      <c r="G136" s="468" t="str">
        <f>'②PDF'!O100</f>
        <v>～</v>
      </c>
      <c r="H136" s="467" t="str">
        <f>'②PDF'!R100</f>
        <v/>
      </c>
      <c r="I136" s="468" t="str">
        <f>'②PDF'!U100</f>
        <v/>
      </c>
      <c r="J136" s="410"/>
      <c r="K136" s="410"/>
      <c r="L136" s="410"/>
      <c r="M136" s="410"/>
      <c r="N136" s="410"/>
      <c r="O136" s="410"/>
      <c r="P136" s="410"/>
      <c r="Q136" s="410"/>
      <c r="R136" s="410"/>
      <c r="S136" s="410"/>
      <c r="T136" s="410"/>
      <c r="U136" s="410"/>
      <c r="V136" s="410"/>
      <c r="W136" s="410"/>
      <c r="X136" s="410"/>
      <c r="Y136" s="410"/>
      <c r="Z136" s="410"/>
      <c r="AA136" s="410"/>
    </row>
    <row r="137">
      <c r="A137" s="410"/>
      <c r="B137" s="410"/>
      <c r="C137" s="439" t="str">
        <f>VLOOKUP('①ひな形'!P36,'①ひな形'!$A$34:$B$99,2,FALSE)</f>
        <v>#REF!</v>
      </c>
      <c r="D137" s="439" t="str">
        <f t="shared" ref="D137:I137" si="91">VLOOKUP('①ひな形'!X36,'①ひな形'!$A$34:$B$99,2,FALSE)</f>
        <v>#REF!</v>
      </c>
      <c r="E137" s="439" t="str">
        <f t="shared" si="91"/>
        <v>#REF!</v>
      </c>
      <c r="F137" s="439" t="str">
        <f t="shared" si="91"/>
        <v>#REF!</v>
      </c>
      <c r="G137" s="439" t="str">
        <f t="shared" si="91"/>
        <v>#REF!</v>
      </c>
      <c r="H137" s="439" t="str">
        <f t="shared" si="91"/>
        <v>#REF!</v>
      </c>
      <c r="I137" s="439" t="str">
        <f t="shared" si="91"/>
        <v>#REF!</v>
      </c>
      <c r="J137" s="410"/>
      <c r="K137" s="410"/>
      <c r="L137" s="410"/>
      <c r="M137" s="410"/>
      <c r="N137" s="410"/>
      <c r="O137" s="410"/>
      <c r="P137" s="410"/>
      <c r="Q137" s="410"/>
      <c r="R137" s="410"/>
      <c r="S137" s="410"/>
      <c r="T137" s="410"/>
      <c r="U137" s="410"/>
      <c r="V137" s="410"/>
      <c r="W137" s="410"/>
      <c r="X137" s="410"/>
      <c r="Y137" s="410"/>
      <c r="Z137" s="410"/>
      <c r="AA137" s="410"/>
    </row>
    <row r="138">
      <c r="A138" s="410"/>
      <c r="B138" s="410"/>
      <c r="C138" s="427"/>
      <c r="D138" s="427"/>
      <c r="E138" s="427"/>
      <c r="F138" s="427"/>
      <c r="G138" s="427"/>
      <c r="H138" s="427"/>
      <c r="I138" s="427"/>
      <c r="J138" s="410"/>
      <c r="K138" s="410"/>
      <c r="L138" s="410"/>
      <c r="M138" s="410"/>
      <c r="N138" s="410"/>
      <c r="O138" s="410"/>
      <c r="P138" s="410"/>
      <c r="Q138" s="410"/>
      <c r="R138" s="410"/>
      <c r="S138" s="410"/>
      <c r="T138" s="410"/>
      <c r="U138" s="410"/>
      <c r="V138" s="410"/>
      <c r="W138" s="410"/>
      <c r="X138" s="410"/>
      <c r="Y138" s="410"/>
      <c r="Z138" s="410"/>
      <c r="AA138" s="410"/>
    </row>
    <row r="139">
      <c r="A139" s="410"/>
      <c r="B139" s="422" t="s">
        <v>203</v>
      </c>
      <c r="C139" s="439" t="str">
        <f t="shared" ref="C139:I139" si="92">VLOOKUP(C137,'①ひな形'!$B$34:$C$99,2,FALSE)</f>
        <v>#REF!</v>
      </c>
      <c r="D139" s="439" t="str">
        <f t="shared" si="92"/>
        <v>#REF!</v>
      </c>
      <c r="E139" s="439" t="str">
        <f t="shared" si="92"/>
        <v>#REF!</v>
      </c>
      <c r="F139" s="439" t="str">
        <f t="shared" si="92"/>
        <v>#REF!</v>
      </c>
      <c r="G139" s="439" t="str">
        <f t="shared" si="92"/>
        <v>#REF!</v>
      </c>
      <c r="H139" s="439" t="str">
        <f t="shared" si="92"/>
        <v>#REF!</v>
      </c>
      <c r="I139" s="439" t="str">
        <f t="shared" si="92"/>
        <v>#REF!</v>
      </c>
      <c r="J139" s="410"/>
      <c r="K139" s="410"/>
      <c r="L139" s="410"/>
      <c r="M139" s="410"/>
      <c r="N139" s="410"/>
      <c r="O139" s="410"/>
      <c r="P139" s="410"/>
      <c r="Q139" s="410"/>
      <c r="R139" s="410"/>
      <c r="S139" s="410"/>
      <c r="T139" s="410"/>
      <c r="U139" s="410"/>
      <c r="V139" s="410"/>
      <c r="W139" s="410"/>
      <c r="X139" s="410"/>
      <c r="Y139" s="410"/>
      <c r="Z139" s="410"/>
      <c r="AA139" s="410"/>
    </row>
    <row r="140">
      <c r="A140" s="410"/>
      <c r="B140" s="410"/>
      <c r="C140" s="469" t="str">
        <f>'①ひな形'!P37</f>
        <v>#REF!</v>
      </c>
      <c r="D140" s="469" t="str">
        <f t="shared" ref="D140:F140" si="93">'①ひな形'!X37</f>
        <v>#REF!</v>
      </c>
      <c r="E140" s="469" t="str">
        <f t="shared" si="93"/>
        <v>#REF!</v>
      </c>
      <c r="F140" s="469" t="str">
        <f t="shared" si="93"/>
        <v>#REF!</v>
      </c>
      <c r="G140" s="469" t="str">
        <f>'①ひな形'!AB37</f>
        <v>#REF!</v>
      </c>
      <c r="H140" s="469" t="str">
        <f t="shared" ref="H140:I140" si="94">'①ひな形'!AB37</f>
        <v>#REF!</v>
      </c>
      <c r="I140" s="469" t="str">
        <f t="shared" si="94"/>
        <v>#REF!</v>
      </c>
      <c r="J140" s="410"/>
      <c r="K140" s="410"/>
      <c r="L140" s="410"/>
      <c r="M140" s="410"/>
      <c r="N140" s="410"/>
      <c r="O140" s="410"/>
      <c r="P140" s="410"/>
      <c r="Q140" s="410"/>
      <c r="R140" s="410"/>
      <c r="S140" s="410"/>
      <c r="T140" s="410"/>
      <c r="U140" s="410"/>
      <c r="V140" s="410"/>
      <c r="W140" s="410"/>
      <c r="X140" s="410"/>
      <c r="Y140" s="410"/>
      <c r="Z140" s="410"/>
      <c r="AA140" s="410"/>
    </row>
    <row r="141">
      <c r="A141" s="410"/>
      <c r="B141" s="422" t="s">
        <v>242</v>
      </c>
      <c r="C141" s="439" t="str">
        <f t="shared" ref="C141:I141" si="95">VLOOKUP(C140,'①ひな形'!$C$4:$E$12,2,FALSE)</f>
        <v>#REF!</v>
      </c>
      <c r="D141" s="439" t="str">
        <f t="shared" si="95"/>
        <v>#REF!</v>
      </c>
      <c r="E141" s="439" t="str">
        <f t="shared" si="95"/>
        <v>#REF!</v>
      </c>
      <c r="F141" s="439" t="str">
        <f t="shared" si="95"/>
        <v>#REF!</v>
      </c>
      <c r="G141" s="439" t="str">
        <f t="shared" si="95"/>
        <v>#REF!</v>
      </c>
      <c r="H141" s="439" t="str">
        <f t="shared" si="95"/>
        <v>#REF!</v>
      </c>
      <c r="I141" s="439" t="str">
        <f t="shared" si="95"/>
        <v>#REF!</v>
      </c>
      <c r="J141" s="410"/>
      <c r="K141" s="410"/>
      <c r="L141" s="410"/>
      <c r="M141" s="410"/>
      <c r="N141" s="410"/>
      <c r="O141" s="410"/>
      <c r="P141" s="410"/>
      <c r="Q141" s="410"/>
      <c r="R141" s="410"/>
      <c r="S141" s="410"/>
      <c r="T141" s="410"/>
      <c r="U141" s="410"/>
      <c r="V141" s="410"/>
      <c r="W141" s="410"/>
      <c r="X141" s="410"/>
      <c r="Y141" s="410"/>
      <c r="Z141" s="410"/>
      <c r="AA141" s="410"/>
    </row>
    <row r="142">
      <c r="A142" s="410"/>
      <c r="B142" s="410"/>
      <c r="C142" s="468" t="str">
        <f>'②PDF'!C104</f>
        <v/>
      </c>
      <c r="D142" s="468" t="str">
        <f>'②PDF'!F104</f>
        <v/>
      </c>
      <c r="E142" s="468" t="str">
        <f>'②PDF'!I104</f>
        <v/>
      </c>
      <c r="F142" s="468" t="str">
        <f>'②PDF'!L104</f>
        <v/>
      </c>
      <c r="G142" s="468" t="str">
        <f>'②PDF'!O104</f>
        <v/>
      </c>
      <c r="H142" s="467" t="str">
        <f>'②PDF'!R104</f>
        <v/>
      </c>
      <c r="I142" s="468" t="str">
        <f>'②PDF'!U104</f>
        <v/>
      </c>
      <c r="J142" s="410"/>
      <c r="K142" s="410"/>
      <c r="L142" s="410"/>
      <c r="M142" s="410"/>
      <c r="N142" s="410"/>
      <c r="O142" s="410"/>
      <c r="P142" s="410"/>
      <c r="Q142" s="410"/>
      <c r="R142" s="410"/>
      <c r="S142" s="410"/>
      <c r="T142" s="410"/>
      <c r="U142" s="410"/>
      <c r="V142" s="410"/>
      <c r="W142" s="410"/>
      <c r="X142" s="410"/>
      <c r="Y142" s="410"/>
      <c r="Z142" s="410"/>
      <c r="AA142" s="410"/>
    </row>
    <row r="143">
      <c r="A143" s="410"/>
      <c r="B143" s="410"/>
      <c r="C143" s="439" t="str">
        <f>VLOOKUP('①ひな形'!P38,'①ひな形'!$A$34:$B$99,2,FALSE)</f>
        <v>#REF!</v>
      </c>
      <c r="D143" s="439" t="str">
        <f t="shared" ref="D143:F143" si="96">VLOOKUP('①ひな形'!X38,'①ひな形'!$A$34:$B$99,2,FALSE)</f>
        <v>#REF!</v>
      </c>
      <c r="E143" s="439" t="str">
        <f t="shared" si="96"/>
        <v>#REF!</v>
      </c>
      <c r="F143" s="439" t="str">
        <f t="shared" si="96"/>
        <v>#REF!</v>
      </c>
      <c r="G143" s="439" t="str">
        <f>VLOOKUP('①ひな形'!AB38,'①ひな形'!$A$34:$B$99,2,FALSE)</f>
        <v>#REF!</v>
      </c>
      <c r="H143" s="439" t="str">
        <f t="shared" ref="H143:I143" si="97">VLOOKUP('①ひな形'!AB38,'①ひな形'!$A$34:$B$99,2,FALSE)</f>
        <v>#REF!</v>
      </c>
      <c r="I143" s="439" t="str">
        <f t="shared" si="97"/>
        <v>#REF!</v>
      </c>
      <c r="J143" s="410"/>
      <c r="K143" s="410"/>
      <c r="L143" s="410"/>
      <c r="M143" s="410"/>
      <c r="N143" s="410"/>
      <c r="O143" s="410"/>
      <c r="P143" s="410"/>
      <c r="Q143" s="410"/>
      <c r="R143" s="410"/>
      <c r="S143" s="410"/>
      <c r="T143" s="410"/>
      <c r="U143" s="410"/>
      <c r="V143" s="410"/>
      <c r="W143" s="410"/>
      <c r="X143" s="410"/>
      <c r="Y143" s="410"/>
      <c r="Z143" s="410"/>
      <c r="AA143" s="410"/>
    </row>
    <row r="144">
      <c r="A144" s="410"/>
      <c r="B144" s="410"/>
      <c r="C144" s="427"/>
      <c r="D144" s="427"/>
      <c r="E144" s="427"/>
      <c r="F144" s="427"/>
      <c r="G144" s="427"/>
      <c r="H144" s="427"/>
      <c r="I144" s="427"/>
      <c r="J144" s="410"/>
      <c r="K144" s="410"/>
      <c r="L144" s="410"/>
      <c r="M144" s="410"/>
      <c r="N144" s="410"/>
      <c r="O144" s="410"/>
      <c r="P144" s="410"/>
      <c r="Q144" s="410"/>
      <c r="R144" s="410"/>
      <c r="S144" s="410"/>
      <c r="T144" s="410"/>
      <c r="U144" s="410"/>
      <c r="V144" s="410"/>
      <c r="W144" s="410"/>
      <c r="X144" s="410"/>
      <c r="Y144" s="410"/>
      <c r="Z144" s="410"/>
      <c r="AA144" s="410"/>
    </row>
    <row r="145">
      <c r="A145" s="410"/>
      <c r="B145" s="422" t="s">
        <v>203</v>
      </c>
      <c r="C145" s="439" t="str">
        <f t="shared" ref="C145:I145" si="98">VLOOKUP(C143,'①ひな形'!$B$34:$C$99,2,FALSE)</f>
        <v>#REF!</v>
      </c>
      <c r="D145" s="439" t="str">
        <f t="shared" si="98"/>
        <v>#REF!</v>
      </c>
      <c r="E145" s="439" t="str">
        <f t="shared" si="98"/>
        <v>#REF!</v>
      </c>
      <c r="F145" s="439" t="str">
        <f t="shared" si="98"/>
        <v>#REF!</v>
      </c>
      <c r="G145" s="439" t="str">
        <f t="shared" si="98"/>
        <v>#REF!</v>
      </c>
      <c r="H145" s="439" t="str">
        <f t="shared" si="98"/>
        <v>#REF!</v>
      </c>
      <c r="I145" s="439" t="str">
        <f t="shared" si="98"/>
        <v>#REF!</v>
      </c>
      <c r="J145" s="410"/>
      <c r="K145" s="410"/>
      <c r="L145" s="410"/>
      <c r="M145" s="410"/>
      <c r="N145" s="410"/>
      <c r="O145" s="410"/>
      <c r="P145" s="410"/>
      <c r="Q145" s="410"/>
      <c r="R145" s="410"/>
      <c r="S145" s="410"/>
      <c r="T145" s="410"/>
      <c r="U145" s="410"/>
      <c r="V145" s="410"/>
      <c r="W145" s="410"/>
      <c r="X145" s="410"/>
      <c r="Y145" s="410"/>
      <c r="Z145" s="410"/>
      <c r="AA145" s="410"/>
    </row>
    <row r="146">
      <c r="A146" s="410"/>
      <c r="B146" s="410"/>
      <c r="C146" s="469" t="str">
        <f t="shared" ref="C146:G146" si="99">'①ひな形'!X39</f>
        <v>#REF!</v>
      </c>
      <c r="D146" s="469" t="str">
        <f t="shared" si="99"/>
        <v>#REF!</v>
      </c>
      <c r="E146" s="469" t="str">
        <f t="shared" si="99"/>
        <v>#REF!</v>
      </c>
      <c r="F146" s="469" t="str">
        <f t="shared" si="99"/>
        <v>#REF!</v>
      </c>
      <c r="G146" s="469" t="str">
        <f t="shared" si="99"/>
        <v>#REF!</v>
      </c>
      <c r="H146" s="469" t="str">
        <f t="shared" ref="H146:I146" si="100">'①ひな形'!AB39</f>
        <v>#REF!</v>
      </c>
      <c r="I146" s="469" t="str">
        <f t="shared" si="100"/>
        <v>#REF!</v>
      </c>
      <c r="J146" s="410"/>
      <c r="K146" s="410"/>
      <c r="L146" s="410"/>
      <c r="M146" s="410"/>
      <c r="N146" s="410"/>
      <c r="O146" s="410"/>
      <c r="P146" s="410"/>
      <c r="Q146" s="410"/>
      <c r="R146" s="410"/>
      <c r="S146" s="410"/>
      <c r="T146" s="410"/>
      <c r="U146" s="410"/>
      <c r="V146" s="410"/>
      <c r="W146" s="410"/>
      <c r="X146" s="410"/>
      <c r="Y146" s="410"/>
      <c r="Z146" s="410"/>
      <c r="AA146" s="410"/>
    </row>
    <row r="147">
      <c r="A147" s="410"/>
      <c r="B147" s="422" t="s">
        <v>242</v>
      </c>
      <c r="C147" s="439" t="str">
        <f t="shared" ref="C147:I147" si="101">VLOOKUP(C146,'①ひな形'!$C$4:$E$12,2,FALSE)</f>
        <v>#REF!</v>
      </c>
      <c r="D147" s="439" t="str">
        <f t="shared" si="101"/>
        <v>#REF!</v>
      </c>
      <c r="E147" s="439" t="str">
        <f t="shared" si="101"/>
        <v>#REF!</v>
      </c>
      <c r="F147" s="439" t="str">
        <f t="shared" si="101"/>
        <v>#REF!</v>
      </c>
      <c r="G147" s="439" t="str">
        <f t="shared" si="101"/>
        <v>#REF!</v>
      </c>
      <c r="H147" s="439" t="str">
        <f t="shared" si="101"/>
        <v>#REF!</v>
      </c>
      <c r="I147" s="439" t="str">
        <f t="shared" si="101"/>
        <v>#REF!</v>
      </c>
      <c r="J147" s="410"/>
      <c r="K147" s="410"/>
      <c r="L147" s="410"/>
      <c r="M147" s="410"/>
      <c r="N147" s="410"/>
      <c r="O147" s="410"/>
      <c r="P147" s="410"/>
      <c r="Q147" s="410"/>
      <c r="R147" s="410"/>
      <c r="S147" s="410"/>
      <c r="T147" s="410"/>
      <c r="U147" s="410"/>
      <c r="V147" s="410"/>
      <c r="W147" s="410"/>
      <c r="X147" s="410"/>
      <c r="Y147" s="410"/>
      <c r="Z147" s="410"/>
      <c r="AA147" s="410"/>
    </row>
    <row r="148">
      <c r="A148" s="410"/>
      <c r="B148" s="410"/>
      <c r="C148" s="468" t="str">
        <f>'②PDF'!C108</f>
        <v/>
      </c>
      <c r="D148" s="468" t="str">
        <f>'②PDF'!F108</f>
        <v/>
      </c>
      <c r="E148" s="468" t="str">
        <f>'②PDF'!I108</f>
        <v/>
      </c>
      <c r="F148" s="468" t="str">
        <f>'②PDF'!L108</f>
        <v>～</v>
      </c>
      <c r="G148" s="468" t="str">
        <f>'②PDF'!O108</f>
        <v/>
      </c>
      <c r="H148" s="467" t="str">
        <f>'②PDF'!R108</f>
        <v/>
      </c>
      <c r="I148" s="468" t="str">
        <f>'②PDF'!U108</f>
        <v/>
      </c>
      <c r="J148" s="410"/>
      <c r="K148" s="410"/>
      <c r="L148" s="410"/>
      <c r="M148" s="410"/>
      <c r="N148" s="410"/>
      <c r="O148" s="410"/>
      <c r="P148" s="410"/>
      <c r="Q148" s="410"/>
      <c r="R148" s="410"/>
      <c r="S148" s="410"/>
      <c r="T148" s="410"/>
      <c r="U148" s="410"/>
      <c r="V148" s="410"/>
      <c r="W148" s="410"/>
      <c r="X148" s="410"/>
      <c r="Y148" s="410"/>
      <c r="Z148" s="410"/>
      <c r="AA148" s="410"/>
    </row>
    <row r="149">
      <c r="A149" s="410"/>
      <c r="B149" s="410"/>
      <c r="C149" s="439" t="str">
        <f t="shared" ref="C149:I149" si="102">VLOOKUP('①ひな形'!W40,'①ひな形'!$A$34:$B$99,2,FALSE)</f>
        <v>#REF!</v>
      </c>
      <c r="D149" s="439" t="str">
        <f t="shared" si="102"/>
        <v>#REF!</v>
      </c>
      <c r="E149" s="439" t="str">
        <f t="shared" si="102"/>
        <v>#REF!</v>
      </c>
      <c r="F149" s="439" t="str">
        <f t="shared" si="102"/>
        <v>#REF!</v>
      </c>
      <c r="G149" s="439" t="str">
        <f t="shared" si="102"/>
        <v>#REF!</v>
      </c>
      <c r="H149" s="439" t="str">
        <f t="shared" si="102"/>
        <v>#REF!</v>
      </c>
      <c r="I149" s="439" t="str">
        <f t="shared" si="102"/>
        <v>#REF!</v>
      </c>
      <c r="J149" s="410"/>
      <c r="K149" s="410"/>
      <c r="L149" s="410"/>
      <c r="M149" s="410"/>
      <c r="N149" s="410"/>
      <c r="O149" s="410"/>
      <c r="P149" s="410"/>
      <c r="Q149" s="410"/>
      <c r="R149" s="410"/>
      <c r="S149" s="410"/>
      <c r="T149" s="410"/>
      <c r="U149" s="410"/>
      <c r="V149" s="410"/>
      <c r="W149" s="410"/>
      <c r="X149" s="410"/>
      <c r="Y149" s="410"/>
      <c r="Z149" s="410"/>
      <c r="AA149" s="410"/>
    </row>
    <row r="150">
      <c r="A150" s="410"/>
      <c r="B150" s="410"/>
      <c r="C150" s="427"/>
      <c r="D150" s="427"/>
      <c r="E150" s="427"/>
      <c r="F150" s="427"/>
      <c r="G150" s="427"/>
      <c r="H150" s="427"/>
      <c r="I150" s="427"/>
      <c r="O150" s="410"/>
      <c r="P150" s="410"/>
      <c r="Q150" s="410"/>
      <c r="R150" s="410"/>
      <c r="S150" s="410"/>
      <c r="T150" s="410"/>
      <c r="U150" s="410"/>
      <c r="V150" s="410"/>
      <c r="W150" s="410"/>
      <c r="X150" s="410"/>
      <c r="Y150" s="410"/>
      <c r="Z150" s="410"/>
      <c r="AA150" s="410"/>
    </row>
    <row r="151">
      <c r="A151" s="410"/>
      <c r="B151" s="422" t="s">
        <v>203</v>
      </c>
      <c r="C151" s="439" t="str">
        <f t="shared" ref="C151:I151" si="103">VLOOKUP(C149,'①ひな形'!$B$34:$C$99,2,FALSE)</f>
        <v>#REF!</v>
      </c>
      <c r="D151" s="439" t="str">
        <f t="shared" si="103"/>
        <v>#REF!</v>
      </c>
      <c r="E151" s="439" t="str">
        <f t="shared" si="103"/>
        <v>#REF!</v>
      </c>
      <c r="F151" s="439" t="str">
        <f t="shared" si="103"/>
        <v>#REF!</v>
      </c>
      <c r="G151" s="439" t="str">
        <f t="shared" si="103"/>
        <v>#REF!</v>
      </c>
      <c r="H151" s="439" t="str">
        <f t="shared" si="103"/>
        <v>#REF!</v>
      </c>
      <c r="I151" s="439" t="str">
        <f t="shared" si="103"/>
        <v>#REF!</v>
      </c>
      <c r="J151" s="410"/>
      <c r="K151" s="410"/>
      <c r="L151" s="410"/>
      <c r="M151" s="410"/>
      <c r="N151" s="410"/>
      <c r="O151" s="410"/>
      <c r="P151" s="410"/>
      <c r="Q151" s="410"/>
      <c r="R151" s="410"/>
      <c r="S151" s="410"/>
      <c r="T151" s="410"/>
      <c r="U151" s="410"/>
      <c r="V151" s="410"/>
      <c r="W151" s="410"/>
      <c r="X151" s="410"/>
      <c r="Y151" s="410"/>
      <c r="Z151" s="410"/>
      <c r="AA151" s="410"/>
    </row>
    <row r="152">
      <c r="A152" s="410"/>
      <c r="B152" s="410"/>
      <c r="C152" s="469" t="str">
        <f t="shared" ref="C152:I152" si="104">'①ひな形'!W41</f>
        <v>#REF!</v>
      </c>
      <c r="D152" s="469" t="str">
        <f t="shared" si="104"/>
        <v>#REF!</v>
      </c>
      <c r="E152" s="469" t="str">
        <f t="shared" si="104"/>
        <v>#REF!</v>
      </c>
      <c r="F152" s="469" t="str">
        <f t="shared" si="104"/>
        <v>#REF!</v>
      </c>
      <c r="G152" s="469" t="str">
        <f t="shared" si="104"/>
        <v>#REF!</v>
      </c>
      <c r="H152" s="469" t="str">
        <f t="shared" si="104"/>
        <v>#REF!</v>
      </c>
      <c r="I152" s="469" t="str">
        <f t="shared" si="104"/>
        <v>#REF!</v>
      </c>
      <c r="J152" s="410"/>
      <c r="K152" s="410"/>
      <c r="L152" s="410"/>
      <c r="M152" s="410"/>
      <c r="N152" s="410"/>
      <c r="O152" s="410"/>
      <c r="P152" s="410"/>
      <c r="Q152" s="410"/>
      <c r="R152" s="410"/>
      <c r="S152" s="410"/>
      <c r="T152" s="410"/>
      <c r="U152" s="410"/>
      <c r="V152" s="410"/>
      <c r="W152" s="410"/>
      <c r="X152" s="410"/>
      <c r="Y152" s="410"/>
      <c r="Z152" s="410"/>
      <c r="AA152" s="410"/>
    </row>
    <row r="153">
      <c r="A153" s="410"/>
      <c r="B153" s="422" t="s">
        <v>242</v>
      </c>
      <c r="C153" s="439" t="str">
        <f t="shared" ref="C153:I153" si="105">VLOOKUP(C152,'①ひな形'!$C$4:$E$12,2,FALSE)</f>
        <v>#REF!</v>
      </c>
      <c r="D153" s="439" t="str">
        <f t="shared" si="105"/>
        <v>#REF!</v>
      </c>
      <c r="E153" s="439" t="str">
        <f t="shared" si="105"/>
        <v>#REF!</v>
      </c>
      <c r="F153" s="439" t="str">
        <f t="shared" si="105"/>
        <v>#REF!</v>
      </c>
      <c r="G153" s="439" t="str">
        <f t="shared" si="105"/>
        <v>#REF!</v>
      </c>
      <c r="H153" s="439" t="str">
        <f t="shared" si="105"/>
        <v>#REF!</v>
      </c>
      <c r="I153" s="439" t="str">
        <f t="shared" si="105"/>
        <v>#REF!</v>
      </c>
      <c r="J153" s="410"/>
      <c r="K153" s="410"/>
      <c r="L153" s="410"/>
      <c r="M153" s="410"/>
      <c r="N153" s="410"/>
      <c r="O153" s="410"/>
      <c r="P153" s="410"/>
      <c r="Q153" s="410"/>
      <c r="R153" s="410"/>
      <c r="S153" s="410"/>
      <c r="T153" s="410"/>
      <c r="U153" s="410"/>
      <c r="V153" s="410"/>
      <c r="W153" s="410"/>
      <c r="X153" s="410"/>
      <c r="Y153" s="410"/>
      <c r="Z153" s="410"/>
      <c r="AA153" s="410"/>
    </row>
    <row r="154">
      <c r="A154" s="410"/>
      <c r="B154" s="410"/>
      <c r="C154" s="468" t="str">
        <f>'②PDF'!C112</f>
        <v>～</v>
      </c>
      <c r="D154" s="468" t="str">
        <f>'②PDF'!F112</f>
        <v>～</v>
      </c>
      <c r="E154" s="468" t="str">
        <f>'②PDF'!I112</f>
        <v>～</v>
      </c>
      <c r="F154" s="468" t="str">
        <f>'②PDF'!L112</f>
        <v/>
      </c>
      <c r="G154" s="468" t="str">
        <f>'②PDF'!O112</f>
        <v/>
      </c>
      <c r="H154" s="467" t="str">
        <f>'②PDF'!R112</f>
        <v/>
      </c>
      <c r="I154" s="468" t="str">
        <f>'②PDF'!U112</f>
        <v>～</v>
      </c>
      <c r="J154" s="410"/>
      <c r="K154" s="410"/>
      <c r="L154" s="410"/>
      <c r="M154" s="410"/>
      <c r="N154" s="410"/>
      <c r="O154" s="410"/>
      <c r="P154" s="410"/>
      <c r="Q154" s="410"/>
      <c r="R154" s="410"/>
      <c r="S154" s="410"/>
      <c r="T154" s="410"/>
      <c r="U154" s="410"/>
      <c r="V154" s="410"/>
      <c r="W154" s="410"/>
      <c r="X154" s="410"/>
      <c r="Y154" s="410"/>
      <c r="Z154" s="410"/>
      <c r="AA154" s="410"/>
    </row>
    <row r="155">
      <c r="A155" s="410"/>
      <c r="B155" s="410"/>
      <c r="C155" s="424" t="str">
        <f t="shared" ref="C155:I155" si="106">VLOOKUP('①ひな形'!W42,'①ひな形'!$A$34:$B$99,2,FALSE)</f>
        <v>#REF!</v>
      </c>
      <c r="D155" s="424" t="str">
        <f t="shared" si="106"/>
        <v>#REF!</v>
      </c>
      <c r="E155" s="424" t="str">
        <f t="shared" si="106"/>
        <v>#REF!</v>
      </c>
      <c r="F155" s="424" t="str">
        <f t="shared" si="106"/>
        <v>#REF!</v>
      </c>
      <c r="G155" s="424" t="str">
        <f t="shared" si="106"/>
        <v>#REF!</v>
      </c>
      <c r="H155" s="424" t="str">
        <f t="shared" si="106"/>
        <v>#REF!</v>
      </c>
      <c r="I155" s="424" t="str">
        <f t="shared" si="106"/>
        <v>#REF!</v>
      </c>
      <c r="J155" s="410"/>
      <c r="K155" s="410"/>
      <c r="L155" s="410"/>
      <c r="M155" s="410"/>
      <c r="N155" s="410"/>
      <c r="O155" s="410"/>
      <c r="P155" s="410"/>
      <c r="Q155" s="410"/>
      <c r="R155" s="410"/>
      <c r="S155" s="410"/>
      <c r="T155" s="410"/>
      <c r="U155" s="410"/>
      <c r="V155" s="410"/>
      <c r="W155" s="410"/>
      <c r="X155" s="410"/>
      <c r="Y155" s="410"/>
      <c r="Z155" s="410"/>
      <c r="AA155" s="410"/>
    </row>
    <row r="156">
      <c r="A156" s="410"/>
      <c r="B156" s="410"/>
      <c r="C156" s="427"/>
      <c r="D156" s="427"/>
      <c r="E156" s="427"/>
      <c r="F156" s="427"/>
      <c r="G156" s="427"/>
      <c r="H156" s="427"/>
      <c r="I156" s="427"/>
      <c r="J156" s="410"/>
      <c r="K156" s="410"/>
      <c r="L156" s="410"/>
      <c r="M156" s="410"/>
      <c r="N156" s="410"/>
      <c r="O156" s="410"/>
      <c r="P156" s="410"/>
      <c r="Q156" s="410"/>
      <c r="R156" s="410"/>
      <c r="S156" s="410"/>
      <c r="T156" s="410"/>
      <c r="U156" s="410"/>
      <c r="V156" s="410"/>
      <c r="W156" s="410"/>
      <c r="X156" s="410"/>
      <c r="Y156" s="410"/>
      <c r="Z156" s="410"/>
      <c r="AA156" s="410"/>
    </row>
    <row r="157">
      <c r="A157" s="410"/>
      <c r="B157" s="422" t="s">
        <v>203</v>
      </c>
      <c r="C157" s="424" t="str">
        <f t="shared" ref="C157:I157" si="107">VLOOKUP(C155,'①ひな形'!$B$34:$C$99,2,FALSE)</f>
        <v>#REF!</v>
      </c>
      <c r="D157" s="424" t="str">
        <f t="shared" si="107"/>
        <v>#REF!</v>
      </c>
      <c r="E157" s="424" t="str">
        <f t="shared" si="107"/>
        <v>#REF!</v>
      </c>
      <c r="F157" s="424" t="str">
        <f t="shared" si="107"/>
        <v>#REF!</v>
      </c>
      <c r="G157" s="424" t="str">
        <f t="shared" si="107"/>
        <v>#REF!</v>
      </c>
      <c r="H157" s="424" t="str">
        <f t="shared" si="107"/>
        <v>#REF!</v>
      </c>
      <c r="I157" s="424" t="str">
        <f t="shared" si="107"/>
        <v>#REF!</v>
      </c>
      <c r="J157" s="410"/>
      <c r="K157" s="410"/>
      <c r="L157" s="410"/>
      <c r="M157" s="410"/>
      <c r="N157" s="410"/>
      <c r="O157" s="410"/>
      <c r="P157" s="410"/>
      <c r="Q157" s="410"/>
      <c r="R157" s="410"/>
      <c r="S157" s="410"/>
      <c r="T157" s="410"/>
      <c r="U157" s="410"/>
      <c r="V157" s="410"/>
      <c r="W157" s="410"/>
      <c r="X157" s="410"/>
      <c r="Y157" s="410"/>
      <c r="Z157" s="410"/>
      <c r="AA157" s="410"/>
    </row>
    <row r="158">
      <c r="A158" s="410"/>
      <c r="B158" s="410"/>
      <c r="C158" s="446" t="str">
        <f t="shared" ref="C158:I158" si="108">'①ひな形'!W43</f>
        <v>#REF!</v>
      </c>
      <c r="D158" s="446" t="str">
        <f t="shared" si="108"/>
        <v>#REF!</v>
      </c>
      <c r="E158" s="446" t="str">
        <f t="shared" si="108"/>
        <v>#REF!</v>
      </c>
      <c r="F158" s="446" t="str">
        <f t="shared" si="108"/>
        <v>#REF!</v>
      </c>
      <c r="G158" s="446" t="str">
        <f t="shared" si="108"/>
        <v>#REF!</v>
      </c>
      <c r="H158" s="446" t="str">
        <f t="shared" si="108"/>
        <v>#REF!</v>
      </c>
      <c r="I158" s="446" t="str">
        <f t="shared" si="108"/>
        <v>#REF!</v>
      </c>
      <c r="J158" s="410"/>
      <c r="K158" s="410"/>
      <c r="L158" s="410"/>
      <c r="M158" s="410"/>
      <c r="N158" s="410"/>
      <c r="O158" s="410"/>
      <c r="P158" s="410"/>
      <c r="Q158" s="410"/>
      <c r="R158" s="410"/>
      <c r="S158" s="410"/>
      <c r="T158" s="410"/>
      <c r="U158" s="410"/>
      <c r="V158" s="410"/>
      <c r="W158" s="410"/>
      <c r="X158" s="410"/>
      <c r="Y158" s="410"/>
      <c r="Z158" s="410"/>
      <c r="AA158" s="410"/>
    </row>
    <row r="159">
      <c r="A159" s="410"/>
      <c r="B159" s="422" t="s">
        <v>242</v>
      </c>
      <c r="C159" s="424" t="str">
        <f t="shared" ref="C159:I159" si="109">VLOOKUP(C158,'①ひな形'!$C$4:$E$12,2,FALSE)</f>
        <v>#REF!</v>
      </c>
      <c r="D159" s="424" t="str">
        <f t="shared" si="109"/>
        <v>#REF!</v>
      </c>
      <c r="E159" s="424" t="str">
        <f t="shared" si="109"/>
        <v>#REF!</v>
      </c>
      <c r="F159" s="424" t="str">
        <f t="shared" si="109"/>
        <v>#REF!</v>
      </c>
      <c r="G159" s="424" t="str">
        <f t="shared" si="109"/>
        <v>#REF!</v>
      </c>
      <c r="H159" s="424" t="str">
        <f t="shared" si="109"/>
        <v>#REF!</v>
      </c>
      <c r="I159" s="424" t="str">
        <f t="shared" si="109"/>
        <v>#REF!</v>
      </c>
      <c r="J159" s="410"/>
      <c r="K159" s="410"/>
      <c r="L159" s="410"/>
      <c r="M159" s="410"/>
      <c r="N159" s="410"/>
      <c r="O159" s="410"/>
      <c r="P159" s="410"/>
      <c r="Q159" s="410"/>
      <c r="R159" s="410"/>
      <c r="S159" s="410"/>
      <c r="T159" s="410"/>
      <c r="U159" s="410"/>
      <c r="V159" s="410"/>
      <c r="W159" s="410"/>
      <c r="X159" s="410"/>
      <c r="Y159" s="410"/>
      <c r="Z159" s="410"/>
      <c r="AA159" s="410"/>
    </row>
    <row r="160">
      <c r="A160" s="410"/>
      <c r="B160" s="410"/>
      <c r="C160" s="470" t="str">
        <f>'②PDF'!C116</f>
        <v>～</v>
      </c>
      <c r="D160" s="470" t="str">
        <f>'②PDF'!F116</f>
        <v>～</v>
      </c>
      <c r="E160" s="470" t="str">
        <f>'②PDF'!I116</f>
        <v>～</v>
      </c>
      <c r="F160" s="470" t="str">
        <f>'②PDF'!L116</f>
        <v/>
      </c>
      <c r="G160" s="470" t="str">
        <f>'②PDF'!O116</f>
        <v/>
      </c>
      <c r="H160" s="448" t="str">
        <f>'②PDF'!R116</f>
        <v/>
      </c>
      <c r="I160" s="470" t="str">
        <f>'②PDF'!U116</f>
        <v>～</v>
      </c>
      <c r="J160" s="410"/>
      <c r="K160" s="410"/>
      <c r="L160" s="410"/>
      <c r="M160" s="410"/>
      <c r="N160" s="410"/>
      <c r="O160" s="410"/>
      <c r="P160" s="410"/>
      <c r="Q160" s="410"/>
      <c r="R160" s="410"/>
      <c r="S160" s="410"/>
      <c r="T160" s="410"/>
      <c r="U160" s="410"/>
      <c r="V160" s="410"/>
      <c r="W160" s="410"/>
      <c r="X160" s="410"/>
      <c r="Y160" s="410"/>
      <c r="Z160" s="410"/>
      <c r="AA160" s="410"/>
    </row>
    <row r="161">
      <c r="A161" s="410"/>
      <c r="B161" s="410"/>
      <c r="C161" s="424" t="str">
        <f t="shared" ref="C161:I161" si="110">VLOOKUP('①ひな形'!W44,'①ひな形'!$A$34:$B$99,2,FALSE)</f>
        <v>#REF!</v>
      </c>
      <c r="D161" s="424" t="str">
        <f t="shared" si="110"/>
        <v>#REF!</v>
      </c>
      <c r="E161" s="424" t="str">
        <f t="shared" si="110"/>
        <v>#REF!</v>
      </c>
      <c r="F161" s="424" t="str">
        <f t="shared" si="110"/>
        <v>#REF!</v>
      </c>
      <c r="G161" s="424" t="str">
        <f t="shared" si="110"/>
        <v>#REF!</v>
      </c>
      <c r="H161" s="424" t="str">
        <f t="shared" si="110"/>
        <v>#REF!</v>
      </c>
      <c r="I161" s="424" t="str">
        <f t="shared" si="110"/>
        <v>#REF!</v>
      </c>
      <c r="J161" s="410"/>
      <c r="K161" s="410"/>
      <c r="L161" s="410"/>
      <c r="M161" s="410"/>
      <c r="N161" s="410"/>
      <c r="O161" s="410"/>
      <c r="P161" s="410"/>
      <c r="Q161" s="410"/>
      <c r="R161" s="410"/>
      <c r="S161" s="410"/>
      <c r="T161" s="410"/>
      <c r="U161" s="410"/>
      <c r="V161" s="410"/>
      <c r="W161" s="410"/>
      <c r="X161" s="410"/>
      <c r="Y161" s="410"/>
      <c r="Z161" s="410"/>
      <c r="AA161" s="410"/>
    </row>
    <row r="162">
      <c r="A162" s="410"/>
      <c r="B162" s="410"/>
      <c r="C162" s="427"/>
      <c r="D162" s="427"/>
      <c r="E162" s="427"/>
      <c r="F162" s="427"/>
      <c r="G162" s="427"/>
      <c r="H162" s="427"/>
      <c r="I162" s="427"/>
      <c r="J162" s="410"/>
      <c r="K162" s="410"/>
      <c r="L162" s="410"/>
      <c r="M162" s="410"/>
      <c r="N162" s="410"/>
      <c r="O162" s="410"/>
      <c r="P162" s="410"/>
      <c r="Q162" s="410"/>
      <c r="R162" s="410"/>
      <c r="S162" s="410"/>
      <c r="T162" s="410"/>
      <c r="U162" s="410"/>
      <c r="V162" s="410"/>
      <c r="W162" s="410"/>
      <c r="X162" s="410"/>
      <c r="Y162" s="410"/>
      <c r="Z162" s="410"/>
      <c r="AA162" s="410"/>
    </row>
    <row r="163">
      <c r="A163" s="410"/>
      <c r="B163" s="422" t="s">
        <v>203</v>
      </c>
      <c r="C163" s="424" t="str">
        <f t="shared" ref="C163:I163" si="111">VLOOKUP(C161,'①ひな形'!$B$34:$C$99,2,FALSE)</f>
        <v>#REF!</v>
      </c>
      <c r="D163" s="424" t="str">
        <f t="shared" si="111"/>
        <v>#REF!</v>
      </c>
      <c r="E163" s="424" t="str">
        <f t="shared" si="111"/>
        <v>#REF!</v>
      </c>
      <c r="F163" s="424" t="str">
        <f t="shared" si="111"/>
        <v>#REF!</v>
      </c>
      <c r="G163" s="424" t="str">
        <f t="shared" si="111"/>
        <v>#REF!</v>
      </c>
      <c r="H163" s="424" t="str">
        <f t="shared" si="111"/>
        <v>#REF!</v>
      </c>
      <c r="I163" s="424" t="str">
        <f t="shared" si="111"/>
        <v>#REF!</v>
      </c>
      <c r="J163" s="410"/>
      <c r="K163" s="410"/>
      <c r="L163" s="410"/>
      <c r="M163" s="410"/>
      <c r="N163" s="410"/>
      <c r="O163" s="410"/>
      <c r="P163" s="410"/>
      <c r="Q163" s="410"/>
      <c r="R163" s="410"/>
      <c r="S163" s="410"/>
      <c r="T163" s="410"/>
      <c r="U163" s="410"/>
      <c r="V163" s="410"/>
      <c r="W163" s="410"/>
      <c r="X163" s="410"/>
      <c r="Y163" s="410"/>
      <c r="Z163" s="410"/>
      <c r="AA163" s="410"/>
    </row>
    <row r="164">
      <c r="A164" s="410"/>
      <c r="B164" s="410"/>
      <c r="C164" s="446" t="str">
        <f t="shared" ref="C164:I164" si="112">'①ひな形'!W45</f>
        <v>#REF!</v>
      </c>
      <c r="D164" s="446" t="str">
        <f t="shared" si="112"/>
        <v>#REF!</v>
      </c>
      <c r="E164" s="446" t="str">
        <f t="shared" si="112"/>
        <v>#REF!</v>
      </c>
      <c r="F164" s="446" t="str">
        <f t="shared" si="112"/>
        <v>#REF!</v>
      </c>
      <c r="G164" s="446" t="str">
        <f t="shared" si="112"/>
        <v>#REF!</v>
      </c>
      <c r="H164" s="446" t="str">
        <f t="shared" si="112"/>
        <v>#REF!</v>
      </c>
      <c r="I164" s="446" t="str">
        <f t="shared" si="112"/>
        <v>#REF!</v>
      </c>
      <c r="J164" s="410"/>
      <c r="K164" s="410"/>
      <c r="L164" s="410"/>
      <c r="M164" s="410"/>
      <c r="N164" s="410"/>
      <c r="O164" s="410"/>
      <c r="P164" s="410"/>
      <c r="Q164" s="410"/>
      <c r="R164" s="410"/>
      <c r="S164" s="410"/>
      <c r="T164" s="410"/>
      <c r="U164" s="410"/>
      <c r="V164" s="410"/>
      <c r="W164" s="410"/>
      <c r="X164" s="410"/>
      <c r="Y164" s="410"/>
      <c r="Z164" s="410"/>
      <c r="AA164" s="410"/>
    </row>
    <row r="165">
      <c r="A165" s="410"/>
      <c r="B165" s="422" t="s">
        <v>242</v>
      </c>
      <c r="C165" s="424" t="str">
        <f t="shared" ref="C165:I165" si="113">VLOOKUP(C164,'①ひな形'!$C$4:$E$12,2,FALSE)</f>
        <v>#REF!</v>
      </c>
      <c r="D165" s="424" t="str">
        <f t="shared" si="113"/>
        <v>#REF!</v>
      </c>
      <c r="E165" s="424" t="str">
        <f t="shared" si="113"/>
        <v>#REF!</v>
      </c>
      <c r="F165" s="424" t="str">
        <f t="shared" si="113"/>
        <v>#REF!</v>
      </c>
      <c r="G165" s="424" t="str">
        <f t="shared" si="113"/>
        <v>#REF!</v>
      </c>
      <c r="H165" s="424" t="str">
        <f t="shared" si="113"/>
        <v>#REF!</v>
      </c>
      <c r="I165" s="424" t="str">
        <f t="shared" si="113"/>
        <v>#REF!</v>
      </c>
      <c r="J165" s="410"/>
      <c r="K165" s="410"/>
      <c r="L165" s="410"/>
      <c r="M165" s="410"/>
      <c r="N165" s="410"/>
      <c r="O165" s="410"/>
      <c r="P165" s="410"/>
      <c r="Q165" s="410"/>
      <c r="R165" s="410"/>
      <c r="S165" s="410"/>
      <c r="T165" s="410"/>
      <c r="U165" s="410"/>
      <c r="V165" s="410"/>
      <c r="W165" s="410"/>
      <c r="X165" s="410"/>
      <c r="Y165" s="410"/>
      <c r="Z165" s="410"/>
      <c r="AA165" s="410"/>
    </row>
    <row r="166">
      <c r="A166" s="410"/>
      <c r="B166" s="410"/>
      <c r="C166" s="471" t="str">
        <f>'②PDF'!C120</f>
        <v>～</v>
      </c>
      <c r="D166" s="471" t="str">
        <f>'②PDF'!F120</f>
        <v>～</v>
      </c>
      <c r="E166" s="471" t="str">
        <f>'②PDF'!I120</f>
        <v>～</v>
      </c>
      <c r="F166" s="471" t="str">
        <f>'②PDF'!L120</f>
        <v/>
      </c>
      <c r="G166" s="471" t="str">
        <f>'②PDF'!O120</f>
        <v/>
      </c>
      <c r="H166" s="451" t="str">
        <f>'②PDF'!R120</f>
        <v/>
      </c>
      <c r="I166" s="471" t="str">
        <f>'②PDF'!U120</f>
        <v>～</v>
      </c>
      <c r="J166" s="410"/>
      <c r="K166" s="410"/>
      <c r="L166" s="410"/>
      <c r="M166" s="410"/>
      <c r="N166" s="410"/>
      <c r="O166" s="410"/>
      <c r="P166" s="410"/>
      <c r="Q166" s="410"/>
      <c r="R166" s="410"/>
      <c r="S166" s="410"/>
      <c r="T166" s="410"/>
      <c r="U166" s="410"/>
      <c r="V166" s="410"/>
      <c r="W166" s="410"/>
      <c r="X166" s="410"/>
      <c r="Y166" s="410"/>
      <c r="Z166" s="410"/>
      <c r="AA166" s="410"/>
    </row>
    <row r="167">
      <c r="A167" s="410"/>
      <c r="B167" s="410"/>
      <c r="C167" s="36" t="str">
        <f t="shared" ref="C167:I167" si="114">VLOOKUP('①ひな形'!W46,'①ひな形'!$A$34:$B$99,2,FALSE)</f>
        <v>#REF!</v>
      </c>
      <c r="D167" s="36" t="str">
        <f t="shared" si="114"/>
        <v>#REF!</v>
      </c>
      <c r="E167" s="36" t="str">
        <f t="shared" si="114"/>
        <v>#REF!</v>
      </c>
      <c r="F167" s="36" t="str">
        <f t="shared" si="114"/>
        <v>#REF!</v>
      </c>
      <c r="G167" s="36" t="str">
        <f t="shared" si="114"/>
        <v>#REF!</v>
      </c>
      <c r="H167" s="36" t="str">
        <f t="shared" si="114"/>
        <v>#REF!</v>
      </c>
      <c r="I167" s="36" t="str">
        <f t="shared" si="114"/>
        <v>#REF!</v>
      </c>
      <c r="J167" s="410"/>
      <c r="K167" s="410"/>
      <c r="L167" s="410"/>
      <c r="M167" s="410"/>
      <c r="N167" s="410"/>
      <c r="O167" s="410"/>
      <c r="P167" s="410"/>
      <c r="Q167" s="410"/>
      <c r="R167" s="410"/>
      <c r="S167" s="410"/>
      <c r="T167" s="410"/>
      <c r="U167" s="410"/>
      <c r="V167" s="410"/>
      <c r="W167" s="410"/>
      <c r="X167" s="410"/>
      <c r="Y167" s="410"/>
      <c r="Z167" s="410"/>
      <c r="AA167" s="410"/>
    </row>
    <row r="168">
      <c r="A168" s="410"/>
      <c r="B168" s="410"/>
      <c r="C168" s="427"/>
      <c r="D168" s="427"/>
      <c r="E168" s="427"/>
      <c r="F168" s="427"/>
      <c r="G168" s="427"/>
      <c r="H168" s="427"/>
      <c r="I168" s="427"/>
      <c r="J168" s="410"/>
      <c r="K168" s="410"/>
      <c r="L168" s="410"/>
      <c r="M168" s="410"/>
      <c r="N168" s="410"/>
      <c r="O168" s="410"/>
      <c r="P168" s="410"/>
      <c r="Q168" s="410"/>
      <c r="R168" s="410"/>
      <c r="S168" s="410"/>
      <c r="T168" s="410"/>
      <c r="U168" s="410"/>
      <c r="V168" s="410"/>
      <c r="W168" s="410"/>
      <c r="X168" s="410"/>
      <c r="Y168" s="410"/>
      <c r="Z168" s="410"/>
      <c r="AA168" s="410"/>
    </row>
    <row r="169">
      <c r="A169" s="410"/>
      <c r="B169" s="422" t="s">
        <v>203</v>
      </c>
      <c r="C169" s="453" t="str">
        <f t="shared" ref="C169:I169" si="115">VLOOKUP(C167,'①ひな形'!$B$34:$C$99,2,FALSE)</f>
        <v>#REF!</v>
      </c>
      <c r="D169" s="453" t="str">
        <f t="shared" si="115"/>
        <v>#REF!</v>
      </c>
      <c r="E169" s="453" t="str">
        <f t="shared" si="115"/>
        <v>#REF!</v>
      </c>
      <c r="F169" s="453" t="str">
        <f t="shared" si="115"/>
        <v>#REF!</v>
      </c>
      <c r="G169" s="453" t="str">
        <f t="shared" si="115"/>
        <v>#REF!</v>
      </c>
      <c r="H169" s="453" t="str">
        <f t="shared" si="115"/>
        <v>#REF!</v>
      </c>
      <c r="I169" s="453" t="str">
        <f t="shared" si="115"/>
        <v>#REF!</v>
      </c>
      <c r="J169" s="410"/>
      <c r="K169" s="410"/>
      <c r="L169" s="410"/>
      <c r="M169" s="410"/>
      <c r="N169" s="410"/>
      <c r="O169" s="410"/>
      <c r="P169" s="410"/>
      <c r="Q169" s="410"/>
      <c r="R169" s="410"/>
      <c r="S169" s="410"/>
      <c r="T169" s="410"/>
      <c r="U169" s="410"/>
      <c r="V169" s="410"/>
      <c r="W169" s="410"/>
      <c r="X169" s="410"/>
      <c r="Y169" s="410"/>
      <c r="Z169" s="410"/>
      <c r="AA169" s="410"/>
    </row>
    <row r="170">
      <c r="A170" s="410"/>
      <c r="B170" s="410"/>
      <c r="C170" s="474" t="str">
        <f t="shared" ref="C170:I170" si="116">'①ひな形'!W47</f>
        <v>#REF!</v>
      </c>
      <c r="D170" s="474" t="str">
        <f t="shared" si="116"/>
        <v>#REF!</v>
      </c>
      <c r="E170" s="474" t="str">
        <f t="shared" si="116"/>
        <v>#REF!</v>
      </c>
      <c r="F170" s="474" t="str">
        <f t="shared" si="116"/>
        <v>#REF!</v>
      </c>
      <c r="G170" s="474" t="str">
        <f t="shared" si="116"/>
        <v>#REF!</v>
      </c>
      <c r="H170" s="474" t="str">
        <f t="shared" si="116"/>
        <v>#REF!</v>
      </c>
      <c r="I170" s="474" t="str">
        <f t="shared" si="116"/>
        <v>#REF!</v>
      </c>
      <c r="J170" s="410"/>
      <c r="K170" s="410"/>
      <c r="L170" s="410"/>
      <c r="M170" s="410"/>
      <c r="N170" s="410"/>
      <c r="O170" s="410"/>
      <c r="P170" s="410"/>
      <c r="Q170" s="410"/>
      <c r="R170" s="410"/>
      <c r="S170" s="410"/>
      <c r="T170" s="410"/>
      <c r="U170" s="410"/>
      <c r="V170" s="410"/>
      <c r="W170" s="410"/>
      <c r="X170" s="410"/>
      <c r="Y170" s="410"/>
      <c r="Z170" s="410"/>
      <c r="AA170" s="410"/>
    </row>
    <row r="171">
      <c r="A171" s="410"/>
      <c r="B171" s="422" t="s">
        <v>242</v>
      </c>
      <c r="C171" s="475" t="str">
        <f t="shared" ref="C171:I171" si="117">VLOOKUP(C170,'①ひな形'!$C$4:$E$12,2,FALSE)</f>
        <v>#REF!</v>
      </c>
      <c r="D171" s="475" t="str">
        <f t="shared" si="117"/>
        <v>#REF!</v>
      </c>
      <c r="E171" s="475" t="str">
        <f t="shared" si="117"/>
        <v>#REF!</v>
      </c>
      <c r="F171" s="475" t="str">
        <f t="shared" si="117"/>
        <v>#REF!</v>
      </c>
      <c r="G171" s="475" t="str">
        <f t="shared" si="117"/>
        <v>#REF!</v>
      </c>
      <c r="H171" s="475" t="str">
        <f t="shared" si="117"/>
        <v>#REF!</v>
      </c>
      <c r="I171" s="475" t="str">
        <f t="shared" si="117"/>
        <v>#REF!</v>
      </c>
      <c r="J171" s="410"/>
      <c r="K171" s="410"/>
      <c r="L171" s="410"/>
      <c r="M171" s="410"/>
      <c r="N171" s="410"/>
      <c r="O171" s="410"/>
      <c r="P171" s="410"/>
      <c r="Q171" s="410"/>
      <c r="R171" s="410"/>
      <c r="S171" s="410"/>
      <c r="T171" s="410"/>
      <c r="U171" s="410"/>
      <c r="V171" s="410"/>
      <c r="W171" s="410"/>
      <c r="X171" s="410"/>
      <c r="Y171" s="410"/>
      <c r="Z171" s="410"/>
      <c r="AA171" s="410"/>
    </row>
    <row r="172">
      <c r="A172" s="410"/>
      <c r="B172" s="410"/>
      <c r="C172" s="476"/>
      <c r="D172" s="410"/>
      <c r="E172" s="410"/>
      <c r="F172" s="410"/>
      <c r="G172" s="410"/>
      <c r="H172" s="410"/>
      <c r="I172" s="410"/>
      <c r="J172" s="410"/>
      <c r="K172" s="410"/>
      <c r="L172" s="410"/>
      <c r="M172" s="410"/>
      <c r="N172" s="410"/>
      <c r="O172" s="410"/>
      <c r="P172" s="410"/>
      <c r="Q172" s="410"/>
      <c r="R172" s="410"/>
      <c r="S172" s="410"/>
      <c r="T172" s="410"/>
      <c r="U172" s="410"/>
      <c r="V172" s="410"/>
      <c r="W172" s="410"/>
      <c r="X172" s="410"/>
      <c r="Y172" s="410"/>
      <c r="Z172" s="410"/>
      <c r="AA172" s="410"/>
    </row>
    <row r="173">
      <c r="A173" s="410"/>
      <c r="B173" s="410"/>
      <c r="C173" s="412">
        <v>45529.0</v>
      </c>
      <c r="D173" s="412">
        <v>45530.0</v>
      </c>
      <c r="E173" s="412">
        <v>45531.0</v>
      </c>
      <c r="F173" s="412">
        <v>45532.0</v>
      </c>
      <c r="G173" s="412">
        <v>45533.0</v>
      </c>
      <c r="H173" s="412">
        <v>45534.0</v>
      </c>
      <c r="I173" s="412">
        <v>45535.0</v>
      </c>
      <c r="J173" s="410"/>
      <c r="K173" s="410"/>
      <c r="L173" s="410"/>
      <c r="M173" s="410"/>
      <c r="N173" s="410"/>
      <c r="O173" s="410"/>
      <c r="P173" s="410"/>
      <c r="Q173" s="410"/>
      <c r="R173" s="410"/>
      <c r="S173" s="410"/>
      <c r="T173" s="410"/>
      <c r="U173" s="410"/>
      <c r="V173" s="410"/>
      <c r="W173" s="410"/>
      <c r="X173" s="410"/>
      <c r="Y173" s="410"/>
      <c r="Z173" s="410"/>
      <c r="AA173" s="410"/>
    </row>
    <row r="174">
      <c r="A174" s="410"/>
      <c r="B174" s="410"/>
      <c r="C174" s="414" t="s">
        <v>364</v>
      </c>
      <c r="D174" s="414" t="s">
        <v>365</v>
      </c>
      <c r="E174" s="414" t="s">
        <v>366</v>
      </c>
      <c r="F174" s="414" t="s">
        <v>367</v>
      </c>
      <c r="G174" s="414" t="s">
        <v>368</v>
      </c>
      <c r="H174" s="414" t="s">
        <v>362</v>
      </c>
      <c r="I174" s="414" t="s">
        <v>363</v>
      </c>
      <c r="J174" s="410"/>
      <c r="K174" s="410"/>
      <c r="L174" s="410"/>
      <c r="M174" s="410"/>
      <c r="N174" s="410"/>
      <c r="O174" s="410"/>
      <c r="P174" s="410"/>
      <c r="Q174" s="410"/>
      <c r="R174" s="410"/>
      <c r="S174" s="410"/>
      <c r="T174" s="410"/>
      <c r="U174" s="410"/>
      <c r="V174" s="410"/>
      <c r="W174" s="410"/>
      <c r="X174" s="410"/>
      <c r="Y174" s="410"/>
      <c r="Z174" s="410"/>
      <c r="AA174" s="410"/>
    </row>
    <row r="175">
      <c r="A175" s="410"/>
      <c r="B175" s="410"/>
      <c r="C175" s="465" t="str">
        <f>'②PDF'!X88</f>
        <v>～</v>
      </c>
      <c r="D175" s="465" t="str">
        <f>'②PDF'!C129</f>
        <v/>
      </c>
      <c r="E175" s="465" t="str">
        <f>'②PDF'!F129</f>
        <v>～</v>
      </c>
      <c r="F175" s="465" t="str">
        <f>'②PDF'!I129</f>
        <v>～</v>
      </c>
      <c r="G175" s="465" t="str">
        <f>'②PDF'!L129</f>
        <v>～</v>
      </c>
      <c r="H175" s="421" t="str">
        <f>'②PDF'!O129</f>
        <v/>
      </c>
      <c r="I175" s="421" t="str">
        <f>'②PDF'!R129</f>
        <v/>
      </c>
      <c r="J175" s="410"/>
      <c r="K175" s="410"/>
      <c r="L175" s="410"/>
      <c r="M175" s="410"/>
      <c r="N175" s="410"/>
      <c r="O175" s="410"/>
      <c r="P175" s="410"/>
      <c r="Q175" s="410"/>
      <c r="R175" s="410"/>
      <c r="S175" s="410"/>
      <c r="T175" s="410"/>
      <c r="U175" s="410"/>
      <c r="V175" s="410"/>
      <c r="W175" s="410"/>
      <c r="X175" s="410"/>
      <c r="Y175" s="410"/>
      <c r="Z175" s="410"/>
      <c r="AA175" s="410"/>
    </row>
    <row r="176">
      <c r="A176" s="410"/>
      <c r="B176" s="410"/>
      <c r="C176" s="424" t="str">
        <f t="shared" ref="C176:I176" si="118">VLOOKUP('①ひな形'!AD30,'①ひな形'!$A$34:$B$99,2,FALSE)</f>
        <v>#REF!</v>
      </c>
      <c r="D176" s="424" t="str">
        <f t="shared" si="118"/>
        <v>#REF!</v>
      </c>
      <c r="E176" s="424" t="str">
        <f t="shared" si="118"/>
        <v>#REF!</v>
      </c>
      <c r="F176" s="424" t="str">
        <f t="shared" si="118"/>
        <v>#REF!</v>
      </c>
      <c r="G176" s="424" t="str">
        <f t="shared" si="118"/>
        <v>#REF!</v>
      </c>
      <c r="H176" s="426" t="str">
        <f t="shared" si="118"/>
        <v>#REF!</v>
      </c>
      <c r="I176" s="426" t="str">
        <f t="shared" si="118"/>
        <v>#REF!</v>
      </c>
      <c r="J176" s="410"/>
      <c r="K176" s="410"/>
      <c r="L176" s="410"/>
      <c r="M176" s="410"/>
      <c r="N176" s="410"/>
      <c r="O176" s="410"/>
      <c r="P176" s="410"/>
      <c r="Q176" s="410"/>
      <c r="R176" s="410"/>
      <c r="S176" s="410"/>
      <c r="T176" s="410"/>
      <c r="U176" s="410"/>
      <c r="V176" s="410"/>
      <c r="W176" s="410"/>
      <c r="X176" s="410"/>
      <c r="Y176" s="410"/>
      <c r="Z176" s="410"/>
      <c r="AA176" s="410"/>
    </row>
    <row r="177">
      <c r="A177" s="410"/>
      <c r="B177" s="410"/>
      <c r="C177" s="427"/>
      <c r="D177" s="427"/>
      <c r="E177" s="427"/>
      <c r="F177" s="427"/>
      <c r="G177" s="427"/>
      <c r="H177" s="427"/>
      <c r="I177" s="427"/>
      <c r="J177" s="410"/>
      <c r="K177" s="410"/>
      <c r="L177" s="410"/>
      <c r="M177" s="410"/>
      <c r="N177" s="410"/>
      <c r="O177" s="410"/>
      <c r="P177" s="410"/>
      <c r="Q177" s="410"/>
      <c r="R177" s="410"/>
      <c r="S177" s="410"/>
      <c r="T177" s="410"/>
      <c r="U177" s="410"/>
      <c r="V177" s="410"/>
      <c r="W177" s="410"/>
      <c r="X177" s="410"/>
      <c r="Y177" s="410"/>
      <c r="Z177" s="410"/>
      <c r="AA177" s="410"/>
    </row>
    <row r="178">
      <c r="A178" s="410"/>
      <c r="B178" s="422" t="s">
        <v>203</v>
      </c>
      <c r="C178" s="424" t="str">
        <f t="shared" ref="C178:I178" si="119">VLOOKUP(C176,'①ひな形'!$B$34:$C$99,2,FALSE)</f>
        <v>#REF!</v>
      </c>
      <c r="D178" s="424" t="str">
        <f t="shared" si="119"/>
        <v>#REF!</v>
      </c>
      <c r="E178" s="424" t="str">
        <f t="shared" si="119"/>
        <v>#REF!</v>
      </c>
      <c r="F178" s="424" t="str">
        <f t="shared" si="119"/>
        <v>#REF!</v>
      </c>
      <c r="G178" s="424" t="str">
        <f t="shared" si="119"/>
        <v>#REF!</v>
      </c>
      <c r="H178" s="426" t="str">
        <f t="shared" si="119"/>
        <v>#REF!</v>
      </c>
      <c r="I178" s="426" t="str">
        <f t="shared" si="119"/>
        <v>#REF!</v>
      </c>
      <c r="J178" s="410"/>
      <c r="K178" s="410"/>
      <c r="L178" s="410"/>
      <c r="M178" s="410"/>
      <c r="N178" s="410"/>
      <c r="O178" s="410"/>
      <c r="P178" s="410"/>
      <c r="Q178" s="410"/>
      <c r="R178" s="410"/>
      <c r="S178" s="410"/>
      <c r="T178" s="410"/>
      <c r="U178" s="410"/>
      <c r="V178" s="410"/>
      <c r="W178" s="410"/>
      <c r="X178" s="410"/>
      <c r="Y178" s="410"/>
      <c r="Z178" s="410"/>
      <c r="AA178" s="410"/>
    </row>
    <row r="179">
      <c r="A179" s="410"/>
      <c r="B179" s="410"/>
      <c r="C179" s="446" t="str">
        <f t="shared" ref="C179:I179" si="120">'①ひな形'!AD31</f>
        <v>#REF!</v>
      </c>
      <c r="D179" s="446" t="str">
        <f t="shared" si="120"/>
        <v>#REF!</v>
      </c>
      <c r="E179" s="446" t="str">
        <f t="shared" si="120"/>
        <v>#REF!</v>
      </c>
      <c r="F179" s="446" t="str">
        <f t="shared" si="120"/>
        <v>#REF!</v>
      </c>
      <c r="G179" s="446" t="str">
        <f t="shared" si="120"/>
        <v>#REF!</v>
      </c>
      <c r="H179" s="432" t="str">
        <f t="shared" si="120"/>
        <v>#REF!</v>
      </c>
      <c r="I179" s="432" t="str">
        <f t="shared" si="120"/>
        <v>#REF!</v>
      </c>
      <c r="J179" s="410"/>
      <c r="K179" s="410"/>
      <c r="L179" s="410"/>
      <c r="M179" s="410"/>
      <c r="N179" s="410"/>
      <c r="O179" s="410"/>
      <c r="P179" s="410"/>
      <c r="Q179" s="410"/>
      <c r="R179" s="410"/>
      <c r="S179" s="410"/>
      <c r="T179" s="410"/>
      <c r="U179" s="410"/>
      <c r="V179" s="410"/>
      <c r="W179" s="410"/>
      <c r="X179" s="410"/>
      <c r="Y179" s="410"/>
      <c r="Z179" s="410"/>
      <c r="AA179" s="410"/>
    </row>
    <row r="180">
      <c r="A180" s="410"/>
      <c r="B180" s="422" t="s">
        <v>242</v>
      </c>
      <c r="C180" s="424" t="str">
        <f t="shared" ref="C180:I180" si="121">VLOOKUP(C179,'①ひな形'!$C$4:$E$12,2,FALSE)</f>
        <v>#REF!</v>
      </c>
      <c r="D180" s="424" t="str">
        <f t="shared" si="121"/>
        <v>#REF!</v>
      </c>
      <c r="E180" s="424" t="str">
        <f t="shared" si="121"/>
        <v>#REF!</v>
      </c>
      <c r="F180" s="424" t="str">
        <f t="shared" si="121"/>
        <v>#REF!</v>
      </c>
      <c r="G180" s="424" t="str">
        <f t="shared" si="121"/>
        <v>#REF!</v>
      </c>
      <c r="H180" s="426" t="str">
        <f t="shared" si="121"/>
        <v>#REF!</v>
      </c>
      <c r="I180" s="426" t="str">
        <f t="shared" si="121"/>
        <v>#REF!</v>
      </c>
      <c r="J180" s="410"/>
      <c r="K180" s="410"/>
      <c r="L180" s="410"/>
      <c r="M180" s="410"/>
      <c r="N180" s="410"/>
      <c r="O180" s="410"/>
      <c r="P180" s="410"/>
      <c r="Q180" s="410"/>
      <c r="R180" s="410"/>
      <c r="S180" s="410"/>
      <c r="T180" s="410"/>
      <c r="U180" s="410"/>
      <c r="V180" s="410"/>
      <c r="W180" s="410"/>
      <c r="X180" s="410"/>
      <c r="Y180" s="410"/>
      <c r="Z180" s="410"/>
      <c r="AA180" s="410"/>
    </row>
    <row r="181">
      <c r="A181" s="410"/>
      <c r="B181" s="410"/>
      <c r="C181" s="468" t="str">
        <f>'②PDF'!X92</f>
        <v>～</v>
      </c>
      <c r="D181" s="468" t="str">
        <f>'②PDF'!C133</f>
        <v/>
      </c>
      <c r="E181" s="468" t="str">
        <f>'②PDF'!F133</f>
        <v>～</v>
      </c>
      <c r="F181" s="468" t="str">
        <f>'②PDF'!I133</f>
        <v>～</v>
      </c>
      <c r="G181" s="468" t="str">
        <f>'②PDF'!L133</f>
        <v>～</v>
      </c>
      <c r="H181" s="437" t="str">
        <f>'②PDF'!O133</f>
        <v/>
      </c>
      <c r="I181" s="437" t="str">
        <f>'②PDF'!R133</f>
        <v/>
      </c>
      <c r="J181" s="410"/>
      <c r="K181" s="410"/>
      <c r="L181" s="410"/>
      <c r="M181" s="410"/>
      <c r="N181" s="410"/>
      <c r="O181" s="410"/>
      <c r="P181" s="410"/>
      <c r="Q181" s="410"/>
      <c r="R181" s="410"/>
      <c r="S181" s="410"/>
      <c r="T181" s="410"/>
      <c r="U181" s="410"/>
      <c r="V181" s="410"/>
      <c r="W181" s="410"/>
      <c r="X181" s="410"/>
      <c r="Y181" s="410"/>
      <c r="Z181" s="410"/>
      <c r="AA181" s="410"/>
    </row>
    <row r="182">
      <c r="A182" s="410"/>
      <c r="B182" s="410"/>
      <c r="C182" s="439" t="str">
        <f t="shared" ref="C182:I182" si="122">VLOOKUP('①ひな形'!AD32,'①ひな形'!$A$34:$B$99,2,FALSE)</f>
        <v>#REF!</v>
      </c>
      <c r="D182" s="439" t="str">
        <f t="shared" si="122"/>
        <v>#REF!</v>
      </c>
      <c r="E182" s="439" t="str">
        <f t="shared" si="122"/>
        <v>#REF!</v>
      </c>
      <c r="F182" s="439" t="str">
        <f t="shared" si="122"/>
        <v>#REF!</v>
      </c>
      <c r="G182" s="439" t="str">
        <f t="shared" si="122"/>
        <v>#REF!</v>
      </c>
      <c r="H182" s="421" t="str">
        <f t="shared" si="122"/>
        <v>#REF!</v>
      </c>
      <c r="I182" s="421" t="str">
        <f t="shared" si="122"/>
        <v>#REF!</v>
      </c>
      <c r="J182" s="410"/>
      <c r="K182" s="410"/>
      <c r="L182" s="410"/>
      <c r="M182" s="410"/>
      <c r="N182" s="410"/>
      <c r="O182" s="410"/>
      <c r="P182" s="410"/>
      <c r="Q182" s="410"/>
      <c r="R182" s="410"/>
      <c r="S182" s="410"/>
      <c r="T182" s="410"/>
      <c r="U182" s="410"/>
      <c r="V182" s="410"/>
      <c r="W182" s="410"/>
      <c r="X182" s="410"/>
      <c r="Y182" s="410"/>
      <c r="Z182" s="410"/>
      <c r="AA182" s="410"/>
    </row>
    <row r="183">
      <c r="A183" s="410"/>
      <c r="B183" s="410"/>
      <c r="C183" s="427"/>
      <c r="D183" s="427"/>
      <c r="E183" s="427"/>
      <c r="F183" s="427"/>
      <c r="G183" s="427"/>
      <c r="H183" s="427"/>
      <c r="I183" s="427"/>
      <c r="J183" s="410"/>
      <c r="K183" s="410"/>
      <c r="L183" s="410"/>
      <c r="M183" s="410"/>
      <c r="N183" s="410"/>
      <c r="O183" s="410"/>
      <c r="P183" s="410"/>
      <c r="Q183" s="410"/>
      <c r="R183" s="410"/>
      <c r="S183" s="410"/>
      <c r="T183" s="410"/>
      <c r="U183" s="410"/>
      <c r="V183" s="410"/>
      <c r="W183" s="410"/>
      <c r="X183" s="410"/>
      <c r="Y183" s="410"/>
      <c r="Z183" s="410"/>
      <c r="AA183" s="410"/>
    </row>
    <row r="184">
      <c r="A184" s="410"/>
      <c r="B184" s="422" t="s">
        <v>203</v>
      </c>
      <c r="C184" s="439" t="str">
        <f t="shared" ref="C184:I184" si="123">VLOOKUP(C182,'①ひな形'!$B$34:$C$99,2,FALSE)</f>
        <v>#REF!</v>
      </c>
      <c r="D184" s="439" t="str">
        <f t="shared" si="123"/>
        <v>#REF!</v>
      </c>
      <c r="E184" s="439" t="str">
        <f t="shared" si="123"/>
        <v>#REF!</v>
      </c>
      <c r="F184" s="439" t="str">
        <f t="shared" si="123"/>
        <v>#REF!</v>
      </c>
      <c r="G184" s="439" t="str">
        <f t="shared" si="123"/>
        <v>#REF!</v>
      </c>
      <c r="H184" s="421" t="str">
        <f t="shared" si="123"/>
        <v>#REF!</v>
      </c>
      <c r="I184" s="421" t="str">
        <f t="shared" si="123"/>
        <v>#REF!</v>
      </c>
      <c r="J184" s="410"/>
      <c r="K184" s="410"/>
      <c r="L184" s="410"/>
      <c r="M184" s="410"/>
      <c r="N184" s="410"/>
      <c r="O184" s="410"/>
      <c r="P184" s="410"/>
      <c r="Q184" s="410"/>
      <c r="R184" s="410"/>
      <c r="S184" s="410"/>
      <c r="T184" s="410"/>
      <c r="U184" s="410"/>
      <c r="V184" s="410"/>
      <c r="W184" s="410"/>
      <c r="X184" s="410"/>
      <c r="Y184" s="410"/>
      <c r="Z184" s="410"/>
      <c r="AA184" s="410"/>
    </row>
    <row r="185">
      <c r="A185" s="410"/>
      <c r="B185" s="410"/>
      <c r="C185" s="469" t="str">
        <f t="shared" ref="C185:I185" si="124">'①ひな形'!AD33</f>
        <v>#REF!</v>
      </c>
      <c r="D185" s="469" t="str">
        <f t="shared" si="124"/>
        <v>#REF!</v>
      </c>
      <c r="E185" s="469" t="str">
        <f t="shared" si="124"/>
        <v>#REF!</v>
      </c>
      <c r="F185" s="469" t="str">
        <f t="shared" si="124"/>
        <v>#REF!</v>
      </c>
      <c r="G185" s="469" t="str">
        <f t="shared" si="124"/>
        <v>#REF!</v>
      </c>
      <c r="H185" s="441" t="str">
        <f t="shared" si="124"/>
        <v>#REF!</v>
      </c>
      <c r="I185" s="441" t="str">
        <f t="shared" si="124"/>
        <v>#REF!</v>
      </c>
      <c r="J185" s="410"/>
      <c r="K185" s="410"/>
      <c r="L185" s="410"/>
      <c r="M185" s="410"/>
      <c r="N185" s="410"/>
      <c r="O185" s="410"/>
      <c r="P185" s="410"/>
      <c r="Q185" s="410"/>
      <c r="R185" s="410"/>
      <c r="S185" s="410"/>
      <c r="T185" s="410"/>
      <c r="U185" s="410"/>
      <c r="V185" s="410"/>
      <c r="W185" s="410"/>
      <c r="X185" s="410"/>
      <c r="Y185" s="410"/>
      <c r="Z185" s="410"/>
      <c r="AA185" s="410"/>
    </row>
    <row r="186">
      <c r="A186" s="410"/>
      <c r="B186" s="422" t="s">
        <v>242</v>
      </c>
      <c r="C186" s="439" t="str">
        <f t="shared" ref="C186:I186" si="125">VLOOKUP(C185,'①ひな形'!$C$4:$E$12,2,FALSE)</f>
        <v>#REF!</v>
      </c>
      <c r="D186" s="439" t="str">
        <f t="shared" si="125"/>
        <v>#REF!</v>
      </c>
      <c r="E186" s="439" t="str">
        <f t="shared" si="125"/>
        <v>#REF!</v>
      </c>
      <c r="F186" s="439" t="str">
        <f t="shared" si="125"/>
        <v>#REF!</v>
      </c>
      <c r="G186" s="439" t="str">
        <f t="shared" si="125"/>
        <v>#REF!</v>
      </c>
      <c r="H186" s="421" t="str">
        <f t="shared" si="125"/>
        <v>#REF!</v>
      </c>
      <c r="I186" s="421" t="str">
        <f t="shared" si="125"/>
        <v>#REF!</v>
      </c>
      <c r="J186" s="410"/>
      <c r="K186" s="410"/>
      <c r="L186" s="410"/>
      <c r="M186" s="410"/>
      <c r="N186" s="410"/>
      <c r="O186" s="410"/>
      <c r="P186" s="410"/>
      <c r="Q186" s="410"/>
      <c r="R186" s="410"/>
      <c r="S186" s="410"/>
      <c r="T186" s="410"/>
      <c r="U186" s="410"/>
      <c r="V186" s="410"/>
      <c r="W186" s="410"/>
      <c r="X186" s="410"/>
      <c r="Y186" s="410"/>
      <c r="Z186" s="410"/>
      <c r="AA186" s="410"/>
    </row>
    <row r="187">
      <c r="A187" s="410"/>
      <c r="B187" s="410"/>
      <c r="C187" s="468" t="str">
        <f>'②PDF'!X96</f>
        <v/>
      </c>
      <c r="D187" s="468" t="str">
        <f>'②PDF'!C137</f>
        <v/>
      </c>
      <c r="E187" s="468" t="str">
        <f>'②PDF'!F137</f>
        <v>～</v>
      </c>
      <c r="F187" s="468" t="str">
        <f>'②PDF'!I137</f>
        <v>～</v>
      </c>
      <c r="G187" s="468" t="str">
        <f>'②PDF'!L137</f>
        <v>～</v>
      </c>
      <c r="H187" s="437" t="str">
        <f>'②PDF'!O137</f>
        <v/>
      </c>
      <c r="I187" s="437" t="str">
        <f>'②PDF'!R137</f>
        <v/>
      </c>
      <c r="J187" s="410"/>
      <c r="K187" s="410"/>
      <c r="L187" s="410"/>
      <c r="M187" s="410"/>
      <c r="N187" s="410"/>
      <c r="O187" s="410"/>
      <c r="P187" s="410"/>
      <c r="Q187" s="410"/>
      <c r="R187" s="410"/>
      <c r="S187" s="410"/>
      <c r="T187" s="410"/>
      <c r="U187" s="410"/>
      <c r="V187" s="410"/>
      <c r="W187" s="410"/>
      <c r="X187" s="410"/>
      <c r="Y187" s="410"/>
      <c r="Z187" s="410"/>
      <c r="AA187" s="410"/>
    </row>
    <row r="188">
      <c r="A188" s="410"/>
      <c r="B188" s="410"/>
      <c r="C188" s="439" t="str">
        <f t="shared" ref="C188:I188" si="126">VLOOKUP('①ひな形'!AD34,'①ひな形'!$A$34:$B$99,2,FALSE)</f>
        <v>#REF!</v>
      </c>
      <c r="D188" s="439" t="str">
        <f t="shared" si="126"/>
        <v>#REF!</v>
      </c>
      <c r="E188" s="439" t="str">
        <f t="shared" si="126"/>
        <v>#REF!</v>
      </c>
      <c r="F188" s="439" t="str">
        <f t="shared" si="126"/>
        <v>#REF!</v>
      </c>
      <c r="G188" s="439" t="str">
        <f t="shared" si="126"/>
        <v>#REF!</v>
      </c>
      <c r="H188" s="421" t="str">
        <f t="shared" si="126"/>
        <v>#REF!</v>
      </c>
      <c r="I188" s="421" t="str">
        <f t="shared" si="126"/>
        <v>#REF!</v>
      </c>
      <c r="J188" s="410"/>
      <c r="K188" s="410"/>
      <c r="L188" s="410"/>
      <c r="M188" s="410"/>
      <c r="N188" s="410"/>
      <c r="O188" s="410"/>
      <c r="P188" s="410"/>
      <c r="Q188" s="410"/>
      <c r="R188" s="410"/>
      <c r="S188" s="410"/>
      <c r="T188" s="410"/>
      <c r="U188" s="410"/>
      <c r="V188" s="410"/>
      <c r="W188" s="410"/>
      <c r="X188" s="410"/>
      <c r="Y188" s="410"/>
      <c r="Z188" s="410"/>
      <c r="AA188" s="410"/>
    </row>
    <row r="189">
      <c r="A189" s="410"/>
      <c r="B189" s="410"/>
      <c r="C189" s="427"/>
      <c r="D189" s="427"/>
      <c r="E189" s="427"/>
      <c r="F189" s="427"/>
      <c r="G189" s="427"/>
      <c r="H189" s="427"/>
      <c r="I189" s="427"/>
      <c r="J189" s="410"/>
      <c r="K189" s="410"/>
      <c r="L189" s="410"/>
      <c r="M189" s="410"/>
      <c r="N189" s="410"/>
      <c r="O189" s="410"/>
      <c r="P189" s="410"/>
      <c r="Q189" s="410"/>
      <c r="R189" s="410"/>
      <c r="S189" s="410"/>
      <c r="T189" s="410"/>
      <c r="U189" s="410"/>
      <c r="V189" s="410"/>
      <c r="W189" s="410"/>
      <c r="X189" s="410"/>
      <c r="Y189" s="410"/>
      <c r="Z189" s="410"/>
      <c r="AA189" s="410"/>
    </row>
    <row r="190">
      <c r="A190" s="410"/>
      <c r="B190" s="422" t="s">
        <v>203</v>
      </c>
      <c r="C190" s="439" t="str">
        <f t="shared" ref="C190:I190" si="127">VLOOKUP(C188,'①ひな形'!$B$34:$C$99,2,FALSE)</f>
        <v>#REF!</v>
      </c>
      <c r="D190" s="439" t="str">
        <f t="shared" si="127"/>
        <v>#REF!</v>
      </c>
      <c r="E190" s="439" t="str">
        <f t="shared" si="127"/>
        <v>#REF!</v>
      </c>
      <c r="F190" s="439" t="str">
        <f t="shared" si="127"/>
        <v>#REF!</v>
      </c>
      <c r="G190" s="439" t="str">
        <f t="shared" si="127"/>
        <v>#REF!</v>
      </c>
      <c r="H190" s="421" t="str">
        <f t="shared" si="127"/>
        <v>#REF!</v>
      </c>
      <c r="I190" s="421" t="str">
        <f t="shared" si="127"/>
        <v>#REF!</v>
      </c>
      <c r="J190" s="410"/>
      <c r="K190" s="410"/>
      <c r="L190" s="410"/>
      <c r="M190" s="410"/>
      <c r="N190" s="410"/>
      <c r="O190" s="410"/>
      <c r="P190" s="410"/>
      <c r="Q190" s="410"/>
      <c r="R190" s="410"/>
      <c r="S190" s="410"/>
      <c r="T190" s="410"/>
      <c r="U190" s="410"/>
      <c r="V190" s="410"/>
      <c r="W190" s="410"/>
      <c r="X190" s="410"/>
      <c r="Y190" s="410"/>
      <c r="Z190" s="410"/>
      <c r="AA190" s="410"/>
    </row>
    <row r="191">
      <c r="A191" s="410"/>
      <c r="B191" s="410"/>
      <c r="C191" s="469" t="str">
        <f t="shared" ref="C191:I191" si="128">'①ひな形'!AD35</f>
        <v>#REF!</v>
      </c>
      <c r="D191" s="469" t="str">
        <f t="shared" si="128"/>
        <v>#REF!</v>
      </c>
      <c r="E191" s="469" t="str">
        <f t="shared" si="128"/>
        <v>#REF!</v>
      </c>
      <c r="F191" s="469" t="str">
        <f t="shared" si="128"/>
        <v>#REF!</v>
      </c>
      <c r="G191" s="469" t="str">
        <f t="shared" si="128"/>
        <v>#REF!</v>
      </c>
      <c r="H191" s="441" t="str">
        <f t="shared" si="128"/>
        <v>#REF!</v>
      </c>
      <c r="I191" s="441" t="str">
        <f t="shared" si="128"/>
        <v>#REF!</v>
      </c>
      <c r="J191" s="410"/>
      <c r="K191" s="410"/>
      <c r="L191" s="410"/>
      <c r="M191" s="410"/>
      <c r="N191" s="410"/>
      <c r="O191" s="410"/>
      <c r="P191" s="410"/>
      <c r="Q191" s="410"/>
      <c r="R191" s="410"/>
      <c r="S191" s="410"/>
      <c r="T191" s="410"/>
      <c r="U191" s="410"/>
      <c r="V191" s="410"/>
      <c r="W191" s="410"/>
      <c r="X191" s="410"/>
      <c r="Y191" s="410"/>
      <c r="Z191" s="410"/>
      <c r="AA191" s="410"/>
    </row>
    <row r="192">
      <c r="A192" s="410"/>
      <c r="B192" s="422" t="s">
        <v>242</v>
      </c>
      <c r="C192" s="439" t="str">
        <f t="shared" ref="C192:I192" si="129">VLOOKUP(C191,'①ひな形'!$C$4:$E$12,2,FALSE)</f>
        <v>#REF!</v>
      </c>
      <c r="D192" s="439" t="str">
        <f t="shared" si="129"/>
        <v>#REF!</v>
      </c>
      <c r="E192" s="439" t="str">
        <f t="shared" si="129"/>
        <v>#REF!</v>
      </c>
      <c r="F192" s="439" t="str">
        <f t="shared" si="129"/>
        <v>#REF!</v>
      </c>
      <c r="G192" s="439" t="str">
        <f t="shared" si="129"/>
        <v>#REF!</v>
      </c>
      <c r="H192" s="421" t="str">
        <f t="shared" si="129"/>
        <v>#REF!</v>
      </c>
      <c r="I192" s="421" t="str">
        <f t="shared" si="129"/>
        <v>#REF!</v>
      </c>
      <c r="J192" s="410"/>
      <c r="K192" s="410"/>
      <c r="L192" s="410"/>
      <c r="M192" s="410"/>
      <c r="N192" s="410"/>
      <c r="O192" s="410"/>
      <c r="P192" s="410"/>
      <c r="Q192" s="410"/>
      <c r="R192" s="410"/>
      <c r="S192" s="410"/>
      <c r="T192" s="410"/>
      <c r="U192" s="410"/>
      <c r="V192" s="410"/>
      <c r="W192" s="410"/>
      <c r="X192" s="410"/>
      <c r="Y192" s="410"/>
      <c r="Z192" s="410"/>
      <c r="AA192" s="410"/>
    </row>
    <row r="193">
      <c r="A193" s="410"/>
      <c r="B193" s="410"/>
      <c r="C193" s="468" t="str">
        <f>'②PDF'!X100</f>
        <v/>
      </c>
      <c r="D193" s="468" t="str">
        <f>'②PDF'!C141</f>
        <v/>
      </c>
      <c r="E193" s="468" t="str">
        <f>'②PDF'!F141</f>
        <v/>
      </c>
      <c r="F193" s="468" t="str">
        <f>'②PDF'!I141</f>
        <v>～</v>
      </c>
      <c r="G193" s="468" t="str">
        <f>'②PDF'!L141</f>
        <v>～</v>
      </c>
      <c r="H193" s="437" t="str">
        <f>'②PDF'!O141</f>
        <v/>
      </c>
      <c r="I193" s="437" t="str">
        <f>'②PDF'!R141</f>
        <v/>
      </c>
      <c r="J193" s="410"/>
      <c r="K193" s="410"/>
      <c r="L193" s="410"/>
      <c r="M193" s="410"/>
      <c r="N193" s="410"/>
      <c r="O193" s="410"/>
      <c r="P193" s="410"/>
      <c r="Q193" s="410"/>
      <c r="R193" s="410"/>
      <c r="S193" s="410"/>
      <c r="T193" s="410"/>
      <c r="U193" s="410"/>
      <c r="V193" s="410"/>
      <c r="W193" s="410"/>
      <c r="X193" s="410"/>
      <c r="Y193" s="410"/>
      <c r="Z193" s="410"/>
      <c r="AA193" s="410"/>
    </row>
    <row r="194">
      <c r="A194" s="410"/>
      <c r="B194" s="410"/>
      <c r="C194" s="439" t="str">
        <f t="shared" ref="C194:I194" si="130">VLOOKUP('①ひな形'!AD36,'①ひな形'!$A$34:$B$99,2,FALSE)</f>
        <v>#REF!</v>
      </c>
      <c r="D194" s="439" t="str">
        <f t="shared" si="130"/>
        <v>#REF!</v>
      </c>
      <c r="E194" s="439" t="str">
        <f t="shared" si="130"/>
        <v>#REF!</v>
      </c>
      <c r="F194" s="439" t="str">
        <f t="shared" si="130"/>
        <v>#REF!</v>
      </c>
      <c r="G194" s="439" t="str">
        <f t="shared" si="130"/>
        <v>#REF!</v>
      </c>
      <c r="H194" s="421" t="str">
        <f t="shared" si="130"/>
        <v>#REF!</v>
      </c>
      <c r="I194" s="421" t="str">
        <f t="shared" si="130"/>
        <v>#REF!</v>
      </c>
      <c r="J194" s="410"/>
      <c r="K194" s="410"/>
      <c r="L194" s="410"/>
      <c r="M194" s="410"/>
      <c r="N194" s="410"/>
      <c r="O194" s="410"/>
      <c r="P194" s="410"/>
      <c r="Q194" s="410"/>
      <c r="R194" s="410"/>
      <c r="S194" s="410"/>
      <c r="T194" s="410"/>
      <c r="U194" s="410"/>
      <c r="V194" s="410"/>
      <c r="W194" s="410"/>
      <c r="X194" s="410"/>
      <c r="Y194" s="410"/>
      <c r="Z194" s="410"/>
      <c r="AA194" s="410"/>
    </row>
    <row r="195">
      <c r="A195" s="410"/>
      <c r="B195" s="410"/>
      <c r="C195" s="427"/>
      <c r="D195" s="427"/>
      <c r="E195" s="427"/>
      <c r="F195" s="427"/>
      <c r="G195" s="427"/>
      <c r="H195" s="427"/>
      <c r="I195" s="427"/>
      <c r="J195" s="410"/>
      <c r="K195" s="410"/>
      <c r="L195" s="410"/>
      <c r="M195" s="410"/>
      <c r="N195" s="410"/>
      <c r="O195" s="410"/>
      <c r="P195" s="410"/>
      <c r="Q195" s="410"/>
      <c r="R195" s="410"/>
      <c r="S195" s="410"/>
      <c r="T195" s="410"/>
      <c r="U195" s="410"/>
      <c r="V195" s="410"/>
      <c r="W195" s="410"/>
      <c r="X195" s="410"/>
      <c r="Y195" s="410"/>
      <c r="Z195" s="410"/>
      <c r="AA195" s="410"/>
    </row>
    <row r="196">
      <c r="A196" s="410"/>
      <c r="B196" s="422" t="s">
        <v>203</v>
      </c>
      <c r="C196" s="439" t="str">
        <f t="shared" ref="C196:F196" si="131">VLOOKUP(C194,'①ひな形'!$B$34:$C$99,2,FALSE)</f>
        <v>#REF!</v>
      </c>
      <c r="D196" s="439" t="str">
        <f t="shared" si="131"/>
        <v>#REF!</v>
      </c>
      <c r="E196" s="439" t="str">
        <f t="shared" si="131"/>
        <v>#REF!</v>
      </c>
      <c r="F196" s="439" t="str">
        <f t="shared" si="131"/>
        <v>#REF!</v>
      </c>
      <c r="G196" s="439"/>
      <c r="H196" s="421" t="str">
        <f t="shared" ref="H196:I196" si="132">VLOOKUP(H194,'①ひな形'!$B$34:$C$99,2,FALSE)</f>
        <v>#REF!</v>
      </c>
      <c r="I196" s="421" t="str">
        <f t="shared" si="132"/>
        <v>#REF!</v>
      </c>
      <c r="J196" s="410"/>
      <c r="K196" s="410"/>
      <c r="L196" s="410"/>
      <c r="M196" s="410"/>
      <c r="N196" s="410"/>
      <c r="O196" s="410"/>
      <c r="P196" s="410"/>
      <c r="Q196" s="410"/>
      <c r="R196" s="410"/>
      <c r="S196" s="410"/>
      <c r="T196" s="410"/>
      <c r="U196" s="410"/>
      <c r="V196" s="410"/>
      <c r="W196" s="410"/>
      <c r="X196" s="410"/>
      <c r="Y196" s="410"/>
      <c r="Z196" s="410"/>
      <c r="AA196" s="410"/>
    </row>
    <row r="197">
      <c r="A197" s="410"/>
      <c r="B197" s="410"/>
      <c r="C197" s="469" t="str">
        <f t="shared" ref="C197:I197" si="133">'①ひな形'!AD37</f>
        <v>#REF!</v>
      </c>
      <c r="D197" s="469" t="str">
        <f t="shared" si="133"/>
        <v>#REF!</v>
      </c>
      <c r="E197" s="469" t="str">
        <f t="shared" si="133"/>
        <v>#REF!</v>
      </c>
      <c r="F197" s="469" t="str">
        <f t="shared" si="133"/>
        <v>#REF!</v>
      </c>
      <c r="G197" s="469" t="str">
        <f t="shared" si="133"/>
        <v>#REF!</v>
      </c>
      <c r="H197" s="441" t="str">
        <f t="shared" si="133"/>
        <v>#REF!</v>
      </c>
      <c r="I197" s="441" t="str">
        <f t="shared" si="133"/>
        <v>#REF!</v>
      </c>
      <c r="J197" s="410"/>
      <c r="K197" s="410"/>
      <c r="L197" s="410"/>
      <c r="M197" s="410"/>
      <c r="N197" s="410"/>
      <c r="O197" s="410"/>
      <c r="P197" s="410"/>
      <c r="Q197" s="410"/>
      <c r="R197" s="410"/>
      <c r="S197" s="410"/>
      <c r="T197" s="410"/>
      <c r="U197" s="410"/>
      <c r="V197" s="410"/>
      <c r="W197" s="410"/>
      <c r="X197" s="410"/>
      <c r="Y197" s="410"/>
      <c r="Z197" s="410"/>
      <c r="AA197" s="410"/>
    </row>
    <row r="198">
      <c r="A198" s="410"/>
      <c r="B198" s="422" t="s">
        <v>242</v>
      </c>
      <c r="C198" s="439" t="str">
        <f t="shared" ref="C198:I198" si="134">VLOOKUP(C197,'①ひな形'!$C$4:$E$12,2,FALSE)</f>
        <v>#REF!</v>
      </c>
      <c r="D198" s="439" t="str">
        <f t="shared" si="134"/>
        <v>#REF!</v>
      </c>
      <c r="E198" s="439" t="str">
        <f t="shared" si="134"/>
        <v>#REF!</v>
      </c>
      <c r="F198" s="439" t="str">
        <f t="shared" si="134"/>
        <v>#REF!</v>
      </c>
      <c r="G198" s="439" t="str">
        <f t="shared" si="134"/>
        <v>#REF!</v>
      </c>
      <c r="H198" s="421" t="str">
        <f t="shared" si="134"/>
        <v>#REF!</v>
      </c>
      <c r="I198" s="421" t="str">
        <f t="shared" si="134"/>
        <v>#REF!</v>
      </c>
      <c r="J198" s="410"/>
      <c r="K198" s="410"/>
      <c r="L198" s="410"/>
      <c r="M198" s="410"/>
      <c r="N198" s="410"/>
      <c r="O198" s="410"/>
      <c r="P198" s="410"/>
      <c r="Q198" s="410"/>
      <c r="R198" s="410"/>
      <c r="S198" s="410"/>
      <c r="T198" s="410"/>
      <c r="U198" s="410"/>
      <c r="V198" s="410"/>
      <c r="W198" s="410"/>
      <c r="X198" s="410"/>
      <c r="Y198" s="410"/>
      <c r="Z198" s="410"/>
      <c r="AA198" s="410"/>
    </row>
    <row r="199">
      <c r="A199" s="410"/>
      <c r="B199" s="410"/>
      <c r="C199" s="468" t="str">
        <f>'②PDF'!X104</f>
        <v/>
      </c>
      <c r="D199" s="468" t="str">
        <f>'②PDF'!C145</f>
        <v/>
      </c>
      <c r="E199" s="468" t="str">
        <f>'②PDF'!F145</f>
        <v/>
      </c>
      <c r="F199" s="468" t="str">
        <f>'②PDF'!I145</f>
        <v/>
      </c>
      <c r="G199" s="468" t="str">
        <f>'②PDF'!L145</f>
        <v/>
      </c>
      <c r="H199" s="437" t="str">
        <f>'②PDF'!O145</f>
        <v/>
      </c>
      <c r="I199" s="437" t="str">
        <f>'②PDF'!R145</f>
        <v/>
      </c>
      <c r="J199" s="410"/>
      <c r="K199" s="410"/>
      <c r="L199" s="410"/>
      <c r="M199" s="410"/>
      <c r="N199" s="410"/>
      <c r="O199" s="410"/>
      <c r="P199" s="410"/>
      <c r="Q199" s="410"/>
      <c r="R199" s="410"/>
      <c r="S199" s="410"/>
      <c r="T199" s="410"/>
      <c r="U199" s="410"/>
      <c r="V199" s="410"/>
      <c r="W199" s="410"/>
      <c r="X199" s="410"/>
      <c r="Y199" s="410"/>
      <c r="Z199" s="410"/>
      <c r="AA199" s="410"/>
    </row>
    <row r="200">
      <c r="A200" s="410"/>
      <c r="B200" s="410"/>
      <c r="C200" s="439" t="str">
        <f t="shared" ref="C200:I200" si="135">VLOOKUP('①ひな形'!AD38,'①ひな形'!$A$34:$B$99,2,FALSE)</f>
        <v>#REF!</v>
      </c>
      <c r="D200" s="439" t="str">
        <f t="shared" si="135"/>
        <v>#REF!</v>
      </c>
      <c r="E200" s="439" t="str">
        <f t="shared" si="135"/>
        <v>#REF!</v>
      </c>
      <c r="F200" s="439" t="str">
        <f t="shared" si="135"/>
        <v>#REF!</v>
      </c>
      <c r="G200" s="439" t="str">
        <f t="shared" si="135"/>
        <v>#REF!</v>
      </c>
      <c r="H200" s="421" t="str">
        <f t="shared" si="135"/>
        <v>#REF!</v>
      </c>
      <c r="I200" s="421" t="str">
        <f t="shared" si="135"/>
        <v>#REF!</v>
      </c>
      <c r="J200" s="410"/>
      <c r="K200" s="410"/>
      <c r="L200" s="410"/>
      <c r="M200" s="410"/>
      <c r="N200" s="410"/>
      <c r="O200" s="410"/>
      <c r="P200" s="410"/>
      <c r="Q200" s="410"/>
      <c r="R200" s="410"/>
      <c r="S200" s="410"/>
      <c r="T200" s="410"/>
      <c r="U200" s="410"/>
      <c r="V200" s="410"/>
      <c r="W200" s="410"/>
      <c r="X200" s="410"/>
      <c r="Y200" s="410"/>
      <c r="Z200" s="410"/>
      <c r="AA200" s="410"/>
    </row>
    <row r="201">
      <c r="A201" s="410"/>
      <c r="B201" s="410"/>
      <c r="C201" s="427"/>
      <c r="D201" s="427"/>
      <c r="E201" s="427"/>
      <c r="F201" s="427"/>
      <c r="G201" s="427"/>
      <c r="H201" s="427"/>
      <c r="I201" s="427"/>
      <c r="J201" s="410"/>
      <c r="K201" s="410"/>
      <c r="L201" s="410"/>
      <c r="M201" s="410"/>
      <c r="N201" s="410"/>
      <c r="O201" s="410"/>
      <c r="P201" s="410"/>
      <c r="Q201" s="410"/>
      <c r="R201" s="410"/>
      <c r="S201" s="410"/>
      <c r="T201" s="410"/>
      <c r="U201" s="410"/>
      <c r="V201" s="410"/>
      <c r="W201" s="410"/>
      <c r="X201" s="410"/>
      <c r="Y201" s="410"/>
      <c r="Z201" s="410"/>
      <c r="AA201" s="410"/>
    </row>
    <row r="202">
      <c r="A202" s="410"/>
      <c r="B202" s="422" t="s">
        <v>203</v>
      </c>
      <c r="C202" s="439" t="str">
        <f t="shared" ref="C202:I202" si="136">VLOOKUP(C200,'①ひな形'!$B$34:$C$99,2,FALSE)</f>
        <v>#REF!</v>
      </c>
      <c r="D202" s="439" t="str">
        <f t="shared" si="136"/>
        <v>#REF!</v>
      </c>
      <c r="E202" s="439" t="str">
        <f t="shared" si="136"/>
        <v>#REF!</v>
      </c>
      <c r="F202" s="439" t="str">
        <f t="shared" si="136"/>
        <v>#REF!</v>
      </c>
      <c r="G202" s="439" t="str">
        <f t="shared" si="136"/>
        <v>#REF!</v>
      </c>
      <c r="H202" s="421" t="str">
        <f t="shared" si="136"/>
        <v>#REF!</v>
      </c>
      <c r="I202" s="421" t="str">
        <f t="shared" si="136"/>
        <v>#REF!</v>
      </c>
      <c r="J202" s="410"/>
      <c r="K202" s="410"/>
      <c r="L202" s="410"/>
      <c r="M202" s="410"/>
      <c r="N202" s="410"/>
      <c r="O202" s="410"/>
      <c r="P202" s="410"/>
      <c r="Q202" s="410"/>
      <c r="R202" s="410"/>
      <c r="S202" s="410"/>
      <c r="T202" s="410"/>
      <c r="U202" s="410"/>
      <c r="V202" s="410"/>
      <c r="W202" s="410"/>
      <c r="X202" s="410"/>
      <c r="Y202" s="410"/>
      <c r="Z202" s="410"/>
      <c r="AA202" s="410"/>
    </row>
    <row r="203">
      <c r="A203" s="410"/>
      <c r="B203" s="410"/>
      <c r="C203" s="469" t="str">
        <f t="shared" ref="C203:I203" si="137">'①ひな形'!AD39</f>
        <v>#REF!</v>
      </c>
      <c r="D203" s="469" t="str">
        <f t="shared" si="137"/>
        <v>#REF!</v>
      </c>
      <c r="E203" s="469" t="str">
        <f t="shared" si="137"/>
        <v>#REF!</v>
      </c>
      <c r="F203" s="469" t="str">
        <f t="shared" si="137"/>
        <v>#REF!</v>
      </c>
      <c r="G203" s="469" t="str">
        <f t="shared" si="137"/>
        <v>#REF!</v>
      </c>
      <c r="H203" s="441" t="str">
        <f t="shared" si="137"/>
        <v>#REF!</v>
      </c>
      <c r="I203" s="441" t="str">
        <f t="shared" si="137"/>
        <v>#REF!</v>
      </c>
      <c r="J203" s="410"/>
      <c r="K203" s="410"/>
      <c r="L203" s="410"/>
      <c r="M203" s="410"/>
      <c r="N203" s="410"/>
      <c r="O203" s="410"/>
      <c r="P203" s="410"/>
      <c r="Q203" s="410"/>
      <c r="R203" s="410"/>
      <c r="S203" s="410"/>
      <c r="T203" s="410"/>
      <c r="U203" s="410"/>
      <c r="V203" s="410"/>
      <c r="W203" s="410"/>
      <c r="X203" s="410"/>
      <c r="Y203" s="410"/>
      <c r="Z203" s="410"/>
      <c r="AA203" s="410"/>
    </row>
    <row r="204">
      <c r="A204" s="410"/>
      <c r="B204" s="422" t="s">
        <v>242</v>
      </c>
      <c r="C204" s="439" t="str">
        <f t="shared" ref="C204:I204" si="138">VLOOKUP(C203,'①ひな形'!$C$4:$E$12,2,FALSE)</f>
        <v>#REF!</v>
      </c>
      <c r="D204" s="439" t="str">
        <f t="shared" si="138"/>
        <v>#REF!</v>
      </c>
      <c r="E204" s="439" t="str">
        <f t="shared" si="138"/>
        <v>#REF!</v>
      </c>
      <c r="F204" s="439" t="str">
        <f t="shared" si="138"/>
        <v>#REF!</v>
      </c>
      <c r="G204" s="439" t="str">
        <f t="shared" si="138"/>
        <v>#REF!</v>
      </c>
      <c r="H204" s="421" t="str">
        <f t="shared" si="138"/>
        <v>#REF!</v>
      </c>
      <c r="I204" s="421" t="str">
        <f t="shared" si="138"/>
        <v>#REF!</v>
      </c>
      <c r="J204" s="410"/>
      <c r="K204" s="410"/>
      <c r="L204" s="410"/>
      <c r="M204" s="410"/>
      <c r="N204" s="410"/>
      <c r="O204" s="410"/>
      <c r="P204" s="410"/>
      <c r="Q204" s="410"/>
      <c r="R204" s="410"/>
      <c r="S204" s="410"/>
      <c r="T204" s="410"/>
      <c r="U204" s="410"/>
      <c r="V204" s="410"/>
      <c r="W204" s="410"/>
      <c r="X204" s="410"/>
      <c r="Y204" s="410"/>
      <c r="Z204" s="410"/>
      <c r="AA204" s="410"/>
    </row>
    <row r="205">
      <c r="A205" s="410"/>
      <c r="B205" s="410"/>
      <c r="C205" s="468" t="str">
        <f>'②PDF'!X108</f>
        <v/>
      </c>
      <c r="D205" s="468" t="str">
        <f>'②PDF'!C149</f>
        <v/>
      </c>
      <c r="E205" s="468" t="str">
        <f>'②PDF'!F149</f>
        <v/>
      </c>
      <c r="F205" s="468" t="str">
        <f>'②PDF'!I149</f>
        <v>～</v>
      </c>
      <c r="G205" s="468" t="str">
        <f>'②PDF'!L149</f>
        <v/>
      </c>
      <c r="H205" s="437" t="str">
        <f>'②PDF'!O148</f>
        <v/>
      </c>
      <c r="I205" s="437" t="str">
        <f>'②PDF'!R148</f>
        <v/>
      </c>
      <c r="J205" s="410"/>
      <c r="K205" s="410"/>
      <c r="L205" s="410"/>
      <c r="M205" s="410"/>
      <c r="N205" s="410"/>
      <c r="O205" s="410"/>
      <c r="P205" s="410"/>
      <c r="Q205" s="410"/>
      <c r="R205" s="410"/>
      <c r="S205" s="410"/>
      <c r="T205" s="410"/>
      <c r="U205" s="410"/>
      <c r="V205" s="410"/>
      <c r="W205" s="410"/>
      <c r="X205" s="410"/>
      <c r="Y205" s="410"/>
      <c r="Z205" s="410"/>
      <c r="AA205" s="410"/>
    </row>
    <row r="206">
      <c r="A206" s="410"/>
      <c r="B206" s="410"/>
      <c r="C206" s="439" t="str">
        <f t="shared" ref="C206:I206" si="139">VLOOKUP('①ひな形'!AD40,'①ひな形'!$A$34:$B$99,2,FALSE)</f>
        <v>#REF!</v>
      </c>
      <c r="D206" s="439" t="str">
        <f t="shared" si="139"/>
        <v>#REF!</v>
      </c>
      <c r="E206" s="439" t="str">
        <f t="shared" si="139"/>
        <v>#REF!</v>
      </c>
      <c r="F206" s="439" t="str">
        <f t="shared" si="139"/>
        <v>#REF!</v>
      </c>
      <c r="G206" s="439" t="str">
        <f t="shared" si="139"/>
        <v>#REF!</v>
      </c>
      <c r="H206" s="421" t="str">
        <f t="shared" si="139"/>
        <v>#REF!</v>
      </c>
      <c r="I206" s="421" t="str">
        <f t="shared" si="139"/>
        <v>#REF!</v>
      </c>
      <c r="J206" s="410"/>
      <c r="K206" s="410"/>
      <c r="L206" s="410"/>
      <c r="M206" s="410"/>
      <c r="N206" s="410"/>
      <c r="O206" s="410"/>
      <c r="P206" s="410"/>
      <c r="Q206" s="410"/>
      <c r="R206" s="410"/>
      <c r="S206" s="410"/>
      <c r="T206" s="410"/>
      <c r="U206" s="410"/>
      <c r="V206" s="410"/>
      <c r="W206" s="410"/>
      <c r="X206" s="410"/>
      <c r="Y206" s="410"/>
      <c r="Z206" s="410"/>
      <c r="AA206" s="410"/>
    </row>
    <row r="207">
      <c r="A207" s="410"/>
      <c r="B207" s="410"/>
      <c r="C207" s="427"/>
      <c r="D207" s="427"/>
      <c r="E207" s="427"/>
      <c r="F207" s="427"/>
      <c r="G207" s="427"/>
      <c r="H207" s="427"/>
      <c r="I207" s="427"/>
      <c r="J207" s="410"/>
      <c r="K207" s="410"/>
      <c r="L207" s="410"/>
      <c r="M207" s="410"/>
      <c r="N207" s="410"/>
      <c r="O207" s="410"/>
      <c r="P207" s="410"/>
      <c r="Q207" s="410"/>
      <c r="R207" s="410"/>
      <c r="S207" s="410"/>
      <c r="T207" s="410"/>
      <c r="U207" s="410"/>
      <c r="V207" s="410"/>
      <c r="W207" s="410"/>
      <c r="X207" s="410"/>
      <c r="Y207" s="410"/>
      <c r="Z207" s="410"/>
      <c r="AA207" s="410"/>
    </row>
    <row r="208">
      <c r="A208" s="410"/>
      <c r="B208" s="422" t="s">
        <v>203</v>
      </c>
      <c r="C208" s="439" t="str">
        <f t="shared" ref="C208:I208" si="140">VLOOKUP(C206,'①ひな形'!$B$34:$C$99,2,FALSE)</f>
        <v>#REF!</v>
      </c>
      <c r="D208" s="439" t="str">
        <f t="shared" si="140"/>
        <v>#REF!</v>
      </c>
      <c r="E208" s="439" t="str">
        <f t="shared" si="140"/>
        <v>#REF!</v>
      </c>
      <c r="F208" s="439" t="str">
        <f t="shared" si="140"/>
        <v>#REF!</v>
      </c>
      <c r="G208" s="439" t="str">
        <f t="shared" si="140"/>
        <v>#REF!</v>
      </c>
      <c r="H208" s="421" t="str">
        <f t="shared" si="140"/>
        <v>#REF!</v>
      </c>
      <c r="I208" s="421" t="str">
        <f t="shared" si="140"/>
        <v>#REF!</v>
      </c>
      <c r="J208" s="410"/>
      <c r="K208" s="410"/>
      <c r="L208" s="410"/>
      <c r="M208" s="410"/>
      <c r="N208" s="410"/>
      <c r="O208" s="410"/>
      <c r="P208" s="410"/>
      <c r="Q208" s="410"/>
      <c r="R208" s="410"/>
      <c r="S208" s="410"/>
      <c r="T208" s="410"/>
      <c r="U208" s="410"/>
      <c r="V208" s="410"/>
      <c r="W208" s="410"/>
      <c r="X208" s="410"/>
      <c r="Y208" s="410"/>
      <c r="Z208" s="410"/>
      <c r="AA208" s="410"/>
    </row>
    <row r="209">
      <c r="A209" s="410"/>
      <c r="B209" s="410"/>
      <c r="C209" s="469" t="str">
        <f t="shared" ref="C209:I209" si="141">'①ひな形'!AD41</f>
        <v>#REF!</v>
      </c>
      <c r="D209" s="469" t="str">
        <f t="shared" si="141"/>
        <v>#REF!</v>
      </c>
      <c r="E209" s="469" t="str">
        <f t="shared" si="141"/>
        <v>#REF!</v>
      </c>
      <c r="F209" s="469" t="str">
        <f t="shared" si="141"/>
        <v>#REF!</v>
      </c>
      <c r="G209" s="469" t="str">
        <f t="shared" si="141"/>
        <v>#REF!</v>
      </c>
      <c r="H209" s="441" t="str">
        <f t="shared" si="141"/>
        <v>#REF!</v>
      </c>
      <c r="I209" s="441" t="str">
        <f t="shared" si="141"/>
        <v>#REF!</v>
      </c>
      <c r="J209" s="410"/>
      <c r="K209" s="410"/>
      <c r="L209" s="410"/>
      <c r="M209" s="410"/>
      <c r="N209" s="410"/>
      <c r="O209" s="410"/>
      <c r="P209" s="410"/>
      <c r="Q209" s="410"/>
      <c r="R209" s="410"/>
      <c r="S209" s="410"/>
      <c r="T209" s="410"/>
      <c r="U209" s="410"/>
      <c r="V209" s="410"/>
      <c r="W209" s="410"/>
      <c r="X209" s="410"/>
      <c r="Y209" s="410"/>
      <c r="Z209" s="410"/>
      <c r="AA209" s="410"/>
    </row>
    <row r="210">
      <c r="A210" s="410"/>
      <c r="B210" s="422" t="s">
        <v>242</v>
      </c>
      <c r="C210" s="439" t="str">
        <f t="shared" ref="C210:I210" si="142">VLOOKUP(C209,'①ひな形'!$C$4:$E$12,2,FALSE)</f>
        <v>#REF!</v>
      </c>
      <c r="D210" s="439" t="str">
        <f t="shared" si="142"/>
        <v>#REF!</v>
      </c>
      <c r="E210" s="439" t="str">
        <f t="shared" si="142"/>
        <v>#REF!</v>
      </c>
      <c r="F210" s="439" t="str">
        <f t="shared" si="142"/>
        <v>#REF!</v>
      </c>
      <c r="G210" s="439" t="str">
        <f t="shared" si="142"/>
        <v>#REF!</v>
      </c>
      <c r="H210" s="421" t="str">
        <f t="shared" si="142"/>
        <v>#REF!</v>
      </c>
      <c r="I210" s="421" t="str">
        <f t="shared" si="142"/>
        <v>#REF!</v>
      </c>
      <c r="J210" s="410"/>
      <c r="K210" s="410"/>
      <c r="L210" s="410"/>
      <c r="M210" s="410"/>
      <c r="N210" s="410"/>
      <c r="O210" s="410"/>
      <c r="P210" s="410"/>
      <c r="Q210" s="410"/>
      <c r="R210" s="410"/>
      <c r="S210" s="410"/>
      <c r="T210" s="410"/>
      <c r="U210" s="410"/>
      <c r="V210" s="410"/>
      <c r="W210" s="410"/>
      <c r="X210" s="410"/>
      <c r="Y210" s="410"/>
      <c r="Z210" s="410"/>
      <c r="AA210" s="410"/>
    </row>
    <row r="211">
      <c r="A211" s="410"/>
      <c r="B211" s="410"/>
      <c r="C211" s="468" t="str">
        <f>'②PDF'!X112</f>
        <v>～</v>
      </c>
      <c r="D211" s="468" t="str">
        <f>'②PDF'!C153</f>
        <v>～</v>
      </c>
      <c r="E211" s="468" t="str">
        <f>'②PDF'!F153</f>
        <v>～</v>
      </c>
      <c r="F211" s="468" t="str">
        <f>'②PDF'!I153</f>
        <v/>
      </c>
      <c r="G211" s="468" t="str">
        <f>'②PDF'!L153</f>
        <v/>
      </c>
      <c r="H211" s="437" t="str">
        <f>'②PDF'!O153</f>
        <v/>
      </c>
      <c r="I211" s="437" t="str">
        <f>'②PDF'!R153</f>
        <v/>
      </c>
      <c r="J211" s="410"/>
      <c r="K211" s="410"/>
      <c r="L211" s="410"/>
      <c r="M211" s="410"/>
      <c r="N211" s="410"/>
      <c r="O211" s="410"/>
      <c r="P211" s="410"/>
      <c r="Q211" s="410"/>
      <c r="R211" s="410"/>
      <c r="S211" s="410"/>
      <c r="T211" s="410"/>
      <c r="U211" s="410"/>
      <c r="V211" s="410"/>
      <c r="W211" s="410"/>
      <c r="X211" s="410"/>
      <c r="Y211" s="410"/>
      <c r="Z211" s="410"/>
      <c r="AA211" s="410"/>
    </row>
    <row r="212">
      <c r="A212" s="410"/>
      <c r="B212" s="410"/>
      <c r="C212" s="424" t="str">
        <f t="shared" ref="C212:I212" si="143">VLOOKUP('①ひな形'!AD42,'①ひな形'!$A$34:$B$99,2,FALSE)</f>
        <v>#REF!</v>
      </c>
      <c r="D212" s="424" t="str">
        <f t="shared" si="143"/>
        <v>#REF!</v>
      </c>
      <c r="E212" s="424" t="str">
        <f t="shared" si="143"/>
        <v>#REF!</v>
      </c>
      <c r="F212" s="424" t="str">
        <f t="shared" si="143"/>
        <v>#REF!</v>
      </c>
      <c r="G212" s="424" t="str">
        <f t="shared" si="143"/>
        <v>#REF!</v>
      </c>
      <c r="H212" s="426" t="str">
        <f t="shared" si="143"/>
        <v>#REF!</v>
      </c>
      <c r="I212" s="426" t="str">
        <f t="shared" si="143"/>
        <v>#REF!</v>
      </c>
      <c r="J212" s="410"/>
      <c r="K212" s="410"/>
      <c r="L212" s="410"/>
      <c r="M212" s="410"/>
      <c r="N212" s="410"/>
      <c r="O212" s="410"/>
      <c r="P212" s="410"/>
      <c r="Q212" s="410"/>
      <c r="R212" s="410"/>
      <c r="S212" s="410"/>
      <c r="T212" s="410"/>
      <c r="U212" s="410"/>
      <c r="V212" s="410"/>
      <c r="W212" s="410"/>
      <c r="X212" s="410"/>
      <c r="Y212" s="410"/>
      <c r="Z212" s="410"/>
      <c r="AA212" s="410"/>
    </row>
    <row r="213">
      <c r="A213" s="410"/>
      <c r="B213" s="410"/>
      <c r="C213" s="427"/>
      <c r="D213" s="427"/>
      <c r="E213" s="427"/>
      <c r="F213" s="427"/>
      <c r="G213" s="427"/>
      <c r="H213" s="427"/>
      <c r="I213" s="427"/>
      <c r="J213" s="410"/>
      <c r="K213" s="410"/>
      <c r="L213" s="410"/>
      <c r="M213" s="410"/>
      <c r="N213" s="410"/>
      <c r="O213" s="410"/>
      <c r="P213" s="410"/>
      <c r="Q213" s="410"/>
      <c r="R213" s="410"/>
      <c r="S213" s="410"/>
      <c r="T213" s="410"/>
      <c r="U213" s="410"/>
      <c r="V213" s="410"/>
      <c r="W213" s="410"/>
      <c r="X213" s="410"/>
      <c r="Y213" s="410"/>
      <c r="Z213" s="410"/>
      <c r="AA213" s="410"/>
    </row>
    <row r="214">
      <c r="A214" s="410"/>
      <c r="B214" s="422" t="s">
        <v>203</v>
      </c>
      <c r="C214" s="424" t="str">
        <f t="shared" ref="C214:I214" si="144">VLOOKUP(C212,'①ひな形'!$B$34:$C$99,2,FALSE)</f>
        <v>#REF!</v>
      </c>
      <c r="D214" s="424" t="str">
        <f t="shared" si="144"/>
        <v>#REF!</v>
      </c>
      <c r="E214" s="424" t="str">
        <f t="shared" si="144"/>
        <v>#REF!</v>
      </c>
      <c r="F214" s="424" t="str">
        <f t="shared" si="144"/>
        <v>#REF!</v>
      </c>
      <c r="G214" s="424" t="str">
        <f t="shared" si="144"/>
        <v>#REF!</v>
      </c>
      <c r="H214" s="426" t="str">
        <f t="shared" si="144"/>
        <v>#REF!</v>
      </c>
      <c r="I214" s="426" t="str">
        <f t="shared" si="144"/>
        <v>#REF!</v>
      </c>
      <c r="J214" s="410"/>
      <c r="K214" s="410"/>
      <c r="L214" s="410"/>
      <c r="M214" s="410"/>
      <c r="N214" s="410"/>
      <c r="O214" s="410"/>
      <c r="P214" s="410"/>
      <c r="Q214" s="410"/>
      <c r="R214" s="410"/>
      <c r="S214" s="410"/>
      <c r="T214" s="410"/>
      <c r="U214" s="410"/>
      <c r="V214" s="410"/>
      <c r="W214" s="410"/>
      <c r="X214" s="410"/>
      <c r="Y214" s="410"/>
      <c r="Z214" s="410"/>
      <c r="AA214" s="410"/>
    </row>
    <row r="215">
      <c r="A215" s="410"/>
      <c r="B215" s="410"/>
      <c r="C215" s="446" t="str">
        <f t="shared" ref="C215:I215" si="145">'①ひな形'!AD43</f>
        <v>#REF!</v>
      </c>
      <c r="D215" s="446" t="str">
        <f t="shared" si="145"/>
        <v>#REF!</v>
      </c>
      <c r="E215" s="446" t="str">
        <f t="shared" si="145"/>
        <v>#REF!</v>
      </c>
      <c r="F215" s="446" t="str">
        <f t="shared" si="145"/>
        <v>#REF!</v>
      </c>
      <c r="G215" s="446" t="str">
        <f t="shared" si="145"/>
        <v>#REF!</v>
      </c>
      <c r="H215" s="432" t="str">
        <f t="shared" si="145"/>
        <v>#REF!</v>
      </c>
      <c r="I215" s="432" t="str">
        <f t="shared" si="145"/>
        <v>#REF!</v>
      </c>
      <c r="J215" s="410"/>
      <c r="K215" s="410"/>
      <c r="L215" s="410"/>
      <c r="M215" s="410"/>
      <c r="N215" s="410"/>
      <c r="O215" s="410"/>
      <c r="P215" s="410"/>
      <c r="Q215" s="410"/>
      <c r="R215" s="410"/>
      <c r="S215" s="410"/>
      <c r="T215" s="410"/>
      <c r="U215" s="410"/>
      <c r="V215" s="410"/>
      <c r="W215" s="410"/>
      <c r="X215" s="410"/>
      <c r="Y215" s="410"/>
      <c r="Z215" s="410"/>
      <c r="AA215" s="410"/>
    </row>
    <row r="216">
      <c r="A216" s="410"/>
      <c r="B216" s="422" t="s">
        <v>242</v>
      </c>
      <c r="C216" s="424" t="str">
        <f t="shared" ref="C216:I216" si="146">VLOOKUP(C215,'①ひな形'!$C$4:$E$12,2,FALSE)</f>
        <v>#REF!</v>
      </c>
      <c r="D216" s="424" t="str">
        <f t="shared" si="146"/>
        <v>#REF!</v>
      </c>
      <c r="E216" s="424" t="str">
        <f t="shared" si="146"/>
        <v>#REF!</v>
      </c>
      <c r="F216" s="424" t="str">
        <f t="shared" si="146"/>
        <v>#REF!</v>
      </c>
      <c r="G216" s="424" t="str">
        <f t="shared" si="146"/>
        <v>#REF!</v>
      </c>
      <c r="H216" s="426" t="str">
        <f t="shared" si="146"/>
        <v>#REF!</v>
      </c>
      <c r="I216" s="426" t="str">
        <f t="shared" si="146"/>
        <v>#REF!</v>
      </c>
      <c r="J216" s="410"/>
      <c r="K216" s="410"/>
      <c r="L216" s="410"/>
      <c r="M216" s="410"/>
      <c r="N216" s="410"/>
      <c r="O216" s="410"/>
      <c r="P216" s="410"/>
      <c r="Q216" s="410"/>
      <c r="R216" s="410"/>
      <c r="S216" s="410"/>
      <c r="T216" s="410"/>
      <c r="U216" s="410"/>
      <c r="V216" s="410"/>
      <c r="W216" s="410"/>
      <c r="X216" s="410"/>
      <c r="Y216" s="410"/>
      <c r="Z216" s="410"/>
      <c r="AA216" s="410"/>
    </row>
    <row r="217">
      <c r="A217" s="410"/>
      <c r="B217" s="410"/>
      <c r="C217" s="470" t="str">
        <f>'②PDF'!X116</f>
        <v>～</v>
      </c>
      <c r="D217" s="470" t="str">
        <f>'②PDF'!C157</f>
        <v>～</v>
      </c>
      <c r="E217" s="470" t="str">
        <f>'②PDF'!F157</f>
        <v>～</v>
      </c>
      <c r="F217" s="470" t="str">
        <f>'②PDF'!I157</f>
        <v/>
      </c>
      <c r="G217" s="470" t="str">
        <f>'②PDF'!L157</f>
        <v/>
      </c>
      <c r="H217" s="447" t="str">
        <f>'②PDF'!O157</f>
        <v/>
      </c>
      <c r="I217" s="447" t="str">
        <f>'②PDF'!R157</f>
        <v/>
      </c>
      <c r="J217" s="410"/>
      <c r="K217" s="410"/>
      <c r="L217" s="410"/>
      <c r="M217" s="410"/>
      <c r="N217" s="410"/>
      <c r="O217" s="410"/>
      <c r="P217" s="410"/>
      <c r="Q217" s="410"/>
      <c r="R217" s="410"/>
      <c r="S217" s="410"/>
      <c r="T217" s="410"/>
      <c r="U217" s="410"/>
      <c r="V217" s="410"/>
      <c r="W217" s="410"/>
      <c r="X217" s="410"/>
      <c r="Y217" s="410"/>
      <c r="Z217" s="410"/>
      <c r="AA217" s="410"/>
    </row>
    <row r="218">
      <c r="A218" s="410"/>
      <c r="B218" s="410"/>
      <c r="C218" s="424" t="str">
        <f t="shared" ref="C218:I218" si="147">VLOOKUP('①ひな形'!AD44,'①ひな形'!$A$34:$B$99,2,FALSE)</f>
        <v>#REF!</v>
      </c>
      <c r="D218" s="424" t="str">
        <f t="shared" si="147"/>
        <v>#REF!</v>
      </c>
      <c r="E218" s="424" t="str">
        <f t="shared" si="147"/>
        <v>#REF!</v>
      </c>
      <c r="F218" s="424" t="str">
        <f t="shared" si="147"/>
        <v>#REF!</v>
      </c>
      <c r="G218" s="424" t="str">
        <f t="shared" si="147"/>
        <v>#REF!</v>
      </c>
      <c r="H218" s="426" t="str">
        <f t="shared" si="147"/>
        <v>#REF!</v>
      </c>
      <c r="I218" s="426" t="str">
        <f t="shared" si="147"/>
        <v>#REF!</v>
      </c>
      <c r="J218" s="410"/>
      <c r="K218" s="410"/>
      <c r="L218" s="410"/>
      <c r="M218" s="410"/>
      <c r="N218" s="410"/>
      <c r="O218" s="410"/>
      <c r="P218" s="410"/>
      <c r="Q218" s="410"/>
      <c r="R218" s="410"/>
      <c r="S218" s="410"/>
      <c r="T218" s="410"/>
      <c r="U218" s="410"/>
      <c r="V218" s="410"/>
      <c r="W218" s="410"/>
      <c r="X218" s="410"/>
      <c r="Y218" s="410"/>
      <c r="Z218" s="410"/>
      <c r="AA218" s="410"/>
    </row>
    <row r="219">
      <c r="A219" s="410"/>
      <c r="B219" s="410"/>
      <c r="C219" s="427"/>
      <c r="D219" s="427"/>
      <c r="E219" s="427"/>
      <c r="F219" s="427"/>
      <c r="G219" s="427"/>
      <c r="H219" s="427"/>
      <c r="I219" s="427"/>
      <c r="J219" s="410"/>
      <c r="K219" s="410"/>
      <c r="L219" s="410"/>
      <c r="M219" s="410"/>
      <c r="N219" s="410"/>
      <c r="O219" s="410"/>
      <c r="P219" s="410"/>
      <c r="Q219" s="410"/>
      <c r="R219" s="410"/>
      <c r="S219" s="410"/>
      <c r="T219" s="410"/>
      <c r="U219" s="410"/>
      <c r="V219" s="410"/>
      <c r="W219" s="410"/>
      <c r="X219" s="410"/>
      <c r="Y219" s="410"/>
      <c r="Z219" s="410"/>
      <c r="AA219" s="410"/>
    </row>
    <row r="220">
      <c r="A220" s="410"/>
      <c r="B220" s="422" t="s">
        <v>203</v>
      </c>
      <c r="C220" s="424" t="str">
        <f t="shared" ref="C220:I220" si="148">VLOOKUP(C218,'①ひな形'!$B$34:$C$99,2,FALSE)</f>
        <v>#REF!</v>
      </c>
      <c r="D220" s="424" t="str">
        <f t="shared" si="148"/>
        <v>#REF!</v>
      </c>
      <c r="E220" s="424" t="str">
        <f t="shared" si="148"/>
        <v>#REF!</v>
      </c>
      <c r="F220" s="424" t="str">
        <f t="shared" si="148"/>
        <v>#REF!</v>
      </c>
      <c r="G220" s="424" t="str">
        <f t="shared" si="148"/>
        <v>#REF!</v>
      </c>
      <c r="H220" s="426" t="str">
        <f t="shared" si="148"/>
        <v>#REF!</v>
      </c>
      <c r="I220" s="426" t="str">
        <f t="shared" si="148"/>
        <v>#REF!</v>
      </c>
      <c r="J220" s="410"/>
      <c r="K220" s="410"/>
      <c r="L220" s="410"/>
      <c r="M220" s="410"/>
      <c r="N220" s="410"/>
      <c r="O220" s="410"/>
      <c r="P220" s="410"/>
      <c r="Q220" s="410"/>
      <c r="R220" s="410"/>
      <c r="S220" s="410"/>
      <c r="T220" s="410"/>
      <c r="U220" s="410"/>
      <c r="V220" s="410"/>
      <c r="W220" s="410"/>
      <c r="X220" s="410"/>
      <c r="Y220" s="410"/>
      <c r="Z220" s="410"/>
      <c r="AA220" s="410"/>
    </row>
    <row r="221">
      <c r="A221" s="410"/>
      <c r="B221" s="410"/>
      <c r="C221" s="446" t="str">
        <f t="shared" ref="C221:I221" si="149">'①ひな形'!AD45</f>
        <v>#REF!</v>
      </c>
      <c r="D221" s="446" t="str">
        <f t="shared" si="149"/>
        <v>#REF!</v>
      </c>
      <c r="E221" s="446" t="str">
        <f t="shared" si="149"/>
        <v>#REF!</v>
      </c>
      <c r="F221" s="446" t="str">
        <f t="shared" si="149"/>
        <v>#REF!</v>
      </c>
      <c r="G221" s="446" t="str">
        <f t="shared" si="149"/>
        <v>#REF!</v>
      </c>
      <c r="H221" s="432" t="str">
        <f t="shared" si="149"/>
        <v>#REF!</v>
      </c>
      <c r="I221" s="432" t="str">
        <f t="shared" si="149"/>
        <v>#REF!</v>
      </c>
      <c r="J221" s="410"/>
      <c r="K221" s="410"/>
      <c r="L221" s="410"/>
      <c r="M221" s="410"/>
      <c r="N221" s="410"/>
      <c r="O221" s="410"/>
      <c r="P221" s="410"/>
      <c r="Q221" s="410"/>
      <c r="R221" s="410"/>
      <c r="S221" s="410"/>
      <c r="T221" s="410"/>
      <c r="U221" s="410"/>
      <c r="V221" s="410"/>
      <c r="W221" s="410"/>
      <c r="X221" s="410"/>
      <c r="Y221" s="410"/>
      <c r="Z221" s="410"/>
      <c r="AA221" s="410"/>
    </row>
    <row r="222">
      <c r="A222" s="410"/>
      <c r="B222" s="422" t="s">
        <v>242</v>
      </c>
      <c r="C222" s="424" t="str">
        <f t="shared" ref="C222:I222" si="150">VLOOKUP(C221,'①ひな形'!$C$4:$E$12,2,FALSE)</f>
        <v>#REF!</v>
      </c>
      <c r="D222" s="424" t="str">
        <f t="shared" si="150"/>
        <v>#REF!</v>
      </c>
      <c r="E222" s="424" t="str">
        <f t="shared" si="150"/>
        <v>#REF!</v>
      </c>
      <c r="F222" s="424" t="str">
        <f t="shared" si="150"/>
        <v>#REF!</v>
      </c>
      <c r="G222" s="424" t="str">
        <f t="shared" si="150"/>
        <v>#REF!</v>
      </c>
      <c r="H222" s="426" t="str">
        <f t="shared" si="150"/>
        <v>#REF!</v>
      </c>
      <c r="I222" s="426" t="str">
        <f t="shared" si="150"/>
        <v>#REF!</v>
      </c>
      <c r="J222" s="410"/>
      <c r="K222" s="410"/>
      <c r="L222" s="410"/>
      <c r="M222" s="410"/>
      <c r="N222" s="410"/>
      <c r="O222" s="410"/>
      <c r="P222" s="410"/>
      <c r="Q222" s="410"/>
      <c r="R222" s="410"/>
      <c r="S222" s="410"/>
      <c r="T222" s="410"/>
      <c r="U222" s="410"/>
      <c r="V222" s="410"/>
      <c r="W222" s="410"/>
      <c r="X222" s="410"/>
      <c r="Y222" s="410"/>
      <c r="Z222" s="410"/>
      <c r="AA222" s="410"/>
    </row>
    <row r="223">
      <c r="A223" s="410"/>
      <c r="B223" s="410"/>
      <c r="C223" s="471" t="str">
        <f>'②PDF'!X120</f>
        <v>～</v>
      </c>
      <c r="D223" s="471" t="str">
        <f>'②PDF'!C161</f>
        <v>～</v>
      </c>
      <c r="E223" s="471" t="str">
        <f>'②PDF'!F161</f>
        <v>～</v>
      </c>
      <c r="F223" s="471" t="str">
        <f>'②PDF'!I161</f>
        <v/>
      </c>
      <c r="G223" s="471" t="str">
        <f>'②PDF'!L161</f>
        <v/>
      </c>
      <c r="H223" s="477" t="str">
        <f>'②PDF'!O161</f>
        <v/>
      </c>
      <c r="I223" s="477" t="str">
        <f>'②PDF'!R161</f>
        <v/>
      </c>
      <c r="J223" s="410"/>
      <c r="K223" s="410"/>
      <c r="L223" s="410"/>
      <c r="M223" s="410"/>
      <c r="N223" s="410"/>
      <c r="O223" s="410"/>
      <c r="P223" s="410"/>
      <c r="Q223" s="410"/>
      <c r="R223" s="410"/>
      <c r="S223" s="410"/>
      <c r="T223" s="410"/>
      <c r="U223" s="410"/>
      <c r="V223" s="410"/>
      <c r="W223" s="410"/>
      <c r="X223" s="410"/>
      <c r="Y223" s="410"/>
      <c r="Z223" s="410"/>
      <c r="AA223" s="410"/>
    </row>
    <row r="224">
      <c r="A224" s="410"/>
      <c r="B224" s="410"/>
      <c r="C224" s="36" t="str">
        <f t="shared" ref="C224:I224" si="151">VLOOKUP('①ひな形'!AD46,'①ひな形'!$A$34:$B$99,2,FALSE)</f>
        <v>#REF!</v>
      </c>
      <c r="D224" s="36" t="str">
        <f t="shared" si="151"/>
        <v>#REF!</v>
      </c>
      <c r="E224" s="36" t="str">
        <f t="shared" si="151"/>
        <v>#REF!</v>
      </c>
      <c r="F224" s="36" t="str">
        <f t="shared" si="151"/>
        <v>#REF!</v>
      </c>
      <c r="G224" s="36" t="str">
        <f t="shared" si="151"/>
        <v>#REF!</v>
      </c>
      <c r="H224" s="478" t="str">
        <f t="shared" si="151"/>
        <v>#REF!</v>
      </c>
      <c r="I224" s="478" t="str">
        <f t="shared" si="151"/>
        <v>#REF!</v>
      </c>
      <c r="J224" s="410"/>
      <c r="K224" s="410"/>
      <c r="L224" s="410"/>
      <c r="M224" s="410"/>
      <c r="N224" s="410"/>
      <c r="O224" s="410"/>
      <c r="P224" s="410"/>
      <c r="Q224" s="410"/>
      <c r="R224" s="410"/>
      <c r="S224" s="410"/>
      <c r="T224" s="410"/>
      <c r="U224" s="410"/>
      <c r="V224" s="410"/>
      <c r="W224" s="410"/>
      <c r="X224" s="410"/>
      <c r="Y224" s="410"/>
      <c r="Z224" s="410"/>
      <c r="AA224" s="410"/>
    </row>
    <row r="225">
      <c r="A225" s="410"/>
      <c r="B225" s="410"/>
      <c r="C225" s="427"/>
      <c r="D225" s="427"/>
      <c r="E225" s="427"/>
      <c r="F225" s="427"/>
      <c r="G225" s="427"/>
      <c r="H225" s="427"/>
      <c r="I225" s="427"/>
      <c r="J225" s="410"/>
      <c r="K225" s="410"/>
      <c r="L225" s="410"/>
      <c r="M225" s="410"/>
      <c r="N225" s="410"/>
      <c r="O225" s="410"/>
      <c r="P225" s="410"/>
      <c r="Q225" s="410"/>
      <c r="R225" s="410"/>
      <c r="S225" s="410"/>
      <c r="T225" s="410"/>
      <c r="U225" s="410"/>
      <c r="V225" s="410"/>
      <c r="W225" s="410"/>
      <c r="X225" s="410"/>
      <c r="Y225" s="410"/>
      <c r="Z225" s="410"/>
      <c r="AA225" s="410"/>
    </row>
    <row r="226">
      <c r="A226" s="410"/>
      <c r="B226" s="422" t="s">
        <v>203</v>
      </c>
      <c r="C226" s="453" t="str">
        <f t="shared" ref="C226:I226" si="152">VLOOKUP(C224,'①ひな形'!$B$34:$C$99,2,FALSE)</f>
        <v>#REF!</v>
      </c>
      <c r="D226" s="453" t="str">
        <f t="shared" si="152"/>
        <v>#REF!</v>
      </c>
      <c r="E226" s="453" t="str">
        <f t="shared" si="152"/>
        <v>#REF!</v>
      </c>
      <c r="F226" s="453" t="str">
        <f t="shared" si="152"/>
        <v>#REF!</v>
      </c>
      <c r="G226" s="453" t="str">
        <f t="shared" si="152"/>
        <v>#REF!</v>
      </c>
      <c r="H226" s="479" t="str">
        <f t="shared" si="152"/>
        <v>#REF!</v>
      </c>
      <c r="I226" s="479" t="str">
        <f t="shared" si="152"/>
        <v>#REF!</v>
      </c>
      <c r="J226" s="410"/>
      <c r="K226" s="410"/>
      <c r="L226" s="410"/>
      <c r="M226" s="410"/>
      <c r="N226" s="410"/>
      <c r="O226" s="410"/>
      <c r="P226" s="410"/>
      <c r="Q226" s="410"/>
      <c r="R226" s="410"/>
      <c r="S226" s="410"/>
      <c r="T226" s="410"/>
      <c r="U226" s="410"/>
      <c r="V226" s="410"/>
      <c r="W226" s="410"/>
      <c r="X226" s="410"/>
      <c r="Y226" s="410"/>
      <c r="Z226" s="410"/>
      <c r="AA226" s="410"/>
    </row>
    <row r="227">
      <c r="A227" s="410"/>
      <c r="B227" s="410"/>
      <c r="C227" s="474" t="str">
        <f t="shared" ref="C227:I227" si="153">'①ひな形'!AD47</f>
        <v>#REF!</v>
      </c>
      <c r="D227" s="474" t="str">
        <f t="shared" si="153"/>
        <v>#REF!</v>
      </c>
      <c r="E227" s="474" t="str">
        <f t="shared" si="153"/>
        <v>#REF!</v>
      </c>
      <c r="F227" s="474" t="str">
        <f t="shared" si="153"/>
        <v>#REF!</v>
      </c>
      <c r="G227" s="474" t="str">
        <f t="shared" si="153"/>
        <v>#REF!</v>
      </c>
      <c r="H227" s="480" t="str">
        <f t="shared" si="153"/>
        <v>#REF!</v>
      </c>
      <c r="I227" s="480" t="str">
        <f t="shared" si="153"/>
        <v>#REF!</v>
      </c>
      <c r="J227" s="410"/>
      <c r="K227" s="410"/>
      <c r="L227" s="410"/>
      <c r="M227" s="410"/>
      <c r="N227" s="410"/>
      <c r="O227" s="410"/>
      <c r="P227" s="410"/>
      <c r="Q227" s="410"/>
      <c r="R227" s="410"/>
      <c r="S227" s="410"/>
      <c r="T227" s="410"/>
      <c r="U227" s="410"/>
      <c r="V227" s="410"/>
      <c r="W227" s="410"/>
      <c r="X227" s="410"/>
      <c r="Y227" s="410"/>
      <c r="Z227" s="410"/>
      <c r="AA227" s="410"/>
    </row>
    <row r="228">
      <c r="A228" s="410"/>
      <c r="B228" s="422" t="s">
        <v>242</v>
      </c>
      <c r="C228" s="475" t="str">
        <f t="shared" ref="C228:I228" si="154">VLOOKUP(C227,'①ひな形'!$C$4:$E$12,2,FALSE)</f>
        <v>#REF!</v>
      </c>
      <c r="D228" s="475" t="str">
        <f t="shared" si="154"/>
        <v>#REF!</v>
      </c>
      <c r="E228" s="475" t="str">
        <f t="shared" si="154"/>
        <v>#REF!</v>
      </c>
      <c r="F228" s="475" t="str">
        <f t="shared" si="154"/>
        <v>#REF!</v>
      </c>
      <c r="G228" s="475" t="str">
        <f t="shared" si="154"/>
        <v>#REF!</v>
      </c>
      <c r="H228" s="481" t="str">
        <f t="shared" si="154"/>
        <v>#REF!</v>
      </c>
      <c r="I228" s="481" t="str">
        <f t="shared" si="154"/>
        <v>#REF!</v>
      </c>
      <c r="J228" s="410"/>
      <c r="K228" s="410"/>
      <c r="L228" s="410"/>
      <c r="M228" s="410"/>
      <c r="N228" s="410"/>
      <c r="O228" s="410"/>
      <c r="P228" s="410"/>
      <c r="Q228" s="410"/>
      <c r="R228" s="410"/>
      <c r="S228" s="410"/>
      <c r="T228" s="410"/>
      <c r="U228" s="410"/>
      <c r="V228" s="410"/>
      <c r="W228" s="410"/>
      <c r="X228" s="410"/>
      <c r="Y228" s="410"/>
      <c r="Z228" s="410"/>
      <c r="AA228" s="410"/>
    </row>
    <row r="229">
      <c r="A229" s="410"/>
      <c r="B229" s="410"/>
      <c r="C229" s="476"/>
      <c r="D229" s="410"/>
      <c r="E229" s="410"/>
      <c r="F229" s="410"/>
      <c r="G229" s="410"/>
      <c r="H229" s="410"/>
      <c r="I229" s="410"/>
      <c r="J229" s="410"/>
      <c r="K229" s="410"/>
      <c r="L229" s="410"/>
      <c r="M229" s="410"/>
      <c r="N229" s="410"/>
      <c r="O229" s="410"/>
      <c r="P229" s="410"/>
      <c r="Q229" s="410"/>
      <c r="R229" s="410"/>
      <c r="S229" s="410"/>
      <c r="T229" s="410"/>
      <c r="U229" s="410"/>
      <c r="V229" s="410"/>
      <c r="W229" s="410"/>
      <c r="X229" s="410"/>
      <c r="Y229" s="410"/>
      <c r="Z229" s="410"/>
      <c r="AA229" s="410"/>
    </row>
    <row r="230">
      <c r="A230" s="410"/>
      <c r="B230" s="410"/>
      <c r="C230" s="410"/>
      <c r="D230" s="410"/>
      <c r="E230" s="410"/>
      <c r="F230" s="410"/>
      <c r="G230" s="410"/>
      <c r="H230" s="410"/>
      <c r="I230" s="410"/>
      <c r="J230" s="410"/>
      <c r="K230" s="410"/>
      <c r="L230" s="410"/>
      <c r="M230" s="410"/>
      <c r="N230" s="410"/>
      <c r="O230" s="410"/>
      <c r="P230" s="410"/>
      <c r="Q230" s="410"/>
      <c r="R230" s="410"/>
      <c r="S230" s="410"/>
      <c r="T230" s="410"/>
      <c r="U230" s="410"/>
      <c r="V230" s="410"/>
      <c r="W230" s="410"/>
      <c r="X230" s="410"/>
      <c r="Y230" s="410"/>
      <c r="Z230" s="410"/>
      <c r="AA230" s="410"/>
    </row>
    <row r="231">
      <c r="A231" s="410"/>
      <c r="B231" s="410"/>
      <c r="C231" s="410"/>
      <c r="D231" s="410"/>
      <c r="E231" s="410"/>
      <c r="F231" s="410"/>
      <c r="G231" s="410"/>
      <c r="H231" s="410"/>
      <c r="I231" s="410"/>
      <c r="J231" s="410"/>
      <c r="K231" s="410"/>
      <c r="L231" s="410"/>
      <c r="M231" s="410"/>
      <c r="N231" s="410"/>
      <c r="O231" s="410"/>
      <c r="P231" s="410"/>
      <c r="Q231" s="410"/>
      <c r="R231" s="410"/>
      <c r="S231" s="410"/>
      <c r="T231" s="410"/>
      <c r="U231" s="410"/>
      <c r="V231" s="410"/>
      <c r="W231" s="410"/>
      <c r="X231" s="410"/>
      <c r="Y231" s="410"/>
      <c r="Z231" s="410"/>
      <c r="AA231" s="410"/>
    </row>
    <row r="232">
      <c r="A232" s="410"/>
      <c r="B232" s="410"/>
      <c r="C232" s="410"/>
      <c r="D232" s="410"/>
      <c r="E232" s="410"/>
      <c r="F232" s="410"/>
      <c r="G232" s="410"/>
      <c r="H232" s="410"/>
      <c r="I232" s="410"/>
      <c r="J232" s="410"/>
      <c r="K232" s="410"/>
      <c r="L232" s="410"/>
      <c r="M232" s="410"/>
      <c r="N232" s="410"/>
      <c r="O232" s="410"/>
      <c r="P232" s="410"/>
      <c r="Q232" s="410"/>
      <c r="R232" s="410"/>
      <c r="S232" s="410"/>
      <c r="T232" s="410"/>
      <c r="U232" s="410"/>
      <c r="V232" s="410"/>
      <c r="W232" s="410"/>
      <c r="X232" s="410"/>
      <c r="Y232" s="410"/>
      <c r="Z232" s="410"/>
      <c r="AA232" s="410"/>
    </row>
    <row r="233">
      <c r="A233" s="410"/>
      <c r="B233" s="410"/>
      <c r="C233" s="410"/>
      <c r="D233" s="410"/>
      <c r="E233" s="410"/>
      <c r="F233" s="410"/>
      <c r="G233" s="410"/>
      <c r="H233" s="410"/>
      <c r="I233" s="410"/>
      <c r="J233" s="410"/>
      <c r="K233" s="410"/>
      <c r="L233" s="410"/>
      <c r="M233" s="410"/>
      <c r="N233" s="410"/>
      <c r="O233" s="410"/>
      <c r="P233" s="410"/>
      <c r="Q233" s="410"/>
      <c r="R233" s="410"/>
      <c r="S233" s="410"/>
      <c r="T233" s="410"/>
      <c r="U233" s="410"/>
      <c r="V233" s="410"/>
      <c r="W233" s="410"/>
      <c r="X233" s="410"/>
      <c r="Y233" s="410"/>
      <c r="Z233" s="410"/>
      <c r="AA233" s="410"/>
    </row>
    <row r="234">
      <c r="A234" s="410"/>
      <c r="B234" s="410"/>
      <c r="C234" s="410"/>
      <c r="D234" s="410"/>
      <c r="E234" s="410"/>
      <c r="F234" s="410"/>
      <c r="G234" s="410"/>
      <c r="H234" s="410"/>
      <c r="I234" s="410"/>
      <c r="J234" s="410"/>
      <c r="K234" s="410"/>
      <c r="L234" s="410"/>
      <c r="M234" s="410"/>
      <c r="N234" s="410"/>
      <c r="O234" s="410"/>
      <c r="P234" s="410"/>
      <c r="Q234" s="410"/>
      <c r="R234" s="410"/>
      <c r="S234" s="410"/>
      <c r="T234" s="410"/>
      <c r="U234" s="410"/>
      <c r="V234" s="410"/>
      <c r="W234" s="410"/>
      <c r="X234" s="410"/>
      <c r="Y234" s="410"/>
      <c r="Z234" s="410"/>
      <c r="AA234" s="410"/>
    </row>
    <row r="235">
      <c r="A235" s="410"/>
      <c r="B235" s="410"/>
      <c r="C235" s="410"/>
      <c r="D235" s="410"/>
      <c r="E235" s="410"/>
      <c r="F235" s="410"/>
      <c r="G235" s="410"/>
      <c r="H235" s="410"/>
      <c r="I235" s="410"/>
      <c r="J235" s="410"/>
      <c r="K235" s="410"/>
      <c r="L235" s="410"/>
      <c r="M235" s="410"/>
      <c r="N235" s="410"/>
      <c r="O235" s="410"/>
      <c r="P235" s="410"/>
      <c r="Q235" s="410"/>
      <c r="R235" s="410"/>
      <c r="S235" s="410"/>
      <c r="T235" s="410"/>
      <c r="U235" s="410"/>
      <c r="V235" s="410"/>
      <c r="W235" s="410"/>
      <c r="X235" s="410"/>
      <c r="Y235" s="410"/>
      <c r="Z235" s="410"/>
      <c r="AA235" s="410"/>
    </row>
    <row r="236">
      <c r="A236" s="410"/>
      <c r="B236" s="410"/>
      <c r="C236" s="410"/>
      <c r="D236" s="410"/>
      <c r="E236" s="410"/>
      <c r="F236" s="410"/>
      <c r="G236" s="410"/>
      <c r="H236" s="410"/>
      <c r="I236" s="410"/>
      <c r="J236" s="410"/>
      <c r="K236" s="410"/>
      <c r="L236" s="410"/>
      <c r="M236" s="410"/>
      <c r="N236" s="410"/>
      <c r="O236" s="410"/>
      <c r="P236" s="410"/>
      <c r="Q236" s="410"/>
      <c r="R236" s="410"/>
      <c r="S236" s="410"/>
      <c r="T236" s="410"/>
      <c r="U236" s="410"/>
      <c r="V236" s="410"/>
      <c r="W236" s="410"/>
      <c r="X236" s="410"/>
      <c r="Y236" s="410"/>
      <c r="Z236" s="410"/>
      <c r="AA236" s="410"/>
    </row>
    <row r="237">
      <c r="A237" s="410"/>
      <c r="B237" s="410"/>
      <c r="C237" s="410"/>
      <c r="D237" s="410"/>
      <c r="E237" s="410"/>
      <c r="F237" s="410"/>
      <c r="G237" s="410"/>
      <c r="H237" s="410"/>
      <c r="I237" s="410"/>
      <c r="J237" s="410"/>
      <c r="K237" s="410"/>
      <c r="L237" s="410"/>
      <c r="M237" s="410"/>
      <c r="N237" s="410"/>
      <c r="O237" s="410"/>
      <c r="P237" s="410"/>
      <c r="Q237" s="410"/>
      <c r="R237" s="410"/>
      <c r="S237" s="410"/>
      <c r="T237" s="410"/>
      <c r="U237" s="410"/>
      <c r="V237" s="410"/>
      <c r="W237" s="410"/>
      <c r="X237" s="410"/>
      <c r="Y237" s="410"/>
      <c r="Z237" s="410"/>
      <c r="AA237" s="410"/>
    </row>
    <row r="238">
      <c r="A238" s="410"/>
      <c r="B238" s="410"/>
      <c r="C238" s="410"/>
      <c r="D238" s="410"/>
      <c r="E238" s="410"/>
      <c r="F238" s="410"/>
      <c r="G238" s="410"/>
      <c r="H238" s="410"/>
      <c r="I238" s="410"/>
      <c r="J238" s="410"/>
      <c r="K238" s="410"/>
      <c r="L238" s="410"/>
      <c r="M238" s="410"/>
      <c r="N238" s="410"/>
      <c r="O238" s="410"/>
      <c r="P238" s="410"/>
      <c r="Q238" s="410"/>
      <c r="R238" s="410"/>
      <c r="S238" s="410"/>
      <c r="T238" s="410"/>
      <c r="U238" s="410"/>
      <c r="V238" s="410"/>
      <c r="W238" s="410"/>
      <c r="X238" s="410"/>
      <c r="Y238" s="410"/>
      <c r="Z238" s="410"/>
      <c r="AA238" s="410"/>
    </row>
    <row r="239">
      <c r="A239" s="410"/>
      <c r="B239" s="410"/>
      <c r="C239" s="410"/>
      <c r="D239" s="410"/>
      <c r="E239" s="410"/>
      <c r="F239" s="410"/>
      <c r="G239" s="410"/>
      <c r="H239" s="410"/>
      <c r="I239" s="410"/>
      <c r="J239" s="410"/>
      <c r="K239" s="410"/>
      <c r="L239" s="410"/>
      <c r="M239" s="410"/>
      <c r="N239" s="410"/>
      <c r="O239" s="410"/>
      <c r="P239" s="410"/>
      <c r="Q239" s="410"/>
      <c r="R239" s="410"/>
      <c r="S239" s="410"/>
      <c r="T239" s="410"/>
      <c r="U239" s="410"/>
      <c r="V239" s="410"/>
      <c r="W239" s="410"/>
      <c r="X239" s="410"/>
      <c r="Y239" s="410"/>
      <c r="Z239" s="410"/>
      <c r="AA239" s="410"/>
    </row>
    <row r="240">
      <c r="A240" s="410"/>
      <c r="B240" s="410"/>
      <c r="C240" s="410"/>
      <c r="D240" s="410"/>
      <c r="E240" s="410"/>
      <c r="F240" s="410"/>
      <c r="G240" s="410"/>
      <c r="H240" s="410"/>
      <c r="I240" s="410"/>
      <c r="J240" s="410"/>
      <c r="K240" s="410"/>
      <c r="L240" s="410"/>
      <c r="M240" s="410"/>
      <c r="N240" s="410"/>
      <c r="O240" s="410"/>
      <c r="P240" s="410"/>
      <c r="Q240" s="410"/>
      <c r="R240" s="410"/>
      <c r="S240" s="410"/>
      <c r="T240" s="410"/>
      <c r="U240" s="410"/>
      <c r="V240" s="410"/>
      <c r="W240" s="410"/>
      <c r="X240" s="410"/>
      <c r="Y240" s="410"/>
      <c r="Z240" s="410"/>
      <c r="AA240" s="410"/>
    </row>
    <row r="241">
      <c r="A241" s="410"/>
      <c r="B241" s="410"/>
      <c r="C241" s="410"/>
      <c r="D241" s="410"/>
      <c r="E241" s="410"/>
      <c r="F241" s="410"/>
      <c r="G241" s="410"/>
      <c r="H241" s="410"/>
      <c r="I241" s="410"/>
      <c r="J241" s="410"/>
      <c r="K241" s="410"/>
      <c r="L241" s="410"/>
      <c r="M241" s="410"/>
      <c r="N241" s="410"/>
      <c r="O241" s="410"/>
      <c r="P241" s="410"/>
      <c r="Q241" s="410"/>
      <c r="R241" s="410"/>
      <c r="S241" s="410"/>
      <c r="T241" s="410"/>
      <c r="U241" s="410"/>
      <c r="V241" s="410"/>
      <c r="W241" s="410"/>
      <c r="X241" s="410"/>
      <c r="Y241" s="410"/>
      <c r="Z241" s="410"/>
      <c r="AA241" s="410"/>
    </row>
    <row r="242">
      <c r="A242" s="410"/>
      <c r="B242" s="410"/>
      <c r="C242" s="410"/>
      <c r="D242" s="410"/>
      <c r="E242" s="410"/>
      <c r="F242" s="410"/>
      <c r="G242" s="410"/>
      <c r="H242" s="410"/>
      <c r="I242" s="410"/>
      <c r="J242" s="410"/>
      <c r="K242" s="410"/>
      <c r="L242" s="410"/>
      <c r="M242" s="410"/>
      <c r="N242" s="410"/>
      <c r="O242" s="410"/>
      <c r="P242" s="410"/>
      <c r="Q242" s="410"/>
      <c r="R242" s="410"/>
      <c r="S242" s="410"/>
      <c r="T242" s="410"/>
      <c r="U242" s="410"/>
      <c r="V242" s="410"/>
      <c r="W242" s="410"/>
      <c r="X242" s="410"/>
      <c r="Y242" s="410"/>
      <c r="Z242" s="410"/>
      <c r="AA242" s="410"/>
    </row>
    <row r="243">
      <c r="A243" s="410"/>
      <c r="B243" s="410"/>
      <c r="C243" s="410"/>
      <c r="D243" s="410"/>
      <c r="E243" s="410"/>
      <c r="F243" s="410"/>
      <c r="G243" s="410"/>
      <c r="H243" s="410"/>
      <c r="I243" s="410"/>
      <c r="J243" s="410"/>
      <c r="K243" s="410"/>
      <c r="L243" s="410"/>
      <c r="M243" s="410"/>
      <c r="N243" s="410"/>
      <c r="O243" s="410"/>
      <c r="P243" s="410"/>
      <c r="Q243" s="410"/>
      <c r="R243" s="410"/>
      <c r="S243" s="410"/>
      <c r="T243" s="410"/>
      <c r="U243" s="410"/>
      <c r="V243" s="410"/>
      <c r="W243" s="410"/>
      <c r="X243" s="410"/>
      <c r="Y243" s="410"/>
      <c r="Z243" s="410"/>
      <c r="AA243" s="410"/>
    </row>
    <row r="244">
      <c r="A244" s="410"/>
      <c r="B244" s="410"/>
      <c r="C244" s="410"/>
      <c r="D244" s="410"/>
      <c r="E244" s="410"/>
      <c r="F244" s="410"/>
      <c r="G244" s="410"/>
      <c r="H244" s="410"/>
      <c r="I244" s="410"/>
      <c r="J244" s="410"/>
      <c r="K244" s="410"/>
      <c r="L244" s="410"/>
      <c r="M244" s="410"/>
      <c r="N244" s="410"/>
      <c r="O244" s="410"/>
      <c r="P244" s="410"/>
      <c r="Q244" s="410"/>
      <c r="R244" s="410"/>
      <c r="S244" s="410"/>
      <c r="T244" s="410"/>
      <c r="U244" s="410"/>
      <c r="V244" s="410"/>
      <c r="W244" s="410"/>
      <c r="X244" s="410"/>
      <c r="Y244" s="410"/>
      <c r="Z244" s="410"/>
      <c r="AA244" s="410"/>
    </row>
    <row r="245">
      <c r="A245" s="410"/>
      <c r="B245" s="410"/>
      <c r="C245" s="410"/>
      <c r="D245" s="410"/>
      <c r="E245" s="410"/>
      <c r="F245" s="410"/>
      <c r="G245" s="410"/>
      <c r="H245" s="410"/>
      <c r="I245" s="410"/>
      <c r="J245" s="410"/>
      <c r="K245" s="410"/>
      <c r="L245" s="410"/>
      <c r="M245" s="410"/>
      <c r="N245" s="410"/>
      <c r="O245" s="410"/>
      <c r="P245" s="410"/>
      <c r="Q245" s="410"/>
      <c r="R245" s="410"/>
      <c r="S245" s="410"/>
      <c r="T245" s="410"/>
      <c r="U245" s="410"/>
      <c r="V245" s="410"/>
      <c r="W245" s="410"/>
      <c r="X245" s="410"/>
      <c r="Y245" s="410"/>
      <c r="Z245" s="410"/>
      <c r="AA245" s="410"/>
    </row>
    <row r="246">
      <c r="A246" s="410"/>
      <c r="B246" s="410"/>
      <c r="C246" s="410"/>
      <c r="D246" s="410"/>
      <c r="E246" s="410"/>
      <c r="F246" s="410"/>
      <c r="G246" s="410"/>
      <c r="H246" s="410"/>
      <c r="I246" s="410"/>
      <c r="J246" s="410"/>
      <c r="K246" s="410"/>
      <c r="L246" s="410"/>
      <c r="M246" s="410"/>
      <c r="N246" s="410"/>
      <c r="O246" s="410"/>
      <c r="P246" s="410"/>
      <c r="Q246" s="410"/>
      <c r="R246" s="410"/>
      <c r="S246" s="410"/>
      <c r="T246" s="410"/>
      <c r="U246" s="410"/>
      <c r="V246" s="410"/>
      <c r="W246" s="410"/>
      <c r="X246" s="410"/>
      <c r="Y246" s="410"/>
      <c r="Z246" s="410"/>
      <c r="AA246" s="410"/>
    </row>
    <row r="247">
      <c r="A247" s="410"/>
      <c r="B247" s="410"/>
      <c r="C247" s="410"/>
      <c r="D247" s="410"/>
      <c r="E247" s="410"/>
      <c r="F247" s="410"/>
      <c r="G247" s="410"/>
      <c r="H247" s="410"/>
      <c r="I247" s="410"/>
      <c r="J247" s="410"/>
      <c r="K247" s="410"/>
      <c r="L247" s="410"/>
      <c r="M247" s="410"/>
      <c r="N247" s="410"/>
      <c r="O247" s="410"/>
      <c r="P247" s="410"/>
      <c r="Q247" s="410"/>
      <c r="R247" s="410"/>
      <c r="S247" s="410"/>
      <c r="T247" s="410"/>
      <c r="U247" s="410"/>
      <c r="V247" s="410"/>
      <c r="W247" s="410"/>
      <c r="X247" s="410"/>
      <c r="Y247" s="410"/>
      <c r="Z247" s="410"/>
      <c r="AA247" s="410"/>
    </row>
    <row r="248">
      <c r="A248" s="410"/>
      <c r="B248" s="410"/>
      <c r="C248" s="410"/>
      <c r="D248" s="410"/>
      <c r="E248" s="410"/>
      <c r="F248" s="410"/>
      <c r="G248" s="410"/>
      <c r="H248" s="410"/>
      <c r="I248" s="410"/>
      <c r="J248" s="410"/>
      <c r="K248" s="410"/>
      <c r="L248" s="410"/>
      <c r="M248" s="410"/>
      <c r="N248" s="410"/>
      <c r="O248" s="410"/>
      <c r="P248" s="410"/>
      <c r="Q248" s="410"/>
      <c r="R248" s="410"/>
      <c r="S248" s="410"/>
      <c r="T248" s="410"/>
      <c r="U248" s="410"/>
      <c r="V248" s="410"/>
      <c r="W248" s="410"/>
      <c r="X248" s="410"/>
      <c r="Y248" s="410"/>
      <c r="Z248" s="410"/>
      <c r="AA248" s="410"/>
    </row>
    <row r="249">
      <c r="A249" s="410"/>
      <c r="B249" s="410"/>
      <c r="C249" s="410"/>
      <c r="D249" s="410"/>
      <c r="E249" s="410"/>
      <c r="F249" s="410"/>
      <c r="G249" s="410"/>
      <c r="H249" s="410"/>
      <c r="I249" s="410"/>
      <c r="J249" s="410"/>
      <c r="K249" s="410"/>
      <c r="L249" s="410"/>
      <c r="M249" s="410"/>
      <c r="N249" s="410"/>
      <c r="O249" s="410"/>
      <c r="P249" s="410"/>
      <c r="Q249" s="410"/>
      <c r="R249" s="410"/>
      <c r="S249" s="410"/>
      <c r="T249" s="410"/>
      <c r="U249" s="410"/>
      <c r="V249" s="410"/>
      <c r="W249" s="410"/>
      <c r="X249" s="410"/>
      <c r="Y249" s="410"/>
      <c r="Z249" s="410"/>
      <c r="AA249" s="410"/>
    </row>
    <row r="250">
      <c r="A250" s="410"/>
      <c r="B250" s="410"/>
      <c r="C250" s="410"/>
      <c r="D250" s="410"/>
      <c r="E250" s="410"/>
      <c r="F250" s="410"/>
      <c r="G250" s="410"/>
      <c r="H250" s="410"/>
      <c r="I250" s="410"/>
      <c r="J250" s="410"/>
      <c r="K250" s="410"/>
      <c r="L250" s="410"/>
      <c r="M250" s="410"/>
      <c r="N250" s="410"/>
      <c r="O250" s="410"/>
      <c r="P250" s="410"/>
      <c r="Q250" s="410"/>
      <c r="R250" s="410"/>
      <c r="S250" s="410"/>
      <c r="T250" s="410"/>
      <c r="U250" s="410"/>
      <c r="V250" s="410"/>
      <c r="W250" s="410"/>
      <c r="X250" s="410"/>
      <c r="Y250" s="410"/>
      <c r="Z250" s="410"/>
      <c r="AA250" s="410"/>
    </row>
    <row r="251">
      <c r="A251" s="410"/>
      <c r="B251" s="410"/>
      <c r="C251" s="410"/>
      <c r="D251" s="410"/>
      <c r="E251" s="410"/>
      <c r="F251" s="410"/>
      <c r="G251" s="410"/>
      <c r="H251" s="410"/>
      <c r="I251" s="410"/>
      <c r="J251" s="410"/>
      <c r="K251" s="410"/>
      <c r="L251" s="410"/>
      <c r="M251" s="410"/>
      <c r="N251" s="410"/>
      <c r="O251" s="410"/>
      <c r="P251" s="410"/>
      <c r="Q251" s="410"/>
      <c r="R251" s="410"/>
      <c r="S251" s="410"/>
      <c r="T251" s="410"/>
      <c r="U251" s="410"/>
      <c r="V251" s="410"/>
      <c r="W251" s="410"/>
      <c r="X251" s="410"/>
      <c r="Y251" s="410"/>
      <c r="Z251" s="410"/>
      <c r="AA251" s="410"/>
    </row>
    <row r="252">
      <c r="A252" s="410"/>
      <c r="B252" s="410"/>
      <c r="C252" s="410"/>
      <c r="D252" s="410"/>
      <c r="E252" s="410"/>
      <c r="F252" s="410"/>
      <c r="G252" s="410"/>
      <c r="H252" s="410"/>
      <c r="I252" s="410"/>
      <c r="J252" s="410"/>
      <c r="K252" s="410"/>
      <c r="L252" s="410"/>
      <c r="M252" s="410"/>
      <c r="N252" s="410"/>
      <c r="O252" s="410"/>
      <c r="P252" s="410"/>
      <c r="Q252" s="410"/>
      <c r="R252" s="410"/>
      <c r="S252" s="410"/>
      <c r="T252" s="410"/>
      <c r="U252" s="410"/>
      <c r="V252" s="410"/>
      <c r="W252" s="410"/>
      <c r="X252" s="410"/>
      <c r="Y252" s="410"/>
      <c r="Z252" s="410"/>
      <c r="AA252" s="410"/>
    </row>
    <row r="253">
      <c r="A253" s="410"/>
      <c r="B253" s="410"/>
      <c r="C253" s="410"/>
      <c r="D253" s="410"/>
      <c r="E253" s="410"/>
      <c r="F253" s="410"/>
      <c r="G253" s="410"/>
      <c r="H253" s="410"/>
      <c r="I253" s="410"/>
      <c r="J253" s="410"/>
      <c r="K253" s="410"/>
      <c r="L253" s="410"/>
      <c r="M253" s="410"/>
      <c r="N253" s="410"/>
      <c r="O253" s="410"/>
      <c r="P253" s="410"/>
      <c r="Q253" s="410"/>
      <c r="R253" s="410"/>
      <c r="S253" s="410"/>
      <c r="T253" s="410"/>
      <c r="U253" s="410"/>
      <c r="V253" s="410"/>
      <c r="W253" s="410"/>
      <c r="X253" s="410"/>
      <c r="Y253" s="410"/>
      <c r="Z253" s="410"/>
      <c r="AA253" s="410"/>
    </row>
    <row r="254">
      <c r="A254" s="410"/>
      <c r="B254" s="410"/>
      <c r="C254" s="410"/>
      <c r="D254" s="410"/>
      <c r="E254" s="410"/>
      <c r="F254" s="410"/>
      <c r="G254" s="410"/>
      <c r="H254" s="410"/>
      <c r="I254" s="410"/>
      <c r="J254" s="410"/>
      <c r="K254" s="410"/>
      <c r="L254" s="410"/>
      <c r="M254" s="410"/>
      <c r="N254" s="410"/>
      <c r="O254" s="410"/>
      <c r="P254" s="410"/>
      <c r="Q254" s="410"/>
      <c r="R254" s="410"/>
      <c r="S254" s="410"/>
      <c r="T254" s="410"/>
      <c r="U254" s="410"/>
      <c r="V254" s="410"/>
      <c r="W254" s="410"/>
      <c r="X254" s="410"/>
      <c r="Y254" s="410"/>
      <c r="Z254" s="410"/>
      <c r="AA254" s="410"/>
    </row>
    <row r="255">
      <c r="A255" s="410"/>
      <c r="B255" s="410"/>
      <c r="C255" s="410"/>
      <c r="D255" s="410"/>
      <c r="E255" s="410"/>
      <c r="F255" s="410"/>
      <c r="G255" s="410"/>
      <c r="H255" s="410"/>
      <c r="I255" s="410"/>
      <c r="J255" s="410"/>
      <c r="K255" s="410"/>
      <c r="L255" s="410"/>
      <c r="M255" s="410"/>
      <c r="N255" s="410"/>
      <c r="O255" s="410"/>
      <c r="P255" s="410"/>
      <c r="Q255" s="410"/>
      <c r="R255" s="410"/>
      <c r="S255" s="410"/>
      <c r="T255" s="410"/>
      <c r="U255" s="410"/>
      <c r="V255" s="410"/>
      <c r="W255" s="410"/>
      <c r="X255" s="410"/>
      <c r="Y255" s="410"/>
      <c r="Z255" s="410"/>
      <c r="AA255" s="410"/>
    </row>
    <row r="256">
      <c r="A256" s="410"/>
      <c r="B256" s="410"/>
      <c r="C256" s="410"/>
      <c r="D256" s="410"/>
      <c r="E256" s="410"/>
      <c r="F256" s="410"/>
      <c r="G256" s="410"/>
      <c r="H256" s="410"/>
      <c r="I256" s="410"/>
      <c r="J256" s="410"/>
      <c r="K256" s="410"/>
      <c r="L256" s="410"/>
      <c r="M256" s="410"/>
      <c r="N256" s="410"/>
      <c r="O256" s="410"/>
      <c r="P256" s="410"/>
      <c r="Q256" s="410"/>
      <c r="R256" s="410"/>
      <c r="S256" s="410"/>
      <c r="T256" s="410"/>
      <c r="U256" s="410"/>
      <c r="V256" s="410"/>
      <c r="W256" s="410"/>
      <c r="X256" s="410"/>
      <c r="Y256" s="410"/>
      <c r="Z256" s="410"/>
      <c r="AA256" s="410"/>
    </row>
    <row r="257">
      <c r="A257" s="410"/>
      <c r="B257" s="410"/>
      <c r="C257" s="410"/>
      <c r="D257" s="410"/>
      <c r="E257" s="410"/>
      <c r="F257" s="410"/>
      <c r="G257" s="410"/>
      <c r="H257" s="410"/>
      <c r="I257" s="410"/>
      <c r="J257" s="410"/>
      <c r="K257" s="410"/>
      <c r="L257" s="410"/>
      <c r="M257" s="410"/>
      <c r="N257" s="410"/>
      <c r="O257" s="410"/>
      <c r="P257" s="410"/>
      <c r="Q257" s="410"/>
      <c r="R257" s="410"/>
      <c r="S257" s="410"/>
      <c r="T257" s="410"/>
      <c r="U257" s="410"/>
      <c r="V257" s="410"/>
      <c r="W257" s="410"/>
      <c r="X257" s="410"/>
      <c r="Y257" s="410"/>
      <c r="Z257" s="410"/>
      <c r="AA257" s="410"/>
    </row>
    <row r="258">
      <c r="A258" s="410"/>
      <c r="B258" s="410"/>
      <c r="C258" s="410"/>
      <c r="D258" s="410"/>
      <c r="E258" s="410"/>
      <c r="F258" s="410"/>
      <c r="G258" s="410"/>
      <c r="H258" s="410"/>
      <c r="I258" s="410"/>
      <c r="J258" s="410"/>
      <c r="K258" s="410"/>
      <c r="L258" s="410"/>
      <c r="M258" s="410"/>
      <c r="N258" s="410"/>
      <c r="O258" s="410"/>
      <c r="P258" s="410"/>
      <c r="Q258" s="410"/>
      <c r="R258" s="410"/>
      <c r="S258" s="410"/>
      <c r="T258" s="410"/>
      <c r="U258" s="410"/>
      <c r="V258" s="410"/>
      <c r="W258" s="410"/>
      <c r="X258" s="410"/>
      <c r="Y258" s="410"/>
      <c r="Z258" s="410"/>
      <c r="AA258" s="410"/>
    </row>
    <row r="259">
      <c r="A259" s="410"/>
      <c r="B259" s="410"/>
      <c r="C259" s="410"/>
      <c r="D259" s="410"/>
      <c r="E259" s="476"/>
      <c r="F259" s="410"/>
      <c r="G259" s="410"/>
      <c r="H259" s="410"/>
      <c r="I259" s="410"/>
      <c r="J259" s="410"/>
      <c r="K259" s="410"/>
      <c r="L259" s="410"/>
      <c r="M259" s="410"/>
      <c r="N259" s="410"/>
      <c r="O259" s="410"/>
      <c r="P259" s="410"/>
      <c r="Q259" s="410"/>
      <c r="R259" s="410"/>
      <c r="S259" s="410"/>
      <c r="T259" s="410"/>
      <c r="U259" s="410"/>
      <c r="V259" s="410"/>
      <c r="W259" s="410"/>
      <c r="X259" s="410"/>
      <c r="Y259" s="410"/>
      <c r="Z259" s="410"/>
      <c r="AA259" s="410"/>
    </row>
    <row r="260">
      <c r="A260" s="410"/>
      <c r="B260" s="410"/>
      <c r="C260" s="410"/>
      <c r="D260" s="410"/>
      <c r="E260" s="410"/>
      <c r="F260" s="410"/>
      <c r="G260" s="410"/>
      <c r="H260" s="410"/>
      <c r="I260" s="410"/>
      <c r="J260" s="410"/>
      <c r="K260" s="410"/>
      <c r="L260" s="410"/>
      <c r="M260" s="410"/>
      <c r="N260" s="410"/>
      <c r="O260" s="410"/>
      <c r="P260" s="410"/>
      <c r="Q260" s="410"/>
      <c r="R260" s="410"/>
      <c r="S260" s="410"/>
      <c r="T260" s="410"/>
      <c r="U260" s="410"/>
      <c r="V260" s="410"/>
      <c r="W260" s="410"/>
      <c r="X260" s="410"/>
      <c r="Y260" s="410"/>
      <c r="Z260" s="410"/>
      <c r="AA260" s="410"/>
    </row>
    <row r="261">
      <c r="A261" s="410"/>
      <c r="B261" s="410"/>
      <c r="C261" s="410"/>
      <c r="D261" s="410"/>
      <c r="E261" s="410"/>
      <c r="F261" s="410"/>
      <c r="G261" s="410"/>
      <c r="H261" s="410"/>
      <c r="I261" s="410"/>
      <c r="J261" s="410"/>
      <c r="K261" s="410"/>
      <c r="L261" s="410"/>
      <c r="M261" s="410"/>
      <c r="N261" s="410"/>
      <c r="O261" s="410"/>
      <c r="P261" s="410"/>
      <c r="Q261" s="410"/>
      <c r="R261" s="410"/>
      <c r="S261" s="410"/>
      <c r="T261" s="410"/>
      <c r="U261" s="410"/>
      <c r="V261" s="410"/>
      <c r="W261" s="410"/>
      <c r="X261" s="410"/>
      <c r="Y261" s="410"/>
      <c r="Z261" s="410"/>
      <c r="AA261" s="410"/>
    </row>
    <row r="262">
      <c r="A262" s="410"/>
      <c r="B262" s="410"/>
      <c r="C262" s="410"/>
      <c r="D262" s="410"/>
      <c r="E262" s="410"/>
      <c r="F262" s="410"/>
      <c r="G262" s="410"/>
      <c r="H262" s="410"/>
      <c r="I262" s="410"/>
      <c r="J262" s="410"/>
      <c r="K262" s="410"/>
      <c r="L262" s="410"/>
      <c r="M262" s="410"/>
      <c r="N262" s="410"/>
      <c r="O262" s="410"/>
      <c r="P262" s="410"/>
      <c r="Q262" s="410"/>
      <c r="R262" s="410"/>
      <c r="S262" s="410"/>
      <c r="T262" s="410"/>
      <c r="U262" s="410"/>
      <c r="V262" s="410"/>
      <c r="W262" s="410"/>
      <c r="X262" s="410"/>
      <c r="Y262" s="410"/>
      <c r="Z262" s="410"/>
      <c r="AA262" s="410"/>
    </row>
    <row r="263">
      <c r="A263" s="410"/>
      <c r="B263" s="410"/>
      <c r="C263" s="410"/>
      <c r="D263" s="410"/>
      <c r="E263" s="410"/>
      <c r="F263" s="410"/>
      <c r="G263" s="410"/>
      <c r="H263" s="410"/>
      <c r="I263" s="410"/>
      <c r="J263" s="410"/>
      <c r="K263" s="410"/>
      <c r="L263" s="410"/>
      <c r="M263" s="410"/>
      <c r="N263" s="410"/>
      <c r="O263" s="410"/>
      <c r="P263" s="410"/>
      <c r="Q263" s="410"/>
      <c r="R263" s="410"/>
      <c r="S263" s="410"/>
      <c r="T263" s="410"/>
      <c r="U263" s="410"/>
      <c r="V263" s="410"/>
      <c r="W263" s="410"/>
      <c r="X263" s="410"/>
      <c r="Y263" s="410"/>
      <c r="Z263" s="410"/>
      <c r="AA263" s="410"/>
    </row>
    <row r="264">
      <c r="A264" s="410"/>
      <c r="B264" s="410"/>
      <c r="C264" s="410"/>
      <c r="D264" s="410"/>
      <c r="E264" s="410"/>
      <c r="F264" s="410"/>
      <c r="G264" s="410"/>
      <c r="H264" s="410"/>
      <c r="I264" s="410"/>
      <c r="J264" s="410"/>
      <c r="K264" s="410"/>
      <c r="L264" s="410"/>
      <c r="M264" s="410"/>
      <c r="N264" s="410"/>
      <c r="O264" s="410"/>
      <c r="P264" s="410"/>
      <c r="Q264" s="410"/>
      <c r="R264" s="410"/>
      <c r="S264" s="410"/>
      <c r="T264" s="410"/>
      <c r="U264" s="410"/>
      <c r="V264" s="410"/>
      <c r="W264" s="410"/>
      <c r="X264" s="410"/>
      <c r="Y264" s="410"/>
      <c r="Z264" s="410"/>
      <c r="AA264" s="410"/>
    </row>
    <row r="265">
      <c r="A265" s="410"/>
      <c r="B265" s="410"/>
      <c r="C265" s="410"/>
      <c r="D265" s="410"/>
      <c r="E265" s="410"/>
      <c r="F265" s="410"/>
      <c r="G265" s="410"/>
      <c r="H265" s="410"/>
      <c r="I265" s="410"/>
      <c r="J265" s="410"/>
      <c r="K265" s="410"/>
      <c r="L265" s="410"/>
      <c r="M265" s="410"/>
      <c r="N265" s="410"/>
      <c r="O265" s="410"/>
      <c r="P265" s="410"/>
      <c r="Q265" s="410"/>
      <c r="R265" s="410"/>
      <c r="S265" s="410"/>
      <c r="T265" s="410"/>
      <c r="U265" s="410"/>
      <c r="V265" s="410"/>
      <c r="W265" s="410"/>
      <c r="X265" s="410"/>
      <c r="Y265" s="410"/>
      <c r="Z265" s="410"/>
      <c r="AA265" s="410"/>
    </row>
    <row r="266">
      <c r="A266" s="410"/>
      <c r="B266" s="410"/>
      <c r="C266" s="410"/>
      <c r="D266" s="410"/>
      <c r="E266" s="410"/>
      <c r="F266" s="410"/>
      <c r="G266" s="410"/>
      <c r="H266" s="410"/>
      <c r="I266" s="410"/>
      <c r="J266" s="410"/>
      <c r="K266" s="410"/>
      <c r="L266" s="410"/>
      <c r="M266" s="410"/>
      <c r="N266" s="410"/>
      <c r="O266" s="410"/>
      <c r="P266" s="410"/>
      <c r="Q266" s="410"/>
      <c r="R266" s="410"/>
      <c r="S266" s="410"/>
      <c r="T266" s="410"/>
      <c r="U266" s="410"/>
      <c r="V266" s="410"/>
      <c r="W266" s="410"/>
      <c r="X266" s="410"/>
      <c r="Y266" s="410"/>
      <c r="Z266" s="410"/>
      <c r="AA266" s="410"/>
    </row>
    <row r="267">
      <c r="A267" s="410"/>
      <c r="B267" s="410"/>
      <c r="C267" s="410"/>
      <c r="D267" s="410"/>
      <c r="E267" s="410"/>
      <c r="F267" s="410"/>
      <c r="G267" s="410"/>
      <c r="H267" s="410"/>
      <c r="I267" s="410"/>
      <c r="J267" s="410"/>
      <c r="K267" s="410"/>
      <c r="L267" s="410"/>
      <c r="M267" s="410"/>
      <c r="N267" s="410"/>
      <c r="O267" s="410"/>
      <c r="P267" s="410"/>
      <c r="Q267" s="410"/>
      <c r="R267" s="410"/>
      <c r="S267" s="410"/>
      <c r="T267" s="410"/>
      <c r="U267" s="410"/>
      <c r="V267" s="410"/>
      <c r="W267" s="410"/>
      <c r="X267" s="410"/>
      <c r="Y267" s="410"/>
      <c r="Z267" s="410"/>
      <c r="AA267" s="410"/>
    </row>
    <row r="268">
      <c r="A268" s="410"/>
      <c r="B268" s="410"/>
      <c r="C268" s="410"/>
      <c r="D268" s="410"/>
      <c r="E268" s="410"/>
      <c r="F268" s="410"/>
      <c r="G268" s="410"/>
      <c r="H268" s="410"/>
      <c r="I268" s="410"/>
      <c r="J268" s="410"/>
      <c r="K268" s="410"/>
      <c r="L268" s="410"/>
      <c r="M268" s="410"/>
      <c r="N268" s="410"/>
      <c r="O268" s="410"/>
      <c r="P268" s="410"/>
      <c r="Q268" s="410"/>
      <c r="R268" s="410"/>
      <c r="S268" s="410"/>
      <c r="T268" s="410"/>
      <c r="U268" s="410"/>
      <c r="V268" s="410"/>
      <c r="W268" s="410"/>
      <c r="X268" s="410"/>
      <c r="Y268" s="410"/>
      <c r="Z268" s="410"/>
      <c r="AA268" s="410"/>
    </row>
    <row r="269">
      <c r="A269" s="410"/>
      <c r="B269" s="410"/>
      <c r="C269" s="410"/>
      <c r="D269" s="410"/>
      <c r="E269" s="410"/>
      <c r="F269" s="410"/>
      <c r="G269" s="410"/>
      <c r="H269" s="410"/>
      <c r="I269" s="410"/>
      <c r="J269" s="410"/>
      <c r="K269" s="410"/>
      <c r="L269" s="410"/>
      <c r="M269" s="410"/>
      <c r="N269" s="410"/>
      <c r="O269" s="410"/>
      <c r="P269" s="410"/>
      <c r="Q269" s="410"/>
      <c r="R269" s="410"/>
      <c r="S269" s="410"/>
      <c r="T269" s="410"/>
      <c r="U269" s="410"/>
      <c r="V269" s="410"/>
      <c r="W269" s="410"/>
      <c r="X269" s="410"/>
      <c r="Y269" s="410"/>
      <c r="Z269" s="410"/>
      <c r="AA269" s="410"/>
    </row>
    <row r="270">
      <c r="A270" s="410"/>
      <c r="B270" s="410"/>
      <c r="C270" s="410"/>
      <c r="D270" s="410"/>
      <c r="E270" s="410"/>
      <c r="F270" s="410"/>
      <c r="G270" s="410"/>
      <c r="H270" s="410"/>
      <c r="I270" s="410"/>
      <c r="J270" s="410"/>
      <c r="K270" s="410"/>
      <c r="L270" s="410"/>
      <c r="M270" s="410"/>
      <c r="N270" s="410"/>
      <c r="O270" s="410"/>
      <c r="P270" s="410"/>
      <c r="Q270" s="410"/>
      <c r="R270" s="410"/>
      <c r="S270" s="410"/>
      <c r="T270" s="410"/>
      <c r="U270" s="410"/>
      <c r="V270" s="410"/>
      <c r="W270" s="410"/>
      <c r="X270" s="410"/>
      <c r="Y270" s="410"/>
      <c r="Z270" s="410"/>
      <c r="AA270" s="410"/>
    </row>
    <row r="271">
      <c r="A271" s="410"/>
      <c r="B271" s="410"/>
      <c r="C271" s="410"/>
      <c r="D271" s="410"/>
      <c r="E271" s="410"/>
      <c r="F271" s="410"/>
      <c r="G271" s="410"/>
      <c r="H271" s="410"/>
      <c r="I271" s="410"/>
      <c r="J271" s="410"/>
      <c r="K271" s="410"/>
      <c r="L271" s="410"/>
      <c r="M271" s="410"/>
      <c r="N271" s="410"/>
      <c r="O271" s="410"/>
      <c r="P271" s="410"/>
      <c r="Q271" s="410"/>
      <c r="R271" s="410"/>
      <c r="S271" s="410"/>
      <c r="T271" s="410"/>
      <c r="U271" s="410"/>
      <c r="V271" s="410"/>
      <c r="W271" s="410"/>
      <c r="X271" s="410"/>
      <c r="Y271" s="410"/>
      <c r="Z271" s="410"/>
      <c r="AA271" s="410"/>
    </row>
    <row r="272">
      <c r="A272" s="410"/>
      <c r="B272" s="410"/>
      <c r="C272" s="410"/>
      <c r="D272" s="410"/>
      <c r="E272" s="410"/>
      <c r="F272" s="410"/>
      <c r="G272" s="410"/>
      <c r="H272" s="410"/>
      <c r="I272" s="410"/>
      <c r="J272" s="410"/>
      <c r="K272" s="410"/>
      <c r="L272" s="410"/>
      <c r="M272" s="410"/>
      <c r="N272" s="410"/>
      <c r="O272" s="410"/>
      <c r="P272" s="410"/>
      <c r="Q272" s="410"/>
      <c r="R272" s="410"/>
      <c r="S272" s="410"/>
      <c r="T272" s="410"/>
      <c r="U272" s="410"/>
      <c r="V272" s="410"/>
      <c r="W272" s="410"/>
      <c r="X272" s="410"/>
      <c r="Y272" s="410"/>
      <c r="Z272" s="410"/>
      <c r="AA272" s="410"/>
    </row>
    <row r="273">
      <c r="A273" s="410"/>
      <c r="B273" s="410"/>
      <c r="C273" s="410"/>
      <c r="D273" s="410"/>
      <c r="E273" s="410"/>
      <c r="F273" s="410"/>
      <c r="G273" s="410"/>
      <c r="H273" s="410"/>
      <c r="I273" s="410"/>
      <c r="J273" s="410"/>
      <c r="K273" s="410"/>
      <c r="L273" s="410"/>
      <c r="M273" s="410"/>
      <c r="N273" s="410"/>
      <c r="O273" s="410"/>
      <c r="P273" s="410"/>
      <c r="Q273" s="410"/>
      <c r="R273" s="410"/>
      <c r="S273" s="410"/>
      <c r="T273" s="410"/>
      <c r="U273" s="410"/>
      <c r="V273" s="410"/>
      <c r="W273" s="410"/>
      <c r="X273" s="410"/>
      <c r="Y273" s="410"/>
      <c r="Z273" s="410"/>
      <c r="AA273" s="410"/>
    </row>
    <row r="274">
      <c r="A274" s="410"/>
      <c r="B274" s="410"/>
      <c r="C274" s="410"/>
      <c r="D274" s="410"/>
      <c r="E274" s="410"/>
      <c r="F274" s="410"/>
      <c r="G274" s="410"/>
      <c r="H274" s="410"/>
      <c r="I274" s="410"/>
      <c r="J274" s="410"/>
      <c r="K274" s="410"/>
      <c r="L274" s="410"/>
      <c r="M274" s="410"/>
      <c r="N274" s="410"/>
      <c r="O274" s="410"/>
      <c r="P274" s="410"/>
      <c r="Q274" s="410"/>
      <c r="R274" s="410"/>
      <c r="S274" s="410"/>
      <c r="T274" s="410"/>
      <c r="U274" s="410"/>
      <c r="V274" s="410"/>
      <c r="W274" s="410"/>
      <c r="X274" s="410"/>
      <c r="Y274" s="410"/>
      <c r="Z274" s="410"/>
      <c r="AA274" s="410"/>
    </row>
    <row r="275">
      <c r="A275" s="410"/>
      <c r="B275" s="410"/>
      <c r="C275" s="410"/>
      <c r="D275" s="410"/>
      <c r="E275" s="410"/>
      <c r="F275" s="410"/>
      <c r="G275" s="410"/>
      <c r="H275" s="410"/>
      <c r="I275" s="410"/>
      <c r="J275" s="410"/>
      <c r="K275" s="410"/>
      <c r="L275" s="410"/>
      <c r="M275" s="410"/>
      <c r="N275" s="410"/>
      <c r="O275" s="410"/>
      <c r="P275" s="410"/>
      <c r="Q275" s="410"/>
      <c r="R275" s="410"/>
      <c r="S275" s="410"/>
      <c r="T275" s="410"/>
      <c r="U275" s="410"/>
      <c r="V275" s="410"/>
      <c r="W275" s="410"/>
      <c r="X275" s="410"/>
      <c r="Y275" s="410"/>
      <c r="Z275" s="410"/>
      <c r="AA275" s="410"/>
    </row>
    <row r="276">
      <c r="A276" s="410"/>
      <c r="B276" s="410"/>
      <c r="C276" s="410"/>
      <c r="D276" s="410"/>
      <c r="E276" s="410"/>
      <c r="F276" s="410"/>
      <c r="G276" s="410"/>
      <c r="H276" s="410"/>
      <c r="I276" s="410"/>
      <c r="J276" s="410"/>
      <c r="K276" s="410"/>
      <c r="L276" s="410"/>
      <c r="M276" s="410"/>
      <c r="N276" s="410"/>
      <c r="O276" s="410"/>
      <c r="P276" s="410"/>
      <c r="Q276" s="410"/>
      <c r="R276" s="410"/>
      <c r="S276" s="410"/>
      <c r="T276" s="410"/>
      <c r="U276" s="410"/>
      <c r="V276" s="410"/>
      <c r="W276" s="410"/>
      <c r="X276" s="410"/>
      <c r="Y276" s="410"/>
      <c r="Z276" s="410"/>
      <c r="AA276" s="410"/>
    </row>
    <row r="277">
      <c r="A277" s="410"/>
      <c r="B277" s="410"/>
      <c r="C277" s="410"/>
      <c r="D277" s="410"/>
      <c r="E277" s="410"/>
      <c r="F277" s="410"/>
      <c r="G277" s="410"/>
      <c r="H277" s="410"/>
      <c r="I277" s="410"/>
      <c r="J277" s="410"/>
      <c r="K277" s="410"/>
      <c r="L277" s="410"/>
      <c r="M277" s="410"/>
      <c r="N277" s="410"/>
      <c r="O277" s="410"/>
      <c r="P277" s="410"/>
      <c r="Q277" s="410"/>
      <c r="R277" s="410"/>
      <c r="S277" s="410"/>
      <c r="T277" s="410"/>
      <c r="U277" s="410"/>
      <c r="V277" s="410"/>
      <c r="W277" s="410"/>
      <c r="X277" s="410"/>
      <c r="Y277" s="410"/>
      <c r="Z277" s="410"/>
      <c r="AA277" s="410"/>
    </row>
    <row r="278">
      <c r="A278" s="410"/>
      <c r="B278" s="410"/>
      <c r="C278" s="410"/>
      <c r="D278" s="410"/>
      <c r="E278" s="410"/>
      <c r="F278" s="410"/>
      <c r="G278" s="410"/>
      <c r="H278" s="410"/>
      <c r="I278" s="410"/>
      <c r="J278" s="410"/>
      <c r="K278" s="410"/>
      <c r="L278" s="410"/>
      <c r="M278" s="410"/>
      <c r="N278" s="410"/>
      <c r="O278" s="410"/>
      <c r="P278" s="410"/>
      <c r="Q278" s="410"/>
      <c r="R278" s="410"/>
      <c r="S278" s="410"/>
      <c r="T278" s="410"/>
      <c r="U278" s="410"/>
      <c r="V278" s="410"/>
      <c r="W278" s="410"/>
      <c r="X278" s="410"/>
      <c r="Y278" s="410"/>
      <c r="Z278" s="410"/>
      <c r="AA278" s="410"/>
    </row>
    <row r="279">
      <c r="A279" s="410"/>
      <c r="B279" s="410"/>
      <c r="C279" s="410"/>
      <c r="D279" s="410"/>
      <c r="E279" s="410"/>
      <c r="F279" s="410"/>
      <c r="G279" s="410"/>
      <c r="H279" s="410"/>
      <c r="I279" s="410"/>
      <c r="J279" s="410"/>
      <c r="K279" s="410"/>
      <c r="L279" s="410"/>
      <c r="M279" s="410"/>
      <c r="N279" s="410"/>
      <c r="O279" s="410"/>
      <c r="P279" s="410"/>
      <c r="Q279" s="410"/>
      <c r="R279" s="410"/>
      <c r="S279" s="410"/>
      <c r="T279" s="410"/>
      <c r="U279" s="410"/>
      <c r="V279" s="410"/>
      <c r="W279" s="410"/>
      <c r="X279" s="410"/>
      <c r="Y279" s="410"/>
      <c r="Z279" s="410"/>
      <c r="AA279" s="410"/>
    </row>
    <row r="280">
      <c r="A280" s="410"/>
      <c r="B280" s="410"/>
      <c r="C280" s="410"/>
      <c r="D280" s="410"/>
      <c r="E280" s="410"/>
      <c r="F280" s="410"/>
      <c r="G280" s="410"/>
      <c r="H280" s="410"/>
      <c r="I280" s="410"/>
      <c r="J280" s="410"/>
      <c r="K280" s="410"/>
      <c r="L280" s="410"/>
      <c r="M280" s="410"/>
      <c r="N280" s="410"/>
      <c r="O280" s="410"/>
      <c r="P280" s="410"/>
      <c r="Q280" s="410"/>
      <c r="R280" s="410"/>
      <c r="S280" s="410"/>
      <c r="T280" s="410"/>
      <c r="U280" s="410"/>
      <c r="V280" s="410"/>
      <c r="W280" s="410"/>
      <c r="X280" s="410"/>
      <c r="Y280" s="410"/>
      <c r="Z280" s="410"/>
      <c r="AA280" s="410"/>
    </row>
    <row r="281">
      <c r="A281" s="410"/>
      <c r="B281" s="410"/>
      <c r="C281" s="410"/>
      <c r="D281" s="410"/>
      <c r="E281" s="410"/>
      <c r="F281" s="410"/>
      <c r="G281" s="410"/>
      <c r="H281" s="410"/>
      <c r="I281" s="410"/>
      <c r="J281" s="410"/>
      <c r="K281" s="410"/>
      <c r="L281" s="410"/>
      <c r="M281" s="410"/>
      <c r="N281" s="410"/>
      <c r="O281" s="410"/>
      <c r="P281" s="410"/>
      <c r="Q281" s="410"/>
      <c r="R281" s="410"/>
      <c r="S281" s="410"/>
      <c r="T281" s="410"/>
      <c r="U281" s="410"/>
      <c r="V281" s="410"/>
      <c r="W281" s="410"/>
      <c r="X281" s="410"/>
      <c r="Y281" s="410"/>
      <c r="Z281" s="410"/>
      <c r="AA281" s="410"/>
    </row>
    <row r="282">
      <c r="A282" s="410"/>
      <c r="B282" s="410"/>
      <c r="C282" s="410"/>
      <c r="D282" s="410"/>
      <c r="E282" s="410"/>
      <c r="F282" s="410"/>
      <c r="G282" s="410"/>
      <c r="H282" s="410"/>
      <c r="I282" s="410"/>
      <c r="J282" s="410"/>
      <c r="K282" s="410"/>
      <c r="L282" s="410"/>
      <c r="M282" s="410"/>
      <c r="N282" s="410"/>
      <c r="O282" s="410"/>
      <c r="P282" s="410"/>
      <c r="Q282" s="410"/>
      <c r="R282" s="410"/>
      <c r="S282" s="410"/>
      <c r="T282" s="410"/>
      <c r="U282" s="410"/>
      <c r="V282" s="410"/>
      <c r="W282" s="410"/>
      <c r="X282" s="410"/>
      <c r="Y282" s="410"/>
      <c r="Z282" s="410"/>
      <c r="AA282" s="410"/>
    </row>
    <row r="283">
      <c r="A283" s="410"/>
      <c r="B283" s="410"/>
      <c r="C283" s="410"/>
      <c r="D283" s="410"/>
      <c r="E283" s="410"/>
      <c r="F283" s="410"/>
      <c r="G283" s="410"/>
      <c r="H283" s="410"/>
      <c r="I283" s="410"/>
      <c r="J283" s="410"/>
      <c r="K283" s="410"/>
      <c r="L283" s="410"/>
      <c r="M283" s="410"/>
      <c r="N283" s="410"/>
      <c r="O283" s="410"/>
      <c r="P283" s="410"/>
      <c r="Q283" s="410"/>
      <c r="R283" s="410"/>
      <c r="S283" s="410"/>
      <c r="T283" s="410"/>
      <c r="U283" s="410"/>
      <c r="V283" s="410"/>
      <c r="W283" s="410"/>
      <c r="X283" s="410"/>
      <c r="Y283" s="410"/>
      <c r="Z283" s="410"/>
      <c r="AA283" s="410"/>
    </row>
    <row r="284">
      <c r="A284" s="410"/>
      <c r="B284" s="410"/>
      <c r="C284" s="410"/>
      <c r="D284" s="410"/>
      <c r="E284" s="410"/>
      <c r="F284" s="410"/>
      <c r="G284" s="410"/>
      <c r="H284" s="410"/>
      <c r="I284" s="410"/>
      <c r="J284" s="410"/>
      <c r="K284" s="410"/>
      <c r="L284" s="410"/>
      <c r="M284" s="410"/>
      <c r="N284" s="410"/>
      <c r="O284" s="410"/>
      <c r="P284" s="410"/>
      <c r="Q284" s="410"/>
      <c r="R284" s="410"/>
      <c r="S284" s="410"/>
      <c r="T284" s="410"/>
      <c r="U284" s="410"/>
      <c r="V284" s="410"/>
      <c r="W284" s="410"/>
      <c r="X284" s="410"/>
      <c r="Y284" s="410"/>
      <c r="Z284" s="410"/>
      <c r="AA284" s="410"/>
    </row>
    <row r="285">
      <c r="A285" s="410"/>
      <c r="B285" s="410"/>
      <c r="C285" s="410"/>
      <c r="D285" s="410"/>
      <c r="E285" s="410"/>
      <c r="F285" s="410"/>
      <c r="G285" s="410"/>
      <c r="H285" s="410"/>
      <c r="I285" s="410"/>
      <c r="J285" s="410"/>
      <c r="K285" s="410"/>
      <c r="L285" s="410"/>
      <c r="M285" s="410"/>
      <c r="N285" s="410"/>
      <c r="O285" s="410"/>
      <c r="P285" s="410"/>
      <c r="Q285" s="410"/>
      <c r="R285" s="410"/>
      <c r="S285" s="410"/>
      <c r="T285" s="410"/>
      <c r="U285" s="410"/>
      <c r="V285" s="410"/>
      <c r="W285" s="410"/>
      <c r="X285" s="410"/>
      <c r="Y285" s="410"/>
      <c r="Z285" s="410"/>
      <c r="AA285" s="410"/>
    </row>
    <row r="286">
      <c r="A286" s="410"/>
      <c r="B286" s="410"/>
      <c r="C286" s="476"/>
      <c r="D286" s="410"/>
      <c r="E286" s="410"/>
      <c r="F286" s="410"/>
      <c r="G286" s="410"/>
      <c r="H286" s="410"/>
      <c r="I286" s="410"/>
      <c r="J286" s="410"/>
      <c r="K286" s="410"/>
      <c r="L286" s="410"/>
      <c r="M286" s="410"/>
      <c r="N286" s="410"/>
      <c r="O286" s="410"/>
      <c r="P286" s="410"/>
      <c r="Q286" s="410"/>
      <c r="R286" s="410"/>
      <c r="S286" s="410"/>
      <c r="T286" s="410"/>
      <c r="U286" s="410"/>
      <c r="V286" s="410"/>
      <c r="W286" s="410"/>
      <c r="X286" s="410"/>
      <c r="Y286" s="410"/>
      <c r="Z286" s="410"/>
      <c r="AA286" s="410"/>
    </row>
    <row r="287">
      <c r="A287" s="410"/>
      <c r="B287" s="410"/>
      <c r="C287" s="476"/>
      <c r="D287" s="410"/>
      <c r="E287" s="410"/>
      <c r="F287" s="410"/>
      <c r="G287" s="410"/>
      <c r="H287" s="410"/>
      <c r="I287" s="410"/>
      <c r="J287" s="410"/>
      <c r="K287" s="410"/>
      <c r="L287" s="410"/>
      <c r="M287" s="410"/>
      <c r="N287" s="410"/>
      <c r="O287" s="410"/>
      <c r="P287" s="410"/>
      <c r="Q287" s="410"/>
      <c r="R287" s="410"/>
      <c r="S287" s="410"/>
      <c r="T287" s="410"/>
      <c r="U287" s="410"/>
      <c r="V287" s="410"/>
      <c r="W287" s="410"/>
      <c r="X287" s="410"/>
      <c r="Y287" s="410"/>
      <c r="Z287" s="410"/>
      <c r="AA287" s="410"/>
    </row>
    <row r="288">
      <c r="A288" s="410"/>
      <c r="B288" s="410"/>
      <c r="C288" s="476"/>
      <c r="D288" s="410"/>
      <c r="E288" s="410"/>
      <c r="F288" s="410"/>
      <c r="G288" s="410"/>
      <c r="H288" s="410"/>
      <c r="I288" s="410"/>
      <c r="J288" s="410"/>
      <c r="K288" s="410"/>
      <c r="L288" s="410"/>
      <c r="M288" s="410"/>
      <c r="N288" s="410"/>
      <c r="O288" s="410"/>
      <c r="P288" s="410"/>
      <c r="Q288" s="410"/>
      <c r="R288" s="410"/>
      <c r="S288" s="410"/>
      <c r="T288" s="410"/>
      <c r="U288" s="410"/>
      <c r="V288" s="410"/>
      <c r="W288" s="410"/>
      <c r="X288" s="410"/>
      <c r="Y288" s="410"/>
      <c r="Z288" s="410"/>
      <c r="AA288" s="410"/>
    </row>
    <row r="289">
      <c r="A289" s="410"/>
      <c r="B289" s="410"/>
      <c r="C289" s="476"/>
      <c r="D289" s="410"/>
      <c r="E289" s="410"/>
      <c r="F289" s="410"/>
      <c r="G289" s="410"/>
      <c r="H289" s="410"/>
      <c r="I289" s="410"/>
      <c r="J289" s="410"/>
      <c r="K289" s="410"/>
      <c r="L289" s="410"/>
      <c r="M289" s="410"/>
      <c r="N289" s="410"/>
      <c r="O289" s="410"/>
      <c r="P289" s="410"/>
      <c r="Q289" s="410"/>
      <c r="R289" s="410"/>
      <c r="S289" s="410"/>
      <c r="T289" s="410"/>
      <c r="U289" s="410"/>
      <c r="V289" s="410"/>
      <c r="W289" s="410"/>
      <c r="X289" s="410"/>
      <c r="Y289" s="410"/>
      <c r="Z289" s="410"/>
      <c r="AA289" s="410"/>
    </row>
    <row r="290">
      <c r="A290" s="410"/>
      <c r="B290" s="410"/>
      <c r="C290" s="476"/>
      <c r="D290" s="410"/>
      <c r="E290" s="410"/>
      <c r="F290" s="410"/>
      <c r="G290" s="410"/>
      <c r="H290" s="410"/>
      <c r="I290" s="410"/>
      <c r="J290" s="410"/>
      <c r="K290" s="410"/>
      <c r="L290" s="410"/>
      <c r="M290" s="410"/>
      <c r="N290" s="410"/>
      <c r="O290" s="410"/>
      <c r="P290" s="410"/>
      <c r="Q290" s="410"/>
      <c r="R290" s="410"/>
      <c r="S290" s="410"/>
      <c r="T290" s="410"/>
      <c r="U290" s="410"/>
      <c r="V290" s="410"/>
      <c r="W290" s="410"/>
      <c r="X290" s="410"/>
      <c r="Y290" s="410"/>
      <c r="Z290" s="410"/>
      <c r="AA290" s="410"/>
    </row>
    <row r="291">
      <c r="A291" s="410"/>
      <c r="B291" s="410"/>
      <c r="C291" s="476"/>
      <c r="D291" s="410"/>
      <c r="E291" s="410"/>
      <c r="F291" s="410"/>
      <c r="G291" s="410"/>
      <c r="H291" s="410"/>
      <c r="I291" s="410"/>
      <c r="J291" s="410"/>
      <c r="K291" s="410"/>
      <c r="L291" s="410"/>
      <c r="M291" s="410"/>
      <c r="N291" s="410"/>
      <c r="O291" s="410"/>
      <c r="P291" s="410"/>
      <c r="Q291" s="410"/>
      <c r="R291" s="410"/>
      <c r="S291" s="410"/>
      <c r="T291" s="410"/>
      <c r="U291" s="410"/>
      <c r="V291" s="410"/>
      <c r="W291" s="410"/>
      <c r="X291" s="410"/>
      <c r="Y291" s="410"/>
      <c r="Z291" s="410"/>
      <c r="AA291" s="410"/>
    </row>
    <row r="292">
      <c r="A292" s="410"/>
      <c r="B292" s="410"/>
      <c r="C292" s="476"/>
      <c r="D292" s="410"/>
      <c r="E292" s="410"/>
      <c r="F292" s="410"/>
      <c r="G292" s="410"/>
      <c r="H292" s="410"/>
      <c r="I292" s="410"/>
      <c r="J292" s="410"/>
      <c r="K292" s="410"/>
      <c r="L292" s="410"/>
      <c r="M292" s="410"/>
      <c r="N292" s="410"/>
      <c r="O292" s="410"/>
      <c r="P292" s="410"/>
      <c r="Q292" s="410"/>
      <c r="R292" s="410"/>
      <c r="S292" s="410"/>
      <c r="T292" s="410"/>
      <c r="U292" s="410"/>
      <c r="V292" s="410"/>
      <c r="W292" s="410"/>
      <c r="X292" s="410"/>
      <c r="Y292" s="410"/>
      <c r="Z292" s="410"/>
      <c r="AA292" s="410"/>
    </row>
    <row r="293">
      <c r="A293" s="410"/>
      <c r="B293" s="410"/>
      <c r="C293" s="476"/>
      <c r="D293" s="410"/>
      <c r="E293" s="410"/>
      <c r="F293" s="410"/>
      <c r="G293" s="410"/>
      <c r="H293" s="410"/>
      <c r="I293" s="410"/>
      <c r="J293" s="410"/>
      <c r="K293" s="410"/>
      <c r="L293" s="410"/>
      <c r="M293" s="410"/>
      <c r="N293" s="410"/>
      <c r="O293" s="410"/>
      <c r="P293" s="410"/>
      <c r="Q293" s="410"/>
      <c r="R293" s="410"/>
      <c r="S293" s="410"/>
      <c r="T293" s="410"/>
      <c r="U293" s="410"/>
      <c r="V293" s="410"/>
      <c r="W293" s="410"/>
      <c r="X293" s="410"/>
      <c r="Y293" s="410"/>
      <c r="Z293" s="410"/>
      <c r="AA293" s="410"/>
    </row>
    <row r="294">
      <c r="A294" s="410"/>
      <c r="B294" s="410"/>
      <c r="C294" s="476"/>
      <c r="D294" s="410"/>
      <c r="E294" s="410"/>
      <c r="F294" s="410"/>
      <c r="G294" s="410"/>
      <c r="H294" s="410"/>
      <c r="I294" s="410"/>
      <c r="J294" s="410"/>
      <c r="K294" s="410"/>
      <c r="L294" s="410"/>
      <c r="M294" s="410"/>
      <c r="N294" s="410"/>
      <c r="O294" s="410"/>
      <c r="P294" s="410"/>
      <c r="Q294" s="410"/>
      <c r="R294" s="410"/>
      <c r="S294" s="410"/>
      <c r="T294" s="410"/>
      <c r="U294" s="410"/>
      <c r="V294" s="410"/>
      <c r="W294" s="410"/>
      <c r="X294" s="410"/>
      <c r="Y294" s="410"/>
      <c r="Z294" s="410"/>
      <c r="AA294" s="410"/>
    </row>
    <row r="295">
      <c r="A295" s="410"/>
      <c r="B295" s="410"/>
      <c r="C295" s="476"/>
      <c r="D295" s="410"/>
      <c r="E295" s="410"/>
      <c r="F295" s="410"/>
      <c r="G295" s="410"/>
      <c r="H295" s="410"/>
      <c r="I295" s="410"/>
      <c r="J295" s="410"/>
      <c r="K295" s="410"/>
      <c r="L295" s="410"/>
      <c r="M295" s="410"/>
      <c r="N295" s="410"/>
      <c r="O295" s="410"/>
      <c r="P295" s="410"/>
      <c r="Q295" s="410"/>
      <c r="R295" s="410"/>
      <c r="S295" s="410"/>
      <c r="T295" s="410"/>
      <c r="U295" s="410"/>
      <c r="V295" s="410"/>
      <c r="W295" s="410"/>
      <c r="X295" s="410"/>
      <c r="Y295" s="410"/>
      <c r="Z295" s="410"/>
      <c r="AA295" s="410"/>
    </row>
    <row r="296">
      <c r="A296" s="410"/>
      <c r="B296" s="410"/>
      <c r="C296" s="476"/>
      <c r="D296" s="410"/>
      <c r="E296" s="410"/>
      <c r="F296" s="410"/>
      <c r="G296" s="410"/>
      <c r="H296" s="410"/>
      <c r="I296" s="410"/>
      <c r="J296" s="410"/>
      <c r="K296" s="410"/>
      <c r="L296" s="410"/>
      <c r="M296" s="410"/>
      <c r="N296" s="410"/>
      <c r="O296" s="410"/>
      <c r="P296" s="410"/>
      <c r="Q296" s="410"/>
      <c r="R296" s="410"/>
      <c r="S296" s="410"/>
      <c r="T296" s="410"/>
      <c r="U296" s="410"/>
      <c r="V296" s="410"/>
      <c r="W296" s="410"/>
      <c r="X296" s="410"/>
      <c r="Y296" s="410"/>
      <c r="Z296" s="410"/>
      <c r="AA296" s="410"/>
    </row>
    <row r="297">
      <c r="A297" s="410"/>
      <c r="B297" s="410"/>
      <c r="C297" s="476"/>
      <c r="D297" s="410"/>
      <c r="E297" s="410"/>
      <c r="F297" s="410"/>
      <c r="G297" s="410"/>
      <c r="H297" s="410"/>
      <c r="I297" s="410"/>
      <c r="J297" s="410"/>
      <c r="K297" s="410"/>
      <c r="L297" s="410"/>
      <c r="M297" s="410"/>
      <c r="N297" s="410"/>
      <c r="O297" s="410"/>
      <c r="P297" s="410"/>
      <c r="Q297" s="410"/>
      <c r="R297" s="410"/>
      <c r="S297" s="410"/>
      <c r="T297" s="410"/>
      <c r="U297" s="410"/>
      <c r="V297" s="410"/>
      <c r="W297" s="410"/>
      <c r="X297" s="410"/>
      <c r="Y297" s="410"/>
      <c r="Z297" s="410"/>
      <c r="AA297" s="410"/>
    </row>
    <row r="298">
      <c r="A298" s="410"/>
      <c r="B298" s="410"/>
      <c r="C298" s="476"/>
      <c r="D298" s="410"/>
      <c r="E298" s="410"/>
      <c r="F298" s="410"/>
      <c r="G298" s="410"/>
      <c r="H298" s="410"/>
      <c r="I298" s="410"/>
      <c r="J298" s="410"/>
      <c r="K298" s="410"/>
      <c r="L298" s="410"/>
      <c r="M298" s="410"/>
      <c r="N298" s="410"/>
      <c r="O298" s="410"/>
      <c r="P298" s="410"/>
      <c r="Q298" s="410"/>
      <c r="R298" s="410"/>
      <c r="S298" s="410"/>
      <c r="T298" s="410"/>
      <c r="U298" s="410"/>
      <c r="V298" s="410"/>
      <c r="W298" s="410"/>
      <c r="X298" s="410"/>
      <c r="Y298" s="410"/>
      <c r="Z298" s="410"/>
      <c r="AA298" s="410"/>
    </row>
    <row r="299">
      <c r="A299" s="410"/>
      <c r="B299" s="410"/>
      <c r="C299" s="476"/>
      <c r="D299" s="410"/>
      <c r="E299" s="410"/>
      <c r="F299" s="410"/>
      <c r="G299" s="410"/>
      <c r="H299" s="410"/>
      <c r="I299" s="410"/>
      <c r="J299" s="410"/>
      <c r="K299" s="410"/>
      <c r="L299" s="410"/>
      <c r="M299" s="410"/>
      <c r="N299" s="410"/>
      <c r="O299" s="410"/>
      <c r="P299" s="410"/>
      <c r="Q299" s="410"/>
      <c r="R299" s="410"/>
      <c r="S299" s="410"/>
      <c r="T299" s="410"/>
      <c r="U299" s="410"/>
      <c r="V299" s="410"/>
      <c r="W299" s="410"/>
      <c r="X299" s="410"/>
      <c r="Y299" s="410"/>
      <c r="Z299" s="410"/>
      <c r="AA299" s="410"/>
    </row>
    <row r="300">
      <c r="A300" s="410"/>
      <c r="B300" s="410"/>
      <c r="C300" s="476"/>
      <c r="D300" s="410"/>
      <c r="E300" s="410"/>
      <c r="F300" s="410"/>
      <c r="G300" s="410"/>
      <c r="H300" s="410"/>
      <c r="I300" s="410"/>
      <c r="J300" s="410"/>
      <c r="K300" s="410"/>
      <c r="L300" s="410"/>
      <c r="M300" s="410"/>
      <c r="N300" s="410"/>
      <c r="O300" s="410"/>
      <c r="P300" s="410"/>
      <c r="Q300" s="410"/>
      <c r="R300" s="410"/>
      <c r="S300" s="410"/>
      <c r="T300" s="410"/>
      <c r="U300" s="410"/>
      <c r="V300" s="410"/>
      <c r="W300" s="410"/>
      <c r="X300" s="410"/>
      <c r="Y300" s="410"/>
      <c r="Z300" s="410"/>
      <c r="AA300" s="410"/>
    </row>
    <row r="301">
      <c r="A301" s="410"/>
      <c r="B301" s="410"/>
      <c r="C301" s="476"/>
      <c r="D301" s="410"/>
      <c r="E301" s="410"/>
      <c r="F301" s="410"/>
      <c r="G301" s="410"/>
      <c r="H301" s="410"/>
      <c r="I301" s="410"/>
      <c r="J301" s="410"/>
      <c r="K301" s="410"/>
      <c r="L301" s="410"/>
      <c r="M301" s="410"/>
      <c r="N301" s="410"/>
      <c r="O301" s="410"/>
      <c r="P301" s="410"/>
      <c r="Q301" s="410"/>
      <c r="R301" s="410"/>
      <c r="S301" s="410"/>
      <c r="T301" s="410"/>
      <c r="U301" s="410"/>
      <c r="V301" s="410"/>
      <c r="W301" s="410"/>
      <c r="X301" s="410"/>
      <c r="Y301" s="410"/>
      <c r="Z301" s="410"/>
      <c r="AA301" s="410"/>
    </row>
    <row r="302">
      <c r="A302" s="410"/>
      <c r="B302" s="410"/>
      <c r="C302" s="476"/>
      <c r="D302" s="410"/>
      <c r="E302" s="410"/>
      <c r="F302" s="410"/>
      <c r="G302" s="410"/>
      <c r="H302" s="410"/>
      <c r="I302" s="410"/>
      <c r="J302" s="410"/>
      <c r="K302" s="410"/>
      <c r="L302" s="410"/>
      <c r="M302" s="410"/>
      <c r="N302" s="410"/>
      <c r="O302" s="410"/>
      <c r="P302" s="410"/>
      <c r="Q302" s="410"/>
      <c r="R302" s="410"/>
      <c r="S302" s="410"/>
      <c r="T302" s="410"/>
      <c r="U302" s="410"/>
      <c r="V302" s="410"/>
      <c r="W302" s="410"/>
      <c r="X302" s="410"/>
      <c r="Y302" s="410"/>
      <c r="Z302" s="410"/>
      <c r="AA302" s="410"/>
    </row>
    <row r="303">
      <c r="A303" s="410"/>
      <c r="B303" s="410"/>
      <c r="C303" s="476"/>
      <c r="D303" s="410"/>
      <c r="E303" s="410"/>
      <c r="F303" s="410"/>
      <c r="G303" s="410"/>
      <c r="H303" s="410"/>
      <c r="I303" s="410"/>
      <c r="J303" s="410"/>
      <c r="K303" s="410"/>
      <c r="L303" s="410"/>
      <c r="M303" s="410"/>
      <c r="N303" s="410"/>
      <c r="O303" s="410"/>
      <c r="P303" s="410"/>
      <c r="Q303" s="410"/>
      <c r="R303" s="410"/>
      <c r="S303" s="410"/>
      <c r="T303" s="410"/>
      <c r="U303" s="410"/>
      <c r="V303" s="410"/>
      <c r="W303" s="410"/>
      <c r="X303" s="410"/>
      <c r="Y303" s="410"/>
      <c r="Z303" s="410"/>
      <c r="AA303" s="410"/>
    </row>
    <row r="304">
      <c r="A304" s="410"/>
      <c r="B304" s="410"/>
      <c r="C304" s="476"/>
      <c r="D304" s="410"/>
      <c r="E304" s="410"/>
      <c r="F304" s="410"/>
      <c r="G304" s="410"/>
      <c r="H304" s="410"/>
      <c r="I304" s="410"/>
      <c r="J304" s="410"/>
      <c r="K304" s="410"/>
      <c r="L304" s="410"/>
      <c r="M304" s="410"/>
      <c r="N304" s="410"/>
      <c r="O304" s="410"/>
      <c r="P304" s="410"/>
      <c r="Q304" s="410"/>
      <c r="R304" s="410"/>
      <c r="S304" s="410"/>
      <c r="T304" s="410"/>
      <c r="U304" s="410"/>
      <c r="V304" s="410"/>
      <c r="W304" s="410"/>
      <c r="X304" s="410"/>
      <c r="Y304" s="410"/>
      <c r="Z304" s="410"/>
      <c r="AA304" s="410"/>
    </row>
    <row r="305">
      <c r="A305" s="410"/>
      <c r="B305" s="410"/>
      <c r="C305" s="476"/>
      <c r="D305" s="410"/>
      <c r="E305" s="410"/>
      <c r="F305" s="410"/>
      <c r="G305" s="410"/>
      <c r="H305" s="410"/>
      <c r="I305" s="410"/>
      <c r="J305" s="410"/>
      <c r="K305" s="410"/>
      <c r="L305" s="410"/>
      <c r="M305" s="410"/>
      <c r="N305" s="410"/>
      <c r="O305" s="410"/>
      <c r="P305" s="410"/>
      <c r="Q305" s="410"/>
      <c r="R305" s="410"/>
      <c r="S305" s="410"/>
      <c r="T305" s="410"/>
      <c r="U305" s="410"/>
      <c r="V305" s="410"/>
      <c r="W305" s="410"/>
      <c r="X305" s="410"/>
      <c r="Y305" s="410"/>
      <c r="Z305" s="410"/>
      <c r="AA305" s="410"/>
    </row>
    <row r="306">
      <c r="A306" s="410"/>
      <c r="B306" s="410"/>
      <c r="C306" s="476"/>
      <c r="D306" s="410"/>
      <c r="E306" s="410"/>
      <c r="F306" s="410"/>
      <c r="G306" s="410"/>
      <c r="H306" s="410"/>
      <c r="I306" s="410"/>
      <c r="J306" s="410"/>
      <c r="K306" s="410"/>
      <c r="L306" s="410"/>
      <c r="M306" s="410"/>
      <c r="N306" s="410"/>
      <c r="O306" s="410"/>
      <c r="P306" s="410"/>
      <c r="Q306" s="410"/>
      <c r="R306" s="410"/>
      <c r="S306" s="410"/>
      <c r="T306" s="410"/>
      <c r="U306" s="410"/>
      <c r="V306" s="410"/>
      <c r="W306" s="410"/>
      <c r="X306" s="410"/>
      <c r="Y306" s="410"/>
      <c r="Z306" s="410"/>
      <c r="AA306" s="410"/>
    </row>
    <row r="307">
      <c r="A307" s="410"/>
      <c r="B307" s="410"/>
      <c r="C307" s="476"/>
      <c r="D307" s="410"/>
      <c r="E307" s="410"/>
      <c r="F307" s="410"/>
      <c r="G307" s="410"/>
      <c r="H307" s="410"/>
      <c r="I307" s="410"/>
      <c r="J307" s="410"/>
      <c r="K307" s="410"/>
      <c r="L307" s="410"/>
      <c r="M307" s="410"/>
      <c r="N307" s="410"/>
      <c r="O307" s="410"/>
      <c r="P307" s="410"/>
      <c r="Q307" s="410"/>
      <c r="R307" s="410"/>
      <c r="S307" s="410"/>
      <c r="T307" s="410"/>
      <c r="U307" s="410"/>
      <c r="V307" s="410"/>
      <c r="W307" s="410"/>
      <c r="X307" s="410"/>
      <c r="Y307" s="410"/>
      <c r="Z307" s="410"/>
      <c r="AA307" s="410"/>
    </row>
    <row r="308">
      <c r="A308" s="410"/>
      <c r="B308" s="410"/>
      <c r="C308" s="476"/>
      <c r="D308" s="410"/>
      <c r="E308" s="410"/>
      <c r="F308" s="410"/>
      <c r="G308" s="410"/>
      <c r="H308" s="410"/>
      <c r="I308" s="410"/>
      <c r="J308" s="410"/>
      <c r="K308" s="410"/>
      <c r="L308" s="410"/>
      <c r="M308" s="410"/>
      <c r="N308" s="410"/>
      <c r="O308" s="410"/>
      <c r="P308" s="410"/>
      <c r="Q308" s="410"/>
      <c r="R308" s="410"/>
      <c r="S308" s="410"/>
      <c r="T308" s="410"/>
      <c r="U308" s="410"/>
      <c r="V308" s="410"/>
      <c r="W308" s="410"/>
      <c r="X308" s="410"/>
      <c r="Y308" s="410"/>
      <c r="Z308" s="410"/>
      <c r="AA308" s="410"/>
    </row>
    <row r="309">
      <c r="A309" s="410"/>
      <c r="B309" s="410"/>
      <c r="C309" s="476"/>
      <c r="D309" s="410"/>
      <c r="E309" s="410"/>
      <c r="F309" s="410"/>
      <c r="G309" s="410"/>
      <c r="H309" s="410"/>
      <c r="I309" s="410"/>
      <c r="J309" s="410"/>
      <c r="K309" s="410"/>
      <c r="L309" s="410"/>
      <c r="M309" s="410"/>
      <c r="N309" s="410"/>
      <c r="O309" s="410"/>
      <c r="P309" s="410"/>
      <c r="Q309" s="410"/>
      <c r="R309" s="410"/>
      <c r="S309" s="410"/>
      <c r="T309" s="410"/>
      <c r="U309" s="410"/>
      <c r="V309" s="410"/>
      <c r="W309" s="410"/>
      <c r="X309" s="410"/>
      <c r="Y309" s="410"/>
      <c r="Z309" s="410"/>
      <c r="AA309" s="410"/>
    </row>
    <row r="310">
      <c r="A310" s="410"/>
      <c r="B310" s="410"/>
      <c r="C310" s="476"/>
      <c r="D310" s="410"/>
      <c r="E310" s="410"/>
      <c r="F310" s="410"/>
      <c r="G310" s="410"/>
      <c r="H310" s="410"/>
      <c r="I310" s="410"/>
      <c r="J310" s="410"/>
      <c r="K310" s="410"/>
      <c r="L310" s="410"/>
      <c r="M310" s="410"/>
      <c r="N310" s="410"/>
      <c r="O310" s="410"/>
      <c r="P310" s="410"/>
      <c r="Q310" s="410"/>
      <c r="R310" s="410"/>
      <c r="S310" s="410"/>
      <c r="T310" s="410"/>
      <c r="U310" s="410"/>
      <c r="V310" s="410"/>
      <c r="W310" s="410"/>
      <c r="X310" s="410"/>
      <c r="Y310" s="410"/>
      <c r="Z310" s="410"/>
      <c r="AA310" s="410"/>
    </row>
    <row r="311">
      <c r="A311" s="410"/>
      <c r="B311" s="410"/>
      <c r="C311" s="476"/>
      <c r="D311" s="410"/>
      <c r="E311" s="410"/>
      <c r="F311" s="410"/>
      <c r="G311" s="410"/>
      <c r="H311" s="410"/>
      <c r="I311" s="410"/>
      <c r="J311" s="410"/>
      <c r="K311" s="410"/>
      <c r="L311" s="410"/>
      <c r="M311" s="410"/>
      <c r="N311" s="410"/>
      <c r="O311" s="410"/>
      <c r="P311" s="410"/>
      <c r="Q311" s="410"/>
      <c r="R311" s="410"/>
      <c r="S311" s="410"/>
      <c r="T311" s="410"/>
      <c r="U311" s="410"/>
      <c r="V311" s="410"/>
      <c r="W311" s="410"/>
      <c r="X311" s="410"/>
      <c r="Y311" s="410"/>
      <c r="Z311" s="410"/>
      <c r="AA311" s="410"/>
    </row>
    <row r="312">
      <c r="A312" s="410"/>
      <c r="B312" s="410"/>
      <c r="C312" s="476"/>
      <c r="D312" s="410"/>
      <c r="E312" s="410"/>
      <c r="F312" s="410"/>
      <c r="G312" s="410"/>
      <c r="H312" s="410"/>
      <c r="I312" s="410"/>
      <c r="J312" s="410"/>
      <c r="K312" s="410"/>
      <c r="L312" s="410"/>
      <c r="M312" s="410"/>
      <c r="N312" s="410"/>
      <c r="O312" s="410"/>
      <c r="P312" s="410"/>
      <c r="Q312" s="410"/>
      <c r="R312" s="410"/>
      <c r="S312" s="410"/>
      <c r="T312" s="410"/>
      <c r="U312" s="410"/>
      <c r="V312" s="410"/>
      <c r="W312" s="410"/>
      <c r="X312" s="410"/>
      <c r="Y312" s="410"/>
      <c r="Z312" s="410"/>
      <c r="AA312" s="410"/>
    </row>
    <row r="313">
      <c r="A313" s="410"/>
      <c r="B313" s="410"/>
      <c r="C313" s="476"/>
      <c r="D313" s="410"/>
      <c r="E313" s="410"/>
      <c r="F313" s="410"/>
      <c r="G313" s="410"/>
      <c r="H313" s="410"/>
      <c r="I313" s="410"/>
      <c r="J313" s="410"/>
      <c r="K313" s="410"/>
      <c r="L313" s="410"/>
      <c r="M313" s="410"/>
      <c r="N313" s="410"/>
      <c r="O313" s="410"/>
      <c r="P313" s="410"/>
      <c r="Q313" s="410"/>
      <c r="R313" s="410"/>
      <c r="S313" s="410"/>
      <c r="T313" s="410"/>
      <c r="U313" s="410"/>
      <c r="V313" s="410"/>
      <c r="W313" s="410"/>
      <c r="X313" s="410"/>
      <c r="Y313" s="410"/>
      <c r="Z313" s="410"/>
      <c r="AA313" s="410"/>
    </row>
    <row r="314">
      <c r="A314" s="410"/>
      <c r="B314" s="410"/>
      <c r="C314" s="476"/>
      <c r="D314" s="410"/>
      <c r="E314" s="410"/>
      <c r="F314" s="410"/>
      <c r="G314" s="410"/>
      <c r="H314" s="410"/>
      <c r="I314" s="410"/>
      <c r="J314" s="410"/>
      <c r="K314" s="410"/>
      <c r="L314" s="410"/>
      <c r="M314" s="410"/>
      <c r="N314" s="410"/>
      <c r="O314" s="410"/>
      <c r="P314" s="410"/>
      <c r="Q314" s="410"/>
      <c r="R314" s="410"/>
      <c r="S314" s="410"/>
      <c r="T314" s="410"/>
      <c r="U314" s="410"/>
      <c r="V314" s="410"/>
      <c r="W314" s="410"/>
      <c r="X314" s="410"/>
      <c r="Y314" s="410"/>
      <c r="Z314" s="410"/>
      <c r="AA314" s="410"/>
    </row>
    <row r="315">
      <c r="A315" s="410"/>
      <c r="B315" s="410"/>
      <c r="C315" s="476"/>
      <c r="D315" s="410"/>
      <c r="E315" s="410"/>
      <c r="F315" s="410"/>
      <c r="G315" s="410"/>
      <c r="H315" s="410"/>
      <c r="I315" s="410"/>
      <c r="J315" s="410"/>
      <c r="K315" s="410"/>
      <c r="L315" s="410"/>
      <c r="M315" s="410"/>
      <c r="N315" s="410"/>
      <c r="O315" s="410"/>
      <c r="P315" s="410"/>
      <c r="Q315" s="410"/>
      <c r="R315" s="410"/>
      <c r="S315" s="410"/>
      <c r="T315" s="410"/>
      <c r="U315" s="410"/>
      <c r="V315" s="410"/>
      <c r="W315" s="410"/>
      <c r="X315" s="410"/>
      <c r="Y315" s="410"/>
      <c r="Z315" s="410"/>
      <c r="AA315" s="410"/>
    </row>
    <row r="316">
      <c r="A316" s="410"/>
      <c r="B316" s="410"/>
      <c r="C316" s="476"/>
      <c r="D316" s="410"/>
      <c r="E316" s="410"/>
      <c r="F316" s="410"/>
      <c r="G316" s="410"/>
      <c r="H316" s="410"/>
      <c r="I316" s="410"/>
      <c r="J316" s="410"/>
      <c r="K316" s="410"/>
      <c r="L316" s="410"/>
      <c r="M316" s="410"/>
      <c r="N316" s="410"/>
      <c r="O316" s="410"/>
      <c r="P316" s="410"/>
      <c r="Q316" s="410"/>
      <c r="R316" s="410"/>
      <c r="S316" s="410"/>
      <c r="T316" s="410"/>
      <c r="U316" s="410"/>
      <c r="V316" s="410"/>
      <c r="W316" s="410"/>
      <c r="X316" s="410"/>
      <c r="Y316" s="410"/>
      <c r="Z316" s="410"/>
      <c r="AA316" s="410"/>
    </row>
    <row r="317">
      <c r="A317" s="410"/>
      <c r="B317" s="410"/>
      <c r="C317" s="476"/>
      <c r="D317" s="410"/>
      <c r="E317" s="410"/>
      <c r="F317" s="410"/>
      <c r="G317" s="410"/>
      <c r="H317" s="410"/>
      <c r="I317" s="410"/>
      <c r="J317" s="410"/>
      <c r="K317" s="410"/>
      <c r="L317" s="410"/>
      <c r="M317" s="410"/>
      <c r="N317" s="410"/>
      <c r="O317" s="410"/>
      <c r="P317" s="410"/>
      <c r="Q317" s="410"/>
      <c r="R317" s="410"/>
      <c r="S317" s="410"/>
      <c r="T317" s="410"/>
      <c r="U317" s="410"/>
      <c r="V317" s="410"/>
      <c r="W317" s="410"/>
      <c r="X317" s="410"/>
      <c r="Y317" s="410"/>
      <c r="Z317" s="410"/>
      <c r="AA317" s="410"/>
    </row>
    <row r="318">
      <c r="A318" s="410"/>
      <c r="B318" s="410"/>
      <c r="C318" s="476"/>
      <c r="D318" s="410"/>
      <c r="E318" s="410"/>
      <c r="F318" s="410"/>
      <c r="G318" s="410"/>
      <c r="H318" s="410"/>
      <c r="I318" s="410"/>
      <c r="J318" s="410"/>
      <c r="K318" s="410"/>
      <c r="L318" s="410"/>
      <c r="M318" s="410"/>
      <c r="N318" s="410"/>
      <c r="O318" s="410"/>
      <c r="P318" s="410"/>
      <c r="Q318" s="410"/>
      <c r="R318" s="410"/>
      <c r="S318" s="410"/>
      <c r="T318" s="410"/>
      <c r="U318" s="410"/>
      <c r="V318" s="410"/>
      <c r="W318" s="410"/>
      <c r="X318" s="410"/>
      <c r="Y318" s="410"/>
      <c r="Z318" s="410"/>
      <c r="AA318" s="410"/>
    </row>
    <row r="319">
      <c r="A319" s="410"/>
      <c r="B319" s="410"/>
      <c r="C319" s="476"/>
      <c r="D319" s="410"/>
      <c r="E319" s="410"/>
      <c r="F319" s="410"/>
      <c r="G319" s="410"/>
      <c r="H319" s="410"/>
      <c r="I319" s="410"/>
      <c r="J319" s="410"/>
      <c r="K319" s="410"/>
      <c r="L319" s="410"/>
      <c r="M319" s="410"/>
      <c r="N319" s="410"/>
      <c r="O319" s="410"/>
      <c r="P319" s="410"/>
      <c r="Q319" s="410"/>
      <c r="R319" s="410"/>
      <c r="S319" s="410"/>
      <c r="T319" s="410"/>
      <c r="U319" s="410"/>
      <c r="V319" s="410"/>
      <c r="W319" s="410"/>
      <c r="X319" s="410"/>
      <c r="Y319" s="410"/>
      <c r="Z319" s="410"/>
      <c r="AA319" s="410"/>
    </row>
    <row r="320">
      <c r="A320" s="410"/>
      <c r="B320" s="410"/>
      <c r="C320" s="476"/>
      <c r="D320" s="410"/>
      <c r="E320" s="410"/>
      <c r="F320" s="410"/>
      <c r="G320" s="410"/>
      <c r="H320" s="410"/>
      <c r="I320" s="410"/>
      <c r="J320" s="410"/>
      <c r="K320" s="410"/>
      <c r="L320" s="410"/>
      <c r="M320" s="410"/>
      <c r="N320" s="410"/>
      <c r="O320" s="410"/>
      <c r="P320" s="410"/>
      <c r="Q320" s="410"/>
      <c r="R320" s="410"/>
      <c r="S320" s="410"/>
      <c r="T320" s="410"/>
      <c r="U320" s="410"/>
      <c r="V320" s="410"/>
      <c r="W320" s="410"/>
      <c r="X320" s="410"/>
      <c r="Y320" s="410"/>
      <c r="Z320" s="410"/>
      <c r="AA320" s="410"/>
    </row>
    <row r="321">
      <c r="A321" s="410"/>
      <c r="B321" s="410"/>
      <c r="C321" s="476"/>
      <c r="D321" s="410"/>
      <c r="E321" s="410"/>
      <c r="F321" s="410"/>
      <c r="G321" s="410"/>
      <c r="H321" s="410"/>
      <c r="I321" s="410"/>
      <c r="J321" s="410"/>
      <c r="K321" s="410"/>
      <c r="L321" s="410"/>
      <c r="M321" s="410"/>
      <c r="N321" s="410"/>
      <c r="O321" s="410"/>
      <c r="P321" s="410"/>
      <c r="Q321" s="410"/>
      <c r="R321" s="410"/>
      <c r="S321" s="410"/>
      <c r="T321" s="410"/>
      <c r="U321" s="410"/>
      <c r="V321" s="410"/>
      <c r="W321" s="410"/>
      <c r="X321" s="410"/>
      <c r="Y321" s="410"/>
      <c r="Z321" s="410"/>
      <c r="AA321" s="410"/>
    </row>
    <row r="322">
      <c r="A322" s="410"/>
      <c r="B322" s="410"/>
      <c r="C322" s="476"/>
      <c r="D322" s="410"/>
      <c r="E322" s="410"/>
      <c r="F322" s="410"/>
      <c r="G322" s="410"/>
      <c r="H322" s="410"/>
      <c r="I322" s="410"/>
      <c r="J322" s="410"/>
      <c r="K322" s="410"/>
      <c r="L322" s="410"/>
      <c r="M322" s="410"/>
      <c r="N322" s="410"/>
      <c r="O322" s="410"/>
      <c r="P322" s="410"/>
      <c r="Q322" s="410"/>
      <c r="R322" s="410"/>
      <c r="S322" s="410"/>
      <c r="T322" s="410"/>
      <c r="U322" s="410"/>
      <c r="V322" s="410"/>
      <c r="W322" s="410"/>
      <c r="X322" s="410"/>
      <c r="Y322" s="410"/>
      <c r="Z322" s="410"/>
      <c r="AA322" s="410"/>
    </row>
    <row r="323">
      <c r="A323" s="410"/>
      <c r="B323" s="410"/>
      <c r="C323" s="476"/>
      <c r="D323" s="410"/>
      <c r="E323" s="410"/>
      <c r="F323" s="410"/>
      <c r="G323" s="410"/>
      <c r="H323" s="410"/>
      <c r="I323" s="410"/>
      <c r="J323" s="410"/>
      <c r="K323" s="410"/>
      <c r="L323" s="410"/>
      <c r="M323" s="410"/>
      <c r="N323" s="410"/>
      <c r="O323" s="410"/>
      <c r="P323" s="410"/>
      <c r="Q323" s="410"/>
      <c r="R323" s="410"/>
      <c r="S323" s="410"/>
      <c r="T323" s="410"/>
      <c r="U323" s="410"/>
      <c r="V323" s="410"/>
      <c r="W323" s="410"/>
      <c r="X323" s="410"/>
      <c r="Y323" s="410"/>
      <c r="Z323" s="410"/>
      <c r="AA323" s="410"/>
    </row>
    <row r="324">
      <c r="A324" s="410"/>
      <c r="B324" s="410"/>
      <c r="C324" s="476"/>
      <c r="D324" s="410"/>
      <c r="E324" s="410"/>
      <c r="F324" s="410"/>
      <c r="G324" s="410"/>
      <c r="H324" s="410"/>
      <c r="I324" s="410"/>
      <c r="J324" s="410"/>
      <c r="K324" s="410"/>
      <c r="L324" s="410"/>
      <c r="M324" s="410"/>
      <c r="N324" s="410"/>
      <c r="O324" s="410"/>
      <c r="P324" s="410"/>
      <c r="Q324" s="410"/>
      <c r="R324" s="410"/>
      <c r="S324" s="410"/>
      <c r="T324" s="410"/>
      <c r="U324" s="410"/>
      <c r="V324" s="410"/>
      <c r="W324" s="410"/>
      <c r="X324" s="410"/>
      <c r="Y324" s="410"/>
      <c r="Z324" s="410"/>
      <c r="AA324" s="410"/>
    </row>
    <row r="325">
      <c r="A325" s="410"/>
      <c r="B325" s="410"/>
      <c r="C325" s="476"/>
      <c r="D325" s="410"/>
      <c r="E325" s="410"/>
      <c r="F325" s="410"/>
      <c r="G325" s="410"/>
      <c r="H325" s="410"/>
      <c r="I325" s="410"/>
      <c r="J325" s="410"/>
      <c r="K325" s="410"/>
      <c r="L325" s="410"/>
      <c r="M325" s="410"/>
      <c r="N325" s="410"/>
      <c r="O325" s="410"/>
      <c r="P325" s="410"/>
      <c r="Q325" s="410"/>
      <c r="R325" s="410"/>
      <c r="S325" s="410"/>
      <c r="T325" s="410"/>
      <c r="U325" s="410"/>
      <c r="V325" s="410"/>
      <c r="W325" s="410"/>
      <c r="X325" s="410"/>
      <c r="Y325" s="410"/>
      <c r="Z325" s="410"/>
      <c r="AA325" s="410"/>
    </row>
    <row r="326">
      <c r="A326" s="410"/>
      <c r="B326" s="410"/>
      <c r="C326" s="476"/>
      <c r="D326" s="410"/>
      <c r="E326" s="410"/>
      <c r="F326" s="410"/>
      <c r="G326" s="410"/>
      <c r="H326" s="410"/>
      <c r="I326" s="410"/>
      <c r="J326" s="410"/>
      <c r="K326" s="410"/>
      <c r="L326" s="410"/>
      <c r="M326" s="410"/>
      <c r="N326" s="410"/>
      <c r="O326" s="410"/>
      <c r="P326" s="410"/>
      <c r="Q326" s="410"/>
      <c r="R326" s="410"/>
      <c r="S326" s="410"/>
      <c r="T326" s="410"/>
      <c r="U326" s="410"/>
      <c r="V326" s="410"/>
      <c r="W326" s="410"/>
      <c r="X326" s="410"/>
      <c r="Y326" s="410"/>
      <c r="Z326" s="410"/>
      <c r="AA326" s="410"/>
    </row>
    <row r="327">
      <c r="A327" s="410"/>
      <c r="B327" s="410"/>
      <c r="C327" s="476"/>
      <c r="D327" s="410"/>
      <c r="E327" s="410"/>
      <c r="F327" s="410"/>
      <c r="G327" s="410"/>
      <c r="H327" s="410"/>
      <c r="I327" s="410"/>
      <c r="J327" s="410"/>
      <c r="K327" s="410"/>
      <c r="L327" s="410"/>
      <c r="M327" s="410"/>
      <c r="N327" s="410"/>
      <c r="O327" s="410"/>
      <c r="P327" s="410"/>
      <c r="Q327" s="410"/>
      <c r="R327" s="410"/>
      <c r="S327" s="410"/>
      <c r="T327" s="410"/>
      <c r="U327" s="410"/>
      <c r="V327" s="410"/>
      <c r="W327" s="410"/>
      <c r="X327" s="410"/>
      <c r="Y327" s="410"/>
      <c r="Z327" s="410"/>
      <c r="AA327" s="410"/>
    </row>
    <row r="328">
      <c r="A328" s="410"/>
      <c r="B328" s="410"/>
      <c r="C328" s="476"/>
      <c r="D328" s="410"/>
      <c r="E328" s="410"/>
      <c r="F328" s="410"/>
      <c r="G328" s="410"/>
      <c r="H328" s="410"/>
      <c r="I328" s="410"/>
      <c r="J328" s="410"/>
      <c r="K328" s="410"/>
      <c r="L328" s="410"/>
      <c r="M328" s="410"/>
      <c r="N328" s="410"/>
      <c r="O328" s="410"/>
      <c r="P328" s="410"/>
      <c r="Q328" s="410"/>
      <c r="R328" s="410"/>
      <c r="S328" s="410"/>
      <c r="T328" s="410"/>
      <c r="U328" s="410"/>
      <c r="V328" s="410"/>
      <c r="W328" s="410"/>
      <c r="X328" s="410"/>
      <c r="Y328" s="410"/>
      <c r="Z328" s="410"/>
      <c r="AA328" s="410"/>
    </row>
    <row r="329">
      <c r="A329" s="410"/>
      <c r="B329" s="410"/>
      <c r="C329" s="476"/>
      <c r="D329" s="410"/>
      <c r="E329" s="410"/>
      <c r="F329" s="410"/>
      <c r="G329" s="410"/>
      <c r="H329" s="410"/>
      <c r="I329" s="410"/>
      <c r="J329" s="410"/>
      <c r="K329" s="410"/>
      <c r="L329" s="410"/>
      <c r="M329" s="410"/>
      <c r="N329" s="410"/>
      <c r="O329" s="410"/>
      <c r="P329" s="410"/>
      <c r="Q329" s="410"/>
      <c r="R329" s="410"/>
      <c r="S329" s="410"/>
      <c r="T329" s="410"/>
      <c r="U329" s="410"/>
      <c r="V329" s="410"/>
      <c r="W329" s="410"/>
      <c r="X329" s="410"/>
      <c r="Y329" s="410"/>
      <c r="Z329" s="410"/>
      <c r="AA329" s="410"/>
    </row>
    <row r="330">
      <c r="A330" s="410"/>
      <c r="B330" s="410"/>
      <c r="C330" s="476"/>
      <c r="D330" s="410"/>
      <c r="E330" s="410"/>
      <c r="F330" s="410"/>
      <c r="G330" s="410"/>
      <c r="H330" s="410"/>
      <c r="I330" s="410"/>
      <c r="J330" s="410"/>
      <c r="K330" s="410"/>
      <c r="L330" s="410"/>
      <c r="M330" s="410"/>
      <c r="N330" s="410"/>
      <c r="O330" s="410"/>
      <c r="P330" s="410"/>
      <c r="Q330" s="410"/>
      <c r="R330" s="410"/>
      <c r="S330" s="410"/>
      <c r="T330" s="410"/>
      <c r="U330" s="410"/>
      <c r="V330" s="410"/>
      <c r="W330" s="410"/>
      <c r="X330" s="410"/>
      <c r="Y330" s="410"/>
      <c r="Z330" s="410"/>
      <c r="AA330" s="410"/>
    </row>
    <row r="331">
      <c r="A331" s="410"/>
      <c r="B331" s="410"/>
      <c r="C331" s="476"/>
      <c r="D331" s="410"/>
      <c r="E331" s="410"/>
      <c r="F331" s="410"/>
      <c r="G331" s="410"/>
      <c r="H331" s="410"/>
      <c r="I331" s="410"/>
      <c r="J331" s="410"/>
      <c r="K331" s="410"/>
      <c r="L331" s="410"/>
      <c r="M331" s="410"/>
      <c r="N331" s="410"/>
      <c r="O331" s="410"/>
      <c r="P331" s="410"/>
      <c r="Q331" s="410"/>
      <c r="R331" s="410"/>
      <c r="S331" s="410"/>
      <c r="T331" s="410"/>
      <c r="U331" s="410"/>
      <c r="V331" s="410"/>
      <c r="W331" s="410"/>
      <c r="X331" s="410"/>
      <c r="Y331" s="410"/>
      <c r="Z331" s="410"/>
      <c r="AA331" s="410"/>
    </row>
    <row r="332">
      <c r="A332" s="410"/>
      <c r="B332" s="410"/>
      <c r="C332" s="476"/>
      <c r="D332" s="410"/>
      <c r="E332" s="410"/>
      <c r="F332" s="410"/>
      <c r="G332" s="410"/>
      <c r="H332" s="410"/>
      <c r="I332" s="410"/>
      <c r="J332" s="410"/>
      <c r="K332" s="410"/>
      <c r="L332" s="410"/>
      <c r="M332" s="410"/>
      <c r="N332" s="410"/>
      <c r="O332" s="410"/>
      <c r="P332" s="410"/>
      <c r="Q332" s="410"/>
      <c r="R332" s="410"/>
      <c r="S332" s="410"/>
      <c r="T332" s="410"/>
      <c r="U332" s="410"/>
      <c r="V332" s="410"/>
      <c r="W332" s="410"/>
      <c r="X332" s="410"/>
      <c r="Y332" s="410"/>
      <c r="Z332" s="410"/>
      <c r="AA332" s="410"/>
    </row>
    <row r="333">
      <c r="A333" s="410"/>
      <c r="B333" s="410"/>
      <c r="C333" s="476"/>
      <c r="D333" s="410"/>
      <c r="E333" s="410"/>
      <c r="F333" s="410"/>
      <c r="G333" s="410"/>
      <c r="H333" s="410"/>
      <c r="I333" s="410"/>
      <c r="J333" s="410"/>
      <c r="K333" s="410"/>
      <c r="L333" s="410"/>
      <c r="M333" s="410"/>
      <c r="N333" s="410"/>
      <c r="O333" s="410"/>
      <c r="P333" s="410"/>
      <c r="Q333" s="410"/>
      <c r="R333" s="410"/>
      <c r="S333" s="410"/>
      <c r="T333" s="410"/>
      <c r="U333" s="410"/>
      <c r="V333" s="410"/>
      <c r="W333" s="410"/>
      <c r="X333" s="410"/>
      <c r="Y333" s="410"/>
      <c r="Z333" s="410"/>
      <c r="AA333" s="410"/>
    </row>
    <row r="334">
      <c r="A334" s="410"/>
      <c r="B334" s="410"/>
      <c r="C334" s="476"/>
      <c r="D334" s="410"/>
      <c r="E334" s="410"/>
      <c r="F334" s="410"/>
      <c r="G334" s="410"/>
      <c r="H334" s="410"/>
      <c r="I334" s="410"/>
      <c r="J334" s="410"/>
      <c r="K334" s="410"/>
      <c r="L334" s="410"/>
      <c r="M334" s="410"/>
      <c r="N334" s="410"/>
      <c r="O334" s="410"/>
      <c r="P334" s="410"/>
      <c r="Q334" s="410"/>
      <c r="R334" s="410"/>
      <c r="S334" s="410"/>
      <c r="T334" s="410"/>
      <c r="U334" s="410"/>
      <c r="V334" s="410"/>
      <c r="W334" s="410"/>
      <c r="X334" s="410"/>
      <c r="Y334" s="410"/>
      <c r="Z334" s="410"/>
      <c r="AA334" s="410"/>
    </row>
    <row r="335">
      <c r="A335" s="410"/>
      <c r="B335" s="410"/>
      <c r="C335" s="476"/>
      <c r="D335" s="410"/>
      <c r="E335" s="410"/>
      <c r="F335" s="410"/>
      <c r="G335" s="410"/>
      <c r="H335" s="410"/>
      <c r="I335" s="410"/>
      <c r="J335" s="410"/>
      <c r="K335" s="410"/>
      <c r="L335" s="410"/>
      <c r="M335" s="410"/>
      <c r="N335" s="410"/>
      <c r="O335" s="410"/>
      <c r="P335" s="410"/>
      <c r="Q335" s="410"/>
      <c r="R335" s="410"/>
      <c r="S335" s="410"/>
      <c r="T335" s="410"/>
      <c r="U335" s="410"/>
      <c r="V335" s="410"/>
      <c r="W335" s="410"/>
      <c r="X335" s="410"/>
      <c r="Y335" s="410"/>
      <c r="Z335" s="410"/>
      <c r="AA335" s="410"/>
    </row>
    <row r="336">
      <c r="A336" s="410"/>
      <c r="B336" s="410"/>
      <c r="C336" s="476"/>
      <c r="D336" s="410"/>
      <c r="E336" s="410"/>
      <c r="F336" s="410"/>
      <c r="G336" s="410"/>
      <c r="H336" s="410"/>
      <c r="I336" s="410"/>
      <c r="J336" s="410"/>
      <c r="K336" s="410"/>
      <c r="L336" s="410"/>
      <c r="M336" s="410"/>
      <c r="N336" s="410"/>
      <c r="O336" s="410"/>
      <c r="P336" s="410"/>
      <c r="Q336" s="410"/>
      <c r="R336" s="410"/>
      <c r="S336" s="410"/>
      <c r="T336" s="410"/>
      <c r="U336" s="410"/>
      <c r="V336" s="410"/>
      <c r="W336" s="410"/>
      <c r="X336" s="410"/>
      <c r="Y336" s="410"/>
      <c r="Z336" s="410"/>
      <c r="AA336" s="410"/>
    </row>
    <row r="337">
      <c r="A337" s="410"/>
      <c r="B337" s="410"/>
      <c r="C337" s="476"/>
      <c r="D337" s="410"/>
      <c r="E337" s="410"/>
      <c r="F337" s="410"/>
      <c r="G337" s="410"/>
      <c r="H337" s="410"/>
      <c r="I337" s="410"/>
      <c r="J337" s="410"/>
      <c r="K337" s="410"/>
      <c r="L337" s="410"/>
      <c r="M337" s="410"/>
      <c r="N337" s="410"/>
      <c r="O337" s="410"/>
      <c r="P337" s="410"/>
      <c r="Q337" s="410"/>
      <c r="R337" s="410"/>
      <c r="S337" s="410"/>
      <c r="T337" s="410"/>
      <c r="U337" s="410"/>
      <c r="V337" s="410"/>
      <c r="W337" s="410"/>
      <c r="X337" s="410"/>
      <c r="Y337" s="410"/>
      <c r="Z337" s="410"/>
      <c r="AA337" s="410"/>
    </row>
    <row r="338">
      <c r="A338" s="410"/>
      <c r="B338" s="410"/>
      <c r="C338" s="476"/>
      <c r="D338" s="410"/>
      <c r="E338" s="410"/>
      <c r="F338" s="410"/>
      <c r="G338" s="410"/>
      <c r="H338" s="410"/>
      <c r="I338" s="410"/>
      <c r="J338" s="410"/>
      <c r="K338" s="410"/>
      <c r="L338" s="410"/>
      <c r="M338" s="410"/>
      <c r="N338" s="410"/>
      <c r="O338" s="410"/>
      <c r="P338" s="410"/>
      <c r="Q338" s="410"/>
      <c r="R338" s="410"/>
      <c r="S338" s="410"/>
      <c r="T338" s="410"/>
      <c r="U338" s="410"/>
      <c r="V338" s="410"/>
      <c r="W338" s="410"/>
      <c r="X338" s="410"/>
      <c r="Y338" s="410"/>
      <c r="Z338" s="410"/>
      <c r="AA338" s="410"/>
    </row>
    <row r="339">
      <c r="A339" s="410"/>
      <c r="B339" s="410"/>
      <c r="C339" s="476"/>
      <c r="D339" s="410"/>
      <c r="E339" s="410"/>
      <c r="F339" s="410"/>
      <c r="G339" s="410"/>
      <c r="H339" s="410"/>
      <c r="I339" s="410"/>
      <c r="J339" s="410"/>
      <c r="K339" s="410"/>
      <c r="L339" s="410"/>
      <c r="M339" s="410"/>
      <c r="N339" s="410"/>
      <c r="O339" s="410"/>
      <c r="P339" s="410"/>
      <c r="Q339" s="410"/>
      <c r="R339" s="410"/>
      <c r="S339" s="410"/>
      <c r="T339" s="410"/>
      <c r="U339" s="410"/>
      <c r="V339" s="410"/>
      <c r="W339" s="410"/>
      <c r="X339" s="410"/>
      <c r="Y339" s="410"/>
      <c r="Z339" s="410"/>
      <c r="AA339" s="410"/>
    </row>
    <row r="340">
      <c r="A340" s="410"/>
      <c r="B340" s="410"/>
      <c r="C340" s="476"/>
      <c r="D340" s="410"/>
      <c r="E340" s="410"/>
      <c r="F340" s="410"/>
      <c r="G340" s="410"/>
      <c r="H340" s="410"/>
      <c r="I340" s="410"/>
      <c r="J340" s="410"/>
      <c r="K340" s="410"/>
      <c r="L340" s="410"/>
      <c r="M340" s="410"/>
      <c r="N340" s="410"/>
      <c r="O340" s="410"/>
      <c r="P340" s="410"/>
      <c r="Q340" s="410"/>
      <c r="R340" s="410"/>
      <c r="S340" s="410"/>
      <c r="T340" s="410"/>
      <c r="U340" s="410"/>
      <c r="V340" s="410"/>
      <c r="W340" s="410"/>
      <c r="X340" s="410"/>
      <c r="Y340" s="410"/>
      <c r="Z340" s="410"/>
      <c r="AA340" s="410"/>
    </row>
    <row r="341">
      <c r="A341" s="410"/>
      <c r="B341" s="410"/>
      <c r="C341" s="476"/>
      <c r="D341" s="410"/>
      <c r="E341" s="410"/>
      <c r="F341" s="410"/>
      <c r="G341" s="410"/>
      <c r="H341" s="410"/>
      <c r="I341" s="410"/>
      <c r="J341" s="410"/>
      <c r="K341" s="410"/>
      <c r="L341" s="410"/>
      <c r="M341" s="410"/>
      <c r="N341" s="410"/>
      <c r="O341" s="410"/>
      <c r="P341" s="410"/>
      <c r="Q341" s="410"/>
      <c r="R341" s="410"/>
      <c r="S341" s="410"/>
      <c r="T341" s="410"/>
      <c r="U341" s="410"/>
      <c r="V341" s="410"/>
      <c r="W341" s="410"/>
      <c r="X341" s="410"/>
      <c r="Y341" s="410"/>
      <c r="Z341" s="410"/>
      <c r="AA341" s="410"/>
    </row>
    <row r="342">
      <c r="A342" s="410"/>
      <c r="B342" s="410"/>
      <c r="C342" s="476"/>
      <c r="D342" s="410"/>
      <c r="E342" s="410"/>
      <c r="F342" s="410"/>
      <c r="G342" s="410"/>
      <c r="H342" s="410"/>
      <c r="I342" s="410"/>
      <c r="J342" s="410"/>
      <c r="K342" s="410"/>
      <c r="L342" s="410"/>
      <c r="M342" s="410"/>
      <c r="N342" s="410"/>
      <c r="O342" s="410"/>
      <c r="P342" s="410"/>
      <c r="Q342" s="410"/>
      <c r="R342" s="410"/>
      <c r="S342" s="410"/>
      <c r="T342" s="410"/>
      <c r="U342" s="410"/>
      <c r="V342" s="410"/>
      <c r="W342" s="410"/>
      <c r="X342" s="410"/>
      <c r="Y342" s="410"/>
      <c r="Z342" s="410"/>
      <c r="AA342" s="410"/>
    </row>
    <row r="343">
      <c r="A343" s="410"/>
      <c r="B343" s="410"/>
      <c r="C343" s="476"/>
      <c r="D343" s="410"/>
      <c r="E343" s="410"/>
      <c r="F343" s="410"/>
      <c r="G343" s="410"/>
      <c r="H343" s="410"/>
      <c r="I343" s="410"/>
      <c r="J343" s="410"/>
      <c r="K343" s="410"/>
      <c r="L343" s="410"/>
      <c r="M343" s="410"/>
      <c r="N343" s="410"/>
      <c r="O343" s="410"/>
      <c r="P343" s="410"/>
      <c r="Q343" s="410"/>
      <c r="R343" s="410"/>
      <c r="S343" s="410"/>
      <c r="T343" s="410"/>
      <c r="U343" s="410"/>
      <c r="V343" s="410"/>
      <c r="W343" s="410"/>
      <c r="X343" s="410"/>
      <c r="Y343" s="410"/>
      <c r="Z343" s="410"/>
      <c r="AA343" s="410"/>
    </row>
    <row r="344">
      <c r="A344" s="410"/>
      <c r="B344" s="410"/>
      <c r="C344" s="476"/>
      <c r="D344" s="410"/>
      <c r="E344" s="410"/>
      <c r="F344" s="410"/>
      <c r="G344" s="410"/>
      <c r="H344" s="410"/>
      <c r="I344" s="410"/>
      <c r="J344" s="410"/>
      <c r="K344" s="410"/>
      <c r="L344" s="410"/>
      <c r="M344" s="410"/>
      <c r="N344" s="410"/>
      <c r="O344" s="410"/>
      <c r="P344" s="410"/>
      <c r="Q344" s="410"/>
      <c r="R344" s="410"/>
      <c r="S344" s="410"/>
      <c r="T344" s="410"/>
      <c r="U344" s="410"/>
      <c r="V344" s="410"/>
      <c r="W344" s="410"/>
      <c r="X344" s="410"/>
      <c r="Y344" s="410"/>
      <c r="Z344" s="410"/>
      <c r="AA344" s="410"/>
    </row>
    <row r="345">
      <c r="A345" s="410"/>
      <c r="B345" s="410"/>
      <c r="C345" s="476"/>
      <c r="D345" s="410"/>
      <c r="E345" s="410"/>
      <c r="F345" s="410"/>
      <c r="G345" s="410"/>
      <c r="H345" s="410"/>
      <c r="I345" s="410"/>
      <c r="J345" s="410"/>
      <c r="K345" s="410"/>
      <c r="L345" s="410"/>
      <c r="M345" s="410"/>
      <c r="N345" s="410"/>
      <c r="O345" s="410"/>
      <c r="P345" s="410"/>
      <c r="Q345" s="410"/>
      <c r="R345" s="410"/>
      <c r="S345" s="410"/>
      <c r="T345" s="410"/>
      <c r="U345" s="410"/>
      <c r="V345" s="410"/>
      <c r="W345" s="410"/>
      <c r="X345" s="410"/>
      <c r="Y345" s="410"/>
      <c r="Z345" s="410"/>
      <c r="AA345" s="410"/>
    </row>
    <row r="346">
      <c r="A346" s="410"/>
      <c r="B346" s="410"/>
      <c r="C346" s="476"/>
      <c r="D346" s="410"/>
      <c r="E346" s="410"/>
      <c r="F346" s="410"/>
      <c r="G346" s="410"/>
      <c r="H346" s="410"/>
      <c r="I346" s="410"/>
      <c r="J346" s="410"/>
      <c r="K346" s="410"/>
      <c r="L346" s="410"/>
      <c r="M346" s="410"/>
      <c r="N346" s="410"/>
      <c r="O346" s="410"/>
      <c r="P346" s="410"/>
      <c r="Q346" s="410"/>
      <c r="R346" s="410"/>
      <c r="S346" s="410"/>
      <c r="T346" s="410"/>
      <c r="U346" s="410"/>
      <c r="V346" s="410"/>
      <c r="W346" s="410"/>
      <c r="X346" s="410"/>
      <c r="Y346" s="410"/>
      <c r="Z346" s="410"/>
      <c r="AA346" s="410"/>
    </row>
    <row r="347">
      <c r="A347" s="410"/>
      <c r="B347" s="410"/>
      <c r="C347" s="476"/>
      <c r="D347" s="410"/>
      <c r="E347" s="410"/>
      <c r="F347" s="410"/>
      <c r="G347" s="410"/>
      <c r="H347" s="410"/>
      <c r="I347" s="410"/>
      <c r="J347" s="410"/>
      <c r="K347" s="410"/>
      <c r="L347" s="410"/>
      <c r="M347" s="410"/>
      <c r="N347" s="410"/>
      <c r="O347" s="410"/>
      <c r="P347" s="410"/>
      <c r="Q347" s="410"/>
      <c r="R347" s="410"/>
      <c r="S347" s="410"/>
      <c r="T347" s="410"/>
      <c r="U347" s="410"/>
      <c r="V347" s="410"/>
      <c r="W347" s="410"/>
      <c r="X347" s="410"/>
      <c r="Y347" s="410"/>
      <c r="Z347" s="410"/>
      <c r="AA347" s="410"/>
    </row>
    <row r="348">
      <c r="A348" s="410"/>
      <c r="B348" s="410"/>
      <c r="C348" s="476"/>
      <c r="D348" s="410"/>
      <c r="E348" s="410"/>
      <c r="F348" s="410"/>
      <c r="G348" s="410"/>
      <c r="H348" s="410"/>
      <c r="I348" s="410"/>
      <c r="J348" s="410"/>
      <c r="K348" s="410"/>
      <c r="L348" s="410"/>
      <c r="M348" s="410"/>
      <c r="N348" s="410"/>
      <c r="O348" s="410"/>
      <c r="P348" s="410"/>
      <c r="Q348" s="410"/>
      <c r="R348" s="410"/>
      <c r="S348" s="410"/>
      <c r="T348" s="410"/>
      <c r="U348" s="410"/>
      <c r="V348" s="410"/>
      <c r="W348" s="410"/>
      <c r="X348" s="410"/>
      <c r="Y348" s="410"/>
      <c r="Z348" s="410"/>
      <c r="AA348" s="410"/>
    </row>
    <row r="349">
      <c r="A349" s="410"/>
      <c r="B349" s="410"/>
      <c r="C349" s="476"/>
      <c r="D349" s="410"/>
      <c r="E349" s="410"/>
      <c r="F349" s="410"/>
      <c r="G349" s="410"/>
      <c r="H349" s="410"/>
      <c r="I349" s="410"/>
      <c r="J349" s="410"/>
      <c r="K349" s="410"/>
      <c r="L349" s="410"/>
      <c r="M349" s="410"/>
      <c r="N349" s="410"/>
      <c r="O349" s="410"/>
      <c r="P349" s="410"/>
      <c r="Q349" s="410"/>
      <c r="R349" s="410"/>
      <c r="S349" s="410"/>
      <c r="T349" s="410"/>
      <c r="U349" s="410"/>
      <c r="V349" s="410"/>
      <c r="W349" s="410"/>
      <c r="X349" s="410"/>
      <c r="Y349" s="410"/>
      <c r="Z349" s="410"/>
      <c r="AA349" s="410"/>
    </row>
    <row r="350">
      <c r="A350" s="410"/>
      <c r="B350" s="410"/>
      <c r="C350" s="476"/>
      <c r="D350" s="410"/>
      <c r="E350" s="410"/>
      <c r="F350" s="410"/>
      <c r="G350" s="410"/>
      <c r="H350" s="410"/>
      <c r="I350" s="410"/>
      <c r="J350" s="410"/>
      <c r="K350" s="410"/>
      <c r="L350" s="410"/>
      <c r="M350" s="410"/>
      <c r="N350" s="410"/>
      <c r="O350" s="410"/>
      <c r="P350" s="410"/>
      <c r="Q350" s="410"/>
      <c r="R350" s="410"/>
      <c r="S350" s="410"/>
      <c r="T350" s="410"/>
      <c r="U350" s="410"/>
      <c r="V350" s="410"/>
      <c r="W350" s="410"/>
      <c r="X350" s="410"/>
      <c r="Y350" s="410"/>
      <c r="Z350" s="410"/>
      <c r="AA350" s="410"/>
    </row>
    <row r="351">
      <c r="A351" s="410"/>
      <c r="B351" s="410"/>
      <c r="C351" s="476"/>
      <c r="D351" s="410"/>
      <c r="E351" s="410"/>
      <c r="F351" s="410"/>
      <c r="G351" s="410"/>
      <c r="H351" s="410"/>
      <c r="I351" s="410"/>
      <c r="J351" s="410"/>
      <c r="K351" s="410"/>
      <c r="L351" s="410"/>
      <c r="M351" s="410"/>
      <c r="N351" s="410"/>
      <c r="O351" s="410"/>
      <c r="P351" s="410"/>
      <c r="Q351" s="410"/>
      <c r="R351" s="410"/>
      <c r="S351" s="410"/>
      <c r="T351" s="410"/>
      <c r="U351" s="410"/>
      <c r="V351" s="410"/>
      <c r="W351" s="410"/>
      <c r="X351" s="410"/>
      <c r="Y351" s="410"/>
      <c r="Z351" s="410"/>
      <c r="AA351" s="410"/>
    </row>
    <row r="352">
      <c r="A352" s="410"/>
      <c r="B352" s="410"/>
      <c r="C352" s="476"/>
      <c r="D352" s="410"/>
      <c r="E352" s="410"/>
      <c r="F352" s="410"/>
      <c r="G352" s="410"/>
      <c r="H352" s="410"/>
      <c r="I352" s="410"/>
      <c r="J352" s="410"/>
      <c r="K352" s="410"/>
      <c r="L352" s="410"/>
      <c r="M352" s="410"/>
      <c r="N352" s="410"/>
      <c r="O352" s="410"/>
      <c r="P352" s="410"/>
      <c r="Q352" s="410"/>
      <c r="R352" s="410"/>
      <c r="S352" s="410"/>
      <c r="T352" s="410"/>
      <c r="U352" s="410"/>
      <c r="V352" s="410"/>
      <c r="W352" s="410"/>
      <c r="X352" s="410"/>
      <c r="Y352" s="410"/>
      <c r="Z352" s="410"/>
      <c r="AA352" s="410"/>
    </row>
    <row r="353">
      <c r="A353" s="410"/>
      <c r="B353" s="410"/>
      <c r="C353" s="476"/>
      <c r="D353" s="410"/>
      <c r="E353" s="410"/>
      <c r="F353" s="410"/>
      <c r="G353" s="410"/>
      <c r="H353" s="410"/>
      <c r="I353" s="410"/>
      <c r="J353" s="410"/>
      <c r="K353" s="410"/>
      <c r="L353" s="410"/>
      <c r="M353" s="410"/>
      <c r="N353" s="410"/>
      <c r="O353" s="410"/>
      <c r="P353" s="410"/>
      <c r="Q353" s="410"/>
      <c r="R353" s="410"/>
      <c r="S353" s="410"/>
      <c r="T353" s="410"/>
      <c r="U353" s="410"/>
      <c r="V353" s="410"/>
      <c r="W353" s="410"/>
      <c r="X353" s="410"/>
      <c r="Y353" s="410"/>
      <c r="Z353" s="410"/>
      <c r="AA353" s="410"/>
    </row>
    <row r="354">
      <c r="A354" s="410"/>
      <c r="B354" s="410"/>
      <c r="C354" s="476"/>
      <c r="D354" s="410"/>
      <c r="E354" s="410"/>
      <c r="F354" s="410"/>
      <c r="G354" s="410"/>
      <c r="H354" s="410"/>
      <c r="I354" s="410"/>
      <c r="J354" s="410"/>
      <c r="K354" s="410"/>
      <c r="L354" s="410"/>
      <c r="M354" s="410"/>
      <c r="N354" s="410"/>
      <c r="O354" s="410"/>
      <c r="P354" s="410"/>
      <c r="Q354" s="410"/>
      <c r="R354" s="410"/>
      <c r="S354" s="410"/>
      <c r="T354" s="410"/>
      <c r="U354" s="410"/>
      <c r="V354" s="410"/>
      <c r="W354" s="410"/>
      <c r="X354" s="410"/>
      <c r="Y354" s="410"/>
      <c r="Z354" s="410"/>
      <c r="AA354" s="410"/>
    </row>
    <row r="355">
      <c r="A355" s="410"/>
      <c r="B355" s="410"/>
      <c r="C355" s="476"/>
      <c r="D355" s="410"/>
      <c r="E355" s="410"/>
      <c r="F355" s="410"/>
      <c r="G355" s="410"/>
      <c r="H355" s="410"/>
      <c r="I355" s="410"/>
      <c r="J355" s="410"/>
      <c r="K355" s="410"/>
      <c r="L355" s="410"/>
      <c r="M355" s="410"/>
      <c r="N355" s="410"/>
      <c r="O355" s="410"/>
      <c r="P355" s="410"/>
      <c r="Q355" s="410"/>
      <c r="R355" s="410"/>
      <c r="S355" s="410"/>
      <c r="T355" s="410"/>
      <c r="U355" s="410"/>
      <c r="V355" s="410"/>
      <c r="W355" s="410"/>
      <c r="X355" s="410"/>
      <c r="Y355" s="410"/>
      <c r="Z355" s="410"/>
      <c r="AA355" s="410"/>
    </row>
    <row r="356">
      <c r="A356" s="410"/>
      <c r="B356" s="410"/>
      <c r="C356" s="476"/>
      <c r="D356" s="410"/>
      <c r="E356" s="410"/>
      <c r="F356" s="410"/>
      <c r="G356" s="410"/>
      <c r="H356" s="410"/>
      <c r="I356" s="410"/>
      <c r="J356" s="410"/>
      <c r="K356" s="410"/>
      <c r="L356" s="410"/>
      <c r="M356" s="410"/>
      <c r="N356" s="410"/>
      <c r="O356" s="410"/>
      <c r="P356" s="410"/>
      <c r="Q356" s="410"/>
      <c r="R356" s="410"/>
      <c r="S356" s="410"/>
      <c r="T356" s="410"/>
      <c r="U356" s="410"/>
      <c r="V356" s="410"/>
      <c r="W356" s="410"/>
      <c r="X356" s="410"/>
      <c r="Y356" s="410"/>
      <c r="Z356" s="410"/>
      <c r="AA356" s="410"/>
    </row>
    <row r="357">
      <c r="A357" s="410"/>
      <c r="B357" s="410"/>
      <c r="C357" s="476"/>
      <c r="D357" s="410"/>
      <c r="E357" s="410"/>
      <c r="F357" s="410"/>
      <c r="G357" s="410"/>
      <c r="H357" s="410"/>
      <c r="I357" s="410"/>
      <c r="J357" s="410"/>
      <c r="K357" s="410"/>
      <c r="L357" s="410"/>
      <c r="M357" s="410"/>
      <c r="N357" s="410"/>
      <c r="O357" s="410"/>
      <c r="P357" s="410"/>
      <c r="Q357" s="410"/>
      <c r="R357" s="410"/>
      <c r="S357" s="410"/>
      <c r="T357" s="410"/>
      <c r="U357" s="410"/>
      <c r="V357" s="410"/>
      <c r="W357" s="410"/>
      <c r="X357" s="410"/>
      <c r="Y357" s="410"/>
      <c r="Z357" s="410"/>
      <c r="AA357" s="410"/>
    </row>
    <row r="358">
      <c r="A358" s="410"/>
      <c r="B358" s="410"/>
      <c r="C358" s="476"/>
      <c r="D358" s="410"/>
      <c r="E358" s="410"/>
      <c r="F358" s="410"/>
      <c r="G358" s="410"/>
      <c r="H358" s="410"/>
      <c r="I358" s="410"/>
      <c r="J358" s="410"/>
      <c r="K358" s="410"/>
      <c r="L358" s="410"/>
      <c r="M358" s="410"/>
      <c r="N358" s="410"/>
      <c r="O358" s="410"/>
      <c r="P358" s="410"/>
      <c r="Q358" s="410"/>
      <c r="R358" s="410"/>
      <c r="S358" s="410"/>
      <c r="T358" s="410"/>
      <c r="U358" s="410"/>
      <c r="V358" s="410"/>
      <c r="W358" s="410"/>
      <c r="X358" s="410"/>
      <c r="Y358" s="410"/>
      <c r="Z358" s="410"/>
      <c r="AA358" s="410"/>
    </row>
    <row r="359">
      <c r="A359" s="410"/>
      <c r="B359" s="410"/>
      <c r="C359" s="476"/>
      <c r="D359" s="410"/>
      <c r="E359" s="410"/>
      <c r="F359" s="410"/>
      <c r="G359" s="410"/>
      <c r="H359" s="410"/>
      <c r="I359" s="410"/>
      <c r="J359" s="410"/>
      <c r="K359" s="410"/>
      <c r="L359" s="410"/>
      <c r="M359" s="410"/>
      <c r="N359" s="410"/>
      <c r="O359" s="410"/>
      <c r="P359" s="410"/>
      <c r="Q359" s="410"/>
      <c r="R359" s="410"/>
      <c r="S359" s="410"/>
      <c r="T359" s="410"/>
      <c r="U359" s="410"/>
      <c r="V359" s="410"/>
      <c r="W359" s="410"/>
      <c r="X359" s="410"/>
      <c r="Y359" s="410"/>
      <c r="Z359" s="410"/>
      <c r="AA359" s="410"/>
    </row>
    <row r="360">
      <c r="A360" s="410"/>
      <c r="B360" s="410"/>
      <c r="C360" s="476"/>
      <c r="D360" s="410"/>
      <c r="E360" s="410"/>
      <c r="F360" s="410"/>
      <c r="G360" s="410"/>
      <c r="H360" s="410"/>
      <c r="I360" s="410"/>
      <c r="J360" s="410"/>
      <c r="K360" s="410"/>
      <c r="L360" s="410"/>
      <c r="M360" s="410"/>
      <c r="N360" s="410"/>
      <c r="O360" s="410"/>
      <c r="P360" s="410"/>
      <c r="Q360" s="410"/>
      <c r="R360" s="410"/>
      <c r="S360" s="410"/>
      <c r="T360" s="410"/>
      <c r="U360" s="410"/>
      <c r="V360" s="410"/>
      <c r="W360" s="410"/>
      <c r="X360" s="410"/>
      <c r="Y360" s="410"/>
      <c r="Z360" s="410"/>
      <c r="AA360" s="410"/>
    </row>
    <row r="361">
      <c r="A361" s="410"/>
      <c r="B361" s="410"/>
      <c r="C361" s="476"/>
      <c r="D361" s="410"/>
      <c r="E361" s="410"/>
      <c r="F361" s="410"/>
      <c r="G361" s="410"/>
      <c r="H361" s="410"/>
      <c r="I361" s="410"/>
      <c r="J361" s="410"/>
      <c r="K361" s="410"/>
      <c r="L361" s="410"/>
      <c r="M361" s="410"/>
      <c r="N361" s="410"/>
      <c r="O361" s="410"/>
      <c r="P361" s="410"/>
      <c r="Q361" s="410"/>
      <c r="R361" s="410"/>
      <c r="S361" s="410"/>
      <c r="T361" s="410"/>
      <c r="U361" s="410"/>
      <c r="V361" s="410"/>
      <c r="W361" s="410"/>
      <c r="X361" s="410"/>
      <c r="Y361" s="410"/>
      <c r="Z361" s="410"/>
      <c r="AA361" s="410"/>
    </row>
    <row r="362">
      <c r="A362" s="410"/>
      <c r="B362" s="410"/>
      <c r="C362" s="476"/>
      <c r="D362" s="410"/>
      <c r="E362" s="410"/>
      <c r="F362" s="410"/>
      <c r="G362" s="410"/>
      <c r="H362" s="410"/>
      <c r="I362" s="410"/>
      <c r="J362" s="410"/>
      <c r="K362" s="410"/>
      <c r="L362" s="410"/>
      <c r="M362" s="410"/>
      <c r="N362" s="410"/>
      <c r="O362" s="410"/>
      <c r="P362" s="410"/>
      <c r="Q362" s="410"/>
      <c r="R362" s="410"/>
      <c r="S362" s="410"/>
      <c r="T362" s="410"/>
      <c r="U362" s="410"/>
      <c r="V362" s="410"/>
      <c r="W362" s="410"/>
      <c r="X362" s="410"/>
      <c r="Y362" s="410"/>
      <c r="Z362" s="410"/>
      <c r="AA362" s="410"/>
    </row>
    <row r="363">
      <c r="A363" s="410"/>
      <c r="B363" s="410"/>
      <c r="C363" s="476"/>
      <c r="D363" s="410"/>
      <c r="E363" s="410"/>
      <c r="F363" s="410"/>
      <c r="G363" s="410"/>
      <c r="H363" s="410"/>
      <c r="I363" s="410"/>
      <c r="J363" s="410"/>
      <c r="K363" s="410"/>
      <c r="L363" s="410"/>
      <c r="M363" s="410"/>
      <c r="N363" s="410"/>
      <c r="O363" s="410"/>
      <c r="P363" s="410"/>
      <c r="Q363" s="410"/>
      <c r="R363" s="410"/>
      <c r="S363" s="410"/>
      <c r="T363" s="410"/>
      <c r="U363" s="410"/>
      <c r="V363" s="410"/>
      <c r="W363" s="410"/>
      <c r="X363" s="410"/>
      <c r="Y363" s="410"/>
      <c r="Z363" s="410"/>
      <c r="AA363" s="410"/>
    </row>
    <row r="364">
      <c r="A364" s="410"/>
      <c r="B364" s="410"/>
      <c r="C364" s="476"/>
      <c r="D364" s="410"/>
      <c r="E364" s="410"/>
      <c r="F364" s="410"/>
      <c r="G364" s="410"/>
      <c r="H364" s="410"/>
      <c r="I364" s="410"/>
      <c r="J364" s="410"/>
      <c r="K364" s="410"/>
      <c r="L364" s="410"/>
      <c r="M364" s="410"/>
      <c r="N364" s="410"/>
      <c r="O364" s="410"/>
      <c r="P364" s="410"/>
      <c r="Q364" s="410"/>
      <c r="R364" s="410"/>
      <c r="S364" s="410"/>
      <c r="T364" s="410"/>
      <c r="U364" s="410"/>
      <c r="V364" s="410"/>
      <c r="W364" s="410"/>
      <c r="X364" s="410"/>
      <c r="Y364" s="410"/>
      <c r="Z364" s="410"/>
      <c r="AA364" s="410"/>
    </row>
    <row r="365">
      <c r="A365" s="410"/>
      <c r="B365" s="410"/>
      <c r="C365" s="476"/>
      <c r="D365" s="410"/>
      <c r="E365" s="410"/>
      <c r="F365" s="410"/>
      <c r="G365" s="410"/>
      <c r="H365" s="410"/>
      <c r="I365" s="410"/>
      <c r="J365" s="410"/>
      <c r="K365" s="410"/>
      <c r="L365" s="410"/>
      <c r="M365" s="410"/>
      <c r="N365" s="410"/>
      <c r="O365" s="410"/>
      <c r="P365" s="410"/>
      <c r="Q365" s="410"/>
      <c r="R365" s="410"/>
      <c r="S365" s="410"/>
      <c r="T365" s="410"/>
      <c r="U365" s="410"/>
      <c r="V365" s="410"/>
      <c r="W365" s="410"/>
      <c r="X365" s="410"/>
      <c r="Y365" s="410"/>
      <c r="Z365" s="410"/>
      <c r="AA365" s="410"/>
    </row>
    <row r="366">
      <c r="A366" s="410"/>
      <c r="B366" s="410"/>
      <c r="C366" s="476"/>
      <c r="D366" s="410"/>
      <c r="E366" s="410"/>
      <c r="F366" s="410"/>
      <c r="G366" s="410"/>
      <c r="H366" s="410"/>
      <c r="I366" s="410"/>
      <c r="J366" s="410"/>
      <c r="K366" s="410"/>
      <c r="L366" s="410"/>
      <c r="M366" s="410"/>
      <c r="N366" s="410"/>
      <c r="O366" s="410"/>
      <c r="P366" s="410"/>
      <c r="Q366" s="410"/>
      <c r="R366" s="410"/>
      <c r="S366" s="410"/>
      <c r="T366" s="410"/>
      <c r="U366" s="410"/>
      <c r="V366" s="410"/>
      <c r="W366" s="410"/>
      <c r="X366" s="410"/>
      <c r="Y366" s="410"/>
      <c r="Z366" s="410"/>
      <c r="AA366" s="410"/>
    </row>
    <row r="367">
      <c r="A367" s="410"/>
      <c r="B367" s="410"/>
      <c r="C367" s="476"/>
      <c r="D367" s="410"/>
      <c r="E367" s="410"/>
      <c r="F367" s="410"/>
      <c r="G367" s="410"/>
      <c r="H367" s="410"/>
      <c r="I367" s="410"/>
      <c r="J367" s="410"/>
      <c r="K367" s="410"/>
      <c r="L367" s="410"/>
      <c r="M367" s="410"/>
      <c r="N367" s="410"/>
      <c r="O367" s="410"/>
      <c r="P367" s="410"/>
      <c r="Q367" s="410"/>
      <c r="R367" s="410"/>
      <c r="S367" s="410"/>
      <c r="T367" s="410"/>
      <c r="U367" s="410"/>
      <c r="V367" s="410"/>
      <c r="W367" s="410"/>
      <c r="X367" s="410"/>
      <c r="Y367" s="410"/>
      <c r="Z367" s="410"/>
      <c r="AA367" s="410"/>
    </row>
    <row r="368">
      <c r="A368" s="410"/>
      <c r="B368" s="410"/>
      <c r="C368" s="476"/>
      <c r="D368" s="410"/>
      <c r="E368" s="410"/>
      <c r="F368" s="410"/>
      <c r="G368" s="410"/>
      <c r="H368" s="410"/>
      <c r="I368" s="410"/>
      <c r="J368" s="410"/>
      <c r="K368" s="410"/>
      <c r="L368" s="410"/>
      <c r="M368" s="410"/>
      <c r="N368" s="410"/>
      <c r="O368" s="410"/>
      <c r="P368" s="410"/>
      <c r="Q368" s="410"/>
      <c r="R368" s="410"/>
      <c r="S368" s="410"/>
      <c r="T368" s="410"/>
      <c r="U368" s="410"/>
      <c r="V368" s="410"/>
      <c r="W368" s="410"/>
      <c r="X368" s="410"/>
      <c r="Y368" s="410"/>
      <c r="Z368" s="410"/>
      <c r="AA368" s="410"/>
    </row>
    <row r="369">
      <c r="A369" s="410"/>
      <c r="B369" s="410"/>
      <c r="C369" s="476"/>
      <c r="D369" s="410"/>
      <c r="E369" s="410"/>
      <c r="F369" s="410"/>
      <c r="G369" s="410"/>
      <c r="H369" s="410"/>
      <c r="I369" s="410"/>
      <c r="J369" s="410"/>
      <c r="K369" s="410"/>
      <c r="L369" s="410"/>
      <c r="M369" s="410"/>
      <c r="N369" s="410"/>
      <c r="O369" s="410"/>
      <c r="P369" s="410"/>
      <c r="Q369" s="410"/>
      <c r="R369" s="410"/>
      <c r="S369" s="410"/>
      <c r="T369" s="410"/>
      <c r="U369" s="410"/>
      <c r="V369" s="410"/>
      <c r="W369" s="410"/>
      <c r="X369" s="410"/>
      <c r="Y369" s="410"/>
      <c r="Z369" s="410"/>
      <c r="AA369" s="410"/>
    </row>
    <row r="370">
      <c r="A370" s="410"/>
      <c r="B370" s="410"/>
      <c r="C370" s="476"/>
      <c r="D370" s="410"/>
      <c r="E370" s="410"/>
      <c r="F370" s="410"/>
      <c r="G370" s="410"/>
      <c r="H370" s="410"/>
      <c r="I370" s="410"/>
      <c r="J370" s="410"/>
      <c r="K370" s="410"/>
      <c r="L370" s="410"/>
      <c r="M370" s="410"/>
      <c r="N370" s="410"/>
      <c r="O370" s="410"/>
      <c r="P370" s="410"/>
      <c r="Q370" s="410"/>
      <c r="R370" s="410"/>
      <c r="S370" s="410"/>
      <c r="T370" s="410"/>
      <c r="U370" s="410"/>
      <c r="V370" s="410"/>
      <c r="W370" s="410"/>
      <c r="X370" s="410"/>
      <c r="Y370" s="410"/>
      <c r="Z370" s="410"/>
      <c r="AA370" s="410"/>
    </row>
    <row r="371">
      <c r="A371" s="410"/>
      <c r="B371" s="410"/>
      <c r="C371" s="476"/>
      <c r="D371" s="410"/>
      <c r="E371" s="410"/>
      <c r="F371" s="410"/>
      <c r="G371" s="410"/>
      <c r="H371" s="410"/>
      <c r="I371" s="410"/>
      <c r="J371" s="410"/>
      <c r="K371" s="410"/>
      <c r="L371" s="410"/>
      <c r="M371" s="410"/>
      <c r="N371" s="410"/>
      <c r="O371" s="410"/>
      <c r="P371" s="410"/>
      <c r="Q371" s="410"/>
      <c r="R371" s="410"/>
      <c r="S371" s="410"/>
      <c r="T371" s="410"/>
      <c r="U371" s="410"/>
      <c r="V371" s="410"/>
      <c r="W371" s="410"/>
      <c r="X371" s="410"/>
      <c r="Y371" s="410"/>
      <c r="Z371" s="410"/>
      <c r="AA371" s="410"/>
    </row>
    <row r="372">
      <c r="A372" s="410"/>
      <c r="B372" s="410"/>
      <c r="C372" s="476"/>
      <c r="D372" s="410"/>
      <c r="E372" s="410"/>
      <c r="F372" s="410"/>
      <c r="G372" s="410"/>
      <c r="H372" s="410"/>
      <c r="I372" s="410"/>
      <c r="J372" s="410"/>
      <c r="K372" s="410"/>
      <c r="L372" s="410"/>
      <c r="M372" s="410"/>
      <c r="N372" s="410"/>
      <c r="O372" s="410"/>
      <c r="P372" s="410"/>
      <c r="Q372" s="410"/>
      <c r="R372" s="410"/>
      <c r="S372" s="410"/>
      <c r="T372" s="410"/>
      <c r="U372" s="410"/>
      <c r="V372" s="410"/>
      <c r="W372" s="410"/>
      <c r="X372" s="410"/>
      <c r="Y372" s="410"/>
      <c r="Z372" s="410"/>
      <c r="AA372" s="410"/>
    </row>
    <row r="373">
      <c r="A373" s="410"/>
      <c r="B373" s="410"/>
      <c r="C373" s="476"/>
      <c r="D373" s="410"/>
      <c r="E373" s="410"/>
      <c r="F373" s="410"/>
      <c r="G373" s="410"/>
      <c r="H373" s="410"/>
      <c r="I373" s="410"/>
      <c r="J373" s="410"/>
      <c r="K373" s="410"/>
      <c r="L373" s="410"/>
      <c r="M373" s="410"/>
      <c r="N373" s="410"/>
      <c r="O373" s="410"/>
      <c r="P373" s="410"/>
      <c r="Q373" s="410"/>
      <c r="R373" s="410"/>
      <c r="S373" s="410"/>
      <c r="T373" s="410"/>
      <c r="U373" s="410"/>
      <c r="V373" s="410"/>
      <c r="W373" s="410"/>
      <c r="X373" s="410"/>
      <c r="Y373" s="410"/>
      <c r="Z373" s="410"/>
      <c r="AA373" s="410"/>
    </row>
    <row r="374">
      <c r="A374" s="410"/>
      <c r="B374" s="410"/>
      <c r="C374" s="476"/>
      <c r="D374" s="410"/>
      <c r="E374" s="410"/>
      <c r="F374" s="410"/>
      <c r="G374" s="410"/>
      <c r="H374" s="410"/>
      <c r="I374" s="410"/>
      <c r="J374" s="410"/>
      <c r="K374" s="410"/>
      <c r="L374" s="410"/>
      <c r="M374" s="410"/>
      <c r="N374" s="410"/>
      <c r="O374" s="410"/>
      <c r="P374" s="410"/>
      <c r="Q374" s="410"/>
      <c r="R374" s="410"/>
      <c r="S374" s="410"/>
      <c r="T374" s="410"/>
      <c r="U374" s="410"/>
      <c r="V374" s="410"/>
      <c r="W374" s="410"/>
      <c r="X374" s="410"/>
      <c r="Y374" s="410"/>
      <c r="Z374" s="410"/>
      <c r="AA374" s="410"/>
    </row>
    <row r="375">
      <c r="A375" s="410"/>
      <c r="B375" s="410"/>
      <c r="C375" s="476"/>
      <c r="D375" s="410"/>
      <c r="E375" s="410"/>
      <c r="F375" s="410"/>
      <c r="G375" s="410"/>
      <c r="H375" s="410"/>
      <c r="I375" s="410"/>
      <c r="J375" s="410"/>
      <c r="K375" s="410"/>
      <c r="L375" s="410"/>
      <c r="M375" s="410"/>
      <c r="N375" s="410"/>
      <c r="O375" s="410"/>
      <c r="P375" s="410"/>
      <c r="Q375" s="410"/>
      <c r="R375" s="410"/>
      <c r="S375" s="410"/>
      <c r="T375" s="410"/>
      <c r="U375" s="410"/>
      <c r="V375" s="410"/>
      <c r="W375" s="410"/>
      <c r="X375" s="410"/>
      <c r="Y375" s="410"/>
      <c r="Z375" s="410"/>
      <c r="AA375" s="410"/>
    </row>
    <row r="376">
      <c r="A376" s="410"/>
      <c r="B376" s="410"/>
      <c r="C376" s="476"/>
      <c r="D376" s="410"/>
      <c r="E376" s="410"/>
      <c r="F376" s="410"/>
      <c r="G376" s="410"/>
      <c r="H376" s="410"/>
      <c r="I376" s="410"/>
      <c r="J376" s="410"/>
      <c r="K376" s="410"/>
      <c r="L376" s="410"/>
      <c r="M376" s="410"/>
      <c r="N376" s="410"/>
      <c r="O376" s="410"/>
      <c r="P376" s="410"/>
      <c r="Q376" s="410"/>
      <c r="R376" s="410"/>
      <c r="S376" s="410"/>
      <c r="T376" s="410"/>
      <c r="U376" s="410"/>
      <c r="V376" s="410"/>
      <c r="W376" s="410"/>
      <c r="X376" s="410"/>
      <c r="Y376" s="410"/>
      <c r="Z376" s="410"/>
      <c r="AA376" s="410"/>
    </row>
    <row r="377">
      <c r="A377" s="410"/>
      <c r="B377" s="410"/>
      <c r="C377" s="476"/>
      <c r="D377" s="410"/>
      <c r="E377" s="410"/>
      <c r="F377" s="410"/>
      <c r="G377" s="410"/>
      <c r="H377" s="410"/>
      <c r="I377" s="410"/>
      <c r="J377" s="410"/>
      <c r="K377" s="410"/>
      <c r="L377" s="410"/>
      <c r="M377" s="410"/>
      <c r="N377" s="410"/>
      <c r="O377" s="410"/>
      <c r="P377" s="410"/>
      <c r="Q377" s="410"/>
      <c r="R377" s="410"/>
      <c r="S377" s="410"/>
      <c r="T377" s="410"/>
      <c r="U377" s="410"/>
      <c r="V377" s="410"/>
      <c r="W377" s="410"/>
      <c r="X377" s="410"/>
      <c r="Y377" s="410"/>
      <c r="Z377" s="410"/>
      <c r="AA377" s="410"/>
    </row>
    <row r="378">
      <c r="A378" s="410"/>
      <c r="B378" s="410"/>
      <c r="C378" s="476"/>
      <c r="D378" s="410"/>
      <c r="E378" s="410"/>
      <c r="F378" s="410"/>
      <c r="G378" s="410"/>
      <c r="H378" s="410"/>
      <c r="I378" s="410"/>
      <c r="J378" s="410"/>
      <c r="K378" s="410"/>
      <c r="L378" s="410"/>
      <c r="M378" s="410"/>
      <c r="N378" s="410"/>
      <c r="O378" s="410"/>
      <c r="P378" s="410"/>
      <c r="Q378" s="410"/>
      <c r="R378" s="410"/>
      <c r="S378" s="410"/>
      <c r="T378" s="410"/>
      <c r="U378" s="410"/>
      <c r="V378" s="410"/>
      <c r="W378" s="410"/>
      <c r="X378" s="410"/>
      <c r="Y378" s="410"/>
      <c r="Z378" s="410"/>
      <c r="AA378" s="410"/>
    </row>
    <row r="379">
      <c r="A379" s="410"/>
      <c r="B379" s="410"/>
      <c r="C379" s="476"/>
      <c r="D379" s="410"/>
      <c r="E379" s="410"/>
      <c r="F379" s="410"/>
      <c r="G379" s="410"/>
      <c r="H379" s="410"/>
      <c r="I379" s="410"/>
      <c r="J379" s="410"/>
      <c r="K379" s="410"/>
      <c r="L379" s="410"/>
      <c r="M379" s="410"/>
      <c r="N379" s="410"/>
      <c r="O379" s="410"/>
      <c r="P379" s="410"/>
      <c r="Q379" s="410"/>
      <c r="R379" s="410"/>
      <c r="S379" s="410"/>
      <c r="T379" s="410"/>
      <c r="U379" s="410"/>
      <c r="V379" s="410"/>
      <c r="W379" s="410"/>
      <c r="X379" s="410"/>
      <c r="Y379" s="410"/>
      <c r="Z379" s="410"/>
      <c r="AA379" s="410"/>
    </row>
    <row r="380">
      <c r="A380" s="410"/>
      <c r="B380" s="410"/>
      <c r="C380" s="476"/>
      <c r="D380" s="410"/>
      <c r="E380" s="410"/>
      <c r="F380" s="410"/>
      <c r="G380" s="410"/>
      <c r="H380" s="410"/>
      <c r="I380" s="410"/>
      <c r="J380" s="410"/>
      <c r="K380" s="410"/>
      <c r="L380" s="410"/>
      <c r="M380" s="410"/>
      <c r="N380" s="410"/>
      <c r="O380" s="410"/>
      <c r="P380" s="410"/>
      <c r="Q380" s="410"/>
      <c r="R380" s="410"/>
      <c r="S380" s="410"/>
      <c r="T380" s="410"/>
      <c r="U380" s="410"/>
      <c r="V380" s="410"/>
      <c r="W380" s="410"/>
      <c r="X380" s="410"/>
      <c r="Y380" s="410"/>
      <c r="Z380" s="410"/>
      <c r="AA380" s="410"/>
    </row>
    <row r="381">
      <c r="A381" s="410"/>
      <c r="B381" s="410"/>
      <c r="C381" s="476"/>
      <c r="D381" s="410"/>
      <c r="E381" s="410"/>
      <c r="F381" s="410"/>
      <c r="G381" s="410"/>
      <c r="H381" s="410"/>
      <c r="I381" s="410"/>
      <c r="J381" s="410"/>
      <c r="K381" s="410"/>
      <c r="L381" s="410"/>
      <c r="M381" s="410"/>
      <c r="N381" s="410"/>
      <c r="O381" s="410"/>
      <c r="P381" s="410"/>
      <c r="Q381" s="410"/>
      <c r="R381" s="410"/>
      <c r="S381" s="410"/>
      <c r="T381" s="410"/>
      <c r="U381" s="410"/>
      <c r="V381" s="410"/>
      <c r="W381" s="410"/>
      <c r="X381" s="410"/>
      <c r="Y381" s="410"/>
      <c r="Z381" s="410"/>
      <c r="AA381" s="410"/>
    </row>
    <row r="382">
      <c r="A382" s="410"/>
      <c r="B382" s="410"/>
      <c r="C382" s="476"/>
      <c r="D382" s="410"/>
      <c r="E382" s="410"/>
      <c r="F382" s="410"/>
      <c r="G382" s="410"/>
      <c r="H382" s="410"/>
      <c r="I382" s="410"/>
      <c r="J382" s="410"/>
      <c r="K382" s="410"/>
      <c r="L382" s="410"/>
      <c r="M382" s="410"/>
      <c r="N382" s="410"/>
      <c r="O382" s="410"/>
      <c r="P382" s="410"/>
      <c r="Q382" s="410"/>
      <c r="R382" s="410"/>
      <c r="S382" s="410"/>
      <c r="T382" s="410"/>
      <c r="U382" s="410"/>
      <c r="V382" s="410"/>
      <c r="W382" s="410"/>
      <c r="X382" s="410"/>
      <c r="Y382" s="410"/>
      <c r="Z382" s="410"/>
      <c r="AA382" s="410"/>
    </row>
    <row r="383">
      <c r="A383" s="410"/>
      <c r="B383" s="410"/>
      <c r="C383" s="476"/>
      <c r="D383" s="410"/>
      <c r="E383" s="410"/>
      <c r="F383" s="410"/>
      <c r="G383" s="410"/>
      <c r="H383" s="410"/>
      <c r="I383" s="410"/>
      <c r="J383" s="410"/>
      <c r="K383" s="410"/>
      <c r="L383" s="410"/>
      <c r="M383" s="410"/>
      <c r="N383" s="410"/>
      <c r="O383" s="410"/>
      <c r="P383" s="410"/>
      <c r="Q383" s="410"/>
      <c r="R383" s="410"/>
      <c r="S383" s="410"/>
      <c r="T383" s="410"/>
      <c r="U383" s="410"/>
      <c r="V383" s="410"/>
      <c r="W383" s="410"/>
      <c r="X383" s="410"/>
      <c r="Y383" s="410"/>
      <c r="Z383" s="410"/>
      <c r="AA383" s="410"/>
    </row>
    <row r="384">
      <c r="A384" s="410"/>
      <c r="B384" s="410"/>
      <c r="C384" s="476"/>
      <c r="D384" s="410"/>
      <c r="E384" s="410"/>
      <c r="F384" s="410"/>
      <c r="G384" s="410"/>
      <c r="H384" s="410"/>
      <c r="I384" s="410"/>
      <c r="J384" s="410"/>
      <c r="K384" s="410"/>
      <c r="L384" s="410"/>
      <c r="M384" s="410"/>
      <c r="N384" s="410"/>
      <c r="O384" s="410"/>
      <c r="P384" s="410"/>
      <c r="Q384" s="410"/>
      <c r="R384" s="410"/>
      <c r="S384" s="410"/>
      <c r="T384" s="410"/>
      <c r="U384" s="410"/>
      <c r="V384" s="410"/>
      <c r="W384" s="410"/>
      <c r="X384" s="410"/>
      <c r="Y384" s="410"/>
      <c r="Z384" s="410"/>
      <c r="AA384" s="410"/>
    </row>
    <row r="385">
      <c r="A385" s="410"/>
      <c r="B385" s="410"/>
      <c r="C385" s="476"/>
      <c r="D385" s="410"/>
      <c r="E385" s="410"/>
      <c r="F385" s="410"/>
      <c r="G385" s="410"/>
      <c r="H385" s="410"/>
      <c r="I385" s="410"/>
      <c r="J385" s="410"/>
      <c r="K385" s="410"/>
      <c r="L385" s="410"/>
      <c r="M385" s="410"/>
      <c r="N385" s="410"/>
      <c r="O385" s="410"/>
      <c r="P385" s="410"/>
      <c r="Q385" s="410"/>
      <c r="R385" s="410"/>
      <c r="S385" s="410"/>
      <c r="T385" s="410"/>
      <c r="U385" s="410"/>
      <c r="V385" s="410"/>
      <c r="W385" s="410"/>
      <c r="X385" s="410"/>
      <c r="Y385" s="410"/>
      <c r="Z385" s="410"/>
      <c r="AA385" s="410"/>
    </row>
    <row r="386">
      <c r="A386" s="410"/>
      <c r="B386" s="410"/>
      <c r="C386" s="476"/>
      <c r="D386" s="410"/>
      <c r="E386" s="410"/>
      <c r="F386" s="410"/>
      <c r="G386" s="410"/>
      <c r="H386" s="410"/>
      <c r="I386" s="410"/>
      <c r="J386" s="410"/>
      <c r="K386" s="410"/>
      <c r="L386" s="410"/>
      <c r="M386" s="410"/>
      <c r="N386" s="410"/>
      <c r="O386" s="410"/>
      <c r="P386" s="410"/>
      <c r="Q386" s="410"/>
      <c r="R386" s="410"/>
      <c r="S386" s="410"/>
      <c r="T386" s="410"/>
      <c r="U386" s="410"/>
      <c r="V386" s="410"/>
      <c r="W386" s="410"/>
      <c r="X386" s="410"/>
      <c r="Y386" s="410"/>
      <c r="Z386" s="410"/>
      <c r="AA386" s="410"/>
    </row>
    <row r="387">
      <c r="A387" s="410"/>
      <c r="B387" s="410"/>
      <c r="C387" s="476"/>
      <c r="D387" s="410"/>
      <c r="E387" s="410"/>
      <c r="F387" s="410"/>
      <c r="G387" s="410"/>
      <c r="H387" s="410"/>
      <c r="I387" s="410"/>
      <c r="J387" s="410"/>
      <c r="K387" s="410"/>
      <c r="L387" s="410"/>
      <c r="M387" s="410"/>
      <c r="N387" s="410"/>
      <c r="O387" s="410"/>
      <c r="P387" s="410"/>
      <c r="Q387" s="410"/>
      <c r="R387" s="410"/>
      <c r="S387" s="410"/>
      <c r="T387" s="410"/>
      <c r="U387" s="410"/>
      <c r="V387" s="410"/>
      <c r="W387" s="410"/>
      <c r="X387" s="410"/>
      <c r="Y387" s="410"/>
      <c r="Z387" s="410"/>
      <c r="AA387" s="410"/>
    </row>
    <row r="388">
      <c r="A388" s="410"/>
      <c r="B388" s="410"/>
      <c r="C388" s="476"/>
      <c r="D388" s="410"/>
      <c r="E388" s="410"/>
      <c r="F388" s="410"/>
      <c r="G388" s="410"/>
      <c r="H388" s="410"/>
      <c r="I388" s="410"/>
      <c r="J388" s="410"/>
      <c r="K388" s="410"/>
      <c r="L388" s="410"/>
      <c r="M388" s="410"/>
      <c r="N388" s="410"/>
      <c r="O388" s="410"/>
      <c r="P388" s="410"/>
      <c r="Q388" s="410"/>
      <c r="R388" s="410"/>
      <c r="S388" s="410"/>
      <c r="T388" s="410"/>
      <c r="U388" s="410"/>
      <c r="V388" s="410"/>
      <c r="W388" s="410"/>
      <c r="X388" s="410"/>
      <c r="Y388" s="410"/>
      <c r="Z388" s="410"/>
      <c r="AA388" s="410"/>
    </row>
    <row r="389">
      <c r="A389" s="410"/>
      <c r="B389" s="410"/>
      <c r="C389" s="476"/>
      <c r="D389" s="410"/>
      <c r="E389" s="410"/>
      <c r="F389" s="410"/>
      <c r="G389" s="410"/>
      <c r="H389" s="410"/>
      <c r="I389" s="410"/>
      <c r="J389" s="410"/>
      <c r="K389" s="410"/>
      <c r="L389" s="410"/>
      <c r="M389" s="410"/>
      <c r="N389" s="410"/>
      <c r="O389" s="410"/>
      <c r="P389" s="410"/>
      <c r="Q389" s="410"/>
      <c r="R389" s="410"/>
      <c r="S389" s="410"/>
      <c r="T389" s="410"/>
      <c r="U389" s="410"/>
      <c r="V389" s="410"/>
      <c r="W389" s="410"/>
      <c r="X389" s="410"/>
      <c r="Y389" s="410"/>
      <c r="Z389" s="410"/>
      <c r="AA389" s="410"/>
    </row>
    <row r="390">
      <c r="A390" s="410"/>
      <c r="B390" s="410"/>
      <c r="C390" s="476"/>
      <c r="D390" s="410"/>
      <c r="E390" s="410"/>
      <c r="F390" s="410"/>
      <c r="G390" s="410"/>
      <c r="H390" s="410"/>
      <c r="I390" s="410"/>
      <c r="J390" s="410"/>
      <c r="K390" s="410"/>
      <c r="L390" s="410"/>
      <c r="M390" s="410"/>
      <c r="N390" s="410"/>
      <c r="O390" s="410"/>
      <c r="P390" s="410"/>
      <c r="Q390" s="410"/>
      <c r="R390" s="410"/>
      <c r="S390" s="410"/>
      <c r="T390" s="410"/>
      <c r="U390" s="410"/>
      <c r="V390" s="410"/>
      <c r="W390" s="410"/>
      <c r="X390" s="410"/>
      <c r="Y390" s="410"/>
      <c r="Z390" s="410"/>
      <c r="AA390" s="410"/>
    </row>
    <row r="391">
      <c r="A391" s="410"/>
      <c r="B391" s="410"/>
      <c r="C391" s="476"/>
      <c r="D391" s="410"/>
      <c r="E391" s="410"/>
      <c r="F391" s="410"/>
      <c r="G391" s="410"/>
      <c r="H391" s="410"/>
      <c r="I391" s="410"/>
      <c r="J391" s="410"/>
      <c r="K391" s="410"/>
      <c r="L391" s="410"/>
      <c r="M391" s="410"/>
      <c r="N391" s="410"/>
      <c r="O391" s="410"/>
      <c r="P391" s="410"/>
      <c r="Q391" s="410"/>
      <c r="R391" s="410"/>
      <c r="S391" s="410"/>
      <c r="T391" s="410"/>
      <c r="U391" s="410"/>
      <c r="V391" s="410"/>
      <c r="W391" s="410"/>
      <c r="X391" s="410"/>
      <c r="Y391" s="410"/>
      <c r="Z391" s="410"/>
      <c r="AA391" s="410"/>
    </row>
    <row r="392">
      <c r="A392" s="410"/>
      <c r="B392" s="410"/>
      <c r="C392" s="476"/>
      <c r="D392" s="410"/>
      <c r="E392" s="410"/>
      <c r="F392" s="410"/>
      <c r="G392" s="410"/>
      <c r="H392" s="410"/>
      <c r="I392" s="410"/>
      <c r="J392" s="410"/>
      <c r="K392" s="410"/>
      <c r="L392" s="410"/>
      <c r="M392" s="410"/>
      <c r="N392" s="410"/>
      <c r="O392" s="410"/>
      <c r="P392" s="410"/>
      <c r="Q392" s="410"/>
      <c r="R392" s="410"/>
      <c r="S392" s="410"/>
      <c r="T392" s="410"/>
      <c r="U392" s="410"/>
      <c r="V392" s="410"/>
      <c r="W392" s="410"/>
      <c r="X392" s="410"/>
      <c r="Y392" s="410"/>
      <c r="Z392" s="410"/>
      <c r="AA392" s="410"/>
    </row>
    <row r="393">
      <c r="A393" s="410"/>
      <c r="B393" s="410"/>
      <c r="C393" s="476"/>
      <c r="D393" s="410"/>
      <c r="E393" s="410"/>
      <c r="F393" s="410"/>
      <c r="G393" s="410"/>
      <c r="H393" s="410"/>
      <c r="I393" s="410"/>
      <c r="J393" s="410"/>
      <c r="K393" s="410"/>
      <c r="L393" s="410"/>
      <c r="M393" s="410"/>
      <c r="N393" s="410"/>
      <c r="O393" s="410"/>
      <c r="P393" s="410"/>
      <c r="Q393" s="410"/>
      <c r="R393" s="410"/>
      <c r="S393" s="410"/>
      <c r="T393" s="410"/>
      <c r="U393" s="410"/>
      <c r="V393" s="410"/>
      <c r="W393" s="410"/>
      <c r="X393" s="410"/>
      <c r="Y393" s="410"/>
      <c r="Z393" s="410"/>
      <c r="AA393" s="410"/>
    </row>
    <row r="394">
      <c r="A394" s="410"/>
      <c r="B394" s="410"/>
      <c r="C394" s="476"/>
      <c r="D394" s="410"/>
      <c r="E394" s="410"/>
      <c r="F394" s="410"/>
      <c r="G394" s="410"/>
      <c r="H394" s="410"/>
      <c r="I394" s="410"/>
      <c r="J394" s="410"/>
      <c r="K394" s="410"/>
      <c r="L394" s="410"/>
      <c r="M394" s="410"/>
      <c r="N394" s="410"/>
      <c r="O394" s="410"/>
      <c r="P394" s="410"/>
      <c r="Q394" s="410"/>
      <c r="R394" s="410"/>
      <c r="S394" s="410"/>
      <c r="T394" s="410"/>
      <c r="U394" s="410"/>
      <c r="V394" s="410"/>
      <c r="W394" s="410"/>
      <c r="X394" s="410"/>
      <c r="Y394" s="410"/>
      <c r="Z394" s="410"/>
      <c r="AA394" s="410"/>
    </row>
    <row r="395">
      <c r="A395" s="410"/>
      <c r="B395" s="410"/>
      <c r="C395" s="476"/>
      <c r="D395" s="410"/>
      <c r="E395" s="410"/>
      <c r="F395" s="410"/>
      <c r="G395" s="410"/>
      <c r="H395" s="410"/>
      <c r="I395" s="410"/>
      <c r="J395" s="410"/>
      <c r="K395" s="410"/>
      <c r="L395" s="410"/>
      <c r="M395" s="410"/>
      <c r="N395" s="410"/>
      <c r="O395" s="410"/>
      <c r="P395" s="410"/>
      <c r="Q395" s="410"/>
      <c r="R395" s="410"/>
      <c r="S395" s="410"/>
      <c r="T395" s="410"/>
      <c r="U395" s="410"/>
      <c r="V395" s="410"/>
      <c r="W395" s="410"/>
      <c r="X395" s="410"/>
      <c r="Y395" s="410"/>
      <c r="Z395" s="410"/>
      <c r="AA395" s="410"/>
    </row>
    <row r="396">
      <c r="A396" s="410"/>
      <c r="B396" s="410"/>
      <c r="C396" s="476"/>
      <c r="D396" s="410"/>
      <c r="E396" s="410"/>
      <c r="F396" s="410"/>
      <c r="G396" s="410"/>
      <c r="H396" s="410"/>
      <c r="I396" s="410"/>
      <c r="J396" s="410"/>
      <c r="K396" s="410"/>
      <c r="L396" s="410"/>
      <c r="M396" s="410"/>
      <c r="N396" s="410"/>
      <c r="O396" s="410"/>
      <c r="P396" s="410"/>
      <c r="Q396" s="410"/>
      <c r="R396" s="410"/>
      <c r="S396" s="410"/>
      <c r="T396" s="410"/>
      <c r="U396" s="410"/>
      <c r="V396" s="410"/>
      <c r="W396" s="410"/>
      <c r="X396" s="410"/>
      <c r="Y396" s="410"/>
      <c r="Z396" s="410"/>
      <c r="AA396" s="410"/>
    </row>
    <row r="397">
      <c r="A397" s="410"/>
      <c r="B397" s="410"/>
      <c r="C397" s="476"/>
      <c r="D397" s="410"/>
      <c r="E397" s="410"/>
      <c r="F397" s="410"/>
      <c r="G397" s="410"/>
      <c r="H397" s="410"/>
      <c r="I397" s="410"/>
      <c r="J397" s="410"/>
      <c r="K397" s="410"/>
      <c r="L397" s="410"/>
      <c r="M397" s="410"/>
      <c r="N397" s="410"/>
      <c r="O397" s="410"/>
      <c r="P397" s="410"/>
      <c r="Q397" s="410"/>
      <c r="R397" s="410"/>
      <c r="S397" s="410"/>
      <c r="T397" s="410"/>
      <c r="U397" s="410"/>
      <c r="V397" s="410"/>
      <c r="W397" s="410"/>
      <c r="X397" s="410"/>
      <c r="Y397" s="410"/>
      <c r="Z397" s="410"/>
      <c r="AA397" s="410"/>
    </row>
    <row r="398">
      <c r="A398" s="410"/>
      <c r="B398" s="410"/>
      <c r="C398" s="476"/>
      <c r="D398" s="410"/>
      <c r="E398" s="410"/>
      <c r="F398" s="410"/>
      <c r="G398" s="410"/>
      <c r="H398" s="410"/>
      <c r="I398" s="410"/>
      <c r="J398" s="410"/>
      <c r="K398" s="410"/>
      <c r="L398" s="410"/>
      <c r="M398" s="410"/>
      <c r="N398" s="410"/>
      <c r="O398" s="410"/>
      <c r="P398" s="410"/>
      <c r="Q398" s="410"/>
      <c r="R398" s="410"/>
      <c r="S398" s="410"/>
      <c r="T398" s="410"/>
      <c r="U398" s="410"/>
      <c r="V398" s="410"/>
      <c r="W398" s="410"/>
      <c r="X398" s="410"/>
      <c r="Y398" s="410"/>
      <c r="Z398" s="410"/>
      <c r="AA398" s="410"/>
    </row>
    <row r="399">
      <c r="A399" s="410"/>
      <c r="B399" s="410"/>
      <c r="C399" s="476"/>
      <c r="D399" s="410"/>
      <c r="E399" s="410"/>
      <c r="F399" s="410"/>
      <c r="G399" s="410"/>
      <c r="H399" s="410"/>
      <c r="I399" s="410"/>
      <c r="J399" s="410"/>
      <c r="K399" s="410"/>
      <c r="L399" s="410"/>
      <c r="M399" s="410"/>
      <c r="N399" s="410"/>
      <c r="O399" s="410"/>
      <c r="P399" s="410"/>
      <c r="Q399" s="410"/>
      <c r="R399" s="410"/>
      <c r="S399" s="410"/>
      <c r="T399" s="410"/>
      <c r="U399" s="410"/>
      <c r="V399" s="410"/>
      <c r="W399" s="410"/>
      <c r="X399" s="410"/>
      <c r="Y399" s="410"/>
      <c r="Z399" s="410"/>
      <c r="AA399" s="410"/>
    </row>
    <row r="400">
      <c r="A400" s="410"/>
      <c r="B400" s="410"/>
      <c r="C400" s="476"/>
      <c r="D400" s="410"/>
      <c r="E400" s="410"/>
      <c r="F400" s="410"/>
      <c r="G400" s="410"/>
      <c r="H400" s="410"/>
      <c r="I400" s="410"/>
      <c r="J400" s="410"/>
      <c r="K400" s="410"/>
      <c r="L400" s="410"/>
      <c r="M400" s="410"/>
      <c r="N400" s="410"/>
      <c r="O400" s="410"/>
      <c r="P400" s="410"/>
      <c r="Q400" s="410"/>
      <c r="R400" s="410"/>
      <c r="S400" s="410"/>
      <c r="T400" s="410"/>
      <c r="U400" s="410"/>
      <c r="V400" s="410"/>
      <c r="W400" s="410"/>
      <c r="X400" s="410"/>
      <c r="Y400" s="410"/>
      <c r="Z400" s="410"/>
      <c r="AA400" s="410"/>
    </row>
    <row r="401">
      <c r="A401" s="410"/>
      <c r="B401" s="410"/>
      <c r="C401" s="476"/>
      <c r="D401" s="410"/>
      <c r="E401" s="410"/>
      <c r="F401" s="410"/>
      <c r="G401" s="410"/>
      <c r="H401" s="410"/>
      <c r="I401" s="410"/>
      <c r="J401" s="410"/>
      <c r="K401" s="410"/>
      <c r="L401" s="410"/>
      <c r="M401" s="410"/>
      <c r="N401" s="410"/>
      <c r="O401" s="410"/>
      <c r="P401" s="410"/>
      <c r="Q401" s="410"/>
      <c r="R401" s="410"/>
      <c r="S401" s="410"/>
      <c r="T401" s="410"/>
      <c r="U401" s="410"/>
      <c r="V401" s="410"/>
      <c r="W401" s="410"/>
      <c r="X401" s="410"/>
      <c r="Y401" s="410"/>
      <c r="Z401" s="410"/>
      <c r="AA401" s="410"/>
    </row>
    <row r="402">
      <c r="A402" s="410"/>
      <c r="B402" s="410"/>
      <c r="C402" s="476"/>
      <c r="D402" s="410"/>
      <c r="E402" s="410"/>
      <c r="F402" s="410"/>
      <c r="G402" s="410"/>
      <c r="H402" s="410"/>
      <c r="I402" s="410"/>
      <c r="J402" s="410"/>
      <c r="K402" s="410"/>
      <c r="L402" s="410"/>
      <c r="M402" s="410"/>
      <c r="N402" s="410"/>
      <c r="O402" s="410"/>
      <c r="P402" s="410"/>
      <c r="Q402" s="410"/>
      <c r="R402" s="410"/>
      <c r="S402" s="410"/>
      <c r="T402" s="410"/>
      <c r="U402" s="410"/>
      <c r="V402" s="410"/>
      <c r="W402" s="410"/>
      <c r="X402" s="410"/>
      <c r="Y402" s="410"/>
      <c r="Z402" s="410"/>
      <c r="AA402" s="410"/>
    </row>
    <row r="403">
      <c r="A403" s="410"/>
      <c r="B403" s="410"/>
      <c r="C403" s="476"/>
      <c r="D403" s="410"/>
      <c r="E403" s="410"/>
      <c r="F403" s="410"/>
      <c r="G403" s="410"/>
      <c r="H403" s="410"/>
      <c r="I403" s="410"/>
      <c r="J403" s="410"/>
      <c r="K403" s="410"/>
      <c r="L403" s="410"/>
      <c r="M403" s="410"/>
      <c r="N403" s="410"/>
      <c r="O403" s="410"/>
      <c r="P403" s="410"/>
      <c r="Q403" s="410"/>
      <c r="R403" s="410"/>
      <c r="S403" s="410"/>
      <c r="T403" s="410"/>
      <c r="U403" s="410"/>
      <c r="V403" s="410"/>
      <c r="W403" s="410"/>
      <c r="X403" s="410"/>
      <c r="Y403" s="410"/>
      <c r="Z403" s="410"/>
      <c r="AA403" s="410"/>
    </row>
    <row r="404">
      <c r="A404" s="410"/>
      <c r="B404" s="410"/>
      <c r="C404" s="476"/>
      <c r="D404" s="410"/>
      <c r="E404" s="410"/>
      <c r="F404" s="410"/>
      <c r="G404" s="410"/>
      <c r="H404" s="410"/>
      <c r="I404" s="410"/>
      <c r="J404" s="410"/>
      <c r="K404" s="410"/>
      <c r="L404" s="410"/>
      <c r="M404" s="410"/>
      <c r="N404" s="410"/>
      <c r="O404" s="410"/>
      <c r="P404" s="410"/>
      <c r="Q404" s="410"/>
      <c r="R404" s="410"/>
      <c r="S404" s="410"/>
      <c r="T404" s="410"/>
      <c r="U404" s="410"/>
      <c r="V404" s="410"/>
      <c r="W404" s="410"/>
      <c r="X404" s="410"/>
      <c r="Y404" s="410"/>
      <c r="Z404" s="410"/>
      <c r="AA404" s="410"/>
    </row>
    <row r="405">
      <c r="A405" s="410"/>
      <c r="B405" s="410"/>
      <c r="C405" s="476"/>
      <c r="D405" s="410"/>
      <c r="E405" s="410"/>
      <c r="F405" s="410"/>
      <c r="G405" s="410"/>
      <c r="H405" s="410"/>
      <c r="I405" s="410"/>
      <c r="J405" s="410"/>
      <c r="K405" s="410"/>
      <c r="L405" s="410"/>
      <c r="M405" s="410"/>
      <c r="N405" s="410"/>
      <c r="O405" s="410"/>
      <c r="P405" s="410"/>
      <c r="Q405" s="410"/>
      <c r="R405" s="410"/>
      <c r="S405" s="410"/>
      <c r="T405" s="410"/>
      <c r="U405" s="410"/>
      <c r="V405" s="410"/>
      <c r="W405" s="410"/>
      <c r="X405" s="410"/>
      <c r="Y405" s="410"/>
      <c r="Z405" s="410"/>
      <c r="AA405" s="410"/>
    </row>
    <row r="406">
      <c r="A406" s="410"/>
      <c r="B406" s="410"/>
      <c r="C406" s="476"/>
      <c r="D406" s="410"/>
      <c r="E406" s="410"/>
      <c r="F406" s="410"/>
      <c r="G406" s="410"/>
      <c r="H406" s="410"/>
      <c r="I406" s="410"/>
      <c r="J406" s="410"/>
      <c r="K406" s="410"/>
      <c r="L406" s="410"/>
      <c r="M406" s="410"/>
      <c r="N406" s="410"/>
      <c r="O406" s="410"/>
      <c r="P406" s="410"/>
      <c r="Q406" s="410"/>
      <c r="R406" s="410"/>
      <c r="S406" s="410"/>
      <c r="T406" s="410"/>
      <c r="U406" s="410"/>
      <c r="V406" s="410"/>
      <c r="W406" s="410"/>
      <c r="X406" s="410"/>
      <c r="Y406" s="410"/>
      <c r="Z406" s="410"/>
      <c r="AA406" s="410"/>
    </row>
    <row r="407">
      <c r="A407" s="410"/>
      <c r="B407" s="410"/>
      <c r="C407" s="476"/>
      <c r="D407" s="410"/>
      <c r="E407" s="410"/>
      <c r="F407" s="410"/>
      <c r="G407" s="410"/>
      <c r="H407" s="410"/>
      <c r="I407" s="410"/>
      <c r="J407" s="410"/>
      <c r="K407" s="410"/>
      <c r="L407" s="410"/>
      <c r="M407" s="410"/>
      <c r="N407" s="410"/>
      <c r="O407" s="410"/>
      <c r="P407" s="410"/>
      <c r="Q407" s="410"/>
      <c r="R407" s="410"/>
      <c r="S407" s="410"/>
      <c r="T407" s="410"/>
      <c r="U407" s="410"/>
      <c r="V407" s="410"/>
      <c r="W407" s="410"/>
      <c r="X407" s="410"/>
      <c r="Y407" s="410"/>
      <c r="Z407" s="410"/>
      <c r="AA407" s="410"/>
    </row>
    <row r="408">
      <c r="A408" s="410"/>
      <c r="B408" s="410"/>
      <c r="C408" s="476"/>
      <c r="D408" s="410"/>
      <c r="E408" s="410"/>
      <c r="F408" s="410"/>
      <c r="G408" s="410"/>
      <c r="H408" s="410"/>
      <c r="I408" s="410"/>
      <c r="J408" s="410"/>
      <c r="K408" s="410"/>
      <c r="L408" s="410"/>
      <c r="M408" s="410"/>
      <c r="N408" s="410"/>
      <c r="O408" s="410"/>
      <c r="P408" s="410"/>
      <c r="Q408" s="410"/>
      <c r="R408" s="410"/>
      <c r="S408" s="410"/>
      <c r="T408" s="410"/>
      <c r="U408" s="410"/>
      <c r="V408" s="410"/>
      <c r="W408" s="410"/>
      <c r="X408" s="410"/>
      <c r="Y408" s="410"/>
      <c r="Z408" s="410"/>
      <c r="AA408" s="410"/>
    </row>
    <row r="409">
      <c r="A409" s="410"/>
      <c r="B409" s="410"/>
      <c r="C409" s="476"/>
      <c r="D409" s="410"/>
      <c r="E409" s="410"/>
      <c r="F409" s="410"/>
      <c r="G409" s="410"/>
      <c r="H409" s="410"/>
      <c r="I409" s="410"/>
      <c r="J409" s="410"/>
      <c r="K409" s="410"/>
      <c r="L409" s="410"/>
      <c r="M409" s="410"/>
      <c r="N409" s="410"/>
      <c r="O409" s="410"/>
      <c r="P409" s="410"/>
      <c r="Q409" s="410"/>
      <c r="R409" s="410"/>
      <c r="S409" s="410"/>
      <c r="T409" s="410"/>
      <c r="U409" s="410"/>
      <c r="V409" s="410"/>
      <c r="W409" s="410"/>
      <c r="X409" s="410"/>
      <c r="Y409" s="410"/>
      <c r="Z409" s="410"/>
      <c r="AA409" s="410"/>
    </row>
    <row r="410">
      <c r="A410" s="410"/>
      <c r="B410" s="410"/>
      <c r="C410" s="476"/>
      <c r="D410" s="410"/>
      <c r="E410" s="410"/>
      <c r="F410" s="410"/>
      <c r="G410" s="410"/>
      <c r="H410" s="410"/>
      <c r="I410" s="410"/>
      <c r="J410" s="410"/>
      <c r="K410" s="410"/>
      <c r="L410" s="410"/>
      <c r="M410" s="410"/>
      <c r="N410" s="410"/>
      <c r="O410" s="410"/>
      <c r="P410" s="410"/>
      <c r="Q410" s="410"/>
      <c r="R410" s="410"/>
      <c r="S410" s="410"/>
      <c r="T410" s="410"/>
      <c r="U410" s="410"/>
      <c r="V410" s="410"/>
      <c r="W410" s="410"/>
      <c r="X410" s="410"/>
      <c r="Y410" s="410"/>
      <c r="Z410" s="410"/>
      <c r="AA410" s="410"/>
    </row>
    <row r="411">
      <c r="A411" s="410"/>
      <c r="B411" s="410"/>
      <c r="C411" s="476"/>
      <c r="D411" s="410"/>
      <c r="E411" s="410"/>
      <c r="F411" s="410"/>
      <c r="G411" s="410"/>
      <c r="H411" s="410"/>
      <c r="I411" s="410"/>
      <c r="J411" s="410"/>
      <c r="K411" s="410"/>
      <c r="L411" s="410"/>
      <c r="M411" s="410"/>
      <c r="N411" s="410"/>
      <c r="O411" s="410"/>
      <c r="P411" s="410"/>
      <c r="Q411" s="410"/>
      <c r="R411" s="410"/>
      <c r="S411" s="410"/>
      <c r="T411" s="410"/>
      <c r="U411" s="410"/>
      <c r="V411" s="410"/>
      <c r="W411" s="410"/>
      <c r="X411" s="410"/>
      <c r="Y411" s="410"/>
      <c r="Z411" s="410"/>
      <c r="AA411" s="410"/>
    </row>
    <row r="412">
      <c r="A412" s="410"/>
      <c r="B412" s="410"/>
      <c r="C412" s="476"/>
      <c r="D412" s="410"/>
      <c r="E412" s="410"/>
      <c r="F412" s="410"/>
      <c r="G412" s="410"/>
      <c r="H412" s="410"/>
      <c r="I412" s="410"/>
      <c r="J412" s="410"/>
      <c r="K412" s="410"/>
      <c r="L412" s="410"/>
      <c r="M412" s="410"/>
      <c r="N412" s="410"/>
      <c r="O412" s="410"/>
      <c r="P412" s="410"/>
      <c r="Q412" s="410"/>
      <c r="R412" s="410"/>
      <c r="S412" s="410"/>
      <c r="T412" s="410"/>
      <c r="U412" s="410"/>
      <c r="V412" s="410"/>
      <c r="W412" s="410"/>
      <c r="X412" s="410"/>
      <c r="Y412" s="410"/>
      <c r="Z412" s="410"/>
      <c r="AA412" s="410"/>
    </row>
    <row r="413">
      <c r="A413" s="410"/>
      <c r="B413" s="410"/>
      <c r="C413" s="476"/>
      <c r="D413" s="410"/>
      <c r="E413" s="410"/>
      <c r="F413" s="410"/>
      <c r="G413" s="410"/>
      <c r="H413" s="410"/>
      <c r="I413" s="410"/>
      <c r="J413" s="410"/>
      <c r="K413" s="410"/>
      <c r="L413" s="410"/>
      <c r="M413" s="410"/>
      <c r="N413" s="410"/>
      <c r="O413" s="410"/>
      <c r="P413" s="410"/>
      <c r="Q413" s="410"/>
      <c r="R413" s="410"/>
      <c r="S413" s="410"/>
      <c r="T413" s="410"/>
      <c r="U413" s="410"/>
      <c r="V413" s="410"/>
      <c r="W413" s="410"/>
      <c r="X413" s="410"/>
      <c r="Y413" s="410"/>
      <c r="Z413" s="410"/>
      <c r="AA413" s="410"/>
    </row>
    <row r="414">
      <c r="A414" s="410"/>
      <c r="B414" s="410"/>
      <c r="C414" s="476"/>
      <c r="D414" s="410"/>
      <c r="E414" s="410"/>
      <c r="F414" s="410"/>
      <c r="G414" s="410"/>
      <c r="H414" s="410"/>
      <c r="I414" s="410"/>
      <c r="J414" s="410"/>
      <c r="K414" s="410"/>
      <c r="L414" s="410"/>
      <c r="M414" s="410"/>
      <c r="N414" s="410"/>
      <c r="O414" s="410"/>
      <c r="P414" s="410"/>
      <c r="Q414" s="410"/>
      <c r="R414" s="410"/>
      <c r="S414" s="410"/>
      <c r="T414" s="410"/>
      <c r="U414" s="410"/>
      <c r="V414" s="410"/>
      <c r="W414" s="410"/>
      <c r="X414" s="410"/>
      <c r="Y414" s="410"/>
      <c r="Z414" s="410"/>
      <c r="AA414" s="410"/>
    </row>
    <row r="415">
      <c r="A415" s="410"/>
      <c r="B415" s="410"/>
      <c r="C415" s="476"/>
      <c r="D415" s="410"/>
      <c r="E415" s="410"/>
      <c r="F415" s="410"/>
      <c r="G415" s="410"/>
      <c r="H415" s="410"/>
      <c r="I415" s="410"/>
      <c r="J415" s="410"/>
      <c r="K415" s="410"/>
      <c r="L415" s="410"/>
      <c r="M415" s="410"/>
      <c r="N415" s="410"/>
      <c r="O415" s="410"/>
      <c r="P415" s="410"/>
      <c r="Q415" s="410"/>
      <c r="R415" s="410"/>
      <c r="S415" s="410"/>
      <c r="T415" s="410"/>
      <c r="U415" s="410"/>
      <c r="V415" s="410"/>
      <c r="W415" s="410"/>
      <c r="X415" s="410"/>
      <c r="Y415" s="410"/>
      <c r="Z415" s="410"/>
      <c r="AA415" s="410"/>
    </row>
    <row r="416">
      <c r="A416" s="410"/>
      <c r="B416" s="410"/>
      <c r="C416" s="476"/>
      <c r="D416" s="410"/>
      <c r="E416" s="410"/>
      <c r="F416" s="410"/>
      <c r="G416" s="410"/>
      <c r="H416" s="410"/>
      <c r="I416" s="410"/>
      <c r="J416" s="410"/>
      <c r="K416" s="410"/>
      <c r="L416" s="410"/>
      <c r="M416" s="410"/>
      <c r="N416" s="410"/>
      <c r="O416" s="410"/>
      <c r="P416" s="410"/>
      <c r="Q416" s="410"/>
      <c r="R416" s="410"/>
      <c r="S416" s="410"/>
      <c r="T416" s="410"/>
      <c r="U416" s="410"/>
      <c r="V416" s="410"/>
      <c r="W416" s="410"/>
      <c r="X416" s="410"/>
      <c r="Y416" s="410"/>
      <c r="Z416" s="410"/>
      <c r="AA416" s="410"/>
    </row>
    <row r="417">
      <c r="A417" s="410"/>
      <c r="B417" s="410"/>
      <c r="C417" s="476"/>
      <c r="D417" s="410"/>
      <c r="E417" s="410"/>
      <c r="F417" s="410"/>
      <c r="G417" s="410"/>
      <c r="H417" s="410"/>
      <c r="I417" s="410"/>
      <c r="J417" s="410"/>
      <c r="K417" s="410"/>
      <c r="L417" s="410"/>
      <c r="M417" s="410"/>
      <c r="N417" s="410"/>
      <c r="O417" s="410"/>
      <c r="P417" s="410"/>
      <c r="Q417" s="410"/>
      <c r="R417" s="410"/>
      <c r="S417" s="410"/>
      <c r="T417" s="410"/>
      <c r="U417" s="410"/>
      <c r="V417" s="410"/>
      <c r="W417" s="410"/>
      <c r="X417" s="410"/>
      <c r="Y417" s="410"/>
      <c r="Z417" s="410"/>
      <c r="AA417" s="410"/>
    </row>
    <row r="418">
      <c r="A418" s="410"/>
      <c r="B418" s="410"/>
      <c r="C418" s="476"/>
      <c r="D418" s="410"/>
      <c r="E418" s="410"/>
      <c r="F418" s="410"/>
      <c r="G418" s="410"/>
      <c r="H418" s="410"/>
      <c r="I418" s="410"/>
      <c r="J418" s="410"/>
      <c r="K418" s="410"/>
      <c r="L418" s="410"/>
      <c r="M418" s="410"/>
      <c r="N418" s="410"/>
      <c r="O418" s="410"/>
      <c r="P418" s="410"/>
      <c r="Q418" s="410"/>
      <c r="R418" s="410"/>
      <c r="S418" s="410"/>
      <c r="T418" s="410"/>
      <c r="U418" s="410"/>
      <c r="V418" s="410"/>
      <c r="W418" s="410"/>
      <c r="X418" s="410"/>
      <c r="Y418" s="410"/>
      <c r="Z418" s="410"/>
      <c r="AA418" s="410"/>
    </row>
    <row r="419">
      <c r="A419" s="410"/>
      <c r="B419" s="410"/>
      <c r="C419" s="476"/>
      <c r="D419" s="410"/>
      <c r="E419" s="410"/>
      <c r="F419" s="410"/>
      <c r="G419" s="410"/>
      <c r="H419" s="410"/>
      <c r="I419" s="410"/>
      <c r="J419" s="410"/>
      <c r="K419" s="410"/>
      <c r="L419" s="410"/>
      <c r="M419" s="410"/>
      <c r="N419" s="410"/>
      <c r="O419" s="410"/>
      <c r="P419" s="410"/>
      <c r="Q419" s="410"/>
      <c r="R419" s="410"/>
      <c r="S419" s="410"/>
      <c r="T419" s="410"/>
      <c r="U419" s="410"/>
      <c r="V419" s="410"/>
      <c r="W419" s="410"/>
      <c r="X419" s="410"/>
      <c r="Y419" s="410"/>
      <c r="Z419" s="410"/>
      <c r="AA419" s="410"/>
    </row>
    <row r="420">
      <c r="A420" s="410"/>
      <c r="B420" s="410"/>
      <c r="C420" s="476"/>
      <c r="D420" s="410"/>
      <c r="E420" s="410"/>
      <c r="F420" s="410"/>
      <c r="G420" s="410"/>
      <c r="H420" s="410"/>
      <c r="I420" s="410"/>
      <c r="J420" s="410"/>
      <c r="K420" s="410"/>
      <c r="L420" s="410"/>
      <c r="M420" s="410"/>
      <c r="N420" s="410"/>
      <c r="O420" s="410"/>
      <c r="P420" s="410"/>
      <c r="Q420" s="410"/>
      <c r="R420" s="410"/>
      <c r="S420" s="410"/>
      <c r="T420" s="410"/>
      <c r="U420" s="410"/>
      <c r="V420" s="410"/>
      <c r="W420" s="410"/>
      <c r="X420" s="410"/>
      <c r="Y420" s="410"/>
      <c r="Z420" s="410"/>
      <c r="AA420" s="410"/>
    </row>
    <row r="421">
      <c r="A421" s="410"/>
      <c r="B421" s="410"/>
      <c r="C421" s="476"/>
      <c r="D421" s="410"/>
      <c r="E421" s="410"/>
      <c r="F421" s="410"/>
      <c r="G421" s="410"/>
      <c r="H421" s="410"/>
      <c r="I421" s="410"/>
      <c r="J421" s="410"/>
      <c r="K421" s="410"/>
      <c r="L421" s="410"/>
      <c r="M421" s="410"/>
      <c r="N421" s="410"/>
      <c r="O421" s="410"/>
      <c r="P421" s="410"/>
      <c r="Q421" s="410"/>
      <c r="R421" s="410"/>
      <c r="S421" s="410"/>
      <c r="T421" s="410"/>
      <c r="U421" s="410"/>
      <c r="V421" s="410"/>
      <c r="W421" s="410"/>
      <c r="X421" s="410"/>
      <c r="Y421" s="410"/>
      <c r="Z421" s="410"/>
      <c r="AA421" s="410"/>
    </row>
    <row r="422">
      <c r="A422" s="410"/>
      <c r="B422" s="410"/>
      <c r="C422" s="476"/>
      <c r="D422" s="410"/>
      <c r="E422" s="410"/>
      <c r="F422" s="410"/>
      <c r="G422" s="410"/>
      <c r="H422" s="410"/>
      <c r="I422" s="410"/>
      <c r="J422" s="410"/>
      <c r="K422" s="410"/>
      <c r="L422" s="410"/>
      <c r="M422" s="410"/>
      <c r="N422" s="410"/>
      <c r="O422" s="410"/>
      <c r="P422" s="410"/>
      <c r="Q422" s="410"/>
      <c r="R422" s="410"/>
      <c r="S422" s="410"/>
      <c r="T422" s="410"/>
      <c r="U422" s="410"/>
      <c r="V422" s="410"/>
      <c r="W422" s="410"/>
      <c r="X422" s="410"/>
      <c r="Y422" s="410"/>
      <c r="Z422" s="410"/>
      <c r="AA422" s="410"/>
    </row>
    <row r="423">
      <c r="A423" s="410"/>
      <c r="B423" s="410"/>
      <c r="C423" s="476"/>
      <c r="D423" s="410"/>
      <c r="E423" s="410"/>
      <c r="F423" s="410"/>
      <c r="G423" s="410"/>
      <c r="H423" s="410"/>
      <c r="I423" s="410"/>
      <c r="J423" s="410"/>
      <c r="K423" s="410"/>
      <c r="L423" s="410"/>
      <c r="M423" s="410"/>
      <c r="N423" s="410"/>
      <c r="O423" s="410"/>
      <c r="P423" s="410"/>
      <c r="Q423" s="410"/>
      <c r="R423" s="410"/>
      <c r="S423" s="410"/>
      <c r="T423" s="410"/>
      <c r="U423" s="410"/>
      <c r="V423" s="410"/>
      <c r="W423" s="410"/>
      <c r="X423" s="410"/>
      <c r="Y423" s="410"/>
      <c r="Z423" s="410"/>
      <c r="AA423" s="410"/>
    </row>
    <row r="424">
      <c r="A424" s="410"/>
      <c r="B424" s="410"/>
      <c r="C424" s="476"/>
      <c r="D424" s="410"/>
      <c r="E424" s="410"/>
      <c r="F424" s="410"/>
      <c r="G424" s="410"/>
      <c r="H424" s="410"/>
      <c r="I424" s="410"/>
      <c r="J424" s="410"/>
      <c r="K424" s="410"/>
      <c r="L424" s="410"/>
      <c r="M424" s="410"/>
      <c r="N424" s="410"/>
      <c r="O424" s="410"/>
      <c r="P424" s="410"/>
      <c r="Q424" s="410"/>
      <c r="R424" s="410"/>
      <c r="S424" s="410"/>
      <c r="T424" s="410"/>
      <c r="U424" s="410"/>
      <c r="V424" s="410"/>
      <c r="W424" s="410"/>
      <c r="X424" s="410"/>
      <c r="Y424" s="410"/>
      <c r="Z424" s="410"/>
      <c r="AA424" s="410"/>
    </row>
    <row r="425">
      <c r="A425" s="410"/>
      <c r="B425" s="410"/>
      <c r="C425" s="476"/>
      <c r="D425" s="410"/>
      <c r="E425" s="410"/>
      <c r="F425" s="410"/>
      <c r="G425" s="410"/>
      <c r="H425" s="410"/>
      <c r="I425" s="410"/>
      <c r="J425" s="410"/>
      <c r="K425" s="410"/>
      <c r="L425" s="410"/>
      <c r="M425" s="410"/>
      <c r="N425" s="410"/>
      <c r="O425" s="410"/>
      <c r="P425" s="410"/>
      <c r="Q425" s="410"/>
      <c r="R425" s="410"/>
      <c r="S425" s="410"/>
      <c r="T425" s="410"/>
      <c r="U425" s="410"/>
      <c r="V425" s="410"/>
      <c r="W425" s="410"/>
      <c r="X425" s="410"/>
      <c r="Y425" s="410"/>
      <c r="Z425" s="410"/>
      <c r="AA425" s="410"/>
    </row>
    <row r="426">
      <c r="A426" s="410"/>
      <c r="B426" s="410"/>
      <c r="C426" s="476"/>
      <c r="D426" s="410"/>
      <c r="E426" s="410"/>
      <c r="F426" s="410"/>
      <c r="G426" s="410"/>
      <c r="H426" s="410"/>
      <c r="I426" s="410"/>
      <c r="J426" s="410"/>
      <c r="K426" s="410"/>
      <c r="L426" s="410"/>
      <c r="M426" s="410"/>
      <c r="N426" s="410"/>
      <c r="O426" s="410"/>
      <c r="P426" s="410"/>
      <c r="Q426" s="410"/>
      <c r="R426" s="410"/>
      <c r="S426" s="410"/>
      <c r="T426" s="410"/>
      <c r="U426" s="410"/>
      <c r="V426" s="410"/>
      <c r="W426" s="410"/>
      <c r="X426" s="410"/>
      <c r="Y426" s="410"/>
      <c r="Z426" s="410"/>
      <c r="AA426" s="410"/>
    </row>
    <row r="427">
      <c r="A427" s="410"/>
      <c r="B427" s="410"/>
      <c r="C427" s="476"/>
      <c r="D427" s="410"/>
      <c r="E427" s="410"/>
      <c r="F427" s="410"/>
      <c r="G427" s="410"/>
      <c r="H427" s="410"/>
      <c r="I427" s="410"/>
      <c r="J427" s="410"/>
      <c r="K427" s="410"/>
      <c r="L427" s="410"/>
      <c r="M427" s="410"/>
      <c r="N427" s="410"/>
      <c r="O427" s="410"/>
      <c r="P427" s="410"/>
      <c r="Q427" s="410"/>
      <c r="R427" s="410"/>
      <c r="S427" s="410"/>
      <c r="T427" s="410"/>
      <c r="U427" s="410"/>
      <c r="V427" s="410"/>
      <c r="W427" s="410"/>
      <c r="X427" s="410"/>
      <c r="Y427" s="410"/>
      <c r="Z427" s="410"/>
      <c r="AA427" s="410"/>
    </row>
    <row r="428">
      <c r="A428" s="410"/>
      <c r="B428" s="410"/>
      <c r="C428" s="476"/>
      <c r="D428" s="410"/>
      <c r="E428" s="410"/>
      <c r="F428" s="410"/>
      <c r="G428" s="410"/>
      <c r="H428" s="410"/>
      <c r="I428" s="410"/>
      <c r="J428" s="410"/>
      <c r="K428" s="410"/>
      <c r="L428" s="410"/>
      <c r="M428" s="410"/>
      <c r="N428" s="410"/>
      <c r="O428" s="410"/>
      <c r="P428" s="410"/>
      <c r="Q428" s="410"/>
      <c r="R428" s="410"/>
      <c r="S428" s="410"/>
      <c r="T428" s="410"/>
      <c r="U428" s="410"/>
      <c r="V428" s="410"/>
      <c r="W428" s="410"/>
      <c r="X428" s="410"/>
      <c r="Y428" s="410"/>
      <c r="Z428" s="410"/>
      <c r="AA428" s="410"/>
    </row>
    <row r="429">
      <c r="A429" s="410"/>
      <c r="B429" s="410"/>
      <c r="C429" s="476"/>
      <c r="D429" s="410"/>
      <c r="E429" s="410"/>
      <c r="F429" s="410"/>
      <c r="G429" s="410"/>
      <c r="H429" s="410"/>
      <c r="I429" s="410"/>
      <c r="J429" s="410"/>
      <c r="K429" s="410"/>
      <c r="L429" s="410"/>
      <c r="M429" s="410"/>
      <c r="N429" s="410"/>
      <c r="O429" s="410"/>
      <c r="P429" s="410"/>
      <c r="Q429" s="410"/>
      <c r="R429" s="410"/>
      <c r="S429" s="410"/>
      <c r="T429" s="410"/>
      <c r="U429" s="410"/>
      <c r="V429" s="410"/>
      <c r="W429" s="410"/>
      <c r="X429" s="410"/>
      <c r="Y429" s="410"/>
      <c r="Z429" s="410"/>
      <c r="AA429" s="410"/>
    </row>
    <row r="430">
      <c r="A430" s="410"/>
      <c r="B430" s="410"/>
      <c r="C430" s="476"/>
      <c r="D430" s="410"/>
      <c r="E430" s="410"/>
      <c r="F430" s="410"/>
      <c r="G430" s="410"/>
      <c r="H430" s="410"/>
      <c r="I430" s="410"/>
      <c r="J430" s="410"/>
      <c r="K430" s="410"/>
      <c r="L430" s="410"/>
      <c r="M430" s="410"/>
      <c r="N430" s="410"/>
      <c r="O430" s="410"/>
      <c r="P430" s="410"/>
      <c r="Q430" s="410"/>
      <c r="R430" s="410"/>
      <c r="S430" s="410"/>
      <c r="T430" s="410"/>
      <c r="U430" s="410"/>
      <c r="V430" s="410"/>
      <c r="W430" s="410"/>
      <c r="X430" s="410"/>
      <c r="Y430" s="410"/>
      <c r="Z430" s="410"/>
      <c r="AA430" s="410"/>
    </row>
    <row r="431">
      <c r="A431" s="410"/>
      <c r="B431" s="410"/>
      <c r="C431" s="476"/>
      <c r="D431" s="410"/>
      <c r="E431" s="410"/>
      <c r="F431" s="410"/>
      <c r="G431" s="410"/>
      <c r="H431" s="410"/>
      <c r="I431" s="410"/>
      <c r="J431" s="410"/>
      <c r="K431" s="410"/>
      <c r="L431" s="410"/>
      <c r="M431" s="410"/>
      <c r="N431" s="410"/>
      <c r="O431" s="410"/>
      <c r="P431" s="410"/>
      <c r="Q431" s="410"/>
      <c r="R431" s="410"/>
      <c r="S431" s="410"/>
      <c r="T431" s="410"/>
      <c r="U431" s="410"/>
      <c r="V431" s="410"/>
      <c r="W431" s="410"/>
      <c r="X431" s="410"/>
      <c r="Y431" s="410"/>
      <c r="Z431" s="410"/>
      <c r="AA431" s="410"/>
    </row>
    <row r="432">
      <c r="A432" s="410"/>
      <c r="B432" s="410"/>
      <c r="C432" s="476"/>
      <c r="D432" s="410"/>
      <c r="E432" s="410"/>
      <c r="F432" s="410"/>
      <c r="G432" s="410"/>
      <c r="H432" s="410"/>
      <c r="I432" s="410"/>
      <c r="J432" s="410"/>
      <c r="K432" s="410"/>
      <c r="L432" s="410"/>
      <c r="M432" s="410"/>
      <c r="N432" s="410"/>
      <c r="O432" s="410"/>
      <c r="P432" s="410"/>
      <c r="Q432" s="410"/>
      <c r="R432" s="410"/>
      <c r="S432" s="410"/>
      <c r="T432" s="410"/>
      <c r="U432" s="410"/>
      <c r="V432" s="410"/>
      <c r="W432" s="410"/>
      <c r="X432" s="410"/>
      <c r="Y432" s="410"/>
      <c r="Z432" s="410"/>
      <c r="AA432" s="410"/>
    </row>
    <row r="433">
      <c r="A433" s="410"/>
      <c r="B433" s="410"/>
      <c r="C433" s="476"/>
      <c r="D433" s="410"/>
      <c r="E433" s="410"/>
      <c r="F433" s="410"/>
      <c r="G433" s="410"/>
      <c r="H433" s="410"/>
      <c r="I433" s="410"/>
      <c r="J433" s="410"/>
      <c r="K433" s="410"/>
      <c r="L433" s="410"/>
      <c r="M433" s="410"/>
      <c r="N433" s="410"/>
      <c r="O433" s="410"/>
      <c r="P433" s="410"/>
      <c r="Q433" s="410"/>
      <c r="R433" s="410"/>
      <c r="S433" s="410"/>
      <c r="T433" s="410"/>
      <c r="U433" s="410"/>
      <c r="V433" s="410"/>
      <c r="W433" s="410"/>
      <c r="X433" s="410"/>
      <c r="Y433" s="410"/>
      <c r="Z433" s="410"/>
      <c r="AA433" s="410"/>
    </row>
    <row r="434">
      <c r="A434" s="410"/>
      <c r="B434" s="410"/>
      <c r="C434" s="476"/>
      <c r="D434" s="410"/>
      <c r="E434" s="410"/>
      <c r="F434" s="410"/>
      <c r="G434" s="410"/>
      <c r="H434" s="410"/>
      <c r="I434" s="410"/>
      <c r="J434" s="410"/>
      <c r="K434" s="410"/>
      <c r="L434" s="410"/>
      <c r="M434" s="410"/>
      <c r="N434" s="410"/>
      <c r="O434" s="410"/>
      <c r="P434" s="410"/>
      <c r="Q434" s="410"/>
      <c r="R434" s="410"/>
      <c r="S434" s="410"/>
      <c r="T434" s="410"/>
      <c r="U434" s="410"/>
      <c r="V434" s="410"/>
      <c r="W434" s="410"/>
      <c r="X434" s="410"/>
      <c r="Y434" s="410"/>
      <c r="Z434" s="410"/>
      <c r="AA434" s="410"/>
    </row>
    <row r="435">
      <c r="A435" s="410"/>
      <c r="B435" s="410"/>
      <c r="C435" s="476"/>
      <c r="D435" s="410"/>
      <c r="E435" s="410"/>
      <c r="F435" s="410"/>
      <c r="G435" s="410"/>
      <c r="H435" s="410"/>
      <c r="I435" s="410"/>
      <c r="J435" s="410"/>
      <c r="K435" s="410"/>
      <c r="L435" s="410"/>
      <c r="M435" s="410"/>
      <c r="N435" s="410"/>
      <c r="O435" s="410"/>
      <c r="P435" s="410"/>
      <c r="Q435" s="410"/>
      <c r="R435" s="410"/>
      <c r="S435" s="410"/>
      <c r="T435" s="410"/>
      <c r="U435" s="410"/>
      <c r="V435" s="410"/>
      <c r="W435" s="410"/>
      <c r="X435" s="410"/>
      <c r="Y435" s="410"/>
      <c r="Z435" s="410"/>
      <c r="AA435" s="410"/>
    </row>
    <row r="436">
      <c r="A436" s="410"/>
      <c r="B436" s="410"/>
      <c r="C436" s="476"/>
      <c r="D436" s="410"/>
      <c r="E436" s="410"/>
      <c r="F436" s="410"/>
      <c r="G436" s="410"/>
      <c r="H436" s="410"/>
      <c r="I436" s="410"/>
      <c r="J436" s="410"/>
      <c r="K436" s="410"/>
      <c r="L436" s="410"/>
      <c r="M436" s="410"/>
      <c r="N436" s="410"/>
      <c r="O436" s="410"/>
      <c r="P436" s="410"/>
      <c r="Q436" s="410"/>
      <c r="R436" s="410"/>
      <c r="S436" s="410"/>
      <c r="T436" s="410"/>
      <c r="U436" s="410"/>
      <c r="V436" s="410"/>
      <c r="W436" s="410"/>
      <c r="X436" s="410"/>
      <c r="Y436" s="410"/>
      <c r="Z436" s="410"/>
      <c r="AA436" s="410"/>
    </row>
    <row r="437">
      <c r="A437" s="410"/>
      <c r="B437" s="410"/>
      <c r="C437" s="476"/>
      <c r="D437" s="410"/>
      <c r="E437" s="410"/>
      <c r="F437" s="410"/>
      <c r="G437" s="410"/>
      <c r="H437" s="410"/>
      <c r="I437" s="410"/>
      <c r="J437" s="410"/>
      <c r="K437" s="410"/>
      <c r="L437" s="410"/>
      <c r="M437" s="410"/>
      <c r="N437" s="410"/>
      <c r="O437" s="410"/>
      <c r="P437" s="410"/>
      <c r="Q437" s="410"/>
      <c r="R437" s="410"/>
      <c r="S437" s="410"/>
      <c r="T437" s="410"/>
      <c r="U437" s="410"/>
      <c r="V437" s="410"/>
      <c r="W437" s="410"/>
      <c r="X437" s="410"/>
      <c r="Y437" s="410"/>
      <c r="Z437" s="410"/>
      <c r="AA437" s="410"/>
    </row>
    <row r="438">
      <c r="A438" s="410"/>
      <c r="B438" s="410"/>
      <c r="C438" s="476"/>
      <c r="D438" s="410"/>
      <c r="E438" s="410"/>
      <c r="F438" s="410"/>
      <c r="G438" s="410"/>
      <c r="H438" s="410"/>
      <c r="I438" s="410"/>
      <c r="J438" s="410"/>
      <c r="K438" s="410"/>
      <c r="L438" s="410"/>
      <c r="M438" s="410"/>
      <c r="N438" s="410"/>
      <c r="O438" s="410"/>
      <c r="P438" s="410"/>
      <c r="Q438" s="410"/>
      <c r="R438" s="410"/>
      <c r="S438" s="410"/>
      <c r="T438" s="410"/>
      <c r="U438" s="410"/>
      <c r="V438" s="410"/>
      <c r="W438" s="410"/>
      <c r="X438" s="410"/>
      <c r="Y438" s="410"/>
      <c r="Z438" s="410"/>
      <c r="AA438" s="410"/>
    </row>
    <row r="439">
      <c r="A439" s="410"/>
      <c r="B439" s="410"/>
      <c r="C439" s="476"/>
      <c r="D439" s="410"/>
      <c r="E439" s="410"/>
      <c r="F439" s="410"/>
      <c r="G439" s="410"/>
      <c r="H439" s="410"/>
      <c r="I439" s="410"/>
      <c r="J439" s="410"/>
      <c r="K439" s="410"/>
      <c r="L439" s="410"/>
      <c r="M439" s="410"/>
      <c r="N439" s="410"/>
      <c r="O439" s="410"/>
      <c r="P439" s="410"/>
      <c r="Q439" s="410"/>
      <c r="R439" s="410"/>
      <c r="S439" s="410"/>
      <c r="T439" s="410"/>
      <c r="U439" s="410"/>
      <c r="V439" s="410"/>
      <c r="W439" s="410"/>
      <c r="X439" s="410"/>
      <c r="Y439" s="410"/>
      <c r="Z439" s="410"/>
      <c r="AA439" s="410"/>
    </row>
    <row r="440">
      <c r="A440" s="410"/>
      <c r="B440" s="410"/>
      <c r="C440" s="476"/>
      <c r="D440" s="410"/>
      <c r="E440" s="410"/>
      <c r="F440" s="410"/>
      <c r="G440" s="410"/>
      <c r="H440" s="410"/>
      <c r="I440" s="410"/>
      <c r="J440" s="410"/>
      <c r="K440" s="410"/>
      <c r="L440" s="410"/>
      <c r="M440" s="410"/>
      <c r="N440" s="410"/>
      <c r="O440" s="410"/>
      <c r="P440" s="410"/>
      <c r="Q440" s="410"/>
      <c r="R440" s="410"/>
      <c r="S440" s="410"/>
      <c r="T440" s="410"/>
      <c r="U440" s="410"/>
      <c r="V440" s="410"/>
      <c r="W440" s="410"/>
      <c r="X440" s="410"/>
      <c r="Y440" s="410"/>
      <c r="Z440" s="410"/>
      <c r="AA440" s="410"/>
    </row>
    <row r="441">
      <c r="A441" s="410"/>
      <c r="B441" s="410"/>
      <c r="C441" s="476"/>
      <c r="D441" s="410"/>
      <c r="E441" s="410"/>
      <c r="F441" s="410"/>
      <c r="G441" s="410"/>
      <c r="H441" s="410"/>
      <c r="I441" s="410"/>
      <c r="J441" s="410"/>
      <c r="K441" s="410"/>
      <c r="L441" s="410"/>
      <c r="M441" s="410"/>
      <c r="N441" s="410"/>
      <c r="O441" s="410"/>
      <c r="P441" s="410"/>
      <c r="Q441" s="410"/>
      <c r="R441" s="410"/>
      <c r="S441" s="410"/>
      <c r="T441" s="410"/>
      <c r="U441" s="410"/>
      <c r="V441" s="410"/>
      <c r="W441" s="410"/>
      <c r="X441" s="410"/>
      <c r="Y441" s="410"/>
      <c r="Z441" s="410"/>
      <c r="AA441" s="410"/>
    </row>
    <row r="442">
      <c r="A442" s="410"/>
      <c r="B442" s="410"/>
      <c r="C442" s="476"/>
      <c r="D442" s="410"/>
      <c r="E442" s="410"/>
      <c r="F442" s="410"/>
      <c r="G442" s="410"/>
      <c r="H442" s="410"/>
      <c r="I442" s="410"/>
      <c r="J442" s="410"/>
      <c r="K442" s="410"/>
      <c r="L442" s="410"/>
      <c r="M442" s="410"/>
      <c r="N442" s="410"/>
      <c r="O442" s="410"/>
      <c r="P442" s="410"/>
      <c r="Q442" s="410"/>
      <c r="R442" s="410"/>
      <c r="S442" s="410"/>
      <c r="T442" s="410"/>
      <c r="U442" s="410"/>
      <c r="V442" s="410"/>
      <c r="W442" s="410"/>
      <c r="X442" s="410"/>
      <c r="Y442" s="410"/>
      <c r="Z442" s="410"/>
      <c r="AA442" s="410"/>
    </row>
    <row r="443">
      <c r="A443" s="410"/>
      <c r="B443" s="410"/>
      <c r="C443" s="476"/>
      <c r="D443" s="410"/>
      <c r="E443" s="410"/>
      <c r="F443" s="410"/>
      <c r="G443" s="410"/>
      <c r="H443" s="410"/>
      <c r="I443" s="410"/>
      <c r="J443" s="410"/>
      <c r="K443" s="410"/>
      <c r="L443" s="410"/>
      <c r="M443" s="410"/>
      <c r="N443" s="410"/>
      <c r="O443" s="410"/>
      <c r="P443" s="410"/>
      <c r="Q443" s="410"/>
      <c r="R443" s="410"/>
      <c r="S443" s="410"/>
      <c r="T443" s="410"/>
      <c r="U443" s="410"/>
      <c r="V443" s="410"/>
      <c r="W443" s="410"/>
      <c r="X443" s="410"/>
      <c r="Y443" s="410"/>
      <c r="Z443" s="410"/>
      <c r="AA443" s="410"/>
    </row>
    <row r="444">
      <c r="A444" s="410"/>
      <c r="B444" s="410"/>
      <c r="C444" s="476"/>
      <c r="D444" s="410"/>
      <c r="E444" s="410"/>
      <c r="F444" s="410"/>
      <c r="G444" s="410"/>
      <c r="H444" s="410"/>
      <c r="I444" s="410"/>
      <c r="J444" s="410"/>
      <c r="K444" s="410"/>
      <c r="L444" s="410"/>
      <c r="M444" s="410"/>
      <c r="N444" s="410"/>
      <c r="O444" s="410"/>
      <c r="P444" s="410"/>
      <c r="Q444" s="410"/>
      <c r="R444" s="410"/>
      <c r="S444" s="410"/>
      <c r="T444" s="410"/>
      <c r="U444" s="410"/>
      <c r="V444" s="410"/>
      <c r="W444" s="410"/>
      <c r="X444" s="410"/>
      <c r="Y444" s="410"/>
      <c r="Z444" s="410"/>
      <c r="AA444" s="410"/>
    </row>
    <row r="445">
      <c r="A445" s="410"/>
      <c r="B445" s="410"/>
      <c r="C445" s="476"/>
      <c r="D445" s="410"/>
      <c r="E445" s="410"/>
      <c r="F445" s="410"/>
      <c r="G445" s="410"/>
      <c r="H445" s="410"/>
      <c r="I445" s="410"/>
      <c r="J445" s="410"/>
      <c r="K445" s="410"/>
      <c r="L445" s="410"/>
      <c r="M445" s="410"/>
      <c r="N445" s="410"/>
      <c r="O445" s="410"/>
      <c r="P445" s="410"/>
      <c r="Q445" s="410"/>
      <c r="R445" s="410"/>
      <c r="S445" s="410"/>
      <c r="T445" s="410"/>
      <c r="U445" s="410"/>
      <c r="V445" s="410"/>
      <c r="W445" s="410"/>
      <c r="X445" s="410"/>
      <c r="Y445" s="410"/>
      <c r="Z445" s="410"/>
      <c r="AA445" s="410"/>
    </row>
    <row r="446">
      <c r="A446" s="410"/>
      <c r="B446" s="410"/>
      <c r="C446" s="476"/>
      <c r="D446" s="410"/>
      <c r="E446" s="410"/>
      <c r="F446" s="410"/>
      <c r="G446" s="410"/>
      <c r="H446" s="410"/>
      <c r="I446" s="410"/>
      <c r="J446" s="410"/>
      <c r="K446" s="410"/>
      <c r="L446" s="410"/>
      <c r="M446" s="410"/>
      <c r="N446" s="410"/>
      <c r="O446" s="410"/>
      <c r="P446" s="410"/>
      <c r="Q446" s="410"/>
      <c r="R446" s="410"/>
      <c r="S446" s="410"/>
      <c r="T446" s="410"/>
      <c r="U446" s="410"/>
      <c r="V446" s="410"/>
      <c r="W446" s="410"/>
      <c r="X446" s="410"/>
      <c r="Y446" s="410"/>
      <c r="Z446" s="410"/>
      <c r="AA446" s="410"/>
    </row>
    <row r="447">
      <c r="A447" s="410"/>
      <c r="B447" s="410"/>
      <c r="C447" s="476"/>
      <c r="D447" s="410"/>
      <c r="E447" s="410"/>
      <c r="F447" s="410"/>
      <c r="G447" s="410"/>
      <c r="H447" s="410"/>
      <c r="I447" s="410"/>
      <c r="J447" s="410"/>
      <c r="K447" s="410"/>
      <c r="L447" s="410"/>
      <c r="M447" s="410"/>
      <c r="N447" s="410"/>
      <c r="O447" s="410"/>
      <c r="P447" s="410"/>
      <c r="Q447" s="410"/>
      <c r="R447" s="410"/>
      <c r="S447" s="410"/>
      <c r="T447" s="410"/>
      <c r="U447" s="410"/>
      <c r="V447" s="410"/>
      <c r="W447" s="410"/>
      <c r="X447" s="410"/>
      <c r="Y447" s="410"/>
      <c r="Z447" s="410"/>
      <c r="AA447" s="410"/>
    </row>
    <row r="448">
      <c r="A448" s="410"/>
      <c r="B448" s="410"/>
      <c r="C448" s="476"/>
      <c r="D448" s="410"/>
      <c r="E448" s="410"/>
      <c r="F448" s="410"/>
      <c r="G448" s="410"/>
      <c r="H448" s="410"/>
      <c r="I448" s="410"/>
      <c r="J448" s="410"/>
      <c r="K448" s="410"/>
      <c r="L448" s="410"/>
      <c r="M448" s="410"/>
      <c r="N448" s="410"/>
      <c r="O448" s="410"/>
      <c r="P448" s="410"/>
      <c r="Q448" s="410"/>
      <c r="R448" s="410"/>
      <c r="S448" s="410"/>
      <c r="T448" s="410"/>
      <c r="U448" s="410"/>
      <c r="V448" s="410"/>
      <c r="W448" s="410"/>
      <c r="X448" s="410"/>
      <c r="Y448" s="410"/>
      <c r="Z448" s="410"/>
      <c r="AA448" s="410"/>
    </row>
    <row r="449">
      <c r="A449" s="410"/>
      <c r="B449" s="410"/>
      <c r="C449" s="476"/>
      <c r="D449" s="410"/>
      <c r="E449" s="410"/>
      <c r="F449" s="410"/>
      <c r="G449" s="410"/>
      <c r="H449" s="410"/>
      <c r="I449" s="410"/>
      <c r="J449" s="410"/>
      <c r="K449" s="410"/>
      <c r="L449" s="410"/>
      <c r="M449" s="410"/>
      <c r="N449" s="410"/>
      <c r="O449" s="410"/>
      <c r="P449" s="410"/>
      <c r="Q449" s="410"/>
      <c r="R449" s="410"/>
      <c r="S449" s="410"/>
      <c r="T449" s="410"/>
      <c r="U449" s="410"/>
      <c r="V449" s="410"/>
      <c r="W449" s="410"/>
      <c r="X449" s="410"/>
      <c r="Y449" s="410"/>
      <c r="Z449" s="410"/>
      <c r="AA449" s="410"/>
    </row>
    <row r="450">
      <c r="A450" s="410"/>
      <c r="B450" s="410"/>
      <c r="C450" s="476"/>
      <c r="D450" s="410"/>
      <c r="E450" s="410"/>
      <c r="F450" s="410"/>
      <c r="G450" s="410"/>
      <c r="H450" s="410"/>
      <c r="I450" s="410"/>
      <c r="J450" s="410"/>
      <c r="K450" s="410"/>
      <c r="L450" s="410"/>
      <c r="M450" s="410"/>
      <c r="N450" s="410"/>
      <c r="O450" s="410"/>
      <c r="P450" s="410"/>
      <c r="Q450" s="410"/>
      <c r="R450" s="410"/>
      <c r="S450" s="410"/>
      <c r="T450" s="410"/>
      <c r="U450" s="410"/>
      <c r="V450" s="410"/>
      <c r="W450" s="410"/>
      <c r="X450" s="410"/>
      <c r="Y450" s="410"/>
      <c r="Z450" s="410"/>
      <c r="AA450" s="410"/>
    </row>
    <row r="451">
      <c r="A451" s="410"/>
      <c r="B451" s="410"/>
      <c r="C451" s="476"/>
      <c r="D451" s="410"/>
      <c r="E451" s="410"/>
      <c r="F451" s="410"/>
      <c r="G451" s="410"/>
      <c r="H451" s="410"/>
      <c r="I451" s="410"/>
      <c r="J451" s="410"/>
      <c r="K451" s="410"/>
      <c r="L451" s="410"/>
      <c r="M451" s="410"/>
      <c r="N451" s="410"/>
      <c r="O451" s="410"/>
      <c r="P451" s="410"/>
      <c r="Q451" s="410"/>
      <c r="R451" s="410"/>
      <c r="S451" s="410"/>
      <c r="T451" s="410"/>
      <c r="U451" s="410"/>
      <c r="V451" s="410"/>
      <c r="W451" s="410"/>
      <c r="X451" s="410"/>
      <c r="Y451" s="410"/>
      <c r="Z451" s="410"/>
      <c r="AA451" s="410"/>
    </row>
    <row r="452">
      <c r="A452" s="410"/>
      <c r="B452" s="410"/>
      <c r="C452" s="476"/>
      <c r="D452" s="410"/>
      <c r="E452" s="410"/>
      <c r="F452" s="410"/>
      <c r="G452" s="410"/>
      <c r="H452" s="410"/>
      <c r="I452" s="410"/>
      <c r="J452" s="410"/>
      <c r="K452" s="410"/>
      <c r="L452" s="410"/>
      <c r="M452" s="410"/>
      <c r="N452" s="410"/>
      <c r="O452" s="410"/>
      <c r="P452" s="410"/>
      <c r="Q452" s="410"/>
      <c r="R452" s="410"/>
      <c r="S452" s="410"/>
      <c r="T452" s="410"/>
      <c r="U452" s="410"/>
      <c r="V452" s="410"/>
      <c r="W452" s="410"/>
      <c r="X452" s="410"/>
      <c r="Y452" s="410"/>
      <c r="Z452" s="410"/>
      <c r="AA452" s="410"/>
    </row>
    <row r="453">
      <c r="A453" s="410"/>
      <c r="B453" s="410"/>
      <c r="C453" s="476"/>
      <c r="D453" s="410"/>
      <c r="E453" s="410"/>
      <c r="F453" s="410"/>
      <c r="G453" s="410"/>
      <c r="H453" s="410"/>
      <c r="I453" s="410"/>
      <c r="J453" s="410"/>
      <c r="K453" s="410"/>
      <c r="L453" s="410"/>
      <c r="M453" s="410"/>
      <c r="N453" s="410"/>
      <c r="O453" s="410"/>
      <c r="P453" s="410"/>
      <c r="Q453" s="410"/>
      <c r="R453" s="410"/>
      <c r="S453" s="410"/>
      <c r="T453" s="410"/>
      <c r="U453" s="410"/>
      <c r="V453" s="410"/>
      <c r="W453" s="410"/>
      <c r="X453" s="410"/>
      <c r="Y453" s="410"/>
      <c r="Z453" s="410"/>
      <c r="AA453" s="410"/>
    </row>
    <row r="454">
      <c r="A454" s="410"/>
      <c r="B454" s="410"/>
      <c r="C454" s="476"/>
      <c r="D454" s="410"/>
      <c r="E454" s="410"/>
      <c r="F454" s="410"/>
      <c r="G454" s="410"/>
      <c r="H454" s="410"/>
      <c r="I454" s="410"/>
      <c r="J454" s="410"/>
      <c r="K454" s="410"/>
      <c r="L454" s="410"/>
      <c r="M454" s="410"/>
      <c r="N454" s="410"/>
      <c r="O454" s="410"/>
      <c r="P454" s="410"/>
      <c r="Q454" s="410"/>
      <c r="R454" s="410"/>
      <c r="S454" s="410"/>
      <c r="T454" s="410"/>
      <c r="U454" s="410"/>
      <c r="V454" s="410"/>
      <c r="W454" s="410"/>
      <c r="X454" s="410"/>
      <c r="Y454" s="410"/>
      <c r="Z454" s="410"/>
      <c r="AA454" s="410"/>
    </row>
    <row r="455">
      <c r="A455" s="410"/>
      <c r="B455" s="410"/>
      <c r="C455" s="476"/>
      <c r="D455" s="410"/>
      <c r="E455" s="410"/>
      <c r="F455" s="410"/>
      <c r="G455" s="410"/>
      <c r="H455" s="410"/>
      <c r="I455" s="410"/>
      <c r="J455" s="410"/>
      <c r="K455" s="410"/>
      <c r="L455" s="410"/>
      <c r="M455" s="410"/>
      <c r="N455" s="410"/>
      <c r="O455" s="410"/>
      <c r="P455" s="410"/>
      <c r="Q455" s="410"/>
      <c r="R455" s="410"/>
      <c r="S455" s="410"/>
      <c r="T455" s="410"/>
      <c r="U455" s="410"/>
      <c r="V455" s="410"/>
      <c r="W455" s="410"/>
      <c r="X455" s="410"/>
      <c r="Y455" s="410"/>
      <c r="Z455" s="410"/>
      <c r="AA455" s="410"/>
    </row>
    <row r="456">
      <c r="A456" s="410"/>
      <c r="B456" s="410"/>
      <c r="C456" s="476"/>
      <c r="D456" s="410"/>
      <c r="E456" s="410"/>
      <c r="F456" s="410"/>
      <c r="G456" s="410"/>
      <c r="H456" s="410"/>
      <c r="I456" s="410"/>
      <c r="J456" s="410"/>
      <c r="K456" s="410"/>
      <c r="L456" s="410"/>
      <c r="M456" s="410"/>
      <c r="N456" s="410"/>
      <c r="O456" s="410"/>
      <c r="P456" s="410"/>
      <c r="Q456" s="410"/>
      <c r="R456" s="410"/>
      <c r="S456" s="410"/>
      <c r="T456" s="410"/>
      <c r="U456" s="410"/>
      <c r="V456" s="410"/>
      <c r="W456" s="410"/>
      <c r="X456" s="410"/>
      <c r="Y456" s="410"/>
      <c r="Z456" s="410"/>
      <c r="AA456" s="410"/>
    </row>
    <row r="457">
      <c r="A457" s="410"/>
      <c r="B457" s="410"/>
      <c r="C457" s="476"/>
      <c r="D457" s="410"/>
      <c r="E457" s="410"/>
      <c r="F457" s="410"/>
      <c r="G457" s="410"/>
      <c r="H457" s="410"/>
      <c r="I457" s="410"/>
      <c r="J457" s="410"/>
      <c r="K457" s="410"/>
      <c r="L457" s="410"/>
      <c r="M457" s="410"/>
      <c r="N457" s="410"/>
      <c r="O457" s="410"/>
      <c r="P457" s="410"/>
      <c r="Q457" s="410"/>
      <c r="R457" s="410"/>
      <c r="S457" s="410"/>
      <c r="T457" s="410"/>
      <c r="U457" s="410"/>
      <c r="V457" s="410"/>
      <c r="W457" s="410"/>
      <c r="X457" s="410"/>
      <c r="Y457" s="410"/>
      <c r="Z457" s="410"/>
      <c r="AA457" s="410"/>
    </row>
    <row r="458">
      <c r="A458" s="410"/>
      <c r="B458" s="410"/>
      <c r="C458" s="476"/>
      <c r="D458" s="410"/>
      <c r="E458" s="410"/>
      <c r="F458" s="410"/>
      <c r="G458" s="410"/>
      <c r="H458" s="410"/>
      <c r="I458" s="410"/>
      <c r="J458" s="410"/>
      <c r="K458" s="410"/>
      <c r="L458" s="410"/>
      <c r="M458" s="410"/>
      <c r="N458" s="410"/>
      <c r="O458" s="410"/>
      <c r="P458" s="410"/>
      <c r="Q458" s="410"/>
      <c r="R458" s="410"/>
      <c r="S458" s="410"/>
      <c r="T458" s="410"/>
      <c r="U458" s="410"/>
      <c r="V458" s="410"/>
      <c r="W458" s="410"/>
      <c r="X458" s="410"/>
      <c r="Y458" s="410"/>
      <c r="Z458" s="410"/>
      <c r="AA458" s="410"/>
    </row>
    <row r="459">
      <c r="A459" s="410"/>
      <c r="B459" s="410"/>
      <c r="C459" s="476"/>
      <c r="D459" s="410"/>
      <c r="E459" s="410"/>
      <c r="F459" s="410"/>
      <c r="G459" s="410"/>
      <c r="H459" s="410"/>
      <c r="I459" s="410"/>
      <c r="J459" s="410"/>
      <c r="K459" s="410"/>
      <c r="L459" s="410"/>
      <c r="M459" s="410"/>
      <c r="N459" s="410"/>
      <c r="O459" s="410"/>
      <c r="P459" s="410"/>
      <c r="Q459" s="410"/>
      <c r="R459" s="410"/>
      <c r="S459" s="410"/>
      <c r="T459" s="410"/>
      <c r="U459" s="410"/>
      <c r="V459" s="410"/>
      <c r="W459" s="410"/>
      <c r="X459" s="410"/>
      <c r="Y459" s="410"/>
      <c r="Z459" s="410"/>
      <c r="AA459" s="410"/>
    </row>
    <row r="460">
      <c r="A460" s="410"/>
      <c r="B460" s="410"/>
      <c r="C460" s="476"/>
      <c r="D460" s="410"/>
      <c r="E460" s="410"/>
      <c r="F460" s="410"/>
      <c r="G460" s="410"/>
      <c r="H460" s="410"/>
      <c r="I460" s="410"/>
      <c r="J460" s="410"/>
      <c r="K460" s="410"/>
      <c r="L460" s="410"/>
      <c r="M460" s="410"/>
      <c r="N460" s="410"/>
      <c r="O460" s="410"/>
      <c r="P460" s="410"/>
      <c r="Q460" s="410"/>
      <c r="R460" s="410"/>
      <c r="S460" s="410"/>
      <c r="T460" s="410"/>
      <c r="U460" s="410"/>
      <c r="V460" s="410"/>
      <c r="W460" s="410"/>
      <c r="X460" s="410"/>
      <c r="Y460" s="410"/>
      <c r="Z460" s="410"/>
      <c r="AA460" s="410"/>
    </row>
    <row r="461">
      <c r="A461" s="410"/>
      <c r="B461" s="410"/>
      <c r="C461" s="476"/>
      <c r="D461" s="410"/>
      <c r="E461" s="410"/>
      <c r="F461" s="410"/>
      <c r="G461" s="410"/>
      <c r="H461" s="410"/>
      <c r="I461" s="410"/>
      <c r="J461" s="410"/>
      <c r="K461" s="410"/>
      <c r="L461" s="410"/>
      <c r="M461" s="410"/>
      <c r="N461" s="410"/>
      <c r="O461" s="410"/>
      <c r="P461" s="410"/>
      <c r="Q461" s="410"/>
      <c r="R461" s="410"/>
      <c r="S461" s="410"/>
      <c r="T461" s="410"/>
      <c r="U461" s="410"/>
      <c r="V461" s="410"/>
      <c r="W461" s="410"/>
      <c r="X461" s="410"/>
      <c r="Y461" s="410"/>
      <c r="Z461" s="410"/>
      <c r="AA461" s="410"/>
    </row>
    <row r="462">
      <c r="A462" s="410"/>
      <c r="B462" s="410"/>
      <c r="C462" s="476"/>
      <c r="D462" s="410"/>
      <c r="E462" s="410"/>
      <c r="F462" s="410"/>
      <c r="G462" s="410"/>
      <c r="H462" s="410"/>
      <c r="I462" s="410"/>
      <c r="J462" s="410"/>
      <c r="K462" s="410"/>
      <c r="L462" s="410"/>
      <c r="M462" s="410"/>
      <c r="N462" s="410"/>
      <c r="O462" s="410"/>
      <c r="P462" s="410"/>
      <c r="Q462" s="410"/>
      <c r="R462" s="410"/>
      <c r="S462" s="410"/>
      <c r="T462" s="410"/>
      <c r="U462" s="410"/>
      <c r="V462" s="410"/>
      <c r="W462" s="410"/>
      <c r="X462" s="410"/>
      <c r="Y462" s="410"/>
      <c r="Z462" s="410"/>
      <c r="AA462" s="410"/>
    </row>
    <row r="463">
      <c r="A463" s="410"/>
      <c r="B463" s="410"/>
      <c r="C463" s="476"/>
      <c r="D463" s="410"/>
      <c r="E463" s="410"/>
      <c r="F463" s="410"/>
      <c r="G463" s="410"/>
      <c r="H463" s="410"/>
      <c r="I463" s="410"/>
      <c r="J463" s="410"/>
      <c r="K463" s="410"/>
      <c r="L463" s="410"/>
      <c r="M463" s="410"/>
      <c r="N463" s="410"/>
      <c r="O463" s="410"/>
      <c r="P463" s="410"/>
      <c r="Q463" s="410"/>
      <c r="R463" s="410"/>
      <c r="S463" s="410"/>
      <c r="T463" s="410"/>
      <c r="U463" s="410"/>
      <c r="V463" s="410"/>
      <c r="W463" s="410"/>
      <c r="X463" s="410"/>
      <c r="Y463" s="410"/>
      <c r="Z463" s="410"/>
      <c r="AA463" s="410"/>
    </row>
    <row r="464">
      <c r="A464" s="410"/>
      <c r="B464" s="410"/>
      <c r="C464" s="476"/>
      <c r="D464" s="410"/>
      <c r="E464" s="410"/>
      <c r="F464" s="410"/>
      <c r="G464" s="410"/>
      <c r="H464" s="410"/>
      <c r="I464" s="410"/>
      <c r="J464" s="410"/>
      <c r="K464" s="410"/>
      <c r="L464" s="410"/>
      <c r="M464" s="410"/>
      <c r="N464" s="410"/>
      <c r="O464" s="410"/>
      <c r="P464" s="410"/>
      <c r="Q464" s="410"/>
      <c r="R464" s="410"/>
      <c r="S464" s="410"/>
      <c r="T464" s="410"/>
      <c r="U464" s="410"/>
      <c r="V464" s="410"/>
      <c r="W464" s="410"/>
      <c r="X464" s="410"/>
      <c r="Y464" s="410"/>
      <c r="Z464" s="410"/>
      <c r="AA464" s="410"/>
    </row>
    <row r="465">
      <c r="A465" s="410"/>
      <c r="B465" s="410"/>
      <c r="C465" s="476"/>
      <c r="D465" s="410"/>
      <c r="E465" s="410"/>
      <c r="F465" s="410"/>
      <c r="G465" s="410"/>
      <c r="H465" s="410"/>
      <c r="I465" s="410"/>
      <c r="J465" s="410"/>
      <c r="K465" s="410"/>
      <c r="L465" s="410"/>
      <c r="M465" s="410"/>
      <c r="N465" s="410"/>
      <c r="O465" s="410"/>
      <c r="P465" s="410"/>
      <c r="Q465" s="410"/>
      <c r="R465" s="410"/>
      <c r="S465" s="410"/>
      <c r="T465" s="410"/>
      <c r="U465" s="410"/>
      <c r="V465" s="410"/>
      <c r="W465" s="410"/>
      <c r="X465" s="410"/>
      <c r="Y465" s="410"/>
      <c r="Z465" s="410"/>
      <c r="AA465" s="410"/>
    </row>
    <row r="466">
      <c r="A466" s="410"/>
      <c r="B466" s="410"/>
      <c r="C466" s="476"/>
      <c r="D466" s="410"/>
      <c r="E466" s="410"/>
      <c r="F466" s="410"/>
      <c r="G466" s="410"/>
      <c r="H466" s="410"/>
      <c r="I466" s="410"/>
      <c r="J466" s="410"/>
      <c r="K466" s="410"/>
      <c r="L466" s="410"/>
      <c r="M466" s="410"/>
      <c r="N466" s="410"/>
      <c r="O466" s="410"/>
      <c r="P466" s="410"/>
      <c r="Q466" s="410"/>
      <c r="R466" s="410"/>
      <c r="S466" s="410"/>
      <c r="T466" s="410"/>
      <c r="U466" s="410"/>
      <c r="V466" s="410"/>
      <c r="W466" s="410"/>
      <c r="X466" s="410"/>
      <c r="Y466" s="410"/>
      <c r="Z466" s="410"/>
      <c r="AA466" s="410"/>
    </row>
    <row r="467">
      <c r="A467" s="410"/>
      <c r="B467" s="410"/>
      <c r="C467" s="476"/>
      <c r="D467" s="410"/>
      <c r="E467" s="410"/>
      <c r="F467" s="410"/>
      <c r="G467" s="410"/>
      <c r="H467" s="410"/>
      <c r="I467" s="410"/>
      <c r="J467" s="410"/>
      <c r="K467" s="410"/>
      <c r="L467" s="410"/>
      <c r="M467" s="410"/>
      <c r="N467" s="410"/>
      <c r="O467" s="410"/>
      <c r="P467" s="410"/>
      <c r="Q467" s="410"/>
      <c r="R467" s="410"/>
      <c r="S467" s="410"/>
      <c r="T467" s="410"/>
      <c r="U467" s="410"/>
      <c r="V467" s="410"/>
      <c r="W467" s="410"/>
      <c r="X467" s="410"/>
      <c r="Y467" s="410"/>
      <c r="Z467" s="410"/>
      <c r="AA467" s="410"/>
    </row>
    <row r="468">
      <c r="A468" s="410"/>
      <c r="B468" s="410"/>
      <c r="C468" s="476"/>
      <c r="D468" s="410"/>
      <c r="E468" s="410"/>
      <c r="F468" s="410"/>
      <c r="G468" s="410"/>
      <c r="H468" s="410"/>
      <c r="I468" s="410"/>
      <c r="J468" s="410"/>
      <c r="K468" s="410"/>
      <c r="L468" s="410"/>
      <c r="M468" s="410"/>
      <c r="N468" s="410"/>
      <c r="O468" s="410"/>
      <c r="P468" s="410"/>
      <c r="Q468" s="410"/>
      <c r="R468" s="410"/>
      <c r="S468" s="410"/>
      <c r="T468" s="410"/>
      <c r="U468" s="410"/>
      <c r="V468" s="410"/>
      <c r="W468" s="410"/>
      <c r="X468" s="410"/>
      <c r="Y468" s="410"/>
      <c r="Z468" s="410"/>
      <c r="AA468" s="410"/>
    </row>
    <row r="469">
      <c r="A469" s="410"/>
      <c r="B469" s="410"/>
      <c r="C469" s="476"/>
      <c r="D469" s="410"/>
      <c r="E469" s="410"/>
      <c r="F469" s="410"/>
      <c r="G469" s="410"/>
      <c r="H469" s="410"/>
      <c r="I469" s="410"/>
      <c r="J469" s="410"/>
      <c r="K469" s="410"/>
      <c r="L469" s="410"/>
      <c r="M469" s="410"/>
      <c r="N469" s="410"/>
      <c r="O469" s="410"/>
      <c r="P469" s="410"/>
      <c r="Q469" s="410"/>
      <c r="R469" s="410"/>
      <c r="S469" s="410"/>
      <c r="T469" s="410"/>
      <c r="U469" s="410"/>
      <c r="V469" s="410"/>
      <c r="W469" s="410"/>
      <c r="X469" s="410"/>
      <c r="Y469" s="410"/>
      <c r="Z469" s="410"/>
      <c r="AA469" s="410"/>
    </row>
    <row r="470">
      <c r="A470" s="410"/>
      <c r="B470" s="410"/>
      <c r="C470" s="476"/>
      <c r="D470" s="410"/>
      <c r="E470" s="410"/>
      <c r="F470" s="410"/>
      <c r="G470" s="410"/>
      <c r="H470" s="410"/>
      <c r="I470" s="410"/>
      <c r="J470" s="410"/>
      <c r="K470" s="410"/>
      <c r="L470" s="410"/>
      <c r="M470" s="410"/>
      <c r="N470" s="410"/>
      <c r="O470" s="410"/>
      <c r="P470" s="410"/>
      <c r="Q470" s="410"/>
      <c r="R470" s="410"/>
      <c r="S470" s="410"/>
      <c r="T470" s="410"/>
      <c r="U470" s="410"/>
      <c r="V470" s="410"/>
      <c r="W470" s="410"/>
      <c r="X470" s="410"/>
      <c r="Y470" s="410"/>
      <c r="Z470" s="410"/>
      <c r="AA470" s="410"/>
    </row>
    <row r="471">
      <c r="A471" s="410"/>
      <c r="B471" s="410"/>
      <c r="C471" s="476"/>
      <c r="D471" s="410"/>
      <c r="E471" s="410"/>
      <c r="F471" s="410"/>
      <c r="G471" s="410"/>
      <c r="H471" s="410"/>
      <c r="I471" s="410"/>
      <c r="J471" s="410"/>
      <c r="K471" s="410"/>
      <c r="L471" s="410"/>
      <c r="M471" s="410"/>
      <c r="N471" s="410"/>
      <c r="O471" s="410"/>
      <c r="P471" s="410"/>
      <c r="Q471" s="410"/>
      <c r="R471" s="410"/>
      <c r="S471" s="410"/>
      <c r="T471" s="410"/>
      <c r="U471" s="410"/>
      <c r="V471" s="410"/>
      <c r="W471" s="410"/>
      <c r="X471" s="410"/>
      <c r="Y471" s="410"/>
      <c r="Z471" s="410"/>
      <c r="AA471" s="410"/>
    </row>
    <row r="472">
      <c r="A472" s="410"/>
      <c r="B472" s="410"/>
      <c r="C472" s="476"/>
      <c r="D472" s="410"/>
      <c r="E472" s="410"/>
      <c r="F472" s="410"/>
      <c r="G472" s="410"/>
      <c r="H472" s="410"/>
      <c r="I472" s="410"/>
      <c r="J472" s="410"/>
      <c r="K472" s="410"/>
      <c r="L472" s="410"/>
      <c r="M472" s="410"/>
      <c r="N472" s="410"/>
      <c r="O472" s="410"/>
      <c r="P472" s="410"/>
      <c r="Q472" s="410"/>
      <c r="R472" s="410"/>
      <c r="S472" s="410"/>
      <c r="T472" s="410"/>
      <c r="U472" s="410"/>
      <c r="V472" s="410"/>
      <c r="W472" s="410"/>
      <c r="X472" s="410"/>
      <c r="Y472" s="410"/>
      <c r="Z472" s="410"/>
      <c r="AA472" s="410"/>
    </row>
    <row r="473">
      <c r="A473" s="410"/>
      <c r="B473" s="410"/>
      <c r="C473" s="476"/>
      <c r="D473" s="410"/>
      <c r="E473" s="410"/>
      <c r="F473" s="410"/>
      <c r="G473" s="410"/>
      <c r="H473" s="410"/>
      <c r="I473" s="410"/>
      <c r="J473" s="410"/>
      <c r="K473" s="410"/>
      <c r="L473" s="410"/>
      <c r="M473" s="410"/>
      <c r="N473" s="410"/>
      <c r="O473" s="410"/>
      <c r="P473" s="410"/>
      <c r="Q473" s="410"/>
      <c r="R473" s="410"/>
      <c r="S473" s="410"/>
      <c r="T473" s="410"/>
      <c r="U473" s="410"/>
      <c r="V473" s="410"/>
      <c r="W473" s="410"/>
      <c r="X473" s="410"/>
      <c r="Y473" s="410"/>
      <c r="Z473" s="410"/>
      <c r="AA473" s="410"/>
    </row>
    <row r="474">
      <c r="A474" s="410"/>
      <c r="B474" s="410"/>
      <c r="C474" s="476"/>
      <c r="D474" s="410"/>
      <c r="E474" s="410"/>
      <c r="F474" s="410"/>
      <c r="G474" s="410"/>
      <c r="H474" s="410"/>
      <c r="I474" s="410"/>
      <c r="J474" s="410"/>
      <c r="K474" s="410"/>
      <c r="L474" s="410"/>
      <c r="M474" s="410"/>
      <c r="N474" s="410"/>
      <c r="O474" s="410"/>
      <c r="P474" s="410"/>
      <c r="Q474" s="410"/>
      <c r="R474" s="410"/>
      <c r="S474" s="410"/>
      <c r="T474" s="410"/>
      <c r="U474" s="410"/>
      <c r="V474" s="410"/>
      <c r="W474" s="410"/>
      <c r="X474" s="410"/>
      <c r="Y474" s="410"/>
      <c r="Z474" s="410"/>
      <c r="AA474" s="410"/>
    </row>
    <row r="475">
      <c r="A475" s="410"/>
      <c r="B475" s="410"/>
      <c r="C475" s="476"/>
      <c r="D475" s="410"/>
      <c r="E475" s="410"/>
      <c r="F475" s="410"/>
      <c r="G475" s="410"/>
      <c r="H475" s="410"/>
      <c r="I475" s="410"/>
      <c r="J475" s="410"/>
      <c r="K475" s="410"/>
      <c r="L475" s="410"/>
      <c r="M475" s="410"/>
      <c r="N475" s="410"/>
      <c r="O475" s="410"/>
      <c r="P475" s="410"/>
      <c r="Q475" s="410"/>
      <c r="R475" s="410"/>
      <c r="S475" s="410"/>
      <c r="T475" s="410"/>
      <c r="U475" s="410"/>
      <c r="V475" s="410"/>
      <c r="W475" s="410"/>
      <c r="X475" s="410"/>
      <c r="Y475" s="410"/>
      <c r="Z475" s="410"/>
      <c r="AA475" s="410"/>
    </row>
    <row r="476">
      <c r="A476" s="410"/>
      <c r="B476" s="410"/>
      <c r="C476" s="476"/>
      <c r="D476" s="410"/>
      <c r="E476" s="410"/>
      <c r="F476" s="410"/>
      <c r="G476" s="410"/>
      <c r="H476" s="410"/>
      <c r="I476" s="410"/>
      <c r="J476" s="410"/>
      <c r="K476" s="410"/>
      <c r="L476" s="410"/>
      <c r="M476" s="410"/>
      <c r="N476" s="410"/>
      <c r="O476" s="410"/>
      <c r="P476" s="410"/>
      <c r="Q476" s="410"/>
      <c r="R476" s="410"/>
      <c r="S476" s="410"/>
      <c r="T476" s="410"/>
      <c r="U476" s="410"/>
      <c r="V476" s="410"/>
      <c r="W476" s="410"/>
      <c r="X476" s="410"/>
      <c r="Y476" s="410"/>
      <c r="Z476" s="410"/>
      <c r="AA476" s="410"/>
    </row>
    <row r="477">
      <c r="A477" s="410"/>
      <c r="B477" s="410"/>
      <c r="C477" s="476"/>
      <c r="D477" s="410"/>
      <c r="E477" s="410"/>
      <c r="F477" s="410"/>
      <c r="G477" s="410"/>
      <c r="H477" s="410"/>
      <c r="I477" s="410"/>
      <c r="J477" s="410"/>
      <c r="K477" s="410"/>
      <c r="L477" s="410"/>
      <c r="M477" s="410"/>
      <c r="N477" s="410"/>
      <c r="O477" s="410"/>
      <c r="P477" s="410"/>
      <c r="Q477" s="410"/>
      <c r="R477" s="410"/>
      <c r="S477" s="410"/>
      <c r="T477" s="410"/>
      <c r="U477" s="410"/>
      <c r="V477" s="410"/>
      <c r="W477" s="410"/>
      <c r="X477" s="410"/>
      <c r="Y477" s="410"/>
      <c r="Z477" s="410"/>
      <c r="AA477" s="410"/>
    </row>
    <row r="478">
      <c r="A478" s="410"/>
      <c r="B478" s="410"/>
      <c r="C478" s="476"/>
      <c r="D478" s="410"/>
      <c r="E478" s="410"/>
      <c r="F478" s="410"/>
      <c r="G478" s="410"/>
      <c r="H478" s="410"/>
      <c r="I478" s="410"/>
      <c r="J478" s="410"/>
      <c r="K478" s="410"/>
      <c r="L478" s="410"/>
      <c r="M478" s="410"/>
      <c r="N478" s="410"/>
      <c r="O478" s="410"/>
      <c r="P478" s="410"/>
      <c r="Q478" s="410"/>
      <c r="R478" s="410"/>
      <c r="S478" s="410"/>
      <c r="T478" s="410"/>
      <c r="U478" s="410"/>
      <c r="V478" s="410"/>
      <c r="W478" s="410"/>
      <c r="X478" s="410"/>
      <c r="Y478" s="410"/>
      <c r="Z478" s="410"/>
      <c r="AA478" s="410"/>
    </row>
    <row r="479">
      <c r="A479" s="410"/>
      <c r="B479" s="410"/>
      <c r="C479" s="476"/>
      <c r="D479" s="410"/>
      <c r="E479" s="410"/>
      <c r="F479" s="410"/>
      <c r="G479" s="410"/>
      <c r="H479" s="410"/>
      <c r="I479" s="410"/>
      <c r="J479" s="410"/>
      <c r="K479" s="410"/>
      <c r="L479" s="410"/>
      <c r="M479" s="410"/>
      <c r="N479" s="410"/>
      <c r="O479" s="410"/>
      <c r="P479" s="410"/>
      <c r="Q479" s="410"/>
      <c r="R479" s="410"/>
      <c r="S479" s="410"/>
      <c r="T479" s="410"/>
      <c r="U479" s="410"/>
      <c r="V479" s="410"/>
      <c r="W479" s="410"/>
      <c r="X479" s="410"/>
      <c r="Y479" s="410"/>
      <c r="Z479" s="410"/>
      <c r="AA479" s="410"/>
    </row>
    <row r="480">
      <c r="A480" s="410"/>
      <c r="B480" s="410"/>
      <c r="C480" s="476"/>
      <c r="D480" s="410"/>
      <c r="E480" s="410"/>
      <c r="F480" s="410"/>
      <c r="G480" s="410"/>
      <c r="H480" s="410"/>
      <c r="I480" s="410"/>
      <c r="J480" s="410"/>
      <c r="K480" s="410"/>
      <c r="L480" s="410"/>
      <c r="M480" s="410"/>
      <c r="N480" s="410"/>
      <c r="O480" s="410"/>
      <c r="P480" s="410"/>
      <c r="Q480" s="410"/>
      <c r="R480" s="410"/>
      <c r="S480" s="410"/>
      <c r="T480" s="410"/>
      <c r="U480" s="410"/>
      <c r="V480" s="410"/>
      <c r="W480" s="410"/>
      <c r="X480" s="410"/>
      <c r="Y480" s="410"/>
      <c r="Z480" s="410"/>
      <c r="AA480" s="410"/>
    </row>
    <row r="481">
      <c r="A481" s="410"/>
      <c r="B481" s="410"/>
      <c r="C481" s="476"/>
      <c r="D481" s="410"/>
      <c r="E481" s="410"/>
      <c r="F481" s="410"/>
      <c r="G481" s="410"/>
      <c r="H481" s="410"/>
      <c r="I481" s="410"/>
      <c r="J481" s="410"/>
      <c r="K481" s="410"/>
      <c r="L481" s="410"/>
      <c r="M481" s="410"/>
      <c r="N481" s="410"/>
      <c r="O481" s="410"/>
      <c r="P481" s="410"/>
      <c r="Q481" s="410"/>
      <c r="R481" s="410"/>
      <c r="S481" s="410"/>
      <c r="T481" s="410"/>
      <c r="U481" s="410"/>
      <c r="V481" s="410"/>
      <c r="W481" s="410"/>
      <c r="X481" s="410"/>
      <c r="Y481" s="410"/>
      <c r="Z481" s="410"/>
      <c r="AA481" s="410"/>
    </row>
    <row r="482">
      <c r="A482" s="410"/>
      <c r="B482" s="410"/>
      <c r="C482" s="476"/>
      <c r="D482" s="410"/>
      <c r="E482" s="410"/>
      <c r="F482" s="410"/>
      <c r="G482" s="410"/>
      <c r="H482" s="410"/>
      <c r="I482" s="410"/>
      <c r="J482" s="410"/>
      <c r="K482" s="410"/>
      <c r="L482" s="410"/>
      <c r="M482" s="410"/>
      <c r="N482" s="410"/>
      <c r="O482" s="410"/>
      <c r="P482" s="410"/>
      <c r="Q482" s="410"/>
      <c r="R482" s="410"/>
      <c r="S482" s="410"/>
      <c r="T482" s="410"/>
      <c r="U482" s="410"/>
      <c r="V482" s="410"/>
      <c r="W482" s="410"/>
      <c r="X482" s="410"/>
      <c r="Y482" s="410"/>
      <c r="Z482" s="410"/>
      <c r="AA482" s="410"/>
    </row>
    <row r="483">
      <c r="A483" s="410"/>
      <c r="B483" s="410"/>
      <c r="C483" s="476"/>
      <c r="D483" s="410"/>
      <c r="E483" s="410"/>
      <c r="F483" s="410"/>
      <c r="G483" s="410"/>
      <c r="H483" s="410"/>
      <c r="I483" s="410"/>
      <c r="J483" s="410"/>
      <c r="K483" s="410"/>
      <c r="L483" s="410"/>
      <c r="M483" s="410"/>
      <c r="N483" s="410"/>
      <c r="O483" s="410"/>
      <c r="P483" s="410"/>
      <c r="Q483" s="410"/>
      <c r="R483" s="410"/>
      <c r="S483" s="410"/>
      <c r="T483" s="410"/>
      <c r="U483" s="410"/>
      <c r="V483" s="410"/>
      <c r="W483" s="410"/>
      <c r="X483" s="410"/>
      <c r="Y483" s="410"/>
      <c r="Z483" s="410"/>
      <c r="AA483" s="410"/>
    </row>
    <row r="484">
      <c r="A484" s="410"/>
      <c r="B484" s="410"/>
      <c r="C484" s="476"/>
      <c r="D484" s="410"/>
      <c r="E484" s="410"/>
      <c r="F484" s="410"/>
      <c r="G484" s="410"/>
      <c r="H484" s="410"/>
      <c r="I484" s="410"/>
      <c r="J484" s="410"/>
      <c r="K484" s="410"/>
      <c r="L484" s="410"/>
      <c r="M484" s="410"/>
      <c r="N484" s="410"/>
      <c r="O484" s="410"/>
      <c r="P484" s="410"/>
      <c r="Q484" s="410"/>
      <c r="R484" s="410"/>
      <c r="S484" s="410"/>
      <c r="T484" s="410"/>
      <c r="U484" s="410"/>
      <c r="V484" s="410"/>
      <c r="W484" s="410"/>
      <c r="X484" s="410"/>
      <c r="Y484" s="410"/>
      <c r="Z484" s="410"/>
      <c r="AA484" s="410"/>
    </row>
    <row r="485">
      <c r="A485" s="410"/>
      <c r="B485" s="410"/>
      <c r="C485" s="476"/>
      <c r="D485" s="410"/>
      <c r="E485" s="410"/>
      <c r="F485" s="410"/>
      <c r="G485" s="410"/>
      <c r="H485" s="410"/>
      <c r="I485" s="410"/>
      <c r="J485" s="410"/>
      <c r="K485" s="410"/>
      <c r="L485" s="410"/>
      <c r="M485" s="410"/>
      <c r="N485" s="410"/>
      <c r="O485" s="410"/>
      <c r="P485" s="410"/>
      <c r="Q485" s="410"/>
      <c r="R485" s="410"/>
      <c r="S485" s="410"/>
      <c r="T485" s="410"/>
      <c r="U485" s="410"/>
      <c r="V485" s="410"/>
      <c r="W485" s="410"/>
      <c r="X485" s="410"/>
      <c r="Y485" s="410"/>
      <c r="Z485" s="410"/>
      <c r="AA485" s="410"/>
    </row>
    <row r="486">
      <c r="A486" s="410"/>
      <c r="B486" s="410"/>
      <c r="C486" s="476"/>
      <c r="D486" s="410"/>
      <c r="E486" s="410"/>
      <c r="F486" s="410"/>
      <c r="G486" s="410"/>
      <c r="H486" s="410"/>
      <c r="I486" s="410"/>
      <c r="J486" s="410"/>
      <c r="K486" s="410"/>
      <c r="L486" s="410"/>
      <c r="M486" s="410"/>
      <c r="N486" s="410"/>
      <c r="O486" s="410"/>
      <c r="P486" s="410"/>
      <c r="Q486" s="410"/>
      <c r="R486" s="410"/>
      <c r="S486" s="410"/>
      <c r="T486" s="410"/>
      <c r="U486" s="410"/>
      <c r="V486" s="410"/>
      <c r="W486" s="410"/>
      <c r="X486" s="410"/>
      <c r="Y486" s="410"/>
      <c r="Z486" s="410"/>
      <c r="AA486" s="410"/>
    </row>
    <row r="487">
      <c r="A487" s="410"/>
      <c r="B487" s="410"/>
      <c r="C487" s="476"/>
      <c r="D487" s="410"/>
      <c r="E487" s="410"/>
      <c r="F487" s="410"/>
      <c r="G487" s="410"/>
      <c r="H487" s="410"/>
      <c r="I487" s="410"/>
      <c r="J487" s="410"/>
      <c r="K487" s="410"/>
      <c r="L487" s="410"/>
      <c r="M487" s="410"/>
      <c r="N487" s="410"/>
      <c r="O487" s="410"/>
      <c r="P487" s="410"/>
      <c r="Q487" s="410"/>
      <c r="R487" s="410"/>
      <c r="S487" s="410"/>
      <c r="T487" s="410"/>
      <c r="U487" s="410"/>
      <c r="V487" s="410"/>
      <c r="W487" s="410"/>
      <c r="X487" s="410"/>
      <c r="Y487" s="410"/>
      <c r="Z487" s="410"/>
      <c r="AA487" s="410"/>
    </row>
    <row r="488">
      <c r="A488" s="410"/>
      <c r="B488" s="410"/>
      <c r="C488" s="476"/>
      <c r="D488" s="410"/>
      <c r="E488" s="410"/>
      <c r="F488" s="410"/>
      <c r="G488" s="410"/>
      <c r="H488" s="410"/>
      <c r="I488" s="410"/>
      <c r="J488" s="410"/>
      <c r="K488" s="410"/>
      <c r="L488" s="410"/>
      <c r="M488" s="410"/>
      <c r="N488" s="410"/>
      <c r="O488" s="410"/>
      <c r="P488" s="410"/>
      <c r="Q488" s="410"/>
      <c r="R488" s="410"/>
      <c r="S488" s="410"/>
      <c r="T488" s="410"/>
      <c r="U488" s="410"/>
      <c r="V488" s="410"/>
      <c r="W488" s="410"/>
      <c r="X488" s="410"/>
      <c r="Y488" s="410"/>
      <c r="Z488" s="410"/>
      <c r="AA488" s="410"/>
    </row>
    <row r="489">
      <c r="A489" s="410"/>
      <c r="B489" s="410"/>
      <c r="C489" s="476"/>
      <c r="D489" s="410"/>
      <c r="E489" s="410"/>
      <c r="F489" s="410"/>
      <c r="G489" s="410"/>
      <c r="H489" s="410"/>
      <c r="I489" s="410"/>
      <c r="J489" s="410"/>
      <c r="K489" s="410"/>
      <c r="L489" s="410"/>
      <c r="M489" s="410"/>
      <c r="N489" s="410"/>
      <c r="O489" s="410"/>
      <c r="P489" s="410"/>
      <c r="Q489" s="410"/>
      <c r="R489" s="410"/>
      <c r="S489" s="410"/>
      <c r="T489" s="410"/>
      <c r="U489" s="410"/>
      <c r="V489" s="410"/>
      <c r="W489" s="410"/>
      <c r="X489" s="410"/>
      <c r="Y489" s="410"/>
      <c r="Z489" s="410"/>
      <c r="AA489" s="410"/>
    </row>
    <row r="490">
      <c r="A490" s="410"/>
      <c r="B490" s="410"/>
      <c r="C490" s="476"/>
      <c r="D490" s="410"/>
      <c r="E490" s="410"/>
      <c r="F490" s="410"/>
      <c r="G490" s="410"/>
      <c r="H490" s="410"/>
      <c r="I490" s="410"/>
      <c r="J490" s="410"/>
      <c r="K490" s="410"/>
      <c r="L490" s="410"/>
      <c r="M490" s="410"/>
      <c r="N490" s="410"/>
      <c r="O490" s="410"/>
      <c r="P490" s="410"/>
      <c r="Q490" s="410"/>
      <c r="R490" s="410"/>
      <c r="S490" s="410"/>
      <c r="T490" s="410"/>
      <c r="U490" s="410"/>
      <c r="V490" s="410"/>
      <c r="W490" s="410"/>
      <c r="X490" s="410"/>
      <c r="Y490" s="410"/>
      <c r="Z490" s="410"/>
      <c r="AA490" s="410"/>
    </row>
    <row r="491">
      <c r="A491" s="410"/>
      <c r="B491" s="410"/>
      <c r="C491" s="476"/>
      <c r="D491" s="410"/>
      <c r="E491" s="410"/>
      <c r="F491" s="410"/>
      <c r="G491" s="410"/>
      <c r="H491" s="410"/>
      <c r="I491" s="410"/>
      <c r="J491" s="410"/>
      <c r="K491" s="410"/>
      <c r="L491" s="410"/>
      <c r="M491" s="410"/>
      <c r="N491" s="410"/>
      <c r="O491" s="410"/>
      <c r="P491" s="410"/>
      <c r="Q491" s="410"/>
      <c r="R491" s="410"/>
      <c r="S491" s="410"/>
      <c r="T491" s="410"/>
      <c r="U491" s="410"/>
      <c r="V491" s="410"/>
      <c r="W491" s="410"/>
      <c r="X491" s="410"/>
      <c r="Y491" s="410"/>
      <c r="Z491" s="410"/>
      <c r="AA491" s="410"/>
    </row>
    <row r="492">
      <c r="A492" s="410"/>
      <c r="B492" s="410"/>
      <c r="C492" s="476"/>
      <c r="D492" s="410"/>
      <c r="E492" s="410"/>
      <c r="F492" s="410"/>
      <c r="G492" s="410"/>
      <c r="H492" s="410"/>
      <c r="I492" s="410"/>
      <c r="J492" s="410"/>
      <c r="K492" s="410"/>
      <c r="L492" s="410"/>
      <c r="M492" s="410"/>
      <c r="N492" s="410"/>
      <c r="O492" s="410"/>
      <c r="P492" s="410"/>
      <c r="Q492" s="410"/>
      <c r="R492" s="410"/>
      <c r="S492" s="410"/>
      <c r="T492" s="410"/>
      <c r="U492" s="410"/>
      <c r="V492" s="410"/>
      <c r="W492" s="410"/>
      <c r="X492" s="410"/>
      <c r="Y492" s="410"/>
      <c r="Z492" s="410"/>
      <c r="AA492" s="410"/>
    </row>
    <row r="493">
      <c r="A493" s="410"/>
      <c r="B493" s="410"/>
      <c r="C493" s="476"/>
      <c r="D493" s="410"/>
      <c r="E493" s="410"/>
      <c r="F493" s="410"/>
      <c r="G493" s="410"/>
      <c r="H493" s="410"/>
      <c r="I493" s="410"/>
      <c r="J493" s="410"/>
      <c r="K493" s="410"/>
      <c r="L493" s="410"/>
      <c r="M493" s="410"/>
      <c r="N493" s="410"/>
      <c r="O493" s="410"/>
      <c r="P493" s="410"/>
      <c r="Q493" s="410"/>
      <c r="R493" s="410"/>
      <c r="S493" s="410"/>
      <c r="T493" s="410"/>
      <c r="U493" s="410"/>
      <c r="V493" s="410"/>
      <c r="W493" s="410"/>
      <c r="X493" s="410"/>
      <c r="Y493" s="410"/>
      <c r="Z493" s="410"/>
      <c r="AA493" s="410"/>
    </row>
    <row r="494">
      <c r="A494" s="410"/>
      <c r="B494" s="410"/>
      <c r="C494" s="476"/>
      <c r="D494" s="410"/>
      <c r="E494" s="410"/>
      <c r="F494" s="410"/>
      <c r="G494" s="410"/>
      <c r="H494" s="410"/>
      <c r="I494" s="410"/>
      <c r="J494" s="410"/>
      <c r="K494" s="410"/>
      <c r="L494" s="410"/>
      <c r="M494" s="410"/>
      <c r="N494" s="410"/>
      <c r="O494" s="410"/>
      <c r="P494" s="410"/>
      <c r="Q494" s="410"/>
      <c r="R494" s="410"/>
      <c r="S494" s="410"/>
      <c r="T494" s="410"/>
      <c r="U494" s="410"/>
      <c r="V494" s="410"/>
      <c r="W494" s="410"/>
      <c r="X494" s="410"/>
      <c r="Y494" s="410"/>
      <c r="Z494" s="410"/>
      <c r="AA494" s="410"/>
    </row>
    <row r="495">
      <c r="A495" s="410"/>
      <c r="B495" s="410"/>
      <c r="C495" s="476"/>
      <c r="D495" s="410"/>
      <c r="E495" s="410"/>
      <c r="F495" s="410"/>
      <c r="G495" s="410"/>
      <c r="H495" s="410"/>
      <c r="I495" s="410"/>
      <c r="J495" s="410"/>
      <c r="K495" s="410"/>
      <c r="L495" s="410"/>
      <c r="M495" s="410"/>
      <c r="N495" s="410"/>
      <c r="O495" s="410"/>
      <c r="P495" s="410"/>
      <c r="Q495" s="410"/>
      <c r="R495" s="410"/>
      <c r="S495" s="410"/>
      <c r="T495" s="410"/>
      <c r="U495" s="410"/>
      <c r="V495" s="410"/>
      <c r="W495" s="410"/>
      <c r="X495" s="410"/>
      <c r="Y495" s="410"/>
      <c r="Z495" s="410"/>
      <c r="AA495" s="410"/>
    </row>
    <row r="496">
      <c r="A496" s="410"/>
      <c r="B496" s="410"/>
      <c r="C496" s="476"/>
      <c r="D496" s="410"/>
      <c r="E496" s="410"/>
      <c r="F496" s="410"/>
      <c r="G496" s="410"/>
      <c r="H496" s="410"/>
      <c r="I496" s="410"/>
      <c r="J496" s="410"/>
      <c r="K496" s="410"/>
      <c r="L496" s="410"/>
      <c r="M496" s="410"/>
      <c r="N496" s="410"/>
      <c r="O496" s="410"/>
      <c r="P496" s="410"/>
      <c r="Q496" s="410"/>
      <c r="R496" s="410"/>
      <c r="S496" s="410"/>
      <c r="T496" s="410"/>
      <c r="U496" s="410"/>
      <c r="V496" s="410"/>
      <c r="W496" s="410"/>
      <c r="X496" s="410"/>
      <c r="Y496" s="410"/>
      <c r="Z496" s="410"/>
      <c r="AA496" s="410"/>
    </row>
    <row r="497">
      <c r="A497" s="410"/>
      <c r="B497" s="410"/>
      <c r="C497" s="476"/>
      <c r="D497" s="410"/>
      <c r="E497" s="410"/>
      <c r="F497" s="410"/>
      <c r="G497" s="410"/>
      <c r="H497" s="410"/>
      <c r="I497" s="410"/>
      <c r="J497" s="410"/>
      <c r="K497" s="410"/>
      <c r="L497" s="410"/>
      <c r="M497" s="410"/>
      <c r="N497" s="410"/>
      <c r="O497" s="410"/>
      <c r="P497" s="410"/>
      <c r="Q497" s="410"/>
      <c r="R497" s="410"/>
      <c r="S497" s="410"/>
      <c r="T497" s="410"/>
      <c r="U497" s="410"/>
      <c r="V497" s="410"/>
      <c r="W497" s="410"/>
      <c r="X497" s="410"/>
      <c r="Y497" s="410"/>
      <c r="Z497" s="410"/>
      <c r="AA497" s="410"/>
    </row>
    <row r="498">
      <c r="A498" s="410"/>
      <c r="B498" s="410"/>
      <c r="C498" s="476"/>
      <c r="D498" s="410"/>
      <c r="E498" s="410"/>
      <c r="F498" s="410"/>
      <c r="G498" s="410"/>
      <c r="H498" s="410"/>
      <c r="I498" s="410"/>
      <c r="J498" s="410"/>
      <c r="K498" s="410"/>
      <c r="L498" s="410"/>
      <c r="M498" s="410"/>
      <c r="N498" s="410"/>
      <c r="O498" s="410"/>
      <c r="P498" s="410"/>
      <c r="Q498" s="410"/>
      <c r="R498" s="410"/>
      <c r="S498" s="410"/>
      <c r="T498" s="410"/>
      <c r="U498" s="410"/>
      <c r="V498" s="410"/>
      <c r="W498" s="410"/>
      <c r="X498" s="410"/>
      <c r="Y498" s="410"/>
      <c r="Z498" s="410"/>
      <c r="AA498" s="410"/>
    </row>
    <row r="499">
      <c r="A499" s="410"/>
      <c r="B499" s="410"/>
      <c r="C499" s="476"/>
      <c r="D499" s="410"/>
      <c r="E499" s="410"/>
      <c r="F499" s="410"/>
      <c r="G499" s="410"/>
      <c r="H499" s="410"/>
      <c r="I499" s="410"/>
      <c r="J499" s="410"/>
      <c r="K499" s="410"/>
      <c r="L499" s="410"/>
      <c r="M499" s="410"/>
      <c r="N499" s="410"/>
      <c r="O499" s="410"/>
      <c r="P499" s="410"/>
      <c r="Q499" s="410"/>
      <c r="R499" s="410"/>
      <c r="S499" s="410"/>
      <c r="T499" s="410"/>
      <c r="U499" s="410"/>
      <c r="V499" s="410"/>
      <c r="W499" s="410"/>
      <c r="X499" s="410"/>
      <c r="Y499" s="410"/>
      <c r="Z499" s="410"/>
      <c r="AA499" s="410"/>
    </row>
    <row r="500">
      <c r="A500" s="410"/>
      <c r="B500" s="410"/>
      <c r="C500" s="476"/>
      <c r="D500" s="410"/>
      <c r="E500" s="410"/>
      <c r="F500" s="410"/>
      <c r="G500" s="410"/>
      <c r="H500" s="410"/>
      <c r="I500" s="410"/>
      <c r="J500" s="410"/>
      <c r="K500" s="410"/>
      <c r="L500" s="410"/>
      <c r="M500" s="410"/>
      <c r="N500" s="410"/>
      <c r="O500" s="410"/>
      <c r="P500" s="410"/>
      <c r="Q500" s="410"/>
      <c r="R500" s="410"/>
      <c r="S500" s="410"/>
      <c r="T500" s="410"/>
      <c r="U500" s="410"/>
      <c r="V500" s="410"/>
      <c r="W500" s="410"/>
      <c r="X500" s="410"/>
      <c r="Y500" s="410"/>
      <c r="Z500" s="410"/>
      <c r="AA500" s="410"/>
    </row>
    <row r="501">
      <c r="A501" s="410"/>
      <c r="B501" s="410"/>
      <c r="C501" s="476"/>
      <c r="D501" s="410"/>
      <c r="E501" s="410"/>
      <c r="F501" s="410"/>
      <c r="G501" s="410"/>
      <c r="H501" s="410"/>
      <c r="I501" s="410"/>
      <c r="J501" s="410"/>
      <c r="K501" s="410"/>
      <c r="L501" s="410"/>
      <c r="M501" s="410"/>
      <c r="N501" s="410"/>
      <c r="O501" s="410"/>
      <c r="P501" s="410"/>
      <c r="Q501" s="410"/>
      <c r="R501" s="410"/>
      <c r="S501" s="410"/>
      <c r="T501" s="410"/>
      <c r="U501" s="410"/>
      <c r="V501" s="410"/>
      <c r="W501" s="410"/>
      <c r="X501" s="410"/>
      <c r="Y501" s="410"/>
      <c r="Z501" s="410"/>
      <c r="AA501" s="410"/>
    </row>
    <row r="502">
      <c r="A502" s="410"/>
      <c r="B502" s="410"/>
      <c r="C502" s="476"/>
      <c r="D502" s="410"/>
      <c r="E502" s="410"/>
      <c r="F502" s="410"/>
      <c r="G502" s="410"/>
      <c r="H502" s="410"/>
      <c r="I502" s="410"/>
      <c r="J502" s="410"/>
      <c r="K502" s="410"/>
      <c r="L502" s="410"/>
      <c r="M502" s="410"/>
      <c r="N502" s="410"/>
      <c r="O502" s="410"/>
      <c r="P502" s="410"/>
      <c r="Q502" s="410"/>
      <c r="R502" s="410"/>
      <c r="S502" s="410"/>
      <c r="T502" s="410"/>
      <c r="U502" s="410"/>
      <c r="V502" s="410"/>
      <c r="W502" s="410"/>
      <c r="X502" s="410"/>
      <c r="Y502" s="410"/>
      <c r="Z502" s="410"/>
      <c r="AA502" s="410"/>
    </row>
    <row r="503">
      <c r="A503" s="410"/>
      <c r="B503" s="410"/>
      <c r="C503" s="476"/>
      <c r="D503" s="410"/>
      <c r="E503" s="410"/>
      <c r="F503" s="410"/>
      <c r="G503" s="410"/>
      <c r="H503" s="410"/>
      <c r="I503" s="410"/>
      <c r="J503" s="410"/>
      <c r="K503" s="410"/>
      <c r="L503" s="410"/>
      <c r="M503" s="410"/>
      <c r="N503" s="410"/>
      <c r="O503" s="410"/>
      <c r="P503" s="410"/>
      <c r="Q503" s="410"/>
      <c r="R503" s="410"/>
      <c r="S503" s="410"/>
      <c r="T503" s="410"/>
      <c r="U503" s="410"/>
      <c r="V503" s="410"/>
      <c r="W503" s="410"/>
      <c r="X503" s="410"/>
      <c r="Y503" s="410"/>
      <c r="Z503" s="410"/>
      <c r="AA503" s="410"/>
    </row>
    <row r="504">
      <c r="A504" s="410"/>
      <c r="B504" s="410"/>
      <c r="C504" s="476"/>
      <c r="D504" s="410"/>
      <c r="E504" s="410"/>
      <c r="F504" s="410"/>
      <c r="G504" s="410"/>
      <c r="H504" s="410"/>
      <c r="I504" s="410"/>
      <c r="J504" s="410"/>
      <c r="K504" s="410"/>
      <c r="L504" s="410"/>
      <c r="M504" s="410"/>
      <c r="N504" s="410"/>
      <c r="O504" s="410"/>
      <c r="P504" s="410"/>
      <c r="Q504" s="410"/>
      <c r="R504" s="410"/>
      <c r="S504" s="410"/>
      <c r="T504" s="410"/>
      <c r="U504" s="410"/>
      <c r="V504" s="410"/>
      <c r="W504" s="410"/>
      <c r="X504" s="410"/>
      <c r="Y504" s="410"/>
      <c r="Z504" s="410"/>
      <c r="AA504" s="410"/>
    </row>
    <row r="505">
      <c r="A505" s="410"/>
      <c r="B505" s="410"/>
      <c r="C505" s="476"/>
      <c r="D505" s="410"/>
      <c r="E505" s="410"/>
      <c r="F505" s="410"/>
      <c r="G505" s="410"/>
      <c r="H505" s="410"/>
      <c r="I505" s="410"/>
      <c r="J505" s="410"/>
      <c r="K505" s="410"/>
      <c r="L505" s="410"/>
      <c r="M505" s="410"/>
      <c r="N505" s="410"/>
      <c r="O505" s="410"/>
      <c r="P505" s="410"/>
      <c r="Q505" s="410"/>
      <c r="R505" s="410"/>
      <c r="S505" s="410"/>
      <c r="T505" s="410"/>
      <c r="U505" s="410"/>
      <c r="V505" s="410"/>
      <c r="W505" s="410"/>
      <c r="X505" s="410"/>
      <c r="Y505" s="410"/>
      <c r="Z505" s="410"/>
      <c r="AA505" s="410"/>
    </row>
    <row r="506">
      <c r="A506" s="410"/>
      <c r="B506" s="410"/>
      <c r="C506" s="476"/>
      <c r="D506" s="410"/>
      <c r="E506" s="410"/>
      <c r="F506" s="410"/>
      <c r="G506" s="410"/>
      <c r="H506" s="410"/>
      <c r="I506" s="410"/>
      <c r="J506" s="410"/>
      <c r="K506" s="410"/>
      <c r="L506" s="410"/>
      <c r="M506" s="410"/>
      <c r="N506" s="410"/>
      <c r="O506" s="410"/>
      <c r="P506" s="410"/>
      <c r="Q506" s="410"/>
      <c r="R506" s="410"/>
      <c r="S506" s="410"/>
      <c r="T506" s="410"/>
      <c r="U506" s="410"/>
      <c r="V506" s="410"/>
      <c r="W506" s="410"/>
      <c r="X506" s="410"/>
      <c r="Y506" s="410"/>
      <c r="Z506" s="410"/>
      <c r="AA506" s="410"/>
    </row>
    <row r="507">
      <c r="A507" s="410"/>
      <c r="B507" s="410"/>
      <c r="C507" s="476"/>
      <c r="D507" s="410"/>
      <c r="E507" s="410"/>
      <c r="F507" s="410"/>
      <c r="G507" s="410"/>
      <c r="H507" s="410"/>
      <c r="I507" s="410"/>
      <c r="J507" s="410"/>
      <c r="K507" s="410"/>
      <c r="L507" s="410"/>
      <c r="M507" s="410"/>
      <c r="N507" s="410"/>
      <c r="O507" s="410"/>
      <c r="P507" s="410"/>
      <c r="Q507" s="410"/>
      <c r="R507" s="410"/>
      <c r="S507" s="410"/>
      <c r="T507" s="410"/>
      <c r="U507" s="410"/>
      <c r="V507" s="410"/>
      <c r="W507" s="410"/>
      <c r="X507" s="410"/>
      <c r="Y507" s="410"/>
      <c r="Z507" s="410"/>
      <c r="AA507" s="410"/>
    </row>
    <row r="508">
      <c r="A508" s="410"/>
      <c r="B508" s="410"/>
      <c r="C508" s="476"/>
      <c r="D508" s="410"/>
      <c r="E508" s="410"/>
      <c r="F508" s="410"/>
      <c r="G508" s="410"/>
      <c r="H508" s="410"/>
      <c r="I508" s="410"/>
      <c r="J508" s="410"/>
      <c r="K508" s="410"/>
      <c r="L508" s="410"/>
      <c r="M508" s="410"/>
      <c r="N508" s="410"/>
      <c r="O508" s="410"/>
      <c r="P508" s="410"/>
      <c r="Q508" s="410"/>
      <c r="R508" s="410"/>
      <c r="S508" s="410"/>
      <c r="T508" s="410"/>
      <c r="U508" s="410"/>
      <c r="V508" s="410"/>
      <c r="W508" s="410"/>
      <c r="X508" s="410"/>
      <c r="Y508" s="410"/>
      <c r="Z508" s="410"/>
      <c r="AA508" s="410"/>
    </row>
    <row r="509">
      <c r="A509" s="410"/>
      <c r="B509" s="410"/>
      <c r="C509" s="476"/>
      <c r="D509" s="410"/>
      <c r="E509" s="410"/>
      <c r="F509" s="410"/>
      <c r="G509" s="410"/>
      <c r="H509" s="410"/>
      <c r="I509" s="410"/>
      <c r="J509" s="410"/>
      <c r="K509" s="410"/>
      <c r="L509" s="410"/>
      <c r="M509" s="410"/>
      <c r="N509" s="410"/>
      <c r="O509" s="410"/>
      <c r="P509" s="410"/>
      <c r="Q509" s="410"/>
      <c r="R509" s="410"/>
      <c r="S509" s="410"/>
      <c r="T509" s="410"/>
      <c r="U509" s="410"/>
      <c r="V509" s="410"/>
      <c r="W509" s="410"/>
      <c r="X509" s="410"/>
      <c r="Y509" s="410"/>
      <c r="Z509" s="410"/>
      <c r="AA509" s="410"/>
    </row>
    <row r="510">
      <c r="A510" s="410"/>
      <c r="B510" s="410"/>
      <c r="C510" s="476"/>
      <c r="D510" s="410"/>
      <c r="E510" s="410"/>
      <c r="F510" s="410"/>
      <c r="G510" s="410"/>
      <c r="H510" s="410"/>
      <c r="I510" s="410"/>
      <c r="J510" s="410"/>
      <c r="K510" s="410"/>
      <c r="L510" s="410"/>
      <c r="M510" s="410"/>
      <c r="N510" s="410"/>
      <c r="O510" s="410"/>
      <c r="P510" s="410"/>
      <c r="Q510" s="410"/>
      <c r="R510" s="410"/>
      <c r="S510" s="410"/>
      <c r="T510" s="410"/>
      <c r="U510" s="410"/>
      <c r="V510" s="410"/>
      <c r="W510" s="410"/>
      <c r="X510" s="410"/>
      <c r="Y510" s="410"/>
      <c r="Z510" s="410"/>
      <c r="AA510" s="410"/>
    </row>
    <row r="511">
      <c r="A511" s="410"/>
      <c r="B511" s="410"/>
      <c r="C511" s="476"/>
      <c r="D511" s="410"/>
      <c r="E511" s="410"/>
      <c r="F511" s="410"/>
      <c r="G511" s="410"/>
      <c r="H511" s="410"/>
      <c r="I511" s="410"/>
      <c r="J511" s="410"/>
      <c r="K511" s="410"/>
      <c r="L511" s="410"/>
      <c r="M511" s="410"/>
      <c r="N511" s="410"/>
      <c r="O511" s="410"/>
      <c r="P511" s="410"/>
      <c r="Q511" s="410"/>
      <c r="R511" s="410"/>
      <c r="S511" s="410"/>
      <c r="T511" s="410"/>
      <c r="U511" s="410"/>
      <c r="V511" s="410"/>
      <c r="W511" s="410"/>
      <c r="X511" s="410"/>
      <c r="Y511" s="410"/>
      <c r="Z511" s="410"/>
      <c r="AA511" s="410"/>
    </row>
    <row r="512">
      <c r="A512" s="410"/>
      <c r="B512" s="410"/>
      <c r="C512" s="476"/>
      <c r="D512" s="410"/>
      <c r="E512" s="410"/>
      <c r="F512" s="410"/>
      <c r="G512" s="410"/>
      <c r="H512" s="410"/>
      <c r="I512" s="410"/>
      <c r="J512" s="410"/>
      <c r="K512" s="410"/>
      <c r="L512" s="410"/>
      <c r="M512" s="410"/>
      <c r="N512" s="410"/>
      <c r="O512" s="410"/>
      <c r="P512" s="410"/>
      <c r="Q512" s="410"/>
      <c r="R512" s="410"/>
      <c r="S512" s="410"/>
      <c r="T512" s="410"/>
      <c r="U512" s="410"/>
      <c r="V512" s="410"/>
      <c r="W512" s="410"/>
      <c r="X512" s="410"/>
      <c r="Y512" s="410"/>
      <c r="Z512" s="410"/>
      <c r="AA512" s="410"/>
    </row>
    <row r="513">
      <c r="A513" s="410"/>
      <c r="B513" s="410"/>
      <c r="C513" s="476"/>
      <c r="D513" s="410"/>
      <c r="E513" s="410"/>
      <c r="F513" s="410"/>
      <c r="G513" s="410"/>
      <c r="H513" s="410"/>
      <c r="I513" s="410"/>
      <c r="J513" s="410"/>
      <c r="K513" s="410"/>
      <c r="L513" s="410"/>
      <c r="M513" s="410"/>
      <c r="N513" s="410"/>
      <c r="O513" s="410"/>
      <c r="P513" s="410"/>
      <c r="Q513" s="410"/>
      <c r="R513" s="410"/>
      <c r="S513" s="410"/>
      <c r="T513" s="410"/>
      <c r="U513" s="410"/>
      <c r="V513" s="410"/>
      <c r="W513" s="410"/>
      <c r="X513" s="410"/>
      <c r="Y513" s="410"/>
      <c r="Z513" s="410"/>
      <c r="AA513" s="410"/>
    </row>
    <row r="514">
      <c r="A514" s="410"/>
      <c r="B514" s="410"/>
      <c r="C514" s="476"/>
      <c r="D514" s="410"/>
      <c r="E514" s="410"/>
      <c r="F514" s="410"/>
      <c r="G514" s="410"/>
      <c r="H514" s="410"/>
      <c r="I514" s="410"/>
      <c r="J514" s="410"/>
      <c r="K514" s="410"/>
      <c r="L514" s="410"/>
      <c r="M514" s="410"/>
      <c r="N514" s="410"/>
      <c r="O514" s="410"/>
      <c r="P514" s="410"/>
      <c r="Q514" s="410"/>
      <c r="R514" s="410"/>
      <c r="S514" s="410"/>
      <c r="T514" s="410"/>
      <c r="U514" s="410"/>
      <c r="V514" s="410"/>
      <c r="W514" s="410"/>
      <c r="X514" s="410"/>
      <c r="Y514" s="410"/>
      <c r="Z514" s="410"/>
      <c r="AA514" s="410"/>
    </row>
    <row r="515">
      <c r="A515" s="410"/>
      <c r="B515" s="410"/>
      <c r="C515" s="476"/>
      <c r="D515" s="410"/>
      <c r="E515" s="410"/>
      <c r="F515" s="410"/>
      <c r="G515" s="410"/>
      <c r="H515" s="410"/>
      <c r="I515" s="410"/>
      <c r="J515" s="410"/>
      <c r="K515" s="410"/>
      <c r="L515" s="410"/>
      <c r="M515" s="410"/>
      <c r="N515" s="410"/>
      <c r="O515" s="410"/>
      <c r="P515" s="410"/>
      <c r="Q515" s="410"/>
      <c r="R515" s="410"/>
      <c r="S515" s="410"/>
      <c r="T515" s="410"/>
      <c r="U515" s="410"/>
      <c r="V515" s="410"/>
      <c r="W515" s="410"/>
      <c r="X515" s="410"/>
      <c r="Y515" s="410"/>
      <c r="Z515" s="410"/>
      <c r="AA515" s="410"/>
    </row>
    <row r="516">
      <c r="A516" s="410"/>
      <c r="B516" s="410"/>
      <c r="C516" s="476"/>
      <c r="D516" s="410"/>
      <c r="E516" s="410"/>
      <c r="F516" s="410"/>
      <c r="G516" s="410"/>
      <c r="H516" s="410"/>
      <c r="I516" s="410"/>
      <c r="J516" s="410"/>
      <c r="K516" s="410"/>
      <c r="L516" s="410"/>
      <c r="M516" s="410"/>
      <c r="N516" s="410"/>
      <c r="O516" s="410"/>
      <c r="P516" s="410"/>
      <c r="Q516" s="410"/>
      <c r="R516" s="410"/>
      <c r="S516" s="410"/>
      <c r="T516" s="410"/>
      <c r="U516" s="410"/>
      <c r="V516" s="410"/>
      <c r="W516" s="410"/>
      <c r="X516" s="410"/>
      <c r="Y516" s="410"/>
      <c r="Z516" s="410"/>
      <c r="AA516" s="410"/>
    </row>
    <row r="517">
      <c r="A517" s="410"/>
      <c r="B517" s="410"/>
      <c r="C517" s="476"/>
      <c r="D517" s="410"/>
      <c r="E517" s="410"/>
      <c r="F517" s="410"/>
      <c r="G517" s="410"/>
      <c r="H517" s="410"/>
      <c r="I517" s="410"/>
      <c r="J517" s="410"/>
      <c r="K517" s="410"/>
      <c r="L517" s="410"/>
      <c r="M517" s="410"/>
      <c r="N517" s="410"/>
      <c r="O517" s="410"/>
      <c r="P517" s="410"/>
      <c r="Q517" s="410"/>
      <c r="R517" s="410"/>
      <c r="S517" s="410"/>
      <c r="T517" s="410"/>
      <c r="U517" s="410"/>
      <c r="V517" s="410"/>
      <c r="W517" s="410"/>
      <c r="X517" s="410"/>
      <c r="Y517" s="410"/>
      <c r="Z517" s="410"/>
      <c r="AA517" s="410"/>
    </row>
    <row r="518">
      <c r="A518" s="410"/>
      <c r="B518" s="410"/>
      <c r="C518" s="476"/>
      <c r="D518" s="410"/>
      <c r="E518" s="410"/>
      <c r="F518" s="410"/>
      <c r="G518" s="410"/>
      <c r="H518" s="410"/>
      <c r="I518" s="410"/>
      <c r="J518" s="410"/>
      <c r="K518" s="410"/>
      <c r="L518" s="410"/>
      <c r="M518" s="410"/>
      <c r="N518" s="410"/>
      <c r="O518" s="410"/>
      <c r="P518" s="410"/>
      <c r="Q518" s="410"/>
      <c r="R518" s="410"/>
      <c r="S518" s="410"/>
      <c r="T518" s="410"/>
      <c r="U518" s="410"/>
      <c r="V518" s="410"/>
      <c r="W518" s="410"/>
      <c r="X518" s="410"/>
      <c r="Y518" s="410"/>
      <c r="Z518" s="410"/>
      <c r="AA518" s="410"/>
    </row>
    <row r="519">
      <c r="A519" s="410"/>
      <c r="B519" s="410"/>
      <c r="C519" s="476"/>
      <c r="D519" s="410"/>
      <c r="E519" s="410"/>
      <c r="F519" s="410"/>
      <c r="G519" s="410"/>
      <c r="H519" s="410"/>
      <c r="I519" s="410"/>
      <c r="J519" s="410"/>
      <c r="K519" s="410"/>
      <c r="L519" s="410"/>
      <c r="M519" s="410"/>
      <c r="N519" s="410"/>
      <c r="O519" s="410"/>
      <c r="P519" s="410"/>
      <c r="Q519" s="410"/>
      <c r="R519" s="410"/>
      <c r="S519" s="410"/>
      <c r="T519" s="410"/>
      <c r="U519" s="410"/>
      <c r="V519" s="410"/>
      <c r="W519" s="410"/>
      <c r="X519" s="410"/>
      <c r="Y519" s="410"/>
      <c r="Z519" s="410"/>
      <c r="AA519" s="410"/>
    </row>
    <row r="520">
      <c r="A520" s="410"/>
      <c r="B520" s="410"/>
      <c r="C520" s="476"/>
      <c r="D520" s="410"/>
      <c r="E520" s="410"/>
      <c r="F520" s="410"/>
      <c r="G520" s="410"/>
      <c r="H520" s="410"/>
      <c r="I520" s="410"/>
      <c r="J520" s="410"/>
      <c r="K520" s="410"/>
      <c r="L520" s="410"/>
      <c r="M520" s="410"/>
      <c r="N520" s="410"/>
      <c r="O520" s="410"/>
      <c r="P520" s="410"/>
      <c r="Q520" s="410"/>
      <c r="R520" s="410"/>
      <c r="S520" s="410"/>
      <c r="T520" s="410"/>
      <c r="U520" s="410"/>
      <c r="V520" s="410"/>
      <c r="W520" s="410"/>
      <c r="X520" s="410"/>
      <c r="Y520" s="410"/>
      <c r="Z520" s="410"/>
      <c r="AA520" s="410"/>
    </row>
    <row r="521">
      <c r="A521" s="410"/>
      <c r="B521" s="410"/>
      <c r="C521" s="476"/>
      <c r="D521" s="410"/>
      <c r="E521" s="410"/>
      <c r="F521" s="410"/>
      <c r="G521" s="410"/>
      <c r="H521" s="410"/>
      <c r="I521" s="410"/>
      <c r="J521" s="410"/>
      <c r="K521" s="410"/>
      <c r="L521" s="410"/>
      <c r="M521" s="410"/>
      <c r="N521" s="410"/>
      <c r="O521" s="410"/>
      <c r="P521" s="410"/>
      <c r="Q521" s="410"/>
      <c r="R521" s="410"/>
      <c r="S521" s="410"/>
      <c r="T521" s="410"/>
      <c r="U521" s="410"/>
      <c r="V521" s="410"/>
      <c r="W521" s="410"/>
      <c r="X521" s="410"/>
      <c r="Y521" s="410"/>
      <c r="Z521" s="410"/>
      <c r="AA521" s="410"/>
    </row>
    <row r="522">
      <c r="A522" s="410"/>
      <c r="B522" s="410"/>
      <c r="C522" s="476"/>
      <c r="D522" s="410"/>
      <c r="E522" s="410"/>
      <c r="F522" s="410"/>
      <c r="G522" s="410"/>
      <c r="H522" s="410"/>
      <c r="I522" s="410"/>
      <c r="J522" s="410"/>
      <c r="K522" s="410"/>
      <c r="L522" s="410"/>
      <c r="M522" s="410"/>
      <c r="N522" s="410"/>
      <c r="O522" s="410"/>
      <c r="P522" s="410"/>
      <c r="Q522" s="410"/>
      <c r="R522" s="410"/>
      <c r="S522" s="410"/>
      <c r="T522" s="410"/>
      <c r="U522" s="410"/>
      <c r="V522" s="410"/>
      <c r="W522" s="410"/>
      <c r="X522" s="410"/>
      <c r="Y522" s="410"/>
      <c r="Z522" s="410"/>
      <c r="AA522" s="410"/>
    </row>
    <row r="523">
      <c r="A523" s="410"/>
      <c r="B523" s="410"/>
      <c r="C523" s="476"/>
      <c r="D523" s="410"/>
      <c r="E523" s="410"/>
      <c r="F523" s="410"/>
      <c r="G523" s="410"/>
      <c r="H523" s="410"/>
      <c r="I523" s="410"/>
      <c r="J523" s="410"/>
      <c r="K523" s="410"/>
      <c r="L523" s="410"/>
      <c r="M523" s="410"/>
      <c r="N523" s="410"/>
      <c r="O523" s="410"/>
      <c r="P523" s="410"/>
      <c r="Q523" s="410"/>
      <c r="R523" s="410"/>
      <c r="S523" s="410"/>
      <c r="T523" s="410"/>
      <c r="U523" s="410"/>
      <c r="V523" s="410"/>
      <c r="W523" s="410"/>
      <c r="X523" s="410"/>
      <c r="Y523" s="410"/>
      <c r="Z523" s="410"/>
      <c r="AA523" s="410"/>
    </row>
    <row r="524">
      <c r="A524" s="410"/>
      <c r="B524" s="410"/>
      <c r="C524" s="476"/>
      <c r="D524" s="410"/>
      <c r="E524" s="410"/>
      <c r="F524" s="410"/>
      <c r="G524" s="410"/>
      <c r="H524" s="410"/>
      <c r="I524" s="410"/>
      <c r="J524" s="410"/>
      <c r="K524" s="410"/>
      <c r="L524" s="410"/>
      <c r="M524" s="410"/>
      <c r="N524" s="410"/>
      <c r="O524" s="410"/>
      <c r="P524" s="410"/>
      <c r="Q524" s="410"/>
      <c r="R524" s="410"/>
      <c r="S524" s="410"/>
      <c r="T524" s="410"/>
      <c r="U524" s="410"/>
      <c r="V524" s="410"/>
      <c r="W524" s="410"/>
      <c r="X524" s="410"/>
      <c r="Y524" s="410"/>
      <c r="Z524" s="410"/>
      <c r="AA524" s="410"/>
    </row>
    <row r="525">
      <c r="A525" s="410"/>
      <c r="B525" s="410"/>
      <c r="C525" s="476"/>
      <c r="D525" s="410"/>
      <c r="E525" s="410"/>
      <c r="F525" s="410"/>
      <c r="G525" s="410"/>
      <c r="H525" s="410"/>
      <c r="I525" s="410"/>
      <c r="J525" s="410"/>
      <c r="K525" s="410"/>
      <c r="L525" s="410"/>
      <c r="M525" s="410"/>
      <c r="N525" s="410"/>
      <c r="O525" s="410"/>
      <c r="P525" s="410"/>
      <c r="Q525" s="410"/>
      <c r="R525" s="410"/>
      <c r="S525" s="410"/>
      <c r="T525" s="410"/>
      <c r="U525" s="410"/>
      <c r="V525" s="410"/>
      <c r="W525" s="410"/>
      <c r="X525" s="410"/>
      <c r="Y525" s="410"/>
      <c r="Z525" s="410"/>
      <c r="AA525" s="410"/>
    </row>
    <row r="526">
      <c r="A526" s="410"/>
      <c r="B526" s="410"/>
      <c r="C526" s="476"/>
      <c r="D526" s="410"/>
      <c r="E526" s="410"/>
      <c r="F526" s="410"/>
      <c r="G526" s="410"/>
      <c r="H526" s="410"/>
      <c r="I526" s="410"/>
      <c r="J526" s="410"/>
      <c r="K526" s="410"/>
      <c r="L526" s="410"/>
      <c r="M526" s="410"/>
      <c r="N526" s="410"/>
      <c r="O526" s="410"/>
      <c r="P526" s="410"/>
      <c r="Q526" s="410"/>
      <c r="R526" s="410"/>
      <c r="S526" s="410"/>
      <c r="T526" s="410"/>
      <c r="U526" s="410"/>
      <c r="V526" s="410"/>
      <c r="W526" s="410"/>
      <c r="X526" s="410"/>
      <c r="Y526" s="410"/>
      <c r="Z526" s="410"/>
      <c r="AA526" s="410"/>
    </row>
    <row r="527">
      <c r="A527" s="410"/>
      <c r="B527" s="410"/>
      <c r="C527" s="476"/>
      <c r="D527" s="410"/>
      <c r="E527" s="410"/>
      <c r="F527" s="410"/>
      <c r="G527" s="410"/>
      <c r="H527" s="410"/>
      <c r="I527" s="410"/>
      <c r="J527" s="410"/>
      <c r="K527" s="410"/>
      <c r="L527" s="410"/>
      <c r="M527" s="410"/>
      <c r="N527" s="410"/>
      <c r="O527" s="410"/>
      <c r="P527" s="410"/>
      <c r="Q527" s="410"/>
      <c r="R527" s="410"/>
      <c r="S527" s="410"/>
      <c r="T527" s="410"/>
      <c r="U527" s="410"/>
      <c r="V527" s="410"/>
      <c r="W527" s="410"/>
      <c r="X527" s="410"/>
      <c r="Y527" s="410"/>
      <c r="Z527" s="410"/>
      <c r="AA527" s="410"/>
    </row>
    <row r="528">
      <c r="A528" s="410"/>
      <c r="B528" s="410"/>
      <c r="C528" s="476"/>
      <c r="D528" s="410"/>
      <c r="E528" s="410"/>
      <c r="F528" s="410"/>
      <c r="G528" s="410"/>
      <c r="H528" s="410"/>
      <c r="I528" s="410"/>
      <c r="J528" s="410"/>
      <c r="K528" s="410"/>
      <c r="L528" s="410"/>
      <c r="M528" s="410"/>
      <c r="N528" s="410"/>
      <c r="O528" s="410"/>
      <c r="P528" s="410"/>
      <c r="Q528" s="410"/>
      <c r="R528" s="410"/>
      <c r="S528" s="410"/>
      <c r="T528" s="410"/>
      <c r="U528" s="410"/>
      <c r="V528" s="410"/>
      <c r="W528" s="410"/>
      <c r="X528" s="410"/>
      <c r="Y528" s="410"/>
      <c r="Z528" s="410"/>
      <c r="AA528" s="410"/>
    </row>
    <row r="529">
      <c r="A529" s="410"/>
      <c r="B529" s="410"/>
      <c r="C529" s="476"/>
      <c r="D529" s="410"/>
      <c r="E529" s="410"/>
      <c r="F529" s="410"/>
      <c r="G529" s="410"/>
      <c r="H529" s="410"/>
      <c r="I529" s="410"/>
      <c r="J529" s="410"/>
      <c r="K529" s="410"/>
      <c r="L529" s="410"/>
      <c r="M529" s="410"/>
      <c r="N529" s="410"/>
      <c r="O529" s="410"/>
      <c r="P529" s="410"/>
      <c r="Q529" s="410"/>
      <c r="R529" s="410"/>
      <c r="S529" s="410"/>
      <c r="T529" s="410"/>
      <c r="U529" s="410"/>
      <c r="V529" s="410"/>
      <c r="W529" s="410"/>
      <c r="X529" s="410"/>
      <c r="Y529" s="410"/>
      <c r="Z529" s="410"/>
      <c r="AA529" s="410"/>
    </row>
    <row r="530">
      <c r="A530" s="410"/>
      <c r="B530" s="410"/>
      <c r="C530" s="476"/>
      <c r="D530" s="410"/>
      <c r="E530" s="410"/>
      <c r="F530" s="410"/>
      <c r="G530" s="410"/>
      <c r="H530" s="410"/>
      <c r="I530" s="410"/>
      <c r="J530" s="410"/>
      <c r="K530" s="410"/>
      <c r="L530" s="410"/>
      <c r="M530" s="410"/>
      <c r="N530" s="410"/>
      <c r="O530" s="410"/>
      <c r="P530" s="410"/>
      <c r="Q530" s="410"/>
      <c r="R530" s="410"/>
      <c r="S530" s="410"/>
      <c r="T530" s="410"/>
      <c r="U530" s="410"/>
      <c r="V530" s="410"/>
      <c r="W530" s="410"/>
      <c r="X530" s="410"/>
      <c r="Y530" s="410"/>
      <c r="Z530" s="410"/>
      <c r="AA530" s="410"/>
    </row>
    <row r="531">
      <c r="A531" s="410"/>
      <c r="B531" s="410"/>
      <c r="C531" s="476"/>
      <c r="D531" s="410"/>
      <c r="E531" s="410"/>
      <c r="F531" s="410"/>
      <c r="G531" s="410"/>
      <c r="H531" s="410"/>
      <c r="I531" s="410"/>
      <c r="J531" s="410"/>
      <c r="K531" s="410"/>
      <c r="L531" s="410"/>
      <c r="M531" s="410"/>
      <c r="N531" s="410"/>
      <c r="O531" s="410"/>
      <c r="P531" s="410"/>
      <c r="Q531" s="410"/>
      <c r="R531" s="410"/>
      <c r="S531" s="410"/>
      <c r="T531" s="410"/>
      <c r="U531" s="410"/>
      <c r="V531" s="410"/>
      <c r="W531" s="410"/>
      <c r="X531" s="410"/>
      <c r="Y531" s="410"/>
      <c r="Z531" s="410"/>
      <c r="AA531" s="410"/>
    </row>
    <row r="532">
      <c r="A532" s="410"/>
      <c r="B532" s="410"/>
      <c r="C532" s="476"/>
      <c r="D532" s="410"/>
      <c r="E532" s="410"/>
      <c r="F532" s="410"/>
      <c r="G532" s="410"/>
      <c r="H532" s="410"/>
      <c r="I532" s="410"/>
      <c r="J532" s="410"/>
      <c r="K532" s="410"/>
      <c r="L532" s="410"/>
      <c r="M532" s="410"/>
      <c r="N532" s="410"/>
      <c r="O532" s="410"/>
      <c r="P532" s="410"/>
      <c r="Q532" s="410"/>
      <c r="R532" s="410"/>
      <c r="S532" s="410"/>
      <c r="T532" s="410"/>
      <c r="U532" s="410"/>
      <c r="V532" s="410"/>
      <c r="W532" s="410"/>
      <c r="X532" s="410"/>
      <c r="Y532" s="410"/>
      <c r="Z532" s="410"/>
      <c r="AA532" s="410"/>
    </row>
    <row r="533">
      <c r="A533" s="410"/>
      <c r="B533" s="410"/>
      <c r="C533" s="476"/>
      <c r="D533" s="410"/>
      <c r="E533" s="410"/>
      <c r="F533" s="410"/>
      <c r="G533" s="410"/>
      <c r="H533" s="410"/>
      <c r="I533" s="410"/>
      <c r="J533" s="410"/>
      <c r="K533" s="410"/>
      <c r="L533" s="410"/>
      <c r="M533" s="410"/>
      <c r="N533" s="410"/>
      <c r="O533" s="410"/>
      <c r="P533" s="410"/>
      <c r="Q533" s="410"/>
      <c r="R533" s="410"/>
      <c r="S533" s="410"/>
      <c r="T533" s="410"/>
      <c r="U533" s="410"/>
      <c r="V533" s="410"/>
      <c r="W533" s="410"/>
      <c r="X533" s="410"/>
      <c r="Y533" s="410"/>
      <c r="Z533" s="410"/>
      <c r="AA533" s="410"/>
    </row>
    <row r="534">
      <c r="A534" s="410"/>
      <c r="B534" s="410"/>
      <c r="C534" s="476"/>
      <c r="D534" s="410"/>
      <c r="E534" s="410"/>
      <c r="F534" s="410"/>
      <c r="G534" s="410"/>
      <c r="H534" s="410"/>
      <c r="I534" s="410"/>
      <c r="J534" s="410"/>
      <c r="K534" s="410"/>
      <c r="L534" s="410"/>
      <c r="M534" s="410"/>
      <c r="N534" s="410"/>
      <c r="O534" s="410"/>
      <c r="P534" s="410"/>
      <c r="Q534" s="410"/>
      <c r="R534" s="410"/>
      <c r="S534" s="410"/>
      <c r="T534" s="410"/>
      <c r="U534" s="410"/>
      <c r="V534" s="410"/>
      <c r="W534" s="410"/>
      <c r="X534" s="410"/>
      <c r="Y534" s="410"/>
      <c r="Z534" s="410"/>
      <c r="AA534" s="410"/>
    </row>
    <row r="535">
      <c r="A535" s="410"/>
      <c r="B535" s="410"/>
      <c r="C535" s="476"/>
      <c r="D535" s="410"/>
      <c r="E535" s="410"/>
      <c r="F535" s="410"/>
      <c r="G535" s="410"/>
      <c r="H535" s="410"/>
      <c r="I535" s="410"/>
      <c r="J535" s="410"/>
      <c r="K535" s="410"/>
      <c r="L535" s="410"/>
      <c r="M535" s="410"/>
      <c r="N535" s="410"/>
      <c r="O535" s="410"/>
      <c r="P535" s="410"/>
      <c r="Q535" s="410"/>
      <c r="R535" s="410"/>
      <c r="S535" s="410"/>
      <c r="T535" s="410"/>
      <c r="U535" s="410"/>
      <c r="V535" s="410"/>
      <c r="W535" s="410"/>
      <c r="X535" s="410"/>
      <c r="Y535" s="410"/>
      <c r="Z535" s="410"/>
      <c r="AA535" s="410"/>
    </row>
    <row r="536">
      <c r="A536" s="410"/>
      <c r="B536" s="410"/>
      <c r="C536" s="476"/>
      <c r="D536" s="410"/>
      <c r="E536" s="410"/>
      <c r="F536" s="410"/>
      <c r="G536" s="410"/>
      <c r="H536" s="410"/>
      <c r="I536" s="410"/>
      <c r="J536" s="410"/>
      <c r="K536" s="410"/>
      <c r="L536" s="410"/>
      <c r="M536" s="410"/>
      <c r="N536" s="410"/>
      <c r="O536" s="410"/>
      <c r="P536" s="410"/>
      <c r="Q536" s="410"/>
      <c r="R536" s="410"/>
      <c r="S536" s="410"/>
      <c r="T536" s="410"/>
      <c r="U536" s="410"/>
      <c r="V536" s="410"/>
      <c r="W536" s="410"/>
      <c r="X536" s="410"/>
      <c r="Y536" s="410"/>
      <c r="Z536" s="410"/>
      <c r="AA536" s="410"/>
    </row>
    <row r="537">
      <c r="A537" s="410"/>
      <c r="B537" s="410"/>
      <c r="C537" s="476"/>
      <c r="D537" s="410"/>
      <c r="E537" s="410"/>
      <c r="F537" s="410"/>
      <c r="G537" s="410"/>
      <c r="H537" s="410"/>
      <c r="I537" s="410"/>
      <c r="J537" s="410"/>
      <c r="K537" s="410"/>
      <c r="L537" s="410"/>
      <c r="M537" s="410"/>
      <c r="N537" s="410"/>
      <c r="O537" s="410"/>
      <c r="P537" s="410"/>
      <c r="Q537" s="410"/>
      <c r="R537" s="410"/>
      <c r="S537" s="410"/>
      <c r="T537" s="410"/>
      <c r="U537" s="410"/>
      <c r="V537" s="410"/>
      <c r="W537" s="410"/>
      <c r="X537" s="410"/>
      <c r="Y537" s="410"/>
      <c r="Z537" s="410"/>
      <c r="AA537" s="410"/>
    </row>
    <row r="538">
      <c r="A538" s="410"/>
      <c r="B538" s="410"/>
      <c r="C538" s="476"/>
      <c r="D538" s="410"/>
      <c r="E538" s="410"/>
      <c r="F538" s="410"/>
      <c r="G538" s="410"/>
      <c r="H538" s="410"/>
      <c r="I538" s="410"/>
      <c r="J538" s="410"/>
      <c r="K538" s="410"/>
      <c r="L538" s="410"/>
      <c r="M538" s="410"/>
      <c r="N538" s="410"/>
      <c r="O538" s="410"/>
      <c r="P538" s="410"/>
      <c r="Q538" s="410"/>
      <c r="R538" s="410"/>
      <c r="S538" s="410"/>
      <c r="T538" s="410"/>
      <c r="U538" s="410"/>
      <c r="V538" s="410"/>
      <c r="W538" s="410"/>
      <c r="X538" s="410"/>
      <c r="Y538" s="410"/>
      <c r="Z538" s="410"/>
      <c r="AA538" s="410"/>
    </row>
    <row r="539">
      <c r="A539" s="410"/>
      <c r="B539" s="410"/>
      <c r="C539" s="476"/>
      <c r="D539" s="410"/>
      <c r="E539" s="410"/>
      <c r="F539" s="410"/>
      <c r="G539" s="410"/>
      <c r="H539" s="410"/>
      <c r="I539" s="410"/>
      <c r="J539" s="410"/>
      <c r="K539" s="410"/>
      <c r="L539" s="410"/>
      <c r="M539" s="410"/>
      <c r="N539" s="410"/>
      <c r="O539" s="410"/>
      <c r="P539" s="410"/>
      <c r="Q539" s="410"/>
      <c r="R539" s="410"/>
      <c r="S539" s="410"/>
      <c r="T539" s="410"/>
      <c r="U539" s="410"/>
      <c r="V539" s="410"/>
      <c r="W539" s="410"/>
      <c r="X539" s="410"/>
      <c r="Y539" s="410"/>
      <c r="Z539" s="410"/>
      <c r="AA539" s="410"/>
    </row>
    <row r="540">
      <c r="A540" s="410"/>
      <c r="B540" s="410"/>
      <c r="C540" s="476"/>
      <c r="D540" s="410"/>
      <c r="E540" s="410"/>
      <c r="F540" s="410"/>
      <c r="G540" s="410"/>
      <c r="H540" s="410"/>
      <c r="I540" s="410"/>
      <c r="J540" s="410"/>
      <c r="K540" s="410"/>
      <c r="L540" s="410"/>
      <c r="M540" s="410"/>
      <c r="N540" s="410"/>
      <c r="O540" s="410"/>
      <c r="P540" s="410"/>
      <c r="Q540" s="410"/>
      <c r="R540" s="410"/>
      <c r="S540" s="410"/>
      <c r="T540" s="410"/>
      <c r="U540" s="410"/>
      <c r="V540" s="410"/>
      <c r="W540" s="410"/>
      <c r="X540" s="410"/>
      <c r="Y540" s="410"/>
      <c r="Z540" s="410"/>
      <c r="AA540" s="410"/>
    </row>
    <row r="541">
      <c r="A541" s="410"/>
      <c r="B541" s="410"/>
      <c r="C541" s="476"/>
      <c r="D541" s="410"/>
      <c r="E541" s="410"/>
      <c r="F541" s="410"/>
      <c r="G541" s="410"/>
      <c r="H541" s="410"/>
      <c r="I541" s="410"/>
      <c r="J541" s="410"/>
      <c r="K541" s="410"/>
      <c r="L541" s="410"/>
      <c r="M541" s="410"/>
      <c r="N541" s="410"/>
      <c r="O541" s="410"/>
      <c r="P541" s="410"/>
      <c r="Q541" s="410"/>
      <c r="R541" s="410"/>
      <c r="S541" s="410"/>
      <c r="T541" s="410"/>
      <c r="U541" s="410"/>
      <c r="V541" s="410"/>
      <c r="W541" s="410"/>
      <c r="X541" s="410"/>
      <c r="Y541" s="410"/>
      <c r="Z541" s="410"/>
      <c r="AA541" s="410"/>
    </row>
    <row r="542">
      <c r="A542" s="410"/>
      <c r="B542" s="410"/>
      <c r="C542" s="476"/>
      <c r="D542" s="410"/>
      <c r="E542" s="410"/>
      <c r="F542" s="410"/>
      <c r="G542" s="410"/>
      <c r="H542" s="410"/>
      <c r="I542" s="410"/>
      <c r="J542" s="410"/>
      <c r="K542" s="410"/>
      <c r="L542" s="410"/>
      <c r="M542" s="410"/>
      <c r="N542" s="410"/>
      <c r="O542" s="410"/>
      <c r="P542" s="410"/>
      <c r="Q542" s="410"/>
      <c r="R542" s="410"/>
      <c r="S542" s="410"/>
      <c r="T542" s="410"/>
      <c r="U542" s="410"/>
      <c r="V542" s="410"/>
      <c r="W542" s="410"/>
      <c r="X542" s="410"/>
      <c r="Y542" s="410"/>
      <c r="Z542" s="410"/>
      <c r="AA542" s="410"/>
    </row>
    <row r="543">
      <c r="A543" s="410"/>
      <c r="B543" s="410"/>
      <c r="C543" s="476"/>
      <c r="D543" s="410"/>
      <c r="E543" s="410"/>
      <c r="F543" s="410"/>
      <c r="G543" s="410"/>
      <c r="H543" s="410"/>
      <c r="I543" s="410"/>
      <c r="J543" s="410"/>
      <c r="K543" s="410"/>
      <c r="L543" s="410"/>
      <c r="M543" s="410"/>
      <c r="N543" s="410"/>
      <c r="O543" s="410"/>
      <c r="P543" s="410"/>
      <c r="Q543" s="410"/>
      <c r="R543" s="410"/>
      <c r="S543" s="410"/>
      <c r="T543" s="410"/>
      <c r="U543" s="410"/>
      <c r="V543" s="410"/>
      <c r="W543" s="410"/>
      <c r="X543" s="410"/>
      <c r="Y543" s="410"/>
      <c r="Z543" s="410"/>
      <c r="AA543" s="410"/>
    </row>
    <row r="544">
      <c r="A544" s="410"/>
      <c r="B544" s="410"/>
      <c r="C544" s="476"/>
      <c r="D544" s="410"/>
      <c r="E544" s="410"/>
      <c r="F544" s="410"/>
      <c r="G544" s="410"/>
      <c r="H544" s="410"/>
      <c r="I544" s="410"/>
      <c r="J544" s="410"/>
      <c r="K544" s="410"/>
      <c r="L544" s="410"/>
      <c r="M544" s="410"/>
      <c r="N544" s="410"/>
      <c r="O544" s="410"/>
      <c r="P544" s="410"/>
      <c r="Q544" s="410"/>
      <c r="R544" s="410"/>
      <c r="S544" s="410"/>
      <c r="T544" s="410"/>
      <c r="U544" s="410"/>
      <c r="V544" s="410"/>
      <c r="W544" s="410"/>
      <c r="X544" s="410"/>
      <c r="Y544" s="410"/>
      <c r="Z544" s="410"/>
      <c r="AA544" s="410"/>
    </row>
    <row r="545">
      <c r="A545" s="410"/>
      <c r="B545" s="410"/>
      <c r="C545" s="476"/>
      <c r="D545" s="410"/>
      <c r="E545" s="410"/>
      <c r="F545" s="410"/>
      <c r="G545" s="410"/>
      <c r="H545" s="410"/>
      <c r="I545" s="410"/>
      <c r="J545" s="410"/>
      <c r="K545" s="410"/>
      <c r="L545" s="410"/>
      <c r="M545" s="410"/>
      <c r="N545" s="410"/>
      <c r="O545" s="410"/>
      <c r="P545" s="410"/>
      <c r="Q545" s="410"/>
      <c r="R545" s="410"/>
      <c r="S545" s="410"/>
      <c r="T545" s="410"/>
      <c r="U545" s="410"/>
      <c r="V545" s="410"/>
      <c r="W545" s="410"/>
      <c r="X545" s="410"/>
      <c r="Y545" s="410"/>
      <c r="Z545" s="410"/>
      <c r="AA545" s="410"/>
    </row>
    <row r="546">
      <c r="A546" s="410"/>
      <c r="B546" s="410"/>
      <c r="C546" s="476"/>
      <c r="D546" s="410"/>
      <c r="E546" s="410"/>
      <c r="F546" s="410"/>
      <c r="G546" s="410"/>
      <c r="H546" s="410"/>
      <c r="I546" s="410"/>
      <c r="J546" s="410"/>
      <c r="K546" s="410"/>
      <c r="L546" s="410"/>
      <c r="M546" s="410"/>
      <c r="N546" s="410"/>
      <c r="O546" s="410"/>
      <c r="P546" s="410"/>
      <c r="Q546" s="410"/>
      <c r="R546" s="410"/>
      <c r="S546" s="410"/>
      <c r="T546" s="410"/>
      <c r="U546" s="410"/>
      <c r="V546" s="410"/>
      <c r="W546" s="410"/>
      <c r="X546" s="410"/>
      <c r="Y546" s="410"/>
      <c r="Z546" s="410"/>
      <c r="AA546" s="410"/>
    </row>
    <row r="547">
      <c r="A547" s="410"/>
      <c r="B547" s="410"/>
      <c r="C547" s="476"/>
      <c r="D547" s="410"/>
      <c r="E547" s="410"/>
      <c r="F547" s="410"/>
      <c r="G547" s="410"/>
      <c r="H547" s="410"/>
      <c r="I547" s="410"/>
      <c r="J547" s="410"/>
      <c r="K547" s="410"/>
      <c r="L547" s="410"/>
      <c r="M547" s="410"/>
      <c r="N547" s="410"/>
      <c r="O547" s="410"/>
      <c r="P547" s="410"/>
      <c r="Q547" s="410"/>
      <c r="R547" s="410"/>
      <c r="S547" s="410"/>
      <c r="T547" s="410"/>
      <c r="U547" s="410"/>
      <c r="V547" s="410"/>
      <c r="W547" s="410"/>
      <c r="X547" s="410"/>
      <c r="Y547" s="410"/>
      <c r="Z547" s="410"/>
      <c r="AA547" s="410"/>
    </row>
    <row r="548">
      <c r="A548" s="410"/>
      <c r="B548" s="410"/>
      <c r="C548" s="476"/>
      <c r="D548" s="410"/>
      <c r="E548" s="410"/>
      <c r="F548" s="410"/>
      <c r="G548" s="410"/>
      <c r="H548" s="410"/>
      <c r="I548" s="410"/>
      <c r="J548" s="410"/>
      <c r="K548" s="410"/>
      <c r="L548" s="410"/>
      <c r="M548" s="410"/>
      <c r="N548" s="410"/>
      <c r="O548" s="410"/>
      <c r="P548" s="410"/>
      <c r="Q548" s="410"/>
      <c r="R548" s="410"/>
      <c r="S548" s="410"/>
      <c r="T548" s="410"/>
      <c r="U548" s="410"/>
      <c r="V548" s="410"/>
      <c r="W548" s="410"/>
      <c r="X548" s="410"/>
      <c r="Y548" s="410"/>
      <c r="Z548" s="410"/>
      <c r="AA548" s="410"/>
    </row>
    <row r="549">
      <c r="A549" s="410"/>
      <c r="B549" s="410"/>
      <c r="C549" s="476"/>
      <c r="D549" s="410"/>
      <c r="E549" s="410"/>
      <c r="F549" s="410"/>
      <c r="G549" s="410"/>
      <c r="H549" s="410"/>
      <c r="I549" s="410"/>
      <c r="J549" s="410"/>
      <c r="K549" s="410"/>
      <c r="L549" s="410"/>
      <c r="M549" s="410"/>
      <c r="N549" s="410"/>
      <c r="O549" s="410"/>
      <c r="P549" s="410"/>
      <c r="Q549" s="410"/>
      <c r="R549" s="410"/>
      <c r="S549" s="410"/>
      <c r="T549" s="410"/>
      <c r="U549" s="410"/>
      <c r="V549" s="410"/>
      <c r="W549" s="410"/>
      <c r="X549" s="410"/>
      <c r="Y549" s="410"/>
      <c r="Z549" s="410"/>
      <c r="AA549" s="410"/>
    </row>
    <row r="550">
      <c r="A550" s="410"/>
      <c r="B550" s="410"/>
      <c r="C550" s="476"/>
      <c r="D550" s="410"/>
      <c r="E550" s="410"/>
      <c r="F550" s="410"/>
      <c r="G550" s="410"/>
      <c r="H550" s="410"/>
      <c r="I550" s="410"/>
      <c r="J550" s="410"/>
      <c r="K550" s="410"/>
      <c r="L550" s="410"/>
      <c r="M550" s="410"/>
      <c r="N550" s="410"/>
      <c r="O550" s="410"/>
      <c r="P550" s="410"/>
      <c r="Q550" s="410"/>
      <c r="R550" s="410"/>
      <c r="S550" s="410"/>
      <c r="T550" s="410"/>
      <c r="U550" s="410"/>
      <c r="V550" s="410"/>
      <c r="W550" s="410"/>
      <c r="X550" s="410"/>
      <c r="Y550" s="410"/>
      <c r="Z550" s="410"/>
      <c r="AA550" s="410"/>
    </row>
    <row r="551">
      <c r="A551" s="410"/>
      <c r="B551" s="410"/>
      <c r="C551" s="476"/>
      <c r="D551" s="410"/>
      <c r="E551" s="410"/>
      <c r="F551" s="410"/>
      <c r="G551" s="410"/>
      <c r="H551" s="410"/>
      <c r="I551" s="410"/>
      <c r="J551" s="410"/>
      <c r="K551" s="410"/>
      <c r="L551" s="410"/>
      <c r="M551" s="410"/>
      <c r="N551" s="410"/>
      <c r="O551" s="410"/>
      <c r="P551" s="410"/>
      <c r="Q551" s="410"/>
      <c r="R551" s="410"/>
      <c r="S551" s="410"/>
      <c r="T551" s="410"/>
      <c r="U551" s="410"/>
      <c r="V551" s="410"/>
      <c r="W551" s="410"/>
      <c r="X551" s="410"/>
      <c r="Y551" s="410"/>
      <c r="Z551" s="410"/>
      <c r="AA551" s="410"/>
    </row>
    <row r="552">
      <c r="A552" s="410"/>
      <c r="B552" s="410"/>
      <c r="C552" s="476"/>
      <c r="D552" s="410"/>
      <c r="E552" s="410"/>
      <c r="F552" s="410"/>
      <c r="G552" s="410"/>
      <c r="H552" s="410"/>
      <c r="I552" s="410"/>
      <c r="J552" s="410"/>
      <c r="K552" s="410"/>
      <c r="L552" s="410"/>
      <c r="M552" s="410"/>
      <c r="N552" s="410"/>
      <c r="O552" s="410"/>
      <c r="P552" s="410"/>
      <c r="Q552" s="410"/>
      <c r="R552" s="410"/>
      <c r="S552" s="410"/>
      <c r="T552" s="410"/>
      <c r="U552" s="410"/>
      <c r="V552" s="410"/>
      <c r="W552" s="410"/>
      <c r="X552" s="410"/>
      <c r="Y552" s="410"/>
      <c r="Z552" s="410"/>
      <c r="AA552" s="410"/>
    </row>
    <row r="553">
      <c r="A553" s="410"/>
      <c r="B553" s="410"/>
      <c r="C553" s="476"/>
      <c r="D553" s="410"/>
      <c r="E553" s="410"/>
      <c r="F553" s="410"/>
      <c r="G553" s="410"/>
      <c r="H553" s="410"/>
      <c r="I553" s="410"/>
      <c r="J553" s="410"/>
      <c r="K553" s="410"/>
      <c r="L553" s="410"/>
      <c r="M553" s="410"/>
      <c r="N553" s="410"/>
      <c r="O553" s="410"/>
      <c r="P553" s="410"/>
      <c r="Q553" s="410"/>
      <c r="R553" s="410"/>
      <c r="S553" s="410"/>
      <c r="T553" s="410"/>
      <c r="U553" s="410"/>
      <c r="V553" s="410"/>
      <c r="W553" s="410"/>
      <c r="X553" s="410"/>
      <c r="Y553" s="410"/>
      <c r="Z553" s="410"/>
      <c r="AA553" s="410"/>
    </row>
    <row r="554">
      <c r="A554" s="410"/>
      <c r="B554" s="410"/>
      <c r="C554" s="476"/>
      <c r="D554" s="410"/>
      <c r="E554" s="410"/>
      <c r="F554" s="410"/>
      <c r="G554" s="410"/>
      <c r="H554" s="410"/>
      <c r="I554" s="410"/>
      <c r="J554" s="410"/>
      <c r="K554" s="410"/>
      <c r="L554" s="410"/>
      <c r="M554" s="410"/>
      <c r="N554" s="410"/>
      <c r="O554" s="410"/>
      <c r="P554" s="410"/>
      <c r="Q554" s="410"/>
      <c r="R554" s="410"/>
      <c r="S554" s="410"/>
      <c r="T554" s="410"/>
      <c r="U554" s="410"/>
      <c r="V554" s="410"/>
      <c r="W554" s="410"/>
      <c r="X554" s="410"/>
      <c r="Y554" s="410"/>
      <c r="Z554" s="410"/>
      <c r="AA554" s="410"/>
    </row>
    <row r="555">
      <c r="A555" s="410"/>
      <c r="B555" s="410"/>
      <c r="C555" s="476"/>
      <c r="D555" s="410"/>
      <c r="E555" s="410"/>
      <c r="F555" s="410"/>
      <c r="G555" s="410"/>
      <c r="H555" s="410"/>
      <c r="I555" s="410"/>
      <c r="J555" s="410"/>
      <c r="K555" s="410"/>
      <c r="L555" s="410"/>
      <c r="M555" s="410"/>
      <c r="N555" s="410"/>
      <c r="O555" s="410"/>
      <c r="P555" s="410"/>
      <c r="Q555" s="410"/>
      <c r="R555" s="410"/>
      <c r="S555" s="410"/>
      <c r="T555" s="410"/>
      <c r="U555" s="410"/>
      <c r="V555" s="410"/>
      <c r="W555" s="410"/>
      <c r="X555" s="410"/>
      <c r="Y555" s="410"/>
      <c r="Z555" s="410"/>
      <c r="AA555" s="410"/>
    </row>
    <row r="556">
      <c r="A556" s="410"/>
      <c r="B556" s="410"/>
      <c r="C556" s="476"/>
      <c r="D556" s="410"/>
      <c r="E556" s="410"/>
      <c r="F556" s="410"/>
      <c r="G556" s="410"/>
      <c r="H556" s="410"/>
      <c r="I556" s="410"/>
      <c r="J556" s="410"/>
      <c r="K556" s="410"/>
      <c r="L556" s="410"/>
      <c r="M556" s="410"/>
      <c r="N556" s="410"/>
      <c r="O556" s="410"/>
      <c r="P556" s="410"/>
      <c r="Q556" s="410"/>
      <c r="R556" s="410"/>
      <c r="S556" s="410"/>
      <c r="T556" s="410"/>
      <c r="U556" s="410"/>
      <c r="V556" s="410"/>
      <c r="W556" s="410"/>
      <c r="X556" s="410"/>
      <c r="Y556" s="410"/>
      <c r="Z556" s="410"/>
      <c r="AA556" s="410"/>
    </row>
    <row r="557">
      <c r="A557" s="410"/>
      <c r="B557" s="410"/>
      <c r="C557" s="476"/>
      <c r="D557" s="410"/>
      <c r="E557" s="410"/>
      <c r="F557" s="410"/>
      <c r="G557" s="410"/>
      <c r="H557" s="410"/>
      <c r="I557" s="410"/>
      <c r="J557" s="410"/>
      <c r="K557" s="410"/>
      <c r="L557" s="410"/>
      <c r="M557" s="410"/>
      <c r="N557" s="410"/>
      <c r="O557" s="410"/>
      <c r="P557" s="410"/>
      <c r="Q557" s="410"/>
      <c r="R557" s="410"/>
      <c r="S557" s="410"/>
      <c r="T557" s="410"/>
      <c r="U557" s="410"/>
      <c r="V557" s="410"/>
      <c r="W557" s="410"/>
      <c r="X557" s="410"/>
      <c r="Y557" s="410"/>
      <c r="Z557" s="410"/>
      <c r="AA557" s="410"/>
    </row>
    <row r="558">
      <c r="A558" s="410"/>
      <c r="B558" s="410"/>
      <c r="C558" s="476"/>
      <c r="D558" s="410"/>
      <c r="E558" s="410"/>
      <c r="F558" s="410"/>
      <c r="G558" s="410"/>
      <c r="H558" s="410"/>
      <c r="I558" s="410"/>
      <c r="J558" s="410"/>
      <c r="K558" s="410"/>
      <c r="L558" s="410"/>
      <c r="M558" s="410"/>
      <c r="N558" s="410"/>
      <c r="O558" s="410"/>
      <c r="P558" s="410"/>
      <c r="Q558" s="410"/>
      <c r="R558" s="410"/>
      <c r="S558" s="410"/>
      <c r="T558" s="410"/>
      <c r="U558" s="410"/>
      <c r="V558" s="410"/>
      <c r="W558" s="410"/>
      <c r="X558" s="410"/>
      <c r="Y558" s="410"/>
      <c r="Z558" s="410"/>
      <c r="AA558" s="410"/>
    </row>
    <row r="559">
      <c r="A559" s="410"/>
      <c r="B559" s="410"/>
      <c r="C559" s="476"/>
      <c r="D559" s="410"/>
      <c r="E559" s="410"/>
      <c r="F559" s="410"/>
      <c r="G559" s="410"/>
      <c r="H559" s="410"/>
      <c r="I559" s="410"/>
      <c r="J559" s="410"/>
      <c r="K559" s="410"/>
      <c r="L559" s="410"/>
      <c r="M559" s="410"/>
      <c r="N559" s="410"/>
      <c r="O559" s="410"/>
      <c r="P559" s="410"/>
      <c r="Q559" s="410"/>
      <c r="R559" s="410"/>
      <c r="S559" s="410"/>
      <c r="T559" s="410"/>
      <c r="U559" s="410"/>
      <c r="V559" s="410"/>
      <c r="W559" s="410"/>
      <c r="X559" s="410"/>
      <c r="Y559" s="410"/>
      <c r="Z559" s="410"/>
      <c r="AA559" s="410"/>
    </row>
    <row r="560">
      <c r="A560" s="410"/>
      <c r="B560" s="410"/>
      <c r="C560" s="476"/>
      <c r="D560" s="410"/>
      <c r="E560" s="410"/>
      <c r="F560" s="410"/>
      <c r="G560" s="410"/>
      <c r="H560" s="410"/>
      <c r="I560" s="410"/>
      <c r="J560" s="410"/>
      <c r="K560" s="410"/>
      <c r="L560" s="410"/>
      <c r="M560" s="410"/>
      <c r="N560" s="410"/>
      <c r="O560" s="410"/>
      <c r="P560" s="410"/>
      <c r="Q560" s="410"/>
      <c r="R560" s="410"/>
      <c r="S560" s="410"/>
      <c r="T560" s="410"/>
      <c r="U560" s="410"/>
      <c r="V560" s="410"/>
      <c r="W560" s="410"/>
      <c r="X560" s="410"/>
      <c r="Y560" s="410"/>
      <c r="Z560" s="410"/>
      <c r="AA560" s="410"/>
    </row>
    <row r="561">
      <c r="A561" s="410"/>
      <c r="B561" s="410"/>
      <c r="C561" s="476"/>
      <c r="D561" s="410"/>
      <c r="E561" s="410"/>
      <c r="F561" s="410"/>
      <c r="G561" s="410"/>
      <c r="H561" s="410"/>
      <c r="I561" s="410"/>
      <c r="J561" s="410"/>
      <c r="K561" s="410"/>
      <c r="L561" s="410"/>
      <c r="M561" s="410"/>
      <c r="N561" s="410"/>
      <c r="O561" s="410"/>
      <c r="P561" s="410"/>
      <c r="Q561" s="410"/>
      <c r="R561" s="410"/>
      <c r="S561" s="410"/>
      <c r="T561" s="410"/>
      <c r="U561" s="410"/>
      <c r="V561" s="410"/>
      <c r="W561" s="410"/>
      <c r="X561" s="410"/>
      <c r="Y561" s="410"/>
      <c r="Z561" s="410"/>
      <c r="AA561" s="410"/>
    </row>
    <row r="562">
      <c r="A562" s="410"/>
      <c r="B562" s="410"/>
      <c r="C562" s="476"/>
      <c r="D562" s="410"/>
      <c r="E562" s="410"/>
      <c r="F562" s="410"/>
      <c r="G562" s="410"/>
      <c r="H562" s="410"/>
      <c r="I562" s="410"/>
      <c r="J562" s="410"/>
      <c r="K562" s="410"/>
      <c r="L562" s="410"/>
      <c r="M562" s="410"/>
      <c r="N562" s="410"/>
      <c r="O562" s="410"/>
      <c r="P562" s="410"/>
      <c r="Q562" s="410"/>
      <c r="R562" s="410"/>
      <c r="S562" s="410"/>
      <c r="T562" s="410"/>
      <c r="U562" s="410"/>
      <c r="V562" s="410"/>
      <c r="W562" s="410"/>
      <c r="X562" s="410"/>
      <c r="Y562" s="410"/>
      <c r="Z562" s="410"/>
      <c r="AA562" s="410"/>
    </row>
    <row r="563">
      <c r="A563" s="410"/>
      <c r="B563" s="410"/>
      <c r="C563" s="476"/>
      <c r="D563" s="410"/>
      <c r="E563" s="410"/>
      <c r="F563" s="410"/>
      <c r="G563" s="410"/>
      <c r="H563" s="410"/>
      <c r="I563" s="410"/>
      <c r="J563" s="410"/>
      <c r="K563" s="410"/>
      <c r="L563" s="410"/>
      <c r="M563" s="410"/>
      <c r="N563" s="410"/>
      <c r="O563" s="410"/>
      <c r="P563" s="410"/>
      <c r="Q563" s="410"/>
      <c r="R563" s="410"/>
      <c r="S563" s="410"/>
      <c r="T563" s="410"/>
      <c r="U563" s="410"/>
      <c r="V563" s="410"/>
      <c r="W563" s="410"/>
      <c r="X563" s="410"/>
      <c r="Y563" s="410"/>
      <c r="Z563" s="410"/>
      <c r="AA563" s="410"/>
    </row>
    <row r="564">
      <c r="A564" s="410"/>
      <c r="B564" s="410"/>
      <c r="C564" s="476"/>
      <c r="D564" s="410"/>
      <c r="E564" s="410"/>
      <c r="F564" s="410"/>
      <c r="G564" s="410"/>
      <c r="H564" s="410"/>
      <c r="I564" s="410"/>
      <c r="J564" s="410"/>
      <c r="K564" s="410"/>
      <c r="L564" s="410"/>
      <c r="M564" s="410"/>
      <c r="N564" s="410"/>
      <c r="O564" s="410"/>
      <c r="P564" s="410"/>
      <c r="Q564" s="410"/>
      <c r="R564" s="410"/>
      <c r="S564" s="410"/>
      <c r="T564" s="410"/>
      <c r="U564" s="410"/>
      <c r="V564" s="410"/>
      <c r="W564" s="410"/>
      <c r="X564" s="410"/>
      <c r="Y564" s="410"/>
      <c r="Z564" s="410"/>
      <c r="AA564" s="410"/>
    </row>
    <row r="565">
      <c r="A565" s="410"/>
      <c r="B565" s="410"/>
      <c r="C565" s="476"/>
      <c r="D565" s="410"/>
      <c r="E565" s="410"/>
      <c r="F565" s="410"/>
      <c r="G565" s="410"/>
      <c r="H565" s="410"/>
      <c r="I565" s="410"/>
      <c r="J565" s="410"/>
      <c r="K565" s="410"/>
      <c r="L565" s="410"/>
      <c r="M565" s="410"/>
      <c r="N565" s="410"/>
      <c r="O565" s="410"/>
      <c r="P565" s="410"/>
      <c r="Q565" s="410"/>
      <c r="R565" s="410"/>
      <c r="S565" s="410"/>
      <c r="T565" s="410"/>
      <c r="U565" s="410"/>
      <c r="V565" s="410"/>
      <c r="W565" s="410"/>
      <c r="X565" s="410"/>
      <c r="Y565" s="410"/>
      <c r="Z565" s="410"/>
      <c r="AA565" s="410"/>
    </row>
    <row r="566">
      <c r="A566" s="410"/>
      <c r="B566" s="410"/>
      <c r="C566" s="476"/>
      <c r="D566" s="410"/>
      <c r="E566" s="410"/>
      <c r="F566" s="410"/>
      <c r="G566" s="410"/>
      <c r="H566" s="410"/>
      <c r="I566" s="410"/>
      <c r="J566" s="410"/>
      <c r="K566" s="410"/>
      <c r="L566" s="410"/>
      <c r="M566" s="410"/>
      <c r="N566" s="410"/>
      <c r="O566" s="410"/>
      <c r="P566" s="410"/>
      <c r="Q566" s="410"/>
      <c r="R566" s="410"/>
      <c r="S566" s="410"/>
      <c r="T566" s="410"/>
      <c r="U566" s="410"/>
      <c r="V566" s="410"/>
      <c r="W566" s="410"/>
      <c r="X566" s="410"/>
      <c r="Y566" s="410"/>
      <c r="Z566" s="410"/>
      <c r="AA566" s="410"/>
    </row>
    <row r="567">
      <c r="A567" s="410"/>
      <c r="B567" s="410"/>
      <c r="C567" s="476"/>
      <c r="D567" s="410"/>
      <c r="E567" s="410"/>
      <c r="F567" s="410"/>
      <c r="G567" s="410"/>
      <c r="H567" s="410"/>
      <c r="I567" s="410"/>
      <c r="J567" s="410"/>
      <c r="K567" s="410"/>
      <c r="L567" s="410"/>
      <c r="M567" s="410"/>
      <c r="N567" s="410"/>
      <c r="O567" s="410"/>
      <c r="P567" s="410"/>
      <c r="Q567" s="410"/>
      <c r="R567" s="410"/>
      <c r="S567" s="410"/>
      <c r="T567" s="410"/>
      <c r="U567" s="410"/>
      <c r="V567" s="410"/>
      <c r="W567" s="410"/>
      <c r="X567" s="410"/>
      <c r="Y567" s="410"/>
      <c r="Z567" s="410"/>
      <c r="AA567" s="410"/>
    </row>
    <row r="568">
      <c r="A568" s="410"/>
      <c r="B568" s="410"/>
      <c r="C568" s="476"/>
      <c r="D568" s="410"/>
      <c r="E568" s="410"/>
      <c r="F568" s="410"/>
      <c r="G568" s="410"/>
      <c r="H568" s="410"/>
      <c r="I568" s="410"/>
      <c r="J568" s="410"/>
      <c r="K568" s="410"/>
      <c r="L568" s="410"/>
      <c r="M568" s="410"/>
      <c r="N568" s="410"/>
      <c r="O568" s="410"/>
      <c r="P568" s="410"/>
      <c r="Q568" s="410"/>
      <c r="R568" s="410"/>
      <c r="S568" s="410"/>
      <c r="T568" s="410"/>
      <c r="U568" s="410"/>
      <c r="V568" s="410"/>
      <c r="W568" s="410"/>
      <c r="X568" s="410"/>
      <c r="Y568" s="410"/>
      <c r="Z568" s="410"/>
      <c r="AA568" s="410"/>
    </row>
    <row r="569">
      <c r="A569" s="410"/>
      <c r="B569" s="410"/>
      <c r="C569" s="476"/>
      <c r="D569" s="410"/>
      <c r="E569" s="410"/>
      <c r="F569" s="410"/>
      <c r="G569" s="410"/>
      <c r="H569" s="410"/>
      <c r="I569" s="410"/>
      <c r="J569" s="410"/>
      <c r="K569" s="410"/>
      <c r="L569" s="410"/>
      <c r="M569" s="410"/>
      <c r="N569" s="410"/>
      <c r="O569" s="410"/>
      <c r="P569" s="410"/>
      <c r="Q569" s="410"/>
      <c r="R569" s="410"/>
      <c r="S569" s="410"/>
      <c r="T569" s="410"/>
      <c r="U569" s="410"/>
      <c r="V569" s="410"/>
      <c r="W569" s="410"/>
      <c r="X569" s="410"/>
      <c r="Y569" s="410"/>
      <c r="Z569" s="410"/>
      <c r="AA569" s="410"/>
    </row>
    <row r="570">
      <c r="A570" s="410"/>
      <c r="B570" s="410"/>
      <c r="C570" s="476"/>
      <c r="D570" s="410"/>
      <c r="E570" s="410"/>
      <c r="F570" s="410"/>
      <c r="G570" s="410"/>
      <c r="H570" s="410"/>
      <c r="I570" s="410"/>
      <c r="J570" s="410"/>
      <c r="K570" s="410"/>
      <c r="L570" s="410"/>
      <c r="M570" s="410"/>
      <c r="N570" s="410"/>
      <c r="O570" s="410"/>
      <c r="P570" s="410"/>
      <c r="Q570" s="410"/>
      <c r="R570" s="410"/>
      <c r="S570" s="410"/>
      <c r="T570" s="410"/>
      <c r="U570" s="410"/>
      <c r="V570" s="410"/>
      <c r="W570" s="410"/>
      <c r="X570" s="410"/>
      <c r="Y570" s="410"/>
      <c r="Z570" s="410"/>
      <c r="AA570" s="410"/>
    </row>
    <row r="571">
      <c r="A571" s="410"/>
      <c r="B571" s="410"/>
      <c r="C571" s="476"/>
      <c r="D571" s="410"/>
      <c r="E571" s="410"/>
      <c r="F571" s="410"/>
      <c r="G571" s="410"/>
      <c r="H571" s="410"/>
      <c r="I571" s="410"/>
      <c r="J571" s="410"/>
      <c r="K571" s="410"/>
      <c r="L571" s="410"/>
      <c r="M571" s="410"/>
      <c r="N571" s="410"/>
      <c r="O571" s="410"/>
      <c r="P571" s="410"/>
      <c r="Q571" s="410"/>
      <c r="R571" s="410"/>
      <c r="S571" s="410"/>
      <c r="T571" s="410"/>
      <c r="U571" s="410"/>
      <c r="V571" s="410"/>
      <c r="W571" s="410"/>
      <c r="X571" s="410"/>
      <c r="Y571" s="410"/>
      <c r="Z571" s="410"/>
      <c r="AA571" s="410"/>
    </row>
    <row r="572">
      <c r="A572" s="410"/>
      <c r="B572" s="410"/>
      <c r="C572" s="476"/>
      <c r="D572" s="410"/>
      <c r="E572" s="410"/>
      <c r="F572" s="410"/>
      <c r="G572" s="410"/>
      <c r="H572" s="410"/>
      <c r="I572" s="410"/>
      <c r="J572" s="410"/>
      <c r="K572" s="410"/>
      <c r="L572" s="410"/>
      <c r="M572" s="410"/>
      <c r="N572" s="410"/>
      <c r="O572" s="410"/>
      <c r="P572" s="410"/>
      <c r="Q572" s="410"/>
      <c r="R572" s="410"/>
      <c r="S572" s="410"/>
      <c r="T572" s="410"/>
      <c r="U572" s="410"/>
      <c r="V572" s="410"/>
      <c r="W572" s="410"/>
      <c r="X572" s="410"/>
      <c r="Y572" s="410"/>
      <c r="Z572" s="410"/>
      <c r="AA572" s="410"/>
    </row>
    <row r="573">
      <c r="A573" s="410"/>
      <c r="B573" s="410"/>
      <c r="C573" s="476"/>
      <c r="D573" s="410"/>
      <c r="E573" s="410"/>
      <c r="F573" s="410"/>
      <c r="G573" s="410"/>
      <c r="H573" s="410"/>
      <c r="I573" s="410"/>
      <c r="J573" s="410"/>
      <c r="K573" s="410"/>
      <c r="L573" s="410"/>
      <c r="M573" s="410"/>
      <c r="N573" s="410"/>
      <c r="O573" s="410"/>
      <c r="P573" s="410"/>
      <c r="Q573" s="410"/>
      <c r="R573" s="410"/>
      <c r="S573" s="410"/>
      <c r="T573" s="410"/>
      <c r="U573" s="410"/>
      <c r="V573" s="410"/>
      <c r="W573" s="410"/>
      <c r="X573" s="410"/>
      <c r="Y573" s="410"/>
      <c r="Z573" s="410"/>
      <c r="AA573" s="410"/>
    </row>
    <row r="574">
      <c r="A574" s="410"/>
      <c r="B574" s="410"/>
      <c r="C574" s="476"/>
      <c r="D574" s="410"/>
      <c r="E574" s="410"/>
      <c r="F574" s="410"/>
      <c r="G574" s="410"/>
      <c r="H574" s="410"/>
      <c r="I574" s="410"/>
      <c r="J574" s="410"/>
      <c r="K574" s="410"/>
      <c r="L574" s="410"/>
      <c r="M574" s="410"/>
      <c r="N574" s="410"/>
      <c r="O574" s="410"/>
      <c r="P574" s="410"/>
      <c r="Q574" s="410"/>
      <c r="R574" s="410"/>
      <c r="S574" s="410"/>
      <c r="T574" s="410"/>
      <c r="U574" s="410"/>
      <c r="V574" s="410"/>
      <c r="W574" s="410"/>
      <c r="X574" s="410"/>
      <c r="Y574" s="410"/>
      <c r="Z574" s="410"/>
      <c r="AA574" s="410"/>
    </row>
    <row r="575">
      <c r="A575" s="410"/>
      <c r="B575" s="410"/>
      <c r="C575" s="476"/>
      <c r="D575" s="410"/>
      <c r="E575" s="410"/>
      <c r="F575" s="410"/>
      <c r="G575" s="410"/>
      <c r="H575" s="410"/>
      <c r="I575" s="410"/>
      <c r="J575" s="410"/>
      <c r="K575" s="410"/>
      <c r="L575" s="410"/>
      <c r="M575" s="410"/>
      <c r="N575" s="410"/>
      <c r="O575" s="410"/>
      <c r="P575" s="410"/>
      <c r="Q575" s="410"/>
      <c r="R575" s="410"/>
      <c r="S575" s="410"/>
      <c r="T575" s="410"/>
      <c r="U575" s="410"/>
      <c r="V575" s="410"/>
      <c r="W575" s="410"/>
      <c r="X575" s="410"/>
      <c r="Y575" s="410"/>
      <c r="Z575" s="410"/>
      <c r="AA575" s="410"/>
    </row>
    <row r="576">
      <c r="A576" s="410"/>
      <c r="B576" s="410"/>
      <c r="C576" s="476"/>
      <c r="D576" s="410"/>
      <c r="E576" s="410"/>
      <c r="F576" s="410"/>
      <c r="G576" s="410"/>
      <c r="H576" s="410"/>
      <c r="I576" s="410"/>
      <c r="J576" s="410"/>
      <c r="K576" s="410"/>
      <c r="L576" s="410"/>
      <c r="M576" s="410"/>
      <c r="N576" s="410"/>
      <c r="O576" s="410"/>
      <c r="P576" s="410"/>
      <c r="Q576" s="410"/>
      <c r="R576" s="410"/>
      <c r="S576" s="410"/>
      <c r="T576" s="410"/>
      <c r="U576" s="410"/>
      <c r="V576" s="410"/>
      <c r="W576" s="410"/>
      <c r="X576" s="410"/>
      <c r="Y576" s="410"/>
      <c r="Z576" s="410"/>
      <c r="AA576" s="410"/>
    </row>
    <row r="577">
      <c r="A577" s="410"/>
      <c r="B577" s="410"/>
      <c r="C577" s="476"/>
      <c r="D577" s="410"/>
      <c r="E577" s="410"/>
      <c r="F577" s="410"/>
      <c r="G577" s="410"/>
      <c r="H577" s="410"/>
      <c r="I577" s="410"/>
      <c r="J577" s="410"/>
      <c r="K577" s="410"/>
      <c r="L577" s="410"/>
      <c r="M577" s="410"/>
      <c r="N577" s="410"/>
      <c r="O577" s="410"/>
      <c r="P577" s="410"/>
      <c r="Q577" s="410"/>
      <c r="R577" s="410"/>
      <c r="S577" s="410"/>
      <c r="T577" s="410"/>
      <c r="U577" s="410"/>
      <c r="V577" s="410"/>
      <c r="W577" s="410"/>
      <c r="X577" s="410"/>
      <c r="Y577" s="410"/>
      <c r="Z577" s="410"/>
      <c r="AA577" s="410"/>
    </row>
    <row r="578">
      <c r="A578" s="410"/>
      <c r="B578" s="410"/>
      <c r="C578" s="476"/>
      <c r="D578" s="410"/>
      <c r="E578" s="410"/>
      <c r="F578" s="410"/>
      <c r="G578" s="410"/>
      <c r="H578" s="410"/>
      <c r="I578" s="410"/>
      <c r="J578" s="410"/>
      <c r="K578" s="410"/>
      <c r="L578" s="410"/>
      <c r="M578" s="410"/>
      <c r="N578" s="410"/>
      <c r="O578" s="410"/>
      <c r="P578" s="410"/>
      <c r="Q578" s="410"/>
      <c r="R578" s="410"/>
      <c r="S578" s="410"/>
      <c r="T578" s="410"/>
      <c r="U578" s="410"/>
      <c r="V578" s="410"/>
      <c r="W578" s="410"/>
      <c r="X578" s="410"/>
      <c r="Y578" s="410"/>
      <c r="Z578" s="410"/>
      <c r="AA578" s="410"/>
    </row>
    <row r="579">
      <c r="A579" s="410"/>
      <c r="B579" s="410"/>
      <c r="C579" s="476"/>
      <c r="D579" s="410"/>
      <c r="E579" s="410"/>
      <c r="F579" s="410"/>
      <c r="G579" s="410"/>
      <c r="H579" s="410"/>
      <c r="I579" s="410"/>
      <c r="J579" s="410"/>
      <c r="K579" s="410"/>
      <c r="L579" s="410"/>
      <c r="M579" s="410"/>
      <c r="N579" s="410"/>
      <c r="O579" s="410"/>
      <c r="P579" s="410"/>
      <c r="Q579" s="410"/>
      <c r="R579" s="410"/>
      <c r="S579" s="410"/>
      <c r="T579" s="410"/>
      <c r="U579" s="410"/>
      <c r="V579" s="410"/>
      <c r="W579" s="410"/>
      <c r="X579" s="410"/>
      <c r="Y579" s="410"/>
      <c r="Z579" s="410"/>
      <c r="AA579" s="410"/>
    </row>
    <row r="580">
      <c r="A580" s="410"/>
      <c r="B580" s="410"/>
      <c r="C580" s="476"/>
      <c r="D580" s="410"/>
      <c r="E580" s="410"/>
      <c r="F580" s="410"/>
      <c r="G580" s="410"/>
      <c r="H580" s="410"/>
      <c r="I580" s="410"/>
      <c r="J580" s="410"/>
      <c r="K580" s="410"/>
      <c r="L580" s="410"/>
      <c r="M580" s="410"/>
      <c r="N580" s="410"/>
      <c r="O580" s="410"/>
      <c r="P580" s="410"/>
      <c r="Q580" s="410"/>
      <c r="R580" s="410"/>
      <c r="S580" s="410"/>
      <c r="T580" s="410"/>
      <c r="U580" s="410"/>
      <c r="V580" s="410"/>
      <c r="W580" s="410"/>
      <c r="X580" s="410"/>
      <c r="Y580" s="410"/>
      <c r="Z580" s="410"/>
      <c r="AA580" s="410"/>
    </row>
    <row r="581">
      <c r="A581" s="410"/>
      <c r="B581" s="410"/>
      <c r="C581" s="476"/>
      <c r="D581" s="410"/>
      <c r="E581" s="410"/>
      <c r="F581" s="410"/>
      <c r="G581" s="410"/>
      <c r="H581" s="410"/>
      <c r="I581" s="410"/>
      <c r="J581" s="410"/>
      <c r="K581" s="410"/>
      <c r="L581" s="410"/>
      <c r="M581" s="410"/>
      <c r="N581" s="410"/>
      <c r="O581" s="410"/>
      <c r="P581" s="410"/>
      <c r="Q581" s="410"/>
      <c r="R581" s="410"/>
      <c r="S581" s="410"/>
      <c r="T581" s="410"/>
      <c r="U581" s="410"/>
      <c r="V581" s="410"/>
      <c r="W581" s="410"/>
      <c r="X581" s="410"/>
      <c r="Y581" s="410"/>
      <c r="Z581" s="410"/>
      <c r="AA581" s="410"/>
    </row>
    <row r="582">
      <c r="A582" s="410"/>
      <c r="B582" s="410"/>
      <c r="C582" s="476"/>
      <c r="D582" s="410"/>
      <c r="E582" s="410"/>
      <c r="F582" s="410"/>
      <c r="G582" s="410"/>
      <c r="H582" s="410"/>
      <c r="I582" s="410"/>
      <c r="J582" s="410"/>
      <c r="K582" s="410"/>
      <c r="L582" s="410"/>
      <c r="M582" s="410"/>
      <c r="N582" s="410"/>
      <c r="O582" s="410"/>
      <c r="P582" s="410"/>
      <c r="Q582" s="410"/>
      <c r="R582" s="410"/>
      <c r="S582" s="410"/>
      <c r="T582" s="410"/>
      <c r="U582" s="410"/>
      <c r="V582" s="410"/>
      <c r="W582" s="410"/>
      <c r="X582" s="410"/>
      <c r="Y582" s="410"/>
      <c r="Z582" s="410"/>
      <c r="AA582" s="410"/>
    </row>
    <row r="583">
      <c r="A583" s="410"/>
      <c r="B583" s="410"/>
      <c r="C583" s="476"/>
      <c r="D583" s="410"/>
      <c r="E583" s="410"/>
      <c r="F583" s="410"/>
      <c r="G583" s="410"/>
      <c r="H583" s="410"/>
      <c r="I583" s="410"/>
      <c r="J583" s="410"/>
      <c r="K583" s="410"/>
      <c r="L583" s="410"/>
      <c r="M583" s="410"/>
      <c r="N583" s="410"/>
      <c r="O583" s="410"/>
      <c r="P583" s="410"/>
      <c r="Q583" s="410"/>
      <c r="R583" s="410"/>
      <c r="S583" s="410"/>
      <c r="T583" s="410"/>
      <c r="U583" s="410"/>
      <c r="V583" s="410"/>
      <c r="W583" s="410"/>
      <c r="X583" s="410"/>
      <c r="Y583" s="410"/>
      <c r="Z583" s="410"/>
      <c r="AA583" s="410"/>
    </row>
    <row r="584">
      <c r="A584" s="410"/>
      <c r="B584" s="410"/>
      <c r="C584" s="476"/>
      <c r="D584" s="410"/>
      <c r="E584" s="410"/>
      <c r="F584" s="410"/>
      <c r="G584" s="410"/>
      <c r="H584" s="410"/>
      <c r="I584" s="410"/>
      <c r="J584" s="410"/>
      <c r="K584" s="410"/>
      <c r="L584" s="410"/>
      <c r="M584" s="410"/>
      <c r="N584" s="410"/>
      <c r="O584" s="410"/>
      <c r="P584" s="410"/>
      <c r="Q584" s="410"/>
      <c r="R584" s="410"/>
      <c r="S584" s="410"/>
      <c r="T584" s="410"/>
      <c r="U584" s="410"/>
      <c r="V584" s="410"/>
      <c r="W584" s="410"/>
      <c r="X584" s="410"/>
      <c r="Y584" s="410"/>
      <c r="Z584" s="410"/>
      <c r="AA584" s="410"/>
    </row>
    <row r="585">
      <c r="A585" s="410"/>
      <c r="B585" s="410"/>
      <c r="C585" s="476"/>
      <c r="D585" s="410"/>
      <c r="E585" s="410"/>
      <c r="F585" s="410"/>
      <c r="G585" s="410"/>
      <c r="H585" s="410"/>
      <c r="I585" s="410"/>
      <c r="J585" s="410"/>
      <c r="K585" s="410"/>
      <c r="L585" s="410"/>
      <c r="M585" s="410"/>
      <c r="N585" s="410"/>
      <c r="O585" s="410"/>
      <c r="P585" s="410"/>
      <c r="Q585" s="410"/>
      <c r="R585" s="410"/>
      <c r="S585" s="410"/>
      <c r="T585" s="410"/>
      <c r="U585" s="410"/>
      <c r="V585" s="410"/>
      <c r="W585" s="410"/>
      <c r="X585" s="410"/>
      <c r="Y585" s="410"/>
      <c r="Z585" s="410"/>
      <c r="AA585" s="410"/>
    </row>
    <row r="586">
      <c r="A586" s="410"/>
      <c r="B586" s="410"/>
      <c r="C586" s="476"/>
      <c r="D586" s="410"/>
      <c r="E586" s="410"/>
      <c r="F586" s="410"/>
      <c r="G586" s="410"/>
      <c r="H586" s="410"/>
      <c r="I586" s="410"/>
      <c r="J586" s="410"/>
      <c r="K586" s="410"/>
      <c r="L586" s="410"/>
      <c r="M586" s="410"/>
      <c r="N586" s="410"/>
      <c r="O586" s="410"/>
      <c r="P586" s="410"/>
      <c r="Q586" s="410"/>
      <c r="R586" s="410"/>
      <c r="S586" s="410"/>
      <c r="T586" s="410"/>
      <c r="U586" s="410"/>
      <c r="V586" s="410"/>
      <c r="W586" s="410"/>
      <c r="X586" s="410"/>
      <c r="Y586" s="410"/>
      <c r="Z586" s="410"/>
      <c r="AA586" s="410"/>
    </row>
    <row r="587">
      <c r="A587" s="410"/>
      <c r="B587" s="410"/>
      <c r="C587" s="476"/>
      <c r="D587" s="410"/>
      <c r="E587" s="410"/>
      <c r="F587" s="410"/>
      <c r="G587" s="410"/>
      <c r="H587" s="410"/>
      <c r="I587" s="410"/>
      <c r="J587" s="410"/>
      <c r="K587" s="410"/>
      <c r="L587" s="410"/>
      <c r="M587" s="410"/>
      <c r="N587" s="410"/>
      <c r="O587" s="410"/>
      <c r="P587" s="410"/>
      <c r="Q587" s="410"/>
      <c r="R587" s="410"/>
      <c r="S587" s="410"/>
      <c r="T587" s="410"/>
      <c r="U587" s="410"/>
      <c r="V587" s="410"/>
      <c r="W587" s="410"/>
      <c r="X587" s="410"/>
      <c r="Y587" s="410"/>
      <c r="Z587" s="410"/>
      <c r="AA587" s="410"/>
    </row>
    <row r="588">
      <c r="A588" s="410"/>
      <c r="B588" s="410"/>
      <c r="C588" s="476"/>
      <c r="D588" s="410"/>
      <c r="E588" s="410"/>
      <c r="F588" s="410"/>
      <c r="G588" s="410"/>
      <c r="H588" s="410"/>
      <c r="I588" s="410"/>
      <c r="J588" s="410"/>
      <c r="K588" s="410"/>
      <c r="L588" s="410"/>
      <c r="M588" s="410"/>
      <c r="N588" s="410"/>
      <c r="O588" s="410"/>
      <c r="P588" s="410"/>
      <c r="Q588" s="410"/>
      <c r="R588" s="410"/>
      <c r="S588" s="410"/>
      <c r="T588" s="410"/>
      <c r="U588" s="410"/>
      <c r="V588" s="410"/>
      <c r="W588" s="410"/>
      <c r="X588" s="410"/>
      <c r="Y588" s="410"/>
      <c r="Z588" s="410"/>
      <c r="AA588" s="410"/>
    </row>
    <row r="589">
      <c r="A589" s="410"/>
      <c r="B589" s="410"/>
      <c r="C589" s="476"/>
      <c r="D589" s="410"/>
      <c r="E589" s="410"/>
      <c r="F589" s="410"/>
      <c r="G589" s="410"/>
      <c r="H589" s="410"/>
      <c r="I589" s="410"/>
      <c r="J589" s="410"/>
      <c r="K589" s="410"/>
      <c r="L589" s="410"/>
      <c r="M589" s="410"/>
      <c r="N589" s="410"/>
      <c r="O589" s="410"/>
      <c r="P589" s="410"/>
      <c r="Q589" s="410"/>
      <c r="R589" s="410"/>
      <c r="S589" s="410"/>
      <c r="T589" s="410"/>
      <c r="U589" s="410"/>
      <c r="V589" s="410"/>
      <c r="W589" s="410"/>
      <c r="X589" s="410"/>
      <c r="Y589" s="410"/>
      <c r="Z589" s="410"/>
      <c r="AA589" s="410"/>
    </row>
    <row r="590">
      <c r="A590" s="410"/>
      <c r="B590" s="410"/>
      <c r="C590" s="476"/>
      <c r="D590" s="410"/>
      <c r="E590" s="410"/>
      <c r="F590" s="410"/>
      <c r="G590" s="410"/>
      <c r="H590" s="410"/>
      <c r="I590" s="410"/>
      <c r="J590" s="410"/>
      <c r="K590" s="410"/>
      <c r="L590" s="410"/>
      <c r="M590" s="410"/>
      <c r="N590" s="410"/>
      <c r="O590" s="410"/>
      <c r="P590" s="410"/>
      <c r="Q590" s="410"/>
      <c r="R590" s="410"/>
      <c r="S590" s="410"/>
      <c r="T590" s="410"/>
      <c r="U590" s="410"/>
      <c r="V590" s="410"/>
      <c r="W590" s="410"/>
      <c r="X590" s="410"/>
      <c r="Y590" s="410"/>
      <c r="Z590" s="410"/>
      <c r="AA590" s="410"/>
    </row>
    <row r="591">
      <c r="A591" s="410"/>
      <c r="B591" s="410"/>
      <c r="C591" s="476"/>
      <c r="D591" s="410"/>
      <c r="E591" s="410"/>
      <c r="F591" s="410"/>
      <c r="G591" s="410"/>
      <c r="H591" s="410"/>
      <c r="I591" s="410"/>
      <c r="J591" s="410"/>
      <c r="K591" s="410"/>
      <c r="L591" s="410"/>
      <c r="M591" s="410"/>
      <c r="N591" s="410"/>
      <c r="O591" s="410"/>
      <c r="P591" s="410"/>
      <c r="Q591" s="410"/>
      <c r="R591" s="410"/>
      <c r="S591" s="410"/>
      <c r="T591" s="410"/>
      <c r="U591" s="410"/>
      <c r="V591" s="410"/>
      <c r="W591" s="410"/>
      <c r="X591" s="410"/>
      <c r="Y591" s="410"/>
      <c r="Z591" s="410"/>
      <c r="AA591" s="410"/>
    </row>
    <row r="592">
      <c r="A592" s="410"/>
      <c r="B592" s="410"/>
      <c r="C592" s="476"/>
      <c r="D592" s="410"/>
      <c r="E592" s="410"/>
      <c r="F592" s="410"/>
      <c r="G592" s="410"/>
      <c r="H592" s="410"/>
      <c r="I592" s="410"/>
      <c r="J592" s="410"/>
      <c r="K592" s="410"/>
      <c r="L592" s="410"/>
      <c r="M592" s="410"/>
      <c r="N592" s="410"/>
      <c r="O592" s="410"/>
      <c r="P592" s="410"/>
      <c r="Q592" s="410"/>
      <c r="R592" s="410"/>
      <c r="S592" s="410"/>
      <c r="T592" s="410"/>
      <c r="U592" s="410"/>
      <c r="V592" s="410"/>
      <c r="W592" s="410"/>
      <c r="X592" s="410"/>
      <c r="Y592" s="410"/>
      <c r="Z592" s="410"/>
      <c r="AA592" s="410"/>
    </row>
    <row r="593">
      <c r="A593" s="410"/>
      <c r="B593" s="410"/>
      <c r="C593" s="476"/>
      <c r="D593" s="410"/>
      <c r="E593" s="410"/>
      <c r="F593" s="410"/>
      <c r="G593" s="410"/>
      <c r="H593" s="410"/>
      <c r="I593" s="410"/>
      <c r="J593" s="410"/>
      <c r="K593" s="410"/>
      <c r="L593" s="410"/>
      <c r="M593" s="410"/>
      <c r="N593" s="410"/>
      <c r="O593" s="410"/>
      <c r="P593" s="410"/>
      <c r="Q593" s="410"/>
      <c r="R593" s="410"/>
      <c r="S593" s="410"/>
      <c r="T593" s="410"/>
      <c r="U593" s="410"/>
      <c r="V593" s="410"/>
      <c r="W593" s="410"/>
      <c r="X593" s="410"/>
      <c r="Y593" s="410"/>
      <c r="Z593" s="410"/>
      <c r="AA593" s="410"/>
    </row>
    <row r="594">
      <c r="A594" s="410"/>
      <c r="B594" s="410"/>
      <c r="C594" s="476"/>
      <c r="D594" s="410"/>
      <c r="E594" s="410"/>
      <c r="F594" s="410"/>
      <c r="G594" s="410"/>
      <c r="H594" s="410"/>
      <c r="I594" s="410"/>
      <c r="J594" s="410"/>
      <c r="K594" s="410"/>
      <c r="L594" s="410"/>
      <c r="M594" s="410"/>
      <c r="N594" s="410"/>
      <c r="O594" s="410"/>
      <c r="P594" s="410"/>
      <c r="Q594" s="410"/>
      <c r="R594" s="410"/>
      <c r="S594" s="410"/>
      <c r="T594" s="410"/>
      <c r="U594" s="410"/>
      <c r="V594" s="410"/>
      <c r="W594" s="410"/>
      <c r="X594" s="410"/>
      <c r="Y594" s="410"/>
      <c r="Z594" s="410"/>
      <c r="AA594" s="410"/>
    </row>
    <row r="595">
      <c r="A595" s="410"/>
      <c r="B595" s="410"/>
      <c r="C595" s="476"/>
      <c r="D595" s="410"/>
      <c r="E595" s="410"/>
      <c r="F595" s="410"/>
      <c r="G595" s="410"/>
      <c r="H595" s="410"/>
      <c r="I595" s="410"/>
      <c r="J595" s="410"/>
      <c r="K595" s="410"/>
      <c r="L595" s="410"/>
      <c r="M595" s="410"/>
      <c r="N595" s="410"/>
      <c r="O595" s="410"/>
      <c r="P595" s="410"/>
      <c r="Q595" s="410"/>
      <c r="R595" s="410"/>
      <c r="S595" s="410"/>
      <c r="T595" s="410"/>
      <c r="U595" s="410"/>
      <c r="V595" s="410"/>
      <c r="W595" s="410"/>
      <c r="X595" s="410"/>
      <c r="Y595" s="410"/>
      <c r="Z595" s="410"/>
      <c r="AA595" s="410"/>
    </row>
    <row r="596">
      <c r="A596" s="410"/>
      <c r="B596" s="410"/>
      <c r="C596" s="476"/>
      <c r="D596" s="410"/>
      <c r="E596" s="410"/>
      <c r="F596" s="410"/>
      <c r="G596" s="410"/>
      <c r="H596" s="410"/>
      <c r="I596" s="410"/>
      <c r="J596" s="410"/>
      <c r="K596" s="410"/>
      <c r="L596" s="410"/>
      <c r="M596" s="410"/>
      <c r="N596" s="410"/>
      <c r="O596" s="410"/>
      <c r="P596" s="410"/>
      <c r="Q596" s="410"/>
      <c r="R596" s="410"/>
      <c r="S596" s="410"/>
      <c r="T596" s="410"/>
      <c r="U596" s="410"/>
      <c r="V596" s="410"/>
      <c r="W596" s="410"/>
      <c r="X596" s="410"/>
      <c r="Y596" s="410"/>
      <c r="Z596" s="410"/>
      <c r="AA596" s="410"/>
    </row>
    <row r="597">
      <c r="A597" s="410"/>
      <c r="B597" s="410"/>
      <c r="C597" s="476"/>
      <c r="D597" s="410"/>
      <c r="E597" s="410"/>
      <c r="F597" s="410"/>
      <c r="G597" s="410"/>
      <c r="H597" s="410"/>
      <c r="I597" s="410"/>
      <c r="J597" s="410"/>
      <c r="K597" s="410"/>
      <c r="L597" s="410"/>
      <c r="M597" s="410"/>
      <c r="N597" s="410"/>
      <c r="O597" s="410"/>
      <c r="P597" s="410"/>
      <c r="Q597" s="410"/>
      <c r="R597" s="410"/>
      <c r="S597" s="410"/>
      <c r="T597" s="410"/>
      <c r="U597" s="410"/>
      <c r="V597" s="410"/>
      <c r="W597" s="410"/>
      <c r="X597" s="410"/>
      <c r="Y597" s="410"/>
      <c r="Z597" s="410"/>
      <c r="AA597" s="410"/>
    </row>
    <row r="598">
      <c r="A598" s="410"/>
      <c r="B598" s="410"/>
      <c r="C598" s="476"/>
      <c r="D598" s="410"/>
      <c r="E598" s="410"/>
      <c r="F598" s="410"/>
      <c r="G598" s="410"/>
      <c r="H598" s="410"/>
      <c r="I598" s="410"/>
      <c r="J598" s="410"/>
      <c r="K598" s="410"/>
      <c r="L598" s="410"/>
      <c r="M598" s="410"/>
      <c r="N598" s="410"/>
      <c r="O598" s="410"/>
      <c r="P598" s="410"/>
      <c r="Q598" s="410"/>
      <c r="R598" s="410"/>
      <c r="S598" s="410"/>
      <c r="T598" s="410"/>
      <c r="U598" s="410"/>
      <c r="V598" s="410"/>
      <c r="W598" s="410"/>
      <c r="X598" s="410"/>
      <c r="Y598" s="410"/>
      <c r="Z598" s="410"/>
      <c r="AA598" s="410"/>
    </row>
    <row r="599">
      <c r="A599" s="410"/>
      <c r="B599" s="410"/>
      <c r="C599" s="476"/>
      <c r="D599" s="410"/>
      <c r="E599" s="410"/>
      <c r="F599" s="410"/>
      <c r="G599" s="410"/>
      <c r="H599" s="410"/>
      <c r="I599" s="410"/>
      <c r="J599" s="410"/>
      <c r="K599" s="410"/>
      <c r="L599" s="410"/>
      <c r="M599" s="410"/>
      <c r="N599" s="410"/>
      <c r="O599" s="410"/>
      <c r="P599" s="410"/>
      <c r="Q599" s="410"/>
      <c r="R599" s="410"/>
      <c r="S599" s="410"/>
      <c r="T599" s="410"/>
      <c r="U599" s="410"/>
      <c r="V599" s="410"/>
      <c r="W599" s="410"/>
      <c r="X599" s="410"/>
      <c r="Y599" s="410"/>
      <c r="Z599" s="410"/>
      <c r="AA599" s="410"/>
    </row>
    <row r="600">
      <c r="A600" s="410"/>
      <c r="B600" s="410"/>
      <c r="C600" s="476"/>
      <c r="D600" s="410"/>
      <c r="E600" s="410"/>
      <c r="F600" s="410"/>
      <c r="G600" s="410"/>
      <c r="H600" s="410"/>
      <c r="I600" s="410"/>
      <c r="J600" s="410"/>
      <c r="K600" s="410"/>
      <c r="L600" s="410"/>
      <c r="M600" s="410"/>
      <c r="N600" s="410"/>
      <c r="O600" s="410"/>
      <c r="P600" s="410"/>
      <c r="Q600" s="410"/>
      <c r="R600" s="410"/>
      <c r="S600" s="410"/>
      <c r="T600" s="410"/>
      <c r="U600" s="410"/>
      <c r="V600" s="410"/>
      <c r="W600" s="410"/>
      <c r="X600" s="410"/>
      <c r="Y600" s="410"/>
      <c r="Z600" s="410"/>
      <c r="AA600" s="410"/>
    </row>
    <row r="601">
      <c r="A601" s="410"/>
      <c r="B601" s="410"/>
      <c r="C601" s="476"/>
      <c r="D601" s="410"/>
      <c r="E601" s="410"/>
      <c r="F601" s="410"/>
      <c r="G601" s="410"/>
      <c r="H601" s="410"/>
      <c r="I601" s="410"/>
      <c r="J601" s="410"/>
      <c r="K601" s="410"/>
      <c r="L601" s="410"/>
      <c r="M601" s="410"/>
      <c r="N601" s="410"/>
      <c r="O601" s="410"/>
      <c r="P601" s="410"/>
      <c r="Q601" s="410"/>
      <c r="R601" s="410"/>
      <c r="S601" s="410"/>
      <c r="T601" s="410"/>
      <c r="U601" s="410"/>
      <c r="V601" s="410"/>
      <c r="W601" s="410"/>
      <c r="X601" s="410"/>
      <c r="Y601" s="410"/>
      <c r="Z601" s="410"/>
      <c r="AA601" s="410"/>
    </row>
    <row r="602">
      <c r="A602" s="410"/>
      <c r="B602" s="410"/>
      <c r="C602" s="476"/>
      <c r="D602" s="410"/>
      <c r="E602" s="410"/>
      <c r="F602" s="410"/>
      <c r="G602" s="410"/>
      <c r="H602" s="410"/>
      <c r="I602" s="410"/>
      <c r="J602" s="410"/>
      <c r="K602" s="410"/>
      <c r="L602" s="410"/>
      <c r="M602" s="410"/>
      <c r="N602" s="410"/>
      <c r="O602" s="410"/>
      <c r="P602" s="410"/>
      <c r="Q602" s="410"/>
      <c r="R602" s="410"/>
      <c r="S602" s="410"/>
      <c r="T602" s="410"/>
      <c r="U602" s="410"/>
      <c r="V602" s="410"/>
      <c r="W602" s="410"/>
      <c r="X602" s="410"/>
      <c r="Y602" s="410"/>
      <c r="Z602" s="410"/>
      <c r="AA602" s="410"/>
    </row>
    <row r="603">
      <c r="A603" s="410"/>
      <c r="B603" s="410"/>
      <c r="C603" s="476"/>
      <c r="D603" s="410"/>
      <c r="E603" s="410"/>
      <c r="F603" s="410"/>
      <c r="G603" s="410"/>
      <c r="H603" s="410"/>
      <c r="I603" s="410"/>
      <c r="J603" s="410"/>
      <c r="K603" s="410"/>
      <c r="L603" s="410"/>
      <c r="M603" s="410"/>
      <c r="N603" s="410"/>
      <c r="O603" s="410"/>
      <c r="P603" s="410"/>
      <c r="Q603" s="410"/>
      <c r="R603" s="410"/>
      <c r="S603" s="410"/>
      <c r="T603" s="410"/>
      <c r="U603" s="410"/>
      <c r="V603" s="410"/>
      <c r="W603" s="410"/>
      <c r="X603" s="410"/>
      <c r="Y603" s="410"/>
      <c r="Z603" s="410"/>
      <c r="AA603" s="410"/>
    </row>
    <row r="604">
      <c r="A604" s="410"/>
      <c r="B604" s="410"/>
      <c r="C604" s="476"/>
      <c r="D604" s="410"/>
      <c r="E604" s="410"/>
      <c r="F604" s="410"/>
      <c r="G604" s="410"/>
      <c r="H604" s="410"/>
      <c r="I604" s="410"/>
      <c r="J604" s="410"/>
      <c r="K604" s="410"/>
      <c r="L604" s="410"/>
      <c r="M604" s="410"/>
      <c r="N604" s="410"/>
      <c r="O604" s="410"/>
      <c r="P604" s="410"/>
      <c r="Q604" s="410"/>
      <c r="R604" s="410"/>
      <c r="S604" s="410"/>
      <c r="T604" s="410"/>
      <c r="U604" s="410"/>
      <c r="V604" s="410"/>
      <c r="W604" s="410"/>
      <c r="X604" s="410"/>
      <c r="Y604" s="410"/>
      <c r="Z604" s="410"/>
      <c r="AA604" s="410"/>
    </row>
    <row r="605">
      <c r="A605" s="410"/>
      <c r="B605" s="410"/>
      <c r="C605" s="476"/>
      <c r="D605" s="410"/>
      <c r="E605" s="410"/>
      <c r="F605" s="410"/>
      <c r="G605" s="410"/>
      <c r="H605" s="410"/>
      <c r="I605" s="410"/>
      <c r="J605" s="410"/>
      <c r="K605" s="410"/>
      <c r="L605" s="410"/>
      <c r="M605" s="410"/>
      <c r="N605" s="410"/>
      <c r="O605" s="410"/>
      <c r="P605" s="410"/>
      <c r="Q605" s="410"/>
      <c r="R605" s="410"/>
      <c r="S605" s="410"/>
      <c r="T605" s="410"/>
      <c r="U605" s="410"/>
      <c r="V605" s="410"/>
      <c r="W605" s="410"/>
      <c r="X605" s="410"/>
      <c r="Y605" s="410"/>
      <c r="Z605" s="410"/>
      <c r="AA605" s="410"/>
    </row>
    <row r="606">
      <c r="A606" s="410"/>
      <c r="B606" s="410"/>
      <c r="C606" s="476"/>
      <c r="D606" s="410"/>
      <c r="E606" s="410"/>
      <c r="F606" s="410"/>
      <c r="G606" s="410"/>
      <c r="H606" s="410"/>
      <c r="I606" s="410"/>
      <c r="J606" s="410"/>
      <c r="K606" s="410"/>
      <c r="L606" s="410"/>
      <c r="M606" s="410"/>
      <c r="N606" s="410"/>
      <c r="O606" s="410"/>
      <c r="P606" s="410"/>
      <c r="Q606" s="410"/>
      <c r="R606" s="410"/>
      <c r="S606" s="410"/>
      <c r="T606" s="410"/>
      <c r="U606" s="410"/>
      <c r="V606" s="410"/>
      <c r="W606" s="410"/>
      <c r="X606" s="410"/>
      <c r="Y606" s="410"/>
      <c r="Z606" s="410"/>
      <c r="AA606" s="410"/>
    </row>
    <row r="607">
      <c r="A607" s="410"/>
      <c r="B607" s="410"/>
      <c r="C607" s="476"/>
      <c r="D607" s="410"/>
      <c r="E607" s="410"/>
      <c r="F607" s="410"/>
      <c r="G607" s="410"/>
      <c r="H607" s="410"/>
      <c r="I607" s="410"/>
      <c r="J607" s="410"/>
      <c r="K607" s="410"/>
      <c r="L607" s="410"/>
      <c r="M607" s="410"/>
      <c r="N607" s="410"/>
      <c r="O607" s="410"/>
      <c r="P607" s="410"/>
      <c r="Q607" s="410"/>
      <c r="R607" s="410"/>
      <c r="S607" s="410"/>
      <c r="T607" s="410"/>
      <c r="U607" s="410"/>
      <c r="V607" s="410"/>
      <c r="W607" s="410"/>
      <c r="X607" s="410"/>
      <c r="Y607" s="410"/>
      <c r="Z607" s="410"/>
      <c r="AA607" s="410"/>
    </row>
    <row r="608">
      <c r="A608" s="410"/>
      <c r="B608" s="410"/>
      <c r="C608" s="476"/>
      <c r="D608" s="410"/>
      <c r="E608" s="410"/>
      <c r="F608" s="410"/>
      <c r="G608" s="410"/>
      <c r="H608" s="410"/>
      <c r="I608" s="410"/>
      <c r="J608" s="410"/>
      <c r="K608" s="410"/>
      <c r="L608" s="410"/>
      <c r="M608" s="410"/>
      <c r="N608" s="410"/>
      <c r="O608" s="410"/>
      <c r="P608" s="410"/>
      <c r="Q608" s="410"/>
      <c r="R608" s="410"/>
      <c r="S608" s="410"/>
      <c r="T608" s="410"/>
      <c r="U608" s="410"/>
      <c r="V608" s="410"/>
      <c r="W608" s="410"/>
      <c r="X608" s="410"/>
      <c r="Y608" s="410"/>
      <c r="Z608" s="410"/>
      <c r="AA608" s="410"/>
    </row>
    <row r="609">
      <c r="A609" s="410"/>
      <c r="B609" s="410"/>
      <c r="C609" s="476"/>
      <c r="D609" s="410"/>
      <c r="E609" s="410"/>
      <c r="F609" s="410"/>
      <c r="G609" s="410"/>
      <c r="H609" s="410"/>
      <c r="I609" s="410"/>
      <c r="J609" s="410"/>
      <c r="K609" s="410"/>
      <c r="L609" s="410"/>
      <c r="M609" s="410"/>
      <c r="N609" s="410"/>
      <c r="O609" s="410"/>
      <c r="P609" s="410"/>
      <c r="Q609" s="410"/>
      <c r="R609" s="410"/>
      <c r="S609" s="410"/>
      <c r="T609" s="410"/>
      <c r="U609" s="410"/>
      <c r="V609" s="410"/>
      <c r="W609" s="410"/>
      <c r="X609" s="410"/>
      <c r="Y609" s="410"/>
      <c r="Z609" s="410"/>
      <c r="AA609" s="410"/>
    </row>
    <row r="610">
      <c r="A610" s="410"/>
      <c r="B610" s="410"/>
      <c r="C610" s="476"/>
      <c r="D610" s="410"/>
      <c r="E610" s="410"/>
      <c r="F610" s="410"/>
      <c r="G610" s="410"/>
      <c r="H610" s="410"/>
      <c r="I610" s="410"/>
      <c r="J610" s="410"/>
      <c r="K610" s="410"/>
      <c r="L610" s="410"/>
      <c r="M610" s="410"/>
      <c r="N610" s="410"/>
      <c r="O610" s="410"/>
      <c r="P610" s="410"/>
      <c r="Q610" s="410"/>
      <c r="R610" s="410"/>
      <c r="S610" s="410"/>
      <c r="T610" s="410"/>
      <c r="U610" s="410"/>
      <c r="V610" s="410"/>
      <c r="W610" s="410"/>
      <c r="X610" s="410"/>
      <c r="Y610" s="410"/>
      <c r="Z610" s="410"/>
      <c r="AA610" s="410"/>
    </row>
    <row r="611">
      <c r="A611" s="410"/>
      <c r="B611" s="410"/>
      <c r="C611" s="476"/>
      <c r="D611" s="410"/>
      <c r="E611" s="410"/>
      <c r="F611" s="410"/>
      <c r="G611" s="410"/>
      <c r="H611" s="410"/>
      <c r="I611" s="410"/>
      <c r="J611" s="410"/>
      <c r="K611" s="410"/>
      <c r="L611" s="410"/>
      <c r="M611" s="410"/>
      <c r="N611" s="410"/>
      <c r="O611" s="410"/>
      <c r="P611" s="410"/>
      <c r="Q611" s="410"/>
      <c r="R611" s="410"/>
      <c r="S611" s="410"/>
      <c r="T611" s="410"/>
      <c r="U611" s="410"/>
      <c r="V611" s="410"/>
      <c r="W611" s="410"/>
      <c r="X611" s="410"/>
      <c r="Y611" s="410"/>
      <c r="Z611" s="410"/>
      <c r="AA611" s="410"/>
    </row>
    <row r="612">
      <c r="A612" s="410"/>
      <c r="B612" s="410"/>
      <c r="C612" s="476"/>
      <c r="D612" s="410"/>
      <c r="E612" s="410"/>
      <c r="F612" s="410"/>
      <c r="G612" s="410"/>
      <c r="H612" s="410"/>
      <c r="I612" s="410"/>
      <c r="J612" s="410"/>
      <c r="K612" s="410"/>
      <c r="L612" s="410"/>
      <c r="M612" s="410"/>
      <c r="N612" s="410"/>
      <c r="O612" s="410"/>
      <c r="P612" s="410"/>
      <c r="Q612" s="410"/>
      <c r="R612" s="410"/>
      <c r="S612" s="410"/>
      <c r="T612" s="410"/>
      <c r="U612" s="410"/>
      <c r="V612" s="410"/>
      <c r="W612" s="410"/>
      <c r="X612" s="410"/>
      <c r="Y612" s="410"/>
      <c r="Z612" s="410"/>
      <c r="AA612" s="410"/>
    </row>
    <row r="613">
      <c r="A613" s="410"/>
      <c r="B613" s="410"/>
      <c r="C613" s="476"/>
      <c r="D613" s="410"/>
      <c r="E613" s="410"/>
      <c r="F613" s="410"/>
      <c r="G613" s="410"/>
      <c r="H613" s="410"/>
      <c r="I613" s="410"/>
      <c r="J613" s="410"/>
      <c r="K613" s="410"/>
      <c r="L613" s="410"/>
      <c r="M613" s="410"/>
      <c r="N613" s="410"/>
      <c r="O613" s="410"/>
      <c r="P613" s="410"/>
      <c r="Q613" s="410"/>
      <c r="R613" s="410"/>
      <c r="S613" s="410"/>
      <c r="T613" s="410"/>
      <c r="U613" s="410"/>
      <c r="V613" s="410"/>
      <c r="W613" s="410"/>
      <c r="X613" s="410"/>
      <c r="Y613" s="410"/>
      <c r="Z613" s="410"/>
      <c r="AA613" s="410"/>
    </row>
    <row r="614">
      <c r="A614" s="410"/>
      <c r="B614" s="410"/>
      <c r="C614" s="476"/>
      <c r="D614" s="410"/>
      <c r="E614" s="410"/>
      <c r="F614" s="410"/>
      <c r="G614" s="410"/>
      <c r="H614" s="410"/>
      <c r="I614" s="410"/>
      <c r="J614" s="410"/>
      <c r="K614" s="410"/>
      <c r="L614" s="410"/>
      <c r="M614" s="410"/>
      <c r="N614" s="410"/>
      <c r="O614" s="410"/>
      <c r="P614" s="410"/>
      <c r="Q614" s="410"/>
      <c r="R614" s="410"/>
      <c r="S614" s="410"/>
      <c r="T614" s="410"/>
      <c r="U614" s="410"/>
      <c r="V614" s="410"/>
      <c r="W614" s="410"/>
      <c r="X614" s="410"/>
      <c r="Y614" s="410"/>
      <c r="Z614" s="410"/>
      <c r="AA614" s="410"/>
    </row>
    <row r="615">
      <c r="A615" s="410"/>
      <c r="B615" s="410"/>
      <c r="C615" s="476"/>
      <c r="D615" s="410"/>
      <c r="E615" s="410"/>
      <c r="F615" s="410"/>
      <c r="G615" s="410"/>
      <c r="H615" s="410"/>
      <c r="I615" s="410"/>
      <c r="J615" s="410"/>
      <c r="K615" s="410"/>
      <c r="L615" s="410"/>
      <c r="M615" s="410"/>
      <c r="N615" s="410"/>
      <c r="O615" s="410"/>
      <c r="P615" s="410"/>
      <c r="Q615" s="410"/>
      <c r="R615" s="410"/>
      <c r="S615" s="410"/>
      <c r="T615" s="410"/>
      <c r="U615" s="410"/>
      <c r="V615" s="410"/>
      <c r="W615" s="410"/>
      <c r="X615" s="410"/>
      <c r="Y615" s="410"/>
      <c r="Z615" s="410"/>
      <c r="AA615" s="410"/>
    </row>
    <row r="616">
      <c r="A616" s="410"/>
      <c r="B616" s="410"/>
      <c r="C616" s="476"/>
      <c r="D616" s="410"/>
      <c r="E616" s="410"/>
      <c r="F616" s="410"/>
      <c r="G616" s="410"/>
      <c r="H616" s="410"/>
      <c r="I616" s="410"/>
      <c r="J616" s="410"/>
      <c r="K616" s="410"/>
      <c r="L616" s="410"/>
      <c r="M616" s="410"/>
      <c r="N616" s="410"/>
      <c r="O616" s="410"/>
      <c r="P616" s="410"/>
      <c r="Q616" s="410"/>
      <c r="R616" s="410"/>
      <c r="S616" s="410"/>
      <c r="T616" s="410"/>
      <c r="U616" s="410"/>
      <c r="V616" s="410"/>
      <c r="W616" s="410"/>
      <c r="X616" s="410"/>
      <c r="Y616" s="410"/>
      <c r="Z616" s="410"/>
      <c r="AA616" s="410"/>
    </row>
    <row r="617">
      <c r="A617" s="410"/>
      <c r="B617" s="410"/>
      <c r="C617" s="476"/>
      <c r="D617" s="410"/>
      <c r="E617" s="410"/>
      <c r="F617" s="410"/>
      <c r="G617" s="410"/>
      <c r="H617" s="410"/>
      <c r="I617" s="410"/>
      <c r="J617" s="410"/>
      <c r="K617" s="410"/>
      <c r="L617" s="410"/>
      <c r="M617" s="410"/>
      <c r="N617" s="410"/>
      <c r="O617" s="410"/>
      <c r="P617" s="410"/>
      <c r="Q617" s="410"/>
      <c r="R617" s="410"/>
      <c r="S617" s="410"/>
      <c r="T617" s="410"/>
      <c r="U617" s="410"/>
      <c r="V617" s="410"/>
      <c r="W617" s="410"/>
      <c r="X617" s="410"/>
      <c r="Y617" s="410"/>
      <c r="Z617" s="410"/>
      <c r="AA617" s="410"/>
    </row>
    <row r="618">
      <c r="A618" s="410"/>
      <c r="B618" s="410"/>
      <c r="C618" s="476"/>
      <c r="D618" s="410"/>
      <c r="E618" s="410"/>
      <c r="F618" s="410"/>
      <c r="G618" s="410"/>
      <c r="H618" s="410"/>
      <c r="I618" s="410"/>
      <c r="J618" s="410"/>
      <c r="K618" s="410"/>
      <c r="L618" s="410"/>
      <c r="M618" s="410"/>
      <c r="N618" s="410"/>
      <c r="O618" s="410"/>
      <c r="P618" s="410"/>
      <c r="Q618" s="410"/>
      <c r="R618" s="410"/>
      <c r="S618" s="410"/>
      <c r="T618" s="410"/>
      <c r="U618" s="410"/>
      <c r="V618" s="410"/>
      <c r="W618" s="410"/>
      <c r="X618" s="410"/>
      <c r="Y618" s="410"/>
      <c r="Z618" s="410"/>
      <c r="AA618" s="410"/>
    </row>
    <row r="619">
      <c r="A619" s="410"/>
      <c r="B619" s="410"/>
      <c r="C619" s="476"/>
      <c r="D619" s="410"/>
      <c r="E619" s="410"/>
      <c r="F619" s="410"/>
      <c r="G619" s="410"/>
      <c r="H619" s="410"/>
      <c r="I619" s="410"/>
      <c r="J619" s="410"/>
      <c r="K619" s="410"/>
      <c r="L619" s="410"/>
      <c r="M619" s="410"/>
      <c r="N619" s="410"/>
      <c r="O619" s="410"/>
      <c r="P619" s="410"/>
      <c r="Q619" s="410"/>
      <c r="R619" s="410"/>
      <c r="S619" s="410"/>
      <c r="T619" s="410"/>
      <c r="U619" s="410"/>
      <c r="V619" s="410"/>
      <c r="W619" s="410"/>
      <c r="X619" s="410"/>
      <c r="Y619" s="410"/>
      <c r="Z619" s="410"/>
      <c r="AA619" s="410"/>
    </row>
    <row r="620">
      <c r="A620" s="410"/>
      <c r="B620" s="410"/>
      <c r="C620" s="476"/>
      <c r="D620" s="410"/>
      <c r="E620" s="410"/>
      <c r="F620" s="410"/>
      <c r="G620" s="410"/>
      <c r="H620" s="410"/>
      <c r="I620" s="410"/>
      <c r="J620" s="410"/>
      <c r="K620" s="410"/>
      <c r="L620" s="410"/>
      <c r="M620" s="410"/>
      <c r="N620" s="410"/>
      <c r="O620" s="410"/>
      <c r="P620" s="410"/>
      <c r="Q620" s="410"/>
      <c r="R620" s="410"/>
      <c r="S620" s="410"/>
      <c r="T620" s="410"/>
      <c r="U620" s="410"/>
      <c r="V620" s="410"/>
      <c r="W620" s="410"/>
      <c r="X620" s="410"/>
      <c r="Y620" s="410"/>
      <c r="Z620" s="410"/>
      <c r="AA620" s="410"/>
    </row>
    <row r="621">
      <c r="A621" s="410"/>
      <c r="B621" s="410"/>
      <c r="C621" s="476"/>
      <c r="D621" s="410"/>
      <c r="E621" s="410"/>
      <c r="F621" s="410"/>
      <c r="G621" s="410"/>
      <c r="H621" s="410"/>
      <c r="I621" s="410"/>
      <c r="J621" s="410"/>
      <c r="K621" s="410"/>
      <c r="L621" s="410"/>
      <c r="M621" s="410"/>
      <c r="N621" s="410"/>
      <c r="O621" s="410"/>
      <c r="P621" s="410"/>
      <c r="Q621" s="410"/>
      <c r="R621" s="410"/>
      <c r="S621" s="410"/>
      <c r="T621" s="410"/>
      <c r="U621" s="410"/>
      <c r="V621" s="410"/>
      <c r="W621" s="410"/>
      <c r="X621" s="410"/>
      <c r="Y621" s="410"/>
      <c r="Z621" s="410"/>
      <c r="AA621" s="410"/>
    </row>
    <row r="622">
      <c r="A622" s="410"/>
      <c r="B622" s="410"/>
      <c r="C622" s="476"/>
      <c r="D622" s="410"/>
      <c r="E622" s="410"/>
      <c r="F622" s="410"/>
      <c r="G622" s="410"/>
      <c r="H622" s="410"/>
      <c r="I622" s="410"/>
      <c r="J622" s="410"/>
      <c r="K622" s="410"/>
      <c r="L622" s="410"/>
      <c r="M622" s="410"/>
      <c r="N622" s="410"/>
      <c r="O622" s="410"/>
      <c r="P622" s="410"/>
      <c r="Q622" s="410"/>
      <c r="R622" s="410"/>
      <c r="S622" s="410"/>
      <c r="T622" s="410"/>
      <c r="U622" s="410"/>
      <c r="V622" s="410"/>
      <c r="W622" s="410"/>
      <c r="X622" s="410"/>
      <c r="Y622" s="410"/>
      <c r="Z622" s="410"/>
      <c r="AA622" s="410"/>
    </row>
    <row r="623">
      <c r="A623" s="410"/>
      <c r="B623" s="410"/>
      <c r="C623" s="476"/>
      <c r="D623" s="410"/>
      <c r="E623" s="410"/>
      <c r="F623" s="410"/>
      <c r="G623" s="410"/>
      <c r="H623" s="410"/>
      <c r="I623" s="410"/>
      <c r="J623" s="410"/>
      <c r="K623" s="410"/>
      <c r="L623" s="410"/>
      <c r="M623" s="410"/>
      <c r="N623" s="410"/>
      <c r="O623" s="410"/>
      <c r="P623" s="410"/>
      <c r="Q623" s="410"/>
      <c r="R623" s="410"/>
      <c r="S623" s="410"/>
      <c r="T623" s="410"/>
      <c r="U623" s="410"/>
      <c r="V623" s="410"/>
      <c r="W623" s="410"/>
      <c r="X623" s="410"/>
      <c r="Y623" s="410"/>
      <c r="Z623" s="410"/>
      <c r="AA623" s="410"/>
    </row>
    <row r="624">
      <c r="A624" s="410"/>
      <c r="B624" s="410"/>
      <c r="C624" s="476"/>
      <c r="D624" s="410"/>
      <c r="E624" s="410"/>
      <c r="F624" s="410"/>
      <c r="G624" s="410"/>
      <c r="H624" s="410"/>
      <c r="I624" s="410"/>
      <c r="J624" s="410"/>
      <c r="K624" s="410"/>
      <c r="L624" s="410"/>
      <c r="M624" s="410"/>
      <c r="N624" s="410"/>
      <c r="O624" s="410"/>
      <c r="P624" s="410"/>
      <c r="Q624" s="410"/>
      <c r="R624" s="410"/>
      <c r="S624" s="410"/>
      <c r="T624" s="410"/>
      <c r="U624" s="410"/>
      <c r="V624" s="410"/>
      <c r="W624" s="410"/>
      <c r="X624" s="410"/>
      <c r="Y624" s="410"/>
      <c r="Z624" s="410"/>
      <c r="AA624" s="410"/>
    </row>
    <row r="625">
      <c r="A625" s="410"/>
      <c r="B625" s="410"/>
      <c r="C625" s="476"/>
      <c r="D625" s="410"/>
      <c r="E625" s="410"/>
      <c r="F625" s="410"/>
      <c r="G625" s="410"/>
      <c r="H625" s="410"/>
      <c r="I625" s="410"/>
      <c r="J625" s="410"/>
      <c r="K625" s="410"/>
      <c r="L625" s="410"/>
      <c r="M625" s="410"/>
      <c r="N625" s="410"/>
      <c r="O625" s="410"/>
      <c r="P625" s="410"/>
      <c r="Q625" s="410"/>
      <c r="R625" s="410"/>
      <c r="S625" s="410"/>
      <c r="T625" s="410"/>
      <c r="U625" s="410"/>
      <c r="V625" s="410"/>
      <c r="W625" s="410"/>
      <c r="X625" s="410"/>
      <c r="Y625" s="410"/>
      <c r="Z625" s="410"/>
      <c r="AA625" s="410"/>
    </row>
    <row r="626">
      <c r="A626" s="410"/>
      <c r="B626" s="410"/>
      <c r="C626" s="476"/>
      <c r="D626" s="410"/>
      <c r="E626" s="410"/>
      <c r="F626" s="410"/>
      <c r="G626" s="410"/>
      <c r="H626" s="410"/>
      <c r="I626" s="410"/>
      <c r="J626" s="410"/>
      <c r="K626" s="410"/>
      <c r="L626" s="410"/>
      <c r="M626" s="410"/>
      <c r="N626" s="410"/>
      <c r="O626" s="410"/>
      <c r="P626" s="410"/>
      <c r="Q626" s="410"/>
      <c r="R626" s="410"/>
      <c r="S626" s="410"/>
      <c r="T626" s="410"/>
      <c r="U626" s="410"/>
      <c r="V626" s="410"/>
      <c r="W626" s="410"/>
      <c r="X626" s="410"/>
      <c r="Y626" s="410"/>
      <c r="Z626" s="410"/>
      <c r="AA626" s="410"/>
    </row>
    <row r="627">
      <c r="A627" s="410"/>
      <c r="B627" s="410"/>
      <c r="C627" s="476"/>
      <c r="D627" s="410"/>
      <c r="E627" s="410"/>
      <c r="F627" s="410"/>
      <c r="G627" s="410"/>
      <c r="H627" s="410"/>
      <c r="I627" s="410"/>
      <c r="J627" s="410"/>
      <c r="K627" s="410"/>
      <c r="L627" s="410"/>
      <c r="M627" s="410"/>
      <c r="N627" s="410"/>
      <c r="O627" s="410"/>
      <c r="P627" s="410"/>
      <c r="Q627" s="410"/>
      <c r="R627" s="410"/>
      <c r="S627" s="410"/>
      <c r="T627" s="410"/>
      <c r="U627" s="410"/>
      <c r="V627" s="410"/>
      <c r="W627" s="410"/>
      <c r="X627" s="410"/>
      <c r="Y627" s="410"/>
      <c r="Z627" s="410"/>
      <c r="AA627" s="410"/>
    </row>
    <row r="628">
      <c r="A628" s="410"/>
      <c r="B628" s="410"/>
      <c r="C628" s="476"/>
      <c r="D628" s="410"/>
      <c r="E628" s="410"/>
      <c r="F628" s="410"/>
      <c r="G628" s="410"/>
      <c r="H628" s="410"/>
      <c r="I628" s="410"/>
      <c r="J628" s="410"/>
      <c r="K628" s="410"/>
      <c r="L628" s="410"/>
      <c r="M628" s="410"/>
      <c r="N628" s="410"/>
      <c r="O628" s="410"/>
      <c r="P628" s="410"/>
      <c r="Q628" s="410"/>
      <c r="R628" s="410"/>
      <c r="S628" s="410"/>
      <c r="T628" s="410"/>
      <c r="U628" s="410"/>
      <c r="V628" s="410"/>
      <c r="W628" s="410"/>
      <c r="X628" s="410"/>
      <c r="Y628" s="410"/>
      <c r="Z628" s="410"/>
      <c r="AA628" s="410"/>
    </row>
    <row r="629">
      <c r="A629" s="410"/>
      <c r="B629" s="410"/>
      <c r="C629" s="476"/>
      <c r="D629" s="410"/>
      <c r="E629" s="410"/>
      <c r="F629" s="410"/>
      <c r="G629" s="410"/>
      <c r="H629" s="410"/>
      <c r="I629" s="410"/>
      <c r="J629" s="410"/>
      <c r="K629" s="410"/>
      <c r="L629" s="410"/>
      <c r="M629" s="410"/>
      <c r="N629" s="410"/>
      <c r="O629" s="410"/>
      <c r="P629" s="410"/>
      <c r="Q629" s="410"/>
      <c r="R629" s="410"/>
      <c r="S629" s="410"/>
      <c r="T629" s="410"/>
      <c r="U629" s="410"/>
      <c r="V629" s="410"/>
      <c r="W629" s="410"/>
      <c r="X629" s="410"/>
      <c r="Y629" s="410"/>
      <c r="Z629" s="410"/>
      <c r="AA629" s="410"/>
    </row>
    <row r="630">
      <c r="A630" s="410"/>
      <c r="B630" s="410"/>
      <c r="C630" s="476"/>
      <c r="D630" s="410"/>
      <c r="E630" s="410"/>
      <c r="F630" s="410"/>
      <c r="G630" s="410"/>
      <c r="H630" s="410"/>
      <c r="I630" s="410"/>
      <c r="J630" s="410"/>
      <c r="K630" s="410"/>
      <c r="L630" s="410"/>
      <c r="M630" s="410"/>
      <c r="N630" s="410"/>
      <c r="O630" s="410"/>
      <c r="P630" s="410"/>
      <c r="Q630" s="410"/>
      <c r="R630" s="410"/>
      <c r="S630" s="410"/>
      <c r="T630" s="410"/>
      <c r="U630" s="410"/>
      <c r="V630" s="410"/>
      <c r="W630" s="410"/>
      <c r="X630" s="410"/>
      <c r="Y630" s="410"/>
      <c r="Z630" s="410"/>
      <c r="AA630" s="410"/>
    </row>
    <row r="631">
      <c r="A631" s="410"/>
      <c r="B631" s="410"/>
      <c r="C631" s="476"/>
      <c r="D631" s="410"/>
      <c r="E631" s="410"/>
      <c r="F631" s="410"/>
      <c r="G631" s="410"/>
      <c r="H631" s="410"/>
      <c r="I631" s="410"/>
      <c r="J631" s="410"/>
      <c r="K631" s="410"/>
      <c r="L631" s="410"/>
      <c r="M631" s="410"/>
      <c r="N631" s="410"/>
      <c r="O631" s="410"/>
      <c r="P631" s="410"/>
      <c r="Q631" s="410"/>
      <c r="R631" s="410"/>
      <c r="S631" s="410"/>
      <c r="T631" s="410"/>
      <c r="U631" s="410"/>
      <c r="V631" s="410"/>
      <c r="W631" s="410"/>
      <c r="X631" s="410"/>
      <c r="Y631" s="410"/>
      <c r="Z631" s="410"/>
      <c r="AA631" s="410"/>
    </row>
    <row r="632">
      <c r="A632" s="410"/>
      <c r="B632" s="410"/>
      <c r="C632" s="476"/>
      <c r="D632" s="410"/>
      <c r="E632" s="410"/>
      <c r="F632" s="410"/>
      <c r="G632" s="410"/>
      <c r="H632" s="410"/>
      <c r="I632" s="410"/>
      <c r="J632" s="410"/>
      <c r="K632" s="410"/>
      <c r="L632" s="410"/>
      <c r="M632" s="410"/>
      <c r="N632" s="410"/>
      <c r="O632" s="410"/>
      <c r="P632" s="410"/>
      <c r="Q632" s="410"/>
      <c r="R632" s="410"/>
      <c r="S632" s="410"/>
      <c r="T632" s="410"/>
      <c r="U632" s="410"/>
      <c r="V632" s="410"/>
      <c r="W632" s="410"/>
      <c r="X632" s="410"/>
      <c r="Y632" s="410"/>
      <c r="Z632" s="410"/>
      <c r="AA632" s="410"/>
    </row>
    <row r="633">
      <c r="A633" s="410"/>
      <c r="B633" s="410"/>
      <c r="C633" s="476"/>
      <c r="D633" s="410"/>
      <c r="E633" s="410"/>
      <c r="F633" s="410"/>
      <c r="G633" s="410"/>
      <c r="H633" s="410"/>
      <c r="I633" s="410"/>
      <c r="J633" s="410"/>
      <c r="K633" s="410"/>
      <c r="L633" s="410"/>
      <c r="M633" s="410"/>
      <c r="N633" s="410"/>
      <c r="O633" s="410"/>
      <c r="P633" s="410"/>
      <c r="Q633" s="410"/>
      <c r="R633" s="410"/>
      <c r="S633" s="410"/>
      <c r="T633" s="410"/>
      <c r="U633" s="410"/>
      <c r="V633" s="410"/>
      <c r="W633" s="410"/>
      <c r="X633" s="410"/>
      <c r="Y633" s="410"/>
      <c r="Z633" s="410"/>
      <c r="AA633" s="410"/>
    </row>
    <row r="634">
      <c r="A634" s="410"/>
      <c r="B634" s="410"/>
      <c r="C634" s="476"/>
      <c r="D634" s="410"/>
      <c r="E634" s="410"/>
      <c r="F634" s="410"/>
      <c r="G634" s="410"/>
      <c r="H634" s="410"/>
      <c r="I634" s="410"/>
      <c r="J634" s="410"/>
      <c r="K634" s="410"/>
      <c r="L634" s="410"/>
      <c r="M634" s="410"/>
      <c r="N634" s="410"/>
      <c r="O634" s="410"/>
      <c r="P634" s="410"/>
      <c r="Q634" s="410"/>
      <c r="R634" s="410"/>
      <c r="S634" s="410"/>
      <c r="T634" s="410"/>
      <c r="U634" s="410"/>
      <c r="V634" s="410"/>
      <c r="W634" s="410"/>
      <c r="X634" s="410"/>
      <c r="Y634" s="410"/>
      <c r="Z634" s="410"/>
      <c r="AA634" s="410"/>
    </row>
    <row r="635">
      <c r="A635" s="410"/>
      <c r="B635" s="410"/>
      <c r="C635" s="476"/>
      <c r="D635" s="410"/>
      <c r="E635" s="410"/>
      <c r="F635" s="410"/>
      <c r="G635" s="410"/>
      <c r="H635" s="410"/>
      <c r="I635" s="410"/>
      <c r="J635" s="410"/>
      <c r="K635" s="410"/>
      <c r="L635" s="410"/>
      <c r="M635" s="410"/>
      <c r="N635" s="410"/>
      <c r="O635" s="410"/>
      <c r="P635" s="410"/>
      <c r="Q635" s="410"/>
      <c r="R635" s="410"/>
      <c r="S635" s="410"/>
      <c r="T635" s="410"/>
      <c r="U635" s="410"/>
      <c r="V635" s="410"/>
      <c r="W635" s="410"/>
      <c r="X635" s="410"/>
      <c r="Y635" s="410"/>
      <c r="Z635" s="410"/>
      <c r="AA635" s="410"/>
    </row>
    <row r="636">
      <c r="A636" s="410"/>
      <c r="B636" s="410"/>
      <c r="C636" s="476"/>
      <c r="D636" s="410"/>
      <c r="E636" s="410"/>
      <c r="F636" s="410"/>
      <c r="G636" s="410"/>
      <c r="H636" s="410"/>
      <c r="I636" s="410"/>
      <c r="J636" s="410"/>
      <c r="K636" s="410"/>
      <c r="L636" s="410"/>
      <c r="M636" s="410"/>
      <c r="N636" s="410"/>
      <c r="O636" s="410"/>
      <c r="P636" s="410"/>
      <c r="Q636" s="410"/>
      <c r="R636" s="410"/>
      <c r="S636" s="410"/>
      <c r="T636" s="410"/>
      <c r="U636" s="410"/>
      <c r="V636" s="410"/>
      <c r="W636" s="410"/>
      <c r="X636" s="410"/>
      <c r="Y636" s="410"/>
      <c r="Z636" s="410"/>
      <c r="AA636" s="410"/>
    </row>
    <row r="637">
      <c r="A637" s="410"/>
      <c r="B637" s="410"/>
      <c r="C637" s="476"/>
      <c r="D637" s="410"/>
      <c r="E637" s="410"/>
      <c r="F637" s="410"/>
      <c r="G637" s="410"/>
      <c r="H637" s="410"/>
      <c r="I637" s="410"/>
      <c r="J637" s="410"/>
      <c r="K637" s="410"/>
      <c r="L637" s="410"/>
      <c r="M637" s="410"/>
      <c r="N637" s="410"/>
      <c r="O637" s="410"/>
      <c r="P637" s="410"/>
      <c r="Q637" s="410"/>
      <c r="R637" s="410"/>
      <c r="S637" s="410"/>
      <c r="T637" s="410"/>
      <c r="U637" s="410"/>
      <c r="V637" s="410"/>
      <c r="W637" s="410"/>
      <c r="X637" s="410"/>
      <c r="Y637" s="410"/>
      <c r="Z637" s="410"/>
      <c r="AA637" s="410"/>
    </row>
    <row r="638">
      <c r="A638" s="410"/>
      <c r="B638" s="410"/>
      <c r="C638" s="476"/>
      <c r="D638" s="410"/>
      <c r="E638" s="410"/>
      <c r="F638" s="410"/>
      <c r="G638" s="410"/>
      <c r="H638" s="410"/>
      <c r="I638" s="410"/>
      <c r="J638" s="410"/>
      <c r="K638" s="410"/>
      <c r="L638" s="410"/>
      <c r="M638" s="410"/>
      <c r="N638" s="410"/>
      <c r="O638" s="410"/>
      <c r="P638" s="410"/>
      <c r="Q638" s="410"/>
      <c r="R638" s="410"/>
      <c r="S638" s="410"/>
      <c r="T638" s="410"/>
      <c r="U638" s="410"/>
      <c r="V638" s="410"/>
      <c r="W638" s="410"/>
      <c r="X638" s="410"/>
      <c r="Y638" s="410"/>
      <c r="Z638" s="410"/>
      <c r="AA638" s="410"/>
    </row>
    <row r="639">
      <c r="A639" s="410"/>
      <c r="B639" s="410"/>
      <c r="C639" s="476"/>
      <c r="D639" s="410"/>
      <c r="E639" s="410"/>
      <c r="F639" s="410"/>
      <c r="G639" s="410"/>
      <c r="H639" s="410"/>
      <c r="I639" s="410"/>
      <c r="J639" s="410"/>
      <c r="K639" s="410"/>
      <c r="L639" s="410"/>
      <c r="M639" s="410"/>
      <c r="N639" s="410"/>
      <c r="O639" s="410"/>
      <c r="P639" s="410"/>
      <c r="Q639" s="410"/>
      <c r="R639" s="410"/>
      <c r="S639" s="410"/>
      <c r="T639" s="410"/>
      <c r="U639" s="410"/>
      <c r="V639" s="410"/>
      <c r="W639" s="410"/>
      <c r="X639" s="410"/>
      <c r="Y639" s="410"/>
      <c r="Z639" s="410"/>
      <c r="AA639" s="410"/>
    </row>
    <row r="640">
      <c r="A640" s="410"/>
      <c r="B640" s="410"/>
      <c r="C640" s="476"/>
      <c r="D640" s="410"/>
      <c r="E640" s="410"/>
      <c r="F640" s="410"/>
      <c r="G640" s="410"/>
      <c r="H640" s="410"/>
      <c r="I640" s="410"/>
      <c r="J640" s="410"/>
      <c r="K640" s="410"/>
      <c r="L640" s="410"/>
      <c r="M640" s="410"/>
      <c r="N640" s="410"/>
      <c r="O640" s="410"/>
      <c r="P640" s="410"/>
      <c r="Q640" s="410"/>
      <c r="R640" s="410"/>
      <c r="S640" s="410"/>
      <c r="T640" s="410"/>
      <c r="U640" s="410"/>
      <c r="V640" s="410"/>
      <c r="W640" s="410"/>
      <c r="X640" s="410"/>
      <c r="Y640" s="410"/>
      <c r="Z640" s="410"/>
      <c r="AA640" s="410"/>
    </row>
    <row r="641">
      <c r="A641" s="410"/>
      <c r="B641" s="410"/>
      <c r="C641" s="476"/>
      <c r="D641" s="410"/>
      <c r="E641" s="410"/>
      <c r="F641" s="410"/>
      <c r="G641" s="410"/>
      <c r="H641" s="410"/>
      <c r="I641" s="410"/>
      <c r="J641" s="410"/>
      <c r="K641" s="410"/>
      <c r="L641" s="410"/>
      <c r="M641" s="410"/>
      <c r="N641" s="410"/>
      <c r="O641" s="410"/>
      <c r="P641" s="410"/>
      <c r="Q641" s="410"/>
      <c r="R641" s="410"/>
      <c r="S641" s="410"/>
      <c r="T641" s="410"/>
      <c r="U641" s="410"/>
      <c r="V641" s="410"/>
      <c r="W641" s="410"/>
      <c r="X641" s="410"/>
      <c r="Y641" s="410"/>
      <c r="Z641" s="410"/>
      <c r="AA641" s="410"/>
    </row>
    <row r="642">
      <c r="A642" s="410"/>
      <c r="B642" s="410"/>
      <c r="C642" s="476"/>
      <c r="D642" s="410"/>
      <c r="E642" s="410"/>
      <c r="F642" s="410"/>
      <c r="G642" s="410"/>
      <c r="H642" s="410"/>
      <c r="I642" s="410"/>
      <c r="J642" s="410"/>
      <c r="K642" s="410"/>
      <c r="L642" s="410"/>
      <c r="M642" s="410"/>
      <c r="N642" s="410"/>
      <c r="O642" s="410"/>
      <c r="P642" s="410"/>
      <c r="Q642" s="410"/>
      <c r="R642" s="410"/>
      <c r="S642" s="410"/>
      <c r="T642" s="410"/>
      <c r="U642" s="410"/>
      <c r="V642" s="410"/>
      <c r="W642" s="410"/>
      <c r="X642" s="410"/>
      <c r="Y642" s="410"/>
      <c r="Z642" s="410"/>
      <c r="AA642" s="410"/>
    </row>
    <row r="643">
      <c r="A643" s="410"/>
      <c r="B643" s="410"/>
      <c r="C643" s="476"/>
      <c r="D643" s="410"/>
      <c r="E643" s="410"/>
      <c r="F643" s="410"/>
      <c r="G643" s="410"/>
      <c r="H643" s="410"/>
      <c r="I643" s="410"/>
      <c r="J643" s="410"/>
      <c r="K643" s="410"/>
      <c r="L643" s="410"/>
      <c r="M643" s="410"/>
      <c r="N643" s="410"/>
      <c r="O643" s="410"/>
      <c r="P643" s="410"/>
      <c r="Q643" s="410"/>
      <c r="R643" s="410"/>
      <c r="S643" s="410"/>
      <c r="T643" s="410"/>
      <c r="U643" s="410"/>
      <c r="V643" s="410"/>
      <c r="W643" s="410"/>
      <c r="X643" s="410"/>
      <c r="Y643" s="410"/>
      <c r="Z643" s="410"/>
      <c r="AA643" s="410"/>
    </row>
    <row r="644">
      <c r="A644" s="410"/>
      <c r="B644" s="410"/>
      <c r="C644" s="476"/>
      <c r="D644" s="410"/>
      <c r="E644" s="410"/>
      <c r="F644" s="410"/>
      <c r="G644" s="410"/>
      <c r="H644" s="410"/>
      <c r="I644" s="410"/>
      <c r="J644" s="410"/>
      <c r="K644" s="410"/>
      <c r="L644" s="410"/>
      <c r="M644" s="410"/>
      <c r="N644" s="410"/>
      <c r="O644" s="410"/>
      <c r="P644" s="410"/>
      <c r="Q644" s="410"/>
      <c r="R644" s="410"/>
      <c r="S644" s="410"/>
      <c r="T644" s="410"/>
      <c r="U644" s="410"/>
      <c r="V644" s="410"/>
      <c r="W644" s="410"/>
      <c r="X644" s="410"/>
      <c r="Y644" s="410"/>
      <c r="Z644" s="410"/>
      <c r="AA644" s="410"/>
    </row>
    <row r="645">
      <c r="A645" s="410"/>
      <c r="B645" s="410"/>
      <c r="C645" s="476"/>
      <c r="D645" s="410"/>
      <c r="E645" s="410"/>
      <c r="F645" s="410"/>
      <c r="G645" s="410"/>
      <c r="H645" s="410"/>
      <c r="I645" s="410"/>
      <c r="J645" s="410"/>
      <c r="K645" s="410"/>
      <c r="L645" s="410"/>
      <c r="M645" s="410"/>
      <c r="N645" s="410"/>
      <c r="O645" s="410"/>
      <c r="P645" s="410"/>
      <c r="Q645" s="410"/>
      <c r="R645" s="410"/>
      <c r="S645" s="410"/>
      <c r="T645" s="410"/>
      <c r="U645" s="410"/>
      <c r="V645" s="410"/>
      <c r="W645" s="410"/>
      <c r="X645" s="410"/>
      <c r="Y645" s="410"/>
      <c r="Z645" s="410"/>
      <c r="AA645" s="410"/>
    </row>
    <row r="646">
      <c r="A646" s="410"/>
      <c r="B646" s="410"/>
      <c r="C646" s="476"/>
      <c r="D646" s="410"/>
      <c r="E646" s="410"/>
      <c r="F646" s="410"/>
      <c r="G646" s="410"/>
      <c r="H646" s="410"/>
      <c r="I646" s="410"/>
      <c r="J646" s="410"/>
      <c r="K646" s="410"/>
      <c r="L646" s="410"/>
      <c r="M646" s="410"/>
      <c r="N646" s="410"/>
      <c r="O646" s="410"/>
      <c r="P646" s="410"/>
      <c r="Q646" s="410"/>
      <c r="R646" s="410"/>
      <c r="S646" s="410"/>
      <c r="T646" s="410"/>
      <c r="U646" s="410"/>
      <c r="V646" s="410"/>
      <c r="W646" s="410"/>
      <c r="X646" s="410"/>
      <c r="Y646" s="410"/>
      <c r="Z646" s="410"/>
      <c r="AA646" s="410"/>
    </row>
    <row r="647">
      <c r="A647" s="410"/>
      <c r="B647" s="410"/>
      <c r="C647" s="476"/>
      <c r="D647" s="410"/>
      <c r="E647" s="410"/>
      <c r="F647" s="410"/>
      <c r="G647" s="410"/>
      <c r="H647" s="410"/>
      <c r="I647" s="410"/>
      <c r="J647" s="410"/>
      <c r="K647" s="410"/>
      <c r="L647" s="410"/>
      <c r="M647" s="410"/>
      <c r="N647" s="410"/>
      <c r="O647" s="410"/>
      <c r="P647" s="410"/>
      <c r="Q647" s="410"/>
      <c r="R647" s="410"/>
      <c r="S647" s="410"/>
      <c r="T647" s="410"/>
      <c r="U647" s="410"/>
      <c r="V647" s="410"/>
      <c r="W647" s="410"/>
      <c r="X647" s="410"/>
      <c r="Y647" s="410"/>
      <c r="Z647" s="410"/>
      <c r="AA647" s="410"/>
    </row>
    <row r="648">
      <c r="A648" s="410"/>
      <c r="B648" s="410"/>
      <c r="C648" s="476"/>
      <c r="D648" s="410"/>
      <c r="E648" s="410"/>
      <c r="F648" s="410"/>
      <c r="G648" s="410"/>
      <c r="H648" s="410"/>
      <c r="I648" s="410"/>
      <c r="J648" s="410"/>
      <c r="K648" s="410"/>
      <c r="L648" s="410"/>
      <c r="M648" s="410"/>
      <c r="N648" s="410"/>
      <c r="O648" s="410"/>
      <c r="P648" s="410"/>
      <c r="Q648" s="410"/>
      <c r="R648" s="410"/>
      <c r="S648" s="410"/>
      <c r="T648" s="410"/>
      <c r="U648" s="410"/>
      <c r="V648" s="410"/>
      <c r="W648" s="410"/>
      <c r="X648" s="410"/>
      <c r="Y648" s="410"/>
      <c r="Z648" s="410"/>
      <c r="AA648" s="410"/>
    </row>
    <row r="649">
      <c r="A649" s="410"/>
      <c r="B649" s="410"/>
      <c r="C649" s="476"/>
      <c r="D649" s="410"/>
      <c r="E649" s="410"/>
      <c r="F649" s="410"/>
      <c r="G649" s="410"/>
      <c r="H649" s="410"/>
      <c r="I649" s="410"/>
      <c r="J649" s="410"/>
      <c r="K649" s="410"/>
      <c r="L649" s="410"/>
      <c r="M649" s="410"/>
      <c r="N649" s="410"/>
      <c r="O649" s="410"/>
      <c r="P649" s="410"/>
      <c r="Q649" s="410"/>
      <c r="R649" s="410"/>
      <c r="S649" s="410"/>
      <c r="T649" s="410"/>
      <c r="U649" s="410"/>
      <c r="V649" s="410"/>
      <c r="W649" s="410"/>
      <c r="X649" s="410"/>
      <c r="Y649" s="410"/>
      <c r="Z649" s="410"/>
      <c r="AA649" s="410"/>
    </row>
    <row r="650">
      <c r="A650" s="410"/>
      <c r="B650" s="410"/>
      <c r="C650" s="476"/>
      <c r="D650" s="410"/>
      <c r="E650" s="410"/>
      <c r="F650" s="410"/>
      <c r="G650" s="410"/>
      <c r="H650" s="410"/>
      <c r="I650" s="410"/>
      <c r="J650" s="410"/>
      <c r="K650" s="410"/>
      <c r="L650" s="410"/>
      <c r="M650" s="410"/>
      <c r="N650" s="410"/>
      <c r="O650" s="410"/>
      <c r="P650" s="410"/>
      <c r="Q650" s="410"/>
      <c r="R650" s="410"/>
      <c r="S650" s="410"/>
      <c r="T650" s="410"/>
      <c r="U650" s="410"/>
      <c r="V650" s="410"/>
      <c r="W650" s="410"/>
      <c r="X650" s="410"/>
      <c r="Y650" s="410"/>
      <c r="Z650" s="410"/>
      <c r="AA650" s="410"/>
    </row>
    <row r="651">
      <c r="A651" s="410"/>
      <c r="B651" s="410"/>
      <c r="C651" s="476"/>
      <c r="D651" s="410"/>
      <c r="E651" s="410"/>
      <c r="F651" s="410"/>
      <c r="G651" s="410"/>
      <c r="H651" s="410"/>
      <c r="I651" s="410"/>
      <c r="J651" s="410"/>
      <c r="K651" s="410"/>
      <c r="L651" s="410"/>
      <c r="M651" s="410"/>
      <c r="N651" s="410"/>
      <c r="O651" s="410"/>
      <c r="P651" s="410"/>
      <c r="Q651" s="410"/>
      <c r="R651" s="410"/>
      <c r="S651" s="410"/>
      <c r="T651" s="410"/>
      <c r="U651" s="410"/>
      <c r="V651" s="410"/>
      <c r="W651" s="410"/>
      <c r="X651" s="410"/>
      <c r="Y651" s="410"/>
      <c r="Z651" s="410"/>
      <c r="AA651" s="410"/>
    </row>
    <row r="652">
      <c r="A652" s="410"/>
      <c r="B652" s="410"/>
      <c r="C652" s="476"/>
      <c r="D652" s="410"/>
      <c r="E652" s="410"/>
      <c r="F652" s="410"/>
      <c r="G652" s="410"/>
      <c r="H652" s="410"/>
      <c r="I652" s="410"/>
      <c r="J652" s="410"/>
      <c r="K652" s="410"/>
      <c r="L652" s="410"/>
      <c r="M652" s="410"/>
      <c r="N652" s="410"/>
      <c r="O652" s="410"/>
      <c r="P652" s="410"/>
      <c r="Q652" s="410"/>
      <c r="R652" s="410"/>
      <c r="S652" s="410"/>
      <c r="T652" s="410"/>
      <c r="U652" s="410"/>
      <c r="V652" s="410"/>
      <c r="W652" s="410"/>
      <c r="X652" s="410"/>
      <c r="Y652" s="410"/>
      <c r="Z652" s="410"/>
      <c r="AA652" s="410"/>
    </row>
    <row r="653">
      <c r="A653" s="410"/>
      <c r="B653" s="410"/>
      <c r="C653" s="476"/>
      <c r="D653" s="410"/>
      <c r="E653" s="410"/>
      <c r="F653" s="410"/>
      <c r="G653" s="410"/>
      <c r="H653" s="410"/>
      <c r="I653" s="410"/>
      <c r="J653" s="410"/>
      <c r="K653" s="410"/>
      <c r="L653" s="410"/>
      <c r="M653" s="410"/>
      <c r="N653" s="410"/>
      <c r="O653" s="410"/>
      <c r="P653" s="410"/>
      <c r="Q653" s="410"/>
      <c r="R653" s="410"/>
      <c r="S653" s="410"/>
      <c r="T653" s="410"/>
      <c r="U653" s="410"/>
      <c r="V653" s="410"/>
      <c r="W653" s="410"/>
      <c r="X653" s="410"/>
      <c r="Y653" s="410"/>
      <c r="Z653" s="410"/>
      <c r="AA653" s="410"/>
    </row>
    <row r="654">
      <c r="A654" s="410"/>
      <c r="B654" s="410"/>
      <c r="C654" s="476"/>
      <c r="D654" s="410"/>
      <c r="E654" s="410"/>
      <c r="F654" s="410"/>
      <c r="G654" s="410"/>
      <c r="H654" s="410"/>
      <c r="I654" s="410"/>
      <c r="J654" s="410"/>
      <c r="K654" s="410"/>
      <c r="L654" s="410"/>
      <c r="M654" s="410"/>
      <c r="N654" s="410"/>
      <c r="O654" s="410"/>
      <c r="P654" s="410"/>
      <c r="Q654" s="410"/>
      <c r="R654" s="410"/>
      <c r="S654" s="410"/>
      <c r="T654" s="410"/>
      <c r="U654" s="410"/>
      <c r="V654" s="410"/>
      <c r="W654" s="410"/>
      <c r="X654" s="410"/>
      <c r="Y654" s="410"/>
      <c r="Z654" s="410"/>
      <c r="AA654" s="410"/>
    </row>
    <row r="655">
      <c r="A655" s="410"/>
      <c r="B655" s="410"/>
      <c r="C655" s="476"/>
      <c r="D655" s="410"/>
      <c r="E655" s="410"/>
      <c r="F655" s="410"/>
      <c r="G655" s="410"/>
      <c r="H655" s="410"/>
      <c r="I655" s="410"/>
      <c r="J655" s="410"/>
      <c r="K655" s="410"/>
      <c r="L655" s="410"/>
      <c r="M655" s="410"/>
      <c r="N655" s="410"/>
      <c r="O655" s="410"/>
      <c r="P655" s="410"/>
      <c r="Q655" s="410"/>
      <c r="R655" s="410"/>
      <c r="S655" s="410"/>
      <c r="T655" s="410"/>
      <c r="U655" s="410"/>
      <c r="V655" s="410"/>
      <c r="W655" s="410"/>
      <c r="X655" s="410"/>
      <c r="Y655" s="410"/>
      <c r="Z655" s="410"/>
      <c r="AA655" s="410"/>
    </row>
    <row r="656">
      <c r="A656" s="410"/>
      <c r="B656" s="410"/>
      <c r="C656" s="476"/>
      <c r="D656" s="410"/>
      <c r="E656" s="410"/>
      <c r="F656" s="410"/>
      <c r="G656" s="410"/>
      <c r="H656" s="410"/>
      <c r="I656" s="410"/>
      <c r="J656" s="410"/>
      <c r="K656" s="410"/>
      <c r="L656" s="410"/>
      <c r="M656" s="410"/>
      <c r="N656" s="410"/>
      <c r="O656" s="410"/>
      <c r="P656" s="410"/>
      <c r="Q656" s="410"/>
      <c r="R656" s="410"/>
      <c r="S656" s="410"/>
      <c r="T656" s="410"/>
      <c r="U656" s="410"/>
      <c r="V656" s="410"/>
      <c r="W656" s="410"/>
      <c r="X656" s="410"/>
      <c r="Y656" s="410"/>
      <c r="Z656" s="410"/>
      <c r="AA656" s="410"/>
    </row>
    <row r="657">
      <c r="A657" s="410"/>
      <c r="B657" s="410"/>
      <c r="C657" s="476"/>
      <c r="D657" s="410"/>
      <c r="E657" s="410"/>
      <c r="F657" s="410"/>
      <c r="G657" s="410"/>
      <c r="H657" s="410"/>
      <c r="I657" s="410"/>
      <c r="J657" s="410"/>
      <c r="K657" s="410"/>
      <c r="L657" s="410"/>
      <c r="M657" s="410"/>
      <c r="N657" s="410"/>
      <c r="O657" s="410"/>
      <c r="P657" s="410"/>
      <c r="Q657" s="410"/>
      <c r="R657" s="410"/>
      <c r="S657" s="410"/>
      <c r="T657" s="410"/>
      <c r="U657" s="410"/>
      <c r="V657" s="410"/>
      <c r="W657" s="410"/>
      <c r="X657" s="410"/>
      <c r="Y657" s="410"/>
      <c r="Z657" s="410"/>
      <c r="AA657" s="410"/>
    </row>
    <row r="658">
      <c r="A658" s="410"/>
      <c r="B658" s="410"/>
      <c r="C658" s="476"/>
      <c r="D658" s="410"/>
      <c r="E658" s="410"/>
      <c r="F658" s="410"/>
      <c r="G658" s="410"/>
      <c r="H658" s="410"/>
      <c r="I658" s="410"/>
      <c r="J658" s="410"/>
      <c r="K658" s="410"/>
      <c r="L658" s="410"/>
      <c r="M658" s="410"/>
      <c r="N658" s="410"/>
      <c r="O658" s="410"/>
      <c r="P658" s="410"/>
      <c r="Q658" s="410"/>
      <c r="R658" s="410"/>
      <c r="S658" s="410"/>
      <c r="T658" s="410"/>
      <c r="U658" s="410"/>
      <c r="V658" s="410"/>
      <c r="W658" s="410"/>
      <c r="X658" s="410"/>
      <c r="Y658" s="410"/>
      <c r="Z658" s="410"/>
      <c r="AA658" s="410"/>
    </row>
    <row r="659">
      <c r="A659" s="410"/>
      <c r="B659" s="410"/>
      <c r="C659" s="476"/>
      <c r="D659" s="410"/>
      <c r="E659" s="410"/>
      <c r="F659" s="410"/>
      <c r="G659" s="410"/>
      <c r="H659" s="410"/>
      <c r="I659" s="410"/>
      <c r="J659" s="410"/>
      <c r="K659" s="410"/>
      <c r="L659" s="410"/>
      <c r="M659" s="410"/>
      <c r="N659" s="410"/>
      <c r="O659" s="410"/>
      <c r="P659" s="410"/>
      <c r="Q659" s="410"/>
      <c r="R659" s="410"/>
      <c r="S659" s="410"/>
      <c r="T659" s="410"/>
      <c r="U659" s="410"/>
      <c r="V659" s="410"/>
      <c r="W659" s="410"/>
      <c r="X659" s="410"/>
      <c r="Y659" s="410"/>
      <c r="Z659" s="410"/>
      <c r="AA659" s="410"/>
    </row>
    <row r="660">
      <c r="A660" s="410"/>
      <c r="B660" s="410"/>
      <c r="C660" s="476"/>
      <c r="D660" s="410"/>
      <c r="E660" s="410"/>
      <c r="F660" s="410"/>
      <c r="G660" s="410"/>
      <c r="H660" s="410"/>
      <c r="I660" s="410"/>
      <c r="J660" s="410"/>
      <c r="K660" s="410"/>
      <c r="L660" s="410"/>
      <c r="M660" s="410"/>
      <c r="N660" s="410"/>
      <c r="O660" s="410"/>
      <c r="P660" s="410"/>
      <c r="Q660" s="410"/>
      <c r="R660" s="410"/>
      <c r="S660" s="410"/>
      <c r="T660" s="410"/>
      <c r="U660" s="410"/>
      <c r="V660" s="410"/>
      <c r="W660" s="410"/>
      <c r="X660" s="410"/>
      <c r="Y660" s="410"/>
      <c r="Z660" s="410"/>
      <c r="AA660" s="410"/>
    </row>
    <row r="661">
      <c r="A661" s="410"/>
      <c r="B661" s="410"/>
      <c r="C661" s="476"/>
      <c r="D661" s="410"/>
      <c r="E661" s="410"/>
      <c r="F661" s="410"/>
      <c r="G661" s="410"/>
      <c r="H661" s="410"/>
      <c r="I661" s="410"/>
      <c r="J661" s="410"/>
      <c r="K661" s="410"/>
      <c r="L661" s="410"/>
      <c r="M661" s="410"/>
      <c r="N661" s="410"/>
      <c r="O661" s="410"/>
      <c r="P661" s="410"/>
      <c r="Q661" s="410"/>
      <c r="R661" s="410"/>
      <c r="S661" s="410"/>
      <c r="T661" s="410"/>
      <c r="U661" s="410"/>
      <c r="V661" s="410"/>
      <c r="W661" s="410"/>
      <c r="X661" s="410"/>
      <c r="Y661" s="410"/>
      <c r="Z661" s="410"/>
      <c r="AA661" s="410"/>
    </row>
    <row r="662">
      <c r="A662" s="410"/>
      <c r="B662" s="410"/>
      <c r="C662" s="476"/>
      <c r="D662" s="410"/>
      <c r="E662" s="410"/>
      <c r="F662" s="410"/>
      <c r="G662" s="410"/>
      <c r="H662" s="410"/>
      <c r="I662" s="410"/>
      <c r="J662" s="410"/>
      <c r="K662" s="410"/>
      <c r="L662" s="410"/>
      <c r="M662" s="410"/>
      <c r="N662" s="410"/>
      <c r="O662" s="410"/>
      <c r="P662" s="410"/>
      <c r="Q662" s="410"/>
      <c r="R662" s="410"/>
      <c r="S662" s="410"/>
      <c r="T662" s="410"/>
      <c r="U662" s="410"/>
      <c r="V662" s="410"/>
      <c r="W662" s="410"/>
      <c r="X662" s="410"/>
      <c r="Y662" s="410"/>
      <c r="Z662" s="410"/>
      <c r="AA662" s="410"/>
    </row>
    <row r="663">
      <c r="A663" s="410"/>
      <c r="B663" s="410"/>
      <c r="C663" s="476"/>
      <c r="D663" s="410"/>
      <c r="E663" s="410"/>
      <c r="F663" s="410"/>
      <c r="G663" s="410"/>
      <c r="H663" s="410"/>
      <c r="I663" s="410"/>
      <c r="J663" s="410"/>
      <c r="K663" s="410"/>
      <c r="L663" s="410"/>
      <c r="M663" s="410"/>
      <c r="N663" s="410"/>
      <c r="O663" s="410"/>
      <c r="P663" s="410"/>
      <c r="Q663" s="410"/>
      <c r="R663" s="410"/>
      <c r="S663" s="410"/>
      <c r="T663" s="410"/>
      <c r="U663" s="410"/>
      <c r="V663" s="410"/>
      <c r="W663" s="410"/>
      <c r="X663" s="410"/>
      <c r="Y663" s="410"/>
      <c r="Z663" s="410"/>
      <c r="AA663" s="410"/>
    </row>
    <row r="664">
      <c r="A664" s="410"/>
      <c r="B664" s="410"/>
      <c r="C664" s="476"/>
      <c r="D664" s="410"/>
      <c r="E664" s="410"/>
      <c r="F664" s="410"/>
      <c r="G664" s="410"/>
      <c r="H664" s="410"/>
      <c r="I664" s="410"/>
      <c r="J664" s="410"/>
      <c r="K664" s="410"/>
      <c r="L664" s="410"/>
      <c r="M664" s="410"/>
      <c r="N664" s="410"/>
      <c r="O664" s="410"/>
      <c r="P664" s="410"/>
      <c r="Q664" s="410"/>
      <c r="R664" s="410"/>
      <c r="S664" s="410"/>
      <c r="T664" s="410"/>
      <c r="U664" s="410"/>
      <c r="V664" s="410"/>
      <c r="W664" s="410"/>
      <c r="X664" s="410"/>
      <c r="Y664" s="410"/>
      <c r="Z664" s="410"/>
      <c r="AA664" s="410"/>
    </row>
    <row r="665">
      <c r="A665" s="410"/>
      <c r="B665" s="410"/>
      <c r="C665" s="476"/>
      <c r="D665" s="410"/>
      <c r="E665" s="410"/>
      <c r="F665" s="410"/>
      <c r="G665" s="410"/>
      <c r="H665" s="410"/>
      <c r="I665" s="410"/>
      <c r="J665" s="410"/>
      <c r="K665" s="410"/>
      <c r="L665" s="410"/>
      <c r="M665" s="410"/>
      <c r="N665" s="410"/>
      <c r="O665" s="410"/>
      <c r="P665" s="410"/>
      <c r="Q665" s="410"/>
      <c r="R665" s="410"/>
      <c r="S665" s="410"/>
      <c r="T665" s="410"/>
      <c r="U665" s="410"/>
      <c r="V665" s="410"/>
      <c r="W665" s="410"/>
      <c r="X665" s="410"/>
      <c r="Y665" s="410"/>
      <c r="Z665" s="410"/>
      <c r="AA665" s="410"/>
    </row>
    <row r="666">
      <c r="A666" s="410"/>
      <c r="B666" s="410"/>
      <c r="C666" s="476"/>
      <c r="D666" s="410"/>
      <c r="E666" s="410"/>
      <c r="F666" s="410"/>
      <c r="G666" s="410"/>
      <c r="H666" s="410"/>
      <c r="I666" s="410"/>
      <c r="J666" s="410"/>
      <c r="K666" s="410"/>
      <c r="L666" s="410"/>
      <c r="M666" s="410"/>
      <c r="N666" s="410"/>
      <c r="O666" s="410"/>
      <c r="P666" s="410"/>
      <c r="Q666" s="410"/>
      <c r="R666" s="410"/>
      <c r="S666" s="410"/>
      <c r="T666" s="410"/>
      <c r="U666" s="410"/>
      <c r="V666" s="410"/>
      <c r="W666" s="410"/>
      <c r="X666" s="410"/>
      <c r="Y666" s="410"/>
      <c r="Z666" s="410"/>
      <c r="AA666" s="410"/>
    </row>
    <row r="667">
      <c r="A667" s="410"/>
      <c r="B667" s="410"/>
      <c r="C667" s="476"/>
      <c r="D667" s="410"/>
      <c r="E667" s="410"/>
      <c r="F667" s="410"/>
      <c r="G667" s="410"/>
      <c r="H667" s="410"/>
      <c r="I667" s="410"/>
      <c r="J667" s="410"/>
      <c r="K667" s="410"/>
      <c r="L667" s="410"/>
      <c r="M667" s="410"/>
      <c r="N667" s="410"/>
      <c r="O667" s="410"/>
      <c r="P667" s="410"/>
      <c r="Q667" s="410"/>
      <c r="R667" s="410"/>
      <c r="S667" s="410"/>
      <c r="T667" s="410"/>
      <c r="U667" s="410"/>
      <c r="V667" s="410"/>
      <c r="W667" s="410"/>
      <c r="X667" s="410"/>
      <c r="Y667" s="410"/>
      <c r="Z667" s="410"/>
      <c r="AA667" s="410"/>
    </row>
    <row r="668">
      <c r="A668" s="410"/>
      <c r="B668" s="410"/>
      <c r="C668" s="476"/>
      <c r="D668" s="410"/>
      <c r="E668" s="410"/>
      <c r="F668" s="410"/>
      <c r="G668" s="410"/>
      <c r="H668" s="410"/>
      <c r="I668" s="410"/>
      <c r="J668" s="410"/>
      <c r="K668" s="410"/>
      <c r="L668" s="410"/>
      <c r="M668" s="410"/>
      <c r="N668" s="410"/>
      <c r="O668" s="410"/>
      <c r="P668" s="410"/>
      <c r="Q668" s="410"/>
      <c r="R668" s="410"/>
      <c r="S668" s="410"/>
      <c r="T668" s="410"/>
      <c r="U668" s="410"/>
      <c r="V668" s="410"/>
      <c r="W668" s="410"/>
      <c r="X668" s="410"/>
      <c r="Y668" s="410"/>
      <c r="Z668" s="410"/>
      <c r="AA668" s="410"/>
    </row>
    <row r="669">
      <c r="A669" s="410"/>
      <c r="B669" s="410"/>
      <c r="C669" s="476"/>
      <c r="D669" s="410"/>
      <c r="E669" s="410"/>
      <c r="F669" s="410"/>
      <c r="G669" s="410"/>
      <c r="H669" s="410"/>
      <c r="I669" s="410"/>
      <c r="J669" s="410"/>
      <c r="K669" s="410"/>
      <c r="L669" s="410"/>
      <c r="M669" s="410"/>
      <c r="N669" s="410"/>
      <c r="O669" s="410"/>
      <c r="P669" s="410"/>
      <c r="Q669" s="410"/>
      <c r="R669" s="410"/>
      <c r="S669" s="410"/>
      <c r="T669" s="410"/>
      <c r="U669" s="410"/>
      <c r="V669" s="410"/>
      <c r="W669" s="410"/>
      <c r="X669" s="410"/>
      <c r="Y669" s="410"/>
      <c r="Z669" s="410"/>
      <c r="AA669" s="410"/>
    </row>
    <row r="670">
      <c r="A670" s="410"/>
      <c r="B670" s="410"/>
      <c r="C670" s="476"/>
      <c r="D670" s="410"/>
      <c r="E670" s="410"/>
      <c r="F670" s="410"/>
      <c r="G670" s="410"/>
      <c r="H670" s="410"/>
      <c r="I670" s="410"/>
      <c r="J670" s="410"/>
      <c r="K670" s="410"/>
      <c r="L670" s="410"/>
      <c r="M670" s="410"/>
      <c r="N670" s="410"/>
      <c r="O670" s="410"/>
      <c r="P670" s="410"/>
      <c r="Q670" s="410"/>
      <c r="R670" s="410"/>
      <c r="S670" s="410"/>
      <c r="T670" s="410"/>
      <c r="U670" s="410"/>
      <c r="V670" s="410"/>
      <c r="W670" s="410"/>
      <c r="X670" s="410"/>
      <c r="Y670" s="410"/>
      <c r="Z670" s="410"/>
      <c r="AA670" s="410"/>
    </row>
    <row r="671">
      <c r="A671" s="410"/>
      <c r="B671" s="410"/>
      <c r="C671" s="476"/>
      <c r="D671" s="410"/>
      <c r="E671" s="410"/>
      <c r="F671" s="410"/>
      <c r="G671" s="410"/>
      <c r="H671" s="410"/>
      <c r="I671" s="410"/>
      <c r="J671" s="410"/>
      <c r="K671" s="410"/>
      <c r="L671" s="410"/>
      <c r="M671" s="410"/>
      <c r="N671" s="410"/>
      <c r="O671" s="410"/>
      <c r="P671" s="410"/>
      <c r="Q671" s="410"/>
      <c r="R671" s="410"/>
      <c r="S671" s="410"/>
      <c r="T671" s="410"/>
      <c r="U671" s="410"/>
      <c r="V671" s="410"/>
      <c r="W671" s="410"/>
      <c r="X671" s="410"/>
      <c r="Y671" s="410"/>
      <c r="Z671" s="410"/>
      <c r="AA671" s="410"/>
    </row>
    <row r="672">
      <c r="A672" s="410"/>
      <c r="B672" s="410"/>
      <c r="C672" s="476"/>
      <c r="D672" s="410"/>
      <c r="E672" s="410"/>
      <c r="F672" s="410"/>
      <c r="G672" s="410"/>
      <c r="H672" s="410"/>
      <c r="I672" s="410"/>
      <c r="J672" s="410"/>
      <c r="K672" s="410"/>
      <c r="L672" s="410"/>
      <c r="M672" s="410"/>
      <c r="N672" s="410"/>
      <c r="O672" s="410"/>
      <c r="P672" s="410"/>
      <c r="Q672" s="410"/>
      <c r="R672" s="410"/>
      <c r="S672" s="410"/>
      <c r="T672" s="410"/>
      <c r="U672" s="410"/>
      <c r="V672" s="410"/>
      <c r="W672" s="410"/>
      <c r="X672" s="410"/>
      <c r="Y672" s="410"/>
      <c r="Z672" s="410"/>
      <c r="AA672" s="410"/>
    </row>
    <row r="673">
      <c r="A673" s="410"/>
      <c r="B673" s="410"/>
      <c r="C673" s="476"/>
      <c r="D673" s="410"/>
      <c r="E673" s="410"/>
      <c r="F673" s="410"/>
      <c r="G673" s="410"/>
      <c r="H673" s="410"/>
      <c r="I673" s="410"/>
      <c r="J673" s="410"/>
      <c r="K673" s="410"/>
      <c r="L673" s="410"/>
      <c r="M673" s="410"/>
      <c r="N673" s="410"/>
      <c r="O673" s="410"/>
      <c r="P673" s="410"/>
      <c r="Q673" s="410"/>
      <c r="R673" s="410"/>
      <c r="S673" s="410"/>
      <c r="T673" s="410"/>
      <c r="U673" s="410"/>
      <c r="V673" s="410"/>
      <c r="W673" s="410"/>
      <c r="X673" s="410"/>
      <c r="Y673" s="410"/>
      <c r="Z673" s="410"/>
      <c r="AA673" s="410"/>
    </row>
    <row r="674">
      <c r="A674" s="410"/>
      <c r="B674" s="410"/>
      <c r="C674" s="476"/>
      <c r="D674" s="410"/>
      <c r="E674" s="410"/>
      <c r="F674" s="410"/>
      <c r="G674" s="410"/>
      <c r="H674" s="410"/>
      <c r="I674" s="410"/>
      <c r="J674" s="410"/>
      <c r="K674" s="410"/>
      <c r="L674" s="410"/>
      <c r="M674" s="410"/>
      <c r="N674" s="410"/>
      <c r="O674" s="410"/>
      <c r="P674" s="410"/>
      <c r="Q674" s="410"/>
      <c r="R674" s="410"/>
      <c r="S674" s="410"/>
      <c r="T674" s="410"/>
      <c r="U674" s="410"/>
      <c r="V674" s="410"/>
      <c r="W674" s="410"/>
      <c r="X674" s="410"/>
      <c r="Y674" s="410"/>
      <c r="Z674" s="410"/>
      <c r="AA674" s="410"/>
    </row>
    <row r="675">
      <c r="A675" s="410"/>
      <c r="B675" s="410"/>
      <c r="C675" s="476"/>
      <c r="D675" s="410"/>
      <c r="E675" s="410"/>
      <c r="F675" s="410"/>
      <c r="G675" s="410"/>
      <c r="H675" s="410"/>
      <c r="I675" s="410"/>
      <c r="J675" s="410"/>
      <c r="K675" s="410"/>
      <c r="L675" s="410"/>
      <c r="M675" s="410"/>
      <c r="N675" s="410"/>
      <c r="O675" s="410"/>
      <c r="P675" s="410"/>
      <c r="Q675" s="410"/>
      <c r="R675" s="410"/>
      <c r="S675" s="410"/>
      <c r="T675" s="410"/>
      <c r="U675" s="410"/>
      <c r="V675" s="410"/>
      <c r="W675" s="410"/>
      <c r="X675" s="410"/>
      <c r="Y675" s="410"/>
      <c r="Z675" s="410"/>
      <c r="AA675" s="410"/>
    </row>
    <row r="676">
      <c r="A676" s="410"/>
      <c r="B676" s="410"/>
      <c r="C676" s="476"/>
      <c r="D676" s="410"/>
      <c r="E676" s="410"/>
      <c r="F676" s="410"/>
      <c r="G676" s="410"/>
      <c r="H676" s="410"/>
      <c r="I676" s="410"/>
      <c r="J676" s="410"/>
      <c r="K676" s="410"/>
      <c r="L676" s="410"/>
      <c r="M676" s="410"/>
      <c r="N676" s="410"/>
      <c r="O676" s="410"/>
      <c r="P676" s="410"/>
      <c r="Q676" s="410"/>
      <c r="R676" s="410"/>
      <c r="S676" s="410"/>
      <c r="T676" s="410"/>
      <c r="U676" s="410"/>
      <c r="V676" s="410"/>
      <c r="W676" s="410"/>
      <c r="X676" s="410"/>
      <c r="Y676" s="410"/>
      <c r="Z676" s="410"/>
      <c r="AA676" s="410"/>
    </row>
    <row r="677">
      <c r="A677" s="410"/>
      <c r="B677" s="410"/>
      <c r="C677" s="476"/>
      <c r="D677" s="410"/>
      <c r="E677" s="410"/>
      <c r="F677" s="410"/>
      <c r="G677" s="410"/>
      <c r="H677" s="410"/>
      <c r="I677" s="410"/>
      <c r="J677" s="410"/>
      <c r="K677" s="410"/>
      <c r="L677" s="410"/>
      <c r="M677" s="410"/>
      <c r="N677" s="410"/>
      <c r="O677" s="410"/>
      <c r="P677" s="410"/>
      <c r="Q677" s="410"/>
      <c r="R677" s="410"/>
      <c r="S677" s="410"/>
      <c r="T677" s="410"/>
      <c r="U677" s="410"/>
      <c r="V677" s="410"/>
      <c r="W677" s="410"/>
      <c r="X677" s="410"/>
      <c r="Y677" s="410"/>
      <c r="Z677" s="410"/>
      <c r="AA677" s="410"/>
    </row>
    <row r="678">
      <c r="A678" s="410"/>
      <c r="B678" s="410"/>
      <c r="C678" s="476"/>
      <c r="D678" s="410"/>
      <c r="E678" s="410"/>
      <c r="F678" s="410"/>
      <c r="G678" s="410"/>
      <c r="H678" s="410"/>
      <c r="I678" s="410"/>
      <c r="J678" s="410"/>
      <c r="K678" s="410"/>
      <c r="L678" s="410"/>
      <c r="M678" s="410"/>
      <c r="N678" s="410"/>
      <c r="O678" s="410"/>
      <c r="P678" s="410"/>
      <c r="Q678" s="410"/>
      <c r="R678" s="410"/>
      <c r="S678" s="410"/>
      <c r="T678" s="410"/>
      <c r="U678" s="410"/>
      <c r="V678" s="410"/>
      <c r="W678" s="410"/>
      <c r="X678" s="410"/>
      <c r="Y678" s="410"/>
      <c r="Z678" s="410"/>
      <c r="AA678" s="410"/>
    </row>
    <row r="679">
      <c r="A679" s="410"/>
      <c r="B679" s="410"/>
      <c r="C679" s="476"/>
      <c r="D679" s="410"/>
      <c r="E679" s="410"/>
      <c r="F679" s="410"/>
      <c r="G679" s="410"/>
      <c r="H679" s="410"/>
      <c r="I679" s="410"/>
      <c r="J679" s="410"/>
      <c r="K679" s="410"/>
      <c r="L679" s="410"/>
      <c r="M679" s="410"/>
      <c r="N679" s="410"/>
      <c r="O679" s="410"/>
      <c r="P679" s="410"/>
      <c r="Q679" s="410"/>
      <c r="R679" s="410"/>
      <c r="S679" s="410"/>
      <c r="T679" s="410"/>
      <c r="U679" s="410"/>
      <c r="V679" s="410"/>
      <c r="W679" s="410"/>
      <c r="X679" s="410"/>
      <c r="Y679" s="410"/>
      <c r="Z679" s="410"/>
      <c r="AA679" s="410"/>
    </row>
    <row r="680">
      <c r="A680" s="410"/>
      <c r="B680" s="410"/>
      <c r="C680" s="476"/>
      <c r="D680" s="410"/>
      <c r="E680" s="410"/>
      <c r="F680" s="410"/>
      <c r="G680" s="410"/>
      <c r="H680" s="410"/>
      <c r="I680" s="410"/>
      <c r="J680" s="410"/>
      <c r="K680" s="410"/>
      <c r="L680" s="410"/>
      <c r="M680" s="410"/>
      <c r="N680" s="410"/>
      <c r="O680" s="410"/>
      <c r="P680" s="410"/>
      <c r="Q680" s="410"/>
      <c r="R680" s="410"/>
      <c r="S680" s="410"/>
      <c r="T680" s="410"/>
      <c r="U680" s="410"/>
      <c r="V680" s="410"/>
      <c r="W680" s="410"/>
      <c r="X680" s="410"/>
      <c r="Y680" s="410"/>
      <c r="Z680" s="410"/>
      <c r="AA680" s="410"/>
    </row>
    <row r="681">
      <c r="A681" s="410"/>
      <c r="B681" s="410"/>
      <c r="C681" s="476"/>
      <c r="D681" s="410"/>
      <c r="E681" s="410"/>
      <c r="F681" s="410"/>
      <c r="G681" s="410"/>
      <c r="H681" s="410"/>
      <c r="I681" s="410"/>
      <c r="J681" s="410"/>
      <c r="K681" s="410"/>
      <c r="L681" s="410"/>
      <c r="M681" s="410"/>
      <c r="N681" s="410"/>
      <c r="O681" s="410"/>
      <c r="P681" s="410"/>
      <c r="Q681" s="410"/>
      <c r="R681" s="410"/>
      <c r="S681" s="410"/>
      <c r="T681" s="410"/>
      <c r="U681" s="410"/>
      <c r="V681" s="410"/>
      <c r="W681" s="410"/>
      <c r="X681" s="410"/>
      <c r="Y681" s="410"/>
      <c r="Z681" s="410"/>
      <c r="AA681" s="410"/>
    </row>
    <row r="682">
      <c r="A682" s="410"/>
      <c r="B682" s="410"/>
      <c r="C682" s="476"/>
      <c r="D682" s="410"/>
      <c r="E682" s="410"/>
      <c r="F682" s="410"/>
      <c r="G682" s="410"/>
      <c r="H682" s="410"/>
      <c r="I682" s="410"/>
      <c r="J682" s="410"/>
      <c r="K682" s="410"/>
      <c r="L682" s="410"/>
      <c r="M682" s="410"/>
      <c r="N682" s="410"/>
      <c r="O682" s="410"/>
      <c r="P682" s="410"/>
      <c r="Q682" s="410"/>
      <c r="R682" s="410"/>
      <c r="S682" s="410"/>
      <c r="T682" s="410"/>
      <c r="U682" s="410"/>
      <c r="V682" s="410"/>
      <c r="W682" s="410"/>
      <c r="X682" s="410"/>
      <c r="Y682" s="410"/>
      <c r="Z682" s="410"/>
      <c r="AA682" s="410"/>
    </row>
    <row r="683">
      <c r="A683" s="410"/>
      <c r="B683" s="410"/>
      <c r="C683" s="476"/>
      <c r="D683" s="410"/>
      <c r="E683" s="410"/>
      <c r="F683" s="410"/>
      <c r="G683" s="410"/>
      <c r="H683" s="410"/>
      <c r="I683" s="410"/>
      <c r="J683" s="410"/>
      <c r="K683" s="410"/>
      <c r="L683" s="410"/>
      <c r="M683" s="410"/>
      <c r="N683" s="410"/>
      <c r="O683" s="410"/>
      <c r="P683" s="410"/>
      <c r="Q683" s="410"/>
      <c r="R683" s="410"/>
      <c r="S683" s="410"/>
      <c r="T683" s="410"/>
      <c r="U683" s="410"/>
      <c r="V683" s="410"/>
      <c r="W683" s="410"/>
      <c r="X683" s="410"/>
      <c r="Y683" s="410"/>
      <c r="Z683" s="410"/>
      <c r="AA683" s="410"/>
    </row>
    <row r="684">
      <c r="A684" s="410"/>
      <c r="B684" s="410"/>
      <c r="C684" s="476"/>
      <c r="D684" s="410"/>
      <c r="E684" s="410"/>
      <c r="F684" s="410"/>
      <c r="G684" s="410"/>
      <c r="H684" s="410"/>
      <c r="I684" s="410"/>
      <c r="J684" s="410"/>
      <c r="K684" s="410"/>
      <c r="L684" s="410"/>
      <c r="M684" s="410"/>
      <c r="N684" s="410"/>
      <c r="O684" s="410"/>
      <c r="P684" s="410"/>
      <c r="Q684" s="410"/>
      <c r="R684" s="410"/>
      <c r="S684" s="410"/>
      <c r="T684" s="410"/>
      <c r="U684" s="410"/>
      <c r="V684" s="410"/>
      <c r="W684" s="410"/>
      <c r="X684" s="410"/>
      <c r="Y684" s="410"/>
      <c r="Z684" s="410"/>
      <c r="AA684" s="410"/>
    </row>
    <row r="685">
      <c r="A685" s="410"/>
      <c r="B685" s="410"/>
      <c r="C685" s="476"/>
      <c r="D685" s="410"/>
      <c r="E685" s="410"/>
      <c r="F685" s="410"/>
      <c r="G685" s="410"/>
      <c r="H685" s="410"/>
      <c r="I685" s="410"/>
      <c r="J685" s="410"/>
      <c r="K685" s="410"/>
      <c r="L685" s="410"/>
      <c r="M685" s="410"/>
      <c r="N685" s="410"/>
      <c r="O685" s="410"/>
      <c r="P685" s="410"/>
      <c r="Q685" s="410"/>
      <c r="R685" s="410"/>
      <c r="S685" s="410"/>
      <c r="T685" s="410"/>
      <c r="U685" s="410"/>
      <c r="V685" s="410"/>
      <c r="W685" s="410"/>
      <c r="X685" s="410"/>
      <c r="Y685" s="410"/>
      <c r="Z685" s="410"/>
      <c r="AA685" s="410"/>
    </row>
    <row r="686">
      <c r="A686" s="410"/>
      <c r="B686" s="410"/>
      <c r="C686" s="476"/>
      <c r="D686" s="410"/>
      <c r="E686" s="410"/>
      <c r="F686" s="410"/>
      <c r="G686" s="410"/>
      <c r="H686" s="410"/>
      <c r="I686" s="410"/>
      <c r="J686" s="410"/>
      <c r="K686" s="410"/>
      <c r="L686" s="410"/>
      <c r="M686" s="410"/>
      <c r="N686" s="410"/>
      <c r="O686" s="410"/>
      <c r="P686" s="410"/>
      <c r="Q686" s="410"/>
      <c r="R686" s="410"/>
      <c r="S686" s="410"/>
      <c r="T686" s="410"/>
      <c r="U686" s="410"/>
      <c r="V686" s="410"/>
      <c r="W686" s="410"/>
      <c r="X686" s="410"/>
      <c r="Y686" s="410"/>
      <c r="Z686" s="410"/>
      <c r="AA686" s="410"/>
    </row>
    <row r="687">
      <c r="A687" s="410"/>
      <c r="B687" s="410"/>
      <c r="C687" s="476"/>
      <c r="D687" s="410"/>
      <c r="E687" s="410"/>
      <c r="F687" s="410"/>
      <c r="G687" s="410"/>
      <c r="H687" s="410"/>
      <c r="I687" s="410"/>
      <c r="J687" s="410"/>
      <c r="K687" s="410"/>
      <c r="L687" s="410"/>
      <c r="M687" s="410"/>
      <c r="N687" s="410"/>
      <c r="O687" s="410"/>
      <c r="P687" s="410"/>
      <c r="Q687" s="410"/>
      <c r="R687" s="410"/>
      <c r="S687" s="410"/>
      <c r="T687" s="410"/>
      <c r="U687" s="410"/>
      <c r="V687" s="410"/>
      <c r="W687" s="410"/>
      <c r="X687" s="410"/>
      <c r="Y687" s="410"/>
      <c r="Z687" s="410"/>
      <c r="AA687" s="410"/>
    </row>
    <row r="688">
      <c r="A688" s="410"/>
      <c r="B688" s="410"/>
      <c r="C688" s="476"/>
      <c r="D688" s="410"/>
      <c r="E688" s="410"/>
      <c r="F688" s="410"/>
      <c r="G688" s="410"/>
      <c r="H688" s="410"/>
      <c r="I688" s="410"/>
      <c r="J688" s="410"/>
      <c r="K688" s="410"/>
      <c r="L688" s="410"/>
      <c r="M688" s="410"/>
      <c r="N688" s="410"/>
      <c r="O688" s="410"/>
      <c r="P688" s="410"/>
      <c r="Q688" s="410"/>
      <c r="R688" s="410"/>
      <c r="S688" s="410"/>
      <c r="T688" s="410"/>
      <c r="U688" s="410"/>
      <c r="V688" s="410"/>
      <c r="W688" s="410"/>
      <c r="X688" s="410"/>
      <c r="Y688" s="410"/>
      <c r="Z688" s="410"/>
      <c r="AA688" s="410"/>
    </row>
    <row r="689">
      <c r="A689" s="410"/>
      <c r="B689" s="410"/>
      <c r="C689" s="476"/>
      <c r="D689" s="410"/>
      <c r="E689" s="410"/>
      <c r="F689" s="410"/>
      <c r="G689" s="410"/>
      <c r="H689" s="410"/>
      <c r="I689" s="410"/>
      <c r="J689" s="410"/>
      <c r="K689" s="410"/>
      <c r="L689" s="410"/>
      <c r="M689" s="410"/>
      <c r="N689" s="410"/>
      <c r="O689" s="410"/>
      <c r="P689" s="410"/>
      <c r="Q689" s="410"/>
      <c r="R689" s="410"/>
      <c r="S689" s="410"/>
      <c r="T689" s="410"/>
      <c r="U689" s="410"/>
      <c r="V689" s="410"/>
      <c r="W689" s="410"/>
      <c r="X689" s="410"/>
      <c r="Y689" s="410"/>
      <c r="Z689" s="410"/>
      <c r="AA689" s="410"/>
    </row>
    <row r="690">
      <c r="A690" s="410"/>
      <c r="B690" s="410"/>
      <c r="C690" s="476"/>
      <c r="D690" s="410"/>
      <c r="E690" s="410"/>
      <c r="F690" s="410"/>
      <c r="G690" s="410"/>
      <c r="H690" s="410"/>
      <c r="I690" s="410"/>
      <c r="J690" s="410"/>
      <c r="K690" s="410"/>
      <c r="L690" s="410"/>
      <c r="M690" s="410"/>
      <c r="N690" s="410"/>
      <c r="O690" s="410"/>
      <c r="P690" s="410"/>
      <c r="Q690" s="410"/>
      <c r="R690" s="410"/>
      <c r="S690" s="410"/>
      <c r="T690" s="410"/>
      <c r="U690" s="410"/>
      <c r="V690" s="410"/>
      <c r="W690" s="410"/>
      <c r="X690" s="410"/>
      <c r="Y690" s="410"/>
      <c r="Z690" s="410"/>
      <c r="AA690" s="410"/>
    </row>
    <row r="691">
      <c r="A691" s="410"/>
      <c r="B691" s="410"/>
      <c r="C691" s="476"/>
      <c r="D691" s="410"/>
      <c r="E691" s="410"/>
      <c r="F691" s="410"/>
      <c r="G691" s="410"/>
      <c r="H691" s="410"/>
      <c r="I691" s="410"/>
      <c r="J691" s="410"/>
      <c r="K691" s="410"/>
      <c r="L691" s="410"/>
      <c r="M691" s="410"/>
      <c r="N691" s="410"/>
      <c r="O691" s="410"/>
      <c r="P691" s="410"/>
      <c r="Q691" s="410"/>
      <c r="R691" s="410"/>
      <c r="S691" s="410"/>
      <c r="T691" s="410"/>
      <c r="U691" s="410"/>
      <c r="V691" s="410"/>
      <c r="W691" s="410"/>
      <c r="X691" s="410"/>
      <c r="Y691" s="410"/>
      <c r="Z691" s="410"/>
      <c r="AA691" s="410"/>
    </row>
    <row r="692">
      <c r="A692" s="410"/>
      <c r="B692" s="410"/>
      <c r="C692" s="476"/>
      <c r="D692" s="410"/>
      <c r="E692" s="410"/>
      <c r="F692" s="410"/>
      <c r="G692" s="410"/>
      <c r="H692" s="410"/>
      <c r="I692" s="410"/>
      <c r="J692" s="410"/>
      <c r="K692" s="410"/>
      <c r="L692" s="410"/>
      <c r="M692" s="410"/>
      <c r="N692" s="410"/>
      <c r="O692" s="410"/>
      <c r="P692" s="410"/>
      <c r="Q692" s="410"/>
      <c r="R692" s="410"/>
      <c r="S692" s="410"/>
      <c r="T692" s="410"/>
      <c r="U692" s="410"/>
      <c r="V692" s="410"/>
      <c r="W692" s="410"/>
      <c r="X692" s="410"/>
      <c r="Y692" s="410"/>
      <c r="Z692" s="410"/>
      <c r="AA692" s="410"/>
    </row>
    <row r="693">
      <c r="A693" s="410"/>
      <c r="B693" s="410"/>
      <c r="C693" s="476"/>
      <c r="D693" s="410"/>
      <c r="E693" s="410"/>
      <c r="F693" s="410"/>
      <c r="G693" s="410"/>
      <c r="H693" s="410"/>
      <c r="I693" s="410"/>
      <c r="J693" s="410"/>
      <c r="K693" s="410"/>
      <c r="L693" s="410"/>
      <c r="M693" s="410"/>
      <c r="N693" s="410"/>
      <c r="O693" s="410"/>
      <c r="P693" s="410"/>
      <c r="Q693" s="410"/>
      <c r="R693" s="410"/>
      <c r="S693" s="410"/>
      <c r="T693" s="410"/>
      <c r="U693" s="410"/>
      <c r="V693" s="410"/>
      <c r="W693" s="410"/>
      <c r="X693" s="410"/>
      <c r="Y693" s="410"/>
      <c r="Z693" s="410"/>
      <c r="AA693" s="410"/>
    </row>
    <row r="694">
      <c r="A694" s="410"/>
      <c r="B694" s="410"/>
      <c r="C694" s="476"/>
      <c r="D694" s="410"/>
      <c r="E694" s="410"/>
      <c r="F694" s="410"/>
      <c r="G694" s="410"/>
      <c r="H694" s="410"/>
      <c r="I694" s="410"/>
      <c r="J694" s="410"/>
      <c r="K694" s="410"/>
      <c r="L694" s="410"/>
      <c r="M694" s="410"/>
      <c r="N694" s="410"/>
      <c r="O694" s="410"/>
      <c r="P694" s="410"/>
      <c r="Q694" s="410"/>
      <c r="R694" s="410"/>
      <c r="S694" s="410"/>
      <c r="T694" s="410"/>
      <c r="U694" s="410"/>
      <c r="V694" s="410"/>
      <c r="W694" s="410"/>
      <c r="X694" s="410"/>
      <c r="Y694" s="410"/>
      <c r="Z694" s="410"/>
      <c r="AA694" s="410"/>
    </row>
    <row r="695">
      <c r="A695" s="410"/>
      <c r="B695" s="410"/>
      <c r="C695" s="476"/>
      <c r="D695" s="410"/>
      <c r="E695" s="410"/>
      <c r="F695" s="410"/>
      <c r="G695" s="410"/>
      <c r="H695" s="410"/>
      <c r="I695" s="410"/>
      <c r="J695" s="410"/>
      <c r="K695" s="410"/>
      <c r="L695" s="410"/>
      <c r="M695" s="410"/>
      <c r="N695" s="410"/>
      <c r="O695" s="410"/>
      <c r="P695" s="410"/>
      <c r="Q695" s="410"/>
      <c r="R695" s="410"/>
      <c r="S695" s="410"/>
      <c r="T695" s="410"/>
      <c r="U695" s="410"/>
      <c r="V695" s="410"/>
      <c r="W695" s="410"/>
      <c r="X695" s="410"/>
      <c r="Y695" s="410"/>
      <c r="Z695" s="410"/>
      <c r="AA695" s="410"/>
    </row>
    <row r="696">
      <c r="A696" s="410"/>
      <c r="B696" s="410"/>
      <c r="C696" s="476"/>
      <c r="D696" s="410"/>
      <c r="E696" s="410"/>
      <c r="F696" s="410"/>
      <c r="G696" s="410"/>
      <c r="H696" s="410"/>
      <c r="I696" s="410"/>
      <c r="J696" s="410"/>
      <c r="K696" s="410"/>
      <c r="L696" s="410"/>
      <c r="M696" s="410"/>
      <c r="N696" s="410"/>
      <c r="O696" s="410"/>
      <c r="P696" s="410"/>
      <c r="Q696" s="410"/>
      <c r="R696" s="410"/>
      <c r="S696" s="410"/>
      <c r="T696" s="410"/>
      <c r="U696" s="410"/>
      <c r="V696" s="410"/>
      <c r="W696" s="410"/>
      <c r="X696" s="410"/>
      <c r="Y696" s="410"/>
      <c r="Z696" s="410"/>
      <c r="AA696" s="410"/>
    </row>
    <row r="697">
      <c r="A697" s="410"/>
      <c r="B697" s="410"/>
      <c r="C697" s="476"/>
      <c r="D697" s="410"/>
      <c r="E697" s="410"/>
      <c r="F697" s="410"/>
      <c r="G697" s="410"/>
      <c r="H697" s="410"/>
      <c r="I697" s="410"/>
      <c r="J697" s="410"/>
      <c r="K697" s="410"/>
      <c r="L697" s="410"/>
      <c r="M697" s="410"/>
      <c r="N697" s="410"/>
      <c r="O697" s="410"/>
      <c r="P697" s="410"/>
      <c r="Q697" s="410"/>
      <c r="R697" s="410"/>
      <c r="S697" s="410"/>
      <c r="T697" s="410"/>
      <c r="U697" s="410"/>
      <c r="V697" s="410"/>
      <c r="W697" s="410"/>
      <c r="X697" s="410"/>
      <c r="Y697" s="410"/>
      <c r="Z697" s="410"/>
      <c r="AA697" s="410"/>
    </row>
    <row r="698">
      <c r="A698" s="410"/>
      <c r="B698" s="410"/>
      <c r="C698" s="476"/>
      <c r="D698" s="410"/>
      <c r="E698" s="410"/>
      <c r="F698" s="410"/>
      <c r="G698" s="410"/>
      <c r="H698" s="410"/>
      <c r="I698" s="410"/>
      <c r="J698" s="410"/>
      <c r="K698" s="410"/>
      <c r="L698" s="410"/>
      <c r="M698" s="410"/>
      <c r="N698" s="410"/>
      <c r="O698" s="410"/>
      <c r="P698" s="410"/>
      <c r="Q698" s="410"/>
      <c r="R698" s="410"/>
      <c r="S698" s="410"/>
      <c r="T698" s="410"/>
      <c r="U698" s="410"/>
      <c r="V698" s="410"/>
      <c r="W698" s="410"/>
      <c r="X698" s="410"/>
      <c r="Y698" s="410"/>
      <c r="Z698" s="410"/>
      <c r="AA698" s="410"/>
    </row>
    <row r="699">
      <c r="A699" s="410"/>
      <c r="B699" s="410"/>
      <c r="C699" s="476"/>
      <c r="D699" s="410"/>
      <c r="E699" s="410"/>
      <c r="F699" s="410"/>
      <c r="G699" s="410"/>
      <c r="H699" s="410"/>
      <c r="I699" s="410"/>
      <c r="J699" s="410"/>
      <c r="K699" s="410"/>
      <c r="L699" s="410"/>
      <c r="M699" s="410"/>
      <c r="N699" s="410"/>
      <c r="O699" s="410"/>
      <c r="P699" s="410"/>
      <c r="Q699" s="410"/>
      <c r="R699" s="410"/>
      <c r="S699" s="410"/>
      <c r="T699" s="410"/>
      <c r="U699" s="410"/>
      <c r="V699" s="410"/>
      <c r="W699" s="410"/>
      <c r="X699" s="410"/>
      <c r="Y699" s="410"/>
      <c r="Z699" s="410"/>
      <c r="AA699" s="410"/>
    </row>
    <row r="700">
      <c r="A700" s="410"/>
      <c r="B700" s="410"/>
      <c r="C700" s="476"/>
      <c r="D700" s="410"/>
      <c r="E700" s="410"/>
      <c r="F700" s="410"/>
      <c r="G700" s="410"/>
      <c r="H700" s="410"/>
      <c r="I700" s="410"/>
      <c r="J700" s="410"/>
      <c r="K700" s="410"/>
      <c r="L700" s="410"/>
      <c r="M700" s="410"/>
      <c r="N700" s="410"/>
      <c r="O700" s="410"/>
      <c r="P700" s="410"/>
      <c r="Q700" s="410"/>
      <c r="R700" s="410"/>
      <c r="S700" s="410"/>
      <c r="T700" s="410"/>
      <c r="U700" s="410"/>
      <c r="V700" s="410"/>
      <c r="W700" s="410"/>
      <c r="X700" s="410"/>
      <c r="Y700" s="410"/>
      <c r="Z700" s="410"/>
      <c r="AA700" s="410"/>
    </row>
    <row r="701">
      <c r="A701" s="410"/>
      <c r="B701" s="410"/>
      <c r="C701" s="476"/>
      <c r="D701" s="410"/>
      <c r="E701" s="410"/>
      <c r="F701" s="410"/>
      <c r="G701" s="410"/>
      <c r="H701" s="410"/>
      <c r="I701" s="410"/>
      <c r="J701" s="410"/>
      <c r="K701" s="410"/>
      <c r="L701" s="410"/>
      <c r="M701" s="410"/>
      <c r="N701" s="410"/>
      <c r="O701" s="410"/>
      <c r="P701" s="410"/>
      <c r="Q701" s="410"/>
      <c r="R701" s="410"/>
      <c r="S701" s="410"/>
      <c r="T701" s="410"/>
      <c r="U701" s="410"/>
      <c r="V701" s="410"/>
      <c r="W701" s="410"/>
      <c r="X701" s="410"/>
      <c r="Y701" s="410"/>
      <c r="Z701" s="410"/>
      <c r="AA701" s="410"/>
    </row>
    <row r="702">
      <c r="A702" s="410"/>
      <c r="B702" s="410"/>
      <c r="C702" s="476"/>
      <c r="D702" s="410"/>
      <c r="E702" s="410"/>
      <c r="F702" s="410"/>
      <c r="G702" s="410"/>
      <c r="H702" s="410"/>
      <c r="I702" s="410"/>
      <c r="J702" s="410"/>
      <c r="K702" s="410"/>
      <c r="L702" s="410"/>
      <c r="M702" s="410"/>
      <c r="N702" s="410"/>
      <c r="O702" s="410"/>
      <c r="P702" s="410"/>
      <c r="Q702" s="410"/>
      <c r="R702" s="410"/>
      <c r="S702" s="410"/>
      <c r="T702" s="410"/>
      <c r="U702" s="410"/>
      <c r="V702" s="410"/>
      <c r="W702" s="410"/>
      <c r="X702" s="410"/>
      <c r="Y702" s="410"/>
      <c r="Z702" s="410"/>
      <c r="AA702" s="410"/>
    </row>
    <row r="703">
      <c r="A703" s="410"/>
      <c r="B703" s="410"/>
      <c r="C703" s="476"/>
      <c r="D703" s="410"/>
      <c r="E703" s="410"/>
      <c r="F703" s="410"/>
      <c r="G703" s="410"/>
      <c r="H703" s="410"/>
      <c r="I703" s="410"/>
      <c r="J703" s="410"/>
      <c r="K703" s="410"/>
      <c r="L703" s="410"/>
      <c r="M703" s="410"/>
      <c r="N703" s="410"/>
      <c r="O703" s="410"/>
      <c r="P703" s="410"/>
      <c r="Q703" s="410"/>
      <c r="R703" s="410"/>
      <c r="S703" s="410"/>
      <c r="T703" s="410"/>
      <c r="U703" s="410"/>
      <c r="V703" s="410"/>
      <c r="W703" s="410"/>
      <c r="X703" s="410"/>
      <c r="Y703" s="410"/>
      <c r="Z703" s="410"/>
      <c r="AA703" s="410"/>
    </row>
    <row r="704">
      <c r="A704" s="410"/>
      <c r="B704" s="410"/>
      <c r="C704" s="476"/>
      <c r="D704" s="410"/>
      <c r="E704" s="410"/>
      <c r="F704" s="410"/>
      <c r="G704" s="410"/>
      <c r="H704" s="410"/>
      <c r="I704" s="410"/>
      <c r="J704" s="410"/>
      <c r="K704" s="410"/>
      <c r="L704" s="410"/>
      <c r="M704" s="410"/>
      <c r="N704" s="410"/>
      <c r="O704" s="410"/>
      <c r="P704" s="410"/>
      <c r="Q704" s="410"/>
      <c r="R704" s="410"/>
      <c r="S704" s="410"/>
      <c r="T704" s="410"/>
      <c r="U704" s="410"/>
      <c r="V704" s="410"/>
      <c r="W704" s="410"/>
      <c r="X704" s="410"/>
      <c r="Y704" s="410"/>
      <c r="Z704" s="410"/>
      <c r="AA704" s="410"/>
    </row>
    <row r="705">
      <c r="A705" s="410"/>
      <c r="B705" s="410"/>
      <c r="C705" s="476"/>
      <c r="D705" s="410"/>
      <c r="E705" s="410"/>
      <c r="F705" s="410"/>
      <c r="G705" s="410"/>
      <c r="H705" s="410"/>
      <c r="I705" s="410"/>
      <c r="J705" s="410"/>
      <c r="K705" s="410"/>
      <c r="L705" s="410"/>
      <c r="M705" s="410"/>
      <c r="N705" s="410"/>
      <c r="O705" s="410"/>
      <c r="P705" s="410"/>
      <c r="Q705" s="410"/>
      <c r="R705" s="410"/>
      <c r="S705" s="410"/>
      <c r="T705" s="410"/>
      <c r="U705" s="410"/>
      <c r="V705" s="410"/>
      <c r="W705" s="410"/>
      <c r="X705" s="410"/>
      <c r="Y705" s="410"/>
      <c r="Z705" s="410"/>
      <c r="AA705" s="410"/>
    </row>
    <row r="706">
      <c r="A706" s="410"/>
      <c r="B706" s="410"/>
      <c r="C706" s="476"/>
      <c r="D706" s="410"/>
      <c r="E706" s="410"/>
      <c r="F706" s="410"/>
      <c r="G706" s="410"/>
      <c r="H706" s="410"/>
      <c r="I706" s="410"/>
      <c r="J706" s="410"/>
      <c r="K706" s="410"/>
      <c r="L706" s="410"/>
      <c r="M706" s="410"/>
      <c r="N706" s="410"/>
      <c r="O706" s="410"/>
      <c r="P706" s="410"/>
      <c r="Q706" s="410"/>
      <c r="R706" s="410"/>
      <c r="S706" s="410"/>
      <c r="T706" s="410"/>
      <c r="U706" s="410"/>
      <c r="V706" s="410"/>
      <c r="W706" s="410"/>
      <c r="X706" s="410"/>
      <c r="Y706" s="410"/>
      <c r="Z706" s="410"/>
      <c r="AA706" s="410"/>
    </row>
    <row r="707">
      <c r="A707" s="410"/>
      <c r="B707" s="410"/>
      <c r="C707" s="476"/>
      <c r="D707" s="410"/>
      <c r="E707" s="410"/>
      <c r="F707" s="410"/>
      <c r="G707" s="410"/>
      <c r="H707" s="410"/>
      <c r="I707" s="410"/>
      <c r="J707" s="410"/>
      <c r="K707" s="410"/>
      <c r="L707" s="410"/>
      <c r="M707" s="410"/>
      <c r="N707" s="410"/>
      <c r="O707" s="410"/>
      <c r="P707" s="410"/>
      <c r="Q707" s="410"/>
      <c r="R707" s="410"/>
      <c r="S707" s="410"/>
      <c r="T707" s="410"/>
      <c r="U707" s="410"/>
      <c r="V707" s="410"/>
      <c r="W707" s="410"/>
      <c r="X707" s="410"/>
      <c r="Y707" s="410"/>
      <c r="Z707" s="410"/>
      <c r="AA707" s="410"/>
    </row>
    <row r="708">
      <c r="A708" s="410"/>
      <c r="B708" s="410"/>
      <c r="C708" s="476"/>
      <c r="D708" s="410"/>
      <c r="E708" s="410"/>
      <c r="F708" s="410"/>
      <c r="G708" s="410"/>
      <c r="H708" s="410"/>
      <c r="I708" s="410"/>
      <c r="J708" s="410"/>
      <c r="K708" s="410"/>
      <c r="L708" s="410"/>
      <c r="M708" s="410"/>
      <c r="N708" s="410"/>
      <c r="O708" s="410"/>
      <c r="P708" s="410"/>
      <c r="Q708" s="410"/>
      <c r="R708" s="410"/>
      <c r="S708" s="410"/>
      <c r="T708" s="410"/>
      <c r="U708" s="410"/>
      <c r="V708" s="410"/>
      <c r="W708" s="410"/>
      <c r="X708" s="410"/>
      <c r="Y708" s="410"/>
      <c r="Z708" s="410"/>
      <c r="AA708" s="410"/>
    </row>
    <row r="709">
      <c r="A709" s="410"/>
      <c r="B709" s="410"/>
      <c r="C709" s="476"/>
      <c r="D709" s="410"/>
      <c r="E709" s="410"/>
      <c r="F709" s="410"/>
      <c r="G709" s="410"/>
      <c r="H709" s="410"/>
      <c r="I709" s="410"/>
      <c r="J709" s="410"/>
      <c r="K709" s="410"/>
      <c r="L709" s="410"/>
      <c r="M709" s="410"/>
      <c r="N709" s="410"/>
      <c r="O709" s="410"/>
      <c r="P709" s="410"/>
      <c r="Q709" s="410"/>
      <c r="R709" s="410"/>
      <c r="S709" s="410"/>
      <c r="T709" s="410"/>
      <c r="U709" s="410"/>
      <c r="V709" s="410"/>
      <c r="W709" s="410"/>
      <c r="X709" s="410"/>
      <c r="Y709" s="410"/>
      <c r="Z709" s="410"/>
      <c r="AA709" s="410"/>
    </row>
    <row r="710">
      <c r="A710" s="410"/>
      <c r="B710" s="410"/>
      <c r="C710" s="476"/>
      <c r="D710" s="410"/>
      <c r="E710" s="410"/>
      <c r="F710" s="410"/>
      <c r="G710" s="410"/>
      <c r="H710" s="410"/>
      <c r="I710" s="410"/>
      <c r="J710" s="410"/>
      <c r="K710" s="410"/>
      <c r="L710" s="410"/>
      <c r="M710" s="410"/>
      <c r="N710" s="410"/>
      <c r="O710" s="410"/>
      <c r="P710" s="410"/>
      <c r="Q710" s="410"/>
      <c r="R710" s="410"/>
      <c r="S710" s="410"/>
      <c r="T710" s="410"/>
      <c r="U710" s="410"/>
      <c r="V710" s="410"/>
      <c r="W710" s="410"/>
      <c r="X710" s="410"/>
      <c r="Y710" s="410"/>
      <c r="Z710" s="410"/>
      <c r="AA710" s="410"/>
    </row>
    <row r="711">
      <c r="A711" s="410"/>
      <c r="B711" s="410"/>
      <c r="C711" s="476"/>
      <c r="D711" s="410"/>
      <c r="E711" s="410"/>
      <c r="F711" s="410"/>
      <c r="G711" s="410"/>
      <c r="H711" s="410"/>
      <c r="I711" s="410"/>
      <c r="J711" s="410"/>
      <c r="K711" s="410"/>
      <c r="L711" s="410"/>
      <c r="M711" s="410"/>
      <c r="N711" s="410"/>
      <c r="O711" s="410"/>
      <c r="P711" s="410"/>
      <c r="Q711" s="410"/>
      <c r="R711" s="410"/>
      <c r="S711" s="410"/>
      <c r="T711" s="410"/>
      <c r="U711" s="410"/>
      <c r="V711" s="410"/>
      <c r="W711" s="410"/>
      <c r="X711" s="410"/>
      <c r="Y711" s="410"/>
      <c r="Z711" s="410"/>
      <c r="AA711" s="410"/>
    </row>
    <row r="712">
      <c r="A712" s="410"/>
      <c r="B712" s="410"/>
      <c r="C712" s="476"/>
      <c r="D712" s="410"/>
      <c r="E712" s="410"/>
      <c r="F712" s="410"/>
      <c r="G712" s="410"/>
      <c r="H712" s="410"/>
      <c r="I712" s="410"/>
      <c r="J712" s="410"/>
      <c r="K712" s="410"/>
      <c r="L712" s="410"/>
      <c r="M712" s="410"/>
      <c r="N712" s="410"/>
      <c r="O712" s="410"/>
      <c r="P712" s="410"/>
      <c r="Q712" s="410"/>
      <c r="R712" s="410"/>
      <c r="S712" s="410"/>
      <c r="T712" s="410"/>
      <c r="U712" s="410"/>
      <c r="V712" s="410"/>
      <c r="W712" s="410"/>
      <c r="X712" s="410"/>
      <c r="Y712" s="410"/>
      <c r="Z712" s="410"/>
      <c r="AA712" s="410"/>
    </row>
    <row r="713">
      <c r="A713" s="410"/>
      <c r="B713" s="410"/>
      <c r="C713" s="476"/>
      <c r="D713" s="410"/>
      <c r="E713" s="410"/>
      <c r="F713" s="410"/>
      <c r="G713" s="410"/>
      <c r="H713" s="410"/>
      <c r="I713" s="410"/>
      <c r="J713" s="410"/>
      <c r="K713" s="410"/>
      <c r="L713" s="410"/>
      <c r="M713" s="410"/>
      <c r="N713" s="410"/>
      <c r="O713" s="410"/>
      <c r="P713" s="410"/>
      <c r="Q713" s="410"/>
      <c r="R713" s="410"/>
      <c r="S713" s="410"/>
      <c r="T713" s="410"/>
      <c r="U713" s="410"/>
      <c r="V713" s="410"/>
      <c r="W713" s="410"/>
      <c r="X713" s="410"/>
      <c r="Y713" s="410"/>
      <c r="Z713" s="410"/>
      <c r="AA713" s="410"/>
    </row>
    <row r="714">
      <c r="A714" s="410"/>
      <c r="B714" s="410"/>
      <c r="C714" s="476"/>
      <c r="D714" s="410"/>
      <c r="E714" s="410"/>
      <c r="F714" s="410"/>
      <c r="G714" s="410"/>
      <c r="H714" s="410"/>
      <c r="I714" s="410"/>
      <c r="J714" s="410"/>
      <c r="K714" s="410"/>
      <c r="L714" s="410"/>
      <c r="M714" s="410"/>
      <c r="N714" s="410"/>
      <c r="O714" s="410"/>
      <c r="P714" s="410"/>
      <c r="Q714" s="410"/>
      <c r="R714" s="410"/>
      <c r="S714" s="410"/>
      <c r="T714" s="410"/>
      <c r="U714" s="410"/>
      <c r="V714" s="410"/>
      <c r="W714" s="410"/>
      <c r="X714" s="410"/>
      <c r="Y714" s="410"/>
      <c r="Z714" s="410"/>
      <c r="AA714" s="410"/>
    </row>
    <row r="715">
      <c r="A715" s="410"/>
      <c r="B715" s="410"/>
      <c r="C715" s="476"/>
      <c r="D715" s="410"/>
      <c r="E715" s="410"/>
      <c r="F715" s="410"/>
      <c r="G715" s="410"/>
      <c r="H715" s="410"/>
      <c r="I715" s="410"/>
      <c r="J715" s="410"/>
      <c r="K715" s="410"/>
      <c r="L715" s="410"/>
      <c r="M715" s="410"/>
      <c r="N715" s="410"/>
      <c r="O715" s="410"/>
      <c r="P715" s="410"/>
      <c r="Q715" s="410"/>
      <c r="R715" s="410"/>
      <c r="S715" s="410"/>
      <c r="T715" s="410"/>
      <c r="U715" s="410"/>
      <c r="V715" s="410"/>
      <c r="W715" s="410"/>
      <c r="X715" s="410"/>
      <c r="Y715" s="410"/>
      <c r="Z715" s="410"/>
      <c r="AA715" s="410"/>
    </row>
    <row r="716">
      <c r="A716" s="410"/>
      <c r="B716" s="410"/>
      <c r="C716" s="476"/>
      <c r="D716" s="410"/>
      <c r="E716" s="410"/>
      <c r="F716" s="410"/>
      <c r="G716" s="410"/>
      <c r="H716" s="410"/>
      <c r="I716" s="410"/>
      <c r="J716" s="410"/>
      <c r="K716" s="410"/>
      <c r="L716" s="410"/>
      <c r="M716" s="410"/>
      <c r="N716" s="410"/>
      <c r="O716" s="410"/>
      <c r="P716" s="410"/>
      <c r="Q716" s="410"/>
      <c r="R716" s="410"/>
      <c r="S716" s="410"/>
      <c r="T716" s="410"/>
      <c r="U716" s="410"/>
      <c r="V716" s="410"/>
      <c r="W716" s="410"/>
      <c r="X716" s="410"/>
      <c r="Y716" s="410"/>
      <c r="Z716" s="410"/>
      <c r="AA716" s="410"/>
    </row>
    <row r="717">
      <c r="A717" s="410"/>
      <c r="B717" s="410"/>
      <c r="C717" s="476"/>
      <c r="D717" s="410"/>
      <c r="E717" s="410"/>
      <c r="F717" s="410"/>
      <c r="G717" s="410"/>
      <c r="H717" s="410"/>
      <c r="I717" s="410"/>
      <c r="J717" s="410"/>
      <c r="K717" s="410"/>
      <c r="L717" s="410"/>
      <c r="M717" s="410"/>
      <c r="N717" s="410"/>
      <c r="O717" s="410"/>
      <c r="P717" s="410"/>
      <c r="Q717" s="410"/>
      <c r="R717" s="410"/>
      <c r="S717" s="410"/>
      <c r="T717" s="410"/>
      <c r="U717" s="410"/>
      <c r="V717" s="410"/>
      <c r="W717" s="410"/>
      <c r="X717" s="410"/>
      <c r="Y717" s="410"/>
      <c r="Z717" s="410"/>
      <c r="AA717" s="410"/>
    </row>
    <row r="718">
      <c r="A718" s="410"/>
      <c r="B718" s="410"/>
      <c r="C718" s="476"/>
      <c r="D718" s="410"/>
      <c r="E718" s="410"/>
      <c r="F718" s="410"/>
      <c r="G718" s="410"/>
      <c r="H718" s="410"/>
      <c r="I718" s="410"/>
      <c r="J718" s="410"/>
      <c r="K718" s="410"/>
      <c r="L718" s="410"/>
      <c r="M718" s="410"/>
      <c r="N718" s="410"/>
      <c r="O718" s="410"/>
      <c r="P718" s="410"/>
      <c r="Q718" s="410"/>
      <c r="R718" s="410"/>
      <c r="S718" s="410"/>
      <c r="T718" s="410"/>
      <c r="U718" s="410"/>
      <c r="V718" s="410"/>
      <c r="W718" s="410"/>
      <c r="X718" s="410"/>
      <c r="Y718" s="410"/>
      <c r="Z718" s="410"/>
      <c r="AA718" s="410"/>
    </row>
    <row r="719">
      <c r="A719" s="410"/>
      <c r="B719" s="410"/>
      <c r="C719" s="476"/>
      <c r="D719" s="410"/>
      <c r="E719" s="410"/>
      <c r="F719" s="410"/>
      <c r="G719" s="410"/>
      <c r="H719" s="410"/>
      <c r="I719" s="410"/>
      <c r="J719" s="410"/>
      <c r="K719" s="410"/>
      <c r="L719" s="410"/>
      <c r="M719" s="410"/>
      <c r="N719" s="410"/>
      <c r="O719" s="410"/>
      <c r="P719" s="410"/>
      <c r="Q719" s="410"/>
      <c r="R719" s="410"/>
      <c r="S719" s="410"/>
      <c r="T719" s="410"/>
      <c r="U719" s="410"/>
      <c r="V719" s="410"/>
      <c r="W719" s="410"/>
      <c r="X719" s="410"/>
      <c r="Y719" s="410"/>
      <c r="Z719" s="410"/>
      <c r="AA719" s="410"/>
    </row>
    <row r="720">
      <c r="A720" s="410"/>
      <c r="B720" s="410"/>
      <c r="C720" s="476"/>
      <c r="D720" s="410"/>
      <c r="E720" s="410"/>
      <c r="F720" s="410"/>
      <c r="G720" s="410"/>
      <c r="H720" s="410"/>
      <c r="I720" s="410"/>
      <c r="J720" s="410"/>
      <c r="K720" s="410"/>
      <c r="L720" s="410"/>
      <c r="M720" s="410"/>
      <c r="N720" s="410"/>
      <c r="O720" s="410"/>
      <c r="P720" s="410"/>
      <c r="Q720" s="410"/>
      <c r="R720" s="410"/>
      <c r="S720" s="410"/>
      <c r="T720" s="410"/>
      <c r="U720" s="410"/>
      <c r="V720" s="410"/>
      <c r="W720" s="410"/>
      <c r="X720" s="410"/>
      <c r="Y720" s="410"/>
      <c r="Z720" s="410"/>
      <c r="AA720" s="410"/>
    </row>
    <row r="721">
      <c r="A721" s="410"/>
      <c r="B721" s="410"/>
      <c r="C721" s="476"/>
      <c r="D721" s="410"/>
      <c r="E721" s="410"/>
      <c r="F721" s="410"/>
      <c r="G721" s="410"/>
      <c r="H721" s="410"/>
      <c r="I721" s="410"/>
      <c r="J721" s="410"/>
      <c r="K721" s="410"/>
      <c r="L721" s="410"/>
      <c r="M721" s="410"/>
      <c r="N721" s="410"/>
      <c r="O721" s="410"/>
      <c r="P721" s="410"/>
      <c r="Q721" s="410"/>
      <c r="R721" s="410"/>
      <c r="S721" s="410"/>
      <c r="T721" s="410"/>
      <c r="U721" s="410"/>
      <c r="V721" s="410"/>
      <c r="W721" s="410"/>
      <c r="X721" s="410"/>
      <c r="Y721" s="410"/>
      <c r="Z721" s="410"/>
      <c r="AA721" s="410"/>
    </row>
    <row r="722">
      <c r="A722" s="410"/>
      <c r="B722" s="410"/>
      <c r="C722" s="476"/>
      <c r="D722" s="410"/>
      <c r="E722" s="410"/>
      <c r="F722" s="410"/>
      <c r="G722" s="410"/>
      <c r="H722" s="410"/>
      <c r="I722" s="410"/>
      <c r="J722" s="410"/>
      <c r="K722" s="410"/>
      <c r="L722" s="410"/>
      <c r="M722" s="410"/>
      <c r="N722" s="410"/>
      <c r="O722" s="410"/>
      <c r="P722" s="410"/>
      <c r="Q722" s="410"/>
      <c r="R722" s="410"/>
      <c r="S722" s="410"/>
      <c r="T722" s="410"/>
      <c r="U722" s="410"/>
      <c r="V722" s="410"/>
      <c r="W722" s="410"/>
      <c r="X722" s="410"/>
      <c r="Y722" s="410"/>
      <c r="Z722" s="410"/>
      <c r="AA722" s="410"/>
    </row>
    <row r="723">
      <c r="A723" s="410"/>
      <c r="B723" s="410"/>
      <c r="C723" s="476"/>
      <c r="D723" s="410"/>
      <c r="E723" s="410"/>
      <c r="F723" s="410"/>
      <c r="G723" s="410"/>
      <c r="H723" s="410"/>
      <c r="I723" s="410"/>
      <c r="J723" s="410"/>
      <c r="K723" s="410"/>
      <c r="L723" s="410"/>
      <c r="M723" s="410"/>
      <c r="N723" s="410"/>
      <c r="O723" s="410"/>
      <c r="P723" s="410"/>
      <c r="Q723" s="410"/>
      <c r="R723" s="410"/>
      <c r="S723" s="410"/>
      <c r="T723" s="410"/>
      <c r="U723" s="410"/>
      <c r="V723" s="410"/>
      <c r="W723" s="410"/>
      <c r="X723" s="410"/>
      <c r="Y723" s="410"/>
      <c r="Z723" s="410"/>
      <c r="AA723" s="410"/>
    </row>
    <row r="724">
      <c r="A724" s="410"/>
      <c r="B724" s="410"/>
      <c r="C724" s="476"/>
      <c r="D724" s="410"/>
      <c r="E724" s="410"/>
      <c r="F724" s="410"/>
      <c r="G724" s="410"/>
      <c r="H724" s="410"/>
      <c r="I724" s="410"/>
      <c r="J724" s="410"/>
      <c r="K724" s="410"/>
      <c r="L724" s="410"/>
      <c r="M724" s="410"/>
      <c r="N724" s="410"/>
      <c r="O724" s="410"/>
      <c r="P724" s="410"/>
      <c r="Q724" s="410"/>
      <c r="R724" s="410"/>
      <c r="S724" s="410"/>
      <c r="T724" s="410"/>
      <c r="U724" s="410"/>
      <c r="V724" s="410"/>
      <c r="W724" s="410"/>
      <c r="X724" s="410"/>
      <c r="Y724" s="410"/>
      <c r="Z724" s="410"/>
      <c r="AA724" s="410"/>
    </row>
    <row r="725">
      <c r="A725" s="410"/>
      <c r="B725" s="410"/>
      <c r="C725" s="476"/>
      <c r="D725" s="410"/>
      <c r="E725" s="410"/>
      <c r="F725" s="410"/>
      <c r="G725" s="410"/>
      <c r="H725" s="410"/>
      <c r="I725" s="410"/>
      <c r="J725" s="410"/>
      <c r="K725" s="410"/>
      <c r="L725" s="410"/>
      <c r="M725" s="410"/>
      <c r="N725" s="410"/>
      <c r="O725" s="410"/>
      <c r="P725" s="410"/>
      <c r="Q725" s="410"/>
      <c r="R725" s="410"/>
      <c r="S725" s="410"/>
      <c r="T725" s="410"/>
      <c r="U725" s="410"/>
      <c r="V725" s="410"/>
      <c r="W725" s="410"/>
      <c r="X725" s="410"/>
      <c r="Y725" s="410"/>
      <c r="Z725" s="410"/>
      <c r="AA725" s="410"/>
    </row>
    <row r="726">
      <c r="A726" s="410"/>
      <c r="B726" s="410"/>
      <c r="C726" s="476"/>
      <c r="D726" s="410"/>
      <c r="E726" s="410"/>
      <c r="F726" s="410"/>
      <c r="G726" s="410"/>
      <c r="H726" s="410"/>
      <c r="I726" s="410"/>
      <c r="J726" s="410"/>
      <c r="K726" s="410"/>
      <c r="L726" s="410"/>
      <c r="M726" s="410"/>
      <c r="N726" s="410"/>
      <c r="O726" s="410"/>
      <c r="P726" s="410"/>
      <c r="Q726" s="410"/>
      <c r="R726" s="410"/>
      <c r="S726" s="410"/>
      <c r="T726" s="410"/>
      <c r="U726" s="410"/>
      <c r="V726" s="410"/>
      <c r="W726" s="410"/>
      <c r="X726" s="410"/>
      <c r="Y726" s="410"/>
      <c r="Z726" s="410"/>
      <c r="AA726" s="410"/>
    </row>
    <row r="727">
      <c r="A727" s="410"/>
      <c r="B727" s="410"/>
      <c r="C727" s="476"/>
      <c r="D727" s="410"/>
      <c r="E727" s="410"/>
      <c r="F727" s="410"/>
      <c r="G727" s="410"/>
      <c r="H727" s="410"/>
      <c r="I727" s="410"/>
      <c r="J727" s="410"/>
      <c r="K727" s="410"/>
      <c r="L727" s="410"/>
      <c r="M727" s="410"/>
      <c r="N727" s="410"/>
      <c r="O727" s="410"/>
      <c r="P727" s="410"/>
      <c r="Q727" s="410"/>
      <c r="R727" s="410"/>
      <c r="S727" s="410"/>
      <c r="T727" s="410"/>
      <c r="U727" s="410"/>
      <c r="V727" s="410"/>
      <c r="W727" s="410"/>
      <c r="X727" s="410"/>
      <c r="Y727" s="410"/>
      <c r="Z727" s="410"/>
      <c r="AA727" s="410"/>
    </row>
    <row r="728">
      <c r="A728" s="410"/>
      <c r="B728" s="410"/>
      <c r="C728" s="476"/>
      <c r="D728" s="410"/>
      <c r="E728" s="410"/>
      <c r="F728" s="410"/>
      <c r="G728" s="410"/>
      <c r="H728" s="410"/>
      <c r="I728" s="410"/>
      <c r="J728" s="410"/>
      <c r="K728" s="410"/>
      <c r="L728" s="410"/>
      <c r="M728" s="410"/>
      <c r="N728" s="410"/>
      <c r="O728" s="410"/>
      <c r="P728" s="410"/>
      <c r="Q728" s="410"/>
      <c r="R728" s="410"/>
      <c r="S728" s="410"/>
      <c r="T728" s="410"/>
      <c r="U728" s="410"/>
      <c r="V728" s="410"/>
      <c r="W728" s="410"/>
      <c r="X728" s="410"/>
      <c r="Y728" s="410"/>
      <c r="Z728" s="410"/>
      <c r="AA728" s="410"/>
    </row>
    <row r="729">
      <c r="A729" s="410"/>
      <c r="B729" s="410"/>
      <c r="C729" s="476"/>
      <c r="D729" s="410"/>
      <c r="E729" s="410"/>
      <c r="F729" s="410"/>
      <c r="G729" s="410"/>
      <c r="H729" s="410"/>
      <c r="I729" s="410"/>
      <c r="J729" s="410"/>
      <c r="K729" s="410"/>
      <c r="L729" s="410"/>
      <c r="M729" s="410"/>
      <c r="N729" s="410"/>
      <c r="O729" s="410"/>
      <c r="P729" s="410"/>
      <c r="Q729" s="410"/>
      <c r="R729" s="410"/>
      <c r="S729" s="410"/>
      <c r="T729" s="410"/>
      <c r="U729" s="410"/>
      <c r="V729" s="410"/>
      <c r="W729" s="410"/>
      <c r="X729" s="410"/>
      <c r="Y729" s="410"/>
      <c r="Z729" s="410"/>
      <c r="AA729" s="410"/>
    </row>
    <row r="730">
      <c r="A730" s="410"/>
      <c r="B730" s="410"/>
      <c r="C730" s="476"/>
      <c r="D730" s="410"/>
      <c r="E730" s="410"/>
      <c r="F730" s="410"/>
      <c r="G730" s="410"/>
      <c r="H730" s="410"/>
      <c r="I730" s="410"/>
      <c r="J730" s="410"/>
      <c r="K730" s="410"/>
      <c r="L730" s="410"/>
      <c r="M730" s="410"/>
      <c r="N730" s="410"/>
      <c r="O730" s="410"/>
      <c r="P730" s="410"/>
      <c r="Q730" s="410"/>
      <c r="R730" s="410"/>
      <c r="S730" s="410"/>
      <c r="T730" s="410"/>
      <c r="U730" s="410"/>
      <c r="V730" s="410"/>
      <c r="W730" s="410"/>
      <c r="X730" s="410"/>
      <c r="Y730" s="410"/>
      <c r="Z730" s="410"/>
      <c r="AA730" s="410"/>
    </row>
    <row r="731">
      <c r="A731" s="410"/>
      <c r="B731" s="410"/>
      <c r="C731" s="476"/>
      <c r="D731" s="410"/>
      <c r="E731" s="410"/>
      <c r="F731" s="410"/>
      <c r="G731" s="410"/>
      <c r="H731" s="410"/>
      <c r="I731" s="410"/>
      <c r="J731" s="410"/>
      <c r="K731" s="410"/>
      <c r="L731" s="410"/>
      <c r="M731" s="410"/>
      <c r="N731" s="410"/>
      <c r="O731" s="410"/>
      <c r="P731" s="410"/>
      <c r="Q731" s="410"/>
      <c r="R731" s="410"/>
      <c r="S731" s="410"/>
      <c r="T731" s="410"/>
      <c r="U731" s="410"/>
      <c r="V731" s="410"/>
      <c r="W731" s="410"/>
      <c r="X731" s="410"/>
      <c r="Y731" s="410"/>
      <c r="Z731" s="410"/>
      <c r="AA731" s="410"/>
    </row>
    <row r="732">
      <c r="A732" s="410"/>
      <c r="B732" s="410"/>
      <c r="C732" s="476"/>
      <c r="D732" s="410"/>
      <c r="E732" s="410"/>
      <c r="F732" s="410"/>
      <c r="G732" s="410"/>
      <c r="H732" s="410"/>
      <c r="I732" s="410"/>
      <c r="J732" s="410"/>
      <c r="K732" s="410"/>
      <c r="L732" s="410"/>
      <c r="M732" s="410"/>
      <c r="N732" s="410"/>
      <c r="O732" s="410"/>
      <c r="P732" s="410"/>
      <c r="Q732" s="410"/>
      <c r="R732" s="410"/>
      <c r="S732" s="410"/>
      <c r="T732" s="410"/>
      <c r="U732" s="410"/>
      <c r="V732" s="410"/>
      <c r="W732" s="410"/>
      <c r="X732" s="410"/>
      <c r="Y732" s="410"/>
      <c r="Z732" s="410"/>
      <c r="AA732" s="410"/>
    </row>
    <row r="733">
      <c r="A733" s="410"/>
      <c r="B733" s="410"/>
      <c r="C733" s="476"/>
      <c r="D733" s="410"/>
      <c r="E733" s="410"/>
      <c r="F733" s="410"/>
      <c r="G733" s="410"/>
      <c r="H733" s="410"/>
      <c r="I733" s="410"/>
      <c r="J733" s="410"/>
      <c r="K733" s="410"/>
      <c r="L733" s="410"/>
      <c r="M733" s="410"/>
      <c r="N733" s="410"/>
      <c r="O733" s="410"/>
      <c r="P733" s="410"/>
      <c r="Q733" s="410"/>
      <c r="R733" s="410"/>
      <c r="S733" s="410"/>
      <c r="T733" s="410"/>
      <c r="U733" s="410"/>
      <c r="V733" s="410"/>
      <c r="W733" s="410"/>
      <c r="X733" s="410"/>
      <c r="Y733" s="410"/>
      <c r="Z733" s="410"/>
      <c r="AA733" s="410"/>
    </row>
    <row r="734">
      <c r="A734" s="410"/>
      <c r="B734" s="410"/>
      <c r="C734" s="476"/>
      <c r="D734" s="410"/>
      <c r="E734" s="410"/>
      <c r="F734" s="410"/>
      <c r="G734" s="410"/>
      <c r="H734" s="410"/>
      <c r="I734" s="410"/>
      <c r="J734" s="410"/>
      <c r="K734" s="410"/>
      <c r="L734" s="410"/>
      <c r="M734" s="410"/>
      <c r="N734" s="410"/>
      <c r="O734" s="410"/>
      <c r="P734" s="410"/>
      <c r="Q734" s="410"/>
      <c r="R734" s="410"/>
      <c r="S734" s="410"/>
      <c r="T734" s="410"/>
      <c r="U734" s="410"/>
      <c r="V734" s="410"/>
      <c r="W734" s="410"/>
      <c r="X734" s="410"/>
      <c r="Y734" s="410"/>
      <c r="Z734" s="410"/>
      <c r="AA734" s="410"/>
    </row>
    <row r="735">
      <c r="A735" s="410"/>
      <c r="B735" s="410"/>
      <c r="C735" s="476"/>
      <c r="D735" s="410"/>
      <c r="E735" s="410"/>
      <c r="F735" s="410"/>
      <c r="G735" s="410"/>
      <c r="H735" s="410"/>
      <c r="I735" s="410"/>
      <c r="J735" s="410"/>
      <c r="K735" s="410"/>
      <c r="L735" s="410"/>
      <c r="M735" s="410"/>
      <c r="N735" s="410"/>
      <c r="O735" s="410"/>
      <c r="P735" s="410"/>
      <c r="Q735" s="410"/>
      <c r="R735" s="410"/>
      <c r="S735" s="410"/>
      <c r="T735" s="410"/>
      <c r="U735" s="410"/>
      <c r="V735" s="410"/>
      <c r="W735" s="410"/>
      <c r="X735" s="410"/>
      <c r="Y735" s="410"/>
      <c r="Z735" s="410"/>
      <c r="AA735" s="410"/>
    </row>
    <row r="736">
      <c r="A736" s="410"/>
      <c r="B736" s="410"/>
      <c r="C736" s="476"/>
      <c r="D736" s="410"/>
      <c r="E736" s="410"/>
      <c r="F736" s="410"/>
      <c r="G736" s="410"/>
      <c r="H736" s="410"/>
      <c r="I736" s="410"/>
      <c r="J736" s="410"/>
      <c r="K736" s="410"/>
      <c r="L736" s="410"/>
      <c r="M736" s="410"/>
      <c r="N736" s="410"/>
      <c r="O736" s="410"/>
      <c r="P736" s="410"/>
      <c r="Q736" s="410"/>
      <c r="R736" s="410"/>
      <c r="S736" s="410"/>
      <c r="T736" s="410"/>
      <c r="U736" s="410"/>
      <c r="V736" s="410"/>
      <c r="W736" s="410"/>
      <c r="X736" s="410"/>
      <c r="Y736" s="410"/>
      <c r="Z736" s="410"/>
      <c r="AA736" s="410"/>
    </row>
    <row r="737">
      <c r="A737" s="410"/>
      <c r="B737" s="410"/>
      <c r="C737" s="476"/>
      <c r="D737" s="410"/>
      <c r="E737" s="410"/>
      <c r="F737" s="410"/>
      <c r="G737" s="410"/>
      <c r="H737" s="410"/>
      <c r="I737" s="410"/>
      <c r="J737" s="410"/>
      <c r="K737" s="410"/>
      <c r="L737" s="410"/>
      <c r="M737" s="410"/>
      <c r="N737" s="410"/>
      <c r="O737" s="410"/>
      <c r="P737" s="410"/>
      <c r="Q737" s="410"/>
      <c r="R737" s="410"/>
      <c r="S737" s="410"/>
      <c r="T737" s="410"/>
      <c r="U737" s="410"/>
      <c r="V737" s="410"/>
      <c r="W737" s="410"/>
      <c r="X737" s="410"/>
      <c r="Y737" s="410"/>
      <c r="Z737" s="410"/>
      <c r="AA737" s="410"/>
    </row>
    <row r="738">
      <c r="A738" s="410"/>
      <c r="B738" s="410"/>
      <c r="C738" s="476"/>
      <c r="D738" s="410"/>
      <c r="E738" s="410"/>
      <c r="F738" s="410"/>
      <c r="G738" s="410"/>
      <c r="H738" s="410"/>
      <c r="I738" s="410"/>
      <c r="J738" s="410"/>
      <c r="K738" s="410"/>
      <c r="L738" s="410"/>
      <c r="M738" s="410"/>
      <c r="N738" s="410"/>
      <c r="O738" s="410"/>
      <c r="P738" s="410"/>
      <c r="Q738" s="410"/>
      <c r="R738" s="410"/>
      <c r="S738" s="410"/>
      <c r="T738" s="410"/>
      <c r="U738" s="410"/>
      <c r="V738" s="410"/>
      <c r="W738" s="410"/>
      <c r="X738" s="410"/>
      <c r="Y738" s="410"/>
      <c r="Z738" s="410"/>
      <c r="AA738" s="410"/>
    </row>
    <row r="739">
      <c r="A739" s="410"/>
      <c r="B739" s="410"/>
      <c r="C739" s="476"/>
      <c r="D739" s="410"/>
      <c r="E739" s="410"/>
      <c r="F739" s="410"/>
      <c r="G739" s="410"/>
      <c r="H739" s="410"/>
      <c r="I739" s="410"/>
      <c r="J739" s="410"/>
      <c r="K739" s="410"/>
      <c r="L739" s="410"/>
      <c r="M739" s="410"/>
      <c r="N739" s="410"/>
      <c r="O739" s="410"/>
      <c r="P739" s="410"/>
      <c r="Q739" s="410"/>
      <c r="R739" s="410"/>
      <c r="S739" s="410"/>
      <c r="T739" s="410"/>
      <c r="U739" s="410"/>
      <c r="V739" s="410"/>
      <c r="W739" s="410"/>
      <c r="X739" s="410"/>
      <c r="Y739" s="410"/>
      <c r="Z739" s="410"/>
      <c r="AA739" s="410"/>
    </row>
    <row r="740">
      <c r="A740" s="410"/>
      <c r="B740" s="410"/>
      <c r="C740" s="476"/>
      <c r="D740" s="410"/>
      <c r="E740" s="410"/>
      <c r="F740" s="410"/>
      <c r="G740" s="410"/>
      <c r="H740" s="410"/>
      <c r="I740" s="410"/>
      <c r="J740" s="410"/>
      <c r="K740" s="410"/>
      <c r="L740" s="410"/>
      <c r="M740" s="410"/>
      <c r="N740" s="410"/>
      <c r="O740" s="410"/>
      <c r="P740" s="410"/>
      <c r="Q740" s="410"/>
      <c r="R740" s="410"/>
      <c r="S740" s="410"/>
      <c r="T740" s="410"/>
      <c r="U740" s="410"/>
      <c r="V740" s="410"/>
      <c r="W740" s="410"/>
      <c r="X740" s="410"/>
      <c r="Y740" s="410"/>
      <c r="Z740" s="410"/>
      <c r="AA740" s="410"/>
    </row>
    <row r="741">
      <c r="A741" s="410"/>
      <c r="B741" s="410"/>
      <c r="C741" s="476"/>
      <c r="D741" s="410"/>
      <c r="E741" s="410"/>
      <c r="F741" s="410"/>
      <c r="G741" s="410"/>
      <c r="H741" s="410"/>
      <c r="I741" s="410"/>
      <c r="J741" s="410"/>
      <c r="K741" s="410"/>
      <c r="L741" s="410"/>
      <c r="M741" s="410"/>
      <c r="N741" s="410"/>
      <c r="O741" s="410"/>
      <c r="P741" s="410"/>
      <c r="Q741" s="410"/>
      <c r="R741" s="410"/>
      <c r="S741" s="410"/>
      <c r="T741" s="410"/>
      <c r="U741" s="410"/>
      <c r="V741" s="410"/>
      <c r="W741" s="410"/>
      <c r="X741" s="410"/>
      <c r="Y741" s="410"/>
      <c r="Z741" s="410"/>
      <c r="AA741" s="410"/>
    </row>
    <row r="742">
      <c r="A742" s="410"/>
      <c r="B742" s="410"/>
      <c r="C742" s="476"/>
      <c r="D742" s="410"/>
      <c r="E742" s="410"/>
      <c r="F742" s="410"/>
      <c r="G742" s="410"/>
      <c r="H742" s="410"/>
      <c r="I742" s="410"/>
      <c r="J742" s="410"/>
      <c r="K742" s="410"/>
      <c r="L742" s="410"/>
      <c r="M742" s="410"/>
      <c r="N742" s="410"/>
      <c r="O742" s="410"/>
      <c r="P742" s="410"/>
      <c r="Q742" s="410"/>
      <c r="R742" s="410"/>
      <c r="S742" s="410"/>
      <c r="T742" s="410"/>
      <c r="U742" s="410"/>
      <c r="V742" s="410"/>
      <c r="W742" s="410"/>
      <c r="X742" s="410"/>
      <c r="Y742" s="410"/>
      <c r="Z742" s="410"/>
      <c r="AA742" s="410"/>
    </row>
    <row r="743">
      <c r="A743" s="410"/>
      <c r="B743" s="410"/>
      <c r="C743" s="476"/>
      <c r="D743" s="410"/>
      <c r="E743" s="410"/>
      <c r="F743" s="410"/>
      <c r="G743" s="410"/>
      <c r="H743" s="410"/>
      <c r="I743" s="410"/>
      <c r="J743" s="410"/>
      <c r="K743" s="410"/>
      <c r="L743" s="410"/>
      <c r="M743" s="410"/>
      <c r="N743" s="410"/>
      <c r="O743" s="410"/>
      <c r="P743" s="410"/>
      <c r="Q743" s="410"/>
      <c r="R743" s="410"/>
      <c r="S743" s="410"/>
      <c r="T743" s="410"/>
      <c r="U743" s="410"/>
      <c r="V743" s="410"/>
      <c r="W743" s="410"/>
      <c r="X743" s="410"/>
      <c r="Y743" s="410"/>
      <c r="Z743" s="410"/>
      <c r="AA743" s="410"/>
    </row>
    <row r="744">
      <c r="A744" s="410"/>
      <c r="B744" s="410"/>
      <c r="C744" s="476"/>
      <c r="D744" s="410"/>
      <c r="E744" s="410"/>
      <c r="F744" s="410"/>
      <c r="G744" s="410"/>
      <c r="H744" s="410"/>
      <c r="I744" s="410"/>
      <c r="J744" s="410"/>
      <c r="K744" s="410"/>
      <c r="L744" s="410"/>
      <c r="M744" s="410"/>
      <c r="N744" s="410"/>
      <c r="O744" s="410"/>
      <c r="P744" s="410"/>
      <c r="Q744" s="410"/>
      <c r="R744" s="410"/>
      <c r="S744" s="410"/>
      <c r="T744" s="410"/>
      <c r="U744" s="410"/>
      <c r="V744" s="410"/>
      <c r="W744" s="410"/>
      <c r="X744" s="410"/>
      <c r="Y744" s="410"/>
      <c r="Z744" s="410"/>
      <c r="AA744" s="410"/>
    </row>
    <row r="745">
      <c r="A745" s="410"/>
      <c r="B745" s="410"/>
      <c r="C745" s="476"/>
      <c r="D745" s="410"/>
      <c r="E745" s="410"/>
      <c r="F745" s="410"/>
      <c r="G745" s="410"/>
      <c r="H745" s="410"/>
      <c r="I745" s="410"/>
      <c r="J745" s="410"/>
      <c r="K745" s="410"/>
      <c r="L745" s="410"/>
      <c r="M745" s="410"/>
      <c r="N745" s="410"/>
      <c r="O745" s="410"/>
      <c r="P745" s="410"/>
      <c r="Q745" s="410"/>
      <c r="R745" s="410"/>
      <c r="S745" s="410"/>
      <c r="T745" s="410"/>
      <c r="U745" s="410"/>
      <c r="V745" s="410"/>
      <c r="W745" s="410"/>
      <c r="X745" s="410"/>
      <c r="Y745" s="410"/>
      <c r="Z745" s="410"/>
      <c r="AA745" s="410"/>
    </row>
    <row r="746">
      <c r="A746" s="410"/>
      <c r="B746" s="410"/>
      <c r="C746" s="476"/>
      <c r="D746" s="410"/>
      <c r="E746" s="410"/>
      <c r="F746" s="410"/>
      <c r="G746" s="410"/>
      <c r="H746" s="410"/>
      <c r="I746" s="410"/>
      <c r="J746" s="410"/>
      <c r="K746" s="410"/>
      <c r="L746" s="410"/>
      <c r="M746" s="410"/>
      <c r="N746" s="410"/>
      <c r="O746" s="410"/>
      <c r="P746" s="410"/>
      <c r="Q746" s="410"/>
      <c r="R746" s="410"/>
      <c r="S746" s="410"/>
      <c r="T746" s="410"/>
      <c r="U746" s="410"/>
      <c r="V746" s="410"/>
      <c r="W746" s="410"/>
      <c r="X746" s="410"/>
      <c r="Y746" s="410"/>
      <c r="Z746" s="410"/>
      <c r="AA746" s="410"/>
    </row>
    <row r="747">
      <c r="A747" s="410"/>
      <c r="B747" s="410"/>
      <c r="C747" s="476"/>
      <c r="D747" s="410"/>
      <c r="E747" s="410"/>
      <c r="F747" s="410"/>
      <c r="G747" s="410"/>
      <c r="H747" s="410"/>
      <c r="I747" s="410"/>
      <c r="J747" s="410"/>
      <c r="K747" s="410"/>
      <c r="L747" s="410"/>
      <c r="M747" s="410"/>
      <c r="N747" s="410"/>
      <c r="O747" s="410"/>
      <c r="P747" s="410"/>
      <c r="Q747" s="410"/>
      <c r="R747" s="410"/>
      <c r="S747" s="410"/>
      <c r="T747" s="410"/>
      <c r="U747" s="410"/>
      <c r="V747" s="410"/>
      <c r="W747" s="410"/>
      <c r="X747" s="410"/>
      <c r="Y747" s="410"/>
      <c r="Z747" s="410"/>
      <c r="AA747" s="410"/>
    </row>
    <row r="748">
      <c r="A748" s="410"/>
      <c r="B748" s="410"/>
      <c r="C748" s="476"/>
      <c r="D748" s="410"/>
      <c r="E748" s="410"/>
      <c r="F748" s="410"/>
      <c r="G748" s="410"/>
      <c r="H748" s="410"/>
      <c r="I748" s="410"/>
      <c r="J748" s="410"/>
      <c r="K748" s="410"/>
      <c r="L748" s="410"/>
      <c r="M748" s="410"/>
      <c r="N748" s="410"/>
      <c r="O748" s="410"/>
      <c r="P748" s="410"/>
      <c r="Q748" s="410"/>
      <c r="R748" s="410"/>
      <c r="S748" s="410"/>
      <c r="T748" s="410"/>
      <c r="U748" s="410"/>
      <c r="V748" s="410"/>
      <c r="W748" s="410"/>
      <c r="X748" s="410"/>
      <c r="Y748" s="410"/>
      <c r="Z748" s="410"/>
      <c r="AA748" s="410"/>
    </row>
    <row r="749">
      <c r="A749" s="410"/>
      <c r="B749" s="410"/>
      <c r="C749" s="476"/>
      <c r="D749" s="410"/>
      <c r="E749" s="410"/>
      <c r="F749" s="410"/>
      <c r="G749" s="410"/>
      <c r="H749" s="410"/>
      <c r="I749" s="410"/>
      <c r="J749" s="410"/>
      <c r="K749" s="410"/>
      <c r="L749" s="410"/>
      <c r="M749" s="410"/>
      <c r="N749" s="410"/>
      <c r="O749" s="410"/>
      <c r="P749" s="410"/>
      <c r="Q749" s="410"/>
      <c r="R749" s="410"/>
      <c r="S749" s="410"/>
      <c r="T749" s="410"/>
      <c r="U749" s="410"/>
      <c r="V749" s="410"/>
      <c r="W749" s="410"/>
      <c r="X749" s="410"/>
      <c r="Y749" s="410"/>
      <c r="Z749" s="410"/>
      <c r="AA749" s="410"/>
    </row>
    <row r="750">
      <c r="A750" s="410"/>
      <c r="B750" s="410"/>
      <c r="C750" s="476"/>
      <c r="D750" s="410"/>
      <c r="E750" s="410"/>
      <c r="F750" s="410"/>
      <c r="G750" s="410"/>
      <c r="H750" s="410"/>
      <c r="I750" s="410"/>
      <c r="J750" s="410"/>
      <c r="K750" s="410"/>
      <c r="L750" s="410"/>
      <c r="M750" s="410"/>
      <c r="N750" s="410"/>
      <c r="O750" s="410"/>
      <c r="P750" s="410"/>
      <c r="Q750" s="410"/>
      <c r="R750" s="410"/>
      <c r="S750" s="410"/>
      <c r="T750" s="410"/>
      <c r="U750" s="410"/>
      <c r="V750" s="410"/>
      <c r="W750" s="410"/>
      <c r="X750" s="410"/>
      <c r="Y750" s="410"/>
      <c r="Z750" s="410"/>
      <c r="AA750" s="410"/>
    </row>
    <row r="751">
      <c r="A751" s="410"/>
      <c r="B751" s="410"/>
      <c r="C751" s="476"/>
      <c r="D751" s="410"/>
      <c r="E751" s="410"/>
      <c r="F751" s="410"/>
      <c r="G751" s="410"/>
      <c r="H751" s="410"/>
      <c r="I751" s="410"/>
      <c r="J751" s="410"/>
      <c r="K751" s="410"/>
      <c r="L751" s="410"/>
      <c r="M751" s="410"/>
      <c r="N751" s="410"/>
      <c r="O751" s="410"/>
      <c r="P751" s="410"/>
      <c r="Q751" s="410"/>
      <c r="R751" s="410"/>
      <c r="S751" s="410"/>
      <c r="T751" s="410"/>
      <c r="U751" s="410"/>
      <c r="V751" s="410"/>
      <c r="W751" s="410"/>
      <c r="X751" s="410"/>
      <c r="Y751" s="410"/>
      <c r="Z751" s="410"/>
      <c r="AA751" s="410"/>
    </row>
    <row r="752">
      <c r="A752" s="410"/>
      <c r="B752" s="410"/>
      <c r="C752" s="476"/>
      <c r="D752" s="410"/>
      <c r="E752" s="410"/>
      <c r="F752" s="410"/>
      <c r="G752" s="410"/>
      <c r="H752" s="410"/>
      <c r="I752" s="410"/>
      <c r="J752" s="410"/>
      <c r="K752" s="410"/>
      <c r="L752" s="410"/>
      <c r="M752" s="410"/>
      <c r="N752" s="410"/>
      <c r="O752" s="410"/>
      <c r="P752" s="410"/>
      <c r="Q752" s="410"/>
      <c r="R752" s="410"/>
      <c r="S752" s="410"/>
      <c r="T752" s="410"/>
      <c r="U752" s="410"/>
      <c r="V752" s="410"/>
      <c r="W752" s="410"/>
      <c r="X752" s="410"/>
      <c r="Y752" s="410"/>
      <c r="Z752" s="410"/>
      <c r="AA752" s="410"/>
    </row>
    <row r="753">
      <c r="A753" s="410"/>
      <c r="B753" s="410"/>
      <c r="C753" s="476"/>
      <c r="D753" s="410"/>
      <c r="E753" s="410"/>
      <c r="F753" s="410"/>
      <c r="G753" s="410"/>
      <c r="H753" s="410"/>
      <c r="I753" s="410"/>
      <c r="J753" s="410"/>
      <c r="K753" s="410"/>
      <c r="L753" s="410"/>
      <c r="M753" s="410"/>
      <c r="N753" s="410"/>
      <c r="O753" s="410"/>
      <c r="P753" s="410"/>
      <c r="Q753" s="410"/>
      <c r="R753" s="410"/>
      <c r="S753" s="410"/>
      <c r="T753" s="410"/>
      <c r="U753" s="410"/>
      <c r="V753" s="410"/>
      <c r="W753" s="410"/>
      <c r="X753" s="410"/>
      <c r="Y753" s="410"/>
      <c r="Z753" s="410"/>
      <c r="AA753" s="410"/>
    </row>
    <row r="754">
      <c r="A754" s="410"/>
      <c r="B754" s="410"/>
      <c r="C754" s="476"/>
      <c r="D754" s="410"/>
      <c r="E754" s="410"/>
      <c r="F754" s="410"/>
      <c r="G754" s="410"/>
      <c r="H754" s="410"/>
      <c r="I754" s="410"/>
      <c r="J754" s="410"/>
      <c r="K754" s="410"/>
      <c r="L754" s="410"/>
      <c r="M754" s="410"/>
      <c r="N754" s="410"/>
      <c r="O754" s="410"/>
      <c r="P754" s="410"/>
      <c r="Q754" s="410"/>
      <c r="R754" s="410"/>
      <c r="S754" s="410"/>
      <c r="T754" s="410"/>
      <c r="U754" s="410"/>
      <c r="V754" s="410"/>
      <c r="W754" s="410"/>
      <c r="X754" s="410"/>
      <c r="Y754" s="410"/>
      <c r="Z754" s="410"/>
      <c r="AA754" s="410"/>
    </row>
    <row r="755">
      <c r="A755" s="410"/>
      <c r="B755" s="410"/>
      <c r="C755" s="476"/>
      <c r="D755" s="410"/>
      <c r="E755" s="410"/>
      <c r="F755" s="410"/>
      <c r="G755" s="410"/>
      <c r="H755" s="410"/>
      <c r="I755" s="410"/>
      <c r="J755" s="410"/>
      <c r="K755" s="410"/>
      <c r="L755" s="410"/>
      <c r="M755" s="410"/>
      <c r="N755" s="410"/>
      <c r="O755" s="410"/>
      <c r="P755" s="410"/>
      <c r="Q755" s="410"/>
      <c r="R755" s="410"/>
      <c r="S755" s="410"/>
      <c r="T755" s="410"/>
      <c r="U755" s="410"/>
      <c r="V755" s="410"/>
      <c r="W755" s="410"/>
      <c r="X755" s="410"/>
      <c r="Y755" s="410"/>
      <c r="Z755" s="410"/>
      <c r="AA755" s="410"/>
    </row>
    <row r="756">
      <c r="A756" s="410"/>
      <c r="B756" s="410"/>
      <c r="C756" s="476"/>
      <c r="D756" s="410"/>
      <c r="E756" s="410"/>
      <c r="F756" s="410"/>
      <c r="G756" s="410"/>
      <c r="H756" s="410"/>
      <c r="I756" s="410"/>
      <c r="J756" s="410"/>
      <c r="K756" s="410"/>
      <c r="L756" s="410"/>
      <c r="M756" s="410"/>
      <c r="N756" s="410"/>
      <c r="O756" s="410"/>
      <c r="P756" s="410"/>
      <c r="Q756" s="410"/>
      <c r="R756" s="410"/>
      <c r="S756" s="410"/>
      <c r="T756" s="410"/>
      <c r="U756" s="410"/>
      <c r="V756" s="410"/>
      <c r="W756" s="410"/>
      <c r="X756" s="410"/>
      <c r="Y756" s="410"/>
      <c r="Z756" s="410"/>
      <c r="AA756" s="410"/>
    </row>
    <row r="757">
      <c r="A757" s="410"/>
      <c r="B757" s="410"/>
      <c r="C757" s="476"/>
      <c r="D757" s="410"/>
      <c r="E757" s="410"/>
      <c r="F757" s="410"/>
      <c r="G757" s="410"/>
      <c r="H757" s="410"/>
      <c r="I757" s="410"/>
      <c r="J757" s="410"/>
      <c r="K757" s="410"/>
      <c r="L757" s="410"/>
      <c r="M757" s="410"/>
      <c r="N757" s="410"/>
      <c r="O757" s="410"/>
      <c r="P757" s="410"/>
      <c r="Q757" s="410"/>
      <c r="R757" s="410"/>
      <c r="S757" s="410"/>
      <c r="T757" s="410"/>
      <c r="U757" s="410"/>
      <c r="V757" s="410"/>
      <c r="W757" s="410"/>
      <c r="X757" s="410"/>
      <c r="Y757" s="410"/>
      <c r="Z757" s="410"/>
      <c r="AA757" s="410"/>
    </row>
    <row r="758">
      <c r="A758" s="410"/>
      <c r="B758" s="410"/>
      <c r="C758" s="476"/>
      <c r="D758" s="410"/>
      <c r="E758" s="410"/>
      <c r="F758" s="410"/>
      <c r="G758" s="410"/>
      <c r="H758" s="410"/>
      <c r="I758" s="410"/>
      <c r="J758" s="410"/>
      <c r="K758" s="410"/>
      <c r="L758" s="410"/>
      <c r="M758" s="410"/>
      <c r="N758" s="410"/>
      <c r="O758" s="410"/>
      <c r="P758" s="410"/>
      <c r="Q758" s="410"/>
      <c r="R758" s="410"/>
      <c r="S758" s="410"/>
      <c r="T758" s="410"/>
      <c r="U758" s="410"/>
      <c r="V758" s="410"/>
      <c r="W758" s="410"/>
      <c r="X758" s="410"/>
      <c r="Y758" s="410"/>
      <c r="Z758" s="410"/>
      <c r="AA758" s="410"/>
    </row>
    <row r="759">
      <c r="A759" s="410"/>
      <c r="B759" s="410"/>
      <c r="C759" s="476"/>
      <c r="D759" s="410"/>
      <c r="E759" s="410"/>
      <c r="F759" s="410"/>
      <c r="G759" s="410"/>
      <c r="H759" s="410"/>
      <c r="I759" s="410"/>
      <c r="J759" s="410"/>
      <c r="K759" s="410"/>
      <c r="L759" s="410"/>
      <c r="M759" s="410"/>
      <c r="N759" s="410"/>
      <c r="O759" s="410"/>
      <c r="P759" s="410"/>
      <c r="Q759" s="410"/>
      <c r="R759" s="410"/>
      <c r="S759" s="410"/>
      <c r="T759" s="410"/>
      <c r="U759" s="410"/>
      <c r="V759" s="410"/>
      <c r="W759" s="410"/>
      <c r="X759" s="410"/>
      <c r="Y759" s="410"/>
      <c r="Z759" s="410"/>
      <c r="AA759" s="410"/>
    </row>
    <row r="760">
      <c r="A760" s="410"/>
      <c r="B760" s="410"/>
      <c r="C760" s="476"/>
      <c r="D760" s="410"/>
      <c r="E760" s="410"/>
      <c r="F760" s="410"/>
      <c r="G760" s="410"/>
      <c r="H760" s="410"/>
      <c r="I760" s="410"/>
      <c r="J760" s="410"/>
      <c r="K760" s="410"/>
      <c r="L760" s="410"/>
      <c r="M760" s="410"/>
      <c r="N760" s="410"/>
      <c r="O760" s="410"/>
      <c r="P760" s="410"/>
      <c r="Q760" s="410"/>
      <c r="R760" s="410"/>
      <c r="S760" s="410"/>
      <c r="T760" s="410"/>
      <c r="U760" s="410"/>
      <c r="V760" s="410"/>
      <c r="W760" s="410"/>
      <c r="X760" s="410"/>
      <c r="Y760" s="410"/>
      <c r="Z760" s="410"/>
      <c r="AA760" s="410"/>
    </row>
    <row r="761">
      <c r="A761" s="410"/>
      <c r="B761" s="410"/>
      <c r="C761" s="476"/>
      <c r="D761" s="410"/>
      <c r="E761" s="410"/>
      <c r="F761" s="410"/>
      <c r="G761" s="410"/>
      <c r="H761" s="410"/>
      <c r="I761" s="410"/>
      <c r="J761" s="410"/>
      <c r="K761" s="410"/>
      <c r="L761" s="410"/>
      <c r="M761" s="410"/>
      <c r="N761" s="410"/>
      <c r="O761" s="410"/>
      <c r="P761" s="410"/>
      <c r="Q761" s="410"/>
      <c r="R761" s="410"/>
      <c r="S761" s="410"/>
      <c r="T761" s="410"/>
      <c r="U761" s="410"/>
      <c r="V761" s="410"/>
      <c r="W761" s="410"/>
      <c r="X761" s="410"/>
      <c r="Y761" s="410"/>
      <c r="Z761" s="410"/>
      <c r="AA761" s="410"/>
    </row>
    <row r="762">
      <c r="A762" s="410"/>
      <c r="B762" s="410"/>
      <c r="C762" s="476"/>
      <c r="D762" s="410"/>
      <c r="E762" s="410"/>
      <c r="F762" s="410"/>
      <c r="G762" s="410"/>
      <c r="H762" s="410"/>
      <c r="I762" s="410"/>
      <c r="J762" s="410"/>
      <c r="K762" s="410"/>
      <c r="L762" s="410"/>
      <c r="M762" s="410"/>
      <c r="N762" s="410"/>
      <c r="O762" s="410"/>
      <c r="P762" s="410"/>
      <c r="Q762" s="410"/>
      <c r="R762" s="410"/>
      <c r="S762" s="410"/>
      <c r="T762" s="410"/>
      <c r="U762" s="410"/>
      <c r="V762" s="410"/>
      <c r="W762" s="410"/>
      <c r="X762" s="410"/>
      <c r="Y762" s="410"/>
      <c r="Z762" s="410"/>
      <c r="AA762" s="410"/>
    </row>
    <row r="763">
      <c r="A763" s="410"/>
      <c r="B763" s="410"/>
      <c r="C763" s="476"/>
      <c r="D763" s="410"/>
      <c r="E763" s="410"/>
      <c r="F763" s="410"/>
      <c r="G763" s="410"/>
      <c r="H763" s="410"/>
      <c r="I763" s="410"/>
      <c r="J763" s="410"/>
      <c r="K763" s="410"/>
      <c r="L763" s="410"/>
      <c r="M763" s="410"/>
      <c r="N763" s="410"/>
      <c r="O763" s="410"/>
      <c r="P763" s="410"/>
      <c r="Q763" s="410"/>
      <c r="R763" s="410"/>
      <c r="S763" s="410"/>
      <c r="T763" s="410"/>
      <c r="U763" s="410"/>
      <c r="V763" s="410"/>
      <c r="W763" s="410"/>
      <c r="X763" s="410"/>
      <c r="Y763" s="410"/>
      <c r="Z763" s="410"/>
      <c r="AA763" s="410"/>
    </row>
    <row r="764">
      <c r="A764" s="410"/>
      <c r="B764" s="410"/>
      <c r="C764" s="476"/>
      <c r="D764" s="410"/>
      <c r="E764" s="410"/>
      <c r="F764" s="410"/>
      <c r="G764" s="410"/>
      <c r="H764" s="410"/>
      <c r="I764" s="410"/>
      <c r="J764" s="410"/>
      <c r="K764" s="410"/>
      <c r="L764" s="410"/>
      <c r="M764" s="410"/>
      <c r="N764" s="410"/>
      <c r="O764" s="410"/>
      <c r="P764" s="410"/>
      <c r="Q764" s="410"/>
      <c r="R764" s="410"/>
      <c r="S764" s="410"/>
      <c r="T764" s="410"/>
      <c r="U764" s="410"/>
      <c r="V764" s="410"/>
      <c r="W764" s="410"/>
      <c r="X764" s="410"/>
      <c r="Y764" s="410"/>
      <c r="Z764" s="410"/>
      <c r="AA764" s="410"/>
    </row>
    <row r="765">
      <c r="A765" s="410"/>
      <c r="B765" s="410"/>
      <c r="C765" s="476"/>
      <c r="D765" s="410"/>
      <c r="E765" s="410"/>
      <c r="F765" s="410"/>
      <c r="G765" s="410"/>
      <c r="H765" s="410"/>
      <c r="I765" s="410"/>
      <c r="J765" s="410"/>
      <c r="K765" s="410"/>
      <c r="L765" s="410"/>
      <c r="M765" s="410"/>
      <c r="N765" s="410"/>
      <c r="O765" s="410"/>
      <c r="P765" s="410"/>
      <c r="Q765" s="410"/>
      <c r="R765" s="410"/>
      <c r="S765" s="410"/>
      <c r="T765" s="410"/>
      <c r="U765" s="410"/>
      <c r="V765" s="410"/>
      <c r="W765" s="410"/>
      <c r="X765" s="410"/>
      <c r="Y765" s="410"/>
      <c r="Z765" s="410"/>
      <c r="AA765" s="410"/>
    </row>
    <row r="766">
      <c r="A766" s="410"/>
      <c r="B766" s="410"/>
      <c r="C766" s="476"/>
      <c r="D766" s="410"/>
      <c r="E766" s="410"/>
      <c r="F766" s="410"/>
      <c r="G766" s="410"/>
      <c r="H766" s="410"/>
      <c r="I766" s="410"/>
      <c r="J766" s="410"/>
      <c r="K766" s="410"/>
      <c r="L766" s="410"/>
      <c r="M766" s="410"/>
      <c r="N766" s="410"/>
      <c r="O766" s="410"/>
      <c r="P766" s="410"/>
      <c r="Q766" s="410"/>
      <c r="R766" s="410"/>
      <c r="S766" s="410"/>
      <c r="T766" s="410"/>
      <c r="U766" s="410"/>
      <c r="V766" s="410"/>
      <c r="W766" s="410"/>
      <c r="X766" s="410"/>
      <c r="Y766" s="410"/>
      <c r="Z766" s="410"/>
      <c r="AA766" s="410"/>
    </row>
    <row r="767">
      <c r="A767" s="410"/>
      <c r="B767" s="410"/>
      <c r="C767" s="476"/>
      <c r="D767" s="410"/>
      <c r="E767" s="410"/>
      <c r="F767" s="410"/>
      <c r="G767" s="410"/>
      <c r="H767" s="410"/>
      <c r="I767" s="410"/>
      <c r="J767" s="410"/>
      <c r="K767" s="410"/>
      <c r="L767" s="410"/>
      <c r="M767" s="410"/>
      <c r="N767" s="410"/>
      <c r="O767" s="410"/>
      <c r="P767" s="410"/>
      <c r="Q767" s="410"/>
      <c r="R767" s="410"/>
      <c r="S767" s="410"/>
      <c r="T767" s="410"/>
      <c r="U767" s="410"/>
      <c r="V767" s="410"/>
      <c r="W767" s="410"/>
      <c r="X767" s="410"/>
      <c r="Y767" s="410"/>
      <c r="Z767" s="410"/>
      <c r="AA767" s="410"/>
    </row>
    <row r="768">
      <c r="A768" s="410"/>
      <c r="B768" s="410"/>
      <c r="C768" s="476"/>
      <c r="D768" s="410"/>
      <c r="E768" s="410"/>
      <c r="F768" s="410"/>
      <c r="G768" s="410"/>
      <c r="H768" s="410"/>
      <c r="I768" s="410"/>
      <c r="J768" s="410"/>
      <c r="K768" s="410"/>
      <c r="L768" s="410"/>
      <c r="M768" s="410"/>
      <c r="N768" s="410"/>
      <c r="O768" s="410"/>
      <c r="P768" s="410"/>
      <c r="Q768" s="410"/>
      <c r="R768" s="410"/>
      <c r="S768" s="410"/>
      <c r="T768" s="410"/>
      <c r="U768" s="410"/>
      <c r="V768" s="410"/>
      <c r="W768" s="410"/>
      <c r="X768" s="410"/>
      <c r="Y768" s="410"/>
      <c r="Z768" s="410"/>
      <c r="AA768" s="410"/>
    </row>
    <row r="769">
      <c r="A769" s="410"/>
      <c r="B769" s="410"/>
      <c r="C769" s="476"/>
      <c r="D769" s="410"/>
      <c r="E769" s="410"/>
      <c r="F769" s="410"/>
      <c r="G769" s="410"/>
      <c r="H769" s="410"/>
      <c r="I769" s="410"/>
      <c r="J769" s="410"/>
      <c r="K769" s="410"/>
      <c r="L769" s="410"/>
      <c r="M769" s="410"/>
      <c r="N769" s="410"/>
      <c r="O769" s="410"/>
      <c r="P769" s="410"/>
      <c r="Q769" s="410"/>
      <c r="R769" s="410"/>
      <c r="S769" s="410"/>
      <c r="T769" s="410"/>
      <c r="U769" s="410"/>
      <c r="V769" s="410"/>
      <c r="W769" s="410"/>
      <c r="X769" s="410"/>
      <c r="Y769" s="410"/>
      <c r="Z769" s="410"/>
      <c r="AA769" s="410"/>
    </row>
    <row r="770">
      <c r="A770" s="410"/>
      <c r="B770" s="410"/>
      <c r="C770" s="476"/>
      <c r="D770" s="410"/>
      <c r="E770" s="410"/>
      <c r="F770" s="410"/>
      <c r="G770" s="410"/>
      <c r="H770" s="410"/>
      <c r="I770" s="410"/>
      <c r="J770" s="410"/>
      <c r="K770" s="410"/>
      <c r="L770" s="410"/>
      <c r="M770" s="410"/>
      <c r="N770" s="410"/>
      <c r="O770" s="410"/>
      <c r="P770" s="410"/>
      <c r="Q770" s="410"/>
      <c r="R770" s="410"/>
      <c r="S770" s="410"/>
      <c r="T770" s="410"/>
      <c r="U770" s="410"/>
      <c r="V770" s="410"/>
      <c r="W770" s="410"/>
      <c r="X770" s="410"/>
      <c r="Y770" s="410"/>
      <c r="Z770" s="410"/>
      <c r="AA770" s="410"/>
    </row>
    <row r="771">
      <c r="A771" s="410"/>
      <c r="B771" s="410"/>
      <c r="C771" s="476"/>
      <c r="D771" s="410"/>
      <c r="E771" s="410"/>
      <c r="F771" s="410"/>
      <c r="G771" s="410"/>
      <c r="H771" s="410"/>
      <c r="I771" s="410"/>
      <c r="J771" s="410"/>
      <c r="K771" s="410"/>
      <c r="L771" s="410"/>
      <c r="M771" s="410"/>
      <c r="N771" s="410"/>
      <c r="O771" s="410"/>
      <c r="P771" s="410"/>
      <c r="Q771" s="410"/>
      <c r="R771" s="410"/>
      <c r="S771" s="410"/>
      <c r="T771" s="410"/>
      <c r="U771" s="410"/>
      <c r="V771" s="410"/>
      <c r="W771" s="410"/>
      <c r="X771" s="410"/>
      <c r="Y771" s="410"/>
      <c r="Z771" s="410"/>
      <c r="AA771" s="410"/>
    </row>
    <row r="772">
      <c r="A772" s="410"/>
      <c r="B772" s="410"/>
      <c r="C772" s="476"/>
      <c r="D772" s="410"/>
      <c r="E772" s="410"/>
      <c r="F772" s="410"/>
      <c r="G772" s="410"/>
      <c r="H772" s="410"/>
      <c r="I772" s="410"/>
      <c r="J772" s="410"/>
      <c r="K772" s="410"/>
      <c r="L772" s="410"/>
      <c r="M772" s="410"/>
      <c r="N772" s="410"/>
      <c r="O772" s="410"/>
      <c r="P772" s="410"/>
      <c r="Q772" s="410"/>
      <c r="R772" s="410"/>
      <c r="S772" s="410"/>
      <c r="T772" s="410"/>
      <c r="U772" s="410"/>
      <c r="V772" s="410"/>
      <c r="W772" s="410"/>
      <c r="X772" s="410"/>
      <c r="Y772" s="410"/>
      <c r="Z772" s="410"/>
      <c r="AA772" s="410"/>
    </row>
    <row r="773">
      <c r="A773" s="410"/>
      <c r="B773" s="410"/>
      <c r="C773" s="476"/>
      <c r="D773" s="410"/>
      <c r="E773" s="410"/>
      <c r="F773" s="410"/>
      <c r="G773" s="410"/>
      <c r="H773" s="410"/>
      <c r="I773" s="410"/>
      <c r="J773" s="410"/>
      <c r="K773" s="410"/>
      <c r="L773" s="410"/>
      <c r="M773" s="410"/>
      <c r="N773" s="410"/>
      <c r="O773" s="410"/>
      <c r="P773" s="410"/>
      <c r="Q773" s="410"/>
      <c r="R773" s="410"/>
      <c r="S773" s="410"/>
      <c r="T773" s="410"/>
      <c r="U773" s="410"/>
      <c r="V773" s="410"/>
      <c r="W773" s="410"/>
      <c r="X773" s="410"/>
      <c r="Y773" s="410"/>
      <c r="Z773" s="410"/>
      <c r="AA773" s="410"/>
    </row>
    <row r="774">
      <c r="A774" s="410"/>
      <c r="B774" s="410"/>
      <c r="C774" s="476"/>
      <c r="D774" s="410"/>
      <c r="E774" s="410"/>
      <c r="F774" s="410"/>
      <c r="G774" s="410"/>
      <c r="H774" s="410"/>
      <c r="I774" s="410"/>
      <c r="J774" s="410"/>
      <c r="K774" s="410"/>
      <c r="L774" s="410"/>
      <c r="M774" s="410"/>
      <c r="N774" s="410"/>
      <c r="O774" s="410"/>
      <c r="P774" s="410"/>
      <c r="Q774" s="410"/>
      <c r="R774" s="410"/>
      <c r="S774" s="410"/>
      <c r="T774" s="410"/>
      <c r="U774" s="410"/>
      <c r="V774" s="410"/>
      <c r="W774" s="410"/>
      <c r="X774" s="410"/>
      <c r="Y774" s="410"/>
      <c r="Z774" s="410"/>
      <c r="AA774" s="410"/>
    </row>
    <row r="775">
      <c r="A775" s="410"/>
      <c r="B775" s="410"/>
      <c r="C775" s="476"/>
      <c r="D775" s="410"/>
      <c r="E775" s="410"/>
      <c r="F775" s="410"/>
      <c r="G775" s="410"/>
      <c r="H775" s="410"/>
      <c r="I775" s="410"/>
      <c r="J775" s="410"/>
      <c r="K775" s="410"/>
      <c r="L775" s="410"/>
      <c r="M775" s="410"/>
      <c r="N775" s="410"/>
      <c r="O775" s="410"/>
      <c r="P775" s="410"/>
      <c r="Q775" s="410"/>
      <c r="R775" s="410"/>
      <c r="S775" s="410"/>
      <c r="T775" s="410"/>
      <c r="U775" s="410"/>
      <c r="V775" s="410"/>
      <c r="W775" s="410"/>
      <c r="X775" s="410"/>
      <c r="Y775" s="410"/>
      <c r="Z775" s="410"/>
      <c r="AA775" s="410"/>
    </row>
    <row r="776">
      <c r="A776" s="410"/>
      <c r="B776" s="410"/>
      <c r="C776" s="476"/>
      <c r="D776" s="410"/>
      <c r="E776" s="410"/>
      <c r="F776" s="410"/>
      <c r="G776" s="410"/>
      <c r="H776" s="410"/>
      <c r="I776" s="410"/>
      <c r="J776" s="410"/>
      <c r="K776" s="410"/>
      <c r="L776" s="410"/>
      <c r="M776" s="410"/>
      <c r="N776" s="410"/>
      <c r="O776" s="410"/>
      <c r="P776" s="410"/>
      <c r="Q776" s="410"/>
      <c r="R776" s="410"/>
      <c r="S776" s="410"/>
      <c r="T776" s="410"/>
      <c r="U776" s="410"/>
      <c r="V776" s="410"/>
      <c r="W776" s="410"/>
      <c r="X776" s="410"/>
      <c r="Y776" s="410"/>
      <c r="Z776" s="410"/>
      <c r="AA776" s="410"/>
    </row>
    <row r="777">
      <c r="A777" s="410"/>
      <c r="B777" s="410"/>
      <c r="C777" s="476"/>
      <c r="D777" s="410"/>
      <c r="E777" s="410"/>
      <c r="F777" s="410"/>
      <c r="G777" s="410"/>
      <c r="H777" s="410"/>
      <c r="I777" s="410"/>
      <c r="J777" s="410"/>
      <c r="K777" s="410"/>
      <c r="L777" s="410"/>
      <c r="M777" s="410"/>
      <c r="N777" s="410"/>
      <c r="O777" s="410"/>
      <c r="P777" s="410"/>
      <c r="Q777" s="410"/>
      <c r="R777" s="410"/>
      <c r="S777" s="410"/>
      <c r="T777" s="410"/>
      <c r="U777" s="410"/>
      <c r="V777" s="410"/>
      <c r="W777" s="410"/>
      <c r="X777" s="410"/>
      <c r="Y777" s="410"/>
      <c r="Z777" s="410"/>
      <c r="AA777" s="410"/>
    </row>
    <row r="778">
      <c r="A778" s="410"/>
      <c r="B778" s="410"/>
      <c r="C778" s="476"/>
      <c r="D778" s="410"/>
      <c r="E778" s="410"/>
      <c r="F778" s="410"/>
      <c r="G778" s="410"/>
      <c r="H778" s="410"/>
      <c r="I778" s="410"/>
      <c r="J778" s="410"/>
      <c r="K778" s="410"/>
      <c r="L778" s="410"/>
      <c r="M778" s="410"/>
      <c r="N778" s="410"/>
      <c r="O778" s="410"/>
      <c r="P778" s="410"/>
      <c r="Q778" s="410"/>
      <c r="R778" s="410"/>
      <c r="S778" s="410"/>
      <c r="T778" s="410"/>
      <c r="U778" s="410"/>
      <c r="V778" s="410"/>
      <c r="W778" s="410"/>
      <c r="X778" s="410"/>
      <c r="Y778" s="410"/>
      <c r="Z778" s="410"/>
      <c r="AA778" s="410"/>
    </row>
    <row r="779">
      <c r="A779" s="410"/>
      <c r="B779" s="410"/>
      <c r="C779" s="476"/>
      <c r="D779" s="410"/>
      <c r="E779" s="410"/>
      <c r="F779" s="410"/>
      <c r="G779" s="410"/>
      <c r="H779" s="410"/>
      <c r="I779" s="410"/>
      <c r="J779" s="410"/>
      <c r="K779" s="410"/>
      <c r="L779" s="410"/>
      <c r="M779" s="410"/>
      <c r="N779" s="410"/>
      <c r="O779" s="410"/>
      <c r="P779" s="410"/>
      <c r="Q779" s="410"/>
      <c r="R779" s="410"/>
      <c r="S779" s="410"/>
      <c r="T779" s="410"/>
      <c r="U779" s="410"/>
      <c r="V779" s="410"/>
      <c r="W779" s="410"/>
      <c r="X779" s="410"/>
      <c r="Y779" s="410"/>
      <c r="Z779" s="410"/>
      <c r="AA779" s="410"/>
    </row>
    <row r="780">
      <c r="A780" s="410"/>
      <c r="B780" s="410"/>
      <c r="C780" s="476"/>
      <c r="D780" s="410"/>
      <c r="E780" s="410"/>
      <c r="F780" s="410"/>
      <c r="G780" s="410"/>
      <c r="H780" s="410"/>
      <c r="I780" s="410"/>
      <c r="J780" s="410"/>
      <c r="K780" s="410"/>
      <c r="L780" s="410"/>
      <c r="M780" s="410"/>
      <c r="N780" s="410"/>
      <c r="O780" s="410"/>
      <c r="P780" s="410"/>
      <c r="Q780" s="410"/>
      <c r="R780" s="410"/>
      <c r="S780" s="410"/>
      <c r="T780" s="410"/>
      <c r="U780" s="410"/>
      <c r="V780" s="410"/>
      <c r="W780" s="410"/>
      <c r="X780" s="410"/>
      <c r="Y780" s="410"/>
      <c r="Z780" s="410"/>
      <c r="AA780" s="410"/>
    </row>
    <row r="781">
      <c r="A781" s="410"/>
      <c r="B781" s="410"/>
      <c r="C781" s="476"/>
      <c r="D781" s="410"/>
      <c r="E781" s="410"/>
      <c r="F781" s="410"/>
      <c r="G781" s="410"/>
      <c r="H781" s="410"/>
      <c r="I781" s="410"/>
      <c r="J781" s="410"/>
      <c r="K781" s="410"/>
      <c r="L781" s="410"/>
      <c r="M781" s="410"/>
      <c r="N781" s="410"/>
      <c r="O781" s="410"/>
      <c r="P781" s="410"/>
      <c r="Q781" s="410"/>
      <c r="R781" s="410"/>
      <c r="S781" s="410"/>
      <c r="T781" s="410"/>
      <c r="U781" s="410"/>
      <c r="V781" s="410"/>
      <c r="W781" s="410"/>
      <c r="X781" s="410"/>
      <c r="Y781" s="410"/>
      <c r="Z781" s="410"/>
      <c r="AA781" s="410"/>
    </row>
    <row r="782">
      <c r="A782" s="410"/>
      <c r="B782" s="410"/>
      <c r="C782" s="476"/>
      <c r="D782" s="410"/>
      <c r="E782" s="410"/>
      <c r="F782" s="410"/>
      <c r="G782" s="410"/>
      <c r="H782" s="410"/>
      <c r="I782" s="410"/>
      <c r="J782" s="410"/>
      <c r="K782" s="410"/>
      <c r="L782" s="410"/>
      <c r="M782" s="410"/>
      <c r="N782" s="410"/>
      <c r="O782" s="410"/>
      <c r="P782" s="410"/>
      <c r="Q782" s="410"/>
      <c r="R782" s="410"/>
      <c r="S782" s="410"/>
      <c r="T782" s="410"/>
      <c r="U782" s="410"/>
      <c r="V782" s="410"/>
      <c r="W782" s="410"/>
      <c r="X782" s="410"/>
      <c r="Y782" s="410"/>
      <c r="Z782" s="410"/>
      <c r="AA782" s="410"/>
    </row>
    <row r="783">
      <c r="A783" s="410"/>
      <c r="B783" s="410"/>
      <c r="C783" s="476"/>
      <c r="D783" s="410"/>
      <c r="E783" s="410"/>
      <c r="F783" s="410"/>
      <c r="G783" s="410"/>
      <c r="H783" s="410"/>
      <c r="I783" s="410"/>
      <c r="J783" s="410"/>
      <c r="K783" s="410"/>
      <c r="L783" s="410"/>
      <c r="M783" s="410"/>
      <c r="N783" s="410"/>
      <c r="O783" s="410"/>
      <c r="P783" s="410"/>
      <c r="Q783" s="410"/>
      <c r="R783" s="410"/>
      <c r="S783" s="410"/>
      <c r="T783" s="410"/>
      <c r="U783" s="410"/>
      <c r="V783" s="410"/>
      <c r="W783" s="410"/>
      <c r="X783" s="410"/>
      <c r="Y783" s="410"/>
      <c r="Z783" s="410"/>
      <c r="AA783" s="410"/>
    </row>
    <row r="784">
      <c r="A784" s="410"/>
      <c r="B784" s="410"/>
      <c r="C784" s="476"/>
      <c r="D784" s="410"/>
      <c r="E784" s="410"/>
      <c r="F784" s="410"/>
      <c r="G784" s="410"/>
      <c r="H784" s="410"/>
      <c r="I784" s="410"/>
      <c r="J784" s="410"/>
      <c r="K784" s="410"/>
      <c r="L784" s="410"/>
      <c r="M784" s="410"/>
      <c r="N784" s="410"/>
      <c r="O784" s="410"/>
      <c r="P784" s="410"/>
      <c r="Q784" s="410"/>
      <c r="R784" s="410"/>
      <c r="S784" s="410"/>
      <c r="T784" s="410"/>
      <c r="U784" s="410"/>
      <c r="V784" s="410"/>
      <c r="W784" s="410"/>
      <c r="X784" s="410"/>
      <c r="Y784" s="410"/>
      <c r="Z784" s="410"/>
      <c r="AA784" s="410"/>
    </row>
    <row r="785">
      <c r="A785" s="410"/>
      <c r="B785" s="410"/>
      <c r="C785" s="476"/>
      <c r="D785" s="410"/>
      <c r="E785" s="410"/>
      <c r="F785" s="410"/>
      <c r="G785" s="410"/>
      <c r="H785" s="410"/>
      <c r="I785" s="410"/>
      <c r="J785" s="410"/>
      <c r="K785" s="410"/>
      <c r="L785" s="410"/>
      <c r="M785" s="410"/>
      <c r="N785" s="410"/>
      <c r="O785" s="410"/>
      <c r="P785" s="410"/>
      <c r="Q785" s="410"/>
      <c r="R785" s="410"/>
      <c r="S785" s="410"/>
      <c r="T785" s="410"/>
      <c r="U785" s="410"/>
      <c r="V785" s="410"/>
      <c r="W785" s="410"/>
      <c r="X785" s="410"/>
      <c r="Y785" s="410"/>
      <c r="Z785" s="410"/>
      <c r="AA785" s="410"/>
    </row>
    <row r="786">
      <c r="A786" s="410"/>
      <c r="B786" s="410"/>
      <c r="C786" s="476"/>
      <c r="D786" s="410"/>
      <c r="E786" s="410"/>
      <c r="F786" s="410"/>
      <c r="G786" s="410"/>
      <c r="H786" s="410"/>
      <c r="I786" s="410"/>
      <c r="J786" s="410"/>
      <c r="K786" s="410"/>
      <c r="L786" s="410"/>
      <c r="M786" s="410"/>
      <c r="N786" s="410"/>
      <c r="O786" s="410"/>
      <c r="P786" s="410"/>
      <c r="Q786" s="410"/>
      <c r="R786" s="410"/>
      <c r="S786" s="410"/>
      <c r="T786" s="410"/>
      <c r="U786" s="410"/>
      <c r="V786" s="410"/>
      <c r="W786" s="410"/>
      <c r="X786" s="410"/>
      <c r="Y786" s="410"/>
      <c r="Z786" s="410"/>
      <c r="AA786" s="410"/>
    </row>
    <row r="787">
      <c r="A787" s="410"/>
      <c r="B787" s="410"/>
      <c r="C787" s="476"/>
      <c r="D787" s="410"/>
      <c r="E787" s="410"/>
      <c r="F787" s="410"/>
      <c r="G787" s="410"/>
      <c r="H787" s="410"/>
      <c r="I787" s="410"/>
      <c r="J787" s="410"/>
      <c r="K787" s="410"/>
      <c r="L787" s="410"/>
      <c r="M787" s="410"/>
      <c r="N787" s="410"/>
      <c r="O787" s="410"/>
      <c r="P787" s="410"/>
      <c r="Q787" s="410"/>
      <c r="R787" s="410"/>
      <c r="S787" s="410"/>
      <c r="T787" s="410"/>
      <c r="U787" s="410"/>
      <c r="V787" s="410"/>
      <c r="W787" s="410"/>
      <c r="X787" s="410"/>
      <c r="Y787" s="410"/>
      <c r="Z787" s="410"/>
      <c r="AA787" s="410"/>
    </row>
    <row r="788">
      <c r="A788" s="410"/>
      <c r="B788" s="410"/>
      <c r="C788" s="476"/>
      <c r="D788" s="410"/>
      <c r="E788" s="410"/>
      <c r="F788" s="410"/>
      <c r="G788" s="410"/>
      <c r="H788" s="410"/>
      <c r="I788" s="410"/>
      <c r="J788" s="410"/>
      <c r="K788" s="410"/>
      <c r="L788" s="410"/>
      <c r="M788" s="410"/>
      <c r="N788" s="410"/>
      <c r="O788" s="410"/>
      <c r="P788" s="410"/>
      <c r="Q788" s="410"/>
      <c r="R788" s="410"/>
      <c r="S788" s="410"/>
      <c r="T788" s="410"/>
      <c r="U788" s="410"/>
      <c r="V788" s="410"/>
      <c r="W788" s="410"/>
      <c r="X788" s="410"/>
      <c r="Y788" s="410"/>
      <c r="Z788" s="410"/>
      <c r="AA788" s="410"/>
    </row>
    <row r="789">
      <c r="A789" s="410"/>
      <c r="B789" s="410"/>
      <c r="C789" s="476"/>
      <c r="D789" s="410"/>
      <c r="E789" s="410"/>
      <c r="F789" s="410"/>
      <c r="G789" s="410"/>
      <c r="H789" s="410"/>
      <c r="I789" s="410"/>
      <c r="J789" s="410"/>
      <c r="K789" s="410"/>
      <c r="L789" s="410"/>
      <c r="M789" s="410"/>
      <c r="N789" s="410"/>
      <c r="O789" s="410"/>
      <c r="P789" s="410"/>
      <c r="Q789" s="410"/>
      <c r="R789" s="410"/>
      <c r="S789" s="410"/>
      <c r="T789" s="410"/>
      <c r="U789" s="410"/>
      <c r="V789" s="410"/>
      <c r="W789" s="410"/>
      <c r="X789" s="410"/>
      <c r="Y789" s="410"/>
      <c r="Z789" s="410"/>
      <c r="AA789" s="410"/>
    </row>
    <row r="790">
      <c r="A790" s="410"/>
      <c r="B790" s="410"/>
      <c r="C790" s="476"/>
      <c r="D790" s="410"/>
      <c r="E790" s="410"/>
      <c r="F790" s="410"/>
      <c r="G790" s="410"/>
      <c r="H790" s="410"/>
      <c r="I790" s="410"/>
      <c r="J790" s="410"/>
      <c r="K790" s="410"/>
      <c r="L790" s="410"/>
      <c r="M790" s="410"/>
      <c r="N790" s="410"/>
      <c r="O790" s="410"/>
      <c r="P790" s="410"/>
      <c r="Q790" s="410"/>
      <c r="R790" s="410"/>
      <c r="S790" s="410"/>
      <c r="T790" s="410"/>
      <c r="U790" s="410"/>
      <c r="V790" s="410"/>
      <c r="W790" s="410"/>
      <c r="X790" s="410"/>
      <c r="Y790" s="410"/>
      <c r="Z790" s="410"/>
      <c r="AA790" s="410"/>
    </row>
    <row r="791">
      <c r="A791" s="410"/>
      <c r="B791" s="410"/>
      <c r="C791" s="476"/>
      <c r="D791" s="410"/>
      <c r="E791" s="410"/>
      <c r="F791" s="410"/>
      <c r="G791" s="410"/>
      <c r="H791" s="410"/>
      <c r="I791" s="410"/>
      <c r="J791" s="410"/>
      <c r="K791" s="410"/>
      <c r="L791" s="410"/>
      <c r="M791" s="410"/>
      <c r="N791" s="410"/>
      <c r="O791" s="410"/>
      <c r="P791" s="410"/>
      <c r="Q791" s="410"/>
      <c r="R791" s="410"/>
      <c r="S791" s="410"/>
      <c r="T791" s="410"/>
      <c r="U791" s="410"/>
      <c r="V791" s="410"/>
      <c r="W791" s="410"/>
      <c r="X791" s="410"/>
      <c r="Y791" s="410"/>
      <c r="Z791" s="410"/>
      <c r="AA791" s="410"/>
    </row>
    <row r="792">
      <c r="A792" s="410"/>
      <c r="B792" s="410"/>
      <c r="C792" s="476"/>
      <c r="D792" s="410"/>
      <c r="E792" s="410"/>
      <c r="F792" s="410"/>
      <c r="G792" s="410"/>
      <c r="H792" s="410"/>
      <c r="I792" s="410"/>
      <c r="J792" s="410"/>
      <c r="K792" s="410"/>
      <c r="L792" s="410"/>
      <c r="M792" s="410"/>
      <c r="N792" s="410"/>
      <c r="O792" s="410"/>
      <c r="P792" s="410"/>
      <c r="Q792" s="410"/>
      <c r="R792" s="410"/>
      <c r="S792" s="410"/>
      <c r="T792" s="410"/>
      <c r="U792" s="410"/>
      <c r="V792" s="410"/>
      <c r="W792" s="410"/>
      <c r="X792" s="410"/>
      <c r="Y792" s="410"/>
      <c r="Z792" s="410"/>
      <c r="AA792" s="410"/>
    </row>
    <row r="793">
      <c r="A793" s="410"/>
      <c r="B793" s="410"/>
      <c r="C793" s="476"/>
      <c r="D793" s="410"/>
      <c r="E793" s="410"/>
      <c r="F793" s="410"/>
      <c r="G793" s="410"/>
      <c r="H793" s="410"/>
      <c r="I793" s="410"/>
      <c r="J793" s="410"/>
      <c r="K793" s="410"/>
      <c r="L793" s="410"/>
      <c r="M793" s="410"/>
      <c r="N793" s="410"/>
      <c r="O793" s="410"/>
      <c r="P793" s="410"/>
      <c r="Q793" s="410"/>
      <c r="R793" s="410"/>
      <c r="S793" s="410"/>
      <c r="T793" s="410"/>
      <c r="U793" s="410"/>
      <c r="V793" s="410"/>
      <c r="W793" s="410"/>
      <c r="X793" s="410"/>
      <c r="Y793" s="410"/>
      <c r="Z793" s="410"/>
      <c r="AA793" s="410"/>
    </row>
    <row r="794">
      <c r="A794" s="410"/>
      <c r="B794" s="410"/>
      <c r="C794" s="476"/>
      <c r="D794" s="410"/>
      <c r="E794" s="410"/>
      <c r="F794" s="410"/>
      <c r="G794" s="410"/>
      <c r="H794" s="410"/>
      <c r="I794" s="410"/>
      <c r="J794" s="410"/>
      <c r="K794" s="410"/>
      <c r="L794" s="410"/>
      <c r="M794" s="410"/>
      <c r="N794" s="410"/>
      <c r="O794" s="410"/>
      <c r="P794" s="410"/>
      <c r="Q794" s="410"/>
      <c r="R794" s="410"/>
      <c r="S794" s="410"/>
      <c r="T794" s="410"/>
      <c r="U794" s="410"/>
      <c r="V794" s="410"/>
      <c r="W794" s="410"/>
      <c r="X794" s="410"/>
      <c r="Y794" s="410"/>
      <c r="Z794" s="410"/>
      <c r="AA794" s="410"/>
    </row>
    <row r="795">
      <c r="A795" s="410"/>
      <c r="B795" s="410"/>
      <c r="C795" s="476"/>
      <c r="D795" s="410"/>
      <c r="E795" s="410"/>
      <c r="F795" s="410"/>
      <c r="G795" s="410"/>
      <c r="H795" s="410"/>
      <c r="I795" s="410"/>
      <c r="J795" s="410"/>
      <c r="K795" s="410"/>
      <c r="L795" s="410"/>
      <c r="M795" s="410"/>
      <c r="N795" s="410"/>
      <c r="O795" s="410"/>
      <c r="P795" s="410"/>
      <c r="Q795" s="410"/>
      <c r="R795" s="410"/>
      <c r="S795" s="410"/>
      <c r="T795" s="410"/>
      <c r="U795" s="410"/>
      <c r="V795" s="410"/>
      <c r="W795" s="410"/>
      <c r="X795" s="410"/>
      <c r="Y795" s="410"/>
      <c r="Z795" s="410"/>
      <c r="AA795" s="410"/>
    </row>
    <row r="796">
      <c r="A796" s="410"/>
      <c r="B796" s="410"/>
      <c r="C796" s="476"/>
      <c r="D796" s="410"/>
      <c r="E796" s="410"/>
      <c r="F796" s="410"/>
      <c r="G796" s="410"/>
      <c r="H796" s="410"/>
      <c r="I796" s="410"/>
      <c r="J796" s="410"/>
      <c r="K796" s="410"/>
      <c r="L796" s="410"/>
      <c r="M796" s="410"/>
      <c r="N796" s="410"/>
      <c r="O796" s="410"/>
      <c r="P796" s="410"/>
      <c r="Q796" s="410"/>
      <c r="R796" s="410"/>
      <c r="S796" s="410"/>
      <c r="T796" s="410"/>
      <c r="U796" s="410"/>
      <c r="V796" s="410"/>
      <c r="W796" s="410"/>
      <c r="X796" s="410"/>
      <c r="Y796" s="410"/>
      <c r="Z796" s="410"/>
      <c r="AA796" s="410"/>
    </row>
    <row r="797">
      <c r="A797" s="410"/>
      <c r="B797" s="410"/>
      <c r="C797" s="476"/>
      <c r="D797" s="410"/>
      <c r="E797" s="410"/>
      <c r="F797" s="410"/>
      <c r="G797" s="410"/>
      <c r="H797" s="410"/>
      <c r="I797" s="410"/>
      <c r="J797" s="410"/>
      <c r="K797" s="410"/>
      <c r="L797" s="410"/>
      <c r="M797" s="410"/>
      <c r="N797" s="410"/>
      <c r="O797" s="410"/>
      <c r="P797" s="410"/>
      <c r="Q797" s="410"/>
      <c r="R797" s="410"/>
      <c r="S797" s="410"/>
      <c r="T797" s="410"/>
      <c r="U797" s="410"/>
      <c r="V797" s="410"/>
      <c r="W797" s="410"/>
      <c r="X797" s="410"/>
      <c r="Y797" s="410"/>
      <c r="Z797" s="410"/>
      <c r="AA797" s="410"/>
    </row>
    <row r="798">
      <c r="A798" s="410"/>
      <c r="B798" s="410"/>
      <c r="C798" s="476"/>
      <c r="D798" s="410"/>
      <c r="E798" s="410"/>
      <c r="F798" s="410"/>
      <c r="G798" s="410"/>
      <c r="H798" s="410"/>
      <c r="I798" s="410"/>
      <c r="J798" s="410"/>
      <c r="K798" s="410"/>
      <c r="L798" s="410"/>
      <c r="M798" s="410"/>
      <c r="N798" s="410"/>
      <c r="O798" s="410"/>
      <c r="P798" s="410"/>
      <c r="Q798" s="410"/>
      <c r="R798" s="410"/>
      <c r="S798" s="410"/>
      <c r="T798" s="410"/>
      <c r="U798" s="410"/>
      <c r="V798" s="410"/>
      <c r="W798" s="410"/>
      <c r="X798" s="410"/>
      <c r="Y798" s="410"/>
      <c r="Z798" s="410"/>
      <c r="AA798" s="410"/>
    </row>
    <row r="799">
      <c r="A799" s="410"/>
      <c r="B799" s="410"/>
      <c r="C799" s="476"/>
      <c r="D799" s="410"/>
      <c r="E799" s="410"/>
      <c r="F799" s="410"/>
      <c r="G799" s="410"/>
      <c r="H799" s="410"/>
      <c r="I799" s="410"/>
      <c r="J799" s="410"/>
      <c r="K799" s="410"/>
      <c r="L799" s="410"/>
      <c r="M799" s="410"/>
      <c r="N799" s="410"/>
      <c r="O799" s="410"/>
      <c r="P799" s="410"/>
      <c r="Q799" s="410"/>
      <c r="R799" s="410"/>
      <c r="S799" s="410"/>
      <c r="T799" s="410"/>
      <c r="U799" s="410"/>
      <c r="V799" s="410"/>
      <c r="W799" s="410"/>
      <c r="X799" s="410"/>
      <c r="Y799" s="410"/>
      <c r="Z799" s="410"/>
      <c r="AA799" s="410"/>
    </row>
    <row r="800">
      <c r="A800" s="410"/>
      <c r="B800" s="410"/>
      <c r="C800" s="476"/>
      <c r="D800" s="410"/>
      <c r="E800" s="410"/>
      <c r="F800" s="410"/>
      <c r="G800" s="410"/>
      <c r="H800" s="410"/>
      <c r="I800" s="410"/>
      <c r="J800" s="410"/>
      <c r="K800" s="410"/>
      <c r="L800" s="410"/>
      <c r="M800" s="410"/>
      <c r="N800" s="410"/>
      <c r="O800" s="410"/>
      <c r="P800" s="410"/>
      <c r="Q800" s="410"/>
      <c r="R800" s="410"/>
      <c r="S800" s="410"/>
      <c r="T800" s="410"/>
      <c r="U800" s="410"/>
      <c r="V800" s="410"/>
      <c r="W800" s="410"/>
      <c r="X800" s="410"/>
      <c r="Y800" s="410"/>
      <c r="Z800" s="410"/>
      <c r="AA800" s="410"/>
    </row>
    <row r="801">
      <c r="A801" s="410"/>
      <c r="B801" s="410"/>
      <c r="C801" s="476"/>
      <c r="D801" s="410"/>
      <c r="E801" s="410"/>
      <c r="F801" s="410"/>
      <c r="G801" s="410"/>
      <c r="H801" s="410"/>
      <c r="I801" s="410"/>
      <c r="J801" s="410"/>
      <c r="K801" s="410"/>
      <c r="L801" s="410"/>
      <c r="M801" s="410"/>
      <c r="N801" s="410"/>
      <c r="O801" s="410"/>
      <c r="P801" s="410"/>
      <c r="Q801" s="410"/>
      <c r="R801" s="410"/>
      <c r="S801" s="410"/>
      <c r="T801" s="410"/>
      <c r="U801" s="410"/>
      <c r="V801" s="410"/>
      <c r="W801" s="410"/>
      <c r="X801" s="410"/>
      <c r="Y801" s="410"/>
      <c r="Z801" s="410"/>
      <c r="AA801" s="410"/>
    </row>
    <row r="802">
      <c r="A802" s="410"/>
      <c r="B802" s="410"/>
      <c r="C802" s="476"/>
      <c r="D802" s="410"/>
      <c r="E802" s="410"/>
      <c r="F802" s="410"/>
      <c r="G802" s="410"/>
      <c r="H802" s="410"/>
      <c r="I802" s="410"/>
      <c r="J802" s="410"/>
      <c r="K802" s="410"/>
      <c r="L802" s="410"/>
      <c r="M802" s="410"/>
      <c r="N802" s="410"/>
      <c r="O802" s="410"/>
      <c r="P802" s="410"/>
      <c r="Q802" s="410"/>
      <c r="R802" s="410"/>
      <c r="S802" s="410"/>
      <c r="T802" s="410"/>
      <c r="U802" s="410"/>
      <c r="V802" s="410"/>
      <c r="W802" s="410"/>
      <c r="X802" s="410"/>
      <c r="Y802" s="410"/>
      <c r="Z802" s="410"/>
      <c r="AA802" s="410"/>
    </row>
    <row r="803">
      <c r="A803" s="410"/>
      <c r="B803" s="410"/>
      <c r="C803" s="476"/>
      <c r="D803" s="410"/>
      <c r="E803" s="410"/>
      <c r="F803" s="410"/>
      <c r="G803" s="410"/>
      <c r="H803" s="410"/>
      <c r="I803" s="410"/>
      <c r="J803" s="410"/>
      <c r="K803" s="410"/>
      <c r="L803" s="410"/>
      <c r="M803" s="410"/>
      <c r="N803" s="410"/>
      <c r="O803" s="410"/>
      <c r="P803" s="410"/>
      <c r="Q803" s="410"/>
      <c r="R803" s="410"/>
      <c r="S803" s="410"/>
      <c r="T803" s="410"/>
      <c r="U803" s="410"/>
      <c r="V803" s="410"/>
      <c r="W803" s="410"/>
      <c r="X803" s="410"/>
      <c r="Y803" s="410"/>
      <c r="Z803" s="410"/>
      <c r="AA803" s="410"/>
    </row>
    <row r="804">
      <c r="A804" s="410"/>
      <c r="B804" s="410"/>
      <c r="C804" s="476"/>
      <c r="D804" s="410"/>
      <c r="E804" s="410"/>
      <c r="F804" s="410"/>
      <c r="G804" s="410"/>
      <c r="H804" s="410"/>
      <c r="I804" s="410"/>
      <c r="J804" s="410"/>
      <c r="K804" s="410"/>
      <c r="L804" s="410"/>
      <c r="M804" s="410"/>
      <c r="N804" s="410"/>
      <c r="O804" s="410"/>
      <c r="P804" s="410"/>
      <c r="Q804" s="410"/>
      <c r="R804" s="410"/>
      <c r="S804" s="410"/>
      <c r="T804" s="410"/>
      <c r="U804" s="410"/>
      <c r="V804" s="410"/>
      <c r="W804" s="410"/>
      <c r="X804" s="410"/>
      <c r="Y804" s="410"/>
      <c r="Z804" s="410"/>
      <c r="AA804" s="410"/>
    </row>
    <row r="805">
      <c r="A805" s="410"/>
      <c r="B805" s="410"/>
      <c r="C805" s="476"/>
      <c r="D805" s="410"/>
      <c r="E805" s="410"/>
      <c r="F805" s="410"/>
      <c r="G805" s="410"/>
      <c r="H805" s="410"/>
      <c r="I805" s="410"/>
      <c r="J805" s="410"/>
      <c r="K805" s="410"/>
      <c r="L805" s="410"/>
      <c r="M805" s="410"/>
      <c r="N805" s="410"/>
      <c r="O805" s="410"/>
      <c r="P805" s="410"/>
      <c r="Q805" s="410"/>
      <c r="R805" s="410"/>
      <c r="S805" s="410"/>
      <c r="T805" s="410"/>
      <c r="U805" s="410"/>
      <c r="V805" s="410"/>
      <c r="W805" s="410"/>
      <c r="X805" s="410"/>
      <c r="Y805" s="410"/>
      <c r="Z805" s="410"/>
      <c r="AA805" s="410"/>
    </row>
    <row r="806">
      <c r="A806" s="410"/>
      <c r="B806" s="410"/>
      <c r="C806" s="476"/>
      <c r="D806" s="410"/>
      <c r="E806" s="410"/>
      <c r="F806" s="410"/>
      <c r="G806" s="410"/>
      <c r="H806" s="410"/>
      <c r="I806" s="410"/>
      <c r="J806" s="410"/>
      <c r="K806" s="410"/>
      <c r="L806" s="410"/>
      <c r="M806" s="410"/>
      <c r="N806" s="410"/>
      <c r="O806" s="410"/>
      <c r="P806" s="410"/>
      <c r="Q806" s="410"/>
      <c r="R806" s="410"/>
      <c r="S806" s="410"/>
      <c r="T806" s="410"/>
      <c r="U806" s="410"/>
      <c r="V806" s="410"/>
      <c r="W806" s="410"/>
      <c r="X806" s="410"/>
      <c r="Y806" s="410"/>
      <c r="Z806" s="410"/>
      <c r="AA806" s="410"/>
    </row>
    <row r="807">
      <c r="A807" s="410"/>
      <c r="B807" s="410"/>
      <c r="C807" s="476"/>
      <c r="D807" s="410"/>
      <c r="E807" s="410"/>
      <c r="F807" s="410"/>
      <c r="G807" s="410"/>
      <c r="H807" s="410"/>
      <c r="I807" s="410"/>
      <c r="J807" s="410"/>
      <c r="K807" s="410"/>
      <c r="L807" s="410"/>
      <c r="M807" s="410"/>
      <c r="N807" s="410"/>
      <c r="O807" s="410"/>
      <c r="P807" s="410"/>
      <c r="Q807" s="410"/>
      <c r="R807" s="410"/>
      <c r="S807" s="410"/>
      <c r="T807" s="410"/>
      <c r="U807" s="410"/>
      <c r="V807" s="410"/>
      <c r="W807" s="410"/>
      <c r="X807" s="410"/>
      <c r="Y807" s="410"/>
      <c r="Z807" s="410"/>
      <c r="AA807" s="410"/>
    </row>
    <row r="808">
      <c r="A808" s="410"/>
      <c r="B808" s="410"/>
      <c r="C808" s="476"/>
      <c r="D808" s="410"/>
      <c r="E808" s="410"/>
      <c r="F808" s="410"/>
      <c r="G808" s="410"/>
      <c r="H808" s="410"/>
      <c r="I808" s="410"/>
      <c r="J808" s="410"/>
      <c r="K808" s="410"/>
      <c r="L808" s="410"/>
      <c r="M808" s="410"/>
      <c r="N808" s="410"/>
      <c r="O808" s="410"/>
      <c r="P808" s="410"/>
      <c r="Q808" s="410"/>
      <c r="R808" s="410"/>
      <c r="S808" s="410"/>
      <c r="T808" s="410"/>
      <c r="U808" s="410"/>
      <c r="V808" s="410"/>
      <c r="W808" s="410"/>
      <c r="X808" s="410"/>
      <c r="Y808" s="410"/>
      <c r="Z808" s="410"/>
      <c r="AA808" s="410"/>
    </row>
    <row r="809">
      <c r="A809" s="410"/>
      <c r="B809" s="410"/>
      <c r="C809" s="476"/>
      <c r="D809" s="410"/>
      <c r="E809" s="410"/>
      <c r="F809" s="410"/>
      <c r="G809" s="410"/>
      <c r="H809" s="410"/>
      <c r="I809" s="410"/>
      <c r="J809" s="410"/>
      <c r="K809" s="410"/>
      <c r="L809" s="410"/>
      <c r="M809" s="410"/>
      <c r="N809" s="410"/>
      <c r="O809" s="410"/>
      <c r="P809" s="410"/>
      <c r="Q809" s="410"/>
      <c r="R809" s="410"/>
      <c r="S809" s="410"/>
      <c r="T809" s="410"/>
      <c r="U809" s="410"/>
      <c r="V809" s="410"/>
      <c r="W809" s="410"/>
      <c r="X809" s="410"/>
      <c r="Y809" s="410"/>
      <c r="Z809" s="410"/>
      <c r="AA809" s="410"/>
    </row>
    <row r="810">
      <c r="A810" s="410"/>
      <c r="B810" s="410"/>
      <c r="C810" s="476"/>
      <c r="D810" s="410"/>
      <c r="E810" s="410"/>
      <c r="F810" s="410"/>
      <c r="G810" s="410"/>
      <c r="H810" s="410"/>
      <c r="I810" s="410"/>
      <c r="J810" s="410"/>
      <c r="K810" s="410"/>
      <c r="L810" s="410"/>
      <c r="M810" s="410"/>
      <c r="N810" s="410"/>
      <c r="O810" s="410"/>
      <c r="P810" s="410"/>
      <c r="Q810" s="410"/>
      <c r="R810" s="410"/>
      <c r="S810" s="410"/>
      <c r="T810" s="410"/>
      <c r="U810" s="410"/>
      <c r="V810" s="410"/>
      <c r="W810" s="410"/>
      <c r="X810" s="410"/>
      <c r="Y810" s="410"/>
      <c r="Z810" s="410"/>
      <c r="AA810" s="410"/>
    </row>
    <row r="811">
      <c r="A811" s="410"/>
      <c r="B811" s="410"/>
      <c r="C811" s="476"/>
      <c r="D811" s="410"/>
      <c r="E811" s="410"/>
      <c r="F811" s="410"/>
      <c r="G811" s="410"/>
      <c r="H811" s="410"/>
      <c r="I811" s="410"/>
      <c r="J811" s="410"/>
      <c r="K811" s="410"/>
      <c r="L811" s="410"/>
      <c r="M811" s="410"/>
      <c r="N811" s="410"/>
      <c r="O811" s="410"/>
      <c r="P811" s="410"/>
      <c r="Q811" s="410"/>
      <c r="R811" s="410"/>
      <c r="S811" s="410"/>
      <c r="T811" s="410"/>
      <c r="U811" s="410"/>
      <c r="V811" s="410"/>
      <c r="W811" s="410"/>
      <c r="X811" s="410"/>
      <c r="Y811" s="410"/>
      <c r="Z811" s="410"/>
      <c r="AA811" s="410"/>
    </row>
    <row r="812">
      <c r="A812" s="410"/>
      <c r="B812" s="410"/>
      <c r="C812" s="476"/>
      <c r="D812" s="410"/>
      <c r="E812" s="410"/>
      <c r="F812" s="410"/>
      <c r="G812" s="410"/>
      <c r="H812" s="410"/>
      <c r="I812" s="410"/>
      <c r="J812" s="410"/>
      <c r="K812" s="410"/>
      <c r="L812" s="410"/>
      <c r="M812" s="410"/>
      <c r="N812" s="410"/>
      <c r="O812" s="410"/>
      <c r="P812" s="410"/>
      <c r="Q812" s="410"/>
      <c r="R812" s="410"/>
      <c r="S812" s="410"/>
      <c r="T812" s="410"/>
      <c r="U812" s="410"/>
      <c r="V812" s="410"/>
      <c r="W812" s="410"/>
      <c r="X812" s="410"/>
      <c r="Y812" s="410"/>
      <c r="Z812" s="410"/>
      <c r="AA812" s="410"/>
    </row>
    <row r="813">
      <c r="A813" s="410"/>
      <c r="B813" s="410"/>
      <c r="C813" s="476"/>
      <c r="D813" s="410"/>
      <c r="E813" s="410"/>
      <c r="F813" s="410"/>
      <c r="G813" s="410"/>
      <c r="H813" s="410"/>
      <c r="I813" s="410"/>
      <c r="J813" s="410"/>
      <c r="K813" s="410"/>
      <c r="L813" s="410"/>
      <c r="M813" s="410"/>
      <c r="N813" s="410"/>
      <c r="O813" s="410"/>
      <c r="P813" s="410"/>
      <c r="Q813" s="410"/>
      <c r="R813" s="410"/>
      <c r="S813" s="410"/>
      <c r="T813" s="410"/>
      <c r="U813" s="410"/>
      <c r="V813" s="410"/>
      <c r="W813" s="410"/>
      <c r="X813" s="410"/>
      <c r="Y813" s="410"/>
      <c r="Z813" s="410"/>
      <c r="AA813" s="410"/>
    </row>
    <row r="814">
      <c r="A814" s="410"/>
      <c r="B814" s="410"/>
      <c r="C814" s="476"/>
      <c r="D814" s="410"/>
      <c r="E814" s="410"/>
      <c r="F814" s="410"/>
      <c r="G814" s="410"/>
      <c r="H814" s="410"/>
      <c r="I814" s="410"/>
      <c r="J814" s="410"/>
      <c r="K814" s="410"/>
      <c r="L814" s="410"/>
      <c r="M814" s="410"/>
      <c r="N814" s="410"/>
      <c r="O814" s="410"/>
      <c r="P814" s="410"/>
      <c r="Q814" s="410"/>
      <c r="R814" s="410"/>
      <c r="S814" s="410"/>
      <c r="T814" s="410"/>
      <c r="U814" s="410"/>
      <c r="V814" s="410"/>
      <c r="W814" s="410"/>
      <c r="X814" s="410"/>
      <c r="Y814" s="410"/>
      <c r="Z814" s="410"/>
      <c r="AA814" s="410"/>
    </row>
    <row r="815">
      <c r="A815" s="410"/>
      <c r="B815" s="410"/>
      <c r="C815" s="476"/>
      <c r="D815" s="410"/>
      <c r="E815" s="410"/>
      <c r="F815" s="410"/>
      <c r="G815" s="410"/>
      <c r="H815" s="410"/>
      <c r="I815" s="410"/>
      <c r="J815" s="410"/>
      <c r="K815" s="410"/>
      <c r="L815" s="410"/>
      <c r="M815" s="410"/>
      <c r="N815" s="410"/>
      <c r="O815" s="410"/>
      <c r="P815" s="410"/>
      <c r="Q815" s="410"/>
      <c r="R815" s="410"/>
      <c r="S815" s="410"/>
      <c r="T815" s="410"/>
      <c r="U815" s="410"/>
      <c r="V815" s="410"/>
      <c r="W815" s="410"/>
      <c r="X815" s="410"/>
      <c r="Y815" s="410"/>
      <c r="Z815" s="410"/>
      <c r="AA815" s="410"/>
    </row>
    <row r="816">
      <c r="A816" s="410"/>
      <c r="B816" s="410"/>
      <c r="C816" s="476"/>
      <c r="D816" s="410"/>
      <c r="E816" s="410"/>
      <c r="F816" s="410"/>
      <c r="G816" s="410"/>
      <c r="H816" s="410"/>
      <c r="I816" s="410"/>
      <c r="J816" s="410"/>
      <c r="K816" s="410"/>
      <c r="L816" s="410"/>
      <c r="M816" s="410"/>
      <c r="N816" s="410"/>
      <c r="O816" s="410"/>
      <c r="P816" s="410"/>
      <c r="Q816" s="410"/>
      <c r="R816" s="410"/>
      <c r="S816" s="410"/>
      <c r="T816" s="410"/>
      <c r="U816" s="410"/>
      <c r="V816" s="410"/>
      <c r="W816" s="410"/>
      <c r="X816" s="410"/>
      <c r="Y816" s="410"/>
      <c r="Z816" s="410"/>
      <c r="AA816" s="410"/>
    </row>
    <row r="817">
      <c r="A817" s="410"/>
      <c r="B817" s="410"/>
      <c r="C817" s="476"/>
      <c r="D817" s="410"/>
      <c r="E817" s="410"/>
      <c r="F817" s="410"/>
      <c r="G817" s="410"/>
      <c r="H817" s="410"/>
      <c r="I817" s="410"/>
      <c r="J817" s="410"/>
      <c r="K817" s="410"/>
      <c r="L817" s="410"/>
      <c r="M817" s="410"/>
      <c r="N817" s="410"/>
      <c r="O817" s="410"/>
      <c r="P817" s="410"/>
      <c r="Q817" s="410"/>
      <c r="R817" s="410"/>
      <c r="S817" s="410"/>
      <c r="T817" s="410"/>
      <c r="U817" s="410"/>
      <c r="V817" s="410"/>
      <c r="W817" s="410"/>
      <c r="X817" s="410"/>
      <c r="Y817" s="410"/>
      <c r="Z817" s="410"/>
      <c r="AA817" s="410"/>
    </row>
    <row r="818">
      <c r="A818" s="410"/>
      <c r="B818" s="410"/>
      <c r="C818" s="476"/>
      <c r="D818" s="410"/>
      <c r="E818" s="410"/>
      <c r="F818" s="410"/>
      <c r="G818" s="410"/>
      <c r="H818" s="410"/>
      <c r="I818" s="410"/>
      <c r="J818" s="410"/>
      <c r="K818" s="410"/>
      <c r="L818" s="410"/>
      <c r="M818" s="410"/>
      <c r="N818" s="410"/>
      <c r="O818" s="410"/>
      <c r="P818" s="410"/>
      <c r="Q818" s="410"/>
      <c r="R818" s="410"/>
      <c r="S818" s="410"/>
      <c r="T818" s="410"/>
      <c r="U818" s="410"/>
      <c r="V818" s="410"/>
      <c r="W818" s="410"/>
      <c r="X818" s="410"/>
      <c r="Y818" s="410"/>
      <c r="Z818" s="410"/>
      <c r="AA818" s="410"/>
    </row>
    <row r="819">
      <c r="A819" s="410"/>
      <c r="B819" s="410"/>
      <c r="C819" s="476"/>
      <c r="D819" s="410"/>
      <c r="E819" s="410"/>
      <c r="F819" s="410"/>
      <c r="G819" s="410"/>
      <c r="H819" s="410"/>
      <c r="I819" s="410"/>
      <c r="J819" s="410"/>
      <c r="K819" s="410"/>
      <c r="L819" s="410"/>
      <c r="M819" s="410"/>
      <c r="N819" s="410"/>
      <c r="O819" s="410"/>
      <c r="P819" s="410"/>
      <c r="Q819" s="410"/>
      <c r="R819" s="410"/>
      <c r="S819" s="410"/>
      <c r="T819" s="410"/>
      <c r="U819" s="410"/>
      <c r="V819" s="410"/>
      <c r="W819" s="410"/>
      <c r="X819" s="410"/>
      <c r="Y819" s="410"/>
      <c r="Z819" s="410"/>
      <c r="AA819" s="410"/>
    </row>
    <row r="820">
      <c r="A820" s="410"/>
      <c r="B820" s="410"/>
      <c r="C820" s="476"/>
      <c r="D820" s="410"/>
      <c r="E820" s="410"/>
      <c r="F820" s="410"/>
      <c r="G820" s="410"/>
      <c r="H820" s="410"/>
      <c r="I820" s="410"/>
      <c r="J820" s="410"/>
      <c r="K820" s="410"/>
      <c r="L820" s="410"/>
      <c r="M820" s="410"/>
      <c r="N820" s="410"/>
      <c r="O820" s="410"/>
      <c r="P820" s="410"/>
      <c r="Q820" s="410"/>
      <c r="R820" s="410"/>
      <c r="S820" s="410"/>
      <c r="T820" s="410"/>
      <c r="U820" s="410"/>
      <c r="V820" s="410"/>
      <c r="W820" s="410"/>
      <c r="X820" s="410"/>
      <c r="Y820" s="410"/>
      <c r="Z820" s="410"/>
      <c r="AA820" s="410"/>
    </row>
    <row r="821">
      <c r="A821" s="410"/>
      <c r="B821" s="410"/>
      <c r="C821" s="476"/>
      <c r="D821" s="410"/>
      <c r="E821" s="410"/>
      <c r="F821" s="410"/>
      <c r="G821" s="410"/>
      <c r="H821" s="410"/>
      <c r="I821" s="410"/>
      <c r="J821" s="410"/>
      <c r="K821" s="410"/>
      <c r="L821" s="410"/>
      <c r="M821" s="410"/>
      <c r="N821" s="410"/>
      <c r="O821" s="410"/>
      <c r="P821" s="410"/>
      <c r="Q821" s="410"/>
      <c r="R821" s="410"/>
      <c r="S821" s="410"/>
      <c r="T821" s="410"/>
      <c r="U821" s="410"/>
      <c r="V821" s="410"/>
      <c r="W821" s="410"/>
      <c r="X821" s="410"/>
      <c r="Y821" s="410"/>
      <c r="Z821" s="410"/>
      <c r="AA821" s="410"/>
    </row>
    <row r="822">
      <c r="A822" s="410"/>
      <c r="B822" s="410"/>
      <c r="C822" s="476"/>
      <c r="D822" s="410"/>
      <c r="E822" s="410"/>
      <c r="F822" s="410"/>
      <c r="G822" s="410"/>
      <c r="H822" s="410"/>
      <c r="I822" s="410"/>
      <c r="J822" s="410"/>
      <c r="K822" s="410"/>
      <c r="L822" s="410"/>
      <c r="M822" s="410"/>
      <c r="N822" s="410"/>
      <c r="O822" s="410"/>
      <c r="P822" s="410"/>
      <c r="Q822" s="410"/>
      <c r="R822" s="410"/>
      <c r="S822" s="410"/>
      <c r="T822" s="410"/>
      <c r="U822" s="410"/>
      <c r="V822" s="410"/>
      <c r="W822" s="410"/>
      <c r="X822" s="410"/>
      <c r="Y822" s="410"/>
      <c r="Z822" s="410"/>
      <c r="AA822" s="410"/>
    </row>
    <row r="823">
      <c r="A823" s="410"/>
      <c r="B823" s="410"/>
      <c r="C823" s="476"/>
      <c r="D823" s="410"/>
      <c r="E823" s="410"/>
      <c r="F823" s="410"/>
      <c r="G823" s="410"/>
      <c r="H823" s="410"/>
      <c r="I823" s="410"/>
      <c r="J823" s="410"/>
      <c r="K823" s="410"/>
      <c r="L823" s="410"/>
      <c r="M823" s="410"/>
      <c r="N823" s="410"/>
      <c r="O823" s="410"/>
      <c r="P823" s="410"/>
      <c r="Q823" s="410"/>
      <c r="R823" s="410"/>
      <c r="S823" s="410"/>
      <c r="T823" s="410"/>
      <c r="U823" s="410"/>
      <c r="V823" s="410"/>
      <c r="W823" s="410"/>
      <c r="X823" s="410"/>
      <c r="Y823" s="410"/>
      <c r="Z823" s="410"/>
      <c r="AA823" s="410"/>
    </row>
    <row r="824">
      <c r="A824" s="410"/>
      <c r="B824" s="410"/>
      <c r="C824" s="476"/>
      <c r="D824" s="410"/>
      <c r="E824" s="410"/>
      <c r="F824" s="410"/>
      <c r="G824" s="410"/>
      <c r="H824" s="410"/>
      <c r="I824" s="410"/>
      <c r="J824" s="410"/>
      <c r="K824" s="410"/>
      <c r="L824" s="410"/>
      <c r="M824" s="410"/>
      <c r="N824" s="410"/>
      <c r="O824" s="410"/>
      <c r="P824" s="410"/>
      <c r="Q824" s="410"/>
      <c r="R824" s="410"/>
      <c r="S824" s="410"/>
      <c r="T824" s="410"/>
      <c r="U824" s="410"/>
      <c r="V824" s="410"/>
      <c r="W824" s="410"/>
      <c r="X824" s="410"/>
      <c r="Y824" s="410"/>
      <c r="Z824" s="410"/>
      <c r="AA824" s="410"/>
    </row>
    <row r="825">
      <c r="A825" s="410"/>
      <c r="B825" s="410"/>
      <c r="C825" s="476"/>
      <c r="D825" s="410"/>
      <c r="E825" s="410"/>
      <c r="F825" s="410"/>
      <c r="G825" s="410"/>
      <c r="H825" s="410"/>
      <c r="I825" s="410"/>
      <c r="J825" s="410"/>
      <c r="K825" s="410"/>
      <c r="L825" s="410"/>
      <c r="M825" s="410"/>
      <c r="N825" s="410"/>
      <c r="O825" s="410"/>
      <c r="P825" s="410"/>
      <c r="Q825" s="410"/>
      <c r="R825" s="410"/>
      <c r="S825" s="410"/>
      <c r="T825" s="410"/>
      <c r="U825" s="410"/>
      <c r="V825" s="410"/>
      <c r="W825" s="410"/>
      <c r="X825" s="410"/>
      <c r="Y825" s="410"/>
      <c r="Z825" s="410"/>
      <c r="AA825" s="410"/>
    </row>
    <row r="826">
      <c r="A826" s="410"/>
      <c r="B826" s="410"/>
      <c r="C826" s="476"/>
      <c r="D826" s="410"/>
      <c r="E826" s="410"/>
      <c r="F826" s="410"/>
      <c r="G826" s="410"/>
      <c r="H826" s="410"/>
      <c r="I826" s="410"/>
      <c r="J826" s="410"/>
      <c r="K826" s="410"/>
      <c r="L826" s="410"/>
      <c r="M826" s="410"/>
      <c r="N826" s="410"/>
      <c r="O826" s="410"/>
      <c r="P826" s="410"/>
      <c r="Q826" s="410"/>
      <c r="R826" s="410"/>
      <c r="S826" s="410"/>
      <c r="T826" s="410"/>
      <c r="U826" s="410"/>
      <c r="V826" s="410"/>
      <c r="W826" s="410"/>
      <c r="X826" s="410"/>
      <c r="Y826" s="410"/>
      <c r="Z826" s="410"/>
      <c r="AA826" s="410"/>
    </row>
    <row r="827">
      <c r="A827" s="410"/>
      <c r="B827" s="410"/>
      <c r="C827" s="476"/>
      <c r="D827" s="410"/>
      <c r="E827" s="410"/>
      <c r="F827" s="410"/>
      <c r="G827" s="410"/>
      <c r="H827" s="410"/>
      <c r="I827" s="410"/>
      <c r="J827" s="410"/>
      <c r="K827" s="410"/>
      <c r="L827" s="410"/>
      <c r="M827" s="410"/>
      <c r="N827" s="410"/>
      <c r="O827" s="410"/>
      <c r="P827" s="410"/>
      <c r="Q827" s="410"/>
      <c r="R827" s="410"/>
      <c r="S827" s="410"/>
      <c r="T827" s="410"/>
      <c r="U827" s="410"/>
      <c r="V827" s="410"/>
      <c r="W827" s="410"/>
      <c r="X827" s="410"/>
      <c r="Y827" s="410"/>
      <c r="Z827" s="410"/>
      <c r="AA827" s="410"/>
    </row>
    <row r="828">
      <c r="A828" s="410"/>
      <c r="B828" s="410"/>
      <c r="C828" s="476"/>
      <c r="D828" s="410"/>
      <c r="E828" s="410"/>
      <c r="F828" s="410"/>
      <c r="G828" s="410"/>
      <c r="H828" s="410"/>
      <c r="I828" s="410"/>
      <c r="J828" s="410"/>
      <c r="K828" s="410"/>
      <c r="L828" s="410"/>
      <c r="M828" s="410"/>
      <c r="N828" s="410"/>
      <c r="O828" s="410"/>
      <c r="P828" s="410"/>
      <c r="Q828" s="410"/>
      <c r="R828" s="410"/>
      <c r="S828" s="410"/>
      <c r="T828" s="410"/>
      <c r="U828" s="410"/>
      <c r="V828" s="410"/>
      <c r="W828" s="410"/>
      <c r="X828" s="410"/>
      <c r="Y828" s="410"/>
      <c r="Z828" s="410"/>
      <c r="AA828" s="410"/>
    </row>
    <row r="829">
      <c r="A829" s="410"/>
      <c r="B829" s="410"/>
      <c r="C829" s="476"/>
      <c r="D829" s="410"/>
      <c r="E829" s="410"/>
      <c r="F829" s="410"/>
      <c r="G829" s="410"/>
      <c r="H829" s="410"/>
      <c r="I829" s="410"/>
      <c r="J829" s="410"/>
      <c r="K829" s="410"/>
      <c r="L829" s="410"/>
      <c r="M829" s="410"/>
      <c r="N829" s="410"/>
      <c r="O829" s="410"/>
      <c r="P829" s="410"/>
      <c r="Q829" s="410"/>
      <c r="R829" s="410"/>
      <c r="S829" s="410"/>
      <c r="T829" s="410"/>
      <c r="U829" s="410"/>
      <c r="V829" s="410"/>
      <c r="W829" s="410"/>
      <c r="X829" s="410"/>
      <c r="Y829" s="410"/>
      <c r="Z829" s="410"/>
      <c r="AA829" s="410"/>
    </row>
    <row r="830">
      <c r="A830" s="410"/>
      <c r="B830" s="410"/>
      <c r="C830" s="476"/>
      <c r="D830" s="410"/>
      <c r="E830" s="410"/>
      <c r="F830" s="410"/>
      <c r="G830" s="410"/>
      <c r="H830" s="410"/>
      <c r="I830" s="410"/>
      <c r="J830" s="410"/>
      <c r="K830" s="410"/>
      <c r="L830" s="410"/>
      <c r="M830" s="410"/>
      <c r="N830" s="410"/>
      <c r="O830" s="410"/>
      <c r="P830" s="410"/>
      <c r="Q830" s="410"/>
      <c r="R830" s="410"/>
      <c r="S830" s="410"/>
      <c r="T830" s="410"/>
      <c r="U830" s="410"/>
      <c r="V830" s="410"/>
      <c r="W830" s="410"/>
      <c r="X830" s="410"/>
      <c r="Y830" s="410"/>
      <c r="Z830" s="410"/>
      <c r="AA830" s="410"/>
    </row>
    <row r="831">
      <c r="A831" s="410"/>
      <c r="B831" s="410"/>
      <c r="C831" s="476"/>
      <c r="D831" s="410"/>
      <c r="E831" s="410"/>
      <c r="F831" s="410"/>
      <c r="G831" s="410"/>
      <c r="H831" s="410"/>
      <c r="I831" s="410"/>
      <c r="J831" s="410"/>
      <c r="K831" s="410"/>
      <c r="L831" s="410"/>
      <c r="M831" s="410"/>
      <c r="N831" s="410"/>
      <c r="O831" s="410"/>
      <c r="P831" s="410"/>
      <c r="Q831" s="410"/>
      <c r="R831" s="410"/>
      <c r="S831" s="410"/>
      <c r="T831" s="410"/>
      <c r="U831" s="410"/>
      <c r="V831" s="410"/>
      <c r="W831" s="410"/>
      <c r="X831" s="410"/>
      <c r="Y831" s="410"/>
      <c r="Z831" s="410"/>
      <c r="AA831" s="410"/>
    </row>
    <row r="832">
      <c r="A832" s="410"/>
      <c r="B832" s="410"/>
      <c r="C832" s="476"/>
      <c r="D832" s="410"/>
      <c r="E832" s="410"/>
      <c r="F832" s="410"/>
      <c r="G832" s="410"/>
      <c r="H832" s="410"/>
      <c r="I832" s="410"/>
      <c r="J832" s="410"/>
      <c r="K832" s="410"/>
      <c r="L832" s="410"/>
      <c r="M832" s="410"/>
      <c r="N832" s="410"/>
      <c r="O832" s="410"/>
      <c r="P832" s="410"/>
      <c r="Q832" s="410"/>
      <c r="R832" s="410"/>
      <c r="S832" s="410"/>
      <c r="T832" s="410"/>
      <c r="U832" s="410"/>
      <c r="V832" s="410"/>
      <c r="W832" s="410"/>
      <c r="X832" s="410"/>
      <c r="Y832" s="410"/>
      <c r="Z832" s="410"/>
      <c r="AA832" s="410"/>
    </row>
    <row r="833">
      <c r="A833" s="410"/>
      <c r="B833" s="410"/>
      <c r="C833" s="476"/>
      <c r="D833" s="410"/>
      <c r="E833" s="410"/>
      <c r="F833" s="410"/>
      <c r="G833" s="410"/>
      <c r="H833" s="410"/>
      <c r="I833" s="410"/>
      <c r="J833" s="410"/>
      <c r="K833" s="410"/>
      <c r="L833" s="410"/>
      <c r="M833" s="410"/>
      <c r="N833" s="410"/>
      <c r="O833" s="410"/>
      <c r="P833" s="410"/>
      <c r="Q833" s="410"/>
      <c r="R833" s="410"/>
      <c r="S833" s="410"/>
      <c r="T833" s="410"/>
      <c r="U833" s="410"/>
      <c r="V833" s="410"/>
      <c r="W833" s="410"/>
      <c r="X833" s="410"/>
      <c r="Y833" s="410"/>
      <c r="Z833" s="410"/>
      <c r="AA833" s="410"/>
    </row>
    <row r="834">
      <c r="A834" s="410"/>
      <c r="B834" s="410"/>
      <c r="C834" s="476"/>
      <c r="D834" s="410"/>
      <c r="E834" s="410"/>
      <c r="F834" s="410"/>
      <c r="G834" s="410"/>
      <c r="H834" s="410"/>
      <c r="I834" s="410"/>
      <c r="J834" s="410"/>
      <c r="K834" s="410"/>
      <c r="L834" s="410"/>
      <c r="M834" s="410"/>
      <c r="N834" s="410"/>
      <c r="O834" s="410"/>
      <c r="P834" s="410"/>
      <c r="Q834" s="410"/>
      <c r="R834" s="410"/>
      <c r="S834" s="410"/>
      <c r="T834" s="410"/>
      <c r="U834" s="410"/>
      <c r="V834" s="410"/>
      <c r="W834" s="410"/>
      <c r="X834" s="410"/>
      <c r="Y834" s="410"/>
      <c r="Z834" s="410"/>
      <c r="AA834" s="410"/>
    </row>
    <row r="835">
      <c r="A835" s="410"/>
      <c r="B835" s="410"/>
      <c r="C835" s="476"/>
      <c r="D835" s="410"/>
      <c r="E835" s="410"/>
      <c r="F835" s="410"/>
      <c r="G835" s="410"/>
      <c r="H835" s="410"/>
      <c r="I835" s="410"/>
      <c r="J835" s="410"/>
      <c r="K835" s="410"/>
      <c r="L835" s="410"/>
      <c r="M835" s="410"/>
      <c r="N835" s="410"/>
      <c r="O835" s="410"/>
      <c r="P835" s="410"/>
      <c r="Q835" s="410"/>
      <c r="R835" s="410"/>
      <c r="S835" s="410"/>
      <c r="T835" s="410"/>
      <c r="U835" s="410"/>
      <c r="V835" s="410"/>
      <c r="W835" s="410"/>
      <c r="X835" s="410"/>
      <c r="Y835" s="410"/>
      <c r="Z835" s="410"/>
      <c r="AA835" s="410"/>
    </row>
    <row r="836">
      <c r="A836" s="410"/>
      <c r="B836" s="410"/>
      <c r="C836" s="476"/>
      <c r="D836" s="410"/>
      <c r="E836" s="410"/>
      <c r="F836" s="410"/>
      <c r="G836" s="410"/>
      <c r="H836" s="410"/>
      <c r="I836" s="410"/>
      <c r="J836" s="410"/>
      <c r="K836" s="410"/>
      <c r="L836" s="410"/>
      <c r="M836" s="410"/>
      <c r="N836" s="410"/>
      <c r="O836" s="410"/>
      <c r="P836" s="410"/>
      <c r="Q836" s="410"/>
      <c r="R836" s="410"/>
      <c r="S836" s="410"/>
      <c r="T836" s="410"/>
      <c r="U836" s="410"/>
      <c r="V836" s="410"/>
      <c r="W836" s="410"/>
      <c r="X836" s="410"/>
      <c r="Y836" s="410"/>
      <c r="Z836" s="410"/>
      <c r="AA836" s="410"/>
    </row>
    <row r="837">
      <c r="A837" s="410"/>
      <c r="B837" s="410"/>
      <c r="C837" s="476"/>
      <c r="D837" s="410"/>
      <c r="E837" s="410"/>
      <c r="F837" s="410"/>
      <c r="G837" s="410"/>
      <c r="H837" s="410"/>
      <c r="I837" s="410"/>
      <c r="J837" s="410"/>
      <c r="K837" s="410"/>
      <c r="L837" s="410"/>
      <c r="M837" s="410"/>
      <c r="N837" s="410"/>
      <c r="O837" s="410"/>
      <c r="P837" s="410"/>
      <c r="Q837" s="410"/>
      <c r="R837" s="410"/>
      <c r="S837" s="410"/>
      <c r="T837" s="410"/>
      <c r="U837" s="410"/>
      <c r="V837" s="410"/>
      <c r="W837" s="410"/>
      <c r="X837" s="410"/>
      <c r="Y837" s="410"/>
      <c r="Z837" s="410"/>
      <c r="AA837" s="410"/>
    </row>
    <row r="838">
      <c r="A838" s="410"/>
      <c r="B838" s="410"/>
      <c r="C838" s="476"/>
      <c r="D838" s="410"/>
      <c r="E838" s="410"/>
      <c r="F838" s="410"/>
      <c r="G838" s="410"/>
      <c r="H838" s="410"/>
      <c r="I838" s="410"/>
      <c r="J838" s="410"/>
      <c r="K838" s="410"/>
      <c r="L838" s="410"/>
      <c r="M838" s="410"/>
      <c r="N838" s="410"/>
      <c r="O838" s="410"/>
      <c r="P838" s="410"/>
      <c r="Q838" s="410"/>
      <c r="R838" s="410"/>
      <c r="S838" s="410"/>
      <c r="T838" s="410"/>
      <c r="U838" s="410"/>
      <c r="V838" s="410"/>
      <c r="W838" s="410"/>
      <c r="X838" s="410"/>
      <c r="Y838" s="410"/>
      <c r="Z838" s="410"/>
      <c r="AA838" s="410"/>
    </row>
    <row r="839">
      <c r="A839" s="410"/>
      <c r="B839" s="410"/>
      <c r="C839" s="476"/>
      <c r="D839" s="410"/>
      <c r="E839" s="410"/>
      <c r="F839" s="410"/>
      <c r="G839" s="410"/>
      <c r="H839" s="410"/>
      <c r="I839" s="410"/>
      <c r="J839" s="410"/>
      <c r="K839" s="410"/>
      <c r="L839" s="410"/>
      <c r="M839" s="410"/>
      <c r="N839" s="410"/>
      <c r="O839" s="410"/>
      <c r="P839" s="410"/>
      <c r="Q839" s="410"/>
      <c r="R839" s="410"/>
      <c r="S839" s="410"/>
      <c r="T839" s="410"/>
      <c r="U839" s="410"/>
      <c r="V839" s="410"/>
      <c r="W839" s="410"/>
      <c r="X839" s="410"/>
      <c r="Y839" s="410"/>
      <c r="Z839" s="410"/>
      <c r="AA839" s="410"/>
    </row>
    <row r="840">
      <c r="A840" s="410"/>
      <c r="B840" s="410"/>
      <c r="C840" s="476"/>
      <c r="D840" s="410"/>
      <c r="E840" s="410"/>
      <c r="F840" s="410"/>
      <c r="G840" s="410"/>
      <c r="H840" s="410"/>
      <c r="I840" s="410"/>
      <c r="J840" s="410"/>
      <c r="K840" s="410"/>
      <c r="L840" s="410"/>
      <c r="M840" s="410"/>
      <c r="N840" s="410"/>
      <c r="O840" s="410"/>
      <c r="P840" s="410"/>
      <c r="Q840" s="410"/>
      <c r="R840" s="410"/>
      <c r="S840" s="410"/>
      <c r="T840" s="410"/>
      <c r="U840" s="410"/>
      <c r="V840" s="410"/>
      <c r="W840" s="410"/>
      <c r="X840" s="410"/>
      <c r="Y840" s="410"/>
      <c r="Z840" s="410"/>
      <c r="AA840" s="410"/>
    </row>
    <row r="841">
      <c r="A841" s="410"/>
      <c r="B841" s="410"/>
      <c r="C841" s="476"/>
      <c r="D841" s="410"/>
      <c r="E841" s="410"/>
      <c r="F841" s="410"/>
      <c r="G841" s="410"/>
      <c r="H841" s="410"/>
      <c r="I841" s="410"/>
      <c r="J841" s="410"/>
      <c r="K841" s="410"/>
      <c r="L841" s="410"/>
      <c r="M841" s="410"/>
      <c r="N841" s="410"/>
      <c r="O841" s="410"/>
      <c r="P841" s="410"/>
      <c r="Q841" s="410"/>
      <c r="R841" s="410"/>
      <c r="S841" s="410"/>
      <c r="T841" s="410"/>
      <c r="U841" s="410"/>
      <c r="V841" s="410"/>
      <c r="W841" s="410"/>
      <c r="X841" s="410"/>
      <c r="Y841" s="410"/>
      <c r="Z841" s="410"/>
      <c r="AA841" s="410"/>
    </row>
    <row r="842">
      <c r="A842" s="410"/>
      <c r="B842" s="410"/>
      <c r="C842" s="476"/>
      <c r="D842" s="410"/>
      <c r="E842" s="410"/>
      <c r="F842" s="410"/>
      <c r="G842" s="410"/>
      <c r="H842" s="410"/>
      <c r="I842" s="410"/>
      <c r="J842" s="410"/>
      <c r="K842" s="410"/>
      <c r="L842" s="410"/>
      <c r="M842" s="410"/>
      <c r="N842" s="410"/>
      <c r="O842" s="410"/>
      <c r="P842" s="410"/>
      <c r="Q842" s="410"/>
      <c r="R842" s="410"/>
      <c r="S842" s="410"/>
      <c r="T842" s="410"/>
      <c r="U842" s="410"/>
      <c r="V842" s="410"/>
      <c r="W842" s="410"/>
      <c r="X842" s="410"/>
      <c r="Y842" s="410"/>
      <c r="Z842" s="410"/>
      <c r="AA842" s="410"/>
    </row>
    <row r="843">
      <c r="A843" s="410"/>
      <c r="B843" s="410"/>
      <c r="C843" s="476"/>
      <c r="D843" s="410"/>
      <c r="E843" s="410"/>
      <c r="F843" s="410"/>
      <c r="G843" s="410"/>
      <c r="H843" s="410"/>
      <c r="I843" s="410"/>
      <c r="J843" s="410"/>
      <c r="K843" s="410"/>
      <c r="L843" s="410"/>
      <c r="M843" s="410"/>
      <c r="N843" s="410"/>
      <c r="O843" s="410"/>
      <c r="P843" s="410"/>
      <c r="Q843" s="410"/>
      <c r="R843" s="410"/>
      <c r="S843" s="410"/>
      <c r="T843" s="410"/>
      <c r="U843" s="410"/>
      <c r="V843" s="410"/>
      <c r="W843" s="410"/>
      <c r="X843" s="410"/>
      <c r="Y843" s="410"/>
      <c r="Z843" s="410"/>
      <c r="AA843" s="410"/>
    </row>
    <row r="844">
      <c r="A844" s="410"/>
      <c r="B844" s="410"/>
      <c r="C844" s="476"/>
      <c r="D844" s="410"/>
      <c r="E844" s="410"/>
      <c r="F844" s="410"/>
      <c r="G844" s="410"/>
      <c r="H844" s="410"/>
      <c r="I844" s="410"/>
      <c r="J844" s="410"/>
      <c r="K844" s="410"/>
      <c r="L844" s="410"/>
      <c r="M844" s="410"/>
      <c r="N844" s="410"/>
      <c r="O844" s="410"/>
      <c r="P844" s="410"/>
      <c r="Q844" s="410"/>
      <c r="R844" s="410"/>
      <c r="S844" s="410"/>
      <c r="T844" s="410"/>
      <c r="U844" s="410"/>
      <c r="V844" s="410"/>
      <c r="W844" s="410"/>
      <c r="X844" s="410"/>
      <c r="Y844" s="410"/>
      <c r="Z844" s="410"/>
      <c r="AA844" s="410"/>
    </row>
    <row r="845">
      <c r="A845" s="410"/>
      <c r="B845" s="410"/>
      <c r="C845" s="476"/>
      <c r="D845" s="410"/>
      <c r="E845" s="410"/>
      <c r="F845" s="410"/>
      <c r="G845" s="410"/>
      <c r="H845" s="410"/>
      <c r="I845" s="410"/>
      <c r="J845" s="410"/>
      <c r="K845" s="410"/>
      <c r="L845" s="410"/>
      <c r="M845" s="410"/>
      <c r="N845" s="410"/>
      <c r="O845" s="410"/>
      <c r="P845" s="410"/>
      <c r="Q845" s="410"/>
      <c r="R845" s="410"/>
      <c r="S845" s="410"/>
      <c r="T845" s="410"/>
      <c r="U845" s="410"/>
      <c r="V845" s="410"/>
      <c r="W845" s="410"/>
      <c r="X845" s="410"/>
      <c r="Y845" s="410"/>
      <c r="Z845" s="410"/>
      <c r="AA845" s="410"/>
    </row>
    <row r="846">
      <c r="A846" s="410"/>
      <c r="B846" s="410"/>
      <c r="C846" s="476"/>
      <c r="D846" s="410"/>
      <c r="E846" s="410"/>
      <c r="F846" s="410"/>
      <c r="G846" s="410"/>
      <c r="H846" s="410"/>
      <c r="I846" s="410"/>
      <c r="J846" s="410"/>
      <c r="K846" s="410"/>
      <c r="L846" s="410"/>
      <c r="M846" s="410"/>
      <c r="N846" s="410"/>
      <c r="O846" s="410"/>
      <c r="P846" s="410"/>
      <c r="Q846" s="410"/>
      <c r="R846" s="410"/>
      <c r="S846" s="410"/>
      <c r="T846" s="410"/>
      <c r="U846" s="410"/>
      <c r="V846" s="410"/>
      <c r="W846" s="410"/>
      <c r="X846" s="410"/>
      <c r="Y846" s="410"/>
      <c r="Z846" s="410"/>
      <c r="AA846" s="410"/>
    </row>
    <row r="847">
      <c r="A847" s="410"/>
      <c r="B847" s="410"/>
      <c r="C847" s="476"/>
      <c r="D847" s="410"/>
      <c r="E847" s="410"/>
      <c r="F847" s="410"/>
      <c r="G847" s="410"/>
      <c r="H847" s="410"/>
      <c r="I847" s="410"/>
      <c r="J847" s="410"/>
      <c r="K847" s="410"/>
      <c r="L847" s="410"/>
      <c r="M847" s="410"/>
      <c r="N847" s="410"/>
      <c r="O847" s="410"/>
      <c r="P847" s="410"/>
      <c r="Q847" s="410"/>
      <c r="R847" s="410"/>
      <c r="S847" s="410"/>
      <c r="T847" s="410"/>
      <c r="U847" s="410"/>
      <c r="V847" s="410"/>
      <c r="W847" s="410"/>
      <c r="X847" s="410"/>
      <c r="Y847" s="410"/>
      <c r="Z847" s="410"/>
      <c r="AA847" s="410"/>
    </row>
    <row r="848">
      <c r="A848" s="410"/>
      <c r="B848" s="410"/>
      <c r="C848" s="476"/>
      <c r="D848" s="410"/>
      <c r="E848" s="410"/>
      <c r="F848" s="410"/>
      <c r="G848" s="410"/>
      <c r="H848" s="410"/>
      <c r="I848" s="410"/>
      <c r="J848" s="410"/>
      <c r="K848" s="410"/>
      <c r="L848" s="410"/>
      <c r="M848" s="410"/>
      <c r="N848" s="410"/>
      <c r="O848" s="410"/>
      <c r="P848" s="410"/>
      <c r="Q848" s="410"/>
      <c r="R848" s="410"/>
      <c r="S848" s="410"/>
      <c r="T848" s="410"/>
      <c r="U848" s="410"/>
      <c r="V848" s="410"/>
      <c r="W848" s="410"/>
      <c r="X848" s="410"/>
      <c r="Y848" s="410"/>
      <c r="Z848" s="410"/>
      <c r="AA848" s="410"/>
    </row>
    <row r="849">
      <c r="A849" s="410"/>
      <c r="B849" s="410"/>
      <c r="C849" s="476"/>
      <c r="D849" s="410"/>
      <c r="E849" s="410"/>
      <c r="F849" s="410"/>
      <c r="G849" s="410"/>
      <c r="H849" s="410"/>
      <c r="I849" s="410"/>
      <c r="J849" s="410"/>
      <c r="K849" s="410"/>
      <c r="L849" s="410"/>
      <c r="M849" s="410"/>
      <c r="N849" s="410"/>
      <c r="O849" s="410"/>
      <c r="P849" s="410"/>
      <c r="Q849" s="410"/>
      <c r="R849" s="410"/>
      <c r="S849" s="410"/>
      <c r="T849" s="410"/>
      <c r="U849" s="410"/>
      <c r="V849" s="410"/>
      <c r="W849" s="410"/>
      <c r="X849" s="410"/>
      <c r="Y849" s="410"/>
      <c r="Z849" s="410"/>
      <c r="AA849" s="410"/>
    </row>
    <row r="850">
      <c r="A850" s="410"/>
      <c r="B850" s="410"/>
      <c r="C850" s="476"/>
      <c r="D850" s="410"/>
      <c r="E850" s="410"/>
      <c r="F850" s="410"/>
      <c r="G850" s="410"/>
      <c r="H850" s="410"/>
      <c r="I850" s="410"/>
      <c r="J850" s="410"/>
      <c r="K850" s="410"/>
      <c r="L850" s="410"/>
      <c r="M850" s="410"/>
      <c r="N850" s="410"/>
      <c r="O850" s="410"/>
      <c r="P850" s="410"/>
      <c r="Q850" s="410"/>
      <c r="R850" s="410"/>
      <c r="S850" s="410"/>
      <c r="T850" s="410"/>
      <c r="U850" s="410"/>
      <c r="V850" s="410"/>
      <c r="W850" s="410"/>
      <c r="X850" s="410"/>
      <c r="Y850" s="410"/>
      <c r="Z850" s="410"/>
      <c r="AA850" s="410"/>
    </row>
    <row r="851">
      <c r="A851" s="410"/>
      <c r="B851" s="410"/>
      <c r="C851" s="476"/>
      <c r="D851" s="410"/>
      <c r="E851" s="410"/>
      <c r="F851" s="410"/>
      <c r="G851" s="410"/>
      <c r="H851" s="410"/>
      <c r="I851" s="410"/>
      <c r="J851" s="410"/>
      <c r="K851" s="410"/>
      <c r="L851" s="410"/>
      <c r="M851" s="410"/>
      <c r="N851" s="410"/>
      <c r="O851" s="410"/>
      <c r="P851" s="410"/>
      <c r="Q851" s="410"/>
      <c r="R851" s="410"/>
      <c r="S851" s="410"/>
      <c r="T851" s="410"/>
      <c r="U851" s="410"/>
      <c r="V851" s="410"/>
      <c r="W851" s="410"/>
      <c r="X851" s="410"/>
      <c r="Y851" s="410"/>
      <c r="Z851" s="410"/>
      <c r="AA851" s="410"/>
    </row>
    <row r="852">
      <c r="A852" s="410"/>
      <c r="B852" s="410"/>
      <c r="C852" s="476"/>
      <c r="D852" s="410"/>
      <c r="E852" s="410"/>
      <c r="F852" s="410"/>
      <c r="G852" s="410"/>
      <c r="H852" s="410"/>
      <c r="I852" s="410"/>
      <c r="J852" s="410"/>
      <c r="K852" s="410"/>
      <c r="L852" s="410"/>
      <c r="M852" s="410"/>
      <c r="N852" s="410"/>
      <c r="O852" s="410"/>
      <c r="P852" s="410"/>
      <c r="Q852" s="410"/>
      <c r="R852" s="410"/>
      <c r="S852" s="410"/>
      <c r="T852" s="410"/>
      <c r="U852" s="410"/>
      <c r="V852" s="410"/>
      <c r="W852" s="410"/>
      <c r="X852" s="410"/>
      <c r="Y852" s="410"/>
      <c r="Z852" s="410"/>
      <c r="AA852" s="410"/>
    </row>
    <row r="853">
      <c r="A853" s="410"/>
      <c r="B853" s="410"/>
      <c r="C853" s="476"/>
      <c r="D853" s="410"/>
      <c r="E853" s="410"/>
      <c r="F853" s="410"/>
      <c r="G853" s="410"/>
      <c r="H853" s="410"/>
      <c r="I853" s="410"/>
      <c r="J853" s="410"/>
      <c r="K853" s="410"/>
      <c r="L853" s="410"/>
      <c r="M853" s="410"/>
      <c r="N853" s="410"/>
      <c r="O853" s="410"/>
      <c r="P853" s="410"/>
      <c r="Q853" s="410"/>
      <c r="R853" s="410"/>
      <c r="S853" s="410"/>
      <c r="T853" s="410"/>
      <c r="U853" s="410"/>
      <c r="V853" s="410"/>
      <c r="W853" s="410"/>
      <c r="X853" s="410"/>
      <c r="Y853" s="410"/>
      <c r="Z853" s="410"/>
      <c r="AA853" s="410"/>
    </row>
    <row r="854">
      <c r="A854" s="410"/>
      <c r="B854" s="410"/>
      <c r="C854" s="476"/>
      <c r="D854" s="410"/>
      <c r="E854" s="410"/>
      <c r="F854" s="410"/>
      <c r="G854" s="410"/>
      <c r="H854" s="410"/>
      <c r="I854" s="410"/>
      <c r="J854" s="410"/>
      <c r="K854" s="410"/>
      <c r="L854" s="410"/>
      <c r="M854" s="410"/>
      <c r="N854" s="410"/>
      <c r="O854" s="410"/>
      <c r="P854" s="410"/>
      <c r="Q854" s="410"/>
      <c r="R854" s="410"/>
      <c r="S854" s="410"/>
      <c r="T854" s="410"/>
      <c r="U854" s="410"/>
      <c r="V854" s="410"/>
      <c r="W854" s="410"/>
      <c r="X854" s="410"/>
      <c r="Y854" s="410"/>
      <c r="Z854" s="410"/>
      <c r="AA854" s="410"/>
    </row>
    <row r="855">
      <c r="A855" s="410"/>
      <c r="B855" s="410"/>
      <c r="C855" s="476"/>
      <c r="D855" s="410"/>
      <c r="E855" s="410"/>
      <c r="F855" s="410"/>
      <c r="G855" s="410"/>
      <c r="H855" s="410"/>
      <c r="I855" s="410"/>
      <c r="J855" s="410"/>
      <c r="K855" s="410"/>
      <c r="L855" s="410"/>
      <c r="M855" s="410"/>
      <c r="N855" s="410"/>
      <c r="O855" s="410"/>
      <c r="P855" s="410"/>
      <c r="Q855" s="410"/>
      <c r="R855" s="410"/>
      <c r="S855" s="410"/>
      <c r="T855" s="410"/>
      <c r="U855" s="410"/>
      <c r="V855" s="410"/>
      <c r="W855" s="410"/>
      <c r="X855" s="410"/>
      <c r="Y855" s="410"/>
      <c r="Z855" s="410"/>
      <c r="AA855" s="410"/>
    </row>
    <row r="856">
      <c r="A856" s="410"/>
      <c r="B856" s="410"/>
      <c r="C856" s="476"/>
      <c r="D856" s="410"/>
      <c r="E856" s="410"/>
      <c r="F856" s="410"/>
      <c r="G856" s="410"/>
      <c r="H856" s="410"/>
      <c r="I856" s="410"/>
      <c r="J856" s="410"/>
      <c r="K856" s="410"/>
      <c r="L856" s="410"/>
      <c r="M856" s="410"/>
      <c r="N856" s="410"/>
      <c r="O856" s="410"/>
      <c r="P856" s="410"/>
      <c r="Q856" s="410"/>
      <c r="R856" s="410"/>
      <c r="S856" s="410"/>
      <c r="T856" s="410"/>
      <c r="U856" s="410"/>
      <c r="V856" s="410"/>
      <c r="W856" s="410"/>
      <c r="X856" s="410"/>
      <c r="Y856" s="410"/>
      <c r="Z856" s="410"/>
      <c r="AA856" s="410"/>
    </row>
    <row r="857">
      <c r="A857" s="410"/>
      <c r="B857" s="410"/>
      <c r="C857" s="476"/>
      <c r="D857" s="410"/>
      <c r="E857" s="410"/>
      <c r="F857" s="410"/>
      <c r="G857" s="410"/>
      <c r="H857" s="410"/>
      <c r="I857" s="410"/>
      <c r="J857" s="410"/>
      <c r="K857" s="410"/>
      <c r="L857" s="410"/>
      <c r="M857" s="410"/>
      <c r="N857" s="410"/>
      <c r="O857" s="410"/>
      <c r="P857" s="410"/>
      <c r="Q857" s="410"/>
      <c r="R857" s="410"/>
      <c r="S857" s="410"/>
      <c r="T857" s="410"/>
      <c r="U857" s="410"/>
      <c r="V857" s="410"/>
      <c r="W857" s="410"/>
      <c r="X857" s="410"/>
      <c r="Y857" s="410"/>
      <c r="Z857" s="410"/>
      <c r="AA857" s="410"/>
    </row>
    <row r="858">
      <c r="A858" s="410"/>
      <c r="B858" s="410"/>
      <c r="C858" s="476"/>
      <c r="D858" s="410"/>
      <c r="E858" s="410"/>
      <c r="F858" s="410"/>
      <c r="G858" s="410"/>
      <c r="H858" s="410"/>
      <c r="I858" s="410"/>
      <c r="J858" s="410"/>
      <c r="K858" s="410"/>
      <c r="L858" s="410"/>
      <c r="M858" s="410"/>
      <c r="N858" s="410"/>
      <c r="O858" s="410"/>
      <c r="P858" s="410"/>
      <c r="Q858" s="410"/>
      <c r="R858" s="410"/>
      <c r="S858" s="410"/>
      <c r="T858" s="410"/>
      <c r="U858" s="410"/>
      <c r="V858" s="410"/>
      <c r="W858" s="410"/>
      <c r="X858" s="410"/>
      <c r="Y858" s="410"/>
      <c r="Z858" s="410"/>
      <c r="AA858" s="410"/>
    </row>
    <row r="859">
      <c r="A859" s="410"/>
      <c r="B859" s="410"/>
      <c r="C859" s="476"/>
      <c r="D859" s="410"/>
      <c r="E859" s="410"/>
      <c r="F859" s="410"/>
      <c r="G859" s="410"/>
      <c r="H859" s="410"/>
      <c r="I859" s="410"/>
      <c r="J859" s="410"/>
      <c r="K859" s="410"/>
      <c r="L859" s="410"/>
      <c r="M859" s="410"/>
      <c r="N859" s="410"/>
      <c r="O859" s="410"/>
      <c r="P859" s="410"/>
      <c r="Q859" s="410"/>
      <c r="R859" s="410"/>
      <c r="S859" s="410"/>
      <c r="T859" s="410"/>
      <c r="U859" s="410"/>
      <c r="V859" s="410"/>
      <c r="W859" s="410"/>
      <c r="X859" s="410"/>
      <c r="Y859" s="410"/>
      <c r="Z859" s="410"/>
      <c r="AA859" s="410"/>
    </row>
    <row r="860">
      <c r="A860" s="410"/>
      <c r="B860" s="410"/>
      <c r="C860" s="476"/>
      <c r="D860" s="410"/>
      <c r="E860" s="410"/>
      <c r="F860" s="410"/>
      <c r="G860" s="410"/>
      <c r="H860" s="410"/>
      <c r="I860" s="410"/>
      <c r="J860" s="410"/>
      <c r="K860" s="410"/>
      <c r="L860" s="410"/>
      <c r="M860" s="410"/>
      <c r="N860" s="410"/>
      <c r="O860" s="410"/>
      <c r="P860" s="410"/>
      <c r="Q860" s="410"/>
      <c r="R860" s="410"/>
      <c r="S860" s="410"/>
      <c r="T860" s="410"/>
      <c r="U860" s="410"/>
      <c r="V860" s="410"/>
      <c r="W860" s="410"/>
      <c r="X860" s="410"/>
      <c r="Y860" s="410"/>
      <c r="Z860" s="410"/>
      <c r="AA860" s="410"/>
    </row>
    <row r="861">
      <c r="A861" s="410"/>
      <c r="B861" s="410"/>
      <c r="C861" s="476"/>
      <c r="D861" s="410"/>
      <c r="E861" s="410"/>
      <c r="F861" s="410"/>
      <c r="G861" s="410"/>
      <c r="H861" s="410"/>
      <c r="I861" s="410"/>
      <c r="J861" s="410"/>
      <c r="K861" s="410"/>
      <c r="L861" s="410"/>
      <c r="M861" s="410"/>
      <c r="N861" s="410"/>
      <c r="O861" s="410"/>
      <c r="P861" s="410"/>
      <c r="Q861" s="410"/>
      <c r="R861" s="410"/>
      <c r="S861" s="410"/>
      <c r="T861" s="410"/>
      <c r="U861" s="410"/>
      <c r="V861" s="410"/>
      <c r="W861" s="410"/>
      <c r="X861" s="410"/>
      <c r="Y861" s="410"/>
      <c r="Z861" s="410"/>
      <c r="AA861" s="410"/>
    </row>
    <row r="862">
      <c r="A862" s="410"/>
      <c r="B862" s="410"/>
      <c r="C862" s="476"/>
      <c r="D862" s="410"/>
      <c r="E862" s="410"/>
      <c r="F862" s="410"/>
      <c r="G862" s="410"/>
      <c r="H862" s="410"/>
      <c r="I862" s="410"/>
      <c r="J862" s="410"/>
      <c r="K862" s="410"/>
      <c r="L862" s="410"/>
      <c r="M862" s="410"/>
      <c r="N862" s="410"/>
      <c r="O862" s="410"/>
      <c r="P862" s="410"/>
      <c r="Q862" s="410"/>
      <c r="R862" s="410"/>
      <c r="S862" s="410"/>
      <c r="T862" s="410"/>
      <c r="U862" s="410"/>
      <c r="V862" s="410"/>
      <c r="W862" s="410"/>
      <c r="X862" s="410"/>
      <c r="Y862" s="410"/>
      <c r="Z862" s="410"/>
      <c r="AA862" s="410"/>
    </row>
    <row r="863">
      <c r="A863" s="410"/>
      <c r="B863" s="410"/>
      <c r="C863" s="476"/>
      <c r="D863" s="410"/>
      <c r="E863" s="410"/>
      <c r="F863" s="410"/>
      <c r="G863" s="410"/>
      <c r="H863" s="410"/>
      <c r="I863" s="410"/>
      <c r="J863" s="410"/>
      <c r="K863" s="410"/>
      <c r="L863" s="410"/>
      <c r="M863" s="410"/>
      <c r="N863" s="410"/>
      <c r="O863" s="410"/>
      <c r="P863" s="410"/>
      <c r="Q863" s="410"/>
      <c r="R863" s="410"/>
      <c r="S863" s="410"/>
      <c r="T863" s="410"/>
      <c r="U863" s="410"/>
      <c r="V863" s="410"/>
      <c r="W863" s="410"/>
      <c r="X863" s="410"/>
      <c r="Y863" s="410"/>
      <c r="Z863" s="410"/>
      <c r="AA863" s="410"/>
    </row>
    <row r="864">
      <c r="A864" s="410"/>
      <c r="B864" s="410"/>
      <c r="C864" s="476"/>
      <c r="D864" s="410"/>
      <c r="E864" s="410"/>
      <c r="F864" s="410"/>
      <c r="G864" s="410"/>
      <c r="H864" s="410"/>
      <c r="I864" s="410"/>
      <c r="J864" s="410"/>
      <c r="K864" s="410"/>
      <c r="L864" s="410"/>
      <c r="M864" s="410"/>
      <c r="N864" s="410"/>
      <c r="O864" s="410"/>
      <c r="P864" s="410"/>
      <c r="Q864" s="410"/>
      <c r="R864" s="410"/>
      <c r="S864" s="410"/>
      <c r="T864" s="410"/>
      <c r="U864" s="410"/>
      <c r="V864" s="410"/>
      <c r="W864" s="410"/>
      <c r="X864" s="410"/>
      <c r="Y864" s="410"/>
      <c r="Z864" s="410"/>
      <c r="AA864" s="410"/>
    </row>
    <row r="865">
      <c r="A865" s="410"/>
      <c r="B865" s="410"/>
      <c r="C865" s="476"/>
      <c r="D865" s="410"/>
      <c r="E865" s="410"/>
      <c r="F865" s="410"/>
      <c r="G865" s="410"/>
      <c r="H865" s="410"/>
      <c r="I865" s="410"/>
      <c r="J865" s="410"/>
      <c r="K865" s="410"/>
      <c r="L865" s="410"/>
      <c r="M865" s="410"/>
      <c r="N865" s="410"/>
      <c r="O865" s="410"/>
      <c r="P865" s="410"/>
      <c r="Q865" s="410"/>
      <c r="R865" s="410"/>
      <c r="S865" s="410"/>
      <c r="T865" s="410"/>
      <c r="U865" s="410"/>
      <c r="V865" s="410"/>
      <c r="W865" s="410"/>
      <c r="X865" s="410"/>
      <c r="Y865" s="410"/>
      <c r="Z865" s="410"/>
      <c r="AA865" s="410"/>
    </row>
    <row r="866">
      <c r="A866" s="410"/>
      <c r="B866" s="410"/>
      <c r="C866" s="476"/>
      <c r="D866" s="410"/>
      <c r="E866" s="410"/>
      <c r="F866" s="410"/>
      <c r="G866" s="410"/>
      <c r="H866" s="410"/>
      <c r="I866" s="410"/>
      <c r="J866" s="410"/>
      <c r="K866" s="410"/>
      <c r="L866" s="410"/>
      <c r="M866" s="410"/>
      <c r="N866" s="410"/>
      <c r="O866" s="410"/>
      <c r="P866" s="410"/>
      <c r="Q866" s="410"/>
      <c r="R866" s="410"/>
      <c r="S866" s="410"/>
      <c r="T866" s="410"/>
      <c r="U866" s="410"/>
      <c r="V866" s="410"/>
      <c r="W866" s="410"/>
      <c r="X866" s="410"/>
      <c r="Y866" s="410"/>
      <c r="Z866" s="410"/>
      <c r="AA866" s="410"/>
    </row>
    <row r="867">
      <c r="A867" s="410"/>
      <c r="B867" s="410"/>
      <c r="C867" s="476"/>
      <c r="D867" s="410"/>
      <c r="E867" s="410"/>
      <c r="F867" s="410"/>
      <c r="G867" s="410"/>
      <c r="H867" s="410"/>
      <c r="I867" s="410"/>
      <c r="J867" s="410"/>
      <c r="K867" s="410"/>
      <c r="L867" s="410"/>
      <c r="M867" s="410"/>
      <c r="N867" s="410"/>
      <c r="O867" s="410"/>
      <c r="P867" s="410"/>
      <c r="Q867" s="410"/>
      <c r="R867" s="410"/>
      <c r="S867" s="410"/>
      <c r="T867" s="410"/>
      <c r="U867" s="410"/>
      <c r="V867" s="410"/>
      <c r="W867" s="410"/>
      <c r="X867" s="410"/>
      <c r="Y867" s="410"/>
      <c r="Z867" s="410"/>
      <c r="AA867" s="410"/>
    </row>
    <row r="868">
      <c r="A868" s="410"/>
      <c r="B868" s="410"/>
      <c r="C868" s="476"/>
      <c r="D868" s="410"/>
      <c r="E868" s="410"/>
      <c r="F868" s="410"/>
      <c r="G868" s="410"/>
      <c r="H868" s="410"/>
      <c r="I868" s="410"/>
      <c r="J868" s="410"/>
      <c r="K868" s="410"/>
      <c r="L868" s="410"/>
      <c r="M868" s="410"/>
      <c r="N868" s="410"/>
      <c r="O868" s="410"/>
      <c r="P868" s="410"/>
      <c r="Q868" s="410"/>
      <c r="R868" s="410"/>
      <c r="S868" s="410"/>
      <c r="T868" s="410"/>
      <c r="U868" s="410"/>
      <c r="V868" s="410"/>
      <c r="W868" s="410"/>
      <c r="X868" s="410"/>
      <c r="Y868" s="410"/>
      <c r="Z868" s="410"/>
      <c r="AA868" s="410"/>
    </row>
    <row r="869">
      <c r="A869" s="410"/>
      <c r="B869" s="410"/>
      <c r="C869" s="476"/>
      <c r="D869" s="410"/>
      <c r="E869" s="410"/>
      <c r="F869" s="410"/>
      <c r="G869" s="410"/>
      <c r="H869" s="410"/>
      <c r="I869" s="410"/>
      <c r="J869" s="410"/>
      <c r="K869" s="410"/>
      <c r="L869" s="410"/>
      <c r="M869" s="410"/>
      <c r="N869" s="410"/>
      <c r="O869" s="410"/>
      <c r="P869" s="410"/>
      <c r="Q869" s="410"/>
      <c r="R869" s="410"/>
      <c r="S869" s="410"/>
      <c r="T869" s="410"/>
      <c r="U869" s="410"/>
      <c r="V869" s="410"/>
      <c r="W869" s="410"/>
      <c r="X869" s="410"/>
      <c r="Y869" s="410"/>
      <c r="Z869" s="410"/>
      <c r="AA869" s="410"/>
    </row>
    <row r="870">
      <c r="A870" s="410"/>
      <c r="B870" s="410"/>
      <c r="C870" s="476"/>
      <c r="D870" s="410"/>
      <c r="E870" s="410"/>
      <c r="F870" s="410"/>
      <c r="G870" s="410"/>
      <c r="H870" s="410"/>
      <c r="I870" s="410"/>
      <c r="J870" s="410"/>
      <c r="K870" s="410"/>
      <c r="L870" s="410"/>
      <c r="M870" s="410"/>
      <c r="N870" s="410"/>
      <c r="O870" s="410"/>
      <c r="P870" s="410"/>
      <c r="Q870" s="410"/>
      <c r="R870" s="410"/>
      <c r="S870" s="410"/>
      <c r="T870" s="410"/>
      <c r="U870" s="410"/>
      <c r="V870" s="410"/>
      <c r="W870" s="410"/>
      <c r="X870" s="410"/>
      <c r="Y870" s="410"/>
      <c r="Z870" s="410"/>
      <c r="AA870" s="410"/>
    </row>
    <row r="871">
      <c r="A871" s="410"/>
      <c r="B871" s="410"/>
      <c r="C871" s="476"/>
      <c r="D871" s="410"/>
      <c r="E871" s="410"/>
      <c r="F871" s="410"/>
      <c r="G871" s="410"/>
      <c r="H871" s="410"/>
      <c r="I871" s="410"/>
      <c r="J871" s="410"/>
      <c r="K871" s="410"/>
      <c r="L871" s="410"/>
      <c r="M871" s="410"/>
      <c r="N871" s="410"/>
      <c r="O871" s="410"/>
      <c r="P871" s="410"/>
      <c r="Q871" s="410"/>
      <c r="R871" s="410"/>
      <c r="S871" s="410"/>
      <c r="T871" s="410"/>
      <c r="U871" s="410"/>
      <c r="V871" s="410"/>
      <c r="W871" s="410"/>
      <c r="X871" s="410"/>
      <c r="Y871" s="410"/>
      <c r="Z871" s="410"/>
      <c r="AA871" s="410"/>
    </row>
    <row r="872">
      <c r="A872" s="410"/>
      <c r="B872" s="410"/>
      <c r="C872" s="476"/>
      <c r="D872" s="410"/>
      <c r="E872" s="410"/>
      <c r="F872" s="410"/>
      <c r="G872" s="410"/>
      <c r="H872" s="410"/>
      <c r="I872" s="410"/>
      <c r="J872" s="410"/>
      <c r="K872" s="410"/>
      <c r="L872" s="410"/>
      <c r="M872" s="410"/>
      <c r="N872" s="410"/>
      <c r="O872" s="410"/>
      <c r="P872" s="410"/>
      <c r="Q872" s="410"/>
      <c r="R872" s="410"/>
      <c r="S872" s="410"/>
      <c r="T872" s="410"/>
      <c r="U872" s="410"/>
      <c r="V872" s="410"/>
      <c r="W872" s="410"/>
      <c r="X872" s="410"/>
      <c r="Y872" s="410"/>
      <c r="Z872" s="410"/>
      <c r="AA872" s="410"/>
    </row>
    <row r="873">
      <c r="A873" s="410"/>
      <c r="B873" s="410"/>
      <c r="C873" s="476"/>
      <c r="D873" s="410"/>
      <c r="E873" s="410"/>
      <c r="F873" s="410"/>
      <c r="G873" s="410"/>
      <c r="H873" s="410"/>
      <c r="I873" s="410"/>
      <c r="J873" s="410"/>
      <c r="K873" s="410"/>
      <c r="L873" s="410"/>
      <c r="M873" s="410"/>
      <c r="N873" s="410"/>
      <c r="O873" s="410"/>
      <c r="P873" s="410"/>
      <c r="Q873" s="410"/>
      <c r="R873" s="410"/>
      <c r="S873" s="410"/>
      <c r="T873" s="410"/>
      <c r="U873" s="410"/>
      <c r="V873" s="410"/>
      <c r="W873" s="410"/>
      <c r="X873" s="410"/>
      <c r="Y873" s="410"/>
      <c r="Z873" s="410"/>
      <c r="AA873" s="410"/>
    </row>
    <row r="874">
      <c r="A874" s="410"/>
      <c r="B874" s="410"/>
      <c r="C874" s="476"/>
      <c r="D874" s="410"/>
      <c r="E874" s="410"/>
      <c r="F874" s="410"/>
      <c r="G874" s="410"/>
      <c r="H874" s="410"/>
      <c r="I874" s="410"/>
      <c r="J874" s="410"/>
      <c r="K874" s="410"/>
      <c r="L874" s="410"/>
      <c r="M874" s="410"/>
      <c r="N874" s="410"/>
      <c r="O874" s="410"/>
      <c r="P874" s="410"/>
      <c r="Q874" s="410"/>
      <c r="R874" s="410"/>
      <c r="S874" s="410"/>
      <c r="T874" s="410"/>
      <c r="U874" s="410"/>
      <c r="V874" s="410"/>
      <c r="W874" s="410"/>
      <c r="X874" s="410"/>
      <c r="Y874" s="410"/>
      <c r="Z874" s="410"/>
      <c r="AA874" s="410"/>
    </row>
    <row r="875">
      <c r="A875" s="410"/>
      <c r="B875" s="410"/>
      <c r="C875" s="476"/>
      <c r="D875" s="410"/>
      <c r="E875" s="410"/>
      <c r="F875" s="410"/>
      <c r="G875" s="410"/>
      <c r="H875" s="410"/>
      <c r="I875" s="410"/>
      <c r="J875" s="410"/>
      <c r="K875" s="410"/>
      <c r="L875" s="410"/>
      <c r="M875" s="410"/>
      <c r="N875" s="410"/>
      <c r="O875" s="410"/>
      <c r="P875" s="410"/>
      <c r="Q875" s="410"/>
      <c r="R875" s="410"/>
      <c r="S875" s="410"/>
      <c r="T875" s="410"/>
      <c r="U875" s="410"/>
      <c r="V875" s="410"/>
      <c r="W875" s="410"/>
      <c r="X875" s="410"/>
      <c r="Y875" s="410"/>
      <c r="Z875" s="410"/>
      <c r="AA875" s="410"/>
    </row>
    <row r="876">
      <c r="A876" s="410"/>
      <c r="B876" s="410"/>
      <c r="C876" s="476"/>
      <c r="D876" s="410"/>
      <c r="E876" s="410"/>
      <c r="F876" s="410"/>
      <c r="G876" s="410"/>
      <c r="H876" s="410"/>
      <c r="I876" s="410"/>
      <c r="J876" s="410"/>
      <c r="K876" s="410"/>
      <c r="L876" s="410"/>
      <c r="M876" s="410"/>
      <c r="N876" s="410"/>
      <c r="O876" s="410"/>
      <c r="P876" s="410"/>
      <c r="Q876" s="410"/>
      <c r="R876" s="410"/>
      <c r="S876" s="410"/>
      <c r="T876" s="410"/>
      <c r="U876" s="410"/>
      <c r="V876" s="410"/>
      <c r="W876" s="410"/>
      <c r="X876" s="410"/>
      <c r="Y876" s="410"/>
      <c r="Z876" s="410"/>
      <c r="AA876" s="410"/>
    </row>
    <row r="877">
      <c r="A877" s="410"/>
      <c r="B877" s="410"/>
      <c r="C877" s="476"/>
      <c r="D877" s="410"/>
      <c r="E877" s="410"/>
      <c r="F877" s="410"/>
      <c r="G877" s="410"/>
      <c r="H877" s="410"/>
      <c r="I877" s="410"/>
      <c r="J877" s="410"/>
      <c r="K877" s="410"/>
      <c r="L877" s="410"/>
      <c r="M877" s="410"/>
      <c r="N877" s="410"/>
      <c r="O877" s="410"/>
      <c r="P877" s="410"/>
      <c r="Q877" s="410"/>
      <c r="R877" s="410"/>
      <c r="S877" s="410"/>
      <c r="T877" s="410"/>
      <c r="U877" s="410"/>
      <c r="V877" s="410"/>
      <c r="W877" s="410"/>
      <c r="X877" s="410"/>
      <c r="Y877" s="410"/>
      <c r="Z877" s="410"/>
      <c r="AA877" s="410"/>
    </row>
    <row r="878">
      <c r="A878" s="410"/>
      <c r="B878" s="410"/>
      <c r="C878" s="476"/>
      <c r="D878" s="410"/>
      <c r="E878" s="410"/>
      <c r="F878" s="410"/>
      <c r="G878" s="410"/>
      <c r="H878" s="410"/>
      <c r="I878" s="410"/>
      <c r="J878" s="410"/>
      <c r="K878" s="410"/>
      <c r="L878" s="410"/>
      <c r="M878" s="410"/>
      <c r="N878" s="410"/>
      <c r="O878" s="410"/>
      <c r="P878" s="410"/>
      <c r="Q878" s="410"/>
      <c r="R878" s="410"/>
      <c r="S878" s="410"/>
      <c r="T878" s="410"/>
      <c r="U878" s="410"/>
      <c r="V878" s="410"/>
      <c r="W878" s="410"/>
      <c r="X878" s="410"/>
      <c r="Y878" s="410"/>
      <c r="Z878" s="410"/>
      <c r="AA878" s="410"/>
    </row>
    <row r="879">
      <c r="A879" s="410"/>
      <c r="B879" s="410"/>
      <c r="C879" s="476"/>
      <c r="D879" s="410"/>
      <c r="E879" s="410"/>
      <c r="F879" s="410"/>
      <c r="G879" s="410"/>
      <c r="H879" s="410"/>
      <c r="I879" s="410"/>
      <c r="J879" s="410"/>
      <c r="K879" s="410"/>
      <c r="L879" s="410"/>
      <c r="M879" s="410"/>
      <c r="N879" s="410"/>
      <c r="O879" s="410"/>
      <c r="P879" s="410"/>
      <c r="Q879" s="410"/>
      <c r="R879" s="410"/>
      <c r="S879" s="410"/>
      <c r="T879" s="410"/>
      <c r="U879" s="410"/>
      <c r="V879" s="410"/>
      <c r="W879" s="410"/>
      <c r="X879" s="410"/>
      <c r="Y879" s="410"/>
      <c r="Z879" s="410"/>
      <c r="AA879" s="410"/>
    </row>
    <row r="880">
      <c r="A880" s="410"/>
      <c r="B880" s="410"/>
      <c r="C880" s="476"/>
      <c r="D880" s="410"/>
      <c r="E880" s="410"/>
      <c r="F880" s="410"/>
      <c r="G880" s="410"/>
      <c r="H880" s="410"/>
      <c r="I880" s="410"/>
      <c r="J880" s="410"/>
      <c r="K880" s="410"/>
      <c r="L880" s="410"/>
      <c r="M880" s="410"/>
      <c r="N880" s="410"/>
      <c r="O880" s="410"/>
      <c r="P880" s="410"/>
      <c r="Q880" s="410"/>
      <c r="R880" s="410"/>
      <c r="S880" s="410"/>
      <c r="T880" s="410"/>
      <c r="U880" s="410"/>
      <c r="V880" s="410"/>
      <c r="W880" s="410"/>
      <c r="X880" s="410"/>
      <c r="Y880" s="410"/>
      <c r="Z880" s="410"/>
      <c r="AA880" s="410"/>
    </row>
    <row r="881">
      <c r="A881" s="410"/>
      <c r="B881" s="410"/>
      <c r="C881" s="476"/>
      <c r="D881" s="410"/>
      <c r="E881" s="410"/>
      <c r="F881" s="410"/>
      <c r="G881" s="410"/>
      <c r="H881" s="410"/>
      <c r="I881" s="410"/>
      <c r="J881" s="410"/>
      <c r="K881" s="410"/>
      <c r="L881" s="410"/>
      <c r="M881" s="410"/>
      <c r="N881" s="410"/>
      <c r="O881" s="410"/>
      <c r="P881" s="410"/>
      <c r="Q881" s="410"/>
      <c r="R881" s="410"/>
      <c r="S881" s="410"/>
      <c r="T881" s="410"/>
      <c r="U881" s="410"/>
      <c r="V881" s="410"/>
      <c r="W881" s="410"/>
      <c r="X881" s="410"/>
      <c r="Y881" s="410"/>
      <c r="Z881" s="410"/>
      <c r="AA881" s="410"/>
    </row>
    <row r="882">
      <c r="A882" s="410"/>
      <c r="B882" s="410"/>
      <c r="C882" s="476"/>
      <c r="D882" s="410"/>
      <c r="E882" s="410"/>
      <c r="F882" s="410"/>
      <c r="G882" s="410"/>
      <c r="H882" s="410"/>
      <c r="I882" s="410"/>
      <c r="J882" s="410"/>
      <c r="K882" s="410"/>
      <c r="L882" s="410"/>
      <c r="M882" s="410"/>
      <c r="N882" s="410"/>
      <c r="O882" s="410"/>
      <c r="P882" s="410"/>
      <c r="Q882" s="410"/>
      <c r="R882" s="410"/>
      <c r="S882" s="410"/>
      <c r="T882" s="410"/>
      <c r="U882" s="410"/>
      <c r="V882" s="410"/>
      <c r="W882" s="410"/>
      <c r="X882" s="410"/>
      <c r="Y882" s="410"/>
      <c r="Z882" s="410"/>
      <c r="AA882" s="410"/>
    </row>
    <row r="883">
      <c r="A883" s="410"/>
      <c r="B883" s="410"/>
      <c r="C883" s="476"/>
      <c r="D883" s="410"/>
      <c r="E883" s="410"/>
      <c r="F883" s="410"/>
      <c r="G883" s="410"/>
      <c r="H883" s="410"/>
      <c r="I883" s="410"/>
      <c r="J883" s="410"/>
      <c r="K883" s="410"/>
      <c r="L883" s="410"/>
      <c r="M883" s="410"/>
      <c r="N883" s="410"/>
      <c r="O883" s="410"/>
      <c r="P883" s="410"/>
      <c r="Q883" s="410"/>
      <c r="R883" s="410"/>
      <c r="S883" s="410"/>
      <c r="T883" s="410"/>
      <c r="U883" s="410"/>
      <c r="V883" s="410"/>
      <c r="W883" s="410"/>
      <c r="X883" s="410"/>
      <c r="Y883" s="410"/>
      <c r="Z883" s="410"/>
      <c r="AA883" s="410"/>
    </row>
    <row r="884">
      <c r="A884" s="410"/>
      <c r="B884" s="410"/>
      <c r="C884" s="476"/>
      <c r="D884" s="410"/>
      <c r="E884" s="410"/>
      <c r="F884" s="410"/>
      <c r="G884" s="410"/>
      <c r="H884" s="410"/>
      <c r="I884" s="410"/>
      <c r="J884" s="410"/>
      <c r="K884" s="410"/>
      <c r="L884" s="410"/>
      <c r="M884" s="410"/>
      <c r="N884" s="410"/>
      <c r="O884" s="410"/>
      <c r="P884" s="410"/>
      <c r="Q884" s="410"/>
      <c r="R884" s="410"/>
      <c r="S884" s="410"/>
      <c r="T884" s="410"/>
      <c r="U884" s="410"/>
      <c r="V884" s="410"/>
      <c r="W884" s="410"/>
      <c r="X884" s="410"/>
      <c r="Y884" s="410"/>
      <c r="Z884" s="410"/>
      <c r="AA884" s="410"/>
    </row>
    <row r="885">
      <c r="A885" s="410"/>
      <c r="B885" s="410"/>
      <c r="C885" s="476"/>
      <c r="D885" s="410"/>
      <c r="E885" s="410"/>
      <c r="F885" s="410"/>
      <c r="G885" s="410"/>
      <c r="H885" s="410"/>
      <c r="I885" s="410"/>
      <c r="J885" s="410"/>
      <c r="K885" s="410"/>
      <c r="L885" s="410"/>
      <c r="M885" s="410"/>
      <c r="N885" s="410"/>
      <c r="O885" s="410"/>
      <c r="P885" s="410"/>
      <c r="Q885" s="410"/>
      <c r="R885" s="410"/>
      <c r="S885" s="410"/>
      <c r="T885" s="410"/>
      <c r="U885" s="410"/>
      <c r="V885" s="410"/>
      <c r="W885" s="410"/>
      <c r="X885" s="410"/>
      <c r="Y885" s="410"/>
      <c r="Z885" s="410"/>
      <c r="AA885" s="410"/>
    </row>
    <row r="886">
      <c r="A886" s="410"/>
      <c r="B886" s="410"/>
      <c r="C886" s="476"/>
      <c r="D886" s="410"/>
      <c r="E886" s="410"/>
      <c r="F886" s="410"/>
      <c r="G886" s="410"/>
      <c r="H886" s="410"/>
      <c r="I886" s="410"/>
      <c r="J886" s="410"/>
      <c r="K886" s="410"/>
      <c r="L886" s="410"/>
      <c r="M886" s="410"/>
      <c r="N886" s="410"/>
      <c r="O886" s="410"/>
      <c r="P886" s="410"/>
      <c r="Q886" s="410"/>
      <c r="R886" s="410"/>
      <c r="S886" s="410"/>
      <c r="T886" s="410"/>
      <c r="U886" s="410"/>
      <c r="V886" s="410"/>
      <c r="W886" s="410"/>
      <c r="X886" s="410"/>
      <c r="Y886" s="410"/>
      <c r="Z886" s="410"/>
      <c r="AA886" s="410"/>
    </row>
    <row r="887">
      <c r="A887" s="410"/>
      <c r="B887" s="410"/>
      <c r="C887" s="476"/>
      <c r="D887" s="410"/>
      <c r="E887" s="410"/>
      <c r="F887" s="410"/>
      <c r="G887" s="410"/>
      <c r="H887" s="410"/>
      <c r="I887" s="410"/>
      <c r="J887" s="410"/>
      <c r="K887" s="410"/>
      <c r="L887" s="410"/>
      <c r="M887" s="410"/>
      <c r="N887" s="410"/>
      <c r="O887" s="410"/>
      <c r="P887" s="410"/>
      <c r="Q887" s="410"/>
      <c r="R887" s="410"/>
      <c r="S887" s="410"/>
      <c r="T887" s="410"/>
      <c r="U887" s="410"/>
      <c r="V887" s="410"/>
      <c r="W887" s="410"/>
      <c r="X887" s="410"/>
      <c r="Y887" s="410"/>
      <c r="Z887" s="410"/>
      <c r="AA887" s="410"/>
    </row>
    <row r="888">
      <c r="A888" s="410"/>
      <c r="B888" s="410"/>
      <c r="C888" s="476"/>
      <c r="D888" s="410"/>
      <c r="E888" s="410"/>
      <c r="F888" s="410"/>
      <c r="G888" s="410"/>
      <c r="H888" s="410"/>
      <c r="I888" s="410"/>
      <c r="J888" s="410"/>
      <c r="K888" s="410"/>
      <c r="L888" s="410"/>
      <c r="M888" s="410"/>
      <c r="N888" s="410"/>
      <c r="O888" s="410"/>
      <c r="P888" s="410"/>
      <c r="Q888" s="410"/>
      <c r="R888" s="410"/>
      <c r="S888" s="410"/>
      <c r="T888" s="410"/>
      <c r="U888" s="410"/>
      <c r="V888" s="410"/>
      <c r="W888" s="410"/>
      <c r="X888" s="410"/>
      <c r="Y888" s="410"/>
      <c r="Z888" s="410"/>
      <c r="AA888" s="410"/>
    </row>
    <row r="889">
      <c r="A889" s="410"/>
      <c r="B889" s="410"/>
      <c r="C889" s="476"/>
      <c r="D889" s="410"/>
      <c r="E889" s="410"/>
      <c r="F889" s="410"/>
      <c r="G889" s="410"/>
      <c r="H889" s="410"/>
      <c r="I889" s="410"/>
      <c r="J889" s="410"/>
      <c r="K889" s="410"/>
      <c r="L889" s="410"/>
      <c r="M889" s="410"/>
      <c r="N889" s="410"/>
      <c r="O889" s="410"/>
      <c r="P889" s="410"/>
      <c r="Q889" s="410"/>
      <c r="R889" s="410"/>
      <c r="S889" s="410"/>
      <c r="T889" s="410"/>
      <c r="U889" s="410"/>
      <c r="V889" s="410"/>
      <c r="W889" s="410"/>
      <c r="X889" s="410"/>
      <c r="Y889" s="410"/>
      <c r="Z889" s="410"/>
      <c r="AA889" s="410"/>
    </row>
    <row r="890">
      <c r="A890" s="410"/>
      <c r="B890" s="410"/>
      <c r="C890" s="476"/>
      <c r="D890" s="410"/>
      <c r="E890" s="410"/>
      <c r="F890" s="410"/>
      <c r="G890" s="410"/>
      <c r="H890" s="410"/>
      <c r="I890" s="410"/>
      <c r="J890" s="410"/>
      <c r="K890" s="410"/>
      <c r="L890" s="410"/>
      <c r="M890" s="410"/>
      <c r="N890" s="410"/>
      <c r="O890" s="410"/>
      <c r="P890" s="410"/>
      <c r="Q890" s="410"/>
      <c r="R890" s="410"/>
      <c r="S890" s="410"/>
      <c r="T890" s="410"/>
      <c r="U890" s="410"/>
      <c r="V890" s="410"/>
      <c r="W890" s="410"/>
      <c r="X890" s="410"/>
      <c r="Y890" s="410"/>
      <c r="Z890" s="410"/>
      <c r="AA890" s="410"/>
    </row>
    <row r="891">
      <c r="A891" s="410"/>
      <c r="B891" s="410"/>
      <c r="C891" s="476"/>
      <c r="D891" s="410"/>
      <c r="E891" s="410"/>
      <c r="F891" s="410"/>
      <c r="G891" s="410"/>
      <c r="H891" s="410"/>
      <c r="I891" s="410"/>
      <c r="J891" s="410"/>
      <c r="K891" s="410"/>
      <c r="L891" s="410"/>
      <c r="M891" s="410"/>
      <c r="N891" s="410"/>
      <c r="O891" s="410"/>
      <c r="P891" s="410"/>
      <c r="Q891" s="410"/>
      <c r="R891" s="410"/>
      <c r="S891" s="410"/>
      <c r="T891" s="410"/>
      <c r="U891" s="410"/>
      <c r="V891" s="410"/>
      <c r="W891" s="410"/>
      <c r="X891" s="410"/>
      <c r="Y891" s="410"/>
      <c r="Z891" s="410"/>
      <c r="AA891" s="410"/>
    </row>
    <row r="892">
      <c r="A892" s="410"/>
      <c r="B892" s="410"/>
      <c r="C892" s="476"/>
      <c r="D892" s="410"/>
      <c r="E892" s="410"/>
      <c r="F892" s="410"/>
      <c r="G892" s="410"/>
      <c r="H892" s="410"/>
      <c r="I892" s="410"/>
      <c r="J892" s="410"/>
      <c r="K892" s="410"/>
      <c r="L892" s="410"/>
      <c r="M892" s="410"/>
      <c r="N892" s="410"/>
      <c r="O892" s="410"/>
      <c r="P892" s="410"/>
      <c r="Q892" s="410"/>
      <c r="R892" s="410"/>
      <c r="S892" s="410"/>
      <c r="T892" s="410"/>
      <c r="U892" s="410"/>
      <c r="V892" s="410"/>
      <c r="W892" s="410"/>
      <c r="X892" s="410"/>
      <c r="Y892" s="410"/>
      <c r="Z892" s="410"/>
      <c r="AA892" s="410"/>
    </row>
    <row r="893">
      <c r="A893" s="410"/>
      <c r="B893" s="410"/>
      <c r="C893" s="476"/>
      <c r="D893" s="410"/>
      <c r="E893" s="410"/>
      <c r="F893" s="410"/>
      <c r="G893" s="410"/>
      <c r="H893" s="410"/>
      <c r="I893" s="410"/>
      <c r="J893" s="410"/>
      <c r="K893" s="410"/>
      <c r="L893" s="410"/>
      <c r="M893" s="410"/>
      <c r="N893" s="410"/>
      <c r="O893" s="410"/>
      <c r="P893" s="410"/>
      <c r="Q893" s="410"/>
      <c r="R893" s="410"/>
      <c r="S893" s="410"/>
      <c r="T893" s="410"/>
      <c r="U893" s="410"/>
      <c r="V893" s="410"/>
      <c r="W893" s="410"/>
      <c r="X893" s="410"/>
      <c r="Y893" s="410"/>
      <c r="Z893" s="410"/>
      <c r="AA893" s="410"/>
    </row>
    <row r="894">
      <c r="A894" s="410"/>
      <c r="B894" s="410"/>
      <c r="C894" s="476"/>
      <c r="D894" s="410"/>
      <c r="E894" s="410"/>
      <c r="F894" s="410"/>
      <c r="G894" s="410"/>
      <c r="H894" s="410"/>
      <c r="I894" s="410"/>
      <c r="J894" s="410"/>
      <c r="K894" s="410"/>
      <c r="L894" s="410"/>
      <c r="M894" s="410"/>
      <c r="N894" s="410"/>
      <c r="O894" s="410"/>
      <c r="P894" s="410"/>
      <c r="Q894" s="410"/>
      <c r="R894" s="410"/>
      <c r="S894" s="410"/>
      <c r="T894" s="410"/>
      <c r="U894" s="410"/>
      <c r="V894" s="410"/>
      <c r="W894" s="410"/>
      <c r="X894" s="410"/>
      <c r="Y894" s="410"/>
      <c r="Z894" s="410"/>
      <c r="AA894" s="410"/>
    </row>
    <row r="895">
      <c r="A895" s="410"/>
      <c r="B895" s="410"/>
      <c r="C895" s="476"/>
      <c r="D895" s="410"/>
      <c r="E895" s="410"/>
      <c r="F895" s="410"/>
      <c r="G895" s="410"/>
      <c r="H895" s="410"/>
      <c r="I895" s="410"/>
      <c r="J895" s="410"/>
      <c r="K895" s="410"/>
      <c r="L895" s="410"/>
      <c r="M895" s="410"/>
      <c r="N895" s="410"/>
      <c r="O895" s="410"/>
      <c r="P895" s="410"/>
      <c r="Q895" s="410"/>
      <c r="R895" s="410"/>
      <c r="S895" s="410"/>
      <c r="T895" s="410"/>
      <c r="U895" s="410"/>
      <c r="V895" s="410"/>
      <c r="W895" s="410"/>
      <c r="X895" s="410"/>
      <c r="Y895" s="410"/>
      <c r="Z895" s="410"/>
      <c r="AA895" s="410"/>
    </row>
    <row r="896">
      <c r="A896" s="410"/>
      <c r="B896" s="410"/>
      <c r="C896" s="476"/>
      <c r="D896" s="410"/>
      <c r="E896" s="410"/>
      <c r="F896" s="410"/>
      <c r="G896" s="410"/>
      <c r="H896" s="410"/>
      <c r="I896" s="410"/>
      <c r="J896" s="410"/>
      <c r="K896" s="410"/>
      <c r="L896" s="410"/>
      <c r="M896" s="410"/>
      <c r="N896" s="410"/>
      <c r="O896" s="410"/>
      <c r="P896" s="410"/>
      <c r="Q896" s="410"/>
      <c r="R896" s="410"/>
      <c r="S896" s="410"/>
      <c r="T896" s="410"/>
      <c r="U896" s="410"/>
      <c r="V896" s="410"/>
      <c r="W896" s="410"/>
      <c r="X896" s="410"/>
      <c r="Y896" s="410"/>
      <c r="Z896" s="410"/>
      <c r="AA896" s="410"/>
    </row>
    <row r="897">
      <c r="A897" s="410"/>
      <c r="B897" s="410"/>
      <c r="C897" s="476"/>
      <c r="D897" s="410"/>
      <c r="E897" s="410"/>
      <c r="F897" s="410"/>
      <c r="G897" s="410"/>
      <c r="H897" s="410"/>
      <c r="I897" s="410"/>
      <c r="J897" s="410"/>
      <c r="K897" s="410"/>
      <c r="L897" s="410"/>
      <c r="M897" s="410"/>
      <c r="N897" s="410"/>
      <c r="O897" s="410"/>
      <c r="P897" s="410"/>
      <c r="Q897" s="410"/>
      <c r="R897" s="410"/>
      <c r="S897" s="410"/>
      <c r="T897" s="410"/>
      <c r="U897" s="410"/>
      <c r="V897" s="410"/>
      <c r="W897" s="410"/>
      <c r="X897" s="410"/>
      <c r="Y897" s="410"/>
      <c r="Z897" s="410"/>
      <c r="AA897" s="410"/>
    </row>
    <row r="898">
      <c r="A898" s="410"/>
      <c r="B898" s="410"/>
      <c r="C898" s="476"/>
      <c r="D898" s="410"/>
      <c r="E898" s="410"/>
      <c r="F898" s="410"/>
      <c r="G898" s="410"/>
      <c r="H898" s="410"/>
      <c r="I898" s="410"/>
      <c r="J898" s="410"/>
      <c r="K898" s="410"/>
      <c r="L898" s="410"/>
      <c r="M898" s="410"/>
      <c r="N898" s="410"/>
      <c r="O898" s="410"/>
      <c r="P898" s="410"/>
      <c r="Q898" s="410"/>
      <c r="R898" s="410"/>
      <c r="S898" s="410"/>
      <c r="T898" s="410"/>
      <c r="U898" s="410"/>
      <c r="V898" s="410"/>
      <c r="W898" s="410"/>
      <c r="X898" s="410"/>
      <c r="Y898" s="410"/>
      <c r="Z898" s="410"/>
      <c r="AA898" s="410"/>
    </row>
    <row r="899">
      <c r="A899" s="410"/>
      <c r="B899" s="410"/>
      <c r="C899" s="476"/>
      <c r="D899" s="410"/>
      <c r="E899" s="410"/>
      <c r="F899" s="410"/>
      <c r="G899" s="410"/>
      <c r="H899" s="410"/>
      <c r="I899" s="410"/>
      <c r="J899" s="410"/>
      <c r="K899" s="410"/>
      <c r="L899" s="410"/>
      <c r="M899" s="410"/>
      <c r="N899" s="410"/>
      <c r="O899" s="410"/>
      <c r="P899" s="410"/>
      <c r="Q899" s="410"/>
      <c r="R899" s="410"/>
      <c r="S899" s="410"/>
      <c r="T899" s="410"/>
      <c r="U899" s="410"/>
      <c r="V899" s="410"/>
      <c r="W899" s="410"/>
      <c r="X899" s="410"/>
      <c r="Y899" s="410"/>
      <c r="Z899" s="410"/>
      <c r="AA899" s="410"/>
    </row>
    <row r="900">
      <c r="A900" s="410"/>
      <c r="B900" s="410"/>
      <c r="C900" s="476"/>
      <c r="D900" s="410"/>
      <c r="E900" s="410"/>
      <c r="F900" s="410"/>
      <c r="G900" s="410"/>
      <c r="H900" s="410"/>
      <c r="I900" s="410"/>
      <c r="J900" s="410"/>
      <c r="K900" s="410"/>
      <c r="L900" s="410"/>
      <c r="M900" s="410"/>
      <c r="N900" s="410"/>
      <c r="O900" s="410"/>
      <c r="P900" s="410"/>
      <c r="Q900" s="410"/>
      <c r="R900" s="410"/>
      <c r="S900" s="410"/>
      <c r="T900" s="410"/>
      <c r="U900" s="410"/>
      <c r="V900" s="410"/>
      <c r="W900" s="410"/>
      <c r="X900" s="410"/>
      <c r="Y900" s="410"/>
      <c r="Z900" s="410"/>
      <c r="AA900" s="410"/>
    </row>
    <row r="901">
      <c r="A901" s="410"/>
      <c r="B901" s="410"/>
      <c r="C901" s="476"/>
      <c r="D901" s="410"/>
      <c r="E901" s="410"/>
      <c r="F901" s="410"/>
      <c r="G901" s="410"/>
      <c r="H901" s="410"/>
      <c r="I901" s="410"/>
      <c r="J901" s="410"/>
      <c r="K901" s="410"/>
      <c r="L901" s="410"/>
      <c r="M901" s="410"/>
      <c r="N901" s="410"/>
      <c r="O901" s="410"/>
      <c r="P901" s="410"/>
      <c r="Q901" s="410"/>
      <c r="R901" s="410"/>
      <c r="S901" s="410"/>
      <c r="T901" s="410"/>
      <c r="U901" s="410"/>
      <c r="V901" s="410"/>
      <c r="W901" s="410"/>
      <c r="X901" s="410"/>
      <c r="Y901" s="410"/>
      <c r="Z901" s="410"/>
      <c r="AA901" s="410"/>
    </row>
    <row r="902">
      <c r="A902" s="410"/>
      <c r="B902" s="410"/>
      <c r="C902" s="476"/>
      <c r="D902" s="410"/>
      <c r="E902" s="410"/>
      <c r="F902" s="410"/>
      <c r="G902" s="410"/>
      <c r="H902" s="410"/>
      <c r="I902" s="410"/>
      <c r="J902" s="410"/>
      <c r="K902" s="410"/>
      <c r="L902" s="410"/>
      <c r="M902" s="410"/>
      <c r="N902" s="410"/>
      <c r="O902" s="410"/>
      <c r="P902" s="410"/>
      <c r="Q902" s="410"/>
      <c r="R902" s="410"/>
      <c r="S902" s="410"/>
      <c r="T902" s="410"/>
      <c r="U902" s="410"/>
      <c r="V902" s="410"/>
      <c r="W902" s="410"/>
      <c r="X902" s="410"/>
      <c r="Y902" s="410"/>
      <c r="Z902" s="410"/>
      <c r="AA902" s="410"/>
    </row>
    <row r="903">
      <c r="A903" s="410"/>
      <c r="B903" s="410"/>
      <c r="C903" s="476"/>
      <c r="D903" s="410"/>
      <c r="E903" s="410"/>
      <c r="F903" s="410"/>
      <c r="G903" s="410"/>
      <c r="H903" s="410"/>
      <c r="I903" s="410"/>
      <c r="J903" s="410"/>
      <c r="K903" s="410"/>
      <c r="L903" s="410"/>
      <c r="M903" s="410"/>
      <c r="N903" s="410"/>
      <c r="O903" s="410"/>
      <c r="P903" s="410"/>
      <c r="Q903" s="410"/>
      <c r="R903" s="410"/>
      <c r="S903" s="410"/>
      <c r="T903" s="410"/>
      <c r="U903" s="410"/>
      <c r="V903" s="410"/>
      <c r="W903" s="410"/>
      <c r="X903" s="410"/>
      <c r="Y903" s="410"/>
      <c r="Z903" s="410"/>
      <c r="AA903" s="410"/>
    </row>
    <row r="904">
      <c r="A904" s="410"/>
      <c r="B904" s="410"/>
      <c r="C904" s="476"/>
      <c r="D904" s="410"/>
      <c r="E904" s="410"/>
      <c r="F904" s="410"/>
      <c r="G904" s="410"/>
      <c r="H904" s="410"/>
      <c r="I904" s="410"/>
      <c r="J904" s="410"/>
      <c r="K904" s="410"/>
      <c r="L904" s="410"/>
      <c r="M904" s="410"/>
      <c r="N904" s="410"/>
      <c r="O904" s="410"/>
      <c r="P904" s="410"/>
      <c r="Q904" s="410"/>
      <c r="R904" s="410"/>
      <c r="S904" s="410"/>
      <c r="T904" s="410"/>
      <c r="U904" s="410"/>
      <c r="V904" s="410"/>
      <c r="W904" s="410"/>
      <c r="X904" s="410"/>
      <c r="Y904" s="410"/>
      <c r="Z904" s="410"/>
      <c r="AA904" s="410"/>
    </row>
    <row r="905">
      <c r="A905" s="410"/>
      <c r="B905" s="410"/>
      <c r="C905" s="476"/>
      <c r="D905" s="410"/>
      <c r="E905" s="410"/>
      <c r="F905" s="410"/>
      <c r="G905" s="410"/>
      <c r="H905" s="410"/>
      <c r="I905" s="410"/>
      <c r="J905" s="410"/>
      <c r="K905" s="410"/>
      <c r="L905" s="410"/>
      <c r="M905" s="410"/>
      <c r="N905" s="410"/>
      <c r="O905" s="410"/>
      <c r="P905" s="410"/>
      <c r="Q905" s="410"/>
      <c r="R905" s="410"/>
      <c r="S905" s="410"/>
      <c r="T905" s="410"/>
      <c r="U905" s="410"/>
      <c r="V905" s="410"/>
      <c r="W905" s="410"/>
      <c r="X905" s="410"/>
      <c r="Y905" s="410"/>
      <c r="Z905" s="410"/>
      <c r="AA905" s="410"/>
    </row>
    <row r="906">
      <c r="A906" s="410"/>
      <c r="B906" s="410"/>
      <c r="C906" s="476"/>
      <c r="D906" s="410"/>
      <c r="E906" s="410"/>
      <c r="F906" s="410"/>
      <c r="G906" s="410"/>
      <c r="H906" s="410"/>
      <c r="I906" s="410"/>
      <c r="J906" s="410"/>
      <c r="K906" s="410"/>
      <c r="L906" s="410"/>
      <c r="M906" s="410"/>
      <c r="N906" s="410"/>
      <c r="O906" s="410"/>
      <c r="P906" s="410"/>
      <c r="Q906" s="410"/>
      <c r="R906" s="410"/>
      <c r="S906" s="410"/>
      <c r="T906" s="410"/>
      <c r="U906" s="410"/>
      <c r="V906" s="410"/>
      <c r="W906" s="410"/>
      <c r="X906" s="410"/>
      <c r="Y906" s="410"/>
      <c r="Z906" s="410"/>
      <c r="AA906" s="410"/>
    </row>
    <row r="907">
      <c r="A907" s="410"/>
      <c r="B907" s="410"/>
      <c r="C907" s="476"/>
      <c r="D907" s="410"/>
      <c r="E907" s="410"/>
      <c r="F907" s="410"/>
      <c r="G907" s="410"/>
      <c r="H907" s="410"/>
      <c r="I907" s="410"/>
      <c r="J907" s="410"/>
      <c r="K907" s="410"/>
      <c r="L907" s="410"/>
      <c r="M907" s="410"/>
      <c r="N907" s="410"/>
      <c r="O907" s="410"/>
      <c r="P907" s="410"/>
      <c r="Q907" s="410"/>
      <c r="R907" s="410"/>
      <c r="S907" s="410"/>
      <c r="T907" s="410"/>
      <c r="U907" s="410"/>
      <c r="V907" s="410"/>
      <c r="W907" s="410"/>
      <c r="X907" s="410"/>
      <c r="Y907" s="410"/>
      <c r="Z907" s="410"/>
      <c r="AA907" s="410"/>
    </row>
    <row r="908">
      <c r="A908" s="410"/>
      <c r="B908" s="410"/>
      <c r="C908" s="476"/>
      <c r="D908" s="410"/>
      <c r="E908" s="410"/>
      <c r="F908" s="410"/>
      <c r="G908" s="410"/>
      <c r="H908" s="410"/>
      <c r="I908" s="410"/>
      <c r="J908" s="410"/>
      <c r="K908" s="410"/>
      <c r="L908" s="410"/>
      <c r="M908" s="410"/>
      <c r="N908" s="410"/>
      <c r="O908" s="410"/>
      <c r="P908" s="410"/>
      <c r="Q908" s="410"/>
      <c r="R908" s="410"/>
      <c r="S908" s="410"/>
      <c r="T908" s="410"/>
      <c r="U908" s="410"/>
      <c r="V908" s="410"/>
      <c r="W908" s="410"/>
      <c r="X908" s="410"/>
      <c r="Y908" s="410"/>
      <c r="Z908" s="410"/>
      <c r="AA908" s="410"/>
    </row>
    <row r="909">
      <c r="A909" s="410"/>
      <c r="B909" s="410"/>
      <c r="C909" s="476"/>
      <c r="D909" s="410"/>
      <c r="E909" s="410"/>
      <c r="F909" s="410"/>
      <c r="G909" s="410"/>
      <c r="H909" s="410"/>
      <c r="I909" s="410"/>
      <c r="J909" s="410"/>
      <c r="K909" s="410"/>
      <c r="L909" s="410"/>
      <c r="M909" s="410"/>
      <c r="N909" s="410"/>
      <c r="O909" s="410"/>
      <c r="P909" s="410"/>
      <c r="Q909" s="410"/>
      <c r="R909" s="410"/>
      <c r="S909" s="410"/>
      <c r="T909" s="410"/>
      <c r="U909" s="410"/>
      <c r="V909" s="410"/>
      <c r="W909" s="410"/>
      <c r="X909" s="410"/>
      <c r="Y909" s="410"/>
      <c r="Z909" s="410"/>
      <c r="AA909" s="410"/>
    </row>
    <row r="910">
      <c r="A910" s="410"/>
      <c r="B910" s="410"/>
      <c r="C910" s="476"/>
      <c r="D910" s="410"/>
      <c r="E910" s="410"/>
      <c r="F910" s="410"/>
      <c r="G910" s="410"/>
      <c r="H910" s="410"/>
      <c r="I910" s="410"/>
      <c r="J910" s="410"/>
      <c r="K910" s="410"/>
      <c r="L910" s="410"/>
      <c r="M910" s="410"/>
      <c r="N910" s="410"/>
      <c r="O910" s="410"/>
      <c r="P910" s="410"/>
      <c r="Q910" s="410"/>
      <c r="R910" s="410"/>
      <c r="S910" s="410"/>
      <c r="T910" s="410"/>
      <c r="U910" s="410"/>
      <c r="V910" s="410"/>
      <c r="W910" s="410"/>
      <c r="X910" s="410"/>
      <c r="Y910" s="410"/>
      <c r="Z910" s="410"/>
      <c r="AA910" s="410"/>
    </row>
    <row r="911">
      <c r="A911" s="410"/>
      <c r="B911" s="410"/>
      <c r="C911" s="476"/>
      <c r="D911" s="410"/>
      <c r="E911" s="410"/>
      <c r="F911" s="410"/>
      <c r="G911" s="410"/>
      <c r="H911" s="410"/>
      <c r="I911" s="410"/>
      <c r="J911" s="410"/>
      <c r="K911" s="410"/>
      <c r="L911" s="410"/>
      <c r="M911" s="410"/>
      <c r="N911" s="410"/>
      <c r="O911" s="410"/>
      <c r="P911" s="410"/>
      <c r="Q911" s="410"/>
      <c r="R911" s="410"/>
      <c r="S911" s="410"/>
      <c r="T911" s="410"/>
      <c r="U911" s="410"/>
      <c r="V911" s="410"/>
      <c r="W911" s="410"/>
      <c r="X911" s="410"/>
      <c r="Y911" s="410"/>
      <c r="Z911" s="410"/>
      <c r="AA911" s="410"/>
    </row>
    <row r="912">
      <c r="A912" s="410"/>
      <c r="B912" s="410"/>
      <c r="C912" s="476"/>
      <c r="D912" s="410"/>
      <c r="E912" s="410"/>
      <c r="F912" s="410"/>
      <c r="G912" s="410"/>
      <c r="H912" s="410"/>
      <c r="I912" s="410"/>
      <c r="J912" s="410"/>
      <c r="K912" s="410"/>
      <c r="L912" s="410"/>
      <c r="M912" s="410"/>
      <c r="N912" s="410"/>
      <c r="O912" s="410"/>
      <c r="P912" s="410"/>
      <c r="Q912" s="410"/>
      <c r="R912" s="410"/>
      <c r="S912" s="410"/>
      <c r="T912" s="410"/>
      <c r="U912" s="410"/>
      <c r="V912" s="410"/>
      <c r="W912" s="410"/>
      <c r="X912" s="410"/>
      <c r="Y912" s="410"/>
      <c r="Z912" s="410"/>
      <c r="AA912" s="410"/>
    </row>
    <row r="913">
      <c r="A913" s="410"/>
      <c r="B913" s="410"/>
      <c r="C913" s="476"/>
      <c r="D913" s="410"/>
      <c r="E913" s="410"/>
      <c r="F913" s="410"/>
      <c r="G913" s="410"/>
      <c r="H913" s="410"/>
      <c r="I913" s="410"/>
      <c r="J913" s="410"/>
      <c r="K913" s="410"/>
      <c r="L913" s="410"/>
      <c r="M913" s="410"/>
      <c r="N913" s="410"/>
      <c r="O913" s="410"/>
      <c r="P913" s="410"/>
      <c r="Q913" s="410"/>
      <c r="R913" s="410"/>
      <c r="S913" s="410"/>
      <c r="T913" s="410"/>
      <c r="U913" s="410"/>
      <c r="V913" s="410"/>
      <c r="W913" s="410"/>
      <c r="X913" s="410"/>
      <c r="Y913" s="410"/>
      <c r="Z913" s="410"/>
      <c r="AA913" s="410"/>
    </row>
    <row r="914">
      <c r="A914" s="410"/>
      <c r="B914" s="410"/>
      <c r="C914" s="476"/>
      <c r="D914" s="410"/>
      <c r="E914" s="410"/>
      <c r="F914" s="410"/>
      <c r="G914" s="410"/>
      <c r="H914" s="410"/>
      <c r="I914" s="410"/>
      <c r="J914" s="410"/>
      <c r="K914" s="410"/>
      <c r="L914" s="410"/>
      <c r="M914" s="410"/>
      <c r="N914" s="410"/>
      <c r="O914" s="410"/>
      <c r="P914" s="410"/>
      <c r="Q914" s="410"/>
      <c r="R914" s="410"/>
      <c r="S914" s="410"/>
      <c r="T914" s="410"/>
      <c r="U914" s="410"/>
      <c r="V914" s="410"/>
      <c r="W914" s="410"/>
      <c r="X914" s="410"/>
      <c r="Y914" s="410"/>
      <c r="Z914" s="410"/>
      <c r="AA914" s="410"/>
    </row>
    <row r="915">
      <c r="A915" s="410"/>
      <c r="B915" s="410"/>
      <c r="C915" s="476"/>
      <c r="D915" s="410"/>
      <c r="E915" s="410"/>
      <c r="F915" s="410"/>
      <c r="G915" s="410"/>
      <c r="H915" s="410"/>
      <c r="I915" s="410"/>
      <c r="J915" s="410"/>
      <c r="K915" s="410"/>
      <c r="L915" s="410"/>
      <c r="M915" s="410"/>
      <c r="N915" s="410"/>
      <c r="O915" s="410"/>
      <c r="P915" s="410"/>
      <c r="Q915" s="410"/>
      <c r="R915" s="410"/>
      <c r="S915" s="410"/>
      <c r="T915" s="410"/>
      <c r="U915" s="410"/>
      <c r="V915" s="410"/>
      <c r="W915" s="410"/>
      <c r="X915" s="410"/>
      <c r="Y915" s="410"/>
      <c r="Z915" s="410"/>
      <c r="AA915" s="410"/>
    </row>
    <row r="916">
      <c r="A916" s="410"/>
      <c r="B916" s="410"/>
      <c r="C916" s="476"/>
      <c r="D916" s="410"/>
      <c r="E916" s="410"/>
      <c r="F916" s="410"/>
      <c r="G916" s="410"/>
      <c r="H916" s="410"/>
      <c r="I916" s="410"/>
      <c r="J916" s="410"/>
      <c r="K916" s="410"/>
      <c r="L916" s="410"/>
      <c r="M916" s="410"/>
      <c r="N916" s="410"/>
      <c r="O916" s="410"/>
      <c r="P916" s="410"/>
      <c r="Q916" s="410"/>
      <c r="R916" s="410"/>
      <c r="S916" s="410"/>
      <c r="T916" s="410"/>
      <c r="U916" s="410"/>
      <c r="V916" s="410"/>
      <c r="W916" s="410"/>
      <c r="X916" s="410"/>
      <c r="Y916" s="410"/>
      <c r="Z916" s="410"/>
      <c r="AA916" s="410"/>
    </row>
    <row r="917">
      <c r="A917" s="410"/>
      <c r="B917" s="410"/>
      <c r="C917" s="476"/>
      <c r="D917" s="410"/>
      <c r="E917" s="410"/>
      <c r="F917" s="410"/>
      <c r="G917" s="410"/>
      <c r="H917" s="410"/>
      <c r="I917" s="410"/>
      <c r="J917" s="410"/>
      <c r="K917" s="410"/>
      <c r="L917" s="410"/>
      <c r="M917" s="410"/>
      <c r="N917" s="410"/>
      <c r="O917" s="410"/>
      <c r="P917" s="410"/>
      <c r="Q917" s="410"/>
      <c r="R917" s="410"/>
      <c r="S917" s="410"/>
      <c r="T917" s="410"/>
      <c r="U917" s="410"/>
      <c r="V917" s="410"/>
      <c r="W917" s="410"/>
      <c r="X917" s="410"/>
      <c r="Y917" s="410"/>
      <c r="Z917" s="410"/>
      <c r="AA917" s="410"/>
    </row>
    <row r="918">
      <c r="A918" s="410"/>
      <c r="B918" s="410"/>
      <c r="C918" s="476"/>
      <c r="D918" s="410"/>
      <c r="E918" s="410"/>
      <c r="F918" s="410"/>
      <c r="G918" s="410"/>
      <c r="H918" s="410"/>
      <c r="I918" s="410"/>
      <c r="J918" s="410"/>
      <c r="K918" s="410"/>
      <c r="L918" s="410"/>
      <c r="M918" s="410"/>
      <c r="N918" s="410"/>
      <c r="O918" s="410"/>
      <c r="P918" s="410"/>
      <c r="Q918" s="410"/>
      <c r="R918" s="410"/>
      <c r="S918" s="410"/>
      <c r="T918" s="410"/>
      <c r="U918" s="410"/>
      <c r="V918" s="410"/>
      <c r="W918" s="410"/>
      <c r="X918" s="410"/>
      <c r="Y918" s="410"/>
      <c r="Z918" s="410"/>
      <c r="AA918" s="410"/>
    </row>
    <row r="919">
      <c r="A919" s="410"/>
      <c r="B919" s="410"/>
      <c r="C919" s="476"/>
      <c r="D919" s="410"/>
      <c r="E919" s="410"/>
      <c r="F919" s="410"/>
      <c r="G919" s="410"/>
      <c r="H919" s="410"/>
      <c r="I919" s="410"/>
      <c r="J919" s="410"/>
      <c r="K919" s="410"/>
      <c r="L919" s="410"/>
      <c r="M919" s="410"/>
      <c r="N919" s="410"/>
      <c r="O919" s="410"/>
      <c r="P919" s="410"/>
      <c r="Q919" s="410"/>
      <c r="R919" s="410"/>
      <c r="S919" s="410"/>
      <c r="T919" s="410"/>
      <c r="U919" s="410"/>
      <c r="V919" s="410"/>
      <c r="W919" s="410"/>
      <c r="X919" s="410"/>
      <c r="Y919" s="410"/>
      <c r="Z919" s="410"/>
      <c r="AA919" s="410"/>
    </row>
    <row r="920">
      <c r="A920" s="410"/>
      <c r="B920" s="410"/>
      <c r="C920" s="476"/>
      <c r="D920" s="410"/>
      <c r="E920" s="410"/>
      <c r="F920" s="410"/>
      <c r="G920" s="410"/>
      <c r="H920" s="410"/>
      <c r="I920" s="410"/>
      <c r="J920" s="410"/>
      <c r="K920" s="410"/>
      <c r="L920" s="410"/>
      <c r="M920" s="410"/>
      <c r="N920" s="410"/>
      <c r="O920" s="410"/>
      <c r="P920" s="410"/>
      <c r="Q920" s="410"/>
      <c r="R920" s="410"/>
      <c r="S920" s="410"/>
      <c r="T920" s="410"/>
      <c r="U920" s="410"/>
      <c r="V920" s="410"/>
      <c r="W920" s="410"/>
      <c r="X920" s="410"/>
      <c r="Y920" s="410"/>
      <c r="Z920" s="410"/>
      <c r="AA920" s="410"/>
    </row>
    <row r="921">
      <c r="A921" s="410"/>
      <c r="B921" s="410"/>
      <c r="C921" s="476"/>
      <c r="D921" s="410"/>
      <c r="E921" s="410"/>
      <c r="F921" s="410"/>
      <c r="G921" s="410"/>
      <c r="H921" s="410"/>
      <c r="I921" s="410"/>
      <c r="J921" s="410"/>
      <c r="K921" s="410"/>
      <c r="L921" s="410"/>
      <c r="M921" s="410"/>
      <c r="N921" s="410"/>
      <c r="O921" s="410"/>
      <c r="P921" s="410"/>
      <c r="Q921" s="410"/>
      <c r="R921" s="410"/>
      <c r="S921" s="410"/>
      <c r="T921" s="410"/>
      <c r="U921" s="410"/>
      <c r="V921" s="410"/>
      <c r="W921" s="410"/>
      <c r="X921" s="410"/>
      <c r="Y921" s="410"/>
      <c r="Z921" s="410"/>
      <c r="AA921" s="410"/>
    </row>
    <row r="922">
      <c r="A922" s="410"/>
      <c r="B922" s="410"/>
      <c r="C922" s="476"/>
      <c r="D922" s="410"/>
      <c r="E922" s="410"/>
      <c r="F922" s="410"/>
      <c r="G922" s="410"/>
      <c r="H922" s="410"/>
      <c r="I922" s="410"/>
      <c r="J922" s="410"/>
      <c r="K922" s="410"/>
      <c r="L922" s="410"/>
      <c r="M922" s="410"/>
      <c r="N922" s="410"/>
      <c r="O922" s="410"/>
      <c r="P922" s="410"/>
      <c r="Q922" s="410"/>
      <c r="R922" s="410"/>
      <c r="S922" s="410"/>
      <c r="T922" s="410"/>
      <c r="U922" s="410"/>
      <c r="V922" s="410"/>
      <c r="W922" s="410"/>
      <c r="X922" s="410"/>
      <c r="Y922" s="410"/>
      <c r="Z922" s="410"/>
      <c r="AA922" s="410"/>
    </row>
    <row r="923">
      <c r="A923" s="410"/>
      <c r="B923" s="410"/>
      <c r="C923" s="476"/>
      <c r="D923" s="410"/>
      <c r="E923" s="410"/>
      <c r="F923" s="410"/>
      <c r="G923" s="410"/>
      <c r="H923" s="410"/>
      <c r="I923" s="410"/>
      <c r="J923" s="410"/>
      <c r="K923" s="410"/>
      <c r="L923" s="410"/>
      <c r="M923" s="410"/>
      <c r="N923" s="410"/>
      <c r="O923" s="410"/>
      <c r="P923" s="410"/>
      <c r="Q923" s="410"/>
      <c r="R923" s="410"/>
      <c r="S923" s="410"/>
      <c r="T923" s="410"/>
      <c r="U923" s="410"/>
      <c r="V923" s="410"/>
      <c r="W923" s="410"/>
      <c r="X923" s="410"/>
      <c r="Y923" s="410"/>
      <c r="Z923" s="410"/>
      <c r="AA923" s="410"/>
    </row>
    <row r="924">
      <c r="A924" s="410"/>
      <c r="B924" s="410"/>
      <c r="C924" s="476"/>
      <c r="D924" s="410"/>
      <c r="E924" s="410"/>
      <c r="F924" s="410"/>
      <c r="G924" s="410"/>
      <c r="H924" s="410"/>
      <c r="I924" s="410"/>
      <c r="J924" s="410"/>
      <c r="K924" s="410"/>
      <c r="L924" s="410"/>
      <c r="M924" s="410"/>
      <c r="N924" s="410"/>
      <c r="O924" s="410"/>
      <c r="P924" s="410"/>
      <c r="Q924" s="410"/>
      <c r="R924" s="410"/>
      <c r="S924" s="410"/>
      <c r="T924" s="410"/>
      <c r="U924" s="410"/>
      <c r="V924" s="410"/>
      <c r="W924" s="410"/>
      <c r="X924" s="410"/>
      <c r="Y924" s="410"/>
      <c r="Z924" s="410"/>
      <c r="AA924" s="410"/>
    </row>
    <row r="925">
      <c r="A925" s="410"/>
      <c r="B925" s="410"/>
      <c r="C925" s="476"/>
      <c r="D925" s="410"/>
      <c r="E925" s="410"/>
      <c r="F925" s="410"/>
      <c r="G925" s="410"/>
      <c r="H925" s="410"/>
      <c r="I925" s="410"/>
      <c r="J925" s="410"/>
      <c r="K925" s="410"/>
      <c r="L925" s="410"/>
      <c r="M925" s="410"/>
      <c r="N925" s="410"/>
      <c r="O925" s="410"/>
      <c r="P925" s="410"/>
      <c r="Q925" s="410"/>
      <c r="R925" s="410"/>
      <c r="S925" s="410"/>
      <c r="T925" s="410"/>
      <c r="U925" s="410"/>
      <c r="V925" s="410"/>
      <c r="W925" s="410"/>
      <c r="X925" s="410"/>
      <c r="Y925" s="410"/>
      <c r="Z925" s="410"/>
      <c r="AA925" s="410"/>
    </row>
    <row r="926">
      <c r="A926" s="410"/>
      <c r="B926" s="410"/>
      <c r="C926" s="476"/>
      <c r="D926" s="410"/>
      <c r="E926" s="410"/>
      <c r="F926" s="410"/>
      <c r="G926" s="410"/>
      <c r="H926" s="410"/>
      <c r="I926" s="410"/>
      <c r="J926" s="410"/>
      <c r="K926" s="410"/>
      <c r="L926" s="410"/>
      <c r="M926" s="410"/>
      <c r="N926" s="410"/>
      <c r="O926" s="410"/>
      <c r="P926" s="410"/>
      <c r="Q926" s="410"/>
      <c r="R926" s="410"/>
      <c r="S926" s="410"/>
      <c r="T926" s="410"/>
      <c r="U926" s="410"/>
      <c r="V926" s="410"/>
      <c r="W926" s="410"/>
      <c r="X926" s="410"/>
      <c r="Y926" s="410"/>
      <c r="Z926" s="410"/>
      <c r="AA926" s="410"/>
    </row>
    <row r="927">
      <c r="A927" s="410"/>
      <c r="B927" s="410"/>
      <c r="C927" s="476"/>
      <c r="D927" s="410"/>
      <c r="E927" s="410"/>
      <c r="F927" s="410"/>
      <c r="G927" s="410"/>
      <c r="H927" s="410"/>
      <c r="I927" s="410"/>
      <c r="J927" s="410"/>
      <c r="K927" s="410"/>
      <c r="L927" s="410"/>
      <c r="M927" s="410"/>
      <c r="N927" s="410"/>
      <c r="O927" s="410"/>
      <c r="P927" s="410"/>
      <c r="Q927" s="410"/>
      <c r="R927" s="410"/>
      <c r="S927" s="410"/>
      <c r="T927" s="410"/>
      <c r="U927" s="410"/>
      <c r="V927" s="410"/>
      <c r="W927" s="410"/>
      <c r="X927" s="410"/>
      <c r="Y927" s="410"/>
      <c r="Z927" s="410"/>
      <c r="AA927" s="410"/>
    </row>
    <row r="928">
      <c r="A928" s="410"/>
      <c r="B928" s="410"/>
      <c r="C928" s="476"/>
      <c r="D928" s="410"/>
      <c r="E928" s="410"/>
      <c r="F928" s="410"/>
      <c r="G928" s="410"/>
      <c r="H928" s="410"/>
      <c r="I928" s="410"/>
      <c r="J928" s="410"/>
      <c r="K928" s="410"/>
      <c r="L928" s="410"/>
      <c r="M928" s="410"/>
      <c r="N928" s="410"/>
      <c r="O928" s="410"/>
      <c r="P928" s="410"/>
      <c r="Q928" s="410"/>
      <c r="R928" s="410"/>
      <c r="S928" s="410"/>
      <c r="T928" s="410"/>
      <c r="U928" s="410"/>
      <c r="V928" s="410"/>
      <c r="W928" s="410"/>
      <c r="X928" s="410"/>
      <c r="Y928" s="410"/>
      <c r="Z928" s="410"/>
      <c r="AA928" s="410"/>
    </row>
    <row r="929">
      <c r="A929" s="410"/>
      <c r="B929" s="410"/>
      <c r="C929" s="476"/>
      <c r="D929" s="410"/>
      <c r="E929" s="410"/>
      <c r="F929" s="410"/>
      <c r="G929" s="410"/>
      <c r="H929" s="410"/>
      <c r="I929" s="410"/>
      <c r="J929" s="410"/>
      <c r="K929" s="410"/>
      <c r="L929" s="410"/>
      <c r="M929" s="410"/>
      <c r="N929" s="410"/>
      <c r="O929" s="410"/>
      <c r="P929" s="410"/>
      <c r="Q929" s="410"/>
      <c r="R929" s="410"/>
      <c r="S929" s="410"/>
      <c r="T929" s="410"/>
      <c r="U929" s="410"/>
      <c r="V929" s="410"/>
      <c r="W929" s="410"/>
      <c r="X929" s="410"/>
      <c r="Y929" s="410"/>
      <c r="Z929" s="410"/>
      <c r="AA929" s="410"/>
    </row>
    <row r="930">
      <c r="A930" s="410"/>
      <c r="B930" s="410"/>
      <c r="C930" s="476"/>
      <c r="D930" s="410"/>
      <c r="E930" s="410"/>
      <c r="F930" s="410"/>
      <c r="G930" s="410"/>
      <c r="H930" s="410"/>
      <c r="I930" s="410"/>
      <c r="J930" s="410"/>
      <c r="K930" s="410"/>
      <c r="L930" s="410"/>
      <c r="M930" s="410"/>
      <c r="N930" s="410"/>
      <c r="O930" s="410"/>
      <c r="P930" s="410"/>
      <c r="Q930" s="410"/>
      <c r="R930" s="410"/>
      <c r="S930" s="410"/>
      <c r="T930" s="410"/>
      <c r="U930" s="410"/>
      <c r="V930" s="410"/>
      <c r="W930" s="410"/>
      <c r="X930" s="410"/>
      <c r="Y930" s="410"/>
      <c r="Z930" s="410"/>
      <c r="AA930" s="410"/>
    </row>
    <row r="931">
      <c r="A931" s="410"/>
      <c r="B931" s="410"/>
      <c r="C931" s="476"/>
      <c r="D931" s="410"/>
      <c r="E931" s="410"/>
      <c r="F931" s="410"/>
      <c r="G931" s="410"/>
      <c r="H931" s="410"/>
      <c r="I931" s="410"/>
      <c r="J931" s="410"/>
      <c r="K931" s="410"/>
      <c r="L931" s="410"/>
      <c r="M931" s="410"/>
      <c r="N931" s="410"/>
      <c r="O931" s="410"/>
      <c r="P931" s="410"/>
      <c r="Q931" s="410"/>
      <c r="R931" s="410"/>
      <c r="S931" s="410"/>
      <c r="T931" s="410"/>
      <c r="U931" s="410"/>
      <c r="V931" s="410"/>
      <c r="W931" s="410"/>
      <c r="X931" s="410"/>
      <c r="Y931" s="410"/>
      <c r="Z931" s="410"/>
      <c r="AA931" s="410"/>
    </row>
    <row r="932">
      <c r="A932" s="410"/>
      <c r="B932" s="410"/>
      <c r="C932" s="476"/>
      <c r="D932" s="410"/>
      <c r="E932" s="410"/>
      <c r="F932" s="410"/>
      <c r="G932" s="410"/>
      <c r="H932" s="410"/>
      <c r="I932" s="410"/>
      <c r="J932" s="410"/>
      <c r="K932" s="410"/>
      <c r="L932" s="410"/>
      <c r="M932" s="410"/>
      <c r="N932" s="410"/>
      <c r="O932" s="410"/>
      <c r="P932" s="410"/>
      <c r="Q932" s="410"/>
      <c r="R932" s="410"/>
      <c r="S932" s="410"/>
      <c r="T932" s="410"/>
      <c r="U932" s="410"/>
      <c r="V932" s="410"/>
      <c r="W932" s="410"/>
      <c r="X932" s="410"/>
      <c r="Y932" s="410"/>
      <c r="Z932" s="410"/>
      <c r="AA932" s="410"/>
    </row>
    <row r="933">
      <c r="A933" s="410"/>
      <c r="B933" s="410"/>
      <c r="C933" s="476"/>
      <c r="D933" s="410"/>
      <c r="E933" s="410"/>
      <c r="F933" s="410"/>
      <c r="G933" s="410"/>
      <c r="H933" s="410"/>
      <c r="I933" s="410"/>
      <c r="J933" s="410"/>
      <c r="K933" s="410"/>
      <c r="L933" s="410"/>
      <c r="M933" s="410"/>
      <c r="N933" s="410"/>
      <c r="O933" s="410"/>
      <c r="P933" s="410"/>
      <c r="Q933" s="410"/>
      <c r="R933" s="410"/>
      <c r="S933" s="410"/>
      <c r="T933" s="410"/>
      <c r="U933" s="410"/>
      <c r="V933" s="410"/>
      <c r="W933" s="410"/>
      <c r="X933" s="410"/>
      <c r="Y933" s="410"/>
      <c r="Z933" s="410"/>
      <c r="AA933" s="410"/>
    </row>
    <row r="934">
      <c r="A934" s="410"/>
      <c r="B934" s="410"/>
      <c r="C934" s="476"/>
      <c r="D934" s="410"/>
      <c r="E934" s="410"/>
      <c r="F934" s="410"/>
      <c r="G934" s="410"/>
      <c r="H934" s="410"/>
      <c r="I934" s="410"/>
      <c r="J934" s="410"/>
      <c r="K934" s="410"/>
      <c r="L934" s="410"/>
      <c r="M934" s="410"/>
      <c r="N934" s="410"/>
      <c r="O934" s="410"/>
      <c r="P934" s="410"/>
      <c r="Q934" s="410"/>
      <c r="R934" s="410"/>
      <c r="S934" s="410"/>
      <c r="T934" s="410"/>
      <c r="U934" s="410"/>
      <c r="V934" s="410"/>
      <c r="W934" s="410"/>
      <c r="X934" s="410"/>
      <c r="Y934" s="410"/>
      <c r="Z934" s="410"/>
      <c r="AA934" s="410"/>
    </row>
    <row r="935">
      <c r="A935" s="410"/>
      <c r="B935" s="410"/>
      <c r="C935" s="476"/>
      <c r="D935" s="410"/>
      <c r="E935" s="410"/>
      <c r="F935" s="410"/>
      <c r="G935" s="410"/>
      <c r="H935" s="410"/>
      <c r="I935" s="410"/>
      <c r="J935" s="410"/>
      <c r="K935" s="410"/>
      <c r="L935" s="410"/>
      <c r="M935" s="410"/>
      <c r="N935" s="410"/>
      <c r="O935" s="410"/>
      <c r="P935" s="410"/>
      <c r="Q935" s="410"/>
      <c r="R935" s="410"/>
      <c r="S935" s="410"/>
      <c r="T935" s="410"/>
      <c r="U935" s="410"/>
      <c r="V935" s="410"/>
      <c r="W935" s="410"/>
      <c r="X935" s="410"/>
      <c r="Y935" s="410"/>
      <c r="Z935" s="410"/>
      <c r="AA935" s="410"/>
    </row>
    <row r="936">
      <c r="A936" s="410"/>
      <c r="B936" s="410"/>
      <c r="C936" s="476"/>
      <c r="D936" s="410"/>
      <c r="E936" s="410"/>
      <c r="F936" s="410"/>
      <c r="G936" s="410"/>
      <c r="H936" s="410"/>
      <c r="I936" s="410"/>
      <c r="J936" s="410"/>
      <c r="K936" s="410"/>
      <c r="L936" s="410"/>
      <c r="M936" s="410"/>
      <c r="N936" s="410"/>
      <c r="O936" s="410"/>
      <c r="P936" s="410"/>
      <c r="Q936" s="410"/>
      <c r="R936" s="410"/>
      <c r="S936" s="410"/>
      <c r="T936" s="410"/>
      <c r="U936" s="410"/>
      <c r="V936" s="410"/>
      <c r="W936" s="410"/>
      <c r="X936" s="410"/>
      <c r="Y936" s="410"/>
      <c r="Z936" s="410"/>
      <c r="AA936" s="410"/>
    </row>
    <row r="937">
      <c r="A937" s="410"/>
      <c r="B937" s="410"/>
      <c r="C937" s="476"/>
      <c r="D937" s="410"/>
      <c r="E937" s="410"/>
      <c r="F937" s="410"/>
      <c r="G937" s="410"/>
      <c r="H937" s="410"/>
      <c r="I937" s="410"/>
      <c r="J937" s="410"/>
      <c r="K937" s="410"/>
      <c r="L937" s="410"/>
      <c r="M937" s="410"/>
      <c r="N937" s="410"/>
      <c r="O937" s="410"/>
      <c r="P937" s="410"/>
      <c r="Q937" s="410"/>
      <c r="R937" s="410"/>
      <c r="S937" s="410"/>
      <c r="T937" s="410"/>
      <c r="U937" s="410"/>
      <c r="V937" s="410"/>
      <c r="W937" s="410"/>
      <c r="X937" s="410"/>
      <c r="Y937" s="410"/>
      <c r="Z937" s="410"/>
      <c r="AA937" s="410"/>
    </row>
    <row r="938">
      <c r="A938" s="410"/>
      <c r="B938" s="410"/>
      <c r="C938" s="476"/>
      <c r="D938" s="410"/>
      <c r="E938" s="410"/>
      <c r="F938" s="410"/>
      <c r="G938" s="410"/>
      <c r="H938" s="410"/>
      <c r="I938" s="410"/>
      <c r="J938" s="410"/>
      <c r="K938" s="410"/>
      <c r="L938" s="410"/>
      <c r="M938" s="410"/>
      <c r="N938" s="410"/>
      <c r="O938" s="410"/>
      <c r="P938" s="410"/>
      <c r="Q938" s="410"/>
      <c r="R938" s="410"/>
      <c r="S938" s="410"/>
      <c r="T938" s="410"/>
      <c r="U938" s="410"/>
      <c r="V938" s="410"/>
      <c r="W938" s="410"/>
      <c r="X938" s="410"/>
      <c r="Y938" s="410"/>
      <c r="Z938" s="410"/>
      <c r="AA938" s="410"/>
    </row>
    <row r="939">
      <c r="A939" s="410"/>
      <c r="B939" s="410"/>
      <c r="C939" s="476"/>
      <c r="D939" s="410"/>
      <c r="E939" s="410"/>
      <c r="F939" s="410"/>
      <c r="G939" s="410"/>
      <c r="H939" s="410"/>
      <c r="I939" s="410"/>
      <c r="J939" s="410"/>
      <c r="K939" s="410"/>
      <c r="L939" s="410"/>
      <c r="M939" s="410"/>
      <c r="N939" s="410"/>
      <c r="O939" s="410"/>
      <c r="P939" s="410"/>
      <c r="Q939" s="410"/>
      <c r="R939" s="410"/>
      <c r="S939" s="410"/>
      <c r="T939" s="410"/>
      <c r="U939" s="410"/>
      <c r="V939" s="410"/>
      <c r="W939" s="410"/>
      <c r="X939" s="410"/>
      <c r="Y939" s="410"/>
      <c r="Z939" s="410"/>
      <c r="AA939" s="410"/>
    </row>
    <row r="940">
      <c r="A940" s="410"/>
      <c r="B940" s="410"/>
      <c r="C940" s="476"/>
      <c r="D940" s="410"/>
      <c r="E940" s="410"/>
      <c r="F940" s="410"/>
      <c r="G940" s="410"/>
      <c r="H940" s="410"/>
      <c r="I940" s="410"/>
      <c r="J940" s="410"/>
      <c r="K940" s="410"/>
      <c r="L940" s="410"/>
      <c r="M940" s="410"/>
      <c r="N940" s="410"/>
      <c r="O940" s="410"/>
      <c r="P940" s="410"/>
      <c r="Q940" s="410"/>
      <c r="R940" s="410"/>
      <c r="S940" s="410"/>
      <c r="T940" s="410"/>
      <c r="U940" s="410"/>
      <c r="V940" s="410"/>
      <c r="W940" s="410"/>
      <c r="X940" s="410"/>
      <c r="Y940" s="410"/>
      <c r="Z940" s="410"/>
      <c r="AA940" s="410"/>
    </row>
    <row r="941">
      <c r="A941" s="410"/>
      <c r="B941" s="410"/>
      <c r="C941" s="476"/>
      <c r="D941" s="410"/>
      <c r="E941" s="410"/>
      <c r="F941" s="410"/>
      <c r="G941" s="410"/>
      <c r="H941" s="410"/>
      <c r="I941" s="410"/>
      <c r="J941" s="410"/>
      <c r="K941" s="410"/>
      <c r="L941" s="410"/>
      <c r="M941" s="410"/>
      <c r="N941" s="410"/>
      <c r="O941" s="410"/>
      <c r="P941" s="410"/>
      <c r="Q941" s="410"/>
      <c r="R941" s="410"/>
      <c r="S941" s="410"/>
      <c r="T941" s="410"/>
      <c r="U941" s="410"/>
      <c r="V941" s="410"/>
      <c r="W941" s="410"/>
      <c r="X941" s="410"/>
      <c r="Y941" s="410"/>
      <c r="Z941" s="410"/>
      <c r="AA941" s="410"/>
    </row>
    <row r="942">
      <c r="A942" s="410"/>
      <c r="B942" s="410"/>
      <c r="C942" s="476"/>
      <c r="D942" s="410"/>
      <c r="E942" s="410"/>
      <c r="F942" s="410"/>
      <c r="G942" s="410"/>
      <c r="H942" s="410"/>
      <c r="I942" s="410"/>
      <c r="J942" s="410"/>
      <c r="K942" s="410"/>
      <c r="L942" s="410"/>
      <c r="M942" s="410"/>
      <c r="N942" s="410"/>
      <c r="O942" s="410"/>
      <c r="P942" s="410"/>
      <c r="Q942" s="410"/>
      <c r="R942" s="410"/>
      <c r="S942" s="410"/>
      <c r="T942" s="410"/>
      <c r="U942" s="410"/>
      <c r="V942" s="410"/>
      <c r="W942" s="410"/>
      <c r="X942" s="410"/>
      <c r="Y942" s="410"/>
      <c r="Z942" s="410"/>
      <c r="AA942" s="410"/>
    </row>
    <row r="943">
      <c r="A943" s="410"/>
      <c r="B943" s="410"/>
      <c r="C943" s="476"/>
      <c r="D943" s="410"/>
      <c r="E943" s="410"/>
      <c r="F943" s="410"/>
      <c r="G943" s="410"/>
      <c r="H943" s="410"/>
      <c r="I943" s="410"/>
      <c r="J943" s="410"/>
      <c r="K943" s="410"/>
      <c r="L943" s="410"/>
      <c r="M943" s="410"/>
      <c r="N943" s="410"/>
      <c r="O943" s="410"/>
      <c r="P943" s="410"/>
      <c r="Q943" s="410"/>
      <c r="R943" s="410"/>
      <c r="S943" s="410"/>
      <c r="T943" s="410"/>
      <c r="U943" s="410"/>
      <c r="V943" s="410"/>
      <c r="W943" s="410"/>
      <c r="X943" s="410"/>
      <c r="Y943" s="410"/>
      <c r="Z943" s="410"/>
      <c r="AA943" s="410"/>
    </row>
    <row r="944">
      <c r="A944" s="410"/>
      <c r="B944" s="410"/>
      <c r="C944" s="476"/>
      <c r="D944" s="410"/>
      <c r="E944" s="410"/>
      <c r="F944" s="410"/>
      <c r="G944" s="410"/>
      <c r="H944" s="410"/>
      <c r="I944" s="410"/>
      <c r="J944" s="410"/>
      <c r="K944" s="410"/>
      <c r="L944" s="410"/>
      <c r="M944" s="410"/>
      <c r="N944" s="410"/>
      <c r="O944" s="410"/>
      <c r="P944" s="410"/>
      <c r="Q944" s="410"/>
      <c r="R944" s="410"/>
      <c r="S944" s="410"/>
      <c r="T944" s="410"/>
      <c r="U944" s="410"/>
      <c r="V944" s="410"/>
      <c r="W944" s="410"/>
      <c r="X944" s="410"/>
      <c r="Y944" s="410"/>
      <c r="Z944" s="410"/>
      <c r="AA944" s="410"/>
    </row>
    <row r="945">
      <c r="A945" s="410"/>
      <c r="B945" s="410"/>
      <c r="C945" s="476"/>
      <c r="D945" s="410"/>
      <c r="E945" s="410"/>
      <c r="F945" s="410"/>
      <c r="G945" s="410"/>
      <c r="H945" s="410"/>
      <c r="I945" s="410"/>
      <c r="J945" s="410"/>
      <c r="K945" s="410"/>
      <c r="L945" s="410"/>
      <c r="M945" s="410"/>
      <c r="N945" s="410"/>
      <c r="O945" s="410"/>
      <c r="P945" s="410"/>
      <c r="Q945" s="410"/>
      <c r="R945" s="410"/>
      <c r="S945" s="410"/>
      <c r="T945" s="410"/>
      <c r="U945" s="410"/>
      <c r="V945" s="410"/>
      <c r="W945" s="410"/>
      <c r="X945" s="410"/>
      <c r="Y945" s="410"/>
      <c r="Z945" s="410"/>
      <c r="AA945" s="410"/>
    </row>
    <row r="946">
      <c r="A946" s="410"/>
      <c r="B946" s="410"/>
      <c r="C946" s="476"/>
      <c r="D946" s="410"/>
      <c r="E946" s="410"/>
      <c r="F946" s="410"/>
      <c r="G946" s="410"/>
      <c r="H946" s="410"/>
      <c r="I946" s="410"/>
      <c r="J946" s="410"/>
      <c r="K946" s="410"/>
      <c r="L946" s="410"/>
      <c r="M946" s="410"/>
      <c r="N946" s="410"/>
      <c r="O946" s="410"/>
      <c r="P946" s="410"/>
      <c r="Q946" s="410"/>
      <c r="R946" s="410"/>
      <c r="S946" s="410"/>
      <c r="T946" s="410"/>
      <c r="U946" s="410"/>
      <c r="V946" s="410"/>
      <c r="W946" s="410"/>
      <c r="X946" s="410"/>
      <c r="Y946" s="410"/>
      <c r="Z946" s="410"/>
      <c r="AA946" s="410"/>
    </row>
    <row r="947">
      <c r="A947" s="410"/>
      <c r="B947" s="410"/>
      <c r="C947" s="476"/>
      <c r="D947" s="410"/>
      <c r="E947" s="410"/>
      <c r="F947" s="410"/>
      <c r="G947" s="410"/>
      <c r="H947" s="410"/>
      <c r="I947" s="410"/>
      <c r="J947" s="410"/>
      <c r="K947" s="410"/>
      <c r="L947" s="410"/>
      <c r="M947" s="410"/>
      <c r="N947" s="410"/>
      <c r="O947" s="410"/>
      <c r="P947" s="410"/>
      <c r="Q947" s="410"/>
      <c r="R947" s="410"/>
      <c r="S947" s="410"/>
      <c r="T947" s="410"/>
      <c r="U947" s="410"/>
      <c r="V947" s="410"/>
      <c r="W947" s="410"/>
      <c r="X947" s="410"/>
      <c r="Y947" s="410"/>
      <c r="Z947" s="410"/>
      <c r="AA947" s="410"/>
    </row>
    <row r="948">
      <c r="A948" s="410"/>
      <c r="B948" s="410"/>
      <c r="C948" s="476"/>
      <c r="D948" s="410"/>
      <c r="E948" s="410"/>
      <c r="F948" s="410"/>
      <c r="G948" s="410"/>
      <c r="H948" s="410"/>
      <c r="I948" s="410"/>
      <c r="J948" s="410"/>
      <c r="K948" s="410"/>
      <c r="L948" s="410"/>
      <c r="M948" s="410"/>
      <c r="N948" s="410"/>
      <c r="O948" s="410"/>
      <c r="P948" s="410"/>
      <c r="Q948" s="410"/>
      <c r="R948" s="410"/>
      <c r="S948" s="410"/>
      <c r="T948" s="410"/>
      <c r="U948" s="410"/>
      <c r="V948" s="410"/>
      <c r="W948" s="410"/>
      <c r="X948" s="410"/>
      <c r="Y948" s="410"/>
      <c r="Z948" s="410"/>
      <c r="AA948" s="410"/>
    </row>
    <row r="949">
      <c r="A949" s="410"/>
      <c r="B949" s="410"/>
      <c r="C949" s="476"/>
      <c r="D949" s="410"/>
      <c r="E949" s="410"/>
      <c r="F949" s="410"/>
      <c r="G949" s="410"/>
      <c r="H949" s="410"/>
      <c r="I949" s="410"/>
      <c r="J949" s="410"/>
      <c r="K949" s="410"/>
      <c r="L949" s="410"/>
      <c r="M949" s="410"/>
      <c r="N949" s="410"/>
      <c r="O949" s="410"/>
      <c r="P949" s="410"/>
      <c r="Q949" s="410"/>
      <c r="R949" s="410"/>
      <c r="S949" s="410"/>
      <c r="T949" s="410"/>
      <c r="U949" s="410"/>
      <c r="V949" s="410"/>
      <c r="W949" s="410"/>
      <c r="X949" s="410"/>
      <c r="Y949" s="410"/>
      <c r="Z949" s="410"/>
      <c r="AA949" s="410"/>
    </row>
    <row r="950">
      <c r="A950" s="410"/>
      <c r="B950" s="410"/>
      <c r="C950" s="476"/>
      <c r="D950" s="410"/>
      <c r="E950" s="410"/>
      <c r="F950" s="410"/>
      <c r="G950" s="410"/>
      <c r="H950" s="410"/>
      <c r="I950" s="410"/>
      <c r="J950" s="410"/>
      <c r="K950" s="410"/>
      <c r="L950" s="410"/>
      <c r="M950" s="410"/>
      <c r="N950" s="410"/>
      <c r="O950" s="410"/>
      <c r="P950" s="410"/>
      <c r="Q950" s="410"/>
      <c r="R950" s="410"/>
      <c r="S950" s="410"/>
      <c r="T950" s="410"/>
      <c r="U950" s="410"/>
      <c r="V950" s="410"/>
      <c r="W950" s="410"/>
      <c r="X950" s="410"/>
      <c r="Y950" s="410"/>
      <c r="Z950" s="410"/>
      <c r="AA950" s="410"/>
    </row>
    <row r="951">
      <c r="A951" s="410"/>
      <c r="B951" s="410"/>
      <c r="C951" s="476"/>
      <c r="D951" s="410"/>
      <c r="E951" s="410"/>
      <c r="F951" s="410"/>
      <c r="G951" s="410"/>
      <c r="H951" s="410"/>
      <c r="I951" s="410"/>
      <c r="J951" s="410"/>
      <c r="K951" s="410"/>
      <c r="L951" s="410"/>
      <c r="M951" s="410"/>
      <c r="N951" s="410"/>
      <c r="O951" s="410"/>
      <c r="P951" s="410"/>
      <c r="Q951" s="410"/>
      <c r="R951" s="410"/>
      <c r="S951" s="410"/>
      <c r="T951" s="410"/>
      <c r="U951" s="410"/>
      <c r="V951" s="410"/>
      <c r="W951" s="410"/>
      <c r="X951" s="410"/>
      <c r="Y951" s="410"/>
      <c r="Z951" s="410"/>
      <c r="AA951" s="410"/>
    </row>
    <row r="952">
      <c r="A952" s="410"/>
      <c r="B952" s="410"/>
      <c r="C952" s="476"/>
      <c r="D952" s="410"/>
      <c r="E952" s="410"/>
      <c r="F952" s="410"/>
      <c r="G952" s="410"/>
      <c r="H952" s="410"/>
      <c r="I952" s="410"/>
      <c r="J952" s="410"/>
      <c r="K952" s="410"/>
      <c r="L952" s="410"/>
      <c r="M952" s="410"/>
      <c r="N952" s="410"/>
      <c r="O952" s="410"/>
      <c r="P952" s="410"/>
      <c r="Q952" s="410"/>
      <c r="R952" s="410"/>
      <c r="S952" s="410"/>
      <c r="T952" s="410"/>
      <c r="U952" s="410"/>
      <c r="V952" s="410"/>
      <c r="W952" s="410"/>
      <c r="X952" s="410"/>
      <c r="Y952" s="410"/>
      <c r="Z952" s="410"/>
      <c r="AA952" s="410"/>
    </row>
    <row r="953">
      <c r="A953" s="410"/>
      <c r="B953" s="410"/>
      <c r="C953" s="476"/>
      <c r="D953" s="410"/>
      <c r="E953" s="410"/>
      <c r="F953" s="410"/>
      <c r="G953" s="410"/>
      <c r="H953" s="410"/>
      <c r="I953" s="410"/>
      <c r="J953" s="410"/>
      <c r="K953" s="410"/>
      <c r="L953" s="410"/>
      <c r="M953" s="410"/>
      <c r="N953" s="410"/>
      <c r="O953" s="410"/>
      <c r="P953" s="410"/>
      <c r="Q953" s="410"/>
      <c r="R953" s="410"/>
      <c r="S953" s="410"/>
      <c r="T953" s="410"/>
      <c r="U953" s="410"/>
      <c r="V953" s="410"/>
      <c r="W953" s="410"/>
      <c r="X953" s="410"/>
      <c r="Y953" s="410"/>
      <c r="Z953" s="410"/>
      <c r="AA953" s="410"/>
    </row>
    <row r="954">
      <c r="A954" s="410"/>
      <c r="B954" s="410"/>
      <c r="C954" s="476"/>
      <c r="D954" s="410"/>
      <c r="E954" s="410"/>
      <c r="F954" s="410"/>
      <c r="G954" s="410"/>
      <c r="H954" s="410"/>
      <c r="I954" s="410"/>
      <c r="J954" s="410"/>
      <c r="K954" s="410"/>
      <c r="L954" s="410"/>
      <c r="M954" s="410"/>
      <c r="N954" s="410"/>
      <c r="O954" s="410"/>
      <c r="P954" s="410"/>
      <c r="Q954" s="410"/>
      <c r="R954" s="410"/>
      <c r="S954" s="410"/>
      <c r="T954" s="410"/>
      <c r="U954" s="410"/>
      <c r="V954" s="410"/>
      <c r="W954" s="410"/>
      <c r="X954" s="410"/>
      <c r="Y954" s="410"/>
      <c r="Z954" s="410"/>
      <c r="AA954" s="410"/>
    </row>
    <row r="955">
      <c r="A955" s="410"/>
      <c r="B955" s="410"/>
      <c r="C955" s="476"/>
      <c r="D955" s="410"/>
      <c r="E955" s="410"/>
      <c r="F955" s="410"/>
      <c r="G955" s="410"/>
      <c r="H955" s="410"/>
      <c r="I955" s="410"/>
      <c r="J955" s="410"/>
      <c r="K955" s="410"/>
      <c r="L955" s="410"/>
      <c r="M955" s="410"/>
      <c r="N955" s="410"/>
      <c r="O955" s="410"/>
      <c r="P955" s="410"/>
      <c r="Q955" s="410"/>
      <c r="R955" s="410"/>
      <c r="S955" s="410"/>
      <c r="T955" s="410"/>
      <c r="U955" s="410"/>
      <c r="V955" s="410"/>
      <c r="W955" s="410"/>
      <c r="X955" s="410"/>
      <c r="Y955" s="410"/>
      <c r="Z955" s="410"/>
      <c r="AA955" s="410"/>
    </row>
    <row r="956">
      <c r="A956" s="410"/>
      <c r="B956" s="410"/>
      <c r="C956" s="476"/>
      <c r="D956" s="410"/>
      <c r="E956" s="410"/>
      <c r="F956" s="410"/>
      <c r="G956" s="410"/>
      <c r="H956" s="410"/>
      <c r="I956" s="410"/>
      <c r="J956" s="410"/>
      <c r="K956" s="410"/>
      <c r="L956" s="410"/>
      <c r="M956" s="410"/>
      <c r="N956" s="410"/>
      <c r="O956" s="410"/>
      <c r="P956" s="410"/>
      <c r="Q956" s="410"/>
      <c r="R956" s="410"/>
      <c r="S956" s="410"/>
      <c r="T956" s="410"/>
      <c r="U956" s="410"/>
      <c r="V956" s="410"/>
      <c r="W956" s="410"/>
      <c r="X956" s="410"/>
      <c r="Y956" s="410"/>
      <c r="Z956" s="410"/>
      <c r="AA956" s="410"/>
    </row>
    <row r="957">
      <c r="A957" s="410"/>
      <c r="B957" s="410"/>
      <c r="C957" s="476"/>
      <c r="D957" s="410"/>
      <c r="E957" s="410"/>
      <c r="F957" s="410"/>
      <c r="G957" s="410"/>
      <c r="H957" s="410"/>
      <c r="I957" s="410"/>
      <c r="J957" s="410"/>
      <c r="K957" s="410"/>
      <c r="L957" s="410"/>
      <c r="M957" s="410"/>
      <c r="N957" s="410"/>
      <c r="O957" s="410"/>
      <c r="P957" s="410"/>
      <c r="Q957" s="410"/>
      <c r="R957" s="410"/>
      <c r="S957" s="410"/>
      <c r="T957" s="410"/>
      <c r="U957" s="410"/>
      <c r="V957" s="410"/>
      <c r="W957" s="410"/>
      <c r="X957" s="410"/>
      <c r="Y957" s="410"/>
      <c r="Z957" s="410"/>
      <c r="AA957" s="410"/>
    </row>
    <row r="958">
      <c r="A958" s="410"/>
      <c r="B958" s="410"/>
      <c r="C958" s="476"/>
      <c r="D958" s="410"/>
      <c r="E958" s="410"/>
      <c r="F958" s="410"/>
      <c r="G958" s="410"/>
      <c r="H958" s="410"/>
      <c r="I958" s="410"/>
      <c r="J958" s="410"/>
      <c r="K958" s="410"/>
      <c r="L958" s="410"/>
      <c r="M958" s="410"/>
      <c r="N958" s="410"/>
      <c r="O958" s="410"/>
      <c r="P958" s="410"/>
      <c r="Q958" s="410"/>
      <c r="R958" s="410"/>
      <c r="S958" s="410"/>
      <c r="T958" s="410"/>
      <c r="U958" s="410"/>
      <c r="V958" s="410"/>
      <c r="W958" s="410"/>
      <c r="X958" s="410"/>
      <c r="Y958" s="410"/>
      <c r="Z958" s="410"/>
      <c r="AA958" s="410"/>
    </row>
    <row r="959">
      <c r="A959" s="410"/>
      <c r="B959" s="410"/>
      <c r="C959" s="476"/>
      <c r="D959" s="410"/>
      <c r="E959" s="410"/>
      <c r="F959" s="410"/>
      <c r="G959" s="410"/>
      <c r="H959" s="410"/>
      <c r="I959" s="410"/>
      <c r="J959" s="410"/>
      <c r="K959" s="410"/>
      <c r="L959" s="410"/>
      <c r="M959" s="410"/>
      <c r="N959" s="410"/>
      <c r="O959" s="410"/>
      <c r="P959" s="410"/>
      <c r="Q959" s="410"/>
      <c r="R959" s="410"/>
      <c r="S959" s="410"/>
      <c r="T959" s="410"/>
      <c r="U959" s="410"/>
      <c r="V959" s="410"/>
      <c r="W959" s="410"/>
      <c r="X959" s="410"/>
      <c r="Y959" s="410"/>
      <c r="Z959" s="410"/>
      <c r="AA959" s="410"/>
    </row>
    <row r="960">
      <c r="A960" s="410"/>
      <c r="B960" s="410"/>
      <c r="C960" s="476"/>
      <c r="D960" s="410"/>
      <c r="E960" s="410"/>
      <c r="F960" s="410"/>
      <c r="G960" s="410"/>
      <c r="H960" s="410"/>
      <c r="I960" s="410"/>
      <c r="J960" s="410"/>
      <c r="K960" s="410"/>
      <c r="L960" s="410"/>
      <c r="M960" s="410"/>
      <c r="N960" s="410"/>
      <c r="O960" s="410"/>
      <c r="P960" s="410"/>
      <c r="Q960" s="410"/>
      <c r="R960" s="410"/>
      <c r="S960" s="410"/>
      <c r="T960" s="410"/>
      <c r="U960" s="410"/>
      <c r="V960" s="410"/>
      <c r="W960" s="410"/>
      <c r="X960" s="410"/>
      <c r="Y960" s="410"/>
      <c r="Z960" s="410"/>
      <c r="AA960" s="410"/>
    </row>
    <row r="961">
      <c r="A961" s="410"/>
      <c r="B961" s="410"/>
      <c r="C961" s="476"/>
      <c r="D961" s="410"/>
      <c r="E961" s="410"/>
      <c r="F961" s="410"/>
      <c r="G961" s="410"/>
      <c r="H961" s="410"/>
      <c r="I961" s="410"/>
      <c r="J961" s="410"/>
      <c r="K961" s="410"/>
      <c r="L961" s="410"/>
      <c r="M961" s="410"/>
      <c r="N961" s="410"/>
      <c r="O961" s="410"/>
      <c r="P961" s="410"/>
      <c r="Q961" s="410"/>
      <c r="R961" s="410"/>
      <c r="S961" s="410"/>
      <c r="T961" s="410"/>
      <c r="U961" s="410"/>
      <c r="V961" s="410"/>
      <c r="W961" s="410"/>
      <c r="X961" s="410"/>
      <c r="Y961" s="410"/>
      <c r="Z961" s="410"/>
      <c r="AA961" s="410"/>
    </row>
    <row r="962">
      <c r="A962" s="410"/>
      <c r="B962" s="410"/>
      <c r="C962" s="476"/>
      <c r="D962" s="410"/>
      <c r="E962" s="410"/>
      <c r="F962" s="410"/>
      <c r="G962" s="410"/>
      <c r="H962" s="410"/>
      <c r="I962" s="410"/>
      <c r="J962" s="410"/>
      <c r="K962" s="410"/>
      <c r="L962" s="410"/>
      <c r="M962" s="410"/>
      <c r="N962" s="410"/>
      <c r="O962" s="410"/>
      <c r="P962" s="410"/>
      <c r="Q962" s="410"/>
      <c r="R962" s="410"/>
      <c r="S962" s="410"/>
      <c r="T962" s="410"/>
      <c r="U962" s="410"/>
      <c r="V962" s="410"/>
      <c r="W962" s="410"/>
      <c r="X962" s="410"/>
      <c r="Y962" s="410"/>
      <c r="Z962" s="410"/>
      <c r="AA962" s="410"/>
    </row>
    <row r="963">
      <c r="A963" s="410"/>
      <c r="B963" s="410"/>
      <c r="C963" s="476"/>
      <c r="D963" s="410"/>
      <c r="E963" s="410"/>
      <c r="F963" s="410"/>
      <c r="G963" s="410"/>
      <c r="H963" s="410"/>
      <c r="I963" s="410"/>
      <c r="J963" s="410"/>
      <c r="K963" s="410"/>
      <c r="L963" s="410"/>
      <c r="M963" s="410"/>
      <c r="N963" s="410"/>
      <c r="O963" s="410"/>
      <c r="P963" s="410"/>
      <c r="Q963" s="410"/>
      <c r="R963" s="410"/>
      <c r="S963" s="410"/>
      <c r="T963" s="410"/>
      <c r="U963" s="410"/>
      <c r="V963" s="410"/>
      <c r="W963" s="410"/>
      <c r="X963" s="410"/>
      <c r="Y963" s="410"/>
      <c r="Z963" s="410"/>
      <c r="AA963" s="410"/>
    </row>
    <row r="964">
      <c r="A964" s="410"/>
      <c r="B964" s="410"/>
      <c r="C964" s="476"/>
      <c r="D964" s="410"/>
      <c r="E964" s="410"/>
      <c r="F964" s="410"/>
      <c r="G964" s="410"/>
      <c r="H964" s="410"/>
      <c r="I964" s="410"/>
      <c r="J964" s="410"/>
      <c r="K964" s="410"/>
      <c r="L964" s="410"/>
      <c r="M964" s="410"/>
      <c r="N964" s="410"/>
      <c r="O964" s="410"/>
      <c r="P964" s="410"/>
      <c r="Q964" s="410"/>
      <c r="R964" s="410"/>
      <c r="S964" s="410"/>
      <c r="T964" s="410"/>
      <c r="U964" s="410"/>
      <c r="V964" s="410"/>
      <c r="W964" s="410"/>
      <c r="X964" s="410"/>
      <c r="Y964" s="410"/>
      <c r="Z964" s="410"/>
      <c r="AA964" s="410"/>
    </row>
    <row r="965">
      <c r="A965" s="410"/>
      <c r="B965" s="410"/>
      <c r="C965" s="476"/>
      <c r="D965" s="410"/>
      <c r="E965" s="410"/>
      <c r="F965" s="410"/>
      <c r="G965" s="410"/>
      <c r="H965" s="410"/>
      <c r="I965" s="410"/>
      <c r="J965" s="410"/>
      <c r="K965" s="410"/>
      <c r="L965" s="410"/>
      <c r="M965" s="410"/>
      <c r="N965" s="410"/>
      <c r="O965" s="410"/>
      <c r="P965" s="410"/>
      <c r="Q965" s="410"/>
      <c r="R965" s="410"/>
      <c r="S965" s="410"/>
      <c r="T965" s="410"/>
      <c r="U965" s="410"/>
      <c r="V965" s="410"/>
      <c r="W965" s="410"/>
      <c r="X965" s="410"/>
      <c r="Y965" s="410"/>
      <c r="Z965" s="410"/>
      <c r="AA965" s="410"/>
    </row>
    <row r="966">
      <c r="A966" s="410"/>
      <c r="B966" s="410"/>
      <c r="C966" s="476"/>
      <c r="D966" s="410"/>
      <c r="E966" s="410"/>
      <c r="F966" s="410"/>
      <c r="G966" s="410"/>
      <c r="H966" s="410"/>
      <c r="I966" s="410"/>
      <c r="J966" s="410"/>
      <c r="K966" s="410"/>
      <c r="L966" s="410"/>
      <c r="M966" s="410"/>
      <c r="N966" s="410"/>
      <c r="O966" s="410"/>
      <c r="P966" s="410"/>
      <c r="Q966" s="410"/>
      <c r="R966" s="410"/>
      <c r="S966" s="410"/>
      <c r="T966" s="410"/>
      <c r="U966" s="410"/>
      <c r="V966" s="410"/>
      <c r="W966" s="410"/>
      <c r="X966" s="410"/>
      <c r="Y966" s="410"/>
      <c r="Z966" s="410"/>
      <c r="AA966" s="410"/>
    </row>
    <row r="967">
      <c r="A967" s="410"/>
      <c r="B967" s="410"/>
      <c r="C967" s="476"/>
      <c r="D967" s="410"/>
      <c r="E967" s="410"/>
      <c r="F967" s="410"/>
      <c r="G967" s="410"/>
      <c r="H967" s="410"/>
      <c r="I967" s="410"/>
      <c r="J967" s="410"/>
      <c r="K967" s="410"/>
      <c r="L967" s="410"/>
      <c r="M967" s="410"/>
      <c r="N967" s="410"/>
      <c r="O967" s="410"/>
      <c r="P967" s="410"/>
      <c r="Q967" s="410"/>
      <c r="R967" s="410"/>
      <c r="S967" s="410"/>
      <c r="T967" s="410"/>
      <c r="U967" s="410"/>
      <c r="V967" s="410"/>
      <c r="W967" s="410"/>
      <c r="X967" s="410"/>
      <c r="Y967" s="410"/>
      <c r="Z967" s="410"/>
      <c r="AA967" s="410"/>
    </row>
    <row r="968">
      <c r="A968" s="410"/>
      <c r="B968" s="410"/>
      <c r="C968" s="476"/>
      <c r="D968" s="410"/>
      <c r="E968" s="410"/>
      <c r="F968" s="410"/>
      <c r="G968" s="410"/>
      <c r="H968" s="410"/>
      <c r="I968" s="410"/>
      <c r="J968" s="410"/>
      <c r="K968" s="410"/>
      <c r="L968" s="410"/>
      <c r="M968" s="410"/>
      <c r="N968" s="410"/>
      <c r="O968" s="410"/>
      <c r="P968" s="410"/>
      <c r="Q968" s="410"/>
      <c r="R968" s="410"/>
      <c r="S968" s="410"/>
      <c r="T968" s="410"/>
      <c r="U968" s="410"/>
      <c r="V968" s="410"/>
      <c r="W968" s="410"/>
      <c r="X968" s="410"/>
      <c r="Y968" s="410"/>
      <c r="Z968" s="410"/>
      <c r="AA968" s="410"/>
    </row>
    <row r="969">
      <c r="A969" s="410"/>
      <c r="B969" s="410"/>
      <c r="C969" s="476"/>
      <c r="D969" s="410"/>
      <c r="E969" s="410"/>
      <c r="F969" s="410"/>
      <c r="G969" s="410"/>
      <c r="H969" s="410"/>
      <c r="I969" s="410"/>
      <c r="J969" s="410"/>
      <c r="K969" s="410"/>
      <c r="L969" s="410"/>
      <c r="M969" s="410"/>
      <c r="N969" s="410"/>
      <c r="O969" s="410"/>
      <c r="P969" s="410"/>
      <c r="Q969" s="410"/>
      <c r="R969" s="410"/>
      <c r="S969" s="410"/>
      <c r="T969" s="410"/>
      <c r="U969" s="410"/>
      <c r="V969" s="410"/>
      <c r="W969" s="410"/>
      <c r="X969" s="410"/>
      <c r="Y969" s="410"/>
      <c r="Z969" s="410"/>
      <c r="AA969" s="410"/>
    </row>
    <row r="970">
      <c r="A970" s="410"/>
      <c r="B970" s="410"/>
      <c r="C970" s="476"/>
      <c r="D970" s="410"/>
      <c r="E970" s="410"/>
      <c r="F970" s="410"/>
      <c r="G970" s="410"/>
      <c r="H970" s="410"/>
      <c r="I970" s="410"/>
      <c r="J970" s="410"/>
      <c r="K970" s="410"/>
      <c r="L970" s="410"/>
      <c r="M970" s="410"/>
      <c r="N970" s="410"/>
      <c r="O970" s="410"/>
      <c r="P970" s="410"/>
      <c r="Q970" s="410"/>
      <c r="R970" s="410"/>
      <c r="S970" s="410"/>
      <c r="T970" s="410"/>
      <c r="U970" s="410"/>
      <c r="V970" s="410"/>
      <c r="W970" s="410"/>
      <c r="X970" s="410"/>
      <c r="Y970" s="410"/>
      <c r="Z970" s="410"/>
      <c r="AA970" s="410"/>
    </row>
    <row r="971">
      <c r="A971" s="410"/>
      <c r="B971" s="410"/>
      <c r="C971" s="476"/>
      <c r="D971" s="410"/>
      <c r="E971" s="410"/>
      <c r="F971" s="410"/>
      <c r="G971" s="410"/>
      <c r="H971" s="410"/>
      <c r="I971" s="410"/>
      <c r="J971" s="410"/>
      <c r="K971" s="410"/>
      <c r="L971" s="410"/>
      <c r="M971" s="410"/>
      <c r="N971" s="410"/>
      <c r="O971" s="410"/>
      <c r="P971" s="410"/>
      <c r="Q971" s="410"/>
      <c r="R971" s="410"/>
      <c r="S971" s="410"/>
      <c r="T971" s="410"/>
      <c r="U971" s="410"/>
      <c r="V971" s="410"/>
      <c r="W971" s="410"/>
      <c r="X971" s="410"/>
      <c r="Y971" s="410"/>
      <c r="Z971" s="410"/>
      <c r="AA971" s="410"/>
    </row>
    <row r="972">
      <c r="A972" s="410"/>
      <c r="B972" s="410"/>
      <c r="C972" s="476"/>
      <c r="D972" s="410"/>
      <c r="E972" s="410"/>
      <c r="F972" s="410"/>
      <c r="G972" s="410"/>
      <c r="H972" s="410"/>
      <c r="I972" s="410"/>
      <c r="J972" s="410"/>
      <c r="K972" s="410"/>
      <c r="L972" s="410"/>
      <c r="M972" s="410"/>
      <c r="N972" s="410"/>
      <c r="O972" s="410"/>
      <c r="P972" s="410"/>
      <c r="Q972" s="410"/>
      <c r="R972" s="410"/>
      <c r="S972" s="410"/>
      <c r="T972" s="410"/>
      <c r="U972" s="410"/>
      <c r="V972" s="410"/>
      <c r="W972" s="410"/>
      <c r="X972" s="410"/>
      <c r="Y972" s="410"/>
      <c r="Z972" s="410"/>
      <c r="AA972" s="410"/>
    </row>
    <row r="973">
      <c r="A973" s="410"/>
      <c r="B973" s="410"/>
      <c r="C973" s="476"/>
      <c r="D973" s="410"/>
      <c r="E973" s="410"/>
      <c r="F973" s="410"/>
      <c r="G973" s="410"/>
      <c r="H973" s="410"/>
      <c r="I973" s="410"/>
      <c r="J973" s="410"/>
      <c r="K973" s="410"/>
      <c r="L973" s="410"/>
      <c r="M973" s="410"/>
      <c r="N973" s="410"/>
      <c r="O973" s="410"/>
      <c r="P973" s="410"/>
      <c r="Q973" s="410"/>
      <c r="R973" s="410"/>
      <c r="S973" s="410"/>
      <c r="T973" s="410"/>
      <c r="U973" s="410"/>
      <c r="V973" s="410"/>
      <c r="W973" s="410"/>
      <c r="X973" s="410"/>
      <c r="Y973" s="410"/>
      <c r="Z973" s="410"/>
      <c r="AA973" s="410"/>
    </row>
    <row r="974">
      <c r="A974" s="410"/>
      <c r="B974" s="410"/>
      <c r="C974" s="476"/>
      <c r="D974" s="410"/>
      <c r="E974" s="410"/>
      <c r="F974" s="410"/>
      <c r="G974" s="410"/>
      <c r="H974" s="410"/>
      <c r="I974" s="410"/>
      <c r="J974" s="410"/>
      <c r="K974" s="410"/>
      <c r="L974" s="410"/>
      <c r="M974" s="410"/>
      <c r="N974" s="410"/>
      <c r="O974" s="410"/>
      <c r="P974" s="410"/>
      <c r="Q974" s="410"/>
      <c r="R974" s="410"/>
      <c r="S974" s="410"/>
      <c r="T974" s="410"/>
      <c r="U974" s="410"/>
      <c r="V974" s="410"/>
      <c r="W974" s="410"/>
      <c r="X974" s="410"/>
      <c r="Y974" s="410"/>
      <c r="Z974" s="410"/>
      <c r="AA974" s="410"/>
    </row>
    <row r="975">
      <c r="A975" s="410"/>
      <c r="B975" s="410"/>
      <c r="C975" s="476"/>
      <c r="D975" s="410"/>
      <c r="E975" s="410"/>
      <c r="F975" s="410"/>
      <c r="G975" s="410"/>
      <c r="H975" s="410"/>
      <c r="I975" s="410"/>
      <c r="J975" s="410"/>
      <c r="K975" s="410"/>
      <c r="L975" s="410"/>
      <c r="M975" s="410"/>
      <c r="N975" s="410"/>
      <c r="O975" s="410"/>
      <c r="P975" s="410"/>
      <c r="Q975" s="410"/>
      <c r="R975" s="410"/>
      <c r="S975" s="410"/>
      <c r="T975" s="410"/>
      <c r="U975" s="410"/>
      <c r="V975" s="410"/>
      <c r="W975" s="410"/>
      <c r="X975" s="410"/>
      <c r="Y975" s="410"/>
      <c r="Z975" s="410"/>
      <c r="AA975" s="410"/>
    </row>
    <row r="976">
      <c r="A976" s="410"/>
      <c r="B976" s="410"/>
      <c r="C976" s="476"/>
      <c r="D976" s="410"/>
      <c r="E976" s="410"/>
      <c r="F976" s="410"/>
      <c r="G976" s="410"/>
      <c r="H976" s="410"/>
      <c r="I976" s="410"/>
      <c r="J976" s="410"/>
      <c r="K976" s="410"/>
      <c r="L976" s="410"/>
      <c r="M976" s="410"/>
      <c r="N976" s="410"/>
      <c r="O976" s="410"/>
      <c r="P976" s="410"/>
      <c r="Q976" s="410"/>
      <c r="R976" s="410"/>
      <c r="S976" s="410"/>
      <c r="T976" s="410"/>
      <c r="U976" s="410"/>
      <c r="V976" s="410"/>
      <c r="W976" s="410"/>
      <c r="X976" s="410"/>
      <c r="Y976" s="410"/>
      <c r="Z976" s="410"/>
      <c r="AA976" s="410"/>
    </row>
    <row r="977">
      <c r="A977" s="410"/>
      <c r="B977" s="410"/>
      <c r="C977" s="476"/>
      <c r="D977" s="410"/>
      <c r="E977" s="410"/>
      <c r="F977" s="410"/>
      <c r="G977" s="410"/>
      <c r="H977" s="410"/>
      <c r="I977" s="410"/>
      <c r="J977" s="410"/>
      <c r="K977" s="410"/>
      <c r="L977" s="410"/>
      <c r="M977" s="410"/>
      <c r="N977" s="410"/>
      <c r="O977" s="410"/>
      <c r="P977" s="410"/>
      <c r="Q977" s="410"/>
      <c r="R977" s="410"/>
      <c r="S977" s="410"/>
      <c r="T977" s="410"/>
      <c r="U977" s="410"/>
      <c r="V977" s="410"/>
      <c r="W977" s="410"/>
      <c r="X977" s="410"/>
      <c r="Y977" s="410"/>
      <c r="Z977" s="410"/>
      <c r="AA977" s="410"/>
    </row>
    <row r="978">
      <c r="A978" s="410"/>
      <c r="B978" s="410"/>
      <c r="C978" s="476"/>
      <c r="D978" s="410"/>
      <c r="E978" s="410"/>
      <c r="F978" s="410"/>
      <c r="G978" s="410"/>
      <c r="H978" s="410"/>
      <c r="I978" s="410"/>
      <c r="J978" s="410"/>
      <c r="K978" s="410"/>
      <c r="L978" s="410"/>
      <c r="M978" s="410"/>
      <c r="N978" s="410"/>
      <c r="O978" s="410"/>
      <c r="P978" s="410"/>
      <c r="Q978" s="410"/>
      <c r="R978" s="410"/>
      <c r="S978" s="410"/>
      <c r="T978" s="410"/>
      <c r="U978" s="410"/>
      <c r="V978" s="410"/>
      <c r="W978" s="410"/>
      <c r="X978" s="410"/>
      <c r="Y978" s="410"/>
      <c r="Z978" s="410"/>
      <c r="AA978" s="410"/>
    </row>
    <row r="979">
      <c r="A979" s="410"/>
      <c r="B979" s="410"/>
      <c r="C979" s="476"/>
      <c r="D979" s="410"/>
      <c r="E979" s="410"/>
      <c r="F979" s="410"/>
      <c r="G979" s="410"/>
      <c r="H979" s="410"/>
      <c r="I979" s="410"/>
      <c r="J979" s="410"/>
      <c r="K979" s="410"/>
      <c r="L979" s="410"/>
      <c r="M979" s="410"/>
      <c r="N979" s="410"/>
      <c r="O979" s="410"/>
      <c r="P979" s="410"/>
      <c r="Q979" s="410"/>
      <c r="R979" s="410"/>
      <c r="S979" s="410"/>
      <c r="T979" s="410"/>
      <c r="U979" s="410"/>
      <c r="V979" s="410"/>
      <c r="W979" s="410"/>
      <c r="X979" s="410"/>
      <c r="Y979" s="410"/>
      <c r="Z979" s="410"/>
      <c r="AA979" s="410"/>
    </row>
    <row r="980">
      <c r="A980" s="410"/>
      <c r="B980" s="410"/>
      <c r="C980" s="476"/>
      <c r="D980" s="410"/>
      <c r="E980" s="410"/>
      <c r="F980" s="410"/>
      <c r="G980" s="410"/>
      <c r="H980" s="410"/>
      <c r="I980" s="410"/>
      <c r="J980" s="410"/>
      <c r="K980" s="410"/>
      <c r="L980" s="410"/>
      <c r="M980" s="410"/>
      <c r="N980" s="410"/>
      <c r="O980" s="410"/>
      <c r="P980" s="410"/>
      <c r="Q980" s="410"/>
      <c r="R980" s="410"/>
      <c r="S980" s="410"/>
      <c r="T980" s="410"/>
      <c r="U980" s="410"/>
      <c r="V980" s="410"/>
      <c r="W980" s="410"/>
      <c r="X980" s="410"/>
      <c r="Y980" s="410"/>
      <c r="Z980" s="410"/>
      <c r="AA980" s="410"/>
    </row>
    <row r="981">
      <c r="A981" s="410"/>
      <c r="B981" s="410"/>
      <c r="C981" s="476"/>
      <c r="D981" s="410"/>
      <c r="E981" s="410"/>
      <c r="F981" s="410"/>
      <c r="G981" s="410"/>
      <c r="H981" s="410"/>
      <c r="I981" s="410"/>
      <c r="J981" s="410"/>
      <c r="K981" s="410"/>
      <c r="L981" s="410"/>
      <c r="M981" s="410"/>
      <c r="N981" s="410"/>
      <c r="O981" s="410"/>
      <c r="P981" s="410"/>
      <c r="Q981" s="410"/>
      <c r="R981" s="410"/>
      <c r="S981" s="410"/>
      <c r="T981" s="410"/>
      <c r="U981" s="410"/>
      <c r="V981" s="410"/>
      <c r="W981" s="410"/>
      <c r="X981" s="410"/>
      <c r="Y981" s="410"/>
      <c r="Z981" s="410"/>
      <c r="AA981" s="410"/>
    </row>
    <row r="982">
      <c r="A982" s="410"/>
      <c r="B982" s="410"/>
      <c r="C982" s="476"/>
      <c r="D982" s="410"/>
      <c r="E982" s="410"/>
      <c r="F982" s="410"/>
      <c r="G982" s="410"/>
      <c r="H982" s="410"/>
      <c r="I982" s="410"/>
      <c r="J982" s="410"/>
      <c r="K982" s="410"/>
      <c r="L982" s="410"/>
      <c r="M982" s="410"/>
      <c r="N982" s="410"/>
      <c r="O982" s="410"/>
      <c r="P982" s="410"/>
      <c r="Q982" s="410"/>
      <c r="R982" s="410"/>
      <c r="S982" s="410"/>
      <c r="T982" s="410"/>
      <c r="U982" s="410"/>
      <c r="V982" s="410"/>
      <c r="W982" s="410"/>
      <c r="X982" s="410"/>
      <c r="Y982" s="410"/>
      <c r="Z982" s="410"/>
      <c r="AA982" s="410"/>
    </row>
    <row r="983">
      <c r="A983" s="410"/>
      <c r="B983" s="410"/>
      <c r="C983" s="476"/>
      <c r="D983" s="410"/>
      <c r="E983" s="410"/>
      <c r="F983" s="410"/>
      <c r="G983" s="410"/>
      <c r="H983" s="410"/>
      <c r="I983" s="410"/>
      <c r="J983" s="410"/>
      <c r="K983" s="410"/>
      <c r="L983" s="410"/>
      <c r="M983" s="410"/>
      <c r="N983" s="410"/>
      <c r="O983" s="410"/>
      <c r="P983" s="410"/>
      <c r="Q983" s="410"/>
      <c r="R983" s="410"/>
      <c r="S983" s="410"/>
      <c r="T983" s="410"/>
      <c r="U983" s="410"/>
      <c r="V983" s="410"/>
      <c r="W983" s="410"/>
      <c r="X983" s="410"/>
      <c r="Y983" s="410"/>
      <c r="Z983" s="410"/>
      <c r="AA983" s="410"/>
    </row>
    <row r="984">
      <c r="A984" s="410"/>
      <c r="B984" s="410"/>
      <c r="C984" s="476"/>
      <c r="D984" s="410"/>
      <c r="E984" s="410"/>
      <c r="F984" s="410"/>
      <c r="G984" s="410"/>
      <c r="H984" s="410"/>
      <c r="I984" s="410"/>
      <c r="J984" s="410"/>
      <c r="K984" s="410"/>
      <c r="L984" s="410"/>
      <c r="M984" s="410"/>
      <c r="N984" s="410"/>
      <c r="O984" s="410"/>
      <c r="P984" s="410"/>
      <c r="Q984" s="410"/>
      <c r="R984" s="410"/>
      <c r="S984" s="410"/>
      <c r="T984" s="410"/>
      <c r="U984" s="410"/>
      <c r="V984" s="410"/>
      <c r="W984" s="410"/>
      <c r="X984" s="410"/>
      <c r="Y984" s="410"/>
      <c r="Z984" s="410"/>
      <c r="AA984" s="410"/>
    </row>
    <row r="985">
      <c r="A985" s="410"/>
      <c r="B985" s="410"/>
      <c r="C985" s="476"/>
      <c r="D985" s="410"/>
      <c r="E985" s="410"/>
      <c r="F985" s="410"/>
      <c r="G985" s="410"/>
      <c r="H985" s="410"/>
      <c r="I985" s="410"/>
      <c r="J985" s="410"/>
      <c r="K985" s="410"/>
      <c r="L985" s="410"/>
      <c r="M985" s="410"/>
      <c r="N985" s="410"/>
      <c r="O985" s="410"/>
      <c r="P985" s="410"/>
      <c r="Q985" s="410"/>
      <c r="R985" s="410"/>
      <c r="S985" s="410"/>
      <c r="T985" s="410"/>
      <c r="U985" s="410"/>
      <c r="V985" s="410"/>
      <c r="W985" s="410"/>
      <c r="X985" s="410"/>
      <c r="Y985" s="410"/>
      <c r="Z985" s="410"/>
      <c r="AA985" s="410"/>
    </row>
    <row r="986">
      <c r="A986" s="410"/>
      <c r="B986" s="410"/>
      <c r="C986" s="476"/>
      <c r="D986" s="410"/>
      <c r="E986" s="410"/>
      <c r="F986" s="410"/>
      <c r="G986" s="410"/>
      <c r="H986" s="410"/>
      <c r="I986" s="410"/>
      <c r="J986" s="410"/>
      <c r="K986" s="410"/>
      <c r="L986" s="410"/>
      <c r="M986" s="410"/>
      <c r="N986" s="410"/>
      <c r="O986" s="410"/>
      <c r="P986" s="410"/>
      <c r="Q986" s="410"/>
      <c r="R986" s="410"/>
      <c r="S986" s="410"/>
      <c r="T986" s="410"/>
      <c r="U986" s="410"/>
      <c r="V986" s="410"/>
      <c r="W986" s="410"/>
      <c r="X986" s="410"/>
      <c r="Y986" s="410"/>
      <c r="Z986" s="410"/>
      <c r="AA986" s="410"/>
    </row>
    <row r="987">
      <c r="A987" s="410"/>
      <c r="B987" s="410"/>
      <c r="C987" s="476"/>
      <c r="D987" s="410"/>
      <c r="E987" s="410"/>
      <c r="F987" s="410"/>
      <c r="G987" s="410"/>
      <c r="H987" s="410"/>
      <c r="I987" s="410"/>
      <c r="J987" s="410"/>
      <c r="K987" s="410"/>
      <c r="L987" s="410"/>
      <c r="M987" s="410"/>
      <c r="N987" s="410"/>
      <c r="O987" s="410"/>
      <c r="P987" s="410"/>
      <c r="Q987" s="410"/>
      <c r="R987" s="410"/>
      <c r="S987" s="410"/>
      <c r="T987" s="410"/>
      <c r="U987" s="410"/>
      <c r="V987" s="410"/>
      <c r="W987" s="410"/>
      <c r="X987" s="410"/>
      <c r="Y987" s="410"/>
      <c r="Z987" s="410"/>
      <c r="AA987" s="410"/>
    </row>
    <row r="988">
      <c r="A988" s="410"/>
      <c r="B988" s="410"/>
      <c r="C988" s="476"/>
      <c r="D988" s="410"/>
      <c r="E988" s="410"/>
      <c r="F988" s="410"/>
      <c r="G988" s="410"/>
      <c r="H988" s="410"/>
      <c r="I988" s="410"/>
      <c r="J988" s="410"/>
      <c r="K988" s="410"/>
      <c r="L988" s="410"/>
      <c r="M988" s="410"/>
      <c r="N988" s="410"/>
      <c r="O988" s="410"/>
      <c r="P988" s="410"/>
      <c r="Q988" s="410"/>
      <c r="R988" s="410"/>
      <c r="S988" s="410"/>
      <c r="T988" s="410"/>
      <c r="U988" s="410"/>
      <c r="V988" s="410"/>
      <c r="W988" s="410"/>
      <c r="X988" s="410"/>
      <c r="Y988" s="410"/>
      <c r="Z988" s="410"/>
      <c r="AA988" s="410"/>
    </row>
    <row r="989">
      <c r="A989" s="410"/>
      <c r="B989" s="410"/>
      <c r="C989" s="476"/>
      <c r="D989" s="410"/>
      <c r="E989" s="410"/>
      <c r="F989" s="410"/>
      <c r="G989" s="410"/>
      <c r="H989" s="410"/>
      <c r="I989" s="410"/>
      <c r="J989" s="410"/>
      <c r="K989" s="410"/>
      <c r="L989" s="410"/>
      <c r="M989" s="410"/>
      <c r="N989" s="410"/>
      <c r="O989" s="410"/>
      <c r="P989" s="410"/>
      <c r="Q989" s="410"/>
      <c r="R989" s="410"/>
      <c r="S989" s="410"/>
      <c r="T989" s="410"/>
      <c r="U989" s="410"/>
      <c r="V989" s="410"/>
      <c r="W989" s="410"/>
      <c r="X989" s="410"/>
      <c r="Y989" s="410"/>
      <c r="Z989" s="410"/>
      <c r="AA989" s="410"/>
    </row>
    <row r="990">
      <c r="A990" s="410"/>
      <c r="B990" s="410"/>
      <c r="C990" s="476"/>
      <c r="D990" s="410"/>
      <c r="E990" s="410"/>
      <c r="F990" s="410"/>
      <c r="G990" s="410"/>
      <c r="H990" s="410"/>
      <c r="I990" s="410"/>
      <c r="J990" s="410"/>
      <c r="K990" s="410"/>
      <c r="L990" s="410"/>
      <c r="M990" s="410"/>
      <c r="N990" s="410"/>
      <c r="O990" s="410"/>
      <c r="P990" s="410"/>
      <c r="Q990" s="410"/>
      <c r="R990" s="410"/>
      <c r="S990" s="410"/>
      <c r="T990" s="410"/>
      <c r="U990" s="410"/>
      <c r="V990" s="410"/>
      <c r="W990" s="410"/>
      <c r="X990" s="410"/>
      <c r="Y990" s="410"/>
      <c r="Z990" s="410"/>
      <c r="AA990" s="410"/>
    </row>
    <row r="991">
      <c r="A991" s="410"/>
      <c r="B991" s="410"/>
      <c r="C991" s="476"/>
      <c r="D991" s="410"/>
      <c r="E991" s="410"/>
      <c r="F991" s="410"/>
      <c r="G991" s="410"/>
      <c r="H991" s="410"/>
      <c r="I991" s="410"/>
      <c r="J991" s="410"/>
      <c r="K991" s="410"/>
      <c r="L991" s="410"/>
      <c r="M991" s="410"/>
      <c r="N991" s="410"/>
      <c r="O991" s="410"/>
      <c r="P991" s="410"/>
      <c r="Q991" s="410"/>
      <c r="R991" s="410"/>
      <c r="S991" s="410"/>
      <c r="T991" s="410"/>
      <c r="U991" s="410"/>
      <c r="V991" s="410"/>
      <c r="W991" s="410"/>
      <c r="X991" s="410"/>
      <c r="Y991" s="410"/>
      <c r="Z991" s="410"/>
      <c r="AA991" s="410"/>
    </row>
    <row r="992">
      <c r="A992" s="410"/>
      <c r="B992" s="410"/>
      <c r="C992" s="476"/>
      <c r="D992" s="410"/>
      <c r="E992" s="410"/>
      <c r="F992" s="410"/>
      <c r="G992" s="410"/>
      <c r="H992" s="410"/>
      <c r="I992" s="410"/>
      <c r="J992" s="410"/>
      <c r="K992" s="410"/>
      <c r="L992" s="410"/>
      <c r="M992" s="410"/>
      <c r="N992" s="410"/>
      <c r="O992" s="410"/>
      <c r="P992" s="410"/>
      <c r="Q992" s="410"/>
      <c r="R992" s="410"/>
      <c r="S992" s="410"/>
      <c r="T992" s="410"/>
      <c r="U992" s="410"/>
      <c r="V992" s="410"/>
      <c r="W992" s="410"/>
      <c r="X992" s="410"/>
      <c r="Y992" s="410"/>
      <c r="Z992" s="410"/>
      <c r="AA992" s="410"/>
    </row>
    <row r="993">
      <c r="A993" s="410"/>
      <c r="B993" s="410"/>
      <c r="C993" s="476"/>
      <c r="D993" s="410"/>
      <c r="E993" s="410"/>
      <c r="F993" s="410"/>
      <c r="G993" s="410"/>
      <c r="H993" s="410"/>
      <c r="I993" s="410"/>
      <c r="J993" s="410"/>
      <c r="K993" s="410"/>
      <c r="L993" s="410"/>
      <c r="M993" s="410"/>
      <c r="N993" s="410"/>
      <c r="O993" s="410"/>
      <c r="P993" s="410"/>
      <c r="Q993" s="410"/>
      <c r="R993" s="410"/>
      <c r="S993" s="410"/>
      <c r="T993" s="410"/>
      <c r="U993" s="410"/>
      <c r="V993" s="410"/>
      <c r="W993" s="410"/>
      <c r="X993" s="410"/>
      <c r="Y993" s="410"/>
      <c r="Z993" s="410"/>
      <c r="AA993" s="410"/>
    </row>
    <row r="994">
      <c r="A994" s="410"/>
      <c r="B994" s="410"/>
      <c r="C994" s="476"/>
      <c r="D994" s="410"/>
      <c r="E994" s="410"/>
      <c r="F994" s="410"/>
      <c r="G994" s="410"/>
      <c r="H994" s="410"/>
      <c r="I994" s="410"/>
      <c r="J994" s="410"/>
      <c r="K994" s="410"/>
      <c r="L994" s="410"/>
      <c r="M994" s="410"/>
      <c r="N994" s="410"/>
      <c r="O994" s="410"/>
      <c r="P994" s="410"/>
      <c r="Q994" s="410"/>
      <c r="R994" s="410"/>
      <c r="S994" s="410"/>
      <c r="T994" s="410"/>
      <c r="U994" s="410"/>
      <c r="V994" s="410"/>
      <c r="W994" s="410"/>
      <c r="X994" s="410"/>
      <c r="Y994" s="410"/>
      <c r="Z994" s="410"/>
      <c r="AA994" s="410"/>
    </row>
    <row r="995">
      <c r="A995" s="410"/>
      <c r="B995" s="410"/>
      <c r="C995" s="476"/>
      <c r="D995" s="410"/>
      <c r="E995" s="410"/>
      <c r="F995" s="410"/>
      <c r="G995" s="410"/>
      <c r="H995" s="410"/>
      <c r="I995" s="410"/>
      <c r="J995" s="410"/>
      <c r="K995" s="410"/>
      <c r="L995" s="410"/>
      <c r="M995" s="410"/>
      <c r="N995" s="410"/>
      <c r="O995" s="410"/>
      <c r="P995" s="410"/>
      <c r="Q995" s="410"/>
      <c r="R995" s="410"/>
      <c r="S995" s="410"/>
      <c r="T995" s="410"/>
      <c r="U995" s="410"/>
      <c r="V995" s="410"/>
      <c r="W995" s="410"/>
      <c r="X995" s="410"/>
      <c r="Y995" s="410"/>
      <c r="Z995" s="410"/>
      <c r="AA995" s="410"/>
    </row>
    <row r="996">
      <c r="A996" s="410"/>
      <c r="B996" s="410"/>
      <c r="C996" s="476"/>
      <c r="D996" s="410"/>
      <c r="E996" s="410"/>
      <c r="F996" s="410"/>
      <c r="G996" s="410"/>
      <c r="H996" s="410"/>
      <c r="I996" s="410"/>
      <c r="J996" s="410"/>
      <c r="K996" s="410"/>
      <c r="L996" s="410"/>
      <c r="M996" s="410"/>
      <c r="N996" s="410"/>
      <c r="O996" s="410"/>
      <c r="P996" s="410"/>
      <c r="Q996" s="410"/>
      <c r="R996" s="410"/>
      <c r="S996" s="410"/>
      <c r="T996" s="410"/>
      <c r="U996" s="410"/>
      <c r="V996" s="410"/>
      <c r="W996" s="410"/>
      <c r="X996" s="410"/>
      <c r="Y996" s="410"/>
      <c r="Z996" s="410"/>
      <c r="AA996" s="410"/>
    </row>
    <row r="997">
      <c r="A997" s="410"/>
      <c r="B997" s="410"/>
      <c r="C997" s="476"/>
      <c r="D997" s="410"/>
      <c r="E997" s="410"/>
      <c r="F997" s="410"/>
      <c r="G997" s="410"/>
      <c r="H997" s="410"/>
      <c r="I997" s="410"/>
      <c r="J997" s="410"/>
      <c r="K997" s="410"/>
      <c r="L997" s="410"/>
      <c r="M997" s="410"/>
      <c r="N997" s="410"/>
      <c r="O997" s="410"/>
      <c r="P997" s="410"/>
      <c r="Q997" s="410"/>
      <c r="R997" s="410"/>
      <c r="S997" s="410"/>
      <c r="T997" s="410"/>
      <c r="U997" s="410"/>
      <c r="V997" s="410"/>
      <c r="W997" s="410"/>
      <c r="X997" s="410"/>
      <c r="Y997" s="410"/>
      <c r="Z997" s="410"/>
      <c r="AA997" s="410"/>
    </row>
    <row r="998">
      <c r="A998" s="410"/>
      <c r="B998" s="410"/>
      <c r="C998" s="476"/>
      <c r="D998" s="410"/>
      <c r="E998" s="410"/>
      <c r="F998" s="410"/>
      <c r="G998" s="410"/>
      <c r="H998" s="410"/>
      <c r="I998" s="410"/>
      <c r="J998" s="410"/>
      <c r="K998" s="410"/>
      <c r="L998" s="410"/>
      <c r="M998" s="410"/>
      <c r="N998" s="410"/>
      <c r="O998" s="410"/>
      <c r="P998" s="410"/>
      <c r="Q998" s="410"/>
      <c r="R998" s="410"/>
      <c r="S998" s="410"/>
      <c r="T998" s="410"/>
      <c r="U998" s="410"/>
      <c r="V998" s="410"/>
      <c r="W998" s="410"/>
      <c r="X998" s="410"/>
      <c r="Y998" s="410"/>
      <c r="Z998" s="410"/>
      <c r="AA998" s="410"/>
    </row>
    <row r="999">
      <c r="A999" s="410"/>
      <c r="B999" s="410"/>
      <c r="C999" s="476"/>
      <c r="D999" s="410"/>
      <c r="E999" s="410"/>
      <c r="F999" s="410"/>
      <c r="G999" s="410"/>
      <c r="H999" s="410"/>
      <c r="I999" s="410"/>
      <c r="J999" s="410"/>
      <c r="K999" s="410"/>
      <c r="L999" s="410"/>
      <c r="M999" s="410"/>
      <c r="N999" s="410"/>
      <c r="O999" s="410"/>
      <c r="P999" s="410"/>
      <c r="Q999" s="410"/>
      <c r="R999" s="410"/>
      <c r="S999" s="410"/>
      <c r="T999" s="410"/>
      <c r="U999" s="410"/>
      <c r="V999" s="410"/>
      <c r="W999" s="410"/>
      <c r="X999" s="410"/>
      <c r="Y999" s="410"/>
      <c r="Z999" s="410"/>
      <c r="AA999" s="410"/>
    </row>
    <row r="1000">
      <c r="A1000" s="410"/>
      <c r="B1000" s="410"/>
      <c r="C1000" s="476"/>
      <c r="D1000" s="410"/>
      <c r="E1000" s="410"/>
      <c r="F1000" s="410"/>
      <c r="G1000" s="410"/>
      <c r="H1000" s="410"/>
      <c r="I1000" s="410"/>
      <c r="J1000" s="410"/>
      <c r="K1000" s="410"/>
      <c r="L1000" s="410"/>
      <c r="M1000" s="410"/>
      <c r="N1000" s="410"/>
      <c r="O1000" s="410"/>
      <c r="P1000" s="410"/>
      <c r="Q1000" s="410"/>
      <c r="R1000" s="410"/>
      <c r="S1000" s="410"/>
      <c r="T1000" s="410"/>
      <c r="U1000" s="410"/>
      <c r="V1000" s="410"/>
      <c r="W1000" s="410"/>
      <c r="X1000" s="410"/>
      <c r="Y1000" s="410"/>
      <c r="Z1000" s="410"/>
      <c r="AA1000" s="410"/>
    </row>
    <row r="1001">
      <c r="A1001" s="410"/>
      <c r="B1001" s="410"/>
      <c r="C1001" s="476"/>
      <c r="D1001" s="410"/>
      <c r="E1001" s="410"/>
      <c r="F1001" s="410"/>
      <c r="G1001" s="410"/>
      <c r="H1001" s="410"/>
      <c r="I1001" s="410"/>
      <c r="J1001" s="410"/>
      <c r="K1001" s="410"/>
      <c r="L1001" s="410"/>
      <c r="M1001" s="410"/>
      <c r="N1001" s="410"/>
      <c r="O1001" s="410"/>
      <c r="P1001" s="410"/>
      <c r="Q1001" s="410"/>
      <c r="R1001" s="410"/>
      <c r="S1001" s="410"/>
      <c r="T1001" s="410"/>
      <c r="U1001" s="410"/>
      <c r="V1001" s="410"/>
      <c r="W1001" s="410"/>
      <c r="X1001" s="410"/>
      <c r="Y1001" s="410"/>
      <c r="Z1001" s="410"/>
      <c r="AA1001" s="410"/>
    </row>
    <row r="1002">
      <c r="A1002" s="410"/>
      <c r="B1002" s="410"/>
      <c r="C1002" s="476"/>
      <c r="D1002" s="410"/>
      <c r="E1002" s="410"/>
      <c r="F1002" s="410"/>
      <c r="G1002" s="410"/>
      <c r="H1002" s="410"/>
      <c r="I1002" s="410"/>
      <c r="J1002" s="410"/>
      <c r="K1002" s="410"/>
      <c r="L1002" s="410"/>
      <c r="M1002" s="410"/>
      <c r="N1002" s="410"/>
      <c r="O1002" s="410"/>
      <c r="P1002" s="410"/>
      <c r="Q1002" s="410"/>
      <c r="R1002" s="410"/>
      <c r="S1002" s="410"/>
      <c r="T1002" s="410"/>
      <c r="U1002" s="410"/>
      <c r="V1002" s="410"/>
      <c r="W1002" s="410"/>
      <c r="X1002" s="410"/>
      <c r="Y1002" s="410"/>
      <c r="Z1002" s="410"/>
      <c r="AA1002" s="410"/>
    </row>
    <row r="1003">
      <c r="A1003" s="410"/>
      <c r="B1003" s="410"/>
      <c r="C1003" s="476"/>
      <c r="D1003" s="410"/>
      <c r="E1003" s="410"/>
      <c r="F1003" s="410"/>
      <c r="G1003" s="410"/>
      <c r="H1003" s="410"/>
      <c r="I1003" s="410"/>
      <c r="J1003" s="410"/>
      <c r="K1003" s="410"/>
      <c r="L1003" s="410"/>
      <c r="M1003" s="410"/>
      <c r="N1003" s="410"/>
      <c r="O1003" s="410"/>
      <c r="P1003" s="410"/>
      <c r="Q1003" s="410"/>
      <c r="R1003" s="410"/>
      <c r="S1003" s="410"/>
      <c r="T1003" s="410"/>
      <c r="U1003" s="410"/>
      <c r="V1003" s="410"/>
      <c r="W1003" s="410"/>
      <c r="X1003" s="410"/>
      <c r="Y1003" s="410"/>
      <c r="Z1003" s="410"/>
      <c r="AA1003" s="410"/>
    </row>
    <row r="1004">
      <c r="A1004" s="410"/>
      <c r="B1004" s="410"/>
      <c r="C1004" s="476"/>
      <c r="D1004" s="410"/>
      <c r="E1004" s="410"/>
      <c r="F1004" s="410"/>
      <c r="G1004" s="410"/>
      <c r="H1004" s="410"/>
      <c r="I1004" s="410"/>
      <c r="J1004" s="410"/>
      <c r="K1004" s="410"/>
      <c r="L1004" s="410"/>
      <c r="M1004" s="410"/>
      <c r="N1004" s="410"/>
      <c r="O1004" s="410"/>
      <c r="P1004" s="410"/>
      <c r="Q1004" s="410"/>
      <c r="R1004" s="410"/>
      <c r="S1004" s="410"/>
      <c r="T1004" s="410"/>
      <c r="U1004" s="410"/>
      <c r="V1004" s="410"/>
      <c r="W1004" s="410"/>
      <c r="X1004" s="410"/>
      <c r="Y1004" s="410"/>
      <c r="Z1004" s="410"/>
      <c r="AA1004" s="410"/>
    </row>
    <row r="1005">
      <c r="A1005" s="410"/>
      <c r="B1005" s="410"/>
      <c r="C1005" s="476"/>
      <c r="D1005" s="410"/>
      <c r="E1005" s="410"/>
      <c r="F1005" s="410"/>
      <c r="G1005" s="410"/>
      <c r="H1005" s="410"/>
      <c r="I1005" s="410"/>
      <c r="J1005" s="410"/>
      <c r="K1005" s="410"/>
      <c r="L1005" s="410"/>
      <c r="M1005" s="410"/>
      <c r="N1005" s="410"/>
      <c r="O1005" s="410"/>
      <c r="P1005" s="410"/>
      <c r="Q1005" s="410"/>
      <c r="R1005" s="410"/>
      <c r="S1005" s="410"/>
      <c r="T1005" s="410"/>
      <c r="U1005" s="410"/>
      <c r="V1005" s="410"/>
      <c r="W1005" s="410"/>
      <c r="X1005" s="410"/>
      <c r="Y1005" s="410"/>
      <c r="Z1005" s="410"/>
      <c r="AA1005" s="410"/>
    </row>
    <row r="1006">
      <c r="A1006" s="410"/>
      <c r="B1006" s="410"/>
      <c r="C1006" s="476"/>
      <c r="D1006" s="410"/>
      <c r="E1006" s="410"/>
      <c r="F1006" s="410"/>
      <c r="G1006" s="410"/>
      <c r="H1006" s="410"/>
      <c r="I1006" s="410"/>
      <c r="J1006" s="410"/>
      <c r="K1006" s="410"/>
      <c r="L1006" s="410"/>
      <c r="M1006" s="410"/>
      <c r="N1006" s="410"/>
      <c r="O1006" s="410"/>
      <c r="P1006" s="410"/>
      <c r="Q1006" s="410"/>
      <c r="R1006" s="410"/>
      <c r="S1006" s="410"/>
      <c r="T1006" s="410"/>
      <c r="U1006" s="410"/>
      <c r="V1006" s="410"/>
      <c r="W1006" s="410"/>
      <c r="X1006" s="410"/>
      <c r="Y1006" s="410"/>
      <c r="Z1006" s="410"/>
      <c r="AA1006" s="410"/>
    </row>
    <row r="1007">
      <c r="A1007" s="410"/>
      <c r="B1007" s="410"/>
      <c r="C1007" s="476"/>
      <c r="D1007" s="410"/>
      <c r="E1007" s="410"/>
      <c r="F1007" s="410"/>
      <c r="G1007" s="410"/>
      <c r="H1007" s="410"/>
      <c r="I1007" s="410"/>
      <c r="J1007" s="410"/>
      <c r="K1007" s="410"/>
      <c r="L1007" s="410"/>
      <c r="M1007" s="410"/>
      <c r="N1007" s="410"/>
      <c r="O1007" s="410"/>
      <c r="P1007" s="410"/>
      <c r="Q1007" s="410"/>
      <c r="R1007" s="410"/>
      <c r="S1007" s="410"/>
      <c r="T1007" s="410"/>
      <c r="U1007" s="410"/>
      <c r="V1007" s="410"/>
      <c r="W1007" s="410"/>
      <c r="X1007" s="410"/>
      <c r="Y1007" s="410"/>
      <c r="Z1007" s="410"/>
      <c r="AA1007" s="410"/>
    </row>
    <row r="1008">
      <c r="A1008" s="410"/>
      <c r="B1008" s="410"/>
      <c r="C1008" s="476"/>
      <c r="D1008" s="410"/>
      <c r="E1008" s="410"/>
      <c r="F1008" s="410"/>
      <c r="G1008" s="410"/>
      <c r="H1008" s="410"/>
      <c r="I1008" s="410"/>
      <c r="J1008" s="410"/>
      <c r="K1008" s="410"/>
      <c r="L1008" s="410"/>
      <c r="M1008" s="410"/>
      <c r="N1008" s="410"/>
      <c r="O1008" s="410"/>
      <c r="P1008" s="410"/>
      <c r="Q1008" s="410"/>
      <c r="R1008" s="410"/>
      <c r="S1008" s="410"/>
      <c r="T1008" s="410"/>
      <c r="U1008" s="410"/>
      <c r="V1008" s="410"/>
      <c r="W1008" s="410"/>
      <c r="X1008" s="410"/>
      <c r="Y1008" s="410"/>
      <c r="Z1008" s="410"/>
      <c r="AA1008" s="410"/>
    </row>
    <row r="1009">
      <c r="A1009" s="410"/>
      <c r="B1009" s="410"/>
      <c r="C1009" s="476"/>
      <c r="D1009" s="410"/>
      <c r="E1009" s="410"/>
      <c r="F1009" s="410"/>
      <c r="G1009" s="410"/>
      <c r="H1009" s="410"/>
      <c r="I1009" s="410"/>
      <c r="J1009" s="410"/>
      <c r="K1009" s="410"/>
      <c r="L1009" s="410"/>
      <c r="M1009" s="410"/>
      <c r="N1009" s="410"/>
      <c r="O1009" s="410"/>
      <c r="P1009" s="410"/>
      <c r="Q1009" s="410"/>
      <c r="R1009" s="410"/>
      <c r="S1009" s="410"/>
      <c r="T1009" s="410"/>
      <c r="U1009" s="410"/>
      <c r="V1009" s="410"/>
      <c r="W1009" s="410"/>
      <c r="X1009" s="410"/>
      <c r="Y1009" s="410"/>
      <c r="Z1009" s="410"/>
      <c r="AA1009" s="410"/>
    </row>
    <row r="1010">
      <c r="A1010" s="410"/>
      <c r="B1010" s="410"/>
      <c r="C1010" s="476"/>
      <c r="D1010" s="410"/>
      <c r="E1010" s="410"/>
      <c r="F1010" s="410"/>
      <c r="G1010" s="410"/>
      <c r="H1010" s="410"/>
      <c r="I1010" s="410"/>
      <c r="J1010" s="410"/>
      <c r="K1010" s="410"/>
      <c r="L1010" s="410"/>
      <c r="M1010" s="410"/>
      <c r="N1010" s="410"/>
      <c r="O1010" s="410"/>
      <c r="P1010" s="410"/>
      <c r="Q1010" s="410"/>
      <c r="R1010" s="410"/>
      <c r="S1010" s="410"/>
      <c r="T1010" s="410"/>
      <c r="U1010" s="410"/>
      <c r="V1010" s="410"/>
      <c r="W1010" s="410"/>
      <c r="X1010" s="410"/>
      <c r="Y1010" s="410"/>
      <c r="Z1010" s="410"/>
      <c r="AA1010" s="410"/>
    </row>
    <row r="1011">
      <c r="A1011" s="410"/>
      <c r="B1011" s="410"/>
      <c r="C1011" s="476"/>
      <c r="D1011" s="410"/>
      <c r="E1011" s="410"/>
      <c r="F1011" s="410"/>
      <c r="G1011" s="410"/>
      <c r="H1011" s="410"/>
      <c r="I1011" s="410"/>
      <c r="J1011" s="410"/>
      <c r="K1011" s="410"/>
      <c r="L1011" s="410"/>
      <c r="M1011" s="410"/>
      <c r="N1011" s="410"/>
      <c r="O1011" s="410"/>
      <c r="P1011" s="410"/>
      <c r="Q1011" s="410"/>
      <c r="R1011" s="410"/>
      <c r="S1011" s="410"/>
      <c r="T1011" s="410"/>
      <c r="U1011" s="410"/>
      <c r="V1011" s="410"/>
      <c r="W1011" s="410"/>
      <c r="X1011" s="410"/>
      <c r="Y1011" s="410"/>
      <c r="Z1011" s="410"/>
      <c r="AA1011" s="410"/>
    </row>
    <row r="1012">
      <c r="A1012" s="410"/>
      <c r="B1012" s="410"/>
      <c r="C1012" s="476"/>
      <c r="D1012" s="410"/>
      <c r="E1012" s="410"/>
      <c r="F1012" s="410"/>
      <c r="G1012" s="410"/>
      <c r="H1012" s="410"/>
      <c r="I1012" s="410"/>
      <c r="J1012" s="410"/>
      <c r="K1012" s="410"/>
      <c r="L1012" s="410"/>
      <c r="M1012" s="410"/>
      <c r="N1012" s="410"/>
      <c r="O1012" s="410"/>
      <c r="P1012" s="410"/>
      <c r="Q1012" s="410"/>
      <c r="R1012" s="410"/>
      <c r="S1012" s="410"/>
      <c r="T1012" s="410"/>
      <c r="U1012" s="410"/>
      <c r="V1012" s="410"/>
      <c r="W1012" s="410"/>
      <c r="X1012" s="410"/>
      <c r="Y1012" s="410"/>
      <c r="Z1012" s="410"/>
      <c r="AA1012" s="410"/>
    </row>
    <row r="1013">
      <c r="A1013" s="410"/>
      <c r="B1013" s="410"/>
      <c r="C1013" s="476"/>
      <c r="D1013" s="410"/>
      <c r="E1013" s="410"/>
      <c r="F1013" s="410"/>
      <c r="G1013" s="410"/>
      <c r="H1013" s="410"/>
      <c r="I1013" s="410"/>
      <c r="J1013" s="410"/>
      <c r="K1013" s="410"/>
      <c r="L1013" s="410"/>
      <c r="M1013" s="410"/>
      <c r="N1013" s="410"/>
      <c r="O1013" s="410"/>
      <c r="P1013" s="410"/>
      <c r="Q1013" s="410"/>
      <c r="R1013" s="410"/>
      <c r="S1013" s="410"/>
      <c r="T1013" s="410"/>
      <c r="U1013" s="410"/>
      <c r="V1013" s="410"/>
      <c r="W1013" s="410"/>
      <c r="X1013" s="410"/>
      <c r="Y1013" s="410"/>
      <c r="Z1013" s="410"/>
      <c r="AA1013" s="410"/>
    </row>
    <row r="1014">
      <c r="A1014" s="410"/>
      <c r="B1014" s="410"/>
      <c r="C1014" s="476"/>
      <c r="D1014" s="410"/>
      <c r="E1014" s="410"/>
      <c r="F1014" s="410"/>
      <c r="G1014" s="410"/>
      <c r="H1014" s="410"/>
      <c r="I1014" s="410"/>
      <c r="J1014" s="410"/>
      <c r="K1014" s="410"/>
      <c r="L1014" s="410"/>
      <c r="M1014" s="410"/>
      <c r="N1014" s="410"/>
      <c r="O1014" s="410"/>
      <c r="P1014" s="410"/>
      <c r="Q1014" s="410"/>
      <c r="R1014" s="410"/>
      <c r="S1014" s="410"/>
      <c r="T1014" s="410"/>
      <c r="U1014" s="410"/>
      <c r="V1014" s="410"/>
      <c r="W1014" s="410"/>
      <c r="X1014" s="410"/>
      <c r="Y1014" s="410"/>
      <c r="Z1014" s="410"/>
      <c r="AA1014" s="410"/>
    </row>
    <row r="1015">
      <c r="A1015" s="410"/>
      <c r="B1015" s="410"/>
      <c r="C1015" s="476"/>
      <c r="D1015" s="410"/>
      <c r="E1015" s="410"/>
      <c r="F1015" s="410"/>
      <c r="G1015" s="410"/>
      <c r="H1015" s="410"/>
      <c r="I1015" s="410"/>
      <c r="J1015" s="410"/>
      <c r="K1015" s="410"/>
      <c r="L1015" s="410"/>
      <c r="M1015" s="410"/>
      <c r="N1015" s="410"/>
      <c r="O1015" s="410"/>
      <c r="P1015" s="410"/>
      <c r="Q1015" s="410"/>
      <c r="R1015" s="410"/>
      <c r="S1015" s="410"/>
      <c r="T1015" s="410"/>
      <c r="U1015" s="410"/>
      <c r="V1015" s="410"/>
      <c r="W1015" s="410"/>
      <c r="X1015" s="410"/>
      <c r="Y1015" s="410"/>
      <c r="Z1015" s="410"/>
      <c r="AA1015" s="410"/>
    </row>
    <row r="1016">
      <c r="A1016" s="410"/>
      <c r="B1016" s="410"/>
      <c r="C1016" s="476"/>
      <c r="D1016" s="410"/>
      <c r="E1016" s="410"/>
      <c r="F1016" s="410"/>
      <c r="G1016" s="410"/>
      <c r="H1016" s="410"/>
      <c r="I1016" s="410"/>
      <c r="J1016" s="410"/>
      <c r="K1016" s="410"/>
      <c r="L1016" s="410"/>
      <c r="M1016" s="410"/>
      <c r="N1016" s="410"/>
      <c r="O1016" s="410"/>
      <c r="P1016" s="410"/>
      <c r="Q1016" s="410"/>
      <c r="R1016" s="410"/>
      <c r="S1016" s="410"/>
      <c r="T1016" s="410"/>
      <c r="U1016" s="410"/>
      <c r="V1016" s="410"/>
      <c r="W1016" s="410"/>
      <c r="X1016" s="410"/>
      <c r="Y1016" s="410"/>
      <c r="Z1016" s="410"/>
      <c r="AA1016" s="410"/>
    </row>
    <row r="1017">
      <c r="A1017" s="410"/>
      <c r="B1017" s="410"/>
      <c r="C1017" s="476"/>
      <c r="D1017" s="410"/>
      <c r="E1017" s="410"/>
      <c r="F1017" s="410"/>
      <c r="G1017" s="410"/>
      <c r="H1017" s="410"/>
      <c r="I1017" s="410"/>
      <c r="J1017" s="410"/>
      <c r="K1017" s="410"/>
      <c r="L1017" s="410"/>
      <c r="M1017" s="410"/>
      <c r="N1017" s="410"/>
      <c r="O1017" s="410"/>
      <c r="P1017" s="410"/>
      <c r="Q1017" s="410"/>
      <c r="R1017" s="410"/>
      <c r="S1017" s="410"/>
      <c r="T1017" s="410"/>
      <c r="U1017" s="410"/>
      <c r="V1017" s="410"/>
      <c r="W1017" s="410"/>
      <c r="X1017" s="410"/>
      <c r="Y1017" s="410"/>
      <c r="Z1017" s="410"/>
      <c r="AA1017" s="410"/>
    </row>
    <row r="1018">
      <c r="A1018" s="410"/>
      <c r="B1018" s="410"/>
      <c r="C1018" s="476"/>
      <c r="D1018" s="410"/>
      <c r="E1018" s="410"/>
      <c r="F1018" s="410"/>
      <c r="G1018" s="410"/>
      <c r="H1018" s="410"/>
      <c r="I1018" s="410"/>
      <c r="J1018" s="410"/>
      <c r="K1018" s="410"/>
      <c r="L1018" s="410"/>
      <c r="M1018" s="410"/>
      <c r="N1018" s="410"/>
      <c r="O1018" s="410"/>
      <c r="P1018" s="410"/>
      <c r="Q1018" s="410"/>
      <c r="R1018" s="410"/>
      <c r="S1018" s="410"/>
      <c r="T1018" s="410"/>
      <c r="U1018" s="410"/>
      <c r="V1018" s="410"/>
      <c r="W1018" s="410"/>
      <c r="X1018" s="410"/>
      <c r="Y1018" s="410"/>
      <c r="Z1018" s="410"/>
      <c r="AA1018" s="410"/>
    </row>
    <row r="1019">
      <c r="A1019" s="410"/>
      <c r="B1019" s="410"/>
      <c r="C1019" s="476"/>
      <c r="D1019" s="410"/>
      <c r="E1019" s="410"/>
      <c r="F1019" s="410"/>
      <c r="G1019" s="410"/>
      <c r="H1019" s="410"/>
      <c r="I1019" s="410"/>
      <c r="J1019" s="410"/>
      <c r="K1019" s="410"/>
      <c r="L1019" s="410"/>
      <c r="M1019" s="410"/>
      <c r="N1019" s="410"/>
      <c r="O1019" s="410"/>
      <c r="P1019" s="410"/>
      <c r="Q1019" s="410"/>
      <c r="R1019" s="410"/>
      <c r="S1019" s="410"/>
      <c r="T1019" s="410"/>
      <c r="U1019" s="410"/>
      <c r="V1019" s="410"/>
      <c r="W1019" s="410"/>
      <c r="X1019" s="410"/>
      <c r="Y1019" s="410"/>
      <c r="Z1019" s="410"/>
      <c r="AA1019" s="410"/>
    </row>
    <row r="1020">
      <c r="A1020" s="410"/>
      <c r="B1020" s="410"/>
      <c r="C1020" s="476"/>
      <c r="D1020" s="410"/>
      <c r="E1020" s="410"/>
      <c r="F1020" s="410"/>
      <c r="G1020" s="410"/>
      <c r="H1020" s="410"/>
      <c r="I1020" s="410"/>
      <c r="J1020" s="410"/>
      <c r="K1020" s="410"/>
      <c r="L1020" s="410"/>
      <c r="M1020" s="410"/>
      <c r="N1020" s="410"/>
      <c r="O1020" s="410"/>
      <c r="P1020" s="410"/>
      <c r="Q1020" s="410"/>
      <c r="R1020" s="410"/>
      <c r="S1020" s="410"/>
      <c r="T1020" s="410"/>
      <c r="U1020" s="410"/>
      <c r="V1020" s="410"/>
      <c r="W1020" s="410"/>
      <c r="X1020" s="410"/>
      <c r="Y1020" s="410"/>
      <c r="Z1020" s="410"/>
      <c r="AA1020" s="410"/>
    </row>
    <row r="1021">
      <c r="A1021" s="410"/>
      <c r="B1021" s="410"/>
      <c r="C1021" s="476"/>
      <c r="D1021" s="410"/>
      <c r="E1021" s="410"/>
      <c r="F1021" s="410"/>
      <c r="G1021" s="410"/>
      <c r="H1021" s="410"/>
      <c r="I1021" s="410"/>
      <c r="J1021" s="410"/>
      <c r="K1021" s="410"/>
      <c r="L1021" s="410"/>
      <c r="M1021" s="410"/>
      <c r="N1021" s="410"/>
      <c r="O1021" s="410"/>
      <c r="P1021" s="410"/>
      <c r="Q1021" s="410"/>
      <c r="R1021" s="410"/>
      <c r="S1021" s="410"/>
      <c r="T1021" s="410"/>
      <c r="U1021" s="410"/>
      <c r="V1021" s="410"/>
      <c r="W1021" s="410"/>
      <c r="X1021" s="410"/>
      <c r="Y1021" s="410"/>
      <c r="Z1021" s="410"/>
      <c r="AA1021" s="410"/>
    </row>
    <row r="1022">
      <c r="A1022" s="410"/>
      <c r="B1022" s="410"/>
      <c r="C1022" s="476"/>
      <c r="D1022" s="410"/>
      <c r="E1022" s="410"/>
      <c r="F1022" s="410"/>
      <c r="G1022" s="410"/>
      <c r="H1022" s="410"/>
      <c r="I1022" s="410"/>
      <c r="J1022" s="410"/>
      <c r="K1022" s="410"/>
      <c r="L1022" s="410"/>
      <c r="M1022" s="410"/>
      <c r="N1022" s="410"/>
      <c r="O1022" s="410"/>
      <c r="P1022" s="410"/>
      <c r="Q1022" s="410"/>
      <c r="R1022" s="410"/>
      <c r="S1022" s="410"/>
      <c r="T1022" s="410"/>
      <c r="U1022" s="410"/>
      <c r="V1022" s="410"/>
      <c r="W1022" s="410"/>
      <c r="X1022" s="410"/>
      <c r="Y1022" s="410"/>
      <c r="Z1022" s="410"/>
      <c r="AA1022" s="410"/>
    </row>
    <row r="1023">
      <c r="A1023" s="410"/>
      <c r="B1023" s="410"/>
      <c r="C1023" s="476"/>
      <c r="D1023" s="410"/>
      <c r="E1023" s="410"/>
      <c r="F1023" s="410"/>
      <c r="G1023" s="410"/>
      <c r="H1023" s="410"/>
      <c r="I1023" s="410"/>
      <c r="J1023" s="410"/>
      <c r="K1023" s="410"/>
      <c r="L1023" s="410"/>
      <c r="M1023" s="410"/>
      <c r="N1023" s="410"/>
      <c r="O1023" s="410"/>
      <c r="P1023" s="410"/>
      <c r="Q1023" s="410"/>
      <c r="R1023" s="410"/>
      <c r="S1023" s="410"/>
      <c r="T1023" s="410"/>
      <c r="U1023" s="410"/>
      <c r="V1023" s="410"/>
      <c r="W1023" s="410"/>
      <c r="X1023" s="410"/>
      <c r="Y1023" s="410"/>
      <c r="Z1023" s="410"/>
      <c r="AA1023" s="410"/>
    </row>
    <row r="1024">
      <c r="A1024" s="410"/>
      <c r="B1024" s="410"/>
      <c r="C1024" s="476"/>
      <c r="D1024" s="410"/>
      <c r="E1024" s="410"/>
      <c r="F1024" s="410"/>
      <c r="G1024" s="410"/>
      <c r="H1024" s="410"/>
      <c r="I1024" s="410"/>
      <c r="J1024" s="410"/>
      <c r="K1024" s="410"/>
      <c r="L1024" s="410"/>
      <c r="M1024" s="410"/>
      <c r="N1024" s="410"/>
      <c r="O1024" s="410"/>
      <c r="P1024" s="410"/>
      <c r="Q1024" s="410"/>
      <c r="R1024" s="410"/>
      <c r="S1024" s="410"/>
      <c r="T1024" s="410"/>
      <c r="U1024" s="410"/>
      <c r="V1024" s="410"/>
      <c r="W1024" s="410"/>
      <c r="X1024" s="410"/>
      <c r="Y1024" s="410"/>
      <c r="Z1024" s="410"/>
      <c r="AA1024" s="410"/>
    </row>
    <row r="1025">
      <c r="A1025" s="410"/>
      <c r="B1025" s="410"/>
      <c r="C1025" s="476"/>
      <c r="D1025" s="410"/>
      <c r="E1025" s="410"/>
      <c r="F1025" s="410"/>
      <c r="G1025" s="410"/>
      <c r="H1025" s="410"/>
      <c r="I1025" s="410"/>
      <c r="J1025" s="410"/>
      <c r="K1025" s="410"/>
      <c r="L1025" s="410"/>
      <c r="M1025" s="410"/>
      <c r="N1025" s="410"/>
      <c r="O1025" s="410"/>
      <c r="P1025" s="410"/>
      <c r="Q1025" s="410"/>
      <c r="R1025" s="410"/>
      <c r="S1025" s="410"/>
      <c r="T1025" s="410"/>
      <c r="U1025" s="410"/>
      <c r="V1025" s="410"/>
      <c r="W1025" s="410"/>
      <c r="X1025" s="410"/>
      <c r="Y1025" s="410"/>
      <c r="Z1025" s="410"/>
      <c r="AA1025" s="410"/>
    </row>
    <row r="1026">
      <c r="A1026" s="410"/>
      <c r="B1026" s="410"/>
      <c r="C1026" s="476"/>
      <c r="D1026" s="410"/>
      <c r="E1026" s="410"/>
      <c r="F1026" s="410"/>
      <c r="G1026" s="410"/>
      <c r="H1026" s="410"/>
      <c r="I1026" s="410"/>
      <c r="J1026" s="410"/>
      <c r="K1026" s="410"/>
      <c r="L1026" s="410"/>
      <c r="M1026" s="410"/>
      <c r="N1026" s="410"/>
      <c r="O1026" s="410"/>
      <c r="P1026" s="410"/>
      <c r="Q1026" s="410"/>
      <c r="R1026" s="410"/>
      <c r="S1026" s="410"/>
      <c r="T1026" s="410"/>
      <c r="U1026" s="410"/>
      <c r="V1026" s="410"/>
      <c r="W1026" s="410"/>
      <c r="X1026" s="410"/>
      <c r="Y1026" s="410"/>
      <c r="Z1026" s="410"/>
      <c r="AA1026" s="410"/>
    </row>
    <row r="1027">
      <c r="A1027" s="410"/>
      <c r="B1027" s="410"/>
      <c r="C1027" s="476"/>
      <c r="D1027" s="410"/>
      <c r="E1027" s="410"/>
      <c r="F1027" s="410"/>
      <c r="G1027" s="410"/>
      <c r="H1027" s="410"/>
      <c r="I1027" s="410"/>
      <c r="J1027" s="410"/>
      <c r="K1027" s="410"/>
      <c r="L1027" s="410"/>
      <c r="M1027" s="410"/>
      <c r="N1027" s="410"/>
      <c r="O1027" s="410"/>
      <c r="P1027" s="410"/>
      <c r="Q1027" s="410"/>
      <c r="R1027" s="410"/>
      <c r="S1027" s="410"/>
      <c r="T1027" s="410"/>
      <c r="U1027" s="410"/>
      <c r="V1027" s="410"/>
      <c r="W1027" s="410"/>
      <c r="X1027" s="410"/>
      <c r="Y1027" s="410"/>
      <c r="Z1027" s="410"/>
      <c r="AA1027" s="410"/>
    </row>
    <row r="1028">
      <c r="A1028" s="410"/>
      <c r="B1028" s="410"/>
      <c r="C1028" s="476"/>
      <c r="D1028" s="410"/>
      <c r="E1028" s="410"/>
      <c r="F1028" s="410"/>
      <c r="G1028" s="410"/>
      <c r="H1028" s="410"/>
      <c r="I1028" s="410"/>
      <c r="J1028" s="410"/>
      <c r="K1028" s="410"/>
      <c r="L1028" s="410"/>
      <c r="M1028" s="410"/>
      <c r="N1028" s="410"/>
      <c r="O1028" s="410"/>
      <c r="P1028" s="410"/>
      <c r="Q1028" s="410"/>
      <c r="R1028" s="410"/>
      <c r="S1028" s="410"/>
      <c r="T1028" s="410"/>
      <c r="U1028" s="410"/>
      <c r="V1028" s="410"/>
      <c r="W1028" s="410"/>
      <c r="X1028" s="410"/>
      <c r="Y1028" s="410"/>
      <c r="Z1028" s="410"/>
      <c r="AA1028" s="410"/>
    </row>
    <row r="1029">
      <c r="A1029" s="410"/>
      <c r="B1029" s="410"/>
      <c r="C1029" s="476"/>
      <c r="D1029" s="410"/>
      <c r="E1029" s="410"/>
      <c r="F1029" s="410"/>
      <c r="G1029" s="410"/>
      <c r="H1029" s="410"/>
      <c r="I1029" s="410"/>
      <c r="J1029" s="410"/>
      <c r="K1029" s="410"/>
      <c r="L1029" s="410"/>
      <c r="M1029" s="410"/>
      <c r="N1029" s="410"/>
      <c r="O1029" s="410"/>
      <c r="P1029" s="410"/>
      <c r="Q1029" s="410"/>
      <c r="R1029" s="410"/>
      <c r="S1029" s="410"/>
      <c r="T1029" s="410"/>
      <c r="U1029" s="410"/>
      <c r="V1029" s="410"/>
      <c r="W1029" s="410"/>
      <c r="X1029" s="410"/>
      <c r="Y1029" s="410"/>
      <c r="Z1029" s="410"/>
      <c r="AA1029" s="410"/>
    </row>
    <row r="1030">
      <c r="A1030" s="410"/>
      <c r="B1030" s="410"/>
      <c r="C1030" s="476"/>
      <c r="D1030" s="410"/>
      <c r="E1030" s="410"/>
      <c r="F1030" s="410"/>
      <c r="G1030" s="410"/>
      <c r="H1030" s="410"/>
      <c r="I1030" s="410"/>
      <c r="J1030" s="410"/>
      <c r="K1030" s="410"/>
      <c r="L1030" s="410"/>
      <c r="M1030" s="410"/>
      <c r="N1030" s="410"/>
      <c r="O1030" s="410"/>
      <c r="P1030" s="410"/>
      <c r="Q1030" s="410"/>
      <c r="R1030" s="410"/>
      <c r="S1030" s="410"/>
      <c r="T1030" s="410"/>
      <c r="U1030" s="410"/>
      <c r="V1030" s="410"/>
      <c r="W1030" s="410"/>
      <c r="X1030" s="410"/>
      <c r="Y1030" s="410"/>
      <c r="Z1030" s="410"/>
      <c r="AA1030" s="410"/>
    </row>
    <row r="1031">
      <c r="A1031" s="410"/>
      <c r="B1031" s="410"/>
      <c r="C1031" s="476"/>
      <c r="D1031" s="410"/>
      <c r="E1031" s="410"/>
      <c r="F1031" s="410"/>
      <c r="G1031" s="410"/>
      <c r="H1031" s="410"/>
      <c r="I1031" s="410"/>
      <c r="J1031" s="410"/>
      <c r="K1031" s="410"/>
      <c r="L1031" s="410"/>
      <c r="M1031" s="410"/>
      <c r="N1031" s="410"/>
      <c r="O1031" s="410"/>
      <c r="P1031" s="410"/>
      <c r="Q1031" s="410"/>
      <c r="R1031" s="410"/>
      <c r="S1031" s="410"/>
      <c r="T1031" s="410"/>
      <c r="U1031" s="410"/>
      <c r="V1031" s="410"/>
      <c r="W1031" s="410"/>
      <c r="X1031" s="410"/>
      <c r="Y1031" s="410"/>
      <c r="Z1031" s="410"/>
      <c r="AA1031" s="410"/>
    </row>
    <row r="1032">
      <c r="A1032" s="410"/>
      <c r="B1032" s="410"/>
      <c r="C1032" s="476"/>
      <c r="D1032" s="410"/>
      <c r="E1032" s="410"/>
      <c r="F1032" s="410"/>
      <c r="G1032" s="410"/>
      <c r="H1032" s="410"/>
      <c r="I1032" s="410"/>
      <c r="J1032" s="410"/>
      <c r="K1032" s="410"/>
      <c r="L1032" s="410"/>
      <c r="M1032" s="410"/>
      <c r="N1032" s="410"/>
      <c r="O1032" s="410"/>
      <c r="P1032" s="410"/>
      <c r="Q1032" s="410"/>
      <c r="R1032" s="410"/>
      <c r="S1032" s="410"/>
      <c r="T1032" s="410"/>
      <c r="U1032" s="410"/>
      <c r="V1032" s="410"/>
      <c r="W1032" s="410"/>
      <c r="X1032" s="410"/>
      <c r="Y1032" s="410"/>
      <c r="Z1032" s="410"/>
      <c r="AA1032" s="410"/>
    </row>
    <row r="1033">
      <c r="A1033" s="410"/>
      <c r="B1033" s="410"/>
      <c r="C1033" s="476"/>
      <c r="D1033" s="410"/>
      <c r="E1033" s="410"/>
      <c r="F1033" s="410"/>
      <c r="G1033" s="410"/>
      <c r="H1033" s="410"/>
      <c r="I1033" s="410"/>
      <c r="J1033" s="410"/>
      <c r="K1033" s="410"/>
      <c r="L1033" s="410"/>
      <c r="M1033" s="410"/>
      <c r="N1033" s="410"/>
      <c r="O1033" s="410"/>
      <c r="P1033" s="410"/>
      <c r="Q1033" s="410"/>
      <c r="R1033" s="410"/>
      <c r="S1033" s="410"/>
      <c r="T1033" s="410"/>
      <c r="U1033" s="410"/>
      <c r="V1033" s="410"/>
      <c r="W1033" s="410"/>
      <c r="X1033" s="410"/>
      <c r="Y1033" s="410"/>
      <c r="Z1033" s="410"/>
      <c r="AA1033" s="410"/>
    </row>
    <row r="1034">
      <c r="A1034" s="410"/>
      <c r="B1034" s="410"/>
      <c r="C1034" s="476"/>
      <c r="D1034" s="410"/>
      <c r="E1034" s="410"/>
      <c r="F1034" s="410"/>
      <c r="G1034" s="410"/>
      <c r="H1034" s="410"/>
      <c r="I1034" s="410"/>
      <c r="J1034" s="410"/>
      <c r="K1034" s="410"/>
      <c r="L1034" s="410"/>
      <c r="M1034" s="410"/>
      <c r="N1034" s="410"/>
      <c r="O1034" s="410"/>
      <c r="P1034" s="410"/>
      <c r="Q1034" s="410"/>
      <c r="R1034" s="410"/>
      <c r="S1034" s="410"/>
      <c r="T1034" s="410"/>
      <c r="U1034" s="410"/>
      <c r="V1034" s="410"/>
      <c r="W1034" s="410"/>
      <c r="X1034" s="410"/>
      <c r="Y1034" s="410"/>
      <c r="Z1034" s="410"/>
      <c r="AA1034" s="410"/>
    </row>
    <row r="1035">
      <c r="A1035" s="410"/>
      <c r="B1035" s="410"/>
      <c r="C1035" s="476"/>
      <c r="D1035" s="410"/>
      <c r="E1035" s="410"/>
      <c r="F1035" s="410"/>
      <c r="G1035" s="410"/>
      <c r="H1035" s="410"/>
      <c r="I1035" s="410"/>
      <c r="J1035" s="410"/>
      <c r="K1035" s="410"/>
      <c r="L1035" s="410"/>
      <c r="M1035" s="410"/>
      <c r="N1035" s="410"/>
      <c r="O1035" s="410"/>
      <c r="P1035" s="410"/>
      <c r="Q1035" s="410"/>
      <c r="R1035" s="410"/>
      <c r="S1035" s="410"/>
      <c r="T1035" s="410"/>
      <c r="U1035" s="410"/>
      <c r="V1035" s="410"/>
      <c r="W1035" s="410"/>
      <c r="X1035" s="410"/>
      <c r="Y1035" s="410"/>
      <c r="Z1035" s="410"/>
      <c r="AA1035" s="410"/>
    </row>
    <row r="1036">
      <c r="A1036" s="410"/>
      <c r="B1036" s="410"/>
      <c r="C1036" s="476"/>
      <c r="D1036" s="410"/>
      <c r="E1036" s="410"/>
      <c r="F1036" s="410"/>
      <c r="G1036" s="410"/>
      <c r="H1036" s="410"/>
      <c r="I1036" s="410"/>
      <c r="J1036" s="410"/>
      <c r="K1036" s="410"/>
      <c r="L1036" s="410"/>
      <c r="M1036" s="410"/>
      <c r="N1036" s="410"/>
      <c r="O1036" s="410"/>
      <c r="P1036" s="410"/>
      <c r="Q1036" s="410"/>
      <c r="R1036" s="410"/>
      <c r="S1036" s="410"/>
      <c r="T1036" s="410"/>
      <c r="U1036" s="410"/>
      <c r="V1036" s="410"/>
      <c r="W1036" s="410"/>
      <c r="X1036" s="410"/>
      <c r="Y1036" s="410"/>
      <c r="Z1036" s="410"/>
      <c r="AA1036" s="410"/>
    </row>
    <row r="1037">
      <c r="A1037" s="410"/>
      <c r="B1037" s="410"/>
      <c r="C1037" s="476"/>
      <c r="D1037" s="410"/>
      <c r="E1037" s="410"/>
      <c r="F1037" s="410"/>
      <c r="G1037" s="410"/>
      <c r="H1037" s="410"/>
      <c r="I1037" s="410"/>
      <c r="J1037" s="410"/>
      <c r="K1037" s="410"/>
      <c r="L1037" s="410"/>
      <c r="M1037" s="410"/>
      <c r="N1037" s="410"/>
      <c r="O1037" s="410"/>
      <c r="P1037" s="410"/>
      <c r="Q1037" s="410"/>
      <c r="R1037" s="410"/>
      <c r="S1037" s="410"/>
      <c r="T1037" s="410"/>
      <c r="U1037" s="410"/>
      <c r="V1037" s="410"/>
      <c r="W1037" s="410"/>
      <c r="X1037" s="410"/>
      <c r="Y1037" s="410"/>
      <c r="Z1037" s="410"/>
      <c r="AA1037" s="410"/>
    </row>
    <row r="1038">
      <c r="A1038" s="410"/>
      <c r="B1038" s="410"/>
      <c r="C1038" s="476"/>
      <c r="D1038" s="410"/>
      <c r="E1038" s="410"/>
      <c r="F1038" s="410"/>
      <c r="G1038" s="410"/>
      <c r="H1038" s="410"/>
      <c r="I1038" s="410"/>
      <c r="J1038" s="410"/>
      <c r="K1038" s="410"/>
      <c r="L1038" s="410"/>
      <c r="M1038" s="410"/>
      <c r="N1038" s="410"/>
      <c r="O1038" s="410"/>
      <c r="P1038" s="410"/>
      <c r="Q1038" s="410"/>
      <c r="R1038" s="410"/>
      <c r="S1038" s="410"/>
      <c r="T1038" s="410"/>
      <c r="U1038" s="410"/>
      <c r="V1038" s="410"/>
      <c r="W1038" s="410"/>
      <c r="X1038" s="410"/>
      <c r="Y1038" s="410"/>
      <c r="Z1038" s="410"/>
      <c r="AA1038" s="410"/>
    </row>
    <row r="1039">
      <c r="A1039" s="410"/>
      <c r="B1039" s="410"/>
      <c r="C1039" s="476"/>
      <c r="D1039" s="410"/>
      <c r="E1039" s="410"/>
      <c r="F1039" s="410"/>
      <c r="G1039" s="410"/>
      <c r="H1039" s="410"/>
      <c r="I1039" s="410"/>
      <c r="J1039" s="410"/>
      <c r="K1039" s="410"/>
      <c r="L1039" s="410"/>
      <c r="M1039" s="410"/>
      <c r="N1039" s="410"/>
      <c r="O1039" s="410"/>
      <c r="P1039" s="410"/>
      <c r="Q1039" s="410"/>
      <c r="R1039" s="410"/>
      <c r="S1039" s="410"/>
      <c r="T1039" s="410"/>
      <c r="U1039" s="410"/>
      <c r="V1039" s="410"/>
      <c r="W1039" s="410"/>
      <c r="X1039" s="410"/>
      <c r="Y1039" s="410"/>
      <c r="Z1039" s="410"/>
      <c r="AA1039" s="410"/>
    </row>
    <row r="1040">
      <c r="A1040" s="410"/>
      <c r="B1040" s="410"/>
      <c r="C1040" s="476"/>
      <c r="D1040" s="410"/>
      <c r="E1040" s="410"/>
      <c r="F1040" s="410"/>
      <c r="G1040" s="410"/>
      <c r="H1040" s="410"/>
      <c r="I1040" s="410"/>
      <c r="J1040" s="410"/>
      <c r="K1040" s="410"/>
      <c r="L1040" s="410"/>
      <c r="M1040" s="410"/>
      <c r="N1040" s="410"/>
      <c r="O1040" s="410"/>
      <c r="P1040" s="410"/>
      <c r="Q1040" s="410"/>
      <c r="R1040" s="410"/>
      <c r="S1040" s="410"/>
      <c r="T1040" s="410"/>
      <c r="U1040" s="410"/>
      <c r="V1040" s="410"/>
      <c r="W1040" s="410"/>
      <c r="X1040" s="410"/>
      <c r="Y1040" s="410"/>
      <c r="Z1040" s="410"/>
      <c r="AA1040" s="410"/>
    </row>
    <row r="1041">
      <c r="A1041" s="410"/>
      <c r="B1041" s="410"/>
      <c r="C1041" s="476"/>
      <c r="D1041" s="410"/>
      <c r="E1041" s="410"/>
      <c r="F1041" s="410"/>
      <c r="G1041" s="410"/>
      <c r="H1041" s="410"/>
      <c r="I1041" s="410"/>
      <c r="J1041" s="410"/>
      <c r="K1041" s="410"/>
      <c r="L1041" s="410"/>
      <c r="M1041" s="410"/>
      <c r="N1041" s="410"/>
      <c r="O1041" s="410"/>
      <c r="P1041" s="410"/>
      <c r="Q1041" s="410"/>
      <c r="R1041" s="410"/>
      <c r="S1041" s="410"/>
      <c r="T1041" s="410"/>
      <c r="U1041" s="410"/>
      <c r="V1041" s="410"/>
      <c r="W1041" s="410"/>
      <c r="X1041" s="410"/>
      <c r="Y1041" s="410"/>
      <c r="Z1041" s="410"/>
      <c r="AA1041" s="410"/>
    </row>
    <row r="1042">
      <c r="A1042" s="410"/>
      <c r="B1042" s="410"/>
      <c r="C1042" s="476"/>
      <c r="D1042" s="410"/>
      <c r="E1042" s="410"/>
      <c r="F1042" s="410"/>
      <c r="G1042" s="410"/>
      <c r="H1042" s="410"/>
      <c r="I1042" s="410"/>
      <c r="J1042" s="410"/>
      <c r="K1042" s="410"/>
      <c r="L1042" s="410"/>
      <c r="M1042" s="410"/>
      <c r="N1042" s="410"/>
      <c r="O1042" s="410"/>
      <c r="P1042" s="410"/>
      <c r="Q1042" s="410"/>
      <c r="R1042" s="410"/>
      <c r="S1042" s="410"/>
      <c r="T1042" s="410"/>
      <c r="U1042" s="410"/>
      <c r="V1042" s="410"/>
      <c r="W1042" s="410"/>
      <c r="X1042" s="410"/>
      <c r="Y1042" s="410"/>
      <c r="Z1042" s="410"/>
      <c r="AA1042" s="410"/>
    </row>
    <row r="1043">
      <c r="A1043" s="410"/>
      <c r="B1043" s="410"/>
      <c r="C1043" s="476"/>
      <c r="D1043" s="410"/>
      <c r="E1043" s="410"/>
      <c r="F1043" s="410"/>
      <c r="G1043" s="410"/>
      <c r="H1043" s="410"/>
      <c r="I1043" s="410"/>
      <c r="J1043" s="410"/>
      <c r="K1043" s="410"/>
      <c r="L1043" s="410"/>
      <c r="M1043" s="410"/>
      <c r="N1043" s="410"/>
      <c r="O1043" s="410"/>
      <c r="P1043" s="410"/>
      <c r="Q1043" s="410"/>
      <c r="R1043" s="410"/>
      <c r="S1043" s="410"/>
      <c r="T1043" s="410"/>
      <c r="U1043" s="410"/>
      <c r="V1043" s="410"/>
      <c r="W1043" s="410"/>
      <c r="X1043" s="410"/>
      <c r="Y1043" s="410"/>
      <c r="Z1043" s="410"/>
      <c r="AA1043" s="410"/>
    </row>
    <row r="1044">
      <c r="A1044" s="410"/>
      <c r="B1044" s="410"/>
      <c r="C1044" s="476"/>
      <c r="D1044" s="410"/>
      <c r="E1044" s="410"/>
      <c r="F1044" s="410"/>
      <c r="G1044" s="410"/>
      <c r="H1044" s="410"/>
      <c r="I1044" s="410"/>
      <c r="J1044" s="410"/>
      <c r="K1044" s="410"/>
      <c r="L1044" s="410"/>
      <c r="M1044" s="410"/>
      <c r="N1044" s="410"/>
      <c r="O1044" s="410"/>
      <c r="P1044" s="410"/>
      <c r="Q1044" s="410"/>
      <c r="R1044" s="410"/>
      <c r="S1044" s="410"/>
      <c r="T1044" s="410"/>
      <c r="U1044" s="410"/>
      <c r="V1044" s="410"/>
      <c r="W1044" s="410"/>
      <c r="X1044" s="410"/>
      <c r="Y1044" s="410"/>
      <c r="Z1044" s="410"/>
      <c r="AA1044" s="410"/>
    </row>
    <row r="1045">
      <c r="A1045" s="410"/>
      <c r="B1045" s="410"/>
      <c r="C1045" s="476"/>
      <c r="D1045" s="410"/>
      <c r="E1045" s="410"/>
      <c r="F1045" s="410"/>
      <c r="G1045" s="410"/>
      <c r="H1045" s="410"/>
      <c r="I1045" s="410"/>
      <c r="J1045" s="410"/>
      <c r="K1045" s="410"/>
      <c r="L1045" s="410"/>
      <c r="M1045" s="410"/>
      <c r="N1045" s="410"/>
      <c r="O1045" s="410"/>
      <c r="P1045" s="410"/>
      <c r="Q1045" s="410"/>
      <c r="R1045" s="410"/>
      <c r="S1045" s="410"/>
      <c r="T1045" s="410"/>
      <c r="U1045" s="410"/>
      <c r="V1045" s="410"/>
      <c r="W1045" s="410"/>
      <c r="X1045" s="410"/>
      <c r="Y1045" s="410"/>
      <c r="Z1045" s="410"/>
      <c r="AA1045" s="410"/>
    </row>
    <row r="1046">
      <c r="A1046" s="410"/>
      <c r="B1046" s="410"/>
      <c r="C1046" s="476"/>
      <c r="D1046" s="410"/>
      <c r="E1046" s="410"/>
      <c r="F1046" s="410"/>
      <c r="G1046" s="410"/>
      <c r="H1046" s="410"/>
      <c r="I1046" s="410"/>
      <c r="J1046" s="410"/>
      <c r="K1046" s="410"/>
      <c r="L1046" s="410"/>
      <c r="M1046" s="410"/>
      <c r="N1046" s="410"/>
      <c r="O1046" s="410"/>
      <c r="P1046" s="410"/>
      <c r="Q1046" s="410"/>
      <c r="R1046" s="410"/>
      <c r="S1046" s="410"/>
      <c r="T1046" s="410"/>
      <c r="U1046" s="410"/>
      <c r="V1046" s="410"/>
      <c r="W1046" s="410"/>
      <c r="X1046" s="410"/>
      <c r="Y1046" s="410"/>
      <c r="Z1046" s="410"/>
      <c r="AA1046" s="410"/>
    </row>
    <row r="1047">
      <c r="A1047" s="410"/>
      <c r="B1047" s="410"/>
      <c r="C1047" s="476"/>
      <c r="D1047" s="410"/>
      <c r="E1047" s="410"/>
      <c r="F1047" s="410"/>
      <c r="G1047" s="410"/>
      <c r="H1047" s="410"/>
      <c r="I1047" s="410"/>
      <c r="J1047" s="410"/>
      <c r="K1047" s="410"/>
      <c r="L1047" s="410"/>
      <c r="M1047" s="410"/>
      <c r="N1047" s="410"/>
      <c r="O1047" s="410"/>
      <c r="P1047" s="410"/>
      <c r="Q1047" s="410"/>
      <c r="R1047" s="410"/>
      <c r="S1047" s="410"/>
      <c r="T1047" s="410"/>
      <c r="U1047" s="410"/>
      <c r="V1047" s="410"/>
      <c r="W1047" s="410"/>
      <c r="X1047" s="410"/>
      <c r="Y1047" s="410"/>
      <c r="Z1047" s="410"/>
      <c r="AA1047" s="410"/>
    </row>
    <row r="1048">
      <c r="A1048" s="410"/>
      <c r="B1048" s="410"/>
      <c r="C1048" s="476"/>
      <c r="D1048" s="410"/>
      <c r="E1048" s="410"/>
      <c r="F1048" s="410"/>
      <c r="G1048" s="410"/>
      <c r="H1048" s="410"/>
      <c r="I1048" s="410"/>
      <c r="J1048" s="410"/>
      <c r="K1048" s="410"/>
      <c r="L1048" s="410"/>
      <c r="M1048" s="410"/>
      <c r="N1048" s="410"/>
      <c r="O1048" s="410"/>
      <c r="P1048" s="410"/>
      <c r="Q1048" s="410"/>
      <c r="R1048" s="410"/>
      <c r="S1048" s="410"/>
      <c r="T1048" s="410"/>
      <c r="U1048" s="410"/>
      <c r="V1048" s="410"/>
      <c r="W1048" s="410"/>
      <c r="X1048" s="410"/>
      <c r="Y1048" s="410"/>
      <c r="Z1048" s="410"/>
      <c r="AA1048" s="410"/>
    </row>
    <row r="1049">
      <c r="A1049" s="410"/>
      <c r="B1049" s="410"/>
      <c r="C1049" s="476"/>
      <c r="D1049" s="410"/>
      <c r="E1049" s="410"/>
      <c r="F1049" s="410"/>
      <c r="G1049" s="410"/>
      <c r="H1049" s="410"/>
      <c r="I1049" s="410"/>
      <c r="J1049" s="410"/>
      <c r="K1049" s="410"/>
      <c r="L1049" s="410"/>
      <c r="M1049" s="410"/>
      <c r="N1049" s="410"/>
      <c r="O1049" s="410"/>
      <c r="P1049" s="410"/>
      <c r="Q1049" s="410"/>
      <c r="R1049" s="410"/>
      <c r="S1049" s="410"/>
      <c r="T1049" s="410"/>
      <c r="U1049" s="410"/>
      <c r="V1049" s="410"/>
      <c r="W1049" s="410"/>
      <c r="X1049" s="410"/>
      <c r="Y1049" s="410"/>
      <c r="Z1049" s="410"/>
      <c r="AA1049" s="410"/>
    </row>
    <row r="1050">
      <c r="A1050" s="410"/>
      <c r="B1050" s="410"/>
      <c r="C1050" s="476"/>
      <c r="D1050" s="410"/>
      <c r="E1050" s="410"/>
      <c r="F1050" s="410"/>
      <c r="G1050" s="410"/>
      <c r="H1050" s="410"/>
      <c r="I1050" s="410"/>
      <c r="J1050" s="410"/>
      <c r="K1050" s="410"/>
      <c r="L1050" s="410"/>
      <c r="M1050" s="410"/>
      <c r="N1050" s="410"/>
      <c r="O1050" s="410"/>
      <c r="P1050" s="410"/>
      <c r="Q1050" s="410"/>
      <c r="R1050" s="410"/>
      <c r="S1050" s="410"/>
      <c r="T1050" s="410"/>
      <c r="U1050" s="410"/>
      <c r="V1050" s="410"/>
      <c r="W1050" s="410"/>
      <c r="X1050" s="410"/>
      <c r="Y1050" s="410"/>
      <c r="Z1050" s="410"/>
      <c r="AA1050" s="410"/>
    </row>
    <row r="1051">
      <c r="A1051" s="410"/>
      <c r="B1051" s="410"/>
      <c r="C1051" s="476"/>
      <c r="D1051" s="410"/>
      <c r="E1051" s="410"/>
      <c r="F1051" s="410"/>
      <c r="G1051" s="410"/>
      <c r="H1051" s="410"/>
      <c r="I1051" s="410"/>
      <c r="J1051" s="410"/>
      <c r="K1051" s="410"/>
      <c r="L1051" s="410"/>
      <c r="M1051" s="410"/>
      <c r="N1051" s="410"/>
      <c r="O1051" s="410"/>
      <c r="P1051" s="410"/>
      <c r="Q1051" s="410"/>
      <c r="R1051" s="410"/>
      <c r="S1051" s="410"/>
      <c r="T1051" s="410"/>
      <c r="U1051" s="410"/>
      <c r="V1051" s="410"/>
      <c r="W1051" s="410"/>
      <c r="X1051" s="410"/>
      <c r="Y1051" s="410"/>
      <c r="Z1051" s="410"/>
      <c r="AA1051" s="410"/>
    </row>
    <row r="1052">
      <c r="A1052" s="410"/>
      <c r="B1052" s="410"/>
      <c r="C1052" s="476"/>
      <c r="D1052" s="410"/>
      <c r="E1052" s="410"/>
      <c r="F1052" s="410"/>
      <c r="G1052" s="410"/>
      <c r="H1052" s="410"/>
      <c r="I1052" s="410"/>
      <c r="J1052" s="410"/>
      <c r="K1052" s="410"/>
      <c r="L1052" s="410"/>
      <c r="M1052" s="410"/>
      <c r="N1052" s="410"/>
      <c r="O1052" s="410"/>
      <c r="P1052" s="410"/>
      <c r="Q1052" s="410"/>
      <c r="R1052" s="410"/>
      <c r="S1052" s="410"/>
      <c r="T1052" s="410"/>
      <c r="U1052" s="410"/>
      <c r="V1052" s="410"/>
      <c r="W1052" s="410"/>
      <c r="X1052" s="410"/>
      <c r="Y1052" s="410"/>
      <c r="Z1052" s="410"/>
      <c r="AA1052" s="410"/>
    </row>
    <row r="1053">
      <c r="A1053" s="410"/>
      <c r="B1053" s="410"/>
      <c r="C1053" s="476"/>
      <c r="D1053" s="410"/>
      <c r="E1053" s="410"/>
      <c r="F1053" s="410"/>
      <c r="G1053" s="410"/>
      <c r="H1053" s="410"/>
      <c r="I1053" s="410"/>
      <c r="J1053" s="410"/>
      <c r="K1053" s="410"/>
      <c r="L1053" s="410"/>
      <c r="M1053" s="410"/>
      <c r="N1053" s="410"/>
      <c r="O1053" s="410"/>
      <c r="P1053" s="410"/>
      <c r="Q1053" s="410"/>
      <c r="R1053" s="410"/>
      <c r="S1053" s="410"/>
      <c r="T1053" s="410"/>
      <c r="U1053" s="410"/>
      <c r="V1053" s="410"/>
      <c r="W1053" s="410"/>
      <c r="X1053" s="410"/>
      <c r="Y1053" s="410"/>
      <c r="Z1053" s="410"/>
      <c r="AA1053" s="410"/>
    </row>
    <row r="1054">
      <c r="A1054" s="410"/>
      <c r="B1054" s="410"/>
      <c r="C1054" s="476"/>
      <c r="D1054" s="410"/>
      <c r="E1054" s="410"/>
      <c r="F1054" s="410"/>
      <c r="G1054" s="410"/>
      <c r="H1054" s="410"/>
      <c r="I1054" s="410"/>
      <c r="J1054" s="410"/>
      <c r="K1054" s="410"/>
      <c r="L1054" s="410"/>
      <c r="M1054" s="410"/>
      <c r="N1054" s="410"/>
      <c r="O1054" s="410"/>
      <c r="P1054" s="410"/>
      <c r="Q1054" s="410"/>
      <c r="R1054" s="410"/>
      <c r="S1054" s="410"/>
      <c r="T1054" s="410"/>
      <c r="U1054" s="410"/>
      <c r="V1054" s="410"/>
      <c r="W1054" s="410"/>
      <c r="X1054" s="410"/>
      <c r="Y1054" s="410"/>
      <c r="Z1054" s="410"/>
      <c r="AA1054" s="410"/>
    </row>
    <row r="1055">
      <c r="A1055" s="410"/>
      <c r="B1055" s="410"/>
      <c r="C1055" s="476"/>
      <c r="D1055" s="410"/>
      <c r="E1055" s="410"/>
      <c r="F1055" s="410"/>
      <c r="G1055" s="410"/>
      <c r="H1055" s="410"/>
      <c r="I1055" s="410"/>
      <c r="J1055" s="410"/>
      <c r="K1055" s="410"/>
      <c r="L1055" s="410"/>
      <c r="M1055" s="410"/>
      <c r="N1055" s="410"/>
      <c r="O1055" s="410"/>
      <c r="P1055" s="410"/>
      <c r="Q1055" s="410"/>
      <c r="R1055" s="410"/>
      <c r="S1055" s="410"/>
      <c r="T1055" s="410"/>
      <c r="U1055" s="410"/>
      <c r="V1055" s="410"/>
      <c r="W1055" s="410"/>
      <c r="X1055" s="410"/>
      <c r="Y1055" s="410"/>
      <c r="Z1055" s="410"/>
      <c r="AA1055" s="410"/>
    </row>
    <row r="1056">
      <c r="A1056" s="410"/>
      <c r="B1056" s="410"/>
      <c r="C1056" s="476"/>
      <c r="D1056" s="410"/>
      <c r="E1056" s="410"/>
      <c r="F1056" s="410"/>
      <c r="G1056" s="410"/>
      <c r="H1056" s="410"/>
      <c r="I1056" s="410"/>
      <c r="J1056" s="410"/>
      <c r="K1056" s="410"/>
      <c r="L1056" s="410"/>
      <c r="M1056" s="410"/>
      <c r="N1056" s="410"/>
      <c r="O1056" s="410"/>
      <c r="P1056" s="410"/>
      <c r="Q1056" s="410"/>
      <c r="R1056" s="410"/>
      <c r="S1056" s="410"/>
      <c r="T1056" s="410"/>
      <c r="U1056" s="410"/>
      <c r="V1056" s="410"/>
      <c r="W1056" s="410"/>
      <c r="X1056" s="410"/>
      <c r="Y1056" s="410"/>
      <c r="Z1056" s="410"/>
      <c r="AA1056" s="410"/>
    </row>
    <row r="1057">
      <c r="A1057" s="410"/>
      <c r="B1057" s="410"/>
      <c r="C1057" s="476"/>
      <c r="D1057" s="410"/>
      <c r="E1057" s="410"/>
      <c r="F1057" s="410"/>
      <c r="G1057" s="410"/>
      <c r="H1057" s="410"/>
      <c r="I1057" s="410"/>
      <c r="J1057" s="410"/>
      <c r="K1057" s="410"/>
      <c r="L1057" s="410"/>
      <c r="M1057" s="410"/>
      <c r="N1057" s="410"/>
      <c r="O1057" s="410"/>
      <c r="P1057" s="410"/>
      <c r="Q1057" s="410"/>
      <c r="R1057" s="410"/>
      <c r="S1057" s="410"/>
      <c r="T1057" s="410"/>
      <c r="U1057" s="410"/>
      <c r="V1057" s="410"/>
      <c r="W1057" s="410"/>
      <c r="X1057" s="410"/>
      <c r="Y1057" s="410"/>
      <c r="Z1057" s="410"/>
      <c r="AA1057" s="410"/>
    </row>
    <row r="1058">
      <c r="A1058" s="410"/>
      <c r="B1058" s="410"/>
      <c r="C1058" s="476"/>
      <c r="D1058" s="410"/>
      <c r="E1058" s="410"/>
      <c r="F1058" s="410"/>
      <c r="G1058" s="410"/>
      <c r="H1058" s="410"/>
      <c r="I1058" s="410"/>
      <c r="J1058" s="410"/>
      <c r="K1058" s="410"/>
      <c r="L1058" s="410"/>
      <c r="M1058" s="410"/>
      <c r="N1058" s="410"/>
      <c r="O1058" s="410"/>
      <c r="P1058" s="410"/>
      <c r="Q1058" s="410"/>
      <c r="R1058" s="410"/>
      <c r="S1058" s="410"/>
      <c r="T1058" s="410"/>
      <c r="U1058" s="410"/>
      <c r="V1058" s="410"/>
      <c r="W1058" s="410"/>
      <c r="X1058" s="410"/>
      <c r="Y1058" s="410"/>
      <c r="Z1058" s="410"/>
      <c r="AA1058" s="410"/>
    </row>
    <row r="1059">
      <c r="A1059" s="410"/>
      <c r="B1059" s="410"/>
      <c r="C1059" s="476"/>
      <c r="D1059" s="410"/>
      <c r="E1059" s="410"/>
      <c r="F1059" s="410"/>
      <c r="G1059" s="410"/>
      <c r="H1059" s="410"/>
      <c r="I1059" s="410"/>
      <c r="J1059" s="410"/>
      <c r="K1059" s="410"/>
      <c r="L1059" s="410"/>
      <c r="M1059" s="410"/>
      <c r="N1059" s="410"/>
      <c r="O1059" s="410"/>
      <c r="P1059" s="410"/>
      <c r="Q1059" s="410"/>
      <c r="R1059" s="410"/>
      <c r="S1059" s="410"/>
      <c r="T1059" s="410"/>
      <c r="U1059" s="410"/>
      <c r="V1059" s="410"/>
      <c r="W1059" s="410"/>
      <c r="X1059" s="410"/>
      <c r="Y1059" s="410"/>
      <c r="Z1059" s="410"/>
      <c r="AA1059" s="410"/>
    </row>
    <row r="1060">
      <c r="A1060" s="410"/>
      <c r="B1060" s="410"/>
      <c r="C1060" s="476"/>
      <c r="D1060" s="410"/>
      <c r="E1060" s="410"/>
      <c r="F1060" s="410"/>
      <c r="G1060" s="410"/>
      <c r="H1060" s="410"/>
      <c r="I1060" s="410"/>
      <c r="J1060" s="410"/>
      <c r="K1060" s="410"/>
      <c r="L1060" s="410"/>
      <c r="M1060" s="410"/>
      <c r="N1060" s="410"/>
      <c r="O1060" s="410"/>
      <c r="P1060" s="410"/>
      <c r="Q1060" s="410"/>
      <c r="R1060" s="410"/>
      <c r="S1060" s="410"/>
      <c r="T1060" s="410"/>
      <c r="U1060" s="410"/>
      <c r="V1060" s="410"/>
      <c r="W1060" s="410"/>
      <c r="X1060" s="410"/>
      <c r="Y1060" s="410"/>
      <c r="Z1060" s="410"/>
      <c r="AA1060" s="410"/>
    </row>
    <row r="1061">
      <c r="A1061" s="410"/>
      <c r="B1061" s="410"/>
      <c r="C1061" s="476"/>
      <c r="D1061" s="410"/>
      <c r="E1061" s="410"/>
      <c r="F1061" s="410"/>
      <c r="G1061" s="410"/>
      <c r="H1061" s="410"/>
      <c r="I1061" s="410"/>
      <c r="J1061" s="410"/>
      <c r="K1061" s="410"/>
      <c r="L1061" s="410"/>
      <c r="M1061" s="410"/>
      <c r="N1061" s="410"/>
      <c r="O1061" s="410"/>
      <c r="P1061" s="410"/>
      <c r="Q1061" s="410"/>
      <c r="R1061" s="410"/>
      <c r="S1061" s="410"/>
      <c r="T1061" s="410"/>
      <c r="U1061" s="410"/>
      <c r="V1061" s="410"/>
      <c r="W1061" s="410"/>
      <c r="X1061" s="410"/>
      <c r="Y1061" s="410"/>
      <c r="Z1061" s="410"/>
      <c r="AA1061" s="410"/>
    </row>
    <row r="1062">
      <c r="A1062" s="410"/>
      <c r="B1062" s="410"/>
      <c r="C1062" s="476"/>
      <c r="D1062" s="410"/>
      <c r="E1062" s="410"/>
      <c r="F1062" s="410"/>
      <c r="G1062" s="410"/>
      <c r="H1062" s="410"/>
      <c r="I1062" s="410"/>
      <c r="J1062" s="410"/>
      <c r="K1062" s="410"/>
      <c r="L1062" s="410"/>
      <c r="M1062" s="410"/>
      <c r="N1062" s="410"/>
      <c r="O1062" s="410"/>
      <c r="P1062" s="410"/>
      <c r="Q1062" s="410"/>
      <c r="R1062" s="410"/>
      <c r="S1062" s="410"/>
      <c r="T1062" s="410"/>
      <c r="U1062" s="410"/>
      <c r="V1062" s="410"/>
      <c r="W1062" s="410"/>
      <c r="X1062" s="410"/>
      <c r="Y1062" s="410"/>
      <c r="Z1062" s="410"/>
      <c r="AA1062" s="410"/>
    </row>
    <row r="1063">
      <c r="A1063" s="410"/>
      <c r="B1063" s="410"/>
      <c r="C1063" s="476"/>
      <c r="D1063" s="410"/>
      <c r="E1063" s="410"/>
      <c r="F1063" s="410"/>
      <c r="G1063" s="410"/>
      <c r="H1063" s="410"/>
      <c r="I1063" s="410"/>
      <c r="J1063" s="410"/>
      <c r="K1063" s="410"/>
      <c r="L1063" s="410"/>
      <c r="M1063" s="410"/>
      <c r="N1063" s="410"/>
      <c r="O1063" s="410"/>
      <c r="P1063" s="410"/>
      <c r="Q1063" s="410"/>
      <c r="R1063" s="410"/>
      <c r="S1063" s="410"/>
      <c r="T1063" s="410"/>
      <c r="U1063" s="410"/>
      <c r="V1063" s="410"/>
      <c r="W1063" s="410"/>
      <c r="X1063" s="410"/>
      <c r="Y1063" s="410"/>
      <c r="Z1063" s="410"/>
      <c r="AA1063" s="410"/>
    </row>
    <row r="1064">
      <c r="A1064" s="410"/>
      <c r="B1064" s="410"/>
      <c r="C1064" s="476"/>
      <c r="D1064" s="410"/>
      <c r="E1064" s="410"/>
      <c r="F1064" s="410"/>
      <c r="G1064" s="410"/>
      <c r="H1064" s="410"/>
      <c r="I1064" s="410"/>
      <c r="J1064" s="410"/>
      <c r="K1064" s="410"/>
      <c r="L1064" s="410"/>
      <c r="M1064" s="410"/>
      <c r="N1064" s="410"/>
      <c r="O1064" s="410"/>
      <c r="P1064" s="410"/>
      <c r="Q1064" s="410"/>
      <c r="R1064" s="410"/>
      <c r="S1064" s="410"/>
      <c r="T1064" s="410"/>
      <c r="U1064" s="410"/>
      <c r="V1064" s="410"/>
      <c r="W1064" s="410"/>
      <c r="X1064" s="410"/>
      <c r="Y1064" s="410"/>
      <c r="Z1064" s="410"/>
      <c r="AA1064" s="410"/>
    </row>
    <row r="1065">
      <c r="A1065" s="410"/>
      <c r="B1065" s="410"/>
      <c r="C1065" s="476"/>
      <c r="D1065" s="410"/>
      <c r="E1065" s="410"/>
      <c r="F1065" s="410"/>
      <c r="G1065" s="410"/>
      <c r="H1065" s="410"/>
      <c r="I1065" s="410"/>
      <c r="J1065" s="410"/>
      <c r="K1065" s="410"/>
      <c r="L1065" s="410"/>
      <c r="M1065" s="410"/>
      <c r="N1065" s="410"/>
      <c r="O1065" s="410"/>
      <c r="P1065" s="410"/>
      <c r="Q1065" s="410"/>
      <c r="R1065" s="410"/>
      <c r="S1065" s="410"/>
      <c r="T1065" s="410"/>
      <c r="U1065" s="410"/>
      <c r="V1065" s="410"/>
      <c r="W1065" s="410"/>
      <c r="X1065" s="410"/>
      <c r="Y1065" s="410"/>
      <c r="Z1065" s="410"/>
      <c r="AA1065" s="410"/>
    </row>
    <row r="1066">
      <c r="A1066" s="410"/>
      <c r="B1066" s="410"/>
      <c r="C1066" s="476"/>
      <c r="D1066" s="410"/>
      <c r="E1066" s="410"/>
      <c r="F1066" s="410"/>
      <c r="G1066" s="410"/>
      <c r="H1066" s="410"/>
      <c r="I1066" s="410"/>
      <c r="J1066" s="410"/>
      <c r="K1066" s="410"/>
      <c r="L1066" s="410"/>
      <c r="M1066" s="410"/>
      <c r="N1066" s="410"/>
      <c r="O1066" s="410"/>
      <c r="P1066" s="410"/>
      <c r="Q1066" s="410"/>
      <c r="R1066" s="410"/>
      <c r="S1066" s="410"/>
      <c r="T1066" s="410"/>
      <c r="U1066" s="410"/>
      <c r="V1066" s="410"/>
      <c r="W1066" s="410"/>
      <c r="X1066" s="410"/>
      <c r="Y1066" s="410"/>
      <c r="Z1066" s="410"/>
      <c r="AA1066" s="410"/>
    </row>
    <row r="1067">
      <c r="A1067" s="410"/>
      <c r="B1067" s="410"/>
      <c r="C1067" s="476"/>
      <c r="D1067" s="410"/>
      <c r="E1067" s="410"/>
      <c r="F1067" s="410"/>
      <c r="G1067" s="410"/>
      <c r="H1067" s="410"/>
      <c r="I1067" s="410"/>
      <c r="J1067" s="410"/>
      <c r="K1067" s="410"/>
      <c r="L1067" s="410"/>
      <c r="M1067" s="410"/>
      <c r="N1067" s="410"/>
      <c r="O1067" s="410"/>
      <c r="P1067" s="410"/>
      <c r="Q1067" s="410"/>
      <c r="R1067" s="410"/>
      <c r="S1067" s="410"/>
      <c r="T1067" s="410"/>
      <c r="U1067" s="410"/>
      <c r="V1067" s="410"/>
      <c r="W1067" s="410"/>
      <c r="X1067" s="410"/>
      <c r="Y1067" s="410"/>
      <c r="Z1067" s="410"/>
      <c r="AA1067" s="410"/>
    </row>
    <row r="1068">
      <c r="A1068" s="410"/>
      <c r="B1068" s="410"/>
      <c r="C1068" s="476"/>
      <c r="D1068" s="410"/>
      <c r="E1068" s="410"/>
      <c r="F1068" s="410"/>
      <c r="G1068" s="410"/>
      <c r="H1068" s="410"/>
      <c r="I1068" s="410"/>
      <c r="J1068" s="410"/>
      <c r="K1068" s="410"/>
      <c r="L1068" s="410"/>
      <c r="M1068" s="410"/>
      <c r="N1068" s="410"/>
      <c r="O1068" s="410"/>
      <c r="P1068" s="410"/>
      <c r="Q1068" s="410"/>
      <c r="R1068" s="410"/>
      <c r="S1068" s="410"/>
      <c r="T1068" s="410"/>
      <c r="U1068" s="410"/>
      <c r="V1068" s="410"/>
      <c r="W1068" s="410"/>
      <c r="X1068" s="410"/>
      <c r="Y1068" s="410"/>
      <c r="Z1068" s="410"/>
      <c r="AA1068" s="410"/>
    </row>
    <row r="1069">
      <c r="A1069" s="410"/>
      <c r="B1069" s="410"/>
      <c r="C1069" s="476"/>
      <c r="D1069" s="410"/>
      <c r="E1069" s="410"/>
      <c r="F1069" s="410"/>
      <c r="G1069" s="410"/>
      <c r="H1069" s="410"/>
      <c r="I1069" s="410"/>
      <c r="J1069" s="410"/>
      <c r="K1069" s="410"/>
      <c r="L1069" s="410"/>
      <c r="M1069" s="410"/>
      <c r="N1069" s="410"/>
      <c r="O1069" s="410"/>
      <c r="P1069" s="410"/>
      <c r="Q1069" s="410"/>
      <c r="R1069" s="410"/>
      <c r="S1069" s="410"/>
      <c r="T1069" s="410"/>
      <c r="U1069" s="410"/>
      <c r="V1069" s="410"/>
      <c r="W1069" s="410"/>
      <c r="X1069" s="410"/>
      <c r="Y1069" s="410"/>
      <c r="Z1069" s="410"/>
      <c r="AA1069" s="410"/>
    </row>
    <row r="1070">
      <c r="A1070" s="410"/>
      <c r="B1070" s="410"/>
      <c r="C1070" s="476"/>
      <c r="D1070" s="410"/>
      <c r="E1070" s="410"/>
      <c r="F1070" s="410"/>
      <c r="G1070" s="410"/>
      <c r="H1070" s="410"/>
      <c r="I1070" s="410"/>
      <c r="J1070" s="410"/>
      <c r="K1070" s="410"/>
      <c r="L1070" s="410"/>
      <c r="M1070" s="410"/>
      <c r="N1070" s="410"/>
      <c r="O1070" s="410"/>
      <c r="P1070" s="410"/>
      <c r="Q1070" s="410"/>
      <c r="R1070" s="410"/>
      <c r="S1070" s="410"/>
      <c r="T1070" s="410"/>
      <c r="U1070" s="410"/>
      <c r="V1070" s="410"/>
      <c r="W1070" s="410"/>
      <c r="X1070" s="410"/>
      <c r="Y1070" s="410"/>
      <c r="Z1070" s="410"/>
      <c r="AA1070" s="410"/>
    </row>
    <row r="1071">
      <c r="A1071" s="410"/>
      <c r="B1071" s="410"/>
      <c r="C1071" s="476"/>
      <c r="D1071" s="410"/>
      <c r="E1071" s="410"/>
      <c r="F1071" s="410"/>
      <c r="G1071" s="410"/>
      <c r="H1071" s="410"/>
      <c r="I1071" s="410"/>
      <c r="J1071" s="410"/>
      <c r="K1071" s="410"/>
      <c r="L1071" s="410"/>
      <c r="M1071" s="410"/>
      <c r="N1071" s="410"/>
      <c r="O1071" s="410"/>
      <c r="P1071" s="410"/>
      <c r="Q1071" s="410"/>
      <c r="R1071" s="410"/>
      <c r="S1071" s="410"/>
      <c r="T1071" s="410"/>
      <c r="U1071" s="410"/>
      <c r="V1071" s="410"/>
      <c r="W1071" s="410"/>
      <c r="X1071" s="410"/>
      <c r="Y1071" s="410"/>
      <c r="Z1071" s="410"/>
      <c r="AA1071" s="410"/>
    </row>
    <row r="1072">
      <c r="A1072" s="410"/>
      <c r="B1072" s="410"/>
      <c r="C1072" s="476"/>
      <c r="D1072" s="410"/>
      <c r="E1072" s="410"/>
      <c r="F1072" s="410"/>
      <c r="G1072" s="410"/>
      <c r="H1072" s="410"/>
      <c r="I1072" s="410"/>
      <c r="J1072" s="410"/>
      <c r="K1072" s="410"/>
      <c r="L1072" s="410"/>
      <c r="M1072" s="410"/>
      <c r="N1072" s="410"/>
      <c r="O1072" s="410"/>
      <c r="P1072" s="410"/>
      <c r="Q1072" s="410"/>
      <c r="R1072" s="410"/>
      <c r="S1072" s="410"/>
      <c r="T1072" s="410"/>
      <c r="U1072" s="410"/>
      <c r="V1072" s="410"/>
      <c r="W1072" s="410"/>
      <c r="X1072" s="410"/>
      <c r="Y1072" s="410"/>
      <c r="Z1072" s="410"/>
      <c r="AA1072" s="410"/>
    </row>
    <row r="1073">
      <c r="A1073" s="410"/>
      <c r="B1073" s="410"/>
      <c r="C1073" s="476"/>
      <c r="D1073" s="410"/>
      <c r="E1073" s="410"/>
      <c r="F1073" s="410"/>
      <c r="G1073" s="410"/>
      <c r="H1073" s="410"/>
      <c r="I1073" s="410"/>
      <c r="J1073" s="410"/>
      <c r="K1073" s="410"/>
      <c r="L1073" s="410"/>
      <c r="M1073" s="410"/>
      <c r="N1073" s="410"/>
      <c r="O1073" s="410"/>
      <c r="P1073" s="410"/>
      <c r="Q1073" s="410"/>
      <c r="R1073" s="410"/>
      <c r="S1073" s="410"/>
      <c r="T1073" s="410"/>
      <c r="U1073" s="410"/>
      <c r="V1073" s="410"/>
      <c r="W1073" s="410"/>
      <c r="X1073" s="410"/>
      <c r="Y1073" s="410"/>
      <c r="Z1073" s="410"/>
      <c r="AA1073" s="410"/>
    </row>
    <row r="1074">
      <c r="A1074" s="410"/>
      <c r="B1074" s="410"/>
      <c r="C1074" s="476"/>
      <c r="D1074" s="410"/>
      <c r="E1074" s="410"/>
      <c r="F1074" s="410"/>
      <c r="G1074" s="410"/>
      <c r="H1074" s="410"/>
      <c r="I1074" s="410"/>
      <c r="J1074" s="410"/>
      <c r="K1074" s="410"/>
      <c r="L1074" s="410"/>
      <c r="M1074" s="410"/>
      <c r="N1074" s="410"/>
      <c r="O1074" s="410"/>
      <c r="P1074" s="410"/>
      <c r="Q1074" s="410"/>
      <c r="R1074" s="410"/>
      <c r="S1074" s="410"/>
      <c r="T1074" s="410"/>
      <c r="U1074" s="410"/>
      <c r="V1074" s="410"/>
      <c r="W1074" s="410"/>
      <c r="X1074" s="410"/>
      <c r="Y1074" s="410"/>
      <c r="Z1074" s="410"/>
      <c r="AA1074" s="410"/>
    </row>
    <row r="1075">
      <c r="A1075" s="410"/>
      <c r="B1075" s="410"/>
      <c r="C1075" s="476"/>
      <c r="D1075" s="410"/>
      <c r="E1075" s="410"/>
      <c r="F1075" s="410"/>
      <c r="G1075" s="410"/>
      <c r="H1075" s="410"/>
      <c r="I1075" s="410"/>
      <c r="J1075" s="410"/>
      <c r="K1075" s="410"/>
      <c r="L1075" s="410"/>
      <c r="M1075" s="410"/>
      <c r="N1075" s="410"/>
      <c r="O1075" s="410"/>
      <c r="P1075" s="410"/>
      <c r="Q1075" s="410"/>
      <c r="R1075" s="410"/>
      <c r="S1075" s="410"/>
      <c r="T1075" s="410"/>
      <c r="U1075" s="410"/>
      <c r="V1075" s="410"/>
      <c r="W1075" s="410"/>
      <c r="X1075" s="410"/>
      <c r="Y1075" s="410"/>
      <c r="Z1075" s="410"/>
      <c r="AA1075" s="410"/>
    </row>
    <row r="1076">
      <c r="A1076" s="410"/>
      <c r="B1076" s="410"/>
      <c r="C1076" s="476"/>
      <c r="D1076" s="410"/>
      <c r="E1076" s="410"/>
      <c r="F1076" s="410"/>
      <c r="G1076" s="410"/>
      <c r="H1076" s="410"/>
      <c r="I1076" s="410"/>
      <c r="J1076" s="410"/>
      <c r="K1076" s="410"/>
      <c r="L1076" s="410"/>
      <c r="M1076" s="410"/>
      <c r="N1076" s="410"/>
      <c r="O1076" s="410"/>
      <c r="P1076" s="410"/>
      <c r="Q1076" s="410"/>
      <c r="R1076" s="410"/>
      <c r="S1076" s="410"/>
      <c r="T1076" s="410"/>
      <c r="U1076" s="410"/>
      <c r="V1076" s="410"/>
      <c r="W1076" s="410"/>
      <c r="X1076" s="410"/>
      <c r="Y1076" s="410"/>
      <c r="Z1076" s="410"/>
      <c r="AA1076" s="410"/>
    </row>
    <row r="1077">
      <c r="A1077" s="410"/>
      <c r="B1077" s="410"/>
      <c r="C1077" s="476"/>
      <c r="D1077" s="410"/>
      <c r="E1077" s="410"/>
      <c r="F1077" s="410"/>
      <c r="G1077" s="410"/>
      <c r="H1077" s="410"/>
      <c r="I1077" s="410"/>
      <c r="J1077" s="410"/>
      <c r="K1077" s="410"/>
      <c r="L1077" s="410"/>
      <c r="M1077" s="410"/>
      <c r="N1077" s="410"/>
      <c r="O1077" s="410"/>
      <c r="P1077" s="410"/>
      <c r="Q1077" s="410"/>
      <c r="R1077" s="410"/>
      <c r="S1077" s="410"/>
      <c r="T1077" s="410"/>
      <c r="U1077" s="410"/>
      <c r="V1077" s="410"/>
      <c r="W1077" s="410"/>
      <c r="X1077" s="410"/>
      <c r="Y1077" s="410"/>
      <c r="Z1077" s="410"/>
      <c r="AA1077" s="410"/>
    </row>
    <row r="1078">
      <c r="A1078" s="410"/>
      <c r="B1078" s="410"/>
      <c r="C1078" s="476"/>
      <c r="D1078" s="410"/>
      <c r="E1078" s="410"/>
      <c r="F1078" s="410"/>
      <c r="G1078" s="410"/>
      <c r="H1078" s="410"/>
      <c r="I1078" s="410"/>
      <c r="J1078" s="410"/>
      <c r="K1078" s="410"/>
      <c r="L1078" s="410"/>
      <c r="M1078" s="410"/>
      <c r="N1078" s="410"/>
      <c r="O1078" s="410"/>
      <c r="P1078" s="410"/>
      <c r="Q1078" s="410"/>
      <c r="R1078" s="410"/>
      <c r="S1078" s="410"/>
      <c r="T1078" s="410"/>
      <c r="U1078" s="410"/>
      <c r="V1078" s="410"/>
      <c r="W1078" s="410"/>
      <c r="X1078" s="410"/>
      <c r="Y1078" s="410"/>
      <c r="Z1078" s="410"/>
      <c r="AA1078" s="410"/>
    </row>
    <row r="1079">
      <c r="A1079" s="410"/>
      <c r="B1079" s="410"/>
      <c r="C1079" s="476"/>
      <c r="D1079" s="410"/>
      <c r="E1079" s="410"/>
      <c r="F1079" s="410"/>
      <c r="G1079" s="410"/>
      <c r="H1079" s="410"/>
      <c r="I1079" s="410"/>
      <c r="J1079" s="410"/>
      <c r="K1079" s="410"/>
      <c r="L1079" s="410"/>
      <c r="M1079" s="410"/>
      <c r="N1079" s="410"/>
      <c r="O1079" s="410"/>
      <c r="P1079" s="410"/>
      <c r="Q1079" s="410"/>
      <c r="R1079" s="410"/>
      <c r="S1079" s="410"/>
      <c r="T1079" s="410"/>
      <c r="U1079" s="410"/>
      <c r="V1079" s="410"/>
      <c r="W1079" s="410"/>
      <c r="X1079" s="410"/>
      <c r="Y1079" s="410"/>
      <c r="Z1079" s="410"/>
      <c r="AA1079" s="410"/>
    </row>
    <row r="1080">
      <c r="A1080" s="410"/>
      <c r="B1080" s="410"/>
      <c r="C1080" s="476"/>
      <c r="D1080" s="410"/>
      <c r="E1080" s="410"/>
      <c r="F1080" s="410"/>
      <c r="G1080" s="410"/>
      <c r="H1080" s="410"/>
      <c r="I1080" s="410"/>
      <c r="J1080" s="410"/>
      <c r="K1080" s="410"/>
      <c r="L1080" s="410"/>
      <c r="M1080" s="410"/>
      <c r="N1080" s="410"/>
      <c r="O1080" s="410"/>
      <c r="P1080" s="410"/>
      <c r="Q1080" s="410"/>
      <c r="R1080" s="410"/>
      <c r="S1080" s="410"/>
      <c r="T1080" s="410"/>
      <c r="U1080" s="410"/>
      <c r="V1080" s="410"/>
      <c r="W1080" s="410"/>
      <c r="X1080" s="410"/>
      <c r="Y1080" s="410"/>
      <c r="Z1080" s="410"/>
      <c r="AA1080" s="410"/>
    </row>
    <row r="1081">
      <c r="A1081" s="410"/>
      <c r="B1081" s="410"/>
      <c r="C1081" s="476"/>
      <c r="D1081" s="410"/>
      <c r="E1081" s="410"/>
      <c r="F1081" s="410"/>
      <c r="G1081" s="410"/>
      <c r="H1081" s="410"/>
      <c r="I1081" s="410"/>
      <c r="J1081" s="410"/>
      <c r="K1081" s="410"/>
      <c r="L1081" s="410"/>
      <c r="M1081" s="410"/>
      <c r="N1081" s="410"/>
      <c r="O1081" s="410"/>
      <c r="P1081" s="410"/>
      <c r="Q1081" s="410"/>
      <c r="R1081" s="410"/>
      <c r="S1081" s="410"/>
      <c r="T1081" s="410"/>
      <c r="U1081" s="410"/>
      <c r="V1081" s="410"/>
      <c r="W1081" s="410"/>
      <c r="X1081" s="410"/>
      <c r="Y1081" s="410"/>
      <c r="Z1081" s="410"/>
      <c r="AA1081" s="410"/>
    </row>
    <row r="1082">
      <c r="A1082" s="410"/>
      <c r="B1082" s="410"/>
      <c r="C1082" s="476"/>
      <c r="D1082" s="410"/>
      <c r="E1082" s="410"/>
      <c r="F1082" s="410"/>
      <c r="G1082" s="410"/>
      <c r="H1082" s="410"/>
      <c r="I1082" s="410"/>
      <c r="J1082" s="410"/>
      <c r="K1082" s="410"/>
      <c r="L1082" s="410"/>
      <c r="M1082" s="410"/>
      <c r="N1082" s="410"/>
      <c r="O1082" s="410"/>
      <c r="P1082" s="410"/>
      <c r="Q1082" s="410"/>
      <c r="R1082" s="410"/>
      <c r="S1082" s="410"/>
      <c r="T1082" s="410"/>
      <c r="U1082" s="410"/>
      <c r="V1082" s="410"/>
      <c r="W1082" s="410"/>
      <c r="X1082" s="410"/>
      <c r="Y1082" s="410"/>
      <c r="Z1082" s="410"/>
      <c r="AA1082" s="410"/>
    </row>
    <row r="1083">
      <c r="A1083" s="410"/>
      <c r="B1083" s="410"/>
      <c r="C1083" s="476"/>
      <c r="D1083" s="410"/>
      <c r="E1083" s="410"/>
      <c r="F1083" s="410"/>
      <c r="G1083" s="410"/>
      <c r="H1083" s="410"/>
      <c r="I1083" s="410"/>
      <c r="J1083" s="410"/>
      <c r="K1083" s="410"/>
      <c r="L1083" s="410"/>
      <c r="M1083" s="410"/>
      <c r="N1083" s="410"/>
      <c r="O1083" s="410"/>
      <c r="P1083" s="410"/>
      <c r="Q1083" s="410"/>
      <c r="R1083" s="410"/>
      <c r="S1083" s="410"/>
      <c r="T1083" s="410"/>
      <c r="U1083" s="410"/>
      <c r="V1083" s="410"/>
      <c r="W1083" s="410"/>
      <c r="X1083" s="410"/>
      <c r="Y1083" s="410"/>
      <c r="Z1083" s="410"/>
      <c r="AA1083" s="410"/>
    </row>
    <row r="1084">
      <c r="A1084" s="410"/>
      <c r="B1084" s="410"/>
      <c r="C1084" s="476"/>
      <c r="D1084" s="410"/>
      <c r="E1084" s="410"/>
      <c r="F1084" s="410"/>
      <c r="G1084" s="410"/>
      <c r="H1084" s="410"/>
      <c r="I1084" s="410"/>
      <c r="J1084" s="410"/>
      <c r="K1084" s="410"/>
      <c r="L1084" s="410"/>
      <c r="M1084" s="410"/>
      <c r="N1084" s="410"/>
      <c r="O1084" s="410"/>
      <c r="P1084" s="410"/>
      <c r="Q1084" s="410"/>
      <c r="R1084" s="410"/>
      <c r="S1084" s="410"/>
      <c r="T1084" s="410"/>
      <c r="U1084" s="410"/>
      <c r="V1084" s="410"/>
      <c r="W1084" s="410"/>
      <c r="X1084" s="410"/>
      <c r="Y1084" s="410"/>
      <c r="Z1084" s="410"/>
      <c r="AA1084" s="410"/>
    </row>
    <row r="1085">
      <c r="A1085" s="410"/>
      <c r="B1085" s="410"/>
      <c r="C1085" s="476"/>
      <c r="D1085" s="410"/>
      <c r="E1085" s="410"/>
      <c r="F1085" s="410"/>
      <c r="G1085" s="410"/>
      <c r="H1085" s="410"/>
      <c r="I1085" s="410"/>
      <c r="J1085" s="410"/>
      <c r="K1085" s="410"/>
      <c r="L1085" s="410"/>
      <c r="M1085" s="410"/>
      <c r="N1085" s="410"/>
      <c r="O1085" s="410"/>
      <c r="P1085" s="410"/>
      <c r="Q1085" s="410"/>
      <c r="R1085" s="410"/>
      <c r="S1085" s="410"/>
      <c r="T1085" s="410"/>
      <c r="U1085" s="410"/>
      <c r="V1085" s="410"/>
      <c r="W1085" s="410"/>
      <c r="X1085" s="410"/>
      <c r="Y1085" s="410"/>
      <c r="Z1085" s="410"/>
      <c r="AA1085" s="410"/>
    </row>
    <row r="1086">
      <c r="A1086" s="410"/>
      <c r="B1086" s="410"/>
      <c r="C1086" s="476"/>
      <c r="D1086" s="410"/>
      <c r="E1086" s="410"/>
      <c r="F1086" s="410"/>
      <c r="G1086" s="410"/>
      <c r="H1086" s="410"/>
      <c r="I1086" s="410"/>
      <c r="J1086" s="410"/>
      <c r="K1086" s="410"/>
      <c r="L1086" s="410"/>
      <c r="M1086" s="410"/>
      <c r="N1086" s="410"/>
      <c r="O1086" s="410"/>
      <c r="P1086" s="410"/>
      <c r="Q1086" s="410"/>
      <c r="R1086" s="410"/>
      <c r="S1086" s="410"/>
      <c r="T1086" s="410"/>
      <c r="U1086" s="410"/>
      <c r="V1086" s="410"/>
      <c r="W1086" s="410"/>
      <c r="X1086" s="410"/>
      <c r="Y1086" s="410"/>
      <c r="Z1086" s="410"/>
      <c r="AA1086" s="410"/>
    </row>
    <row r="1087">
      <c r="A1087" s="410"/>
      <c r="B1087" s="410"/>
      <c r="C1087" s="476"/>
      <c r="D1087" s="410"/>
      <c r="E1087" s="410"/>
      <c r="F1087" s="410"/>
      <c r="G1087" s="410"/>
      <c r="H1087" s="410"/>
      <c r="I1087" s="410"/>
      <c r="J1087" s="410"/>
      <c r="K1087" s="410"/>
      <c r="L1087" s="410"/>
      <c r="M1087" s="410"/>
      <c r="N1087" s="410"/>
      <c r="O1087" s="410"/>
      <c r="P1087" s="410"/>
      <c r="Q1087" s="410"/>
      <c r="R1087" s="410"/>
      <c r="S1087" s="410"/>
      <c r="T1087" s="410"/>
      <c r="U1087" s="410"/>
      <c r="V1087" s="410"/>
      <c r="W1087" s="410"/>
      <c r="X1087" s="410"/>
      <c r="Y1087" s="410"/>
      <c r="Z1087" s="410"/>
      <c r="AA1087" s="410"/>
    </row>
    <row r="1088">
      <c r="A1088" s="410"/>
      <c r="B1088" s="410"/>
      <c r="C1088" s="476"/>
      <c r="D1088" s="410"/>
      <c r="E1088" s="410"/>
      <c r="F1088" s="410"/>
      <c r="G1088" s="410"/>
      <c r="H1088" s="410"/>
      <c r="I1088" s="410"/>
      <c r="J1088" s="410"/>
      <c r="K1088" s="410"/>
      <c r="L1088" s="410"/>
      <c r="M1088" s="410"/>
      <c r="N1088" s="410"/>
      <c r="O1088" s="410"/>
      <c r="P1088" s="410"/>
      <c r="Q1088" s="410"/>
      <c r="R1088" s="410"/>
      <c r="S1088" s="410"/>
      <c r="T1088" s="410"/>
      <c r="U1088" s="410"/>
      <c r="V1088" s="410"/>
      <c r="W1088" s="410"/>
      <c r="X1088" s="410"/>
      <c r="Y1088" s="410"/>
      <c r="Z1088" s="410"/>
      <c r="AA1088" s="410"/>
    </row>
    <row r="1089">
      <c r="A1089" s="410"/>
      <c r="B1089" s="410"/>
      <c r="C1089" s="476"/>
      <c r="D1089" s="410"/>
      <c r="E1089" s="410"/>
      <c r="F1089" s="410"/>
      <c r="G1089" s="410"/>
      <c r="H1089" s="410"/>
      <c r="I1089" s="410"/>
      <c r="J1089" s="410"/>
      <c r="K1089" s="410"/>
      <c r="L1089" s="410"/>
      <c r="M1089" s="410"/>
      <c r="N1089" s="410"/>
      <c r="O1089" s="410"/>
      <c r="P1089" s="410"/>
      <c r="Q1089" s="410"/>
      <c r="R1089" s="410"/>
      <c r="S1089" s="410"/>
      <c r="T1089" s="410"/>
      <c r="U1089" s="410"/>
      <c r="V1089" s="410"/>
      <c r="W1089" s="410"/>
      <c r="X1089" s="410"/>
      <c r="Y1089" s="410"/>
      <c r="Z1089" s="410"/>
      <c r="AA1089" s="410"/>
    </row>
    <row r="1090">
      <c r="A1090" s="410"/>
      <c r="B1090" s="410"/>
      <c r="C1090" s="476"/>
      <c r="D1090" s="410"/>
      <c r="E1090" s="410"/>
      <c r="F1090" s="410"/>
      <c r="G1090" s="410"/>
      <c r="H1090" s="410"/>
      <c r="I1090" s="410"/>
      <c r="J1090" s="410"/>
      <c r="K1090" s="410"/>
      <c r="L1090" s="410"/>
      <c r="M1090" s="410"/>
      <c r="N1090" s="410"/>
      <c r="O1090" s="410"/>
      <c r="P1090" s="410"/>
      <c r="Q1090" s="410"/>
      <c r="R1090" s="410"/>
      <c r="S1090" s="410"/>
      <c r="T1090" s="410"/>
      <c r="U1090" s="410"/>
      <c r="V1090" s="410"/>
      <c r="W1090" s="410"/>
      <c r="X1090" s="410"/>
      <c r="Y1090" s="410"/>
      <c r="Z1090" s="410"/>
      <c r="AA1090" s="410"/>
    </row>
    <row r="1091">
      <c r="A1091" s="410"/>
      <c r="B1091" s="410"/>
      <c r="C1091" s="476"/>
      <c r="D1091" s="410"/>
      <c r="E1091" s="410"/>
      <c r="F1091" s="410"/>
      <c r="G1091" s="410"/>
      <c r="H1091" s="410"/>
      <c r="I1091" s="410"/>
      <c r="J1091" s="410"/>
      <c r="K1091" s="410"/>
      <c r="L1091" s="410"/>
      <c r="M1091" s="410"/>
      <c r="N1091" s="410"/>
      <c r="O1091" s="410"/>
      <c r="P1091" s="410"/>
      <c r="Q1091" s="410"/>
      <c r="R1091" s="410"/>
      <c r="S1091" s="410"/>
      <c r="T1091" s="410"/>
      <c r="U1091" s="410"/>
      <c r="V1091" s="410"/>
      <c r="W1091" s="410"/>
      <c r="X1091" s="410"/>
      <c r="Y1091" s="410"/>
      <c r="Z1091" s="410"/>
      <c r="AA1091" s="410"/>
    </row>
    <row r="1092">
      <c r="A1092" s="410"/>
      <c r="B1092" s="410"/>
      <c r="C1092" s="476"/>
      <c r="D1092" s="410"/>
      <c r="E1092" s="410"/>
      <c r="F1092" s="410"/>
      <c r="G1092" s="410"/>
      <c r="H1092" s="410"/>
      <c r="I1092" s="410"/>
      <c r="J1092" s="410"/>
      <c r="K1092" s="410"/>
      <c r="L1092" s="410"/>
      <c r="M1092" s="410"/>
      <c r="N1092" s="410"/>
      <c r="O1092" s="410"/>
      <c r="P1092" s="410"/>
      <c r="Q1092" s="410"/>
      <c r="R1092" s="410"/>
      <c r="S1092" s="410"/>
      <c r="T1092" s="410"/>
      <c r="U1092" s="410"/>
      <c r="V1092" s="410"/>
      <c r="W1092" s="410"/>
      <c r="X1092" s="410"/>
      <c r="Y1092" s="410"/>
      <c r="Z1092" s="410"/>
      <c r="AA1092" s="410"/>
    </row>
    <row r="1093">
      <c r="A1093" s="410"/>
      <c r="B1093" s="410"/>
      <c r="C1093" s="476"/>
      <c r="D1093" s="410"/>
      <c r="E1093" s="410"/>
      <c r="F1093" s="410"/>
      <c r="G1093" s="410"/>
      <c r="H1093" s="410"/>
      <c r="I1093" s="410"/>
      <c r="J1093" s="410"/>
      <c r="K1093" s="410"/>
      <c r="L1093" s="410"/>
      <c r="M1093" s="410"/>
      <c r="N1093" s="410"/>
      <c r="O1093" s="410"/>
      <c r="P1093" s="410"/>
      <c r="Q1093" s="410"/>
      <c r="R1093" s="410"/>
      <c r="S1093" s="410"/>
      <c r="T1093" s="410"/>
      <c r="U1093" s="410"/>
      <c r="V1093" s="410"/>
      <c r="W1093" s="410"/>
      <c r="X1093" s="410"/>
      <c r="Y1093" s="410"/>
      <c r="Z1093" s="410"/>
      <c r="AA1093" s="410"/>
    </row>
    <row r="1094">
      <c r="A1094" s="410"/>
      <c r="B1094" s="410"/>
      <c r="C1094" s="476"/>
      <c r="D1094" s="410"/>
      <c r="E1094" s="410"/>
      <c r="F1094" s="410"/>
      <c r="G1094" s="410"/>
      <c r="H1094" s="410"/>
      <c r="I1094" s="410"/>
      <c r="J1094" s="410"/>
      <c r="K1094" s="410"/>
      <c r="L1094" s="410"/>
      <c r="M1094" s="410"/>
      <c r="N1094" s="410"/>
      <c r="O1094" s="410"/>
      <c r="P1094" s="410"/>
      <c r="Q1094" s="410"/>
      <c r="R1094" s="410"/>
      <c r="S1094" s="410"/>
      <c r="T1094" s="410"/>
      <c r="U1094" s="410"/>
      <c r="V1094" s="410"/>
      <c r="W1094" s="410"/>
      <c r="X1094" s="410"/>
      <c r="Y1094" s="410"/>
      <c r="Z1094" s="410"/>
      <c r="AA1094" s="410"/>
    </row>
    <row r="1095">
      <c r="A1095" s="410"/>
      <c r="B1095" s="410"/>
      <c r="C1095" s="476"/>
      <c r="D1095" s="410"/>
      <c r="E1095" s="410"/>
      <c r="F1095" s="410"/>
      <c r="G1095" s="410"/>
      <c r="H1095" s="410"/>
      <c r="I1095" s="410"/>
      <c r="J1095" s="410"/>
      <c r="K1095" s="410"/>
      <c r="L1095" s="410"/>
      <c r="M1095" s="410"/>
      <c r="N1095" s="410"/>
      <c r="O1095" s="410"/>
      <c r="P1095" s="410"/>
      <c r="Q1095" s="410"/>
      <c r="R1095" s="410"/>
      <c r="S1095" s="410"/>
      <c r="T1095" s="410"/>
      <c r="U1095" s="410"/>
      <c r="V1095" s="410"/>
      <c r="W1095" s="410"/>
      <c r="X1095" s="410"/>
      <c r="Y1095" s="410"/>
      <c r="Z1095" s="410"/>
      <c r="AA1095" s="410"/>
    </row>
    <row r="1096">
      <c r="A1096" s="410"/>
      <c r="B1096" s="410"/>
      <c r="C1096" s="476"/>
      <c r="D1096" s="410"/>
      <c r="E1096" s="410"/>
      <c r="F1096" s="410"/>
      <c r="G1096" s="410"/>
      <c r="H1096" s="410"/>
      <c r="I1096" s="410"/>
      <c r="J1096" s="410"/>
      <c r="K1096" s="410"/>
      <c r="L1096" s="410"/>
      <c r="M1096" s="410"/>
      <c r="N1096" s="410"/>
      <c r="O1096" s="410"/>
      <c r="P1096" s="410"/>
      <c r="Q1096" s="410"/>
      <c r="R1096" s="410"/>
      <c r="S1096" s="410"/>
      <c r="T1096" s="410"/>
      <c r="U1096" s="410"/>
      <c r="V1096" s="410"/>
      <c r="W1096" s="410"/>
      <c r="X1096" s="410"/>
      <c r="Y1096" s="410"/>
      <c r="Z1096" s="410"/>
      <c r="AA1096" s="410"/>
    </row>
    <row r="1097">
      <c r="A1097" s="410"/>
      <c r="B1097" s="410"/>
      <c r="C1097" s="476"/>
      <c r="D1097" s="410"/>
      <c r="E1097" s="410"/>
      <c r="F1097" s="410"/>
      <c r="G1097" s="410"/>
      <c r="H1097" s="410"/>
      <c r="I1097" s="410"/>
      <c r="J1097" s="410"/>
      <c r="K1097" s="410"/>
      <c r="L1097" s="410"/>
      <c r="M1097" s="410"/>
      <c r="N1097" s="410"/>
      <c r="O1097" s="410"/>
      <c r="P1097" s="410"/>
      <c r="Q1097" s="410"/>
      <c r="R1097" s="410"/>
      <c r="S1097" s="410"/>
      <c r="T1097" s="410"/>
      <c r="U1097" s="410"/>
      <c r="V1097" s="410"/>
      <c r="W1097" s="410"/>
      <c r="X1097" s="410"/>
      <c r="Y1097" s="410"/>
      <c r="Z1097" s="410"/>
      <c r="AA1097" s="410"/>
    </row>
    <row r="1098">
      <c r="A1098" s="410"/>
      <c r="B1098" s="410"/>
      <c r="C1098" s="476"/>
      <c r="D1098" s="410"/>
      <c r="E1098" s="410"/>
      <c r="F1098" s="410"/>
      <c r="G1098" s="410"/>
      <c r="H1098" s="410"/>
      <c r="I1098" s="410"/>
      <c r="J1098" s="410"/>
      <c r="K1098" s="410"/>
      <c r="L1098" s="410"/>
      <c r="M1098" s="410"/>
      <c r="N1098" s="410"/>
      <c r="O1098" s="410"/>
      <c r="P1098" s="410"/>
      <c r="Q1098" s="410"/>
      <c r="R1098" s="410"/>
      <c r="S1098" s="410"/>
      <c r="T1098" s="410"/>
      <c r="U1098" s="410"/>
      <c r="V1098" s="410"/>
      <c r="W1098" s="410"/>
      <c r="X1098" s="410"/>
      <c r="Y1098" s="410"/>
      <c r="Z1098" s="410"/>
      <c r="AA1098" s="410"/>
    </row>
    <row r="1099">
      <c r="A1099" s="410"/>
      <c r="B1099" s="410"/>
      <c r="C1099" s="476"/>
      <c r="D1099" s="410"/>
      <c r="E1099" s="410"/>
      <c r="F1099" s="410"/>
      <c r="G1099" s="410"/>
      <c r="H1099" s="410"/>
      <c r="I1099" s="410"/>
      <c r="J1099" s="410"/>
      <c r="K1099" s="410"/>
      <c r="L1099" s="410"/>
      <c r="M1099" s="410"/>
      <c r="N1099" s="410"/>
      <c r="O1099" s="410"/>
      <c r="P1099" s="410"/>
      <c r="Q1099" s="410"/>
      <c r="R1099" s="410"/>
      <c r="S1099" s="410"/>
      <c r="T1099" s="410"/>
      <c r="U1099" s="410"/>
      <c r="V1099" s="410"/>
      <c r="W1099" s="410"/>
      <c r="X1099" s="410"/>
      <c r="Y1099" s="410"/>
      <c r="Z1099" s="410"/>
      <c r="AA1099" s="410"/>
    </row>
    <row r="1100">
      <c r="A1100" s="410"/>
      <c r="B1100" s="410"/>
      <c r="C1100" s="476"/>
      <c r="D1100" s="410"/>
      <c r="E1100" s="410"/>
      <c r="F1100" s="410"/>
      <c r="G1100" s="410"/>
      <c r="H1100" s="410"/>
      <c r="I1100" s="410"/>
      <c r="J1100" s="410"/>
      <c r="K1100" s="410"/>
      <c r="L1100" s="410"/>
      <c r="M1100" s="410"/>
      <c r="N1100" s="410"/>
      <c r="O1100" s="410"/>
      <c r="P1100" s="410"/>
      <c r="Q1100" s="410"/>
      <c r="R1100" s="410"/>
      <c r="S1100" s="410"/>
      <c r="T1100" s="410"/>
      <c r="U1100" s="410"/>
      <c r="V1100" s="410"/>
      <c r="W1100" s="410"/>
      <c r="X1100" s="410"/>
      <c r="Y1100" s="410"/>
      <c r="Z1100" s="410"/>
      <c r="AA1100" s="410"/>
    </row>
    <row r="1101">
      <c r="A1101" s="410"/>
      <c r="B1101" s="410"/>
      <c r="C1101" s="476"/>
      <c r="D1101" s="410"/>
      <c r="E1101" s="410"/>
      <c r="F1101" s="410"/>
      <c r="G1101" s="410"/>
      <c r="H1101" s="410"/>
      <c r="I1101" s="410"/>
      <c r="J1101" s="410"/>
      <c r="K1101" s="410"/>
      <c r="L1101" s="410"/>
      <c r="M1101" s="410"/>
      <c r="N1101" s="410"/>
      <c r="O1101" s="410"/>
      <c r="P1101" s="410"/>
      <c r="Q1101" s="410"/>
      <c r="R1101" s="410"/>
      <c r="S1101" s="410"/>
      <c r="T1101" s="410"/>
      <c r="U1101" s="410"/>
      <c r="V1101" s="410"/>
      <c r="W1101" s="410"/>
      <c r="X1101" s="410"/>
      <c r="Y1101" s="410"/>
      <c r="Z1101" s="410"/>
      <c r="AA1101" s="410"/>
    </row>
    <row r="1102">
      <c r="A1102" s="410"/>
      <c r="B1102" s="410"/>
      <c r="C1102" s="476"/>
      <c r="D1102" s="410"/>
      <c r="E1102" s="410"/>
      <c r="F1102" s="410"/>
      <c r="G1102" s="410"/>
      <c r="H1102" s="410"/>
      <c r="I1102" s="410"/>
      <c r="J1102" s="410"/>
      <c r="K1102" s="410"/>
      <c r="L1102" s="410"/>
      <c r="M1102" s="410"/>
      <c r="N1102" s="410"/>
      <c r="O1102" s="410"/>
      <c r="P1102" s="410"/>
      <c r="Q1102" s="410"/>
      <c r="R1102" s="410"/>
      <c r="S1102" s="410"/>
      <c r="T1102" s="410"/>
      <c r="U1102" s="410"/>
      <c r="V1102" s="410"/>
      <c r="W1102" s="410"/>
      <c r="X1102" s="410"/>
      <c r="Y1102" s="410"/>
      <c r="Z1102" s="410"/>
      <c r="AA1102" s="410"/>
    </row>
    <row r="1103">
      <c r="A1103" s="410"/>
      <c r="B1103" s="410"/>
      <c r="C1103" s="476"/>
      <c r="D1103" s="410"/>
      <c r="E1103" s="410"/>
      <c r="F1103" s="410"/>
      <c r="G1103" s="410"/>
      <c r="H1103" s="410"/>
      <c r="I1103" s="410"/>
      <c r="J1103" s="410"/>
      <c r="K1103" s="410"/>
      <c r="L1103" s="410"/>
      <c r="M1103" s="410"/>
      <c r="N1103" s="410"/>
      <c r="O1103" s="410"/>
      <c r="P1103" s="410"/>
      <c r="Q1103" s="410"/>
      <c r="R1103" s="410"/>
      <c r="S1103" s="410"/>
      <c r="T1103" s="410"/>
      <c r="U1103" s="410"/>
      <c r="V1103" s="410"/>
      <c r="W1103" s="410"/>
      <c r="X1103" s="410"/>
      <c r="Y1103" s="410"/>
      <c r="Z1103" s="410"/>
      <c r="AA1103" s="410"/>
    </row>
    <row r="1104">
      <c r="A1104" s="410"/>
      <c r="B1104" s="410"/>
      <c r="C1104" s="476"/>
      <c r="D1104" s="410"/>
      <c r="E1104" s="410"/>
      <c r="F1104" s="410"/>
      <c r="G1104" s="410"/>
      <c r="H1104" s="410"/>
      <c r="I1104" s="410"/>
      <c r="J1104" s="410"/>
      <c r="K1104" s="410"/>
      <c r="L1104" s="410"/>
      <c r="M1104" s="410"/>
      <c r="N1104" s="410"/>
      <c r="O1104" s="410"/>
      <c r="P1104" s="410"/>
      <c r="Q1104" s="410"/>
      <c r="R1104" s="410"/>
      <c r="S1104" s="410"/>
      <c r="T1104" s="410"/>
      <c r="U1104" s="410"/>
      <c r="V1104" s="410"/>
      <c r="W1104" s="410"/>
      <c r="X1104" s="410"/>
      <c r="Y1104" s="410"/>
      <c r="Z1104" s="410"/>
      <c r="AA1104" s="410"/>
    </row>
    <row r="1105">
      <c r="A1105" s="410"/>
      <c r="B1105" s="410"/>
      <c r="C1105" s="476"/>
      <c r="D1105" s="410"/>
      <c r="E1105" s="410"/>
      <c r="F1105" s="410"/>
      <c r="G1105" s="410"/>
      <c r="H1105" s="410"/>
      <c r="I1105" s="410"/>
      <c r="J1105" s="410"/>
      <c r="K1105" s="410"/>
      <c r="L1105" s="410"/>
      <c r="M1105" s="410"/>
      <c r="N1105" s="410"/>
      <c r="O1105" s="410"/>
      <c r="P1105" s="410"/>
      <c r="Q1105" s="410"/>
      <c r="R1105" s="410"/>
      <c r="S1105" s="410"/>
      <c r="T1105" s="410"/>
      <c r="U1105" s="410"/>
      <c r="V1105" s="410"/>
      <c r="W1105" s="410"/>
      <c r="X1105" s="410"/>
      <c r="Y1105" s="410"/>
      <c r="Z1105" s="410"/>
      <c r="AA1105" s="410"/>
    </row>
    <row r="1106">
      <c r="A1106" s="410"/>
      <c r="B1106" s="410"/>
      <c r="C1106" s="476"/>
      <c r="D1106" s="410"/>
      <c r="E1106" s="410"/>
      <c r="F1106" s="410"/>
      <c r="G1106" s="410"/>
      <c r="H1106" s="410"/>
      <c r="I1106" s="410"/>
      <c r="J1106" s="410"/>
      <c r="K1106" s="410"/>
      <c r="L1106" s="410"/>
      <c r="M1106" s="410"/>
      <c r="N1106" s="410"/>
      <c r="O1106" s="410"/>
      <c r="P1106" s="410"/>
      <c r="Q1106" s="410"/>
      <c r="R1106" s="410"/>
      <c r="S1106" s="410"/>
      <c r="T1106" s="410"/>
      <c r="U1106" s="410"/>
      <c r="V1106" s="410"/>
      <c r="W1106" s="410"/>
      <c r="X1106" s="410"/>
      <c r="Y1106" s="410"/>
      <c r="Z1106" s="410"/>
      <c r="AA1106" s="410"/>
    </row>
    <row r="1107">
      <c r="A1107" s="410"/>
      <c r="B1107" s="410"/>
      <c r="C1107" s="476"/>
      <c r="D1107" s="410"/>
      <c r="E1107" s="410"/>
      <c r="F1107" s="410"/>
      <c r="G1107" s="410"/>
      <c r="H1107" s="410"/>
      <c r="I1107" s="410"/>
      <c r="J1107" s="410"/>
      <c r="K1107" s="410"/>
      <c r="L1107" s="410"/>
      <c r="M1107" s="410"/>
      <c r="N1107" s="410"/>
      <c r="O1107" s="410"/>
      <c r="P1107" s="410"/>
      <c r="Q1107" s="410"/>
      <c r="R1107" s="410"/>
      <c r="S1107" s="410"/>
      <c r="T1107" s="410"/>
      <c r="U1107" s="410"/>
      <c r="V1107" s="410"/>
      <c r="W1107" s="410"/>
      <c r="X1107" s="410"/>
      <c r="Y1107" s="410"/>
      <c r="Z1107" s="410"/>
      <c r="AA1107" s="410"/>
    </row>
    <row r="1108">
      <c r="A1108" s="410"/>
      <c r="B1108" s="410"/>
      <c r="C1108" s="476"/>
      <c r="D1108" s="410"/>
      <c r="E1108" s="410"/>
      <c r="F1108" s="410"/>
      <c r="G1108" s="410"/>
      <c r="H1108" s="410"/>
      <c r="I1108" s="410"/>
      <c r="J1108" s="410"/>
      <c r="K1108" s="410"/>
      <c r="L1108" s="410"/>
      <c r="M1108" s="410"/>
      <c r="N1108" s="410"/>
      <c r="O1108" s="410"/>
      <c r="P1108" s="410"/>
      <c r="Q1108" s="410"/>
      <c r="R1108" s="410"/>
      <c r="S1108" s="410"/>
      <c r="T1108" s="410"/>
      <c r="U1108" s="410"/>
      <c r="V1108" s="410"/>
      <c r="W1108" s="410"/>
      <c r="X1108" s="410"/>
      <c r="Y1108" s="410"/>
      <c r="Z1108" s="410"/>
      <c r="AA1108" s="410"/>
    </row>
    <row r="1109">
      <c r="A1109" s="410"/>
      <c r="B1109" s="410"/>
      <c r="C1109" s="476"/>
      <c r="D1109" s="410"/>
      <c r="E1109" s="410"/>
      <c r="F1109" s="410"/>
      <c r="G1109" s="410"/>
      <c r="H1109" s="410"/>
      <c r="I1109" s="410"/>
      <c r="J1109" s="410"/>
      <c r="K1109" s="410"/>
      <c r="L1109" s="410"/>
      <c r="M1109" s="410"/>
      <c r="N1109" s="410"/>
      <c r="O1109" s="410"/>
      <c r="P1109" s="410"/>
      <c r="Q1109" s="410"/>
      <c r="R1109" s="410"/>
      <c r="S1109" s="410"/>
      <c r="T1109" s="410"/>
      <c r="U1109" s="410"/>
      <c r="V1109" s="410"/>
      <c r="W1109" s="410"/>
      <c r="X1109" s="410"/>
      <c r="Y1109" s="410"/>
      <c r="Z1109" s="410"/>
      <c r="AA1109" s="410"/>
    </row>
    <row r="1110">
      <c r="A1110" s="410"/>
      <c r="B1110" s="410"/>
      <c r="C1110" s="476"/>
      <c r="D1110" s="410"/>
      <c r="E1110" s="410"/>
      <c r="F1110" s="410"/>
      <c r="G1110" s="410"/>
      <c r="H1110" s="410"/>
      <c r="I1110" s="410"/>
      <c r="J1110" s="410"/>
      <c r="K1110" s="410"/>
      <c r="L1110" s="410"/>
      <c r="M1110" s="410"/>
      <c r="N1110" s="410"/>
      <c r="O1110" s="410"/>
      <c r="P1110" s="410"/>
      <c r="Q1110" s="410"/>
      <c r="R1110" s="410"/>
      <c r="S1110" s="410"/>
      <c r="T1110" s="410"/>
      <c r="U1110" s="410"/>
      <c r="V1110" s="410"/>
      <c r="W1110" s="410"/>
      <c r="X1110" s="410"/>
      <c r="Y1110" s="410"/>
      <c r="Z1110" s="410"/>
      <c r="AA1110" s="410"/>
    </row>
  </sheetData>
  <mergeCells count="275">
    <mergeCell ref="D29:D30"/>
    <mergeCell ref="E29:E30"/>
    <mergeCell ref="F29:F30"/>
    <mergeCell ref="G29:G30"/>
    <mergeCell ref="H29:H30"/>
    <mergeCell ref="I29:I30"/>
    <mergeCell ref="J29:J30"/>
    <mergeCell ref="C29:C30"/>
    <mergeCell ref="C35:C36"/>
    <mergeCell ref="D35:D36"/>
    <mergeCell ref="E35:E36"/>
    <mergeCell ref="F35:F36"/>
    <mergeCell ref="G35:G36"/>
    <mergeCell ref="H35:H36"/>
    <mergeCell ref="H41:H42"/>
    <mergeCell ref="I41:I42"/>
    <mergeCell ref="I35:I36"/>
    <mergeCell ref="J35:J36"/>
    <mergeCell ref="D41:D42"/>
    <mergeCell ref="E41:E42"/>
    <mergeCell ref="F41:F42"/>
    <mergeCell ref="G41:G42"/>
    <mergeCell ref="J41:J42"/>
    <mergeCell ref="I47:I48"/>
    <mergeCell ref="J47:J48"/>
    <mergeCell ref="C41:C42"/>
    <mergeCell ref="C47:C48"/>
    <mergeCell ref="D47:D48"/>
    <mergeCell ref="E47:E48"/>
    <mergeCell ref="F47:F48"/>
    <mergeCell ref="G47:G48"/>
    <mergeCell ref="H47:H48"/>
    <mergeCell ref="H68:H69"/>
    <mergeCell ref="I68:I69"/>
    <mergeCell ref="I62:I63"/>
    <mergeCell ref="J62:J63"/>
    <mergeCell ref="D68:D69"/>
    <mergeCell ref="E68:E69"/>
    <mergeCell ref="F68:F69"/>
    <mergeCell ref="G68:G69"/>
    <mergeCell ref="J68:J69"/>
    <mergeCell ref="I74:I75"/>
    <mergeCell ref="J74:J75"/>
    <mergeCell ref="C68:C69"/>
    <mergeCell ref="C74:C75"/>
    <mergeCell ref="D74:D75"/>
    <mergeCell ref="E74:E75"/>
    <mergeCell ref="F74:F75"/>
    <mergeCell ref="G74:G75"/>
    <mergeCell ref="H74:H75"/>
    <mergeCell ref="D80:D81"/>
    <mergeCell ref="E80:E81"/>
    <mergeCell ref="F80:F81"/>
    <mergeCell ref="G80:G81"/>
    <mergeCell ref="H80:H81"/>
    <mergeCell ref="I80:I81"/>
    <mergeCell ref="J80:J81"/>
    <mergeCell ref="C80:C81"/>
    <mergeCell ref="C86:C87"/>
    <mergeCell ref="D86:D87"/>
    <mergeCell ref="E86:E87"/>
    <mergeCell ref="F86:F87"/>
    <mergeCell ref="G86:G87"/>
    <mergeCell ref="H86:H87"/>
    <mergeCell ref="H92:H93"/>
    <mergeCell ref="I92:I93"/>
    <mergeCell ref="I86:I87"/>
    <mergeCell ref="J86:J87"/>
    <mergeCell ref="D92:D93"/>
    <mergeCell ref="E92:E93"/>
    <mergeCell ref="F92:F93"/>
    <mergeCell ref="G92:G93"/>
    <mergeCell ref="J92:J93"/>
    <mergeCell ref="C155:C156"/>
    <mergeCell ref="D161:D162"/>
    <mergeCell ref="E161:E162"/>
    <mergeCell ref="F161:F162"/>
    <mergeCell ref="G161:G162"/>
    <mergeCell ref="H161:H162"/>
    <mergeCell ref="I161:I162"/>
    <mergeCell ref="C161:C162"/>
    <mergeCell ref="D167:D168"/>
    <mergeCell ref="E167:E168"/>
    <mergeCell ref="F167:F168"/>
    <mergeCell ref="G167:G168"/>
    <mergeCell ref="H167:H168"/>
    <mergeCell ref="I167:I168"/>
    <mergeCell ref="C167:C168"/>
    <mergeCell ref="D176:D177"/>
    <mergeCell ref="E176:E177"/>
    <mergeCell ref="F176:F177"/>
    <mergeCell ref="G176:G177"/>
    <mergeCell ref="H176:H177"/>
    <mergeCell ref="I176:I177"/>
    <mergeCell ref="C176:C177"/>
    <mergeCell ref="D182:D183"/>
    <mergeCell ref="E182:E183"/>
    <mergeCell ref="F182:F183"/>
    <mergeCell ref="G182:G183"/>
    <mergeCell ref="H182:H183"/>
    <mergeCell ref="I182:I183"/>
    <mergeCell ref="C182:C183"/>
    <mergeCell ref="D188:D189"/>
    <mergeCell ref="E188:E189"/>
    <mergeCell ref="F188:F189"/>
    <mergeCell ref="G188:G189"/>
    <mergeCell ref="H188:H189"/>
    <mergeCell ref="I188:I189"/>
    <mergeCell ref="C188:C189"/>
    <mergeCell ref="D194:D195"/>
    <mergeCell ref="E194:E195"/>
    <mergeCell ref="F194:F195"/>
    <mergeCell ref="G194:G195"/>
    <mergeCell ref="H194:H195"/>
    <mergeCell ref="I194:I195"/>
    <mergeCell ref="C194:C195"/>
    <mergeCell ref="D200:D201"/>
    <mergeCell ref="E200:E201"/>
    <mergeCell ref="F200:F201"/>
    <mergeCell ref="G200:G201"/>
    <mergeCell ref="H200:H201"/>
    <mergeCell ref="I200:I201"/>
    <mergeCell ref="C200:C201"/>
    <mergeCell ref="D206:D207"/>
    <mergeCell ref="E206:E207"/>
    <mergeCell ref="F206:F207"/>
    <mergeCell ref="G206:G207"/>
    <mergeCell ref="H206:H207"/>
    <mergeCell ref="I206:I207"/>
    <mergeCell ref="C206:C207"/>
    <mergeCell ref="D212:D213"/>
    <mergeCell ref="E212:E213"/>
    <mergeCell ref="F212:F213"/>
    <mergeCell ref="G212:G213"/>
    <mergeCell ref="H212:H213"/>
    <mergeCell ref="I212:I213"/>
    <mergeCell ref="C212:C213"/>
    <mergeCell ref="D218:D219"/>
    <mergeCell ref="E218:E219"/>
    <mergeCell ref="F218:F219"/>
    <mergeCell ref="G218:G219"/>
    <mergeCell ref="H218:H219"/>
    <mergeCell ref="I218:I219"/>
    <mergeCell ref="D5:D6"/>
    <mergeCell ref="E5:E6"/>
    <mergeCell ref="F5:F6"/>
    <mergeCell ref="G5:G6"/>
    <mergeCell ref="H5:H6"/>
    <mergeCell ref="I5:I6"/>
    <mergeCell ref="J5:J6"/>
    <mergeCell ref="I11:I12"/>
    <mergeCell ref="J11:J12"/>
    <mergeCell ref="C5:C6"/>
    <mergeCell ref="C11:C12"/>
    <mergeCell ref="D11:D12"/>
    <mergeCell ref="E11:E12"/>
    <mergeCell ref="F11:F12"/>
    <mergeCell ref="G11:G12"/>
    <mergeCell ref="H11:H12"/>
    <mergeCell ref="D17:D18"/>
    <mergeCell ref="E17:E18"/>
    <mergeCell ref="F17:F18"/>
    <mergeCell ref="G17:G18"/>
    <mergeCell ref="H17:H18"/>
    <mergeCell ref="I17:I18"/>
    <mergeCell ref="J17:J18"/>
    <mergeCell ref="I23:I24"/>
    <mergeCell ref="J23:J24"/>
    <mergeCell ref="C17:C18"/>
    <mergeCell ref="C23:C24"/>
    <mergeCell ref="D23:D24"/>
    <mergeCell ref="E23:E24"/>
    <mergeCell ref="F23:F24"/>
    <mergeCell ref="G23:G24"/>
    <mergeCell ref="H23:H24"/>
    <mergeCell ref="C218:C219"/>
    <mergeCell ref="C224:C225"/>
    <mergeCell ref="D224:D225"/>
    <mergeCell ref="E224:E225"/>
    <mergeCell ref="F224:F225"/>
    <mergeCell ref="G224:G225"/>
    <mergeCell ref="H224:H225"/>
    <mergeCell ref="I224:I225"/>
    <mergeCell ref="D53:D54"/>
    <mergeCell ref="E53:E54"/>
    <mergeCell ref="F53:F54"/>
    <mergeCell ref="G53:G54"/>
    <mergeCell ref="H53:H54"/>
    <mergeCell ref="I53:I54"/>
    <mergeCell ref="J53:J54"/>
    <mergeCell ref="C53:C54"/>
    <mergeCell ref="C62:C63"/>
    <mergeCell ref="D62:D63"/>
    <mergeCell ref="E62:E63"/>
    <mergeCell ref="F62:F63"/>
    <mergeCell ref="G62:G63"/>
    <mergeCell ref="H62:H63"/>
    <mergeCell ref="I98:I99"/>
    <mergeCell ref="J98:J99"/>
    <mergeCell ref="C92:C93"/>
    <mergeCell ref="C98:C99"/>
    <mergeCell ref="D98:D99"/>
    <mergeCell ref="E98:E99"/>
    <mergeCell ref="F98:F99"/>
    <mergeCell ref="G98:G99"/>
    <mergeCell ref="H98:H99"/>
    <mergeCell ref="D104:D105"/>
    <mergeCell ref="E104:E105"/>
    <mergeCell ref="F104:F105"/>
    <mergeCell ref="G104:G105"/>
    <mergeCell ref="H104:H105"/>
    <mergeCell ref="I104:I105"/>
    <mergeCell ref="J104:J105"/>
    <mergeCell ref="C104:C105"/>
    <mergeCell ref="C110:C111"/>
    <mergeCell ref="D110:D111"/>
    <mergeCell ref="E110:E111"/>
    <mergeCell ref="F110:F111"/>
    <mergeCell ref="G110:G111"/>
    <mergeCell ref="H110:H111"/>
    <mergeCell ref="H119:H120"/>
    <mergeCell ref="I119:I120"/>
    <mergeCell ref="I110:I111"/>
    <mergeCell ref="J110:J111"/>
    <mergeCell ref="C119:C120"/>
    <mergeCell ref="D119:D120"/>
    <mergeCell ref="E119:E120"/>
    <mergeCell ref="F119:F120"/>
    <mergeCell ref="G119:G120"/>
    <mergeCell ref="C125:C126"/>
    <mergeCell ref="D125:D126"/>
    <mergeCell ref="E125:E126"/>
    <mergeCell ref="F125:F126"/>
    <mergeCell ref="G125:G126"/>
    <mergeCell ref="H125:H126"/>
    <mergeCell ref="I125:I126"/>
    <mergeCell ref="C131:C132"/>
    <mergeCell ref="D131:D132"/>
    <mergeCell ref="E131:E132"/>
    <mergeCell ref="F131:F132"/>
    <mergeCell ref="G131:G132"/>
    <mergeCell ref="H131:H132"/>
    <mergeCell ref="I131:I132"/>
    <mergeCell ref="C137:C138"/>
    <mergeCell ref="D137:D138"/>
    <mergeCell ref="E137:E138"/>
    <mergeCell ref="F137:F138"/>
    <mergeCell ref="G137:G138"/>
    <mergeCell ref="H137:H138"/>
    <mergeCell ref="I137:I138"/>
    <mergeCell ref="K149:K150"/>
    <mergeCell ref="L149:L150"/>
    <mergeCell ref="M149:M150"/>
    <mergeCell ref="N149:N150"/>
    <mergeCell ref="C143:C144"/>
    <mergeCell ref="D143:D144"/>
    <mergeCell ref="E143:E144"/>
    <mergeCell ref="F143:F144"/>
    <mergeCell ref="G143:G144"/>
    <mergeCell ref="H143:H144"/>
    <mergeCell ref="I143:I144"/>
    <mergeCell ref="D149:D150"/>
    <mergeCell ref="E149:E150"/>
    <mergeCell ref="F149:F150"/>
    <mergeCell ref="G149:G150"/>
    <mergeCell ref="H149:H150"/>
    <mergeCell ref="I149:I150"/>
    <mergeCell ref="J149:J150"/>
    <mergeCell ref="C149:C150"/>
    <mergeCell ref="D155:D156"/>
    <mergeCell ref="E155:E156"/>
    <mergeCell ref="F155:F156"/>
    <mergeCell ref="G155:G156"/>
    <mergeCell ref="H155:H156"/>
    <mergeCell ref="I155:I156"/>
  </mergeCells>
  <conditionalFormatting sqref="A1:B285 C1:I113 J2:J57 J59:J113 C115:I285">
    <cfRule type="cellIs" dxfId="17" priority="1" operator="equal">
      <formula>"土"</formula>
    </cfRule>
  </conditionalFormatting>
  <conditionalFormatting sqref="A1:B285 C1:I113 J2:J57 J59:J113 C115:I285">
    <cfRule type="cellIs" dxfId="0" priority="2" operator="equal">
      <formula>"日"</formula>
    </cfRule>
  </conditionalFormatting>
  <conditionalFormatting sqref="A1:B285 C1:I113 J2:J57 J59:J113 C115:I285">
    <cfRule type="containsText" dxfId="35" priority="3" operator="containsText" text="スタンダード">
      <formula>NOT(ISERROR(SEARCH(("スタンダード"),(A1))))</formula>
    </cfRule>
  </conditionalFormatting>
  <conditionalFormatting sqref="A1:B285 C1:I113 J2:J57 J59:J113 C115:I285">
    <cfRule type="containsText" dxfId="36" priority="4" operator="containsText" text="アロマ">
      <formula>NOT(ISERROR(SEARCH(("アロマ"),(A1))))</formula>
    </cfRule>
  </conditionalFormatting>
  <conditionalFormatting sqref="A1:B285 C1:I113 J2:J57 J59:J113 C115:I285">
    <cfRule type="containsText" dxfId="36" priority="5" operator="containsText" text="ディープ">
      <formula>NOT(ISERROR(SEARCH(("ディープ"),(A1))))</formula>
    </cfRule>
  </conditionalFormatting>
  <conditionalFormatting sqref="A1:B285 C1:I113 J2:J57 J59:J113 C115:I285">
    <cfRule type="containsText" dxfId="36" priority="6" operator="containsText" text="オトナ">
      <formula>NOT(ISERROR(SEARCH(("オトナ"),(A1))))</formula>
    </cfRule>
  </conditionalFormatting>
  <conditionalFormatting sqref="A1:B285 C1:I113 J2:J57 J59:J113 C115:I285">
    <cfRule type="containsText" dxfId="36" priority="7" operator="containsText" text="寝たまんま">
      <formula>NOT(ISERROR(SEARCH(("寝たまんま"),(A1))))</formula>
    </cfRule>
  </conditionalFormatting>
  <conditionalFormatting sqref="A1:B285 C1:I113 J2:J57 J59:J113 C115:I285">
    <cfRule type="containsText" dxfId="37" priority="8" operator="containsText" text="リンパ">
      <formula>NOT(ISERROR(SEARCH(("リンパ"),(A1))))</formula>
    </cfRule>
  </conditionalFormatting>
  <conditionalFormatting sqref="A1:B285 C1:I113 J2:J57 J59:J113 C115:I285">
    <cfRule type="containsText" dxfId="37" priority="9" operator="containsText" text="腸活">
      <formula>NOT(ISERROR(SEARCH(("腸活"),(A1))))</formula>
    </cfRule>
  </conditionalFormatting>
  <conditionalFormatting sqref="A1:B285 C1:I113 J2:J57 J59:J113 C115:I285">
    <cfRule type="containsText" dxfId="37" priority="10" operator="containsText" text="骨盤">
      <formula>NOT(ISERROR(SEARCH(("骨盤"),(A1))))</formula>
    </cfRule>
  </conditionalFormatting>
  <conditionalFormatting sqref="A1:B285 C1:I113 J2:J57 J59:J113 C115:I285">
    <cfRule type="containsText" dxfId="37" priority="11" operator="containsText" text="肩コリ">
      <formula>NOT(ISERROR(SEARCH(("肩コリ"),(A1))))</formula>
    </cfRule>
  </conditionalFormatting>
  <conditionalFormatting sqref="A1:B285 C1:I113 J2:J57 J59:J113 C115:I285">
    <cfRule type="containsText" dxfId="37" priority="12" operator="containsText" text="免疫">
      <formula>NOT(ISERROR(SEARCH(("免疫"),(A1))))</formula>
    </cfRule>
  </conditionalFormatting>
  <conditionalFormatting sqref="A1:B285 C1:I113 J2:J57 J59:J113 C115:I285">
    <cfRule type="containsText" dxfId="37" priority="13" operator="containsText" text="美姿勢">
      <formula>NOT(ISERROR(SEARCH(("美姿勢"),(A1))))</formula>
    </cfRule>
  </conditionalFormatting>
  <conditionalFormatting sqref="A1:B285 C1:I113 J2:J57 J59:J113 C115:I285">
    <cfRule type="containsText" dxfId="37" priority="14" operator="containsText" text="膣トレ">
      <formula>NOT(ISERROR(SEARCH(("膣トレ"),(A1))))</formula>
    </cfRule>
  </conditionalFormatting>
  <conditionalFormatting sqref="A1:B285 C1:I113 J2:J57 J59:J113 C115:I285">
    <cfRule type="containsText" dxfId="37" priority="15" operator="containsText" text="みるみる">
      <formula>NOT(ISERROR(SEARCH(("みるみる"),(A1))))</formula>
    </cfRule>
  </conditionalFormatting>
  <conditionalFormatting sqref="A1:B285 C1:I113 J2:J57 J59:J113 C115:I285">
    <cfRule type="containsText" dxfId="38" priority="16" operator="containsText" text="ホットピラティス">
      <formula>NOT(ISERROR(SEARCH(("ホットピラティス"),(A1))))</formula>
    </cfRule>
  </conditionalFormatting>
  <conditionalFormatting sqref="A1:B285 C1:I113 J2:J57 J59:J113 C115:I285">
    <cfRule type="containsText" dxfId="38" priority="17" operator="containsText" text="もも尻">
      <formula>NOT(ISERROR(SEARCH(("もも尻"),(A1))))</formula>
    </cfRule>
  </conditionalFormatting>
  <conditionalFormatting sqref="A1:B285 C1:I113 J2:J57 J59:J113 C115:I285">
    <cfRule type="containsText" dxfId="38" priority="18" operator="containsText" text="美ボディ">
      <formula>NOT(ISERROR(SEARCH(("美ボディ"),(A1))))</formula>
    </cfRule>
  </conditionalFormatting>
  <conditionalFormatting sqref="A1:B285 C1:I113 J2:J57 J59:J113 C115:I285">
    <cfRule type="containsText" dxfId="39" priority="19" operator="containsText" text="背中">
      <formula>NOT(ISERROR(SEARCH(("背中"),(A1))))</formula>
    </cfRule>
  </conditionalFormatting>
  <conditionalFormatting sqref="A1:B285 C1:I113 J2:J57 J59:J113 C115:I285">
    <cfRule type="containsText" dxfId="39" priority="20" operator="containsText" text="ダイエット">
      <formula>NOT(ISERROR(SEARCH(("ダイエット"),(A1))))</formula>
    </cfRule>
  </conditionalFormatting>
  <conditionalFormatting sqref="A1:B285 C1:I113 J2:J57 J59:J113 C115:I285">
    <cfRule type="containsText" dxfId="39" priority="21" operator="containsText" text="スリム">
      <formula>NOT(ISERROR(SEARCH(("スリム"),(A1))))</formula>
    </cfRule>
  </conditionalFormatting>
  <conditionalFormatting sqref="A1:B285 C1:I113 J2:J57 J59:J113 C115:I285">
    <cfRule type="containsText" dxfId="39" priority="22" operator="containsText" text="セルトル">
      <formula>NOT(ISERROR(SEARCH(("セルトル"),(A1))))</formula>
    </cfRule>
  </conditionalFormatting>
  <conditionalFormatting sqref="A1:B285 C1:I113 J2:J57 J59:J113 C115:I285">
    <cfRule type="containsText" dxfId="39" priority="23" operator="containsText" text="瘦せる">
      <formula>NOT(ISERROR(SEARCH(("瘦せる"),(A1))))</formula>
    </cfRule>
  </conditionalFormatting>
  <conditionalFormatting sqref="A1:B285 C1:I113 J2:J57 J59:J113 C115:I285">
    <cfRule type="containsText" dxfId="0" priority="24" operator="containsText" text="Feel">
      <formula>NOT(ISERROR(SEARCH(("Feel"),(A1))))</formula>
    </cfRule>
  </conditionalFormatting>
  <conditionalFormatting sqref="A1:B285 C1:I113 J2:J57 J59:J113 C115:I285">
    <cfRule type="containsText" dxfId="0" priority="25" operator="containsText" text="Drum">
      <formula>NOT(ISERROR(SEARCH(("Drum"),(A1))))</formula>
    </cfRule>
  </conditionalFormatting>
  <conditionalFormatting sqref="A1:B285 C1:I113 J2:J57 J59:J113 C115:I285">
    <cfRule type="containsText" dxfId="0" priority="26" operator="containsText" text="ブートキャンプ">
      <formula>NOT(ISERROR(SEARCH(("ブートキャンプ"),(A1))))</formula>
    </cfRule>
  </conditionalFormatting>
  <conditionalFormatting sqref="A1:B285 C1:I113 J2:J57 J59:J113 C115:I285">
    <cfRule type="containsText" dxfId="0" priority="27" operator="containsText" text="HIIT">
      <formula>NOT(ISERROR(SEARCH(("HIIT"),(A1))))</formula>
    </cfRule>
  </conditionalFormatting>
  <conditionalFormatting sqref="A1:B285 C1:I113 J2:J57 J59:J113 C115:I285">
    <cfRule type="containsText" dxfId="0" priority="28" operator="containsText" text="エアロビ">
      <formula>NOT(ISERROR(SEARCH(("エアロビ"),(A1))))</formula>
    </cfRule>
  </conditionalFormatting>
  <conditionalFormatting sqref="A1:B285 C1:I113 J2:J57 J59:J113 C115:I285">
    <cfRule type="containsText" dxfId="40" priority="29" operator="containsText" text="はじめての">
      <formula>NOT(ISERROR(SEARCH(("はじめての"),(A1))))</formula>
    </cfRule>
  </conditionalFormatting>
  <conditionalFormatting sqref="A1:B285 C1:I113 J2:J57 J59:J113 C115:I285">
    <cfRule type="containsText" dxfId="41" priority="30" operator="containsText" text="アドバンス">
      <formula>NOT(ISERROR(SEARCH(("アドバンス"),(A1))))</formula>
    </cfRule>
  </conditionalFormatting>
  <conditionalFormatting sqref="A1:B285 C1:I113 J2:J57 J59:J113 C115:I285">
    <cfRule type="containsText" dxfId="42" priority="31" operator="containsText" text="Advance">
      <formula>NOT(ISERROR(SEARCH(("Advance"),(A1))))</formula>
    </cfRule>
  </conditionalFormatting>
  <conditionalFormatting sqref="A1:B285 C1:I113 J2:J57 J59:J113 C115:I285">
    <cfRule type="containsText" dxfId="41" priority="32" operator="containsText" text="EX">
      <formula>NOT(ISERROR(SEARCH(("EX"),(A1))))</formula>
    </cfRule>
  </conditionalFormatting>
  <conditionalFormatting sqref="A1:B285 C1:I113 J2:J57 J59:J113 C115:I285">
    <cfRule type="containsText" dxfId="41" priority="33" operator="containsText" text="FIRE">
      <formula>NOT(ISERROR(SEARCH(("FIRE"),(A1))))</formula>
    </cfRule>
  </conditionalFormatting>
  <conditionalFormatting sqref="A1:B285 C1:I113 J2:J57 J59:J113 C115:I285">
    <cfRule type="containsText" dxfId="41" priority="34" operator="containsText" text="WATER">
      <formula>NOT(ISERROR(SEARCH(("WATER"),(A1))))</formula>
    </cfRule>
  </conditionalFormatting>
  <conditionalFormatting sqref="A1:B285 C1:I113 J2:J57 J59:J113 C115:I285">
    <cfRule type="containsText" dxfId="43" priority="35" operator="containsText" text="特別">
      <formula>NOT(ISERROR(SEARCH(("特別"),(A1))))</formula>
    </cfRule>
  </conditionalFormatting>
  <conditionalFormatting sqref="J2:J57 C4:I113 J59:J113 C115:G228 H115:I172">
    <cfRule type="expression" dxfId="18" priority="36">
      <formula>ISERROR(J2)=TRUE</formula>
    </cfRule>
  </conditionalFormatting>
  <conditionalFormatting sqref="H176:I225">
    <cfRule type="expression" dxfId="18" priority="37">
      <formula>ISERROR(H176)=TRUE</formula>
    </cfRule>
  </conditionalFormatting>
  <conditionalFormatting sqref="C113:J114">
    <cfRule type="expression" dxfId="44" priority="38">
      <formula>ISERROR(C113)=TRUE</formula>
    </cfRule>
  </conditionalFormatting>
  <conditionalFormatting sqref="A1:B285 C1:I113 J2:J57 J59:J113 C115:I285">
    <cfRule type="containsText" dxfId="45" priority="39" operator="containsText" text="復活">
      <formula>NOT(ISERROR(SEARCH(("復活"),(A1))))</formula>
    </cfRule>
  </conditionalFormatting>
  <drawing r:id="rId1"/>
</worksheet>
</file>

<file path=xl/worksheets/sheet9.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2.75"/>
    <col customWidth="1" min="2" max="2" width="15.0"/>
    <col customWidth="1" min="3" max="9" width="25.25"/>
  </cols>
  <sheetData>
    <row r="1">
      <c r="C1" s="411"/>
      <c r="D1" s="411"/>
      <c r="E1" s="411"/>
      <c r="F1" s="411"/>
      <c r="G1" s="411"/>
      <c r="H1" s="411"/>
      <c r="I1" s="411"/>
    </row>
    <row r="2">
      <c r="C2" s="412">
        <v>45505.0</v>
      </c>
      <c r="D2" s="413">
        <v>45506.0</v>
      </c>
      <c r="E2" s="413">
        <v>45507.0</v>
      </c>
      <c r="F2" s="413">
        <v>45508.0</v>
      </c>
      <c r="G2" s="413">
        <v>45509.0</v>
      </c>
      <c r="H2" s="413">
        <v>45510.0</v>
      </c>
      <c r="I2" s="413">
        <v>45511.0</v>
      </c>
    </row>
    <row r="3">
      <c r="C3" s="482" t="s">
        <v>362</v>
      </c>
      <c r="D3" s="482" t="s">
        <v>363</v>
      </c>
      <c r="E3" s="483" t="s">
        <v>364</v>
      </c>
      <c r="F3" s="484" t="s">
        <v>365</v>
      </c>
      <c r="G3" s="482" t="s">
        <v>366</v>
      </c>
      <c r="H3" s="482" t="s">
        <v>367</v>
      </c>
      <c r="I3" s="482" t="s">
        <v>368</v>
      </c>
    </row>
    <row r="4">
      <c r="C4" s="485" t="s">
        <v>369</v>
      </c>
      <c r="D4" s="485" t="s">
        <v>369</v>
      </c>
      <c r="E4" s="486" t="s">
        <v>369</v>
      </c>
      <c r="F4" s="486" t="s">
        <v>369</v>
      </c>
      <c r="G4" s="485" t="s">
        <v>369</v>
      </c>
      <c r="H4" s="486" t="s">
        <v>369</v>
      </c>
      <c r="I4" s="486" t="s">
        <v>369</v>
      </c>
    </row>
    <row r="5">
      <c r="A5" s="487"/>
      <c r="B5" s="487" t="s">
        <v>175</v>
      </c>
      <c r="C5" s="488" t="str">
        <f>VLOOKUP('①ひな形'!G30,'①ひな形'!$A$34:$B$99,2,FALSE)</f>
        <v>#REF!</v>
      </c>
      <c r="D5" s="488" t="str">
        <f>VLOOKUP(#REF!,'①ひな形'!$A$34:$B$99,2,FALSE)</f>
        <v>#REF!</v>
      </c>
      <c r="E5" s="489" t="str">
        <f t="shared" ref="E5:I5" si="1">VLOOKUP('①ひな形'!I30,'①ひな形'!$A$34:$B$99,2,FALSE)</f>
        <v>#REF!</v>
      </c>
      <c r="F5" s="489" t="str">
        <f t="shared" si="1"/>
        <v>#REF!</v>
      </c>
      <c r="G5" s="488" t="str">
        <f t="shared" si="1"/>
        <v>#REF!</v>
      </c>
      <c r="H5" s="489" t="str">
        <f t="shared" si="1"/>
        <v>#REF!</v>
      </c>
      <c r="I5" s="489" t="str">
        <f t="shared" si="1"/>
        <v>#REF!</v>
      </c>
    </row>
    <row r="6">
      <c r="A6" s="487"/>
      <c r="B6" s="487"/>
      <c r="C6" s="427"/>
      <c r="D6" s="427"/>
      <c r="E6" s="427"/>
      <c r="F6" s="427"/>
      <c r="G6" s="427"/>
      <c r="H6" s="427"/>
      <c r="I6" s="427"/>
    </row>
    <row r="7">
      <c r="A7" s="487"/>
      <c r="B7" s="487" t="s">
        <v>203</v>
      </c>
      <c r="C7" s="488" t="str">
        <f t="shared" ref="C7:I7" si="2">VLOOKUP(C5,'①ひな形'!$B$34:$C$99,2,FALSE)</f>
        <v>#REF!</v>
      </c>
      <c r="D7" s="488" t="str">
        <f t="shared" si="2"/>
        <v>#REF!</v>
      </c>
      <c r="E7" s="489" t="str">
        <f t="shared" si="2"/>
        <v>#REF!</v>
      </c>
      <c r="F7" s="489" t="str">
        <f t="shared" si="2"/>
        <v>#REF!</v>
      </c>
      <c r="G7" s="488" t="str">
        <f t="shared" si="2"/>
        <v>#REF!</v>
      </c>
      <c r="H7" s="489" t="str">
        <f t="shared" si="2"/>
        <v>#REF!</v>
      </c>
      <c r="I7" s="489" t="str">
        <f t="shared" si="2"/>
        <v>#REF!</v>
      </c>
    </row>
    <row r="8">
      <c r="C8" s="490" t="str">
        <f>'①ひな形'!G31</f>
        <v>#REF!</v>
      </c>
      <c r="D8" s="491" t="str">
        <f>'①ひな形'!H30</f>
        <v>#REF!</v>
      </c>
      <c r="E8" s="492" t="str">
        <f t="shared" ref="E8:I8" si="3">'①ひな形'!I31</f>
        <v>#REF!</v>
      </c>
      <c r="F8" s="492" t="str">
        <f t="shared" si="3"/>
        <v>#REF!</v>
      </c>
      <c r="G8" s="493" t="str">
        <f t="shared" si="3"/>
        <v>#REF!</v>
      </c>
      <c r="H8" s="492" t="str">
        <f t="shared" si="3"/>
        <v>#REF!</v>
      </c>
      <c r="I8" s="492" t="str">
        <f t="shared" si="3"/>
        <v>#REF!</v>
      </c>
    </row>
    <row r="9">
      <c r="B9" s="487" t="s">
        <v>242</v>
      </c>
      <c r="C9" s="494" t="str">
        <f t="shared" ref="C9:I9" si="4">VLOOKUP(C8,'①ひな形'!$C$4:$E$12,2,FALSE)</f>
        <v>#REF!</v>
      </c>
      <c r="D9" s="494" t="str">
        <f t="shared" si="4"/>
        <v>#REF!</v>
      </c>
      <c r="E9" s="486" t="str">
        <f t="shared" si="4"/>
        <v>#REF!</v>
      </c>
      <c r="F9" s="486" t="str">
        <f t="shared" si="4"/>
        <v>#REF!</v>
      </c>
      <c r="G9" s="485" t="str">
        <f t="shared" si="4"/>
        <v>#REF!</v>
      </c>
      <c r="H9" s="486" t="str">
        <f t="shared" si="4"/>
        <v>#REF!</v>
      </c>
      <c r="I9" s="486" t="str">
        <f t="shared" si="4"/>
        <v>#REF!</v>
      </c>
    </row>
    <row r="10">
      <c r="C10" s="494"/>
      <c r="D10" s="495"/>
      <c r="E10" s="496"/>
      <c r="F10" s="496"/>
      <c r="G10" s="495"/>
      <c r="H10" s="496"/>
      <c r="I10" s="496"/>
    </row>
    <row r="11">
      <c r="C11" s="497" t="s">
        <v>370</v>
      </c>
      <c r="D11" s="498"/>
      <c r="E11" s="499"/>
      <c r="F11" s="499"/>
      <c r="G11" s="498"/>
      <c r="H11" s="499"/>
      <c r="I11" s="499"/>
    </row>
    <row r="12">
      <c r="A12" s="487"/>
      <c r="B12" s="487" t="s">
        <v>177</v>
      </c>
      <c r="C12" s="488" t="str">
        <f t="shared" ref="C12:F12" si="5">VLOOKUP('①ひな形'!G32,'①ひな形'!$A$34:$B$99,2,FALSE)</f>
        <v>#REF!</v>
      </c>
      <c r="D12" s="500" t="str">
        <f t="shared" si="5"/>
        <v>#REF!</v>
      </c>
      <c r="E12" s="496" t="str">
        <f t="shared" si="5"/>
        <v>#REF!</v>
      </c>
      <c r="F12" s="496" t="str">
        <f t="shared" si="5"/>
        <v>#REF!</v>
      </c>
      <c r="G12" s="500" t="str">
        <f>VLOOKUP('①ひな形'!O32,'①ひな形'!$A$34:$B$99,2,FALSE)</f>
        <v>#REF!</v>
      </c>
      <c r="H12" s="496" t="str">
        <f t="shared" ref="H12:I12" si="6">VLOOKUP('①ひな形'!L32,'①ひな形'!$A$34:$B$99,2,FALSE)</f>
        <v>#REF!</v>
      </c>
      <c r="I12" s="496" t="str">
        <f t="shared" si="6"/>
        <v>#REF!</v>
      </c>
    </row>
    <row r="13">
      <c r="A13" s="487"/>
      <c r="B13" s="487"/>
      <c r="C13" s="427"/>
      <c r="D13" s="427"/>
      <c r="E13" s="427"/>
      <c r="F13" s="427"/>
      <c r="G13" s="427"/>
      <c r="H13" s="427"/>
      <c r="I13" s="427"/>
    </row>
    <row r="14">
      <c r="A14" s="487"/>
      <c r="B14" s="487" t="s">
        <v>203</v>
      </c>
      <c r="C14" s="488" t="str">
        <f t="shared" ref="C14:I14" si="7">VLOOKUP(C12,'①ひな形'!$B$34:$C$99,2,FALSE)</f>
        <v>#REF!</v>
      </c>
      <c r="D14" s="488" t="str">
        <f t="shared" si="7"/>
        <v>#REF!</v>
      </c>
      <c r="E14" s="489" t="str">
        <f t="shared" si="7"/>
        <v>#REF!</v>
      </c>
      <c r="F14" s="489" t="str">
        <f t="shared" si="7"/>
        <v>#REF!</v>
      </c>
      <c r="G14" s="488" t="str">
        <f t="shared" si="7"/>
        <v>#REF!</v>
      </c>
      <c r="H14" s="489" t="str">
        <f t="shared" si="7"/>
        <v>#REF!</v>
      </c>
      <c r="I14" s="489" t="str">
        <f t="shared" si="7"/>
        <v>#REF!</v>
      </c>
    </row>
    <row r="15">
      <c r="C15" s="501" t="str">
        <f t="shared" ref="C15:E15" si="8">'①ひな形'!G33</f>
        <v>#REF!</v>
      </c>
      <c r="D15" s="493" t="str">
        <f t="shared" si="8"/>
        <v>#REF!</v>
      </c>
      <c r="E15" s="492" t="str">
        <f t="shared" si="8"/>
        <v>#REF!</v>
      </c>
      <c r="F15" s="492" t="str">
        <f>'①ひな形'!J31</f>
        <v>#REF!</v>
      </c>
      <c r="G15" s="493" t="str">
        <f>'①ひな形'!O33</f>
        <v>#REF!</v>
      </c>
      <c r="H15" s="492" t="str">
        <f t="shared" ref="H15:I15" si="9">'①ひな形'!L33</f>
        <v>#REF!</v>
      </c>
      <c r="I15" s="492" t="str">
        <f t="shared" si="9"/>
        <v>#REF!</v>
      </c>
    </row>
    <row r="16">
      <c r="B16" s="487" t="s">
        <v>242</v>
      </c>
      <c r="C16" s="486" t="str">
        <f t="shared" ref="C16:I16" si="10">VLOOKUP(C15,'①ひな形'!$C$4:$E$12,2,FALSE)</f>
        <v>#REF!</v>
      </c>
      <c r="D16" s="486" t="str">
        <f t="shared" si="10"/>
        <v>#REF!</v>
      </c>
      <c r="E16" s="486" t="str">
        <f t="shared" si="10"/>
        <v>#REF!</v>
      </c>
      <c r="F16" s="486" t="str">
        <f t="shared" si="10"/>
        <v>#REF!</v>
      </c>
      <c r="G16" s="486" t="str">
        <f t="shared" si="10"/>
        <v>#REF!</v>
      </c>
      <c r="H16" s="486" t="str">
        <f t="shared" si="10"/>
        <v>#REF!</v>
      </c>
      <c r="I16" s="486" t="str">
        <f t="shared" si="10"/>
        <v>#REF!</v>
      </c>
    </row>
    <row r="17">
      <c r="C17" s="502"/>
      <c r="D17" s="499"/>
      <c r="E17" s="499"/>
      <c r="F17" s="499"/>
      <c r="G17" s="499"/>
      <c r="H17" s="499"/>
      <c r="I17" s="499"/>
    </row>
    <row r="18">
      <c r="A18" s="487"/>
      <c r="B18" s="487" t="s">
        <v>179</v>
      </c>
      <c r="C18" s="496" t="str">
        <f t="shared" ref="C18:F18" si="11">VLOOKUP('①ひな形'!G34,'①ひな形'!$A$34:$B$99,2,FALSE)</f>
        <v>#REF!</v>
      </c>
      <c r="D18" s="496" t="str">
        <f t="shared" si="11"/>
        <v>#REF!</v>
      </c>
      <c r="E18" s="496" t="str">
        <f t="shared" si="11"/>
        <v>#REF!</v>
      </c>
      <c r="F18" s="496" t="str">
        <f t="shared" si="11"/>
        <v>#REF!</v>
      </c>
      <c r="G18" s="496" t="str">
        <f>VLOOKUP('①ひな形'!O34,'①ひな形'!$A$34:$B$99,2,FALSE)</f>
        <v>#REF!</v>
      </c>
      <c r="H18" s="496" t="str">
        <f t="shared" ref="H18:I18" si="12">VLOOKUP('①ひな形'!L34,'①ひな形'!$A$34:$B$99,2,FALSE)</f>
        <v>#REF!</v>
      </c>
      <c r="I18" s="496" t="str">
        <f t="shared" si="12"/>
        <v>#REF!</v>
      </c>
    </row>
    <row r="19">
      <c r="A19" s="487"/>
      <c r="B19" s="487"/>
      <c r="C19" s="427"/>
      <c r="D19" s="427"/>
      <c r="E19" s="427"/>
      <c r="F19" s="427"/>
      <c r="G19" s="427"/>
      <c r="H19" s="427"/>
      <c r="I19" s="427"/>
    </row>
    <row r="20">
      <c r="A20" s="487"/>
      <c r="B20" s="487" t="s">
        <v>203</v>
      </c>
      <c r="C20" s="496" t="str">
        <f t="shared" ref="C20:I20" si="13">VLOOKUP(C18,'①ひな形'!$B$34:$C$99,2,FALSE)</f>
        <v>#REF!</v>
      </c>
      <c r="D20" s="496" t="str">
        <f t="shared" si="13"/>
        <v>#REF!</v>
      </c>
      <c r="E20" s="496" t="str">
        <f t="shared" si="13"/>
        <v>#REF!</v>
      </c>
      <c r="F20" s="496" t="str">
        <f t="shared" si="13"/>
        <v>#REF!</v>
      </c>
      <c r="G20" s="496" t="str">
        <f t="shared" si="13"/>
        <v>#REF!</v>
      </c>
      <c r="H20" s="496" t="str">
        <f t="shared" si="13"/>
        <v>#REF!</v>
      </c>
      <c r="I20" s="496" t="str">
        <f t="shared" si="13"/>
        <v>#REF!</v>
      </c>
    </row>
    <row r="21">
      <c r="C21" s="503" t="str">
        <f t="shared" ref="C21:F21" si="14">'①ひな形'!G35</f>
        <v>#REF!</v>
      </c>
      <c r="D21" s="492" t="str">
        <f t="shared" si="14"/>
        <v>#REF!</v>
      </c>
      <c r="E21" s="492" t="str">
        <f t="shared" si="14"/>
        <v>#REF!</v>
      </c>
      <c r="F21" s="492" t="str">
        <f t="shared" si="14"/>
        <v>#REF!</v>
      </c>
      <c r="G21" s="504" t="str">
        <f>'①ひな形'!O35</f>
        <v>#REF!</v>
      </c>
      <c r="H21" s="492" t="str">
        <f t="shared" ref="H21:I21" si="15">'①ひな形'!L35</f>
        <v>#REF!</v>
      </c>
      <c r="I21" s="492" t="str">
        <f t="shared" si="15"/>
        <v>#REF!</v>
      </c>
    </row>
    <row r="22">
      <c r="B22" s="487" t="s">
        <v>242</v>
      </c>
      <c r="C22" s="505" t="str">
        <f t="shared" ref="C22:I22" si="16">VLOOKUP(C21,'①ひな形'!$C$4:$E$12,2,FALSE)</f>
        <v>#REF!</v>
      </c>
      <c r="D22" s="505" t="str">
        <f t="shared" si="16"/>
        <v>#REF!</v>
      </c>
      <c r="E22" s="505" t="str">
        <f t="shared" si="16"/>
        <v>#REF!</v>
      </c>
      <c r="F22" s="505" t="str">
        <f t="shared" si="16"/>
        <v>#REF!</v>
      </c>
      <c r="G22" s="505" t="str">
        <f t="shared" si="16"/>
        <v>#REF!</v>
      </c>
      <c r="H22" s="505" t="str">
        <f t="shared" si="16"/>
        <v>#REF!</v>
      </c>
      <c r="I22" s="505" t="str">
        <f t="shared" si="16"/>
        <v>#REF!</v>
      </c>
    </row>
    <row r="23">
      <c r="C23" s="502"/>
      <c r="D23" s="499"/>
      <c r="E23" s="499"/>
      <c r="F23" s="499"/>
      <c r="G23" s="499"/>
      <c r="H23" s="499"/>
      <c r="I23" s="499"/>
    </row>
    <row r="24">
      <c r="A24" s="487"/>
      <c r="B24" s="487" t="s">
        <v>180</v>
      </c>
      <c r="C24" s="496" t="str">
        <f>VLOOKUP('①ひな形'!G36,'①ひな形'!$A$34:$B$99,2,FALSE)</f>
        <v>#REF!</v>
      </c>
      <c r="D24" s="496"/>
      <c r="E24" s="496" t="str">
        <f t="shared" ref="E24:F24" si="17">VLOOKUP('①ひな形'!I36,'①ひな形'!$A$34:$B$99,2,FALSE)</f>
        <v>#REF!</v>
      </c>
      <c r="F24" s="496" t="str">
        <f t="shared" si="17"/>
        <v>#REF!</v>
      </c>
      <c r="G24" s="496" t="str">
        <f>VLOOKUP('①ひな形'!O36,'①ひな形'!$A$34:$B$99,2,FALSE)</f>
        <v>#REF!</v>
      </c>
      <c r="H24" s="496" t="str">
        <f t="shared" ref="H24:I24" si="18">VLOOKUP('①ひな形'!L36,'①ひな形'!$A$34:$B$99,2,FALSE)</f>
        <v>#REF!</v>
      </c>
      <c r="I24" s="496" t="str">
        <f t="shared" si="18"/>
        <v>#REF!</v>
      </c>
    </row>
    <row r="25">
      <c r="A25" s="487"/>
      <c r="B25" s="487"/>
      <c r="C25" s="427"/>
      <c r="D25" s="427"/>
      <c r="E25" s="427"/>
      <c r="F25" s="427"/>
      <c r="G25" s="427"/>
      <c r="H25" s="427"/>
      <c r="I25" s="427"/>
    </row>
    <row r="26">
      <c r="A26" s="487"/>
      <c r="B26" s="487" t="s">
        <v>203</v>
      </c>
      <c r="C26" s="496" t="str">
        <f t="shared" ref="C26:I26" si="19">VLOOKUP(C24,'①ひな形'!$B$34:$C$99,2,FALSE)</f>
        <v>#REF!</v>
      </c>
      <c r="D26" s="496" t="str">
        <f t="shared" si="19"/>
        <v>#REF!</v>
      </c>
      <c r="E26" s="496" t="str">
        <f t="shared" si="19"/>
        <v>#REF!</v>
      </c>
      <c r="F26" s="496" t="str">
        <f t="shared" si="19"/>
        <v>#REF!</v>
      </c>
      <c r="G26" s="496" t="str">
        <f t="shared" si="19"/>
        <v>#REF!</v>
      </c>
      <c r="H26" s="496" t="str">
        <f t="shared" si="19"/>
        <v>#REF!</v>
      </c>
      <c r="I26" s="496" t="str">
        <f t="shared" si="19"/>
        <v>#REF!</v>
      </c>
    </row>
    <row r="27">
      <c r="C27" s="503" t="str">
        <f t="shared" ref="C27:I27" si="20">'①ひな形'!G37</f>
        <v>#REF!</v>
      </c>
      <c r="D27" s="492" t="str">
        <f t="shared" si="20"/>
        <v>#REF!</v>
      </c>
      <c r="E27" s="492" t="str">
        <f t="shared" si="20"/>
        <v>#REF!</v>
      </c>
      <c r="F27" s="492" t="str">
        <f t="shared" si="20"/>
        <v>#REF!</v>
      </c>
      <c r="G27" s="492" t="str">
        <f t="shared" si="20"/>
        <v>#REF!</v>
      </c>
      <c r="H27" s="492" t="str">
        <f t="shared" si="20"/>
        <v>#REF!</v>
      </c>
      <c r="I27" s="492" t="str">
        <f t="shared" si="20"/>
        <v>#REF!</v>
      </c>
    </row>
    <row r="28">
      <c r="B28" s="487" t="s">
        <v>242</v>
      </c>
      <c r="C28" s="505" t="str">
        <f t="shared" ref="C28:I28" si="21">VLOOKUP(C27,'①ひな形'!$C$4:$E$12,2,FALSE)</f>
        <v>#REF!</v>
      </c>
      <c r="D28" s="505" t="str">
        <f t="shared" si="21"/>
        <v>#REF!</v>
      </c>
      <c r="E28" s="505" t="str">
        <f t="shared" si="21"/>
        <v>#REF!</v>
      </c>
      <c r="F28" s="505" t="str">
        <f t="shared" si="21"/>
        <v>#REF!</v>
      </c>
      <c r="G28" s="505" t="str">
        <f t="shared" si="21"/>
        <v>#REF!</v>
      </c>
      <c r="H28" s="505" t="str">
        <f t="shared" si="21"/>
        <v>#REF!</v>
      </c>
      <c r="I28" s="505" t="str">
        <f t="shared" si="21"/>
        <v>#REF!</v>
      </c>
    </row>
    <row r="29">
      <c r="C29" s="502"/>
      <c r="D29" s="499"/>
      <c r="E29" s="499"/>
      <c r="F29" s="499"/>
      <c r="G29" s="499"/>
      <c r="H29" s="499"/>
      <c r="I29" s="499"/>
    </row>
    <row r="30">
      <c r="A30" s="487"/>
      <c r="B30" s="487" t="s">
        <v>181</v>
      </c>
      <c r="C30" s="496" t="str">
        <f>VLOOKUP('①ひな形'!G38,'①ひな形'!$A$34:$B$99,2,FALSE)</f>
        <v>#REF!</v>
      </c>
      <c r="D30" s="496"/>
      <c r="E30" s="496" t="str">
        <f t="shared" ref="E30:F30" si="22">VLOOKUP('①ひな形'!I38,'①ひな形'!$A$34:$B$99,2,FALSE)</f>
        <v>#REF!</v>
      </c>
      <c r="F30" s="496" t="str">
        <f t="shared" si="22"/>
        <v>#REF!</v>
      </c>
      <c r="G30" s="496" t="str">
        <f>VLOOKUP('①ひな形'!O38,'①ひな形'!$A$34:$B$99,2,FALSE)</f>
        <v>#REF!</v>
      </c>
      <c r="H30" s="496" t="str">
        <f t="shared" ref="H30:I30" si="23">VLOOKUP('①ひな形'!L38,'①ひな形'!$A$34:$B$99,2,FALSE)</f>
        <v>#REF!</v>
      </c>
      <c r="I30" s="496" t="str">
        <f t="shared" si="23"/>
        <v>#REF!</v>
      </c>
    </row>
    <row r="31">
      <c r="A31" s="487"/>
      <c r="B31" s="487"/>
      <c r="C31" s="427"/>
      <c r="D31" s="427"/>
      <c r="E31" s="427"/>
      <c r="F31" s="427"/>
      <c r="G31" s="427"/>
      <c r="H31" s="427"/>
      <c r="I31" s="427"/>
    </row>
    <row r="32">
      <c r="A32" s="487"/>
      <c r="B32" s="487" t="s">
        <v>203</v>
      </c>
      <c r="C32" s="496" t="str">
        <f t="shared" ref="C32:I32" si="24">VLOOKUP(C30,'①ひな形'!$B$34:$C$99,2,FALSE)</f>
        <v>#REF!</v>
      </c>
      <c r="D32" s="496" t="str">
        <f t="shared" si="24"/>
        <v>#REF!</v>
      </c>
      <c r="E32" s="496" t="str">
        <f t="shared" si="24"/>
        <v>#REF!</v>
      </c>
      <c r="F32" s="496" t="str">
        <f t="shared" si="24"/>
        <v>#REF!</v>
      </c>
      <c r="G32" s="496" t="str">
        <f t="shared" si="24"/>
        <v>#REF!</v>
      </c>
      <c r="H32" s="496" t="str">
        <f t="shared" si="24"/>
        <v>#REF!</v>
      </c>
      <c r="I32" s="496" t="str">
        <f t="shared" si="24"/>
        <v>#REF!</v>
      </c>
    </row>
    <row r="33">
      <c r="C33" s="503" t="str">
        <f t="shared" ref="C33:F33" si="25">'①ひな形'!G39</f>
        <v>#REF!</v>
      </c>
      <c r="D33" s="492" t="str">
        <f t="shared" si="25"/>
        <v>#REF!</v>
      </c>
      <c r="E33" s="492" t="str">
        <f t="shared" si="25"/>
        <v>#REF!</v>
      </c>
      <c r="F33" s="492" t="str">
        <f t="shared" si="25"/>
        <v>#REF!</v>
      </c>
      <c r="G33" s="492" t="str">
        <f>'①ひな形'!O39</f>
        <v>#REF!</v>
      </c>
      <c r="H33" s="492" t="str">
        <f t="shared" ref="H33:I33" si="26">'①ひな形'!L39</f>
        <v>#REF!</v>
      </c>
      <c r="I33" s="492" t="str">
        <f t="shared" si="26"/>
        <v>#REF!</v>
      </c>
    </row>
    <row r="34">
      <c r="B34" s="487" t="s">
        <v>242</v>
      </c>
      <c r="C34" s="505" t="str">
        <f t="shared" ref="C34:I34" si="27">VLOOKUP(C33,'①ひな形'!$C$4:$E$12,2,FALSE)</f>
        <v>#REF!</v>
      </c>
      <c r="D34" s="505" t="str">
        <f t="shared" si="27"/>
        <v>#REF!</v>
      </c>
      <c r="E34" s="505" t="str">
        <f t="shared" si="27"/>
        <v>#REF!</v>
      </c>
      <c r="F34" s="505" t="str">
        <f t="shared" si="27"/>
        <v>#REF!</v>
      </c>
      <c r="G34" s="505" t="str">
        <f t="shared" si="27"/>
        <v>#REF!</v>
      </c>
      <c r="H34" s="505" t="str">
        <f t="shared" si="27"/>
        <v>#REF!</v>
      </c>
      <c r="I34" s="505" t="str">
        <f t="shared" si="27"/>
        <v>#REF!</v>
      </c>
    </row>
    <row r="35">
      <c r="C35" s="502"/>
      <c r="D35" s="499"/>
      <c r="E35" s="499"/>
      <c r="F35" s="499"/>
      <c r="G35" s="499"/>
      <c r="H35" s="499"/>
      <c r="I35" s="499"/>
    </row>
    <row r="36">
      <c r="A36" s="487"/>
      <c r="B36" s="487" t="s">
        <v>182</v>
      </c>
      <c r="C36" s="496" t="str">
        <f>VLOOKUP('①ひな形'!G42,'①ひな形'!$A$34:$B$99,2,FALSE)</f>
        <v>#REF!</v>
      </c>
      <c r="D36" s="496"/>
      <c r="E36" s="496" t="str">
        <f t="shared" ref="E36:F36" si="28">VLOOKUP('①ひな形'!I40,'①ひな形'!$A$34:$B$99,2,FALSE)</f>
        <v>#REF!</v>
      </c>
      <c r="F36" s="496" t="str">
        <f t="shared" si="28"/>
        <v>#REF!</v>
      </c>
      <c r="G36" s="496" t="str">
        <f>VLOOKUP('①ひな形'!O40,'①ひな形'!$A$34:$B$99,2,FALSE)</f>
        <v>#REF!</v>
      </c>
      <c r="H36" s="496" t="str">
        <f t="shared" ref="H36:I36" si="29">VLOOKUP('①ひな形'!L40,'①ひな形'!$A$34:$B$99,2,FALSE)</f>
        <v>#REF!</v>
      </c>
      <c r="I36" s="496" t="str">
        <f t="shared" si="29"/>
        <v>#REF!</v>
      </c>
    </row>
    <row r="37">
      <c r="A37" s="487"/>
      <c r="B37" s="487"/>
      <c r="C37" s="427"/>
      <c r="D37" s="427"/>
      <c r="E37" s="427"/>
      <c r="F37" s="427"/>
      <c r="G37" s="427"/>
      <c r="H37" s="427"/>
      <c r="I37" s="427"/>
    </row>
    <row r="38">
      <c r="A38" s="487"/>
      <c r="B38" s="487" t="s">
        <v>203</v>
      </c>
      <c r="C38" s="496" t="str">
        <f t="shared" ref="C38:I38" si="30">VLOOKUP(C36,'①ひな形'!$B$34:$C$99,2,FALSE)</f>
        <v>#REF!</v>
      </c>
      <c r="D38" s="496" t="str">
        <f t="shared" si="30"/>
        <v>#REF!</v>
      </c>
      <c r="E38" s="496" t="str">
        <f t="shared" si="30"/>
        <v>#REF!</v>
      </c>
      <c r="F38" s="496" t="str">
        <f t="shared" si="30"/>
        <v>#REF!</v>
      </c>
      <c r="G38" s="496" t="str">
        <f t="shared" si="30"/>
        <v>#REF!</v>
      </c>
      <c r="H38" s="496" t="str">
        <f t="shared" si="30"/>
        <v>#REF!</v>
      </c>
      <c r="I38" s="496" t="str">
        <f t="shared" si="30"/>
        <v>#REF!</v>
      </c>
    </row>
    <row r="39">
      <c r="C39" s="503" t="str">
        <f>'①ひな形'!G43</f>
        <v>#REF!</v>
      </c>
      <c r="D39" s="492" t="str">
        <f t="shared" ref="D39:F39" si="31">'①ひな形'!H41</f>
        <v>#REF!</v>
      </c>
      <c r="E39" s="492" t="str">
        <f t="shared" si="31"/>
        <v>#REF!</v>
      </c>
      <c r="F39" s="492" t="str">
        <f t="shared" si="31"/>
        <v>#REF!</v>
      </c>
      <c r="G39" s="492" t="str">
        <f>'①ひな形'!O41</f>
        <v>#REF!</v>
      </c>
      <c r="H39" s="492" t="str">
        <f t="shared" ref="H39:I39" si="32">'①ひな形'!L41</f>
        <v>#REF!</v>
      </c>
      <c r="I39" s="492" t="str">
        <f t="shared" si="32"/>
        <v>#REF!</v>
      </c>
    </row>
    <row r="40">
      <c r="B40" s="487" t="s">
        <v>242</v>
      </c>
      <c r="C40" s="505" t="str">
        <f t="shared" ref="C40:I40" si="33">VLOOKUP(C39,'①ひな形'!$C$4:$E$12,2,FALSE)</f>
        <v>#REF!</v>
      </c>
      <c r="D40" s="505" t="str">
        <f t="shared" si="33"/>
        <v>#REF!</v>
      </c>
      <c r="E40" s="505" t="str">
        <f t="shared" si="33"/>
        <v>#REF!</v>
      </c>
      <c r="F40" s="505" t="str">
        <f t="shared" si="33"/>
        <v>#REF!</v>
      </c>
      <c r="G40" s="505" t="str">
        <f t="shared" si="33"/>
        <v>#REF!</v>
      </c>
      <c r="H40" s="505" t="str">
        <f t="shared" si="33"/>
        <v>#REF!</v>
      </c>
      <c r="I40" s="505" t="str">
        <f t="shared" si="33"/>
        <v>#REF!</v>
      </c>
    </row>
    <row r="41">
      <c r="C41" s="502"/>
      <c r="D41" s="499"/>
      <c r="E41" s="499"/>
      <c r="F41" s="499"/>
      <c r="G41" s="499"/>
      <c r="H41" s="499"/>
      <c r="I41" s="499"/>
    </row>
    <row r="42">
      <c r="A42" s="487"/>
      <c r="B42" s="487" t="s">
        <v>183</v>
      </c>
      <c r="C42" s="489" t="str">
        <f>VLOOKUP('①ひな形'!G44,'①ひな形'!$A$34:$B$99,2,FALSE)</f>
        <v>#REF!</v>
      </c>
      <c r="D42" s="489" t="str">
        <f t="shared" ref="D42:F42" si="34">VLOOKUP('①ひな形'!H42,'①ひな形'!$A$34:$B$99,2,FALSE)</f>
        <v>#REF!</v>
      </c>
      <c r="E42" s="489" t="str">
        <f t="shared" si="34"/>
        <v>#REF!</v>
      </c>
      <c r="F42" s="489" t="str">
        <f t="shared" si="34"/>
        <v>#REF!</v>
      </c>
      <c r="G42" s="489" t="str">
        <f>VLOOKUP('①ひな形'!O42,'①ひな形'!$A$34:$B$99,2,FALSE)</f>
        <v>#REF!</v>
      </c>
      <c r="H42" s="489" t="str">
        <f t="shared" ref="H42:I42" si="35">VLOOKUP('①ひな形'!L42,'①ひな形'!$A$34:$B$99,2,FALSE)</f>
        <v>#REF!</v>
      </c>
      <c r="I42" s="489" t="str">
        <f t="shared" si="35"/>
        <v>#REF!</v>
      </c>
    </row>
    <row r="43">
      <c r="A43" s="487"/>
      <c r="B43" s="487"/>
      <c r="C43" s="427"/>
      <c r="D43" s="427"/>
      <c r="E43" s="427"/>
      <c r="F43" s="427"/>
      <c r="G43" s="427"/>
      <c r="H43" s="427"/>
      <c r="I43" s="427"/>
    </row>
    <row r="44">
      <c r="A44" s="487"/>
      <c r="B44" s="487" t="s">
        <v>203</v>
      </c>
      <c r="C44" s="489" t="str">
        <f t="shared" ref="C44:I44" si="36">VLOOKUP(C42,'①ひな形'!$B$34:$C$99,2,FALSE)</f>
        <v>#REF!</v>
      </c>
      <c r="D44" s="489" t="str">
        <f t="shared" si="36"/>
        <v>#REF!</v>
      </c>
      <c r="E44" s="489" t="str">
        <f t="shared" si="36"/>
        <v>#REF!</v>
      </c>
      <c r="F44" s="489" t="str">
        <f t="shared" si="36"/>
        <v>#REF!</v>
      </c>
      <c r="G44" s="489" t="str">
        <f t="shared" si="36"/>
        <v>#REF!</v>
      </c>
      <c r="H44" s="489" t="str">
        <f t="shared" si="36"/>
        <v>#REF!</v>
      </c>
      <c r="I44" s="489" t="str">
        <f t="shared" si="36"/>
        <v>#REF!</v>
      </c>
    </row>
    <row r="45">
      <c r="C45" s="506" t="str">
        <f>'①ひな形'!G45</f>
        <v>#REF!</v>
      </c>
      <c r="D45" s="504" t="str">
        <f t="shared" ref="D45:F45" si="37">'①ひな形'!H43</f>
        <v>#REF!</v>
      </c>
      <c r="E45" s="504" t="str">
        <f t="shared" si="37"/>
        <v>#REF!</v>
      </c>
      <c r="F45" s="504" t="str">
        <f t="shared" si="37"/>
        <v>#REF!</v>
      </c>
      <c r="G45" s="504" t="str">
        <f>'①ひな形'!O43</f>
        <v>#REF!</v>
      </c>
      <c r="H45" s="504" t="str">
        <f t="shared" ref="H45:I45" si="38">'①ひな形'!L43</f>
        <v>#REF!</v>
      </c>
      <c r="I45" s="504" t="str">
        <f t="shared" si="38"/>
        <v>#REF!</v>
      </c>
    </row>
    <row r="46">
      <c r="B46" s="487" t="s">
        <v>242</v>
      </c>
      <c r="C46" s="486" t="str">
        <f t="shared" ref="C46:I46" si="39">VLOOKUP(C45,'①ひな形'!$C$4:$E$12,2,FALSE)</f>
        <v>#REF!</v>
      </c>
      <c r="D46" s="486" t="str">
        <f t="shared" si="39"/>
        <v>#REF!</v>
      </c>
      <c r="E46" s="486" t="str">
        <f t="shared" si="39"/>
        <v>#REF!</v>
      </c>
      <c r="F46" s="486" t="str">
        <f t="shared" si="39"/>
        <v>#REF!</v>
      </c>
      <c r="G46" s="486" t="str">
        <f t="shared" si="39"/>
        <v>#REF!</v>
      </c>
      <c r="H46" s="486" t="str">
        <f t="shared" si="39"/>
        <v>#REF!</v>
      </c>
      <c r="I46" s="486" t="str">
        <f t="shared" si="39"/>
        <v>#REF!</v>
      </c>
    </row>
    <row r="47">
      <c r="C47" s="507"/>
      <c r="D47" s="508"/>
      <c r="E47" s="508"/>
      <c r="F47" s="508"/>
      <c r="G47" s="508"/>
      <c r="H47" s="508"/>
      <c r="I47" s="508"/>
    </row>
    <row r="48">
      <c r="A48" s="487"/>
      <c r="B48" s="487" t="s">
        <v>184</v>
      </c>
      <c r="C48" s="489" t="str">
        <f>VLOOKUP('①ひな形'!G46,'①ひな形'!$A$34:$B$99,2,FALSE)</f>
        <v>#REF!</v>
      </c>
      <c r="D48" s="489" t="str">
        <f t="shared" ref="D48:F48" si="40">VLOOKUP('①ひな形'!H44,'①ひな形'!$A$34:$B$99,2,FALSE)</f>
        <v>#REF!</v>
      </c>
      <c r="E48" s="489" t="str">
        <f t="shared" si="40"/>
        <v>#REF!</v>
      </c>
      <c r="F48" s="489" t="str">
        <f t="shared" si="40"/>
        <v>#REF!</v>
      </c>
      <c r="G48" s="489" t="str">
        <f>VLOOKUP('①ひな形'!O44,'①ひな形'!$A$34:$B$99,2,FALSE)</f>
        <v>#REF!</v>
      </c>
      <c r="H48" s="489" t="str">
        <f t="shared" ref="H48:I48" si="41">VLOOKUP('①ひな形'!L44,'①ひな形'!$A$34:$B$99,2,FALSE)</f>
        <v>#REF!</v>
      </c>
      <c r="I48" s="489" t="str">
        <f t="shared" si="41"/>
        <v>#REF!</v>
      </c>
    </row>
    <row r="49">
      <c r="A49" s="487"/>
      <c r="B49" s="487"/>
      <c r="C49" s="427"/>
      <c r="D49" s="427"/>
      <c r="E49" s="427"/>
      <c r="F49" s="427"/>
      <c r="G49" s="427"/>
      <c r="H49" s="427"/>
      <c r="I49" s="427"/>
    </row>
    <row r="50">
      <c r="A50" s="487"/>
      <c r="B50" s="487" t="s">
        <v>203</v>
      </c>
      <c r="C50" s="489" t="str">
        <f t="shared" ref="C50:I50" si="42">VLOOKUP(C48,'①ひな形'!$B$34:$C$99,2,FALSE)</f>
        <v>#REF!</v>
      </c>
      <c r="D50" s="489" t="str">
        <f t="shared" si="42"/>
        <v>#REF!</v>
      </c>
      <c r="E50" s="489" t="str">
        <f t="shared" si="42"/>
        <v>#REF!</v>
      </c>
      <c r="F50" s="489" t="str">
        <f t="shared" si="42"/>
        <v>#REF!</v>
      </c>
      <c r="G50" s="489" t="str">
        <f t="shared" si="42"/>
        <v>#REF!</v>
      </c>
      <c r="H50" s="489" t="str">
        <f t="shared" si="42"/>
        <v>#REF!</v>
      </c>
      <c r="I50" s="489" t="str">
        <f t="shared" si="42"/>
        <v>#REF!</v>
      </c>
    </row>
    <row r="51">
      <c r="C51" s="506" t="str">
        <f>'①ひな形'!G47</f>
        <v>#REF!</v>
      </c>
      <c r="D51" s="504" t="str">
        <f t="shared" ref="D51:F51" si="43">'①ひな形'!H45</f>
        <v>#REF!</v>
      </c>
      <c r="E51" s="504" t="str">
        <f t="shared" si="43"/>
        <v>#REF!</v>
      </c>
      <c r="F51" s="504" t="str">
        <f t="shared" si="43"/>
        <v>#REF!</v>
      </c>
      <c r="G51" s="504" t="str">
        <f>'①ひな形'!O45</f>
        <v>#REF!</v>
      </c>
      <c r="H51" s="504" t="str">
        <f t="shared" ref="H51:I51" si="44">'①ひな形'!L45</f>
        <v>#REF!</v>
      </c>
      <c r="I51" s="504" t="str">
        <f t="shared" si="44"/>
        <v>#REF!</v>
      </c>
    </row>
    <row r="52">
      <c r="B52" s="487" t="s">
        <v>242</v>
      </c>
      <c r="C52" s="486" t="str">
        <f t="shared" ref="C52:I52" si="45">VLOOKUP(C51,'①ひな形'!$C$4:$E$12,2,FALSE)</f>
        <v>#REF!</v>
      </c>
      <c r="D52" s="486" t="str">
        <f t="shared" si="45"/>
        <v>#REF!</v>
      </c>
      <c r="E52" s="486" t="str">
        <f t="shared" si="45"/>
        <v>#REF!</v>
      </c>
      <c r="F52" s="486" t="str">
        <f t="shared" si="45"/>
        <v>#REF!</v>
      </c>
      <c r="G52" s="486" t="str">
        <f t="shared" si="45"/>
        <v>#REF!</v>
      </c>
      <c r="H52" s="486" t="str">
        <f t="shared" si="45"/>
        <v>#REF!</v>
      </c>
      <c r="I52" s="486" t="str">
        <f t="shared" si="45"/>
        <v>#REF!</v>
      </c>
    </row>
    <row r="53">
      <c r="C53" s="509"/>
      <c r="D53" s="510"/>
      <c r="E53" s="510"/>
      <c r="F53" s="510"/>
      <c r="G53" s="510"/>
      <c r="H53" s="510"/>
      <c r="I53" s="510"/>
    </row>
    <row r="54" ht="14.25" customHeight="1">
      <c r="A54" s="487"/>
      <c r="B54" s="487" t="s">
        <v>186</v>
      </c>
      <c r="C54" s="511"/>
      <c r="D54" s="512" t="str">
        <f t="shared" ref="D54:F54" si="46">VLOOKUP('①ひな形'!H46,'①ひな形'!$A$34:$B$99,2,FALSE)</f>
        <v>#REF!</v>
      </c>
      <c r="E54" s="512" t="str">
        <f t="shared" si="46"/>
        <v>#REF!</v>
      </c>
      <c r="F54" s="512" t="str">
        <f t="shared" si="46"/>
        <v>#REF!</v>
      </c>
      <c r="G54" s="512" t="str">
        <f>VLOOKUP('①ひな形'!O46,'①ひな形'!$A$34:$B$99,2,FALSE)</f>
        <v>#REF!</v>
      </c>
      <c r="H54" s="512" t="str">
        <f t="shared" ref="H54:I54" si="47">VLOOKUP('①ひな形'!L46,'①ひな形'!$A$34:$B$99,2,FALSE)</f>
        <v>#REF!</v>
      </c>
      <c r="I54" s="512" t="str">
        <f t="shared" si="47"/>
        <v>#REF!</v>
      </c>
    </row>
    <row r="55" ht="14.25" customHeight="1">
      <c r="A55" s="487"/>
      <c r="B55" s="487"/>
      <c r="C55" s="427"/>
      <c r="D55" s="427"/>
      <c r="E55" s="427"/>
      <c r="F55" s="427"/>
      <c r="G55" s="427"/>
      <c r="H55" s="427"/>
      <c r="I55" s="427"/>
    </row>
    <row r="56" ht="14.25" customHeight="1">
      <c r="A56" s="487"/>
      <c r="B56" s="487" t="s">
        <v>203</v>
      </c>
      <c r="C56" s="511" t="str">
        <f t="shared" ref="C56:I56" si="48">VLOOKUP(C54,'①ひな形'!$B$34:$C$99,2,FALSE)</f>
        <v>#REF!</v>
      </c>
      <c r="D56" s="511" t="str">
        <f t="shared" si="48"/>
        <v>#REF!</v>
      </c>
      <c r="E56" s="511" t="str">
        <f t="shared" si="48"/>
        <v>#REF!</v>
      </c>
      <c r="F56" s="511" t="str">
        <f t="shared" si="48"/>
        <v>#REF!</v>
      </c>
      <c r="G56" s="511" t="str">
        <f t="shared" si="48"/>
        <v>#REF!</v>
      </c>
      <c r="H56" s="511" t="str">
        <f t="shared" si="48"/>
        <v>#REF!</v>
      </c>
      <c r="I56" s="511" t="str">
        <f t="shared" si="48"/>
        <v>#REF!</v>
      </c>
    </row>
    <row r="57">
      <c r="C57" s="513"/>
      <c r="D57" s="514" t="str">
        <f t="shared" ref="D57:F57" si="49">'①ひな形'!H47</f>
        <v>#REF!</v>
      </c>
      <c r="E57" s="514" t="str">
        <f t="shared" si="49"/>
        <v>#REF!</v>
      </c>
      <c r="F57" s="514" t="str">
        <f t="shared" si="49"/>
        <v>#REF!</v>
      </c>
      <c r="G57" s="514" t="str">
        <f>'①ひな形'!O47</f>
        <v>#REF!</v>
      </c>
      <c r="H57" s="514" t="str">
        <f t="shared" ref="H57:I57" si="50">'①ひな形'!L47</f>
        <v>#REF!</v>
      </c>
      <c r="I57" s="514" t="str">
        <f t="shared" si="50"/>
        <v>#REF!</v>
      </c>
    </row>
    <row r="58">
      <c r="B58" s="487" t="s">
        <v>242</v>
      </c>
      <c r="C58" s="515" t="str">
        <f t="shared" ref="C58:I58" si="51">VLOOKUP(C57,'①ひな形'!$C$4:$E$12,2,FALSE)</f>
        <v>#REF!</v>
      </c>
      <c r="D58" s="515" t="str">
        <f t="shared" si="51"/>
        <v>#REF!</v>
      </c>
      <c r="E58" s="515" t="str">
        <f t="shared" si="51"/>
        <v>#REF!</v>
      </c>
      <c r="F58" s="515" t="str">
        <f t="shared" si="51"/>
        <v>#REF!</v>
      </c>
      <c r="G58" s="515" t="str">
        <f t="shared" si="51"/>
        <v>#REF!</v>
      </c>
      <c r="H58" s="515" t="str">
        <f t="shared" si="51"/>
        <v>#REF!</v>
      </c>
      <c r="I58" s="515" t="str">
        <f t="shared" si="51"/>
        <v>#REF!</v>
      </c>
    </row>
    <row r="59">
      <c r="C59" s="516"/>
      <c r="D59" s="517"/>
      <c r="E59" s="517"/>
      <c r="F59" s="517"/>
      <c r="G59" s="517"/>
      <c r="H59" s="517"/>
      <c r="I59" s="517"/>
    </row>
    <row r="60">
      <c r="C60" s="518">
        <v>45512.0</v>
      </c>
      <c r="D60" s="462">
        <v>45513.0</v>
      </c>
      <c r="E60" s="462">
        <v>45514.0</v>
      </c>
      <c r="F60" s="462">
        <v>45515.0</v>
      </c>
      <c r="G60" s="462">
        <v>45516.0</v>
      </c>
      <c r="H60" s="462">
        <v>45517.0</v>
      </c>
      <c r="I60" s="462">
        <v>45518.0</v>
      </c>
    </row>
    <row r="61">
      <c r="C61" s="482" t="s">
        <v>362</v>
      </c>
      <c r="D61" s="482" t="s">
        <v>363</v>
      </c>
      <c r="E61" s="482" t="s">
        <v>364</v>
      </c>
      <c r="F61" s="482" t="s">
        <v>365</v>
      </c>
      <c r="G61" s="482" t="s">
        <v>366</v>
      </c>
      <c r="H61" s="482" t="s">
        <v>367</v>
      </c>
      <c r="I61" s="482" t="s">
        <v>368</v>
      </c>
    </row>
    <row r="62">
      <c r="C62" s="505"/>
      <c r="D62" s="505"/>
      <c r="E62" s="505"/>
      <c r="F62" s="505"/>
      <c r="G62" s="505"/>
      <c r="H62" s="505"/>
      <c r="I62" s="505"/>
    </row>
    <row r="63">
      <c r="C63" s="486" t="str">
        <f t="shared" ref="C63:D63" si="52">VLOOKUP('①ひな形'!N30,'①ひな形'!$A$34:$B$99,2,FALSE)</f>
        <v>#REF!</v>
      </c>
      <c r="D63" s="486" t="str">
        <f t="shared" si="52"/>
        <v>#REF!</v>
      </c>
      <c r="E63" s="486" t="str">
        <f>VLOOKUP(#REF!,'①ひな形'!$A$34:$B$99,2,FALSE)</f>
        <v>#REF!</v>
      </c>
      <c r="F63" s="486" t="str">
        <f t="shared" ref="F63:I63" si="53">VLOOKUP('①ひな形'!Q30,'①ひな形'!$A$34:$B$99,2,FALSE)</f>
        <v>#REF!</v>
      </c>
      <c r="G63" s="486" t="str">
        <f t="shared" si="53"/>
        <v>#REF!</v>
      </c>
      <c r="H63" s="486" t="str">
        <f t="shared" si="53"/>
        <v>#REF!</v>
      </c>
      <c r="I63" s="486" t="str">
        <f t="shared" si="53"/>
        <v>#REF!</v>
      </c>
    </row>
    <row r="64">
      <c r="C64" s="427"/>
      <c r="D64" s="427"/>
      <c r="E64" s="427"/>
      <c r="F64" s="427"/>
      <c r="G64" s="427"/>
      <c r="H64" s="427"/>
      <c r="I64" s="427"/>
    </row>
    <row r="65">
      <c r="B65" s="487" t="s">
        <v>203</v>
      </c>
      <c r="C65" s="486" t="str">
        <f t="shared" ref="C65:I65" si="54">VLOOKUP(C63,'①ひな形'!$B$34:$C$99,2,FALSE)</f>
        <v>#REF!</v>
      </c>
      <c r="D65" s="486" t="str">
        <f t="shared" si="54"/>
        <v>#REF!</v>
      </c>
      <c r="E65" s="486" t="str">
        <f t="shared" si="54"/>
        <v>#REF!</v>
      </c>
      <c r="F65" s="486" t="str">
        <f t="shared" si="54"/>
        <v>#REF!</v>
      </c>
      <c r="G65" s="486" t="str">
        <f t="shared" si="54"/>
        <v>#REF!</v>
      </c>
      <c r="H65" s="486" t="str">
        <f t="shared" si="54"/>
        <v>#REF!</v>
      </c>
      <c r="I65" s="486" t="str">
        <f t="shared" si="54"/>
        <v>#REF!</v>
      </c>
    </row>
    <row r="66">
      <c r="C66" s="519" t="str">
        <f t="shared" ref="C66:D66" si="55">'①ひな形'!N31</f>
        <v>#REF!</v>
      </c>
      <c r="D66" s="519" t="str">
        <f t="shared" si="55"/>
        <v>#REF!</v>
      </c>
      <c r="E66" s="519" t="str">
        <f>#REF!</f>
        <v>#REF!</v>
      </c>
      <c r="F66" s="519" t="str">
        <f t="shared" ref="F66:I66" si="56">'①ひな形'!Q31</f>
        <v>#REF!</v>
      </c>
      <c r="G66" s="519" t="str">
        <f t="shared" si="56"/>
        <v>#REF!</v>
      </c>
      <c r="H66" s="519" t="str">
        <f t="shared" si="56"/>
        <v>#REF!</v>
      </c>
      <c r="I66" s="519" t="str">
        <f t="shared" si="56"/>
        <v>#REF!</v>
      </c>
    </row>
    <row r="67">
      <c r="B67" s="487" t="s">
        <v>242</v>
      </c>
      <c r="C67" s="486" t="str">
        <f t="shared" ref="C67:I67" si="57">VLOOKUP(C66,'①ひな形'!$C$4:$E$12,2,FALSE)</f>
        <v>#REF!</v>
      </c>
      <c r="D67" s="486" t="str">
        <f t="shared" si="57"/>
        <v>#REF!</v>
      </c>
      <c r="E67" s="486" t="str">
        <f t="shared" si="57"/>
        <v>#REF!</v>
      </c>
      <c r="F67" s="486" t="str">
        <f t="shared" si="57"/>
        <v>#REF!</v>
      </c>
      <c r="G67" s="486" t="str">
        <f t="shared" si="57"/>
        <v>#REF!</v>
      </c>
      <c r="H67" s="486" t="str">
        <f t="shared" si="57"/>
        <v>#REF!</v>
      </c>
      <c r="I67" s="486" t="str">
        <f t="shared" si="57"/>
        <v>#REF!</v>
      </c>
    </row>
    <row r="68">
      <c r="C68" s="502"/>
      <c r="D68" s="502"/>
      <c r="E68" s="502"/>
      <c r="F68" s="502"/>
      <c r="G68" s="502"/>
      <c r="H68" s="502"/>
      <c r="I68" s="502"/>
    </row>
    <row r="69">
      <c r="C69" s="505" t="str">
        <f t="shared" ref="C69:D69" si="58">VLOOKUP('①ひな形'!N32,'①ひな形'!$A$34:$B$99,2,FALSE)</f>
        <v>#REF!</v>
      </c>
      <c r="D69" s="505" t="str">
        <f t="shared" si="58"/>
        <v>#REF!</v>
      </c>
      <c r="E69" s="505" t="str">
        <f>VLOOKUP(#REF!,'①ひな形'!$A$34:$B$99,2,FALSE)</f>
        <v>#REF!</v>
      </c>
      <c r="F69" s="505" t="str">
        <f t="shared" ref="F69:I69" si="59">VLOOKUP('①ひな形'!Q32,'①ひな形'!$A$34:$B$99,2,FALSE)</f>
        <v>#REF!</v>
      </c>
      <c r="G69" s="505" t="str">
        <f t="shared" si="59"/>
        <v>#REF!</v>
      </c>
      <c r="H69" s="505" t="str">
        <f t="shared" si="59"/>
        <v>#REF!</v>
      </c>
      <c r="I69" s="505" t="str">
        <f t="shared" si="59"/>
        <v>#REF!</v>
      </c>
    </row>
    <row r="70">
      <c r="C70" s="427"/>
      <c r="D70" s="427"/>
      <c r="E70" s="427"/>
      <c r="F70" s="427"/>
      <c r="G70" s="427"/>
      <c r="H70" s="427"/>
      <c r="I70" s="427"/>
    </row>
    <row r="71">
      <c r="B71" s="487" t="s">
        <v>203</v>
      </c>
      <c r="C71" s="505" t="str">
        <f t="shared" ref="C71:I71" si="60">VLOOKUP(C69,'①ひな形'!$B$34:$C$99,2,FALSE)</f>
        <v>#REF!</v>
      </c>
      <c r="D71" s="505" t="str">
        <f t="shared" si="60"/>
        <v>#REF!</v>
      </c>
      <c r="E71" s="505" t="str">
        <f t="shared" si="60"/>
        <v>#REF!</v>
      </c>
      <c r="F71" s="505" t="str">
        <f t="shared" si="60"/>
        <v>#REF!</v>
      </c>
      <c r="G71" s="505" t="str">
        <f t="shared" si="60"/>
        <v>#REF!</v>
      </c>
      <c r="H71" s="505" t="str">
        <f t="shared" si="60"/>
        <v>#REF!</v>
      </c>
      <c r="I71" s="505" t="str">
        <f t="shared" si="60"/>
        <v>#REF!</v>
      </c>
    </row>
    <row r="72">
      <c r="C72" s="520" t="str">
        <f t="shared" ref="C72:D72" si="61">'①ひな形'!N33</f>
        <v>#REF!</v>
      </c>
      <c r="D72" s="520" t="str">
        <f t="shared" si="61"/>
        <v>#REF!</v>
      </c>
      <c r="E72" s="520" t="str">
        <f>#REF!</f>
        <v>#REF!</v>
      </c>
      <c r="F72" s="520" t="str">
        <f t="shared" ref="F72:I72" si="62">'①ひな形'!Q33</f>
        <v>#REF!</v>
      </c>
      <c r="G72" s="520" t="str">
        <f t="shared" si="62"/>
        <v>#REF!</v>
      </c>
      <c r="H72" s="520" t="str">
        <f t="shared" si="62"/>
        <v>#REF!</v>
      </c>
      <c r="I72" s="520" t="str">
        <f t="shared" si="62"/>
        <v>#REF!</v>
      </c>
    </row>
    <row r="73">
      <c r="B73" s="487" t="s">
        <v>242</v>
      </c>
      <c r="C73" s="505" t="str">
        <f t="shared" ref="C73:I73" si="63">VLOOKUP(C72,'①ひな形'!$C$4:$E$12,2,FALSE)</f>
        <v>#REF!</v>
      </c>
      <c r="D73" s="505" t="str">
        <f t="shared" si="63"/>
        <v>#REF!</v>
      </c>
      <c r="E73" s="505" t="str">
        <f t="shared" si="63"/>
        <v>#REF!</v>
      </c>
      <c r="F73" s="505" t="str">
        <f t="shared" si="63"/>
        <v>#REF!</v>
      </c>
      <c r="G73" s="505" t="str">
        <f t="shared" si="63"/>
        <v>#REF!</v>
      </c>
      <c r="H73" s="505" t="str">
        <f t="shared" si="63"/>
        <v>#REF!</v>
      </c>
      <c r="I73" s="505" t="str">
        <f t="shared" si="63"/>
        <v>#REF!</v>
      </c>
    </row>
    <row r="74">
      <c r="C74" s="502"/>
      <c r="D74" s="502"/>
      <c r="E74" s="502"/>
      <c r="F74" s="502"/>
      <c r="G74" s="502"/>
      <c r="H74" s="502"/>
      <c r="I74" s="502"/>
    </row>
    <row r="75">
      <c r="C75" s="505" t="str">
        <f t="shared" ref="C75:D75" si="64">VLOOKUP('①ひな形'!N34,'①ひな形'!$A$34:$B$99,2,FALSE)</f>
        <v>#REF!</v>
      </c>
      <c r="D75" s="505" t="str">
        <f t="shared" si="64"/>
        <v>#REF!</v>
      </c>
      <c r="E75" s="505" t="str">
        <f>VLOOKUP(#REF!,'①ひな形'!$A$34:$B$99,2,FALSE)</f>
        <v>#REF!</v>
      </c>
      <c r="F75" s="505" t="str">
        <f t="shared" ref="F75:I75" si="65">VLOOKUP('①ひな形'!Q34,'①ひな形'!$A$34:$B$99,2,FALSE)</f>
        <v>#REF!</v>
      </c>
      <c r="G75" s="505" t="str">
        <f t="shared" si="65"/>
        <v>#REF!</v>
      </c>
      <c r="H75" s="505" t="str">
        <f t="shared" si="65"/>
        <v>#REF!</v>
      </c>
      <c r="I75" s="505" t="str">
        <f t="shared" si="65"/>
        <v>#REF!</v>
      </c>
    </row>
    <row r="76">
      <c r="C76" s="427"/>
      <c r="D76" s="427"/>
      <c r="E76" s="427"/>
      <c r="F76" s="427"/>
      <c r="G76" s="427"/>
      <c r="H76" s="427"/>
      <c r="I76" s="427"/>
    </row>
    <row r="77">
      <c r="B77" s="487" t="s">
        <v>203</v>
      </c>
      <c r="C77" s="505" t="str">
        <f t="shared" ref="C77:I77" si="66">VLOOKUP(C75,'①ひな形'!$B$34:$C$99,2,FALSE)</f>
        <v>#REF!</v>
      </c>
      <c r="D77" s="505" t="str">
        <f t="shared" si="66"/>
        <v>#REF!</v>
      </c>
      <c r="E77" s="505" t="str">
        <f t="shared" si="66"/>
        <v>#REF!</v>
      </c>
      <c r="F77" s="505" t="str">
        <f t="shared" si="66"/>
        <v>#REF!</v>
      </c>
      <c r="G77" s="505" t="str">
        <f t="shared" si="66"/>
        <v>#REF!</v>
      </c>
      <c r="H77" s="505" t="str">
        <f t="shared" si="66"/>
        <v>#REF!</v>
      </c>
      <c r="I77" s="505" t="str">
        <f t="shared" si="66"/>
        <v>#REF!</v>
      </c>
    </row>
    <row r="78">
      <c r="C78" s="520" t="str">
        <f t="shared" ref="C78:D78" si="67">'①ひな形'!N35</f>
        <v>#REF!</v>
      </c>
      <c r="D78" s="520" t="str">
        <f t="shared" si="67"/>
        <v>#REF!</v>
      </c>
      <c r="E78" s="520" t="str">
        <f>#REF!</f>
        <v>#REF!</v>
      </c>
      <c r="F78" s="520" t="str">
        <f t="shared" ref="F78:I78" si="68">'①ひな形'!Q35</f>
        <v>#REF!</v>
      </c>
      <c r="G78" s="520" t="str">
        <f t="shared" si="68"/>
        <v>#REF!</v>
      </c>
      <c r="H78" s="520" t="str">
        <f t="shared" si="68"/>
        <v>#REF!</v>
      </c>
      <c r="I78" s="520" t="str">
        <f t="shared" si="68"/>
        <v>#REF!</v>
      </c>
    </row>
    <row r="79">
      <c r="B79" s="487" t="s">
        <v>242</v>
      </c>
      <c r="C79" s="505" t="str">
        <f t="shared" ref="C79:I79" si="69">VLOOKUP(C78,'①ひな形'!$C$4:$E$12,2,FALSE)</f>
        <v>#REF!</v>
      </c>
      <c r="D79" s="505" t="str">
        <f t="shared" si="69"/>
        <v>#REF!</v>
      </c>
      <c r="E79" s="505" t="str">
        <f t="shared" si="69"/>
        <v>#REF!</v>
      </c>
      <c r="F79" s="505" t="str">
        <f t="shared" si="69"/>
        <v>#REF!</v>
      </c>
      <c r="G79" s="505" t="str">
        <f t="shared" si="69"/>
        <v>#REF!</v>
      </c>
      <c r="H79" s="505" t="str">
        <f t="shared" si="69"/>
        <v>#REF!</v>
      </c>
      <c r="I79" s="505" t="str">
        <f t="shared" si="69"/>
        <v>#REF!</v>
      </c>
    </row>
    <row r="80">
      <c r="C80" s="502"/>
      <c r="D80" s="502"/>
      <c r="E80" s="502"/>
      <c r="F80" s="502"/>
      <c r="G80" s="502"/>
      <c r="H80" s="502"/>
      <c r="I80" s="502"/>
    </row>
    <row r="81">
      <c r="C81" s="505" t="str">
        <f t="shared" ref="C81:D81" si="70">VLOOKUP('①ひな形'!N36,'①ひな形'!$A$34:$B$99,2,FALSE)</f>
        <v>#REF!</v>
      </c>
      <c r="D81" s="505" t="str">
        <f t="shared" si="70"/>
        <v>#REF!</v>
      </c>
      <c r="E81" s="505" t="str">
        <f>VLOOKUP(#REF!,'①ひな形'!$A$34:$B$99,2,FALSE)</f>
        <v>#REF!</v>
      </c>
      <c r="F81" s="505" t="str">
        <f t="shared" ref="F81:I81" si="71">VLOOKUP('①ひな形'!Q36,'①ひな形'!$A$34:$B$99,2,FALSE)</f>
        <v>#REF!</v>
      </c>
      <c r="G81" s="505" t="str">
        <f t="shared" si="71"/>
        <v>#REF!</v>
      </c>
      <c r="H81" s="505" t="str">
        <f t="shared" si="71"/>
        <v>#REF!</v>
      </c>
      <c r="I81" s="505" t="str">
        <f t="shared" si="71"/>
        <v>#REF!</v>
      </c>
    </row>
    <row r="82">
      <c r="C82" s="427"/>
      <c r="D82" s="427"/>
      <c r="E82" s="427"/>
      <c r="F82" s="427"/>
      <c r="G82" s="427"/>
      <c r="H82" s="427"/>
      <c r="I82" s="427"/>
    </row>
    <row r="83">
      <c r="B83" s="487" t="s">
        <v>203</v>
      </c>
      <c r="C83" s="505" t="str">
        <f t="shared" ref="C83:I83" si="72">VLOOKUP(C81,'①ひな形'!$B$34:$C$99,2,FALSE)</f>
        <v>#REF!</v>
      </c>
      <c r="D83" s="505" t="str">
        <f t="shared" si="72"/>
        <v>#REF!</v>
      </c>
      <c r="E83" s="505" t="str">
        <f t="shared" si="72"/>
        <v>#REF!</v>
      </c>
      <c r="F83" s="505" t="str">
        <f t="shared" si="72"/>
        <v>#REF!</v>
      </c>
      <c r="G83" s="505" t="str">
        <f t="shared" si="72"/>
        <v>#REF!</v>
      </c>
      <c r="H83" s="505" t="str">
        <f t="shared" si="72"/>
        <v>#REF!</v>
      </c>
      <c r="I83" s="505" t="str">
        <f t="shared" si="72"/>
        <v>#REF!</v>
      </c>
    </row>
    <row r="84">
      <c r="C84" s="520" t="str">
        <f t="shared" ref="C84:D84" si="73">'①ひな形'!N37</f>
        <v>#REF!</v>
      </c>
      <c r="D84" s="520" t="str">
        <f t="shared" si="73"/>
        <v>#REF!</v>
      </c>
      <c r="E84" s="520" t="str">
        <f>#REF!</f>
        <v>#REF!</v>
      </c>
      <c r="F84" s="520" t="str">
        <f t="shared" ref="F84:I84" si="74">'①ひな形'!Q37</f>
        <v>#REF!</v>
      </c>
      <c r="G84" s="520" t="str">
        <f t="shared" si="74"/>
        <v>#REF!</v>
      </c>
      <c r="H84" s="520" t="str">
        <f t="shared" si="74"/>
        <v>#REF!</v>
      </c>
      <c r="I84" s="520" t="str">
        <f t="shared" si="74"/>
        <v>#REF!</v>
      </c>
    </row>
    <row r="85">
      <c r="B85" s="487" t="s">
        <v>242</v>
      </c>
      <c r="C85" s="505" t="str">
        <f t="shared" ref="C85:I85" si="75">VLOOKUP(C84,'①ひな形'!$C$4:$E$12,2,FALSE)</f>
        <v>#REF!</v>
      </c>
      <c r="D85" s="505" t="str">
        <f t="shared" si="75"/>
        <v>#REF!</v>
      </c>
      <c r="E85" s="505" t="str">
        <f t="shared" si="75"/>
        <v>#REF!</v>
      </c>
      <c r="F85" s="505" t="str">
        <f t="shared" si="75"/>
        <v>#REF!</v>
      </c>
      <c r="G85" s="505" t="str">
        <f t="shared" si="75"/>
        <v>#REF!</v>
      </c>
      <c r="H85" s="505" t="str">
        <f t="shared" si="75"/>
        <v>#REF!</v>
      </c>
      <c r="I85" s="505" t="str">
        <f t="shared" si="75"/>
        <v>#REF!</v>
      </c>
    </row>
    <row r="86">
      <c r="C86" s="502"/>
      <c r="D86" s="502"/>
      <c r="E86" s="502"/>
      <c r="F86" s="502"/>
      <c r="G86" s="502"/>
      <c r="H86" s="502"/>
      <c r="I86" s="502"/>
    </row>
    <row r="87">
      <c r="C87" s="505" t="str">
        <f t="shared" ref="C87:D87" si="76">VLOOKUP('①ひな形'!N38,'①ひな形'!$A$34:$B$99,2,FALSE)</f>
        <v>#REF!</v>
      </c>
      <c r="D87" s="505" t="str">
        <f t="shared" si="76"/>
        <v>#REF!</v>
      </c>
      <c r="E87" s="505" t="str">
        <f>VLOOKUP(#REF!,'①ひな形'!$A$34:$B$99,2,FALSE)</f>
        <v>#REF!</v>
      </c>
      <c r="F87" s="505" t="str">
        <f t="shared" ref="F87:I87" si="77">VLOOKUP('①ひな形'!Q38,'①ひな形'!$A$34:$B$99,2,FALSE)</f>
        <v>#REF!</v>
      </c>
      <c r="G87" s="505" t="str">
        <f t="shared" si="77"/>
        <v>#REF!</v>
      </c>
      <c r="H87" s="505" t="str">
        <f t="shared" si="77"/>
        <v>#REF!</v>
      </c>
      <c r="I87" s="505" t="str">
        <f t="shared" si="77"/>
        <v>#REF!</v>
      </c>
    </row>
    <row r="88">
      <c r="C88" s="427"/>
      <c r="D88" s="427"/>
      <c r="E88" s="427"/>
      <c r="F88" s="427"/>
      <c r="G88" s="427"/>
      <c r="H88" s="427"/>
      <c r="I88" s="427"/>
    </row>
    <row r="89">
      <c r="B89" s="487" t="s">
        <v>203</v>
      </c>
      <c r="C89" s="505" t="str">
        <f t="shared" ref="C89:I89" si="78">VLOOKUP(C87,'①ひな形'!$B$34:$C$99,2,FALSE)</f>
        <v>#REF!</v>
      </c>
      <c r="D89" s="505" t="str">
        <f t="shared" si="78"/>
        <v>#REF!</v>
      </c>
      <c r="E89" s="505" t="str">
        <f t="shared" si="78"/>
        <v>#REF!</v>
      </c>
      <c r="F89" s="505" t="str">
        <f t="shared" si="78"/>
        <v>#REF!</v>
      </c>
      <c r="G89" s="505" t="str">
        <f t="shared" si="78"/>
        <v>#REF!</v>
      </c>
      <c r="H89" s="505" t="str">
        <f t="shared" si="78"/>
        <v>#REF!</v>
      </c>
      <c r="I89" s="505" t="str">
        <f t="shared" si="78"/>
        <v>#REF!</v>
      </c>
    </row>
    <row r="90">
      <c r="C90" s="520" t="str">
        <f t="shared" ref="C90:D90" si="79">'①ひな形'!N39</f>
        <v>#REF!</v>
      </c>
      <c r="D90" s="520" t="str">
        <f t="shared" si="79"/>
        <v>#REF!</v>
      </c>
      <c r="E90" s="520" t="str">
        <f>#REF!</f>
        <v>#REF!</v>
      </c>
      <c r="F90" s="520" t="str">
        <f t="shared" ref="F90:I90" si="80">'①ひな形'!Q39</f>
        <v>#REF!</v>
      </c>
      <c r="G90" s="520" t="str">
        <f t="shared" si="80"/>
        <v>#REF!</v>
      </c>
      <c r="H90" s="520" t="str">
        <f t="shared" si="80"/>
        <v>#REF!</v>
      </c>
      <c r="I90" s="520" t="str">
        <f t="shared" si="80"/>
        <v>#REF!</v>
      </c>
    </row>
    <row r="91">
      <c r="B91" s="487" t="s">
        <v>242</v>
      </c>
      <c r="C91" s="505" t="str">
        <f t="shared" ref="C91:I91" si="81">VLOOKUP(C90,'①ひな形'!$C$4:$E$12,2,FALSE)</f>
        <v>#REF!</v>
      </c>
      <c r="D91" s="505" t="str">
        <f t="shared" si="81"/>
        <v>#REF!</v>
      </c>
      <c r="E91" s="505" t="str">
        <f t="shared" si="81"/>
        <v>#REF!</v>
      </c>
      <c r="F91" s="505" t="str">
        <f t="shared" si="81"/>
        <v>#REF!</v>
      </c>
      <c r="G91" s="505" t="str">
        <f t="shared" si="81"/>
        <v>#REF!</v>
      </c>
      <c r="H91" s="505" t="str">
        <f t="shared" si="81"/>
        <v>#REF!</v>
      </c>
      <c r="I91" s="505" t="str">
        <f t="shared" si="81"/>
        <v>#REF!</v>
      </c>
    </row>
    <row r="92">
      <c r="C92" s="502"/>
      <c r="D92" s="502"/>
      <c r="E92" s="502"/>
      <c r="F92" s="502"/>
      <c r="G92" s="502"/>
      <c r="H92" s="502"/>
      <c r="I92" s="502"/>
    </row>
    <row r="93">
      <c r="C93" s="505" t="str">
        <f t="shared" ref="C93:I93" si="82">VLOOKUP('①ひな形'!N40,'①ひな形'!$A$34:$B$99,2,FALSE)</f>
        <v>#REF!</v>
      </c>
      <c r="D93" s="505" t="str">
        <f t="shared" si="82"/>
        <v>#REF!</v>
      </c>
      <c r="E93" s="505" t="str">
        <f t="shared" si="82"/>
        <v>#REF!</v>
      </c>
      <c r="F93" s="505" t="str">
        <f t="shared" si="82"/>
        <v>#REF!</v>
      </c>
      <c r="G93" s="505" t="str">
        <f t="shared" si="82"/>
        <v>#REF!</v>
      </c>
      <c r="H93" s="505" t="str">
        <f t="shared" si="82"/>
        <v>#REF!</v>
      </c>
      <c r="I93" s="505" t="str">
        <f t="shared" si="82"/>
        <v>#REF!</v>
      </c>
    </row>
    <row r="94">
      <c r="C94" s="427"/>
      <c r="D94" s="427"/>
      <c r="E94" s="427"/>
      <c r="F94" s="427"/>
      <c r="G94" s="427"/>
      <c r="H94" s="427"/>
      <c r="I94" s="427"/>
    </row>
    <row r="95">
      <c r="B95" s="487" t="s">
        <v>203</v>
      </c>
      <c r="C95" s="505" t="str">
        <f t="shared" ref="C95:I95" si="83">VLOOKUP(C93,'①ひな形'!$B$34:$C$99,2,FALSE)</f>
        <v>#REF!</v>
      </c>
      <c r="D95" s="505" t="str">
        <f t="shared" si="83"/>
        <v>#REF!</v>
      </c>
      <c r="E95" s="505" t="str">
        <f t="shared" si="83"/>
        <v>#REF!</v>
      </c>
      <c r="F95" s="505" t="str">
        <f t="shared" si="83"/>
        <v>#REF!</v>
      </c>
      <c r="G95" s="505" t="str">
        <f t="shared" si="83"/>
        <v>#REF!</v>
      </c>
      <c r="H95" s="505" t="str">
        <f t="shared" si="83"/>
        <v>#REF!</v>
      </c>
      <c r="I95" s="505" t="str">
        <f t="shared" si="83"/>
        <v>#REF!</v>
      </c>
    </row>
    <row r="96">
      <c r="C96" s="520" t="str">
        <f t="shared" ref="C96:I96" si="84">'①ひな形'!N41</f>
        <v>#REF!</v>
      </c>
      <c r="D96" s="520" t="str">
        <f t="shared" si="84"/>
        <v>#REF!</v>
      </c>
      <c r="E96" s="520" t="str">
        <f t="shared" si="84"/>
        <v>#REF!</v>
      </c>
      <c r="F96" s="520" t="str">
        <f t="shared" si="84"/>
        <v>#REF!</v>
      </c>
      <c r="G96" s="520" t="str">
        <f t="shared" si="84"/>
        <v>#REF!</v>
      </c>
      <c r="H96" s="520" t="str">
        <f t="shared" si="84"/>
        <v>#REF!</v>
      </c>
      <c r="I96" s="520" t="str">
        <f t="shared" si="84"/>
        <v>#REF!</v>
      </c>
    </row>
    <row r="97">
      <c r="B97" s="487" t="s">
        <v>242</v>
      </c>
      <c r="C97" s="505" t="str">
        <f t="shared" ref="C97:I97" si="85">VLOOKUP(C96,'①ひな形'!$C$4:$E$12,2,FALSE)</f>
        <v>#REF!</v>
      </c>
      <c r="D97" s="505" t="str">
        <f t="shared" si="85"/>
        <v>#REF!</v>
      </c>
      <c r="E97" s="505" t="str">
        <f t="shared" si="85"/>
        <v>#REF!</v>
      </c>
      <c r="F97" s="505" t="str">
        <f t="shared" si="85"/>
        <v>#REF!</v>
      </c>
      <c r="G97" s="505" t="str">
        <f t="shared" si="85"/>
        <v>#REF!</v>
      </c>
      <c r="H97" s="505" t="str">
        <f t="shared" si="85"/>
        <v>#REF!</v>
      </c>
      <c r="I97" s="505" t="str">
        <f t="shared" si="85"/>
        <v>#REF!</v>
      </c>
    </row>
    <row r="98">
      <c r="C98" s="502"/>
      <c r="D98" s="502"/>
      <c r="E98" s="502"/>
      <c r="F98" s="502"/>
      <c r="G98" s="502"/>
      <c r="H98" s="502"/>
      <c r="I98" s="502"/>
    </row>
    <row r="99">
      <c r="C99" s="489" t="str">
        <f t="shared" ref="C99:I99" si="86">VLOOKUP('①ひな形'!N42,'①ひな形'!$A$34:$B$99,2,FALSE)</f>
        <v>#REF!</v>
      </c>
      <c r="D99" s="489" t="str">
        <f t="shared" si="86"/>
        <v>#REF!</v>
      </c>
      <c r="E99" s="489" t="str">
        <f t="shared" si="86"/>
        <v>#REF!</v>
      </c>
      <c r="F99" s="489" t="str">
        <f t="shared" si="86"/>
        <v>#REF!</v>
      </c>
      <c r="G99" s="489" t="str">
        <f t="shared" si="86"/>
        <v>#REF!</v>
      </c>
      <c r="H99" s="489" t="str">
        <f t="shared" si="86"/>
        <v>#REF!</v>
      </c>
      <c r="I99" s="489" t="str">
        <f t="shared" si="86"/>
        <v>#REF!</v>
      </c>
    </row>
    <row r="100">
      <c r="C100" s="427"/>
      <c r="D100" s="427"/>
      <c r="E100" s="427"/>
      <c r="F100" s="427"/>
      <c r="G100" s="427"/>
      <c r="H100" s="427"/>
      <c r="I100" s="427"/>
    </row>
    <row r="101">
      <c r="B101" s="487" t="s">
        <v>203</v>
      </c>
      <c r="C101" s="489" t="str">
        <f t="shared" ref="C101:I101" si="87">VLOOKUP(C99,'①ひな形'!$B$34:$C$99,2,FALSE)</f>
        <v>#REF!</v>
      </c>
      <c r="D101" s="489" t="str">
        <f t="shared" si="87"/>
        <v>#REF!</v>
      </c>
      <c r="E101" s="489" t="str">
        <f t="shared" si="87"/>
        <v>#REF!</v>
      </c>
      <c r="F101" s="489" t="str">
        <f t="shared" si="87"/>
        <v>#REF!</v>
      </c>
      <c r="G101" s="489" t="str">
        <f t="shared" si="87"/>
        <v>#REF!</v>
      </c>
      <c r="H101" s="489" t="str">
        <f t="shared" si="87"/>
        <v>#REF!</v>
      </c>
      <c r="I101" s="489" t="str">
        <f t="shared" si="87"/>
        <v>#REF!</v>
      </c>
    </row>
    <row r="102">
      <c r="C102" s="521" t="str">
        <f t="shared" ref="C102:I102" si="88">'①ひな形'!N43</f>
        <v>#REF!</v>
      </c>
      <c r="D102" s="521" t="str">
        <f t="shared" si="88"/>
        <v>#REF!</v>
      </c>
      <c r="E102" s="521" t="str">
        <f t="shared" si="88"/>
        <v>#REF!</v>
      </c>
      <c r="F102" s="521" t="str">
        <f t="shared" si="88"/>
        <v>#REF!</v>
      </c>
      <c r="G102" s="521" t="str">
        <f t="shared" si="88"/>
        <v>#REF!</v>
      </c>
      <c r="H102" s="521" t="str">
        <f t="shared" si="88"/>
        <v>#REF!</v>
      </c>
      <c r="I102" s="521" t="str">
        <f t="shared" si="88"/>
        <v>#REF!</v>
      </c>
    </row>
    <row r="103">
      <c r="B103" s="487" t="s">
        <v>242</v>
      </c>
      <c r="C103" s="489" t="str">
        <f t="shared" ref="C103:I103" si="89">VLOOKUP(C102,'①ひな形'!$C$4:$E$12,2,FALSE)</f>
        <v>#REF!</v>
      </c>
      <c r="D103" s="489" t="str">
        <f t="shared" si="89"/>
        <v>#REF!</v>
      </c>
      <c r="E103" s="489" t="str">
        <f t="shared" si="89"/>
        <v>#REF!</v>
      </c>
      <c r="F103" s="489" t="str">
        <f t="shared" si="89"/>
        <v>#REF!</v>
      </c>
      <c r="G103" s="489" t="str">
        <f t="shared" si="89"/>
        <v>#REF!</v>
      </c>
      <c r="H103" s="489" t="str">
        <f t="shared" si="89"/>
        <v>#REF!</v>
      </c>
      <c r="I103" s="489" t="str">
        <f t="shared" si="89"/>
        <v>#REF!</v>
      </c>
    </row>
    <row r="104">
      <c r="C104" s="508"/>
      <c r="D104" s="508"/>
      <c r="E104" s="508"/>
      <c r="F104" s="508"/>
      <c r="G104" s="508"/>
      <c r="H104" s="508"/>
      <c r="I104" s="508"/>
    </row>
    <row r="105">
      <c r="C105" s="489" t="str">
        <f t="shared" ref="C105:I105" si="90">VLOOKUP('①ひな形'!N44,'①ひな形'!$A$34:$B$99,2,FALSE)</f>
        <v>#REF!</v>
      </c>
      <c r="D105" s="489" t="str">
        <f t="shared" si="90"/>
        <v>#REF!</v>
      </c>
      <c r="E105" s="489" t="str">
        <f t="shared" si="90"/>
        <v>#REF!</v>
      </c>
      <c r="F105" s="489" t="str">
        <f t="shared" si="90"/>
        <v>#REF!</v>
      </c>
      <c r="G105" s="489" t="str">
        <f t="shared" si="90"/>
        <v>#REF!</v>
      </c>
      <c r="H105" s="489" t="str">
        <f t="shared" si="90"/>
        <v>#REF!</v>
      </c>
      <c r="I105" s="489" t="str">
        <f t="shared" si="90"/>
        <v>#REF!</v>
      </c>
    </row>
    <row r="106">
      <c r="C106" s="427"/>
      <c r="D106" s="427"/>
      <c r="E106" s="427"/>
      <c r="F106" s="427"/>
      <c r="G106" s="427"/>
      <c r="H106" s="427"/>
      <c r="I106" s="427"/>
    </row>
    <row r="107">
      <c r="B107" s="487" t="s">
        <v>203</v>
      </c>
      <c r="C107" s="489" t="str">
        <f t="shared" ref="C107:I107" si="91">VLOOKUP(C105,'①ひな形'!$B$34:$C$99,2,FALSE)</f>
        <v>#REF!</v>
      </c>
      <c r="D107" s="489" t="str">
        <f t="shared" si="91"/>
        <v>#REF!</v>
      </c>
      <c r="E107" s="489" t="str">
        <f t="shared" si="91"/>
        <v>#REF!</v>
      </c>
      <c r="F107" s="489" t="str">
        <f t="shared" si="91"/>
        <v>#REF!</v>
      </c>
      <c r="G107" s="489" t="str">
        <f t="shared" si="91"/>
        <v>#REF!</v>
      </c>
      <c r="H107" s="489" t="str">
        <f t="shared" si="91"/>
        <v>#REF!</v>
      </c>
      <c r="I107" s="489" t="str">
        <f t="shared" si="91"/>
        <v>#REF!</v>
      </c>
    </row>
    <row r="108">
      <c r="C108" s="521" t="str">
        <f t="shared" ref="C108:I108" si="92">'①ひな形'!N45</f>
        <v>#REF!</v>
      </c>
      <c r="D108" s="521" t="str">
        <f t="shared" si="92"/>
        <v>#REF!</v>
      </c>
      <c r="E108" s="521" t="str">
        <f t="shared" si="92"/>
        <v>#REF!</v>
      </c>
      <c r="F108" s="521" t="str">
        <f t="shared" si="92"/>
        <v>#REF!</v>
      </c>
      <c r="G108" s="521" t="str">
        <f t="shared" si="92"/>
        <v>#REF!</v>
      </c>
      <c r="H108" s="521" t="str">
        <f t="shared" si="92"/>
        <v>#REF!</v>
      </c>
      <c r="I108" s="521" t="str">
        <f t="shared" si="92"/>
        <v>#REF!</v>
      </c>
    </row>
    <row r="109">
      <c r="B109" s="487" t="s">
        <v>242</v>
      </c>
      <c r="C109" s="489" t="str">
        <f t="shared" ref="C109:I109" si="93">VLOOKUP(C108,'①ひな形'!$C$4:$E$12,2,FALSE)</f>
        <v>#REF!</v>
      </c>
      <c r="D109" s="489" t="str">
        <f t="shared" si="93"/>
        <v>#REF!</v>
      </c>
      <c r="E109" s="489" t="str">
        <f t="shared" si="93"/>
        <v>#REF!</v>
      </c>
      <c r="F109" s="489" t="str">
        <f t="shared" si="93"/>
        <v>#REF!</v>
      </c>
      <c r="G109" s="489" t="str">
        <f t="shared" si="93"/>
        <v>#REF!</v>
      </c>
      <c r="H109" s="489" t="str">
        <f t="shared" si="93"/>
        <v>#REF!</v>
      </c>
      <c r="I109" s="489" t="str">
        <f t="shared" si="93"/>
        <v>#REF!</v>
      </c>
    </row>
    <row r="110">
      <c r="C110" s="522"/>
      <c r="D110" s="522"/>
      <c r="E110" s="522"/>
      <c r="F110" s="522"/>
      <c r="G110" s="522"/>
      <c r="H110" s="522"/>
      <c r="I110" s="522"/>
    </row>
    <row r="111">
      <c r="C111" s="523" t="str">
        <f t="shared" ref="C111:I111" si="94">VLOOKUP('①ひな形'!N46,'①ひな形'!$A$34:$B$99,2,FALSE)</f>
        <v>#REF!</v>
      </c>
      <c r="D111" s="523" t="str">
        <f t="shared" si="94"/>
        <v>#REF!</v>
      </c>
      <c r="E111" s="523" t="str">
        <f t="shared" si="94"/>
        <v>#REF!</v>
      </c>
      <c r="F111" s="523" t="str">
        <f t="shared" si="94"/>
        <v>#REF!</v>
      </c>
      <c r="G111" s="523" t="str">
        <f t="shared" si="94"/>
        <v>#REF!</v>
      </c>
      <c r="H111" s="523" t="str">
        <f t="shared" si="94"/>
        <v>#REF!</v>
      </c>
      <c r="I111" s="523" t="str">
        <f t="shared" si="94"/>
        <v>#REF!</v>
      </c>
    </row>
    <row r="112">
      <c r="C112" s="427"/>
      <c r="D112" s="427"/>
      <c r="E112" s="427"/>
      <c r="F112" s="427"/>
      <c r="G112" s="427"/>
      <c r="H112" s="427"/>
      <c r="I112" s="427"/>
    </row>
    <row r="113">
      <c r="B113" s="487" t="s">
        <v>203</v>
      </c>
      <c r="C113" s="512" t="str">
        <f t="shared" ref="C113:I113" si="95">VLOOKUP(C111,'①ひな形'!$B$34:$C$99,2,FALSE)</f>
        <v>#REF!</v>
      </c>
      <c r="D113" s="512" t="str">
        <f t="shared" si="95"/>
        <v>#REF!</v>
      </c>
      <c r="E113" s="512" t="str">
        <f t="shared" si="95"/>
        <v>#REF!</v>
      </c>
      <c r="F113" s="512" t="str">
        <f t="shared" si="95"/>
        <v>#REF!</v>
      </c>
      <c r="G113" s="512" t="str">
        <f t="shared" si="95"/>
        <v>#REF!</v>
      </c>
      <c r="H113" s="512" t="str">
        <f t="shared" si="95"/>
        <v>#REF!</v>
      </c>
      <c r="I113" s="512" t="str">
        <f t="shared" si="95"/>
        <v>#REF!</v>
      </c>
    </row>
    <row r="114">
      <c r="C114" s="524" t="str">
        <f>'①ひな形'!N47</f>
        <v>#REF!</v>
      </c>
      <c r="D114" s="524"/>
      <c r="E114" s="524"/>
      <c r="F114" s="524"/>
      <c r="G114" s="524"/>
      <c r="H114" s="524"/>
      <c r="I114" s="524"/>
    </row>
    <row r="115">
      <c r="B115" s="487" t="s">
        <v>242</v>
      </c>
      <c r="C115" s="525" t="str">
        <f t="shared" ref="C115:I115" si="96">VLOOKUP(C114,'①ひな形'!$C$4:$E$12,2,FALSE)</f>
        <v>#REF!</v>
      </c>
      <c r="D115" s="525" t="str">
        <f t="shared" si="96"/>
        <v>#REF!</v>
      </c>
      <c r="E115" s="525" t="str">
        <f t="shared" si="96"/>
        <v>#REF!</v>
      </c>
      <c r="F115" s="525" t="str">
        <f t="shared" si="96"/>
        <v>#REF!</v>
      </c>
      <c r="G115" s="525" t="str">
        <f t="shared" si="96"/>
        <v>#REF!</v>
      </c>
      <c r="H115" s="525" t="str">
        <f t="shared" si="96"/>
        <v>#REF!</v>
      </c>
      <c r="I115" s="525" t="str">
        <f t="shared" si="96"/>
        <v>#REF!</v>
      </c>
    </row>
    <row r="116">
      <c r="C116" s="526"/>
      <c r="D116" s="526"/>
      <c r="E116" s="526"/>
      <c r="F116" s="526"/>
      <c r="G116" s="526"/>
      <c r="H116" s="526"/>
      <c r="I116" s="526"/>
    </row>
    <row r="117">
      <c r="C117" s="463">
        <v>45520.0</v>
      </c>
      <c r="D117" s="463">
        <v>45521.0</v>
      </c>
      <c r="E117" s="463">
        <v>45522.0</v>
      </c>
      <c r="F117" s="463">
        <v>45523.0</v>
      </c>
      <c r="G117" s="463">
        <v>45524.0</v>
      </c>
      <c r="H117" s="463">
        <v>45525.0</v>
      </c>
      <c r="I117" s="463">
        <v>45526.0</v>
      </c>
    </row>
    <row r="118">
      <c r="C118" s="527" t="s">
        <v>362</v>
      </c>
      <c r="D118" s="527" t="s">
        <v>363</v>
      </c>
      <c r="E118" s="527" t="s">
        <v>364</v>
      </c>
      <c r="F118" s="527" t="s">
        <v>365</v>
      </c>
      <c r="G118" s="527" t="s">
        <v>366</v>
      </c>
      <c r="H118" s="527" t="s">
        <v>367</v>
      </c>
      <c r="I118" s="527" t="s">
        <v>368</v>
      </c>
    </row>
    <row r="119">
      <c r="C119" s="496"/>
      <c r="D119" s="496"/>
      <c r="E119" s="496"/>
      <c r="F119" s="496"/>
      <c r="G119" s="496"/>
      <c r="H119" s="496"/>
      <c r="I119" s="496"/>
    </row>
    <row r="120">
      <c r="C120" s="489" t="str">
        <f>VLOOKUP('①ひな形'!V30,'①ひな形'!$A$34:$B$99,2,FALSE)</f>
        <v>#REF!</v>
      </c>
      <c r="D120" s="489" t="str">
        <f>VLOOKUP('①ひな形'!P30,'①ひな形'!$A$34:$B$99,2,FALSE)</f>
        <v>#REF!</v>
      </c>
      <c r="E120" s="489" t="str">
        <f t="shared" ref="E120:I120" si="97">VLOOKUP('①ひな形'!X30,'①ひな形'!$A$34:$B$99,2,FALSE)</f>
        <v>#REF!</v>
      </c>
      <c r="F120" s="489" t="str">
        <f t="shared" si="97"/>
        <v>#REF!</v>
      </c>
      <c r="G120" s="489" t="str">
        <f t="shared" si="97"/>
        <v>#REF!</v>
      </c>
      <c r="H120" s="489" t="str">
        <f t="shared" si="97"/>
        <v>#REF!</v>
      </c>
      <c r="I120" s="489" t="str">
        <f t="shared" si="97"/>
        <v>#REF!</v>
      </c>
    </row>
    <row r="121">
      <c r="C121" s="427"/>
      <c r="D121" s="427"/>
      <c r="E121" s="427"/>
      <c r="F121" s="427"/>
      <c r="G121" s="427"/>
      <c r="H121" s="427"/>
      <c r="I121" s="427"/>
    </row>
    <row r="122">
      <c r="B122" s="487" t="s">
        <v>203</v>
      </c>
      <c r="C122" s="489" t="str">
        <f t="shared" ref="C122:I122" si="98">VLOOKUP(C120,'①ひな形'!$B$34:$C$99,2,FALSE)</f>
        <v>#REF!</v>
      </c>
      <c r="D122" s="489" t="str">
        <f t="shared" si="98"/>
        <v>#REF!</v>
      </c>
      <c r="E122" s="489" t="str">
        <f t="shared" si="98"/>
        <v>#REF!</v>
      </c>
      <c r="F122" s="489" t="str">
        <f t="shared" si="98"/>
        <v>#REF!</v>
      </c>
      <c r="G122" s="489" t="str">
        <f t="shared" si="98"/>
        <v>#REF!</v>
      </c>
      <c r="H122" s="489" t="str">
        <f t="shared" si="98"/>
        <v>#REF!</v>
      </c>
      <c r="I122" s="489" t="str">
        <f t="shared" si="98"/>
        <v>#REF!</v>
      </c>
    </row>
    <row r="123">
      <c r="C123" s="521" t="str">
        <f>'①ひな形'!V31</f>
        <v>#REF!</v>
      </c>
      <c r="D123" s="521" t="str">
        <f>'①ひな形'!P31</f>
        <v>#REF!</v>
      </c>
      <c r="E123" s="521" t="str">
        <f t="shared" ref="E123:I123" si="99">'①ひな形'!X31</f>
        <v>#REF!</v>
      </c>
      <c r="F123" s="521" t="str">
        <f t="shared" si="99"/>
        <v>#REF!</v>
      </c>
      <c r="G123" s="521" t="str">
        <f t="shared" si="99"/>
        <v>#REF!</v>
      </c>
      <c r="H123" s="521" t="str">
        <f t="shared" si="99"/>
        <v>#REF!</v>
      </c>
      <c r="I123" s="521" t="str">
        <f t="shared" si="99"/>
        <v>#REF!</v>
      </c>
    </row>
    <row r="124">
      <c r="B124" s="487" t="s">
        <v>242</v>
      </c>
      <c r="C124" s="489" t="str">
        <f t="shared" ref="C124:I124" si="100">VLOOKUP(C123,'①ひな形'!$C$4:$E$12,2,FALSE)</f>
        <v>#REF!</v>
      </c>
      <c r="D124" s="489" t="str">
        <f t="shared" si="100"/>
        <v>#REF!</v>
      </c>
      <c r="E124" s="489" t="str">
        <f t="shared" si="100"/>
        <v>#REF!</v>
      </c>
      <c r="F124" s="489" t="str">
        <f t="shared" si="100"/>
        <v>#REF!</v>
      </c>
      <c r="G124" s="489" t="str">
        <f t="shared" si="100"/>
        <v>#REF!</v>
      </c>
      <c r="H124" s="489" t="str">
        <f t="shared" si="100"/>
        <v>#REF!</v>
      </c>
      <c r="I124" s="489" t="str">
        <f t="shared" si="100"/>
        <v>#REF!</v>
      </c>
    </row>
    <row r="125">
      <c r="C125" s="499"/>
      <c r="D125" s="499"/>
      <c r="E125" s="499"/>
      <c r="F125" s="499"/>
      <c r="G125" s="499"/>
      <c r="H125" s="499"/>
      <c r="I125" s="499"/>
    </row>
    <row r="126">
      <c r="C126" s="496" t="str">
        <f>VLOOKUP('①ひな形'!V32,'①ひな形'!$A$34:$B$99,2,FALSE)</f>
        <v>#REF!</v>
      </c>
      <c r="D126" s="496" t="str">
        <f>VLOOKUP('①ひな形'!P32,'①ひな形'!$A$34:$B$99,2,FALSE)</f>
        <v>#REF!</v>
      </c>
      <c r="E126" s="496" t="str">
        <f t="shared" ref="E126:I126" si="101">VLOOKUP('①ひな形'!X32,'①ひな形'!$A$34:$B$99,2,FALSE)</f>
        <v>#REF!</v>
      </c>
      <c r="F126" s="496" t="str">
        <f t="shared" si="101"/>
        <v>#REF!</v>
      </c>
      <c r="G126" s="496" t="str">
        <f t="shared" si="101"/>
        <v>#REF!</v>
      </c>
      <c r="H126" s="496" t="str">
        <f t="shared" si="101"/>
        <v>#REF!</v>
      </c>
      <c r="I126" s="496" t="str">
        <f t="shared" si="101"/>
        <v>#REF!</v>
      </c>
    </row>
    <row r="127">
      <c r="C127" s="427"/>
      <c r="D127" s="427"/>
      <c r="E127" s="427"/>
      <c r="F127" s="427"/>
      <c r="G127" s="427"/>
      <c r="H127" s="427"/>
      <c r="I127" s="427"/>
    </row>
    <row r="128">
      <c r="B128" s="487" t="s">
        <v>203</v>
      </c>
      <c r="C128" s="496" t="str">
        <f t="shared" ref="C128:I128" si="102">VLOOKUP(C126,'①ひな形'!$B$34:$C$99,2,FALSE)</f>
        <v>#REF!</v>
      </c>
      <c r="D128" s="496" t="str">
        <f t="shared" si="102"/>
        <v>#REF!</v>
      </c>
      <c r="E128" s="496" t="str">
        <f t="shared" si="102"/>
        <v>#REF!</v>
      </c>
      <c r="F128" s="496" t="str">
        <f t="shared" si="102"/>
        <v>#REF!</v>
      </c>
      <c r="G128" s="496" t="str">
        <f t="shared" si="102"/>
        <v>#REF!</v>
      </c>
      <c r="H128" s="496" t="str">
        <f t="shared" si="102"/>
        <v>#REF!</v>
      </c>
      <c r="I128" s="496" t="str">
        <f t="shared" si="102"/>
        <v>#REF!</v>
      </c>
    </row>
    <row r="129">
      <c r="C129" s="528" t="str">
        <f>'①ひな形'!V33</f>
        <v>#REF!</v>
      </c>
      <c r="D129" s="528" t="str">
        <f>'①ひな形'!P33</f>
        <v>#REF!</v>
      </c>
      <c r="E129" s="528" t="str">
        <f t="shared" ref="E129:I129" si="103">'①ひな形'!X33</f>
        <v>#REF!</v>
      </c>
      <c r="F129" s="528" t="str">
        <f t="shared" si="103"/>
        <v>#REF!</v>
      </c>
      <c r="G129" s="528" t="str">
        <f t="shared" si="103"/>
        <v>#REF!</v>
      </c>
      <c r="H129" s="528" t="str">
        <f t="shared" si="103"/>
        <v>#REF!</v>
      </c>
      <c r="I129" s="528" t="str">
        <f t="shared" si="103"/>
        <v>#REF!</v>
      </c>
    </row>
    <row r="130">
      <c r="B130" s="487" t="s">
        <v>242</v>
      </c>
      <c r="C130" s="496" t="str">
        <f t="shared" ref="C130:I130" si="104">VLOOKUP(C129,'①ひな形'!$C$4:$E$12,2,FALSE)</f>
        <v>#REF!</v>
      </c>
      <c r="D130" s="496" t="str">
        <f t="shared" si="104"/>
        <v>#REF!</v>
      </c>
      <c r="E130" s="496" t="str">
        <f t="shared" si="104"/>
        <v>#REF!</v>
      </c>
      <c r="F130" s="496" t="str">
        <f t="shared" si="104"/>
        <v>#REF!</v>
      </c>
      <c r="G130" s="496" t="str">
        <f t="shared" si="104"/>
        <v>#REF!</v>
      </c>
      <c r="H130" s="496" t="str">
        <f t="shared" si="104"/>
        <v>#REF!</v>
      </c>
      <c r="I130" s="496" t="str">
        <f t="shared" si="104"/>
        <v>#REF!</v>
      </c>
    </row>
    <row r="131">
      <c r="C131" s="499"/>
      <c r="D131" s="499"/>
      <c r="E131" s="499"/>
      <c r="F131" s="499"/>
      <c r="G131" s="499"/>
      <c r="H131" s="499"/>
      <c r="I131" s="499"/>
    </row>
    <row r="132">
      <c r="C132" s="496" t="str">
        <f>VLOOKUP('①ひな形'!V34,'①ひな形'!$A$34:$B$99,2,FALSE)</f>
        <v>#REF!</v>
      </c>
      <c r="D132" s="496" t="str">
        <f>VLOOKUP('①ひな形'!P34,'①ひな形'!$A$34:$B$99,2,FALSE)</f>
        <v>#REF!</v>
      </c>
      <c r="E132" s="496" t="str">
        <f t="shared" ref="E132:I132" si="105">VLOOKUP('①ひな形'!X34,'①ひな形'!$A$34:$B$99,2,FALSE)</f>
        <v>#REF!</v>
      </c>
      <c r="F132" s="496" t="str">
        <f t="shared" si="105"/>
        <v>#REF!</v>
      </c>
      <c r="G132" s="496" t="str">
        <f t="shared" si="105"/>
        <v>#REF!</v>
      </c>
      <c r="H132" s="496" t="str">
        <f t="shared" si="105"/>
        <v>#REF!</v>
      </c>
      <c r="I132" s="496" t="str">
        <f t="shared" si="105"/>
        <v>#REF!</v>
      </c>
    </row>
    <row r="133">
      <c r="C133" s="427"/>
      <c r="D133" s="427"/>
      <c r="E133" s="427"/>
      <c r="F133" s="427"/>
      <c r="G133" s="427"/>
      <c r="H133" s="427"/>
      <c r="I133" s="427"/>
    </row>
    <row r="134">
      <c r="B134" s="487" t="s">
        <v>203</v>
      </c>
      <c r="C134" s="496" t="str">
        <f t="shared" ref="C134:I134" si="106">VLOOKUP(C132,'①ひな形'!$B$34:$C$99,2,FALSE)</f>
        <v>#REF!</v>
      </c>
      <c r="D134" s="496" t="str">
        <f t="shared" si="106"/>
        <v>#REF!</v>
      </c>
      <c r="E134" s="496" t="str">
        <f t="shared" si="106"/>
        <v>#REF!</v>
      </c>
      <c r="F134" s="496" t="str">
        <f t="shared" si="106"/>
        <v>#REF!</v>
      </c>
      <c r="G134" s="496" t="str">
        <f t="shared" si="106"/>
        <v>#REF!</v>
      </c>
      <c r="H134" s="496" t="str">
        <f t="shared" si="106"/>
        <v>#REF!</v>
      </c>
      <c r="I134" s="496" t="str">
        <f t="shared" si="106"/>
        <v>#REF!</v>
      </c>
    </row>
    <row r="135">
      <c r="C135" s="528" t="str">
        <f>'①ひな形'!V35</f>
        <v>#REF!</v>
      </c>
      <c r="D135" s="528" t="str">
        <f>'①ひな形'!P35</f>
        <v>#REF!</v>
      </c>
      <c r="E135" s="528" t="str">
        <f t="shared" ref="E135:I135" si="107">'①ひな形'!X35</f>
        <v>#REF!</v>
      </c>
      <c r="F135" s="528" t="str">
        <f t="shared" si="107"/>
        <v>#REF!</v>
      </c>
      <c r="G135" s="528" t="str">
        <f t="shared" si="107"/>
        <v>#REF!</v>
      </c>
      <c r="H135" s="528" t="str">
        <f t="shared" si="107"/>
        <v>#REF!</v>
      </c>
      <c r="I135" s="528" t="str">
        <f t="shared" si="107"/>
        <v>#REF!</v>
      </c>
    </row>
    <row r="136">
      <c r="B136" s="487" t="s">
        <v>242</v>
      </c>
      <c r="C136" s="496" t="str">
        <f t="shared" ref="C136:I136" si="108">VLOOKUP(C135,'①ひな形'!$C$4:$E$12,2,FALSE)</f>
        <v>#REF!</v>
      </c>
      <c r="D136" s="496" t="str">
        <f t="shared" si="108"/>
        <v>#REF!</v>
      </c>
      <c r="E136" s="496" t="str">
        <f t="shared" si="108"/>
        <v>#REF!</v>
      </c>
      <c r="F136" s="496" t="str">
        <f t="shared" si="108"/>
        <v>#REF!</v>
      </c>
      <c r="G136" s="496" t="str">
        <f t="shared" si="108"/>
        <v>#REF!</v>
      </c>
      <c r="H136" s="496" t="str">
        <f t="shared" si="108"/>
        <v>#REF!</v>
      </c>
      <c r="I136" s="496" t="str">
        <f t="shared" si="108"/>
        <v>#REF!</v>
      </c>
    </row>
    <row r="137">
      <c r="C137" s="499"/>
      <c r="D137" s="499"/>
      <c r="E137" s="499"/>
      <c r="F137" s="499"/>
      <c r="G137" s="499"/>
      <c r="H137" s="499"/>
      <c r="I137" s="499"/>
    </row>
    <row r="138">
      <c r="C138" s="496" t="str">
        <f>VLOOKUP('①ひな形'!V36,'①ひな形'!$A$34:$B$99,2,FALSE)</f>
        <v>#REF!</v>
      </c>
      <c r="D138" s="496" t="str">
        <f>VLOOKUP('①ひな形'!P36,'①ひな形'!$A$34:$B$99,2,FALSE)</f>
        <v>#REF!</v>
      </c>
      <c r="E138" s="496" t="str">
        <f t="shared" ref="E138:I138" si="109">VLOOKUP('①ひな形'!X36,'①ひな形'!$A$34:$B$99,2,FALSE)</f>
        <v>#REF!</v>
      </c>
      <c r="F138" s="496" t="str">
        <f t="shared" si="109"/>
        <v>#REF!</v>
      </c>
      <c r="G138" s="496" t="str">
        <f t="shared" si="109"/>
        <v>#REF!</v>
      </c>
      <c r="H138" s="496" t="str">
        <f t="shared" si="109"/>
        <v>#REF!</v>
      </c>
      <c r="I138" s="496" t="str">
        <f t="shared" si="109"/>
        <v>#REF!</v>
      </c>
    </row>
    <row r="139">
      <c r="C139" s="427"/>
      <c r="D139" s="427"/>
      <c r="E139" s="427"/>
      <c r="F139" s="427"/>
      <c r="G139" s="427"/>
      <c r="H139" s="427"/>
      <c r="I139" s="427"/>
    </row>
    <row r="140">
      <c r="B140" s="487" t="s">
        <v>203</v>
      </c>
      <c r="C140" s="496" t="str">
        <f t="shared" ref="C140:I140" si="110">VLOOKUP(C138,'①ひな形'!$B$34:$C$99,2,FALSE)</f>
        <v>#REF!</v>
      </c>
      <c r="D140" s="496" t="str">
        <f t="shared" si="110"/>
        <v>#REF!</v>
      </c>
      <c r="E140" s="496" t="str">
        <f t="shared" si="110"/>
        <v>#REF!</v>
      </c>
      <c r="F140" s="496" t="str">
        <f t="shared" si="110"/>
        <v>#REF!</v>
      </c>
      <c r="G140" s="496" t="str">
        <f t="shared" si="110"/>
        <v>#REF!</v>
      </c>
      <c r="H140" s="496" t="str">
        <f t="shared" si="110"/>
        <v>#REF!</v>
      </c>
      <c r="I140" s="496" t="str">
        <f t="shared" si="110"/>
        <v>#REF!</v>
      </c>
    </row>
    <row r="141">
      <c r="C141" s="528" t="str">
        <f>'①ひな形'!V37</f>
        <v>#REF!</v>
      </c>
      <c r="D141" s="528" t="str">
        <f>'①ひな形'!P37</f>
        <v>#REF!</v>
      </c>
      <c r="E141" s="528" t="str">
        <f t="shared" ref="E141:I141" si="111">'①ひな形'!X37</f>
        <v>#REF!</v>
      </c>
      <c r="F141" s="528" t="str">
        <f t="shared" si="111"/>
        <v>#REF!</v>
      </c>
      <c r="G141" s="528" t="str">
        <f t="shared" si="111"/>
        <v>#REF!</v>
      </c>
      <c r="H141" s="528" t="str">
        <f t="shared" si="111"/>
        <v>#REF!</v>
      </c>
      <c r="I141" s="528" t="str">
        <f t="shared" si="111"/>
        <v>#REF!</v>
      </c>
    </row>
    <row r="142">
      <c r="B142" s="487" t="s">
        <v>242</v>
      </c>
      <c r="C142" s="496" t="str">
        <f t="shared" ref="C142:I142" si="112">VLOOKUP(C141,'①ひな形'!$C$4:$E$12,2,FALSE)</f>
        <v>#REF!</v>
      </c>
      <c r="D142" s="496" t="str">
        <f t="shared" si="112"/>
        <v>#REF!</v>
      </c>
      <c r="E142" s="496" t="str">
        <f t="shared" si="112"/>
        <v>#REF!</v>
      </c>
      <c r="F142" s="496" t="str">
        <f t="shared" si="112"/>
        <v>#REF!</v>
      </c>
      <c r="G142" s="496" t="str">
        <f t="shared" si="112"/>
        <v>#REF!</v>
      </c>
      <c r="H142" s="496" t="str">
        <f t="shared" si="112"/>
        <v>#REF!</v>
      </c>
      <c r="I142" s="496" t="str">
        <f t="shared" si="112"/>
        <v>#REF!</v>
      </c>
    </row>
    <row r="143">
      <c r="C143" s="499"/>
      <c r="D143" s="499"/>
      <c r="E143" s="499"/>
      <c r="F143" s="499"/>
      <c r="G143" s="499"/>
      <c r="H143" s="499"/>
      <c r="I143" s="499"/>
    </row>
    <row r="144">
      <c r="C144" s="496" t="str">
        <f>VLOOKUP('①ひな形'!V38,'①ひな形'!$A$34:$B$99,2,FALSE)</f>
        <v>#REF!</v>
      </c>
      <c r="D144" s="496" t="str">
        <f>VLOOKUP('①ひな形'!P38,'①ひな形'!$A$34:$B$99,2,FALSE)</f>
        <v>#REF!</v>
      </c>
      <c r="E144" s="496" t="str">
        <f t="shared" ref="E144:I144" si="113">VLOOKUP('①ひな形'!X38,'①ひな形'!$A$34:$B$99,2,FALSE)</f>
        <v>#REF!</v>
      </c>
      <c r="F144" s="496" t="str">
        <f t="shared" si="113"/>
        <v>#REF!</v>
      </c>
      <c r="G144" s="496" t="str">
        <f t="shared" si="113"/>
        <v>#REF!</v>
      </c>
      <c r="H144" s="496" t="str">
        <f t="shared" si="113"/>
        <v>#REF!</v>
      </c>
      <c r="I144" s="496" t="str">
        <f t="shared" si="113"/>
        <v>#REF!</v>
      </c>
    </row>
    <row r="145">
      <c r="C145" s="427"/>
      <c r="D145" s="427"/>
      <c r="E145" s="427"/>
      <c r="F145" s="427"/>
      <c r="G145" s="427"/>
      <c r="H145" s="427"/>
      <c r="I145" s="427"/>
    </row>
    <row r="146">
      <c r="B146" s="487" t="s">
        <v>203</v>
      </c>
      <c r="C146" s="496" t="str">
        <f t="shared" ref="C146:I146" si="114">VLOOKUP(C144,'①ひな形'!$B$34:$C$99,2,FALSE)</f>
        <v>#REF!</v>
      </c>
      <c r="D146" s="496" t="str">
        <f t="shared" si="114"/>
        <v>#REF!</v>
      </c>
      <c r="E146" s="496" t="str">
        <f t="shared" si="114"/>
        <v>#REF!</v>
      </c>
      <c r="F146" s="496" t="str">
        <f t="shared" si="114"/>
        <v>#REF!</v>
      </c>
      <c r="G146" s="496" t="str">
        <f t="shared" si="114"/>
        <v>#REF!</v>
      </c>
      <c r="H146" s="496" t="str">
        <f t="shared" si="114"/>
        <v>#REF!</v>
      </c>
      <c r="I146" s="496" t="str">
        <f t="shared" si="114"/>
        <v>#REF!</v>
      </c>
    </row>
    <row r="147">
      <c r="C147" s="528" t="str">
        <f>'①ひな形'!V39</f>
        <v>#REF!</v>
      </c>
      <c r="D147" s="528" t="str">
        <f>'①ひな形'!P39</f>
        <v>#REF!</v>
      </c>
      <c r="E147" s="528" t="str">
        <f t="shared" ref="E147:I147" si="115">'①ひな形'!X39</f>
        <v>#REF!</v>
      </c>
      <c r="F147" s="528" t="str">
        <f t="shared" si="115"/>
        <v>#REF!</v>
      </c>
      <c r="G147" s="528" t="str">
        <f t="shared" si="115"/>
        <v>#REF!</v>
      </c>
      <c r="H147" s="528" t="str">
        <f t="shared" si="115"/>
        <v>#REF!</v>
      </c>
      <c r="I147" s="528" t="str">
        <f t="shared" si="115"/>
        <v>#REF!</v>
      </c>
    </row>
    <row r="148">
      <c r="B148" s="487" t="s">
        <v>242</v>
      </c>
      <c r="C148" s="496" t="str">
        <f t="shared" ref="C148:I148" si="116">VLOOKUP(C147,'①ひな形'!$C$4:$E$12,2,FALSE)</f>
        <v>#REF!</v>
      </c>
      <c r="D148" s="496" t="str">
        <f t="shared" si="116"/>
        <v>#REF!</v>
      </c>
      <c r="E148" s="496" t="str">
        <f t="shared" si="116"/>
        <v>#REF!</v>
      </c>
      <c r="F148" s="496" t="str">
        <f t="shared" si="116"/>
        <v>#REF!</v>
      </c>
      <c r="G148" s="496" t="str">
        <f t="shared" si="116"/>
        <v>#REF!</v>
      </c>
      <c r="H148" s="496" t="str">
        <f t="shared" si="116"/>
        <v>#REF!</v>
      </c>
      <c r="I148" s="496" t="str">
        <f t="shared" si="116"/>
        <v>#REF!</v>
      </c>
    </row>
    <row r="149">
      <c r="C149" s="499"/>
      <c r="D149" s="499"/>
      <c r="E149" s="499"/>
      <c r="F149" s="499"/>
      <c r="G149" s="499"/>
      <c r="H149" s="499"/>
      <c r="I149" s="499"/>
    </row>
    <row r="150">
      <c r="C150" s="496" t="str">
        <f t="shared" ref="C150:I150" si="117">VLOOKUP('①ひな形'!V40,'①ひな形'!$A$34:$B$99,2,FALSE)</f>
        <v>#REF!</v>
      </c>
      <c r="D150" s="496" t="str">
        <f t="shared" si="117"/>
        <v>#REF!</v>
      </c>
      <c r="E150" s="496" t="str">
        <f t="shared" si="117"/>
        <v>#REF!</v>
      </c>
      <c r="F150" s="496" t="str">
        <f t="shared" si="117"/>
        <v>#REF!</v>
      </c>
      <c r="G150" s="496" t="str">
        <f t="shared" si="117"/>
        <v>#REF!</v>
      </c>
      <c r="H150" s="496" t="str">
        <f t="shared" si="117"/>
        <v>#REF!</v>
      </c>
      <c r="I150" s="496" t="str">
        <f t="shared" si="117"/>
        <v>#REF!</v>
      </c>
    </row>
    <row r="151">
      <c r="C151" s="427"/>
      <c r="D151" s="427"/>
      <c r="E151" s="427"/>
      <c r="F151" s="427"/>
      <c r="G151" s="427"/>
      <c r="H151" s="427"/>
      <c r="I151" s="427"/>
    </row>
    <row r="152">
      <c r="B152" s="487" t="s">
        <v>203</v>
      </c>
      <c r="C152" s="496" t="str">
        <f t="shared" ref="C152:I152" si="118">VLOOKUP(C150,'①ひな形'!$B$34:$C$99,2,FALSE)</f>
        <v>#REF!</v>
      </c>
      <c r="D152" s="496" t="str">
        <f t="shared" si="118"/>
        <v>#REF!</v>
      </c>
      <c r="E152" s="496" t="str">
        <f t="shared" si="118"/>
        <v>#REF!</v>
      </c>
      <c r="F152" s="496" t="str">
        <f t="shared" si="118"/>
        <v>#REF!</v>
      </c>
      <c r="G152" s="496" t="str">
        <f t="shared" si="118"/>
        <v>#REF!</v>
      </c>
      <c r="H152" s="496" t="str">
        <f t="shared" si="118"/>
        <v>#REF!</v>
      </c>
      <c r="I152" s="496" t="str">
        <f t="shared" si="118"/>
        <v>#REF!</v>
      </c>
    </row>
    <row r="153">
      <c r="C153" s="528" t="str">
        <f t="shared" ref="C153:I153" si="119">'①ひな形'!V41</f>
        <v>#REF!</v>
      </c>
      <c r="D153" s="528" t="str">
        <f t="shared" si="119"/>
        <v>#REF!</v>
      </c>
      <c r="E153" s="528" t="str">
        <f t="shared" si="119"/>
        <v>#REF!</v>
      </c>
      <c r="F153" s="528" t="str">
        <f t="shared" si="119"/>
        <v>#REF!</v>
      </c>
      <c r="G153" s="528" t="str">
        <f t="shared" si="119"/>
        <v>#REF!</v>
      </c>
      <c r="H153" s="528" t="str">
        <f t="shared" si="119"/>
        <v>#REF!</v>
      </c>
      <c r="I153" s="528" t="str">
        <f t="shared" si="119"/>
        <v>#REF!</v>
      </c>
    </row>
    <row r="154">
      <c r="B154" s="487" t="s">
        <v>242</v>
      </c>
      <c r="C154" s="496" t="str">
        <f t="shared" ref="C154:I154" si="120">VLOOKUP(C153,'①ひな形'!$C$4:$E$12,2,FALSE)</f>
        <v>#REF!</v>
      </c>
      <c r="D154" s="496" t="str">
        <f t="shared" si="120"/>
        <v>#REF!</v>
      </c>
      <c r="E154" s="496" t="str">
        <f t="shared" si="120"/>
        <v>#REF!</v>
      </c>
      <c r="F154" s="496" t="str">
        <f t="shared" si="120"/>
        <v>#REF!</v>
      </c>
      <c r="G154" s="496" t="str">
        <f t="shared" si="120"/>
        <v>#REF!</v>
      </c>
      <c r="H154" s="496" t="str">
        <f t="shared" si="120"/>
        <v>#REF!</v>
      </c>
      <c r="I154" s="496" t="str">
        <f t="shared" si="120"/>
        <v>#REF!</v>
      </c>
    </row>
    <row r="155">
      <c r="C155" s="499"/>
      <c r="D155" s="499"/>
      <c r="E155" s="499"/>
      <c r="F155" s="499"/>
      <c r="G155" s="499"/>
      <c r="H155" s="499"/>
      <c r="I155" s="499"/>
    </row>
    <row r="156">
      <c r="C156" s="489" t="str">
        <f t="shared" ref="C156:I156" si="121">VLOOKUP('①ひな形'!V42,'①ひな形'!$A$34:$B$99,2,FALSE)</f>
        <v>#REF!</v>
      </c>
      <c r="D156" s="489" t="str">
        <f t="shared" si="121"/>
        <v>#REF!</v>
      </c>
      <c r="E156" s="489" t="str">
        <f t="shared" si="121"/>
        <v>#REF!</v>
      </c>
      <c r="F156" s="489" t="str">
        <f t="shared" si="121"/>
        <v>#REF!</v>
      </c>
      <c r="G156" s="489" t="str">
        <f t="shared" si="121"/>
        <v>#REF!</v>
      </c>
      <c r="H156" s="489" t="str">
        <f t="shared" si="121"/>
        <v>#REF!</v>
      </c>
      <c r="I156" s="489" t="str">
        <f t="shared" si="121"/>
        <v>#REF!</v>
      </c>
    </row>
    <row r="157">
      <c r="C157" s="427"/>
      <c r="D157" s="427"/>
      <c r="E157" s="427"/>
      <c r="F157" s="427"/>
      <c r="G157" s="427"/>
      <c r="H157" s="427"/>
      <c r="I157" s="427"/>
    </row>
    <row r="158">
      <c r="B158" s="487" t="s">
        <v>203</v>
      </c>
      <c r="C158" s="489" t="str">
        <f t="shared" ref="C158:I158" si="122">VLOOKUP(C156,'①ひな形'!$B$34:$C$99,2,FALSE)</f>
        <v>#REF!</v>
      </c>
      <c r="D158" s="489" t="str">
        <f t="shared" si="122"/>
        <v>#REF!</v>
      </c>
      <c r="E158" s="489" t="str">
        <f t="shared" si="122"/>
        <v>#REF!</v>
      </c>
      <c r="F158" s="489" t="str">
        <f t="shared" si="122"/>
        <v>#REF!</v>
      </c>
      <c r="G158" s="489" t="str">
        <f t="shared" si="122"/>
        <v>#REF!</v>
      </c>
      <c r="H158" s="489" t="str">
        <f t="shared" si="122"/>
        <v>#REF!</v>
      </c>
      <c r="I158" s="489" t="str">
        <f t="shared" si="122"/>
        <v>#REF!</v>
      </c>
    </row>
    <row r="159">
      <c r="C159" s="521" t="str">
        <f t="shared" ref="C159:I159" si="123">'①ひな形'!V43</f>
        <v>#REF!</v>
      </c>
      <c r="D159" s="521" t="str">
        <f t="shared" si="123"/>
        <v>#REF!</v>
      </c>
      <c r="E159" s="521" t="str">
        <f t="shared" si="123"/>
        <v>#REF!</v>
      </c>
      <c r="F159" s="521" t="str">
        <f t="shared" si="123"/>
        <v>#REF!</v>
      </c>
      <c r="G159" s="521" t="str">
        <f t="shared" si="123"/>
        <v>#REF!</v>
      </c>
      <c r="H159" s="521" t="str">
        <f t="shared" si="123"/>
        <v>#REF!</v>
      </c>
      <c r="I159" s="521" t="str">
        <f t="shared" si="123"/>
        <v>#REF!</v>
      </c>
    </row>
    <row r="160">
      <c r="B160" s="487" t="s">
        <v>242</v>
      </c>
      <c r="C160" s="489" t="str">
        <f t="shared" ref="C160:I160" si="124">VLOOKUP(C159,'①ひな形'!$C$4:$E$12,2,FALSE)</f>
        <v>#REF!</v>
      </c>
      <c r="D160" s="489" t="str">
        <f t="shared" si="124"/>
        <v>#REF!</v>
      </c>
      <c r="E160" s="489" t="str">
        <f t="shared" si="124"/>
        <v>#REF!</v>
      </c>
      <c r="F160" s="489" t="str">
        <f t="shared" si="124"/>
        <v>#REF!</v>
      </c>
      <c r="G160" s="489" t="str">
        <f t="shared" si="124"/>
        <v>#REF!</v>
      </c>
      <c r="H160" s="489" t="str">
        <f t="shared" si="124"/>
        <v>#REF!</v>
      </c>
      <c r="I160" s="489" t="str">
        <f t="shared" si="124"/>
        <v>#REF!</v>
      </c>
    </row>
    <row r="161">
      <c r="C161" s="508"/>
      <c r="D161" s="508"/>
      <c r="E161" s="508"/>
      <c r="F161" s="508"/>
      <c r="G161" s="508"/>
      <c r="H161" s="508"/>
      <c r="I161" s="508"/>
    </row>
    <row r="162">
      <c r="C162" s="489" t="str">
        <f t="shared" ref="C162:I162" si="125">VLOOKUP('①ひな形'!V44,'①ひな形'!$A$34:$B$99,2,FALSE)</f>
        <v>#REF!</v>
      </c>
      <c r="D162" s="489" t="str">
        <f t="shared" si="125"/>
        <v>#REF!</v>
      </c>
      <c r="E162" s="489" t="str">
        <f t="shared" si="125"/>
        <v>#REF!</v>
      </c>
      <c r="F162" s="489" t="str">
        <f t="shared" si="125"/>
        <v>#REF!</v>
      </c>
      <c r="G162" s="489" t="str">
        <f t="shared" si="125"/>
        <v>#REF!</v>
      </c>
      <c r="H162" s="489" t="str">
        <f t="shared" si="125"/>
        <v>#REF!</v>
      </c>
      <c r="I162" s="489" t="str">
        <f t="shared" si="125"/>
        <v>#REF!</v>
      </c>
    </row>
    <row r="163">
      <c r="C163" s="427"/>
      <c r="D163" s="427"/>
      <c r="E163" s="427"/>
      <c r="F163" s="427"/>
      <c r="G163" s="427"/>
      <c r="H163" s="427"/>
      <c r="I163" s="427"/>
    </row>
    <row r="164">
      <c r="B164" s="487" t="s">
        <v>203</v>
      </c>
      <c r="C164" s="489" t="str">
        <f t="shared" ref="C164:I164" si="126">VLOOKUP(C162,'①ひな形'!$B$34:$C$99,2,FALSE)</f>
        <v>#REF!</v>
      </c>
      <c r="D164" s="489" t="str">
        <f t="shared" si="126"/>
        <v>#REF!</v>
      </c>
      <c r="E164" s="489" t="str">
        <f t="shared" si="126"/>
        <v>#REF!</v>
      </c>
      <c r="F164" s="489" t="str">
        <f t="shared" si="126"/>
        <v>#REF!</v>
      </c>
      <c r="G164" s="489" t="str">
        <f t="shared" si="126"/>
        <v>#REF!</v>
      </c>
      <c r="H164" s="489" t="str">
        <f t="shared" si="126"/>
        <v>#REF!</v>
      </c>
      <c r="I164" s="489" t="str">
        <f t="shared" si="126"/>
        <v>#REF!</v>
      </c>
    </row>
    <row r="165">
      <c r="C165" s="521" t="str">
        <f t="shared" ref="C165:I165" si="127">'①ひな形'!V45</f>
        <v>#REF!</v>
      </c>
      <c r="D165" s="521" t="str">
        <f t="shared" si="127"/>
        <v>#REF!</v>
      </c>
      <c r="E165" s="521" t="str">
        <f t="shared" si="127"/>
        <v>#REF!</v>
      </c>
      <c r="F165" s="521" t="str">
        <f t="shared" si="127"/>
        <v>#REF!</v>
      </c>
      <c r="G165" s="521" t="str">
        <f t="shared" si="127"/>
        <v>#REF!</v>
      </c>
      <c r="H165" s="521" t="str">
        <f t="shared" si="127"/>
        <v>#REF!</v>
      </c>
      <c r="I165" s="521" t="str">
        <f t="shared" si="127"/>
        <v>#REF!</v>
      </c>
    </row>
    <row r="166">
      <c r="B166" s="487" t="s">
        <v>242</v>
      </c>
      <c r="C166" s="489" t="str">
        <f t="shared" ref="C166:I166" si="128">VLOOKUP(C165,'①ひな形'!$C$4:$E$12,2,FALSE)</f>
        <v>#REF!</v>
      </c>
      <c r="D166" s="489" t="str">
        <f t="shared" si="128"/>
        <v>#REF!</v>
      </c>
      <c r="E166" s="489" t="str">
        <f t="shared" si="128"/>
        <v>#REF!</v>
      </c>
      <c r="F166" s="489" t="str">
        <f t="shared" si="128"/>
        <v>#REF!</v>
      </c>
      <c r="G166" s="489" t="str">
        <f t="shared" si="128"/>
        <v>#REF!</v>
      </c>
      <c r="H166" s="489" t="str">
        <f t="shared" si="128"/>
        <v>#REF!</v>
      </c>
      <c r="I166" s="489" t="str">
        <f t="shared" si="128"/>
        <v>#REF!</v>
      </c>
    </row>
    <row r="167">
      <c r="C167" s="522"/>
      <c r="D167" s="522"/>
      <c r="E167" s="522"/>
      <c r="F167" s="522"/>
      <c r="G167" s="522"/>
      <c r="H167" s="522"/>
      <c r="I167" s="522"/>
    </row>
    <row r="168">
      <c r="C168" s="523" t="str">
        <f t="shared" ref="C168:I168" si="129">VLOOKUP('①ひな形'!V46,'①ひな形'!$A$34:$B$99,2,FALSE)</f>
        <v>#REF!</v>
      </c>
      <c r="D168" s="523" t="str">
        <f t="shared" si="129"/>
        <v>#REF!</v>
      </c>
      <c r="E168" s="523" t="str">
        <f t="shared" si="129"/>
        <v>#REF!</v>
      </c>
      <c r="F168" s="523" t="str">
        <f t="shared" si="129"/>
        <v>#REF!</v>
      </c>
      <c r="G168" s="523" t="str">
        <f t="shared" si="129"/>
        <v>#REF!</v>
      </c>
      <c r="H168" s="523" t="str">
        <f t="shared" si="129"/>
        <v>#REF!</v>
      </c>
      <c r="I168" s="523" t="str">
        <f t="shared" si="129"/>
        <v>#REF!</v>
      </c>
    </row>
    <row r="169">
      <c r="C169" s="427"/>
      <c r="D169" s="427"/>
      <c r="E169" s="427"/>
      <c r="F169" s="427"/>
      <c r="G169" s="427"/>
      <c r="H169" s="427"/>
      <c r="I169" s="427"/>
    </row>
    <row r="170">
      <c r="B170" s="487" t="s">
        <v>203</v>
      </c>
      <c r="C170" s="512" t="str">
        <f t="shared" ref="C170:I170" si="130">VLOOKUP(C168,'①ひな形'!$B$34:$C$99,2,FALSE)</f>
        <v>#REF!</v>
      </c>
      <c r="D170" s="512" t="str">
        <f t="shared" si="130"/>
        <v>#REF!</v>
      </c>
      <c r="E170" s="512" t="str">
        <f t="shared" si="130"/>
        <v>#REF!</v>
      </c>
      <c r="F170" s="512" t="str">
        <f t="shared" si="130"/>
        <v>#REF!</v>
      </c>
      <c r="G170" s="512" t="str">
        <f t="shared" si="130"/>
        <v>#REF!</v>
      </c>
      <c r="H170" s="512" t="str">
        <f t="shared" si="130"/>
        <v>#REF!</v>
      </c>
      <c r="I170" s="512" t="str">
        <f t="shared" si="130"/>
        <v>#REF!</v>
      </c>
    </row>
    <row r="171">
      <c r="C171" s="524" t="str">
        <f t="shared" ref="C171:I171" si="131">'①ひな形'!V47</f>
        <v>#REF!</v>
      </c>
      <c r="D171" s="524" t="str">
        <f t="shared" si="131"/>
        <v>#REF!</v>
      </c>
      <c r="E171" s="524" t="str">
        <f t="shared" si="131"/>
        <v>#REF!</v>
      </c>
      <c r="F171" s="524" t="str">
        <f t="shared" si="131"/>
        <v>#REF!</v>
      </c>
      <c r="G171" s="524" t="str">
        <f t="shared" si="131"/>
        <v>#REF!</v>
      </c>
      <c r="H171" s="524" t="str">
        <f t="shared" si="131"/>
        <v>#REF!</v>
      </c>
      <c r="I171" s="524" t="str">
        <f t="shared" si="131"/>
        <v>#REF!</v>
      </c>
    </row>
    <row r="172">
      <c r="B172" s="487" t="s">
        <v>242</v>
      </c>
      <c r="C172" s="525" t="str">
        <f t="shared" ref="C172:I172" si="132">VLOOKUP(C171,'①ひな形'!$C$4:$E$12,2,FALSE)</f>
        <v>#REF!</v>
      </c>
      <c r="D172" s="525" t="str">
        <f t="shared" si="132"/>
        <v>#REF!</v>
      </c>
      <c r="E172" s="525" t="str">
        <f t="shared" si="132"/>
        <v>#REF!</v>
      </c>
      <c r="F172" s="525" t="str">
        <f t="shared" si="132"/>
        <v>#REF!</v>
      </c>
      <c r="G172" s="525" t="str">
        <f t="shared" si="132"/>
        <v>#REF!</v>
      </c>
      <c r="H172" s="525" t="str">
        <f t="shared" si="132"/>
        <v>#REF!</v>
      </c>
      <c r="I172" s="525" t="str">
        <f t="shared" si="132"/>
        <v>#REF!</v>
      </c>
    </row>
    <row r="173">
      <c r="C173" s="529"/>
    </row>
    <row r="174">
      <c r="C174" s="412">
        <v>45527.0</v>
      </c>
      <c r="D174" s="412">
        <v>45528.0</v>
      </c>
      <c r="E174" s="412">
        <v>45529.0</v>
      </c>
      <c r="F174" s="412">
        <v>45530.0</v>
      </c>
      <c r="G174" s="412">
        <v>45531.0</v>
      </c>
      <c r="H174" s="412">
        <v>45532.0</v>
      </c>
      <c r="I174" s="412">
        <v>45533.0</v>
      </c>
    </row>
    <row r="175">
      <c r="C175" s="482" t="s">
        <v>362</v>
      </c>
      <c r="D175" s="482" t="s">
        <v>363</v>
      </c>
      <c r="E175" s="482" t="s">
        <v>364</v>
      </c>
      <c r="F175" s="482" t="s">
        <v>365</v>
      </c>
      <c r="G175" s="482" t="s">
        <v>366</v>
      </c>
      <c r="H175" s="482" t="s">
        <v>367</v>
      </c>
      <c r="I175" s="482" t="s">
        <v>368</v>
      </c>
    </row>
    <row r="176">
      <c r="C176" s="505"/>
      <c r="D176" s="505"/>
      <c r="E176" s="505"/>
      <c r="F176" s="505"/>
      <c r="G176" s="505"/>
      <c r="H176" s="505"/>
      <c r="I176" s="505"/>
    </row>
    <row r="177">
      <c r="C177" s="489" t="str">
        <f t="shared" ref="C177:I177" si="133">VLOOKUP('①ひな形'!AC30,'①ひな形'!$A$34:$B$99,2,FALSE)</f>
        <v>#REF!</v>
      </c>
      <c r="D177" s="489" t="str">
        <f t="shared" si="133"/>
        <v>#REF!</v>
      </c>
      <c r="E177" s="489" t="str">
        <f t="shared" si="133"/>
        <v>#REF!</v>
      </c>
      <c r="F177" s="489" t="str">
        <f t="shared" si="133"/>
        <v>#REF!</v>
      </c>
      <c r="G177" s="489" t="str">
        <f t="shared" si="133"/>
        <v>#REF!</v>
      </c>
      <c r="H177" s="489" t="str">
        <f t="shared" si="133"/>
        <v>#REF!</v>
      </c>
      <c r="I177" s="489" t="str">
        <f t="shared" si="133"/>
        <v>#REF!</v>
      </c>
    </row>
    <row r="178">
      <c r="C178" s="427"/>
      <c r="D178" s="427"/>
      <c r="E178" s="427"/>
      <c r="F178" s="427"/>
      <c r="G178" s="427"/>
      <c r="H178" s="427"/>
      <c r="I178" s="427"/>
    </row>
    <row r="179">
      <c r="B179" s="487" t="s">
        <v>203</v>
      </c>
      <c r="C179" s="489" t="str">
        <f t="shared" ref="C179:I179" si="134">VLOOKUP(C177,'①ひな形'!$B$34:$C$99,2,FALSE)</f>
        <v>#REF!</v>
      </c>
      <c r="D179" s="489" t="str">
        <f t="shared" si="134"/>
        <v>#REF!</v>
      </c>
      <c r="E179" s="489" t="str">
        <f t="shared" si="134"/>
        <v>#REF!</v>
      </c>
      <c r="F179" s="489" t="str">
        <f t="shared" si="134"/>
        <v>#REF!</v>
      </c>
      <c r="G179" s="489" t="str">
        <f t="shared" si="134"/>
        <v>#REF!</v>
      </c>
      <c r="H179" s="489" t="str">
        <f t="shared" si="134"/>
        <v>#REF!</v>
      </c>
      <c r="I179" s="489" t="str">
        <f t="shared" si="134"/>
        <v>#REF!</v>
      </c>
    </row>
    <row r="180">
      <c r="C180" s="521" t="str">
        <f t="shared" ref="C180:I180" si="135">'①ひな形'!AC31</f>
        <v>#REF!</v>
      </c>
      <c r="D180" s="521" t="str">
        <f t="shared" si="135"/>
        <v>#REF!</v>
      </c>
      <c r="E180" s="521" t="str">
        <f t="shared" si="135"/>
        <v>#REF!</v>
      </c>
      <c r="F180" s="521" t="str">
        <f t="shared" si="135"/>
        <v>#REF!</v>
      </c>
      <c r="G180" s="521" t="str">
        <f t="shared" si="135"/>
        <v>#REF!</v>
      </c>
      <c r="H180" s="521" t="str">
        <f t="shared" si="135"/>
        <v>#REF!</v>
      </c>
      <c r="I180" s="521" t="str">
        <f t="shared" si="135"/>
        <v>#REF!</v>
      </c>
    </row>
    <row r="181">
      <c r="B181" s="487" t="s">
        <v>242</v>
      </c>
      <c r="C181" s="489" t="str">
        <f t="shared" ref="C181:I181" si="136">VLOOKUP(C180,'①ひな形'!$C$4:$E$12,2,FALSE)</f>
        <v>#REF!</v>
      </c>
      <c r="D181" s="489" t="str">
        <f t="shared" si="136"/>
        <v>#REF!</v>
      </c>
      <c r="E181" s="489" t="str">
        <f t="shared" si="136"/>
        <v>#REF!</v>
      </c>
      <c r="F181" s="489" t="str">
        <f t="shared" si="136"/>
        <v>#REF!</v>
      </c>
      <c r="G181" s="489" t="str">
        <f t="shared" si="136"/>
        <v>#REF!</v>
      </c>
      <c r="H181" s="489" t="str">
        <f t="shared" si="136"/>
        <v>#REF!</v>
      </c>
      <c r="I181" s="489" t="str">
        <f t="shared" si="136"/>
        <v>#REF!</v>
      </c>
    </row>
    <row r="182">
      <c r="C182" s="499"/>
      <c r="D182" s="499"/>
      <c r="E182" s="499"/>
      <c r="F182" s="499"/>
      <c r="G182" s="499"/>
      <c r="H182" s="499"/>
      <c r="I182" s="499"/>
    </row>
    <row r="183">
      <c r="C183" s="496" t="str">
        <f t="shared" ref="C183:I183" si="137">VLOOKUP('①ひな形'!AC32,'①ひな形'!$A$34:$B$99,2,FALSE)</f>
        <v>#REF!</v>
      </c>
      <c r="D183" s="496" t="str">
        <f t="shared" si="137"/>
        <v>#REF!</v>
      </c>
      <c r="E183" s="496" t="str">
        <f t="shared" si="137"/>
        <v>#REF!</v>
      </c>
      <c r="F183" s="496" t="str">
        <f t="shared" si="137"/>
        <v>#REF!</v>
      </c>
      <c r="G183" s="496" t="str">
        <f t="shared" si="137"/>
        <v>#REF!</v>
      </c>
      <c r="H183" s="496" t="str">
        <f t="shared" si="137"/>
        <v>#REF!</v>
      </c>
      <c r="I183" s="496" t="str">
        <f t="shared" si="137"/>
        <v>#REF!</v>
      </c>
    </row>
    <row r="184">
      <c r="C184" s="427"/>
      <c r="D184" s="427"/>
      <c r="E184" s="427"/>
      <c r="F184" s="427"/>
      <c r="G184" s="427"/>
      <c r="H184" s="427"/>
      <c r="I184" s="427"/>
    </row>
    <row r="185">
      <c r="B185" s="487" t="s">
        <v>203</v>
      </c>
      <c r="C185" s="496" t="str">
        <f t="shared" ref="C185:I185" si="138">VLOOKUP(C183,'①ひな形'!$B$34:$C$99,2,FALSE)</f>
        <v>#REF!</v>
      </c>
      <c r="D185" s="496" t="str">
        <f t="shared" si="138"/>
        <v>#REF!</v>
      </c>
      <c r="E185" s="496" t="str">
        <f t="shared" si="138"/>
        <v>#REF!</v>
      </c>
      <c r="F185" s="496" t="str">
        <f t="shared" si="138"/>
        <v>#REF!</v>
      </c>
      <c r="G185" s="496" t="str">
        <f t="shared" si="138"/>
        <v>#REF!</v>
      </c>
      <c r="H185" s="496" t="str">
        <f t="shared" si="138"/>
        <v>#REF!</v>
      </c>
      <c r="I185" s="496" t="str">
        <f t="shared" si="138"/>
        <v>#REF!</v>
      </c>
    </row>
    <row r="186">
      <c r="C186" s="528" t="str">
        <f t="shared" ref="C186:I186" si="139">'①ひな形'!AC33</f>
        <v>#REF!</v>
      </c>
      <c r="D186" s="528" t="str">
        <f t="shared" si="139"/>
        <v>#REF!</v>
      </c>
      <c r="E186" s="528" t="str">
        <f t="shared" si="139"/>
        <v>#REF!</v>
      </c>
      <c r="F186" s="528" t="str">
        <f t="shared" si="139"/>
        <v>#REF!</v>
      </c>
      <c r="G186" s="528" t="str">
        <f t="shared" si="139"/>
        <v>#REF!</v>
      </c>
      <c r="H186" s="528" t="str">
        <f t="shared" si="139"/>
        <v>#REF!</v>
      </c>
      <c r="I186" s="528" t="str">
        <f t="shared" si="139"/>
        <v>#REF!</v>
      </c>
    </row>
    <row r="187">
      <c r="B187" s="487" t="s">
        <v>242</v>
      </c>
      <c r="C187" s="496" t="str">
        <f t="shared" ref="C187:I187" si="140">VLOOKUP(C186,'①ひな形'!$C$4:$E$12,2,FALSE)</f>
        <v>#REF!</v>
      </c>
      <c r="D187" s="496" t="str">
        <f t="shared" si="140"/>
        <v>#REF!</v>
      </c>
      <c r="E187" s="496" t="str">
        <f t="shared" si="140"/>
        <v>#REF!</v>
      </c>
      <c r="F187" s="496" t="str">
        <f t="shared" si="140"/>
        <v>#REF!</v>
      </c>
      <c r="G187" s="496" t="str">
        <f t="shared" si="140"/>
        <v>#REF!</v>
      </c>
      <c r="H187" s="496" t="str">
        <f t="shared" si="140"/>
        <v>#REF!</v>
      </c>
      <c r="I187" s="496" t="str">
        <f t="shared" si="140"/>
        <v>#REF!</v>
      </c>
    </row>
    <row r="188">
      <c r="C188" s="499"/>
      <c r="D188" s="499"/>
      <c r="E188" s="499"/>
      <c r="F188" s="499"/>
      <c r="G188" s="499"/>
      <c r="H188" s="499"/>
      <c r="I188" s="499"/>
    </row>
    <row r="189">
      <c r="C189" s="496" t="str">
        <f t="shared" ref="C189:I189" si="141">VLOOKUP('①ひな形'!AC34,'①ひな形'!$A$34:$B$99,2,FALSE)</f>
        <v>#REF!</v>
      </c>
      <c r="D189" s="496" t="str">
        <f t="shared" si="141"/>
        <v>#REF!</v>
      </c>
      <c r="E189" s="496" t="str">
        <f t="shared" si="141"/>
        <v>#REF!</v>
      </c>
      <c r="F189" s="496" t="str">
        <f t="shared" si="141"/>
        <v>#REF!</v>
      </c>
      <c r="G189" s="496" t="str">
        <f t="shared" si="141"/>
        <v>#REF!</v>
      </c>
      <c r="H189" s="496" t="str">
        <f t="shared" si="141"/>
        <v>#REF!</v>
      </c>
      <c r="I189" s="496" t="str">
        <f t="shared" si="141"/>
        <v>#REF!</v>
      </c>
    </row>
    <row r="190">
      <c r="C190" s="427"/>
      <c r="D190" s="427"/>
      <c r="E190" s="427"/>
      <c r="F190" s="427"/>
      <c r="G190" s="427"/>
      <c r="H190" s="427"/>
      <c r="I190" s="427"/>
    </row>
    <row r="191">
      <c r="B191" s="487" t="s">
        <v>203</v>
      </c>
      <c r="C191" s="496" t="str">
        <f t="shared" ref="C191:I191" si="142">VLOOKUP(C189,'①ひな形'!$B$34:$C$99,2,FALSE)</f>
        <v>#REF!</v>
      </c>
      <c r="D191" s="496" t="str">
        <f t="shared" si="142"/>
        <v>#REF!</v>
      </c>
      <c r="E191" s="496" t="str">
        <f t="shared" si="142"/>
        <v>#REF!</v>
      </c>
      <c r="F191" s="496" t="str">
        <f t="shared" si="142"/>
        <v>#REF!</v>
      </c>
      <c r="G191" s="496" t="str">
        <f t="shared" si="142"/>
        <v>#REF!</v>
      </c>
      <c r="H191" s="496" t="str">
        <f t="shared" si="142"/>
        <v>#REF!</v>
      </c>
      <c r="I191" s="496" t="str">
        <f t="shared" si="142"/>
        <v>#REF!</v>
      </c>
    </row>
    <row r="192">
      <c r="C192" s="528" t="str">
        <f t="shared" ref="C192:I192" si="143">'①ひな形'!AC35</f>
        <v>#REF!</v>
      </c>
      <c r="D192" s="528" t="str">
        <f t="shared" si="143"/>
        <v>#REF!</v>
      </c>
      <c r="E192" s="528" t="str">
        <f t="shared" si="143"/>
        <v>#REF!</v>
      </c>
      <c r="F192" s="528" t="str">
        <f t="shared" si="143"/>
        <v>#REF!</v>
      </c>
      <c r="G192" s="528" t="str">
        <f t="shared" si="143"/>
        <v>#REF!</v>
      </c>
      <c r="H192" s="528" t="str">
        <f t="shared" si="143"/>
        <v>#REF!</v>
      </c>
      <c r="I192" s="528" t="str">
        <f t="shared" si="143"/>
        <v>#REF!</v>
      </c>
    </row>
    <row r="193">
      <c r="B193" s="487" t="s">
        <v>242</v>
      </c>
      <c r="C193" s="496" t="str">
        <f t="shared" ref="C193:I193" si="144">VLOOKUP(C192,'①ひな形'!$C$4:$E$12,2,FALSE)</f>
        <v>#REF!</v>
      </c>
      <c r="D193" s="496" t="str">
        <f t="shared" si="144"/>
        <v>#REF!</v>
      </c>
      <c r="E193" s="496" t="str">
        <f t="shared" si="144"/>
        <v>#REF!</v>
      </c>
      <c r="F193" s="496" t="str">
        <f t="shared" si="144"/>
        <v>#REF!</v>
      </c>
      <c r="G193" s="496" t="str">
        <f t="shared" si="144"/>
        <v>#REF!</v>
      </c>
      <c r="H193" s="496" t="str">
        <f t="shared" si="144"/>
        <v>#REF!</v>
      </c>
      <c r="I193" s="496" t="str">
        <f t="shared" si="144"/>
        <v>#REF!</v>
      </c>
    </row>
    <row r="194">
      <c r="C194" s="499"/>
      <c r="D194" s="499"/>
      <c r="E194" s="499"/>
      <c r="F194" s="499"/>
      <c r="G194" s="499"/>
      <c r="H194" s="499"/>
      <c r="I194" s="499"/>
    </row>
    <row r="195">
      <c r="C195" s="496" t="str">
        <f t="shared" ref="C195:I195" si="145">VLOOKUP('①ひな形'!AC36,'①ひな形'!$A$34:$B$99,2,FALSE)</f>
        <v>#REF!</v>
      </c>
      <c r="D195" s="496" t="str">
        <f t="shared" si="145"/>
        <v>#REF!</v>
      </c>
      <c r="E195" s="496" t="str">
        <f t="shared" si="145"/>
        <v>#REF!</v>
      </c>
      <c r="F195" s="496" t="str">
        <f t="shared" si="145"/>
        <v>#REF!</v>
      </c>
      <c r="G195" s="496" t="str">
        <f t="shared" si="145"/>
        <v>#REF!</v>
      </c>
      <c r="H195" s="496" t="str">
        <f t="shared" si="145"/>
        <v>#REF!</v>
      </c>
      <c r="I195" s="496" t="str">
        <f t="shared" si="145"/>
        <v>#REF!</v>
      </c>
    </row>
    <row r="196">
      <c r="C196" s="427"/>
      <c r="D196" s="427"/>
      <c r="E196" s="427"/>
      <c r="F196" s="427"/>
      <c r="G196" s="427"/>
      <c r="H196" s="427"/>
      <c r="I196" s="427"/>
    </row>
    <row r="197">
      <c r="B197" s="487" t="s">
        <v>203</v>
      </c>
      <c r="C197" s="496" t="str">
        <f t="shared" ref="C197:H197" si="146">VLOOKUP(C195,'①ひな形'!$B$34:$C$99,2,FALSE)</f>
        <v>#REF!</v>
      </c>
      <c r="D197" s="496" t="str">
        <f t="shared" si="146"/>
        <v>#REF!</v>
      </c>
      <c r="E197" s="496" t="str">
        <f t="shared" si="146"/>
        <v>#REF!</v>
      </c>
      <c r="F197" s="496" t="str">
        <f t="shared" si="146"/>
        <v>#REF!</v>
      </c>
      <c r="G197" s="496" t="str">
        <f t="shared" si="146"/>
        <v>#REF!</v>
      </c>
      <c r="H197" s="496" t="str">
        <f t="shared" si="146"/>
        <v>#REF!</v>
      </c>
      <c r="I197" s="496"/>
    </row>
    <row r="198">
      <c r="C198" s="528" t="str">
        <f t="shared" ref="C198:I198" si="147">'①ひな形'!AC37</f>
        <v>#REF!</v>
      </c>
      <c r="D198" s="528" t="str">
        <f t="shared" si="147"/>
        <v>#REF!</v>
      </c>
      <c r="E198" s="528" t="str">
        <f t="shared" si="147"/>
        <v>#REF!</v>
      </c>
      <c r="F198" s="528" t="str">
        <f t="shared" si="147"/>
        <v>#REF!</v>
      </c>
      <c r="G198" s="528" t="str">
        <f t="shared" si="147"/>
        <v>#REF!</v>
      </c>
      <c r="H198" s="528" t="str">
        <f t="shared" si="147"/>
        <v>#REF!</v>
      </c>
      <c r="I198" s="528" t="str">
        <f t="shared" si="147"/>
        <v>#REF!</v>
      </c>
    </row>
    <row r="199">
      <c r="B199" s="487" t="s">
        <v>242</v>
      </c>
      <c r="C199" s="496" t="str">
        <f t="shared" ref="C199:I199" si="148">VLOOKUP(C198,'①ひな形'!$C$4:$E$12,2,FALSE)</f>
        <v>#REF!</v>
      </c>
      <c r="D199" s="496" t="str">
        <f t="shared" si="148"/>
        <v>#REF!</v>
      </c>
      <c r="E199" s="496" t="str">
        <f t="shared" si="148"/>
        <v>#REF!</v>
      </c>
      <c r="F199" s="496" t="str">
        <f t="shared" si="148"/>
        <v>#REF!</v>
      </c>
      <c r="G199" s="496" t="str">
        <f t="shared" si="148"/>
        <v>#REF!</v>
      </c>
      <c r="H199" s="496" t="str">
        <f t="shared" si="148"/>
        <v>#REF!</v>
      </c>
      <c r="I199" s="496" t="str">
        <f t="shared" si="148"/>
        <v>#REF!</v>
      </c>
    </row>
    <row r="200">
      <c r="C200" s="499"/>
      <c r="D200" s="499"/>
      <c r="E200" s="499"/>
      <c r="F200" s="499"/>
      <c r="G200" s="499"/>
      <c r="H200" s="499"/>
      <c r="I200" s="499"/>
    </row>
    <row r="201">
      <c r="C201" s="496" t="str">
        <f t="shared" ref="C201:I201" si="149">VLOOKUP('①ひな形'!AC38,'①ひな形'!$A$34:$B$99,2,FALSE)</f>
        <v>#REF!</v>
      </c>
      <c r="D201" s="496" t="str">
        <f t="shared" si="149"/>
        <v>#REF!</v>
      </c>
      <c r="E201" s="496" t="str">
        <f t="shared" si="149"/>
        <v>#REF!</v>
      </c>
      <c r="F201" s="496" t="str">
        <f t="shared" si="149"/>
        <v>#REF!</v>
      </c>
      <c r="G201" s="496" t="str">
        <f t="shared" si="149"/>
        <v>#REF!</v>
      </c>
      <c r="H201" s="496" t="str">
        <f t="shared" si="149"/>
        <v>#REF!</v>
      </c>
      <c r="I201" s="496" t="str">
        <f t="shared" si="149"/>
        <v>#REF!</v>
      </c>
    </row>
    <row r="202">
      <c r="C202" s="427"/>
      <c r="D202" s="427"/>
      <c r="E202" s="427"/>
      <c r="F202" s="427"/>
      <c r="G202" s="427"/>
      <c r="H202" s="427"/>
      <c r="I202" s="427"/>
    </row>
    <row r="203">
      <c r="B203" s="487" t="s">
        <v>203</v>
      </c>
      <c r="C203" s="496" t="str">
        <f t="shared" ref="C203:I203" si="150">VLOOKUP(C201,'①ひな形'!$B$34:$C$99,2,FALSE)</f>
        <v>#REF!</v>
      </c>
      <c r="D203" s="496" t="str">
        <f t="shared" si="150"/>
        <v>#REF!</v>
      </c>
      <c r="E203" s="496" t="str">
        <f t="shared" si="150"/>
        <v>#REF!</v>
      </c>
      <c r="F203" s="496" t="str">
        <f t="shared" si="150"/>
        <v>#REF!</v>
      </c>
      <c r="G203" s="496" t="str">
        <f t="shared" si="150"/>
        <v>#REF!</v>
      </c>
      <c r="H203" s="496" t="str">
        <f t="shared" si="150"/>
        <v>#REF!</v>
      </c>
      <c r="I203" s="496" t="str">
        <f t="shared" si="150"/>
        <v>#REF!</v>
      </c>
    </row>
    <row r="204">
      <c r="C204" s="528" t="str">
        <f t="shared" ref="C204:I204" si="151">'①ひな形'!N117</f>
        <v>#REF!</v>
      </c>
      <c r="D204" s="528" t="str">
        <f t="shared" si="151"/>
        <v>#REF!</v>
      </c>
      <c r="E204" s="528" t="str">
        <f t="shared" si="151"/>
        <v>#REF!</v>
      </c>
      <c r="F204" s="528" t="str">
        <f t="shared" si="151"/>
        <v>#REF!</v>
      </c>
      <c r="G204" s="528" t="str">
        <f t="shared" si="151"/>
        <v>#REF!</v>
      </c>
      <c r="H204" s="528" t="str">
        <f t="shared" si="151"/>
        <v>#REF!</v>
      </c>
      <c r="I204" s="528" t="str">
        <f t="shared" si="151"/>
        <v>#REF!</v>
      </c>
    </row>
    <row r="205">
      <c r="B205" s="487" t="s">
        <v>242</v>
      </c>
      <c r="C205" s="496" t="str">
        <f t="shared" ref="C205:I205" si="152">VLOOKUP(C204,'①ひな形'!$C$4:$E$12,2,FALSE)</f>
        <v>#REF!</v>
      </c>
      <c r="D205" s="496" t="str">
        <f t="shared" si="152"/>
        <v>#REF!</v>
      </c>
      <c r="E205" s="496" t="str">
        <f t="shared" si="152"/>
        <v>#REF!</v>
      </c>
      <c r="F205" s="496" t="str">
        <f t="shared" si="152"/>
        <v>#REF!</v>
      </c>
      <c r="G205" s="496" t="str">
        <f t="shared" si="152"/>
        <v>#REF!</v>
      </c>
      <c r="H205" s="496" t="str">
        <f t="shared" si="152"/>
        <v>#REF!</v>
      </c>
      <c r="I205" s="496" t="str">
        <f t="shared" si="152"/>
        <v>#REF!</v>
      </c>
    </row>
    <row r="206">
      <c r="C206" s="499"/>
      <c r="D206" s="499"/>
      <c r="E206" s="499"/>
      <c r="F206" s="499"/>
      <c r="G206" s="499"/>
      <c r="H206" s="499"/>
      <c r="I206" s="499"/>
    </row>
    <row r="207">
      <c r="C207" s="496" t="str">
        <f t="shared" ref="C207:I207" si="153">VLOOKUP('①ひな形'!AC40,'①ひな形'!$A$34:$B$99,2,FALSE)</f>
        <v>#REF!</v>
      </c>
      <c r="D207" s="496" t="str">
        <f t="shared" si="153"/>
        <v>#REF!</v>
      </c>
      <c r="E207" s="496" t="str">
        <f t="shared" si="153"/>
        <v>#REF!</v>
      </c>
      <c r="F207" s="496" t="str">
        <f t="shared" si="153"/>
        <v>#REF!</v>
      </c>
      <c r="G207" s="496" t="str">
        <f t="shared" si="153"/>
        <v>#REF!</v>
      </c>
      <c r="H207" s="496" t="str">
        <f t="shared" si="153"/>
        <v>#REF!</v>
      </c>
      <c r="I207" s="496" t="str">
        <f t="shared" si="153"/>
        <v>#REF!</v>
      </c>
    </row>
    <row r="208">
      <c r="C208" s="427"/>
      <c r="D208" s="427"/>
      <c r="E208" s="427"/>
      <c r="F208" s="427"/>
      <c r="G208" s="427"/>
      <c r="H208" s="427"/>
      <c r="I208" s="427"/>
    </row>
    <row r="209">
      <c r="B209" s="487" t="s">
        <v>203</v>
      </c>
      <c r="C209" s="496" t="str">
        <f t="shared" ref="C209:I209" si="154">VLOOKUP(C207,'①ひな形'!$B$34:$C$99,2,FALSE)</f>
        <v>#REF!</v>
      </c>
      <c r="D209" s="496" t="str">
        <f t="shared" si="154"/>
        <v>#REF!</v>
      </c>
      <c r="E209" s="496" t="str">
        <f t="shared" si="154"/>
        <v>#REF!</v>
      </c>
      <c r="F209" s="496" t="str">
        <f t="shared" si="154"/>
        <v>#REF!</v>
      </c>
      <c r="G209" s="496" t="str">
        <f t="shared" si="154"/>
        <v>#REF!</v>
      </c>
      <c r="H209" s="496" t="str">
        <f t="shared" si="154"/>
        <v>#REF!</v>
      </c>
      <c r="I209" s="496" t="str">
        <f t="shared" si="154"/>
        <v>#REF!</v>
      </c>
    </row>
    <row r="210">
      <c r="C210" s="528" t="str">
        <f t="shared" ref="C210:I210" si="155">'①ひな形'!AC41</f>
        <v>#REF!</v>
      </c>
      <c r="D210" s="528" t="str">
        <f t="shared" si="155"/>
        <v>#REF!</v>
      </c>
      <c r="E210" s="528" t="str">
        <f t="shared" si="155"/>
        <v>#REF!</v>
      </c>
      <c r="F210" s="528" t="str">
        <f t="shared" si="155"/>
        <v>#REF!</v>
      </c>
      <c r="G210" s="528" t="str">
        <f t="shared" si="155"/>
        <v>#REF!</v>
      </c>
      <c r="H210" s="528" t="str">
        <f t="shared" si="155"/>
        <v>#REF!</v>
      </c>
      <c r="I210" s="528" t="str">
        <f t="shared" si="155"/>
        <v>#REF!</v>
      </c>
    </row>
    <row r="211">
      <c r="B211" s="487" t="s">
        <v>242</v>
      </c>
      <c r="C211" s="496" t="str">
        <f t="shared" ref="C211:I211" si="156">VLOOKUP(C210,'①ひな形'!$C$4:$E$12,2,FALSE)</f>
        <v>#REF!</v>
      </c>
      <c r="D211" s="496" t="str">
        <f t="shared" si="156"/>
        <v>#REF!</v>
      </c>
      <c r="E211" s="496" t="str">
        <f t="shared" si="156"/>
        <v>#REF!</v>
      </c>
      <c r="F211" s="496" t="str">
        <f t="shared" si="156"/>
        <v>#REF!</v>
      </c>
      <c r="G211" s="496" t="str">
        <f t="shared" si="156"/>
        <v>#REF!</v>
      </c>
      <c r="H211" s="496" t="str">
        <f t="shared" si="156"/>
        <v>#REF!</v>
      </c>
      <c r="I211" s="496" t="str">
        <f t="shared" si="156"/>
        <v>#REF!</v>
      </c>
    </row>
    <row r="212">
      <c r="C212" s="499"/>
      <c r="D212" s="499"/>
      <c r="E212" s="499"/>
      <c r="F212" s="499"/>
      <c r="G212" s="499"/>
      <c r="H212" s="499"/>
      <c r="I212" s="499"/>
    </row>
    <row r="213">
      <c r="C213" s="489" t="str">
        <f t="shared" ref="C213:I213" si="157">VLOOKUP('①ひな形'!AC42,'①ひな形'!$A$34:$B$99,2,FALSE)</f>
        <v>#REF!</v>
      </c>
      <c r="D213" s="489" t="str">
        <f t="shared" si="157"/>
        <v>#REF!</v>
      </c>
      <c r="E213" s="489" t="str">
        <f t="shared" si="157"/>
        <v>#REF!</v>
      </c>
      <c r="F213" s="489" t="str">
        <f t="shared" si="157"/>
        <v>#REF!</v>
      </c>
      <c r="G213" s="489" t="str">
        <f t="shared" si="157"/>
        <v>#REF!</v>
      </c>
      <c r="H213" s="489" t="str">
        <f t="shared" si="157"/>
        <v>#REF!</v>
      </c>
      <c r="I213" s="489" t="str">
        <f t="shared" si="157"/>
        <v>#REF!</v>
      </c>
    </row>
    <row r="214">
      <c r="C214" s="427"/>
      <c r="D214" s="427"/>
      <c r="E214" s="427"/>
      <c r="F214" s="427"/>
      <c r="G214" s="427"/>
      <c r="H214" s="427"/>
      <c r="I214" s="427"/>
    </row>
    <row r="215">
      <c r="B215" s="487" t="s">
        <v>203</v>
      </c>
      <c r="C215" s="489" t="str">
        <f t="shared" ref="C215:I215" si="158">VLOOKUP(C213,'①ひな形'!$B$34:$C$99,2,FALSE)</f>
        <v>#REF!</v>
      </c>
      <c r="D215" s="489" t="str">
        <f t="shared" si="158"/>
        <v>#REF!</v>
      </c>
      <c r="E215" s="489" t="str">
        <f t="shared" si="158"/>
        <v>#REF!</v>
      </c>
      <c r="F215" s="489" t="str">
        <f t="shared" si="158"/>
        <v>#REF!</v>
      </c>
      <c r="G215" s="489" t="str">
        <f t="shared" si="158"/>
        <v>#REF!</v>
      </c>
      <c r="H215" s="489" t="str">
        <f t="shared" si="158"/>
        <v>#REF!</v>
      </c>
      <c r="I215" s="489" t="str">
        <f t="shared" si="158"/>
        <v>#REF!</v>
      </c>
    </row>
    <row r="216">
      <c r="C216" s="521" t="str">
        <f t="shared" ref="C216:I216" si="159">'①ひな形'!AC43</f>
        <v>#REF!</v>
      </c>
      <c r="D216" s="521" t="str">
        <f t="shared" si="159"/>
        <v>#REF!</v>
      </c>
      <c r="E216" s="521" t="str">
        <f t="shared" si="159"/>
        <v>#REF!</v>
      </c>
      <c r="F216" s="521" t="str">
        <f t="shared" si="159"/>
        <v>#REF!</v>
      </c>
      <c r="G216" s="521" t="str">
        <f t="shared" si="159"/>
        <v>#REF!</v>
      </c>
      <c r="H216" s="521" t="str">
        <f t="shared" si="159"/>
        <v>#REF!</v>
      </c>
      <c r="I216" s="521" t="str">
        <f t="shared" si="159"/>
        <v>#REF!</v>
      </c>
    </row>
    <row r="217">
      <c r="B217" s="487" t="s">
        <v>242</v>
      </c>
      <c r="C217" s="489" t="str">
        <f t="shared" ref="C217:I217" si="160">VLOOKUP(C216,'①ひな形'!$C$4:$E$12,2,FALSE)</f>
        <v>#REF!</v>
      </c>
      <c r="D217" s="489" t="str">
        <f t="shared" si="160"/>
        <v>#REF!</v>
      </c>
      <c r="E217" s="489" t="str">
        <f t="shared" si="160"/>
        <v>#REF!</v>
      </c>
      <c r="F217" s="489" t="str">
        <f t="shared" si="160"/>
        <v>#REF!</v>
      </c>
      <c r="G217" s="489" t="str">
        <f t="shared" si="160"/>
        <v>#REF!</v>
      </c>
      <c r="H217" s="489" t="str">
        <f t="shared" si="160"/>
        <v>#REF!</v>
      </c>
      <c r="I217" s="489" t="str">
        <f t="shared" si="160"/>
        <v>#REF!</v>
      </c>
    </row>
    <row r="218">
      <c r="C218" s="508"/>
      <c r="D218" s="508"/>
      <c r="E218" s="508"/>
      <c r="F218" s="508"/>
      <c r="G218" s="508"/>
      <c r="H218" s="508"/>
      <c r="I218" s="508"/>
    </row>
    <row r="219">
      <c r="C219" s="489" t="str">
        <f t="shared" ref="C219:I219" si="161">VLOOKUP('①ひな形'!AC44,'①ひな形'!$A$34:$B$99,2,FALSE)</f>
        <v>#REF!</v>
      </c>
      <c r="D219" s="489" t="str">
        <f t="shared" si="161"/>
        <v>#REF!</v>
      </c>
      <c r="E219" s="489" t="str">
        <f t="shared" si="161"/>
        <v>#REF!</v>
      </c>
      <c r="F219" s="489" t="str">
        <f t="shared" si="161"/>
        <v>#REF!</v>
      </c>
      <c r="G219" s="489" t="str">
        <f t="shared" si="161"/>
        <v>#REF!</v>
      </c>
      <c r="H219" s="489" t="str">
        <f t="shared" si="161"/>
        <v>#REF!</v>
      </c>
      <c r="I219" s="489" t="str">
        <f t="shared" si="161"/>
        <v>#REF!</v>
      </c>
    </row>
    <row r="220">
      <c r="C220" s="427"/>
      <c r="D220" s="427"/>
      <c r="E220" s="427"/>
      <c r="F220" s="427"/>
      <c r="G220" s="427"/>
      <c r="H220" s="427"/>
      <c r="I220" s="427"/>
    </row>
    <row r="221">
      <c r="B221" s="487" t="s">
        <v>203</v>
      </c>
      <c r="C221" s="489" t="str">
        <f t="shared" ref="C221:I221" si="162">VLOOKUP(C219,'①ひな形'!$B$34:$C$99,2,FALSE)</f>
        <v>#REF!</v>
      </c>
      <c r="D221" s="489" t="str">
        <f t="shared" si="162"/>
        <v>#REF!</v>
      </c>
      <c r="E221" s="489" t="str">
        <f t="shared" si="162"/>
        <v>#REF!</v>
      </c>
      <c r="F221" s="489" t="str">
        <f t="shared" si="162"/>
        <v>#REF!</v>
      </c>
      <c r="G221" s="489" t="str">
        <f t="shared" si="162"/>
        <v>#REF!</v>
      </c>
      <c r="H221" s="489" t="str">
        <f t="shared" si="162"/>
        <v>#REF!</v>
      </c>
      <c r="I221" s="489" t="str">
        <f t="shared" si="162"/>
        <v>#REF!</v>
      </c>
    </row>
    <row r="222">
      <c r="C222" s="521" t="str">
        <f t="shared" ref="C222:I222" si="163">'①ひな形'!AC45</f>
        <v>#REF!</v>
      </c>
      <c r="D222" s="521" t="str">
        <f t="shared" si="163"/>
        <v>#REF!</v>
      </c>
      <c r="E222" s="521" t="str">
        <f t="shared" si="163"/>
        <v>#REF!</v>
      </c>
      <c r="F222" s="521" t="str">
        <f t="shared" si="163"/>
        <v>#REF!</v>
      </c>
      <c r="G222" s="521" t="str">
        <f t="shared" si="163"/>
        <v>#REF!</v>
      </c>
      <c r="H222" s="521" t="str">
        <f t="shared" si="163"/>
        <v>#REF!</v>
      </c>
      <c r="I222" s="521" t="str">
        <f t="shared" si="163"/>
        <v>#REF!</v>
      </c>
    </row>
    <row r="223">
      <c r="B223" s="487" t="s">
        <v>242</v>
      </c>
      <c r="C223" s="489" t="str">
        <f t="shared" ref="C223:I223" si="164">VLOOKUP(C222,'①ひな形'!$C$4:$E$12,2,FALSE)</f>
        <v>#REF!</v>
      </c>
      <c r="D223" s="489" t="str">
        <f t="shared" si="164"/>
        <v>#REF!</v>
      </c>
      <c r="E223" s="489" t="str">
        <f t="shared" si="164"/>
        <v>#REF!</v>
      </c>
      <c r="F223" s="489" t="str">
        <f t="shared" si="164"/>
        <v>#REF!</v>
      </c>
      <c r="G223" s="489" t="str">
        <f t="shared" si="164"/>
        <v>#REF!</v>
      </c>
      <c r="H223" s="489" t="str">
        <f t="shared" si="164"/>
        <v>#REF!</v>
      </c>
      <c r="I223" s="489" t="str">
        <f t="shared" si="164"/>
        <v>#REF!</v>
      </c>
    </row>
    <row r="224">
      <c r="C224" s="522"/>
      <c r="D224" s="522"/>
      <c r="E224" s="522"/>
      <c r="F224" s="522"/>
      <c r="G224" s="522"/>
      <c r="H224" s="522"/>
      <c r="I224" s="522"/>
    </row>
    <row r="225">
      <c r="C225" s="523" t="str">
        <f t="shared" ref="C225:I225" si="165">VLOOKUP('①ひな形'!AC46,'①ひな形'!$A$34:$B$99,2,FALSE)</f>
        <v>#REF!</v>
      </c>
      <c r="D225" s="523" t="str">
        <f t="shared" si="165"/>
        <v>#REF!</v>
      </c>
      <c r="E225" s="523" t="str">
        <f t="shared" si="165"/>
        <v>#REF!</v>
      </c>
      <c r="F225" s="523" t="str">
        <f t="shared" si="165"/>
        <v>#REF!</v>
      </c>
      <c r="G225" s="523" t="str">
        <f t="shared" si="165"/>
        <v>#REF!</v>
      </c>
      <c r="H225" s="523" t="str">
        <f t="shared" si="165"/>
        <v>#REF!</v>
      </c>
      <c r="I225" s="523" t="str">
        <f t="shared" si="165"/>
        <v>#REF!</v>
      </c>
    </row>
    <row r="226">
      <c r="C226" s="427"/>
      <c r="D226" s="427"/>
      <c r="E226" s="427"/>
      <c r="F226" s="427"/>
      <c r="G226" s="427"/>
      <c r="H226" s="427"/>
      <c r="I226" s="427"/>
    </row>
    <row r="227">
      <c r="B227" s="487" t="s">
        <v>203</v>
      </c>
      <c r="C227" s="512" t="str">
        <f t="shared" ref="C227:I227" si="166">VLOOKUP(C225,'①ひな形'!$B$34:$C$99,2,FALSE)</f>
        <v>#REF!</v>
      </c>
      <c r="D227" s="512" t="str">
        <f t="shared" si="166"/>
        <v>#REF!</v>
      </c>
      <c r="E227" s="512" t="str">
        <f t="shared" si="166"/>
        <v>#REF!</v>
      </c>
      <c r="F227" s="512" t="str">
        <f t="shared" si="166"/>
        <v>#REF!</v>
      </c>
      <c r="G227" s="512" t="str">
        <f t="shared" si="166"/>
        <v>#REF!</v>
      </c>
      <c r="H227" s="512" t="str">
        <f t="shared" si="166"/>
        <v>#REF!</v>
      </c>
      <c r="I227" s="512" t="str">
        <f t="shared" si="166"/>
        <v>#REF!</v>
      </c>
    </row>
    <row r="228">
      <c r="C228" s="524" t="str">
        <f t="shared" ref="C228:I228" si="167">'①ひな形'!AC47</f>
        <v>#REF!</v>
      </c>
      <c r="D228" s="524" t="str">
        <f t="shared" si="167"/>
        <v>#REF!</v>
      </c>
      <c r="E228" s="524" t="str">
        <f t="shared" si="167"/>
        <v>#REF!</v>
      </c>
      <c r="F228" s="524" t="str">
        <f t="shared" si="167"/>
        <v>#REF!</v>
      </c>
      <c r="G228" s="524" t="str">
        <f t="shared" si="167"/>
        <v>#REF!</v>
      </c>
      <c r="H228" s="524" t="str">
        <f t="shared" si="167"/>
        <v>#REF!</v>
      </c>
      <c r="I228" s="524" t="str">
        <f t="shared" si="167"/>
        <v>#REF!</v>
      </c>
    </row>
    <row r="229">
      <c r="B229" s="487" t="s">
        <v>242</v>
      </c>
      <c r="C229" s="530" t="str">
        <f t="shared" ref="C229:I229" si="168">VLOOKUP(C228,'①ひな形'!$C$4:$E$12,2,FALSE)</f>
        <v>#REF!</v>
      </c>
      <c r="D229" s="530" t="str">
        <f t="shared" si="168"/>
        <v>#REF!</v>
      </c>
      <c r="E229" s="530" t="str">
        <f t="shared" si="168"/>
        <v>#REF!</v>
      </c>
      <c r="F229" s="530" t="str">
        <f t="shared" si="168"/>
        <v>#REF!</v>
      </c>
      <c r="G229" s="530" t="str">
        <f t="shared" si="168"/>
        <v>#REF!</v>
      </c>
      <c r="H229" s="530" t="str">
        <f t="shared" si="168"/>
        <v>#REF!</v>
      </c>
      <c r="I229" s="530" t="str">
        <f t="shared" si="168"/>
        <v>#REF!</v>
      </c>
    </row>
    <row r="230">
      <c r="C230" s="529"/>
    </row>
    <row r="231">
      <c r="C231" s="412">
        <v>45534.0</v>
      </c>
      <c r="D231" s="412">
        <v>45535.0</v>
      </c>
    </row>
    <row r="232">
      <c r="C232" s="482" t="s">
        <v>362</v>
      </c>
      <c r="D232" s="482" t="s">
        <v>363</v>
      </c>
    </row>
    <row r="233">
      <c r="C233" s="505"/>
      <c r="D233" s="505"/>
    </row>
    <row r="234">
      <c r="C234" s="486" t="str">
        <f t="shared" ref="C234:D234" si="169">VLOOKUP('①ひな形'!AJ30,'①ひな形'!$A$34:$B$99,2,FALSE)</f>
        <v>#REF!</v>
      </c>
      <c r="D234" s="486" t="str">
        <f t="shared" si="169"/>
        <v>#REF!</v>
      </c>
    </row>
    <row r="235">
      <c r="C235" s="427"/>
      <c r="D235" s="427"/>
    </row>
    <row r="236">
      <c r="B236" s="487" t="s">
        <v>203</v>
      </c>
      <c r="C236" s="486" t="str">
        <f t="shared" ref="C236:D236" si="170">VLOOKUP(C234,'①ひな形'!$B$34:$C$99,2,FALSE)</f>
        <v>#REF!</v>
      </c>
      <c r="D236" s="486" t="str">
        <f t="shared" si="170"/>
        <v>#REF!</v>
      </c>
    </row>
    <row r="237">
      <c r="C237" s="519" t="str">
        <f t="shared" ref="C237:D237" si="171">'①ひな形'!AJ31</f>
        <v>#REF!</v>
      </c>
      <c r="D237" s="519" t="str">
        <f t="shared" si="171"/>
        <v>#REF!</v>
      </c>
    </row>
    <row r="238">
      <c r="B238" s="487" t="s">
        <v>242</v>
      </c>
      <c r="C238" s="486" t="str">
        <f t="shared" ref="C238:D238" si="172">VLOOKUP(C237,'①ひな形'!$C$4:$E$12,2,FALSE)</f>
        <v>#REF!</v>
      </c>
      <c r="D238" s="486" t="str">
        <f t="shared" si="172"/>
        <v>#REF!</v>
      </c>
    </row>
    <row r="239">
      <c r="C239" s="502"/>
      <c r="D239" s="502"/>
    </row>
    <row r="240">
      <c r="C240" s="505" t="str">
        <f t="shared" ref="C240:D240" si="173">VLOOKUP('①ひな形'!AJ32,'①ひな形'!$A$34:$B$99,2,FALSE)</f>
        <v>#REF!</v>
      </c>
      <c r="D240" s="505" t="str">
        <f t="shared" si="173"/>
        <v>#REF!</v>
      </c>
    </row>
    <row r="241">
      <c r="C241" s="427"/>
      <c r="D241" s="427"/>
    </row>
    <row r="242">
      <c r="B242" s="487" t="s">
        <v>203</v>
      </c>
      <c r="C242" s="505" t="str">
        <f t="shared" ref="C242:D242" si="174">VLOOKUP(C240,'①ひな形'!$B$34:$C$99,2,FALSE)</f>
        <v>#REF!</v>
      </c>
      <c r="D242" s="505" t="str">
        <f t="shared" si="174"/>
        <v>#REF!</v>
      </c>
    </row>
    <row r="243">
      <c r="C243" s="520" t="str">
        <f t="shared" ref="C243:D243" si="175">'①ひな形'!AJ33</f>
        <v>#REF!</v>
      </c>
      <c r="D243" s="520" t="str">
        <f t="shared" si="175"/>
        <v>#REF!</v>
      </c>
    </row>
    <row r="244">
      <c r="B244" s="487" t="s">
        <v>242</v>
      </c>
      <c r="C244" s="505" t="str">
        <f t="shared" ref="C244:D244" si="176">VLOOKUP(C243,'①ひな形'!$C$4:$E$12,2,FALSE)</f>
        <v>#REF!</v>
      </c>
      <c r="D244" s="505" t="str">
        <f t="shared" si="176"/>
        <v>#REF!</v>
      </c>
    </row>
    <row r="245">
      <c r="C245" s="502"/>
      <c r="D245" s="502"/>
    </row>
    <row r="246">
      <c r="C246" s="505" t="str">
        <f t="shared" ref="C246:D246" si="177">VLOOKUP('①ひな形'!AJ34,'①ひな形'!$A$34:$B$99,2,FALSE)</f>
        <v>#REF!</v>
      </c>
      <c r="D246" s="505" t="str">
        <f t="shared" si="177"/>
        <v>#REF!</v>
      </c>
    </row>
    <row r="247">
      <c r="C247" s="427"/>
      <c r="D247" s="427"/>
    </row>
    <row r="248">
      <c r="B248" s="487" t="s">
        <v>203</v>
      </c>
      <c r="C248" s="505" t="str">
        <f t="shared" ref="C248:D248" si="178">VLOOKUP(C246,'①ひな形'!$B$34:$C$99,2,FALSE)</f>
        <v>#REF!</v>
      </c>
      <c r="D248" s="505" t="str">
        <f t="shared" si="178"/>
        <v>#REF!</v>
      </c>
    </row>
    <row r="249">
      <c r="C249" s="520" t="str">
        <f t="shared" ref="C249:D249" si="179">'①ひな形'!AJ35</f>
        <v>#REF!</v>
      </c>
      <c r="D249" s="520" t="str">
        <f t="shared" si="179"/>
        <v>#REF!</v>
      </c>
    </row>
    <row r="250">
      <c r="B250" s="487" t="s">
        <v>242</v>
      </c>
      <c r="C250" s="505" t="str">
        <f t="shared" ref="C250:D250" si="180">VLOOKUP(C249,'①ひな形'!$C$4:$E$12,2,FALSE)</f>
        <v>#REF!</v>
      </c>
      <c r="D250" s="505" t="str">
        <f t="shared" si="180"/>
        <v>#REF!</v>
      </c>
    </row>
    <row r="251">
      <c r="C251" s="502"/>
      <c r="D251" s="502"/>
    </row>
    <row r="252">
      <c r="C252" s="505" t="str">
        <f t="shared" ref="C252:D252" si="181">VLOOKUP('①ひな形'!AJ36,'①ひな形'!$A$34:$B$99,2,FALSE)</f>
        <v>#REF!</v>
      </c>
      <c r="D252" s="505" t="str">
        <f t="shared" si="181"/>
        <v>#REF!</v>
      </c>
    </row>
    <row r="253">
      <c r="C253" s="427"/>
      <c r="D253" s="427"/>
    </row>
    <row r="254">
      <c r="B254" s="487" t="s">
        <v>203</v>
      </c>
      <c r="C254" s="505" t="str">
        <f t="shared" ref="C254:D254" si="182">VLOOKUP(C252,'①ひな形'!$B$34:$C$99,2,FALSE)</f>
        <v>#REF!</v>
      </c>
      <c r="D254" s="505" t="str">
        <f t="shared" si="182"/>
        <v>#REF!</v>
      </c>
    </row>
    <row r="255">
      <c r="C255" s="520" t="str">
        <f t="shared" ref="C255:D255" si="183">'①ひな形'!AJ37</f>
        <v>#REF!</v>
      </c>
      <c r="D255" s="520" t="str">
        <f t="shared" si="183"/>
        <v>#REF!</v>
      </c>
    </row>
    <row r="256">
      <c r="B256" s="487" t="s">
        <v>242</v>
      </c>
      <c r="C256" s="505" t="str">
        <f t="shared" ref="C256:D256" si="184">VLOOKUP(C255,'①ひな形'!$C$4:$E$12,2,FALSE)</f>
        <v>#REF!</v>
      </c>
      <c r="D256" s="505" t="str">
        <f t="shared" si="184"/>
        <v>#REF!</v>
      </c>
    </row>
    <row r="257">
      <c r="C257" s="502"/>
      <c r="D257" s="502"/>
    </row>
    <row r="258">
      <c r="C258" s="505" t="str">
        <f t="shared" ref="C258:D258" si="185">VLOOKUP('①ひな形'!AJ38,'①ひな形'!$A$34:$B$99,2,FALSE)</f>
        <v>#REF!</v>
      </c>
      <c r="D258" s="505" t="str">
        <f t="shared" si="185"/>
        <v>#REF!</v>
      </c>
    </row>
    <row r="259">
      <c r="C259" s="427"/>
      <c r="D259" s="427"/>
    </row>
    <row r="260">
      <c r="B260" s="487" t="s">
        <v>203</v>
      </c>
      <c r="C260" s="505" t="str">
        <f t="shared" ref="C260:D260" si="186">VLOOKUP(C258,'①ひな形'!$B$34:$C$99,2,FALSE)</f>
        <v>#REF!</v>
      </c>
      <c r="D260" s="505" t="str">
        <f t="shared" si="186"/>
        <v>#REF!</v>
      </c>
      <c r="E260" s="505"/>
    </row>
    <row r="261">
      <c r="C261" s="520" t="str">
        <f t="shared" ref="C261:D261" si="187">'①ひな形'!AJ39</f>
        <v>#REF!</v>
      </c>
      <c r="D261" s="520" t="str">
        <f t="shared" si="187"/>
        <v>#REF!</v>
      </c>
    </row>
    <row r="262">
      <c r="B262" s="487" t="s">
        <v>242</v>
      </c>
      <c r="C262" s="505" t="str">
        <f t="shared" ref="C262:D262" si="188">VLOOKUP(C261,'①ひな形'!$C$4:$E$12,2,FALSE)</f>
        <v>#REF!</v>
      </c>
      <c r="D262" s="505" t="str">
        <f t="shared" si="188"/>
        <v>#REF!</v>
      </c>
    </row>
    <row r="263">
      <c r="C263" s="502"/>
      <c r="D263" s="502"/>
    </row>
    <row r="264">
      <c r="C264" s="505" t="str">
        <f t="shared" ref="C264:D264" si="189">VLOOKUP('①ひな形'!AJ40,'①ひな形'!$A$34:$B$99,2,FALSE)</f>
        <v>#REF!</v>
      </c>
      <c r="D264" s="505" t="str">
        <f t="shared" si="189"/>
        <v>#REF!</v>
      </c>
    </row>
    <row r="265">
      <c r="C265" s="427"/>
      <c r="D265" s="427"/>
    </row>
    <row r="266">
      <c r="B266" s="487" t="s">
        <v>203</v>
      </c>
      <c r="C266" s="505" t="str">
        <f t="shared" ref="C266:D266" si="190">VLOOKUP(C264,'①ひな形'!$B$34:$C$99,2,FALSE)</f>
        <v>#REF!</v>
      </c>
      <c r="D266" s="505" t="str">
        <f t="shared" si="190"/>
        <v>#REF!</v>
      </c>
    </row>
    <row r="267">
      <c r="C267" s="520" t="str">
        <f t="shared" ref="C267:D267" si="191">'①ひな形'!AJ41</f>
        <v>#REF!</v>
      </c>
      <c r="D267" s="520" t="str">
        <f t="shared" si="191"/>
        <v>#REF!</v>
      </c>
    </row>
    <row r="268">
      <c r="B268" s="487" t="s">
        <v>242</v>
      </c>
      <c r="C268" s="505" t="str">
        <f t="shared" ref="C268:D268" si="192">VLOOKUP(C267,'①ひな形'!$C$4:$E$12,2,FALSE)</f>
        <v>#REF!</v>
      </c>
      <c r="D268" s="505" t="str">
        <f t="shared" si="192"/>
        <v>#REF!</v>
      </c>
    </row>
    <row r="269">
      <c r="C269" s="502"/>
      <c r="D269" s="502"/>
    </row>
    <row r="270">
      <c r="C270" s="486" t="str">
        <f t="shared" ref="C270:D270" si="193">VLOOKUP('①ひな形'!AJ42,'①ひな形'!$A$34:$B$99,2,FALSE)</f>
        <v>#REF!</v>
      </c>
      <c r="D270" s="486" t="str">
        <f t="shared" si="193"/>
        <v>#REF!</v>
      </c>
    </row>
    <row r="271">
      <c r="C271" s="427"/>
      <c r="D271" s="427"/>
    </row>
    <row r="272">
      <c r="C272" s="486" t="str">
        <f t="shared" ref="C272:D272" si="194">VLOOKUP(C270,'①ひな形'!$B$34:$C$99,2,FALSE)</f>
        <v>#REF!</v>
      </c>
      <c r="D272" s="486" t="str">
        <f t="shared" si="194"/>
        <v>#REF!</v>
      </c>
    </row>
    <row r="273">
      <c r="C273" s="519" t="str">
        <f t="shared" ref="C273:D273" si="195">'①ひな形'!AJ43</f>
        <v>#REF!</v>
      </c>
      <c r="D273" s="519" t="str">
        <f t="shared" si="195"/>
        <v>#REF!</v>
      </c>
    </row>
    <row r="274">
      <c r="C274" s="486" t="str">
        <f t="shared" ref="C274:D274" si="196">VLOOKUP(C273,'①ひな形'!$C$4:$E$12,2,FALSE)</f>
        <v>#REF!</v>
      </c>
      <c r="D274" s="486" t="str">
        <f t="shared" si="196"/>
        <v>#REF!</v>
      </c>
    </row>
    <row r="275">
      <c r="C275" s="507"/>
      <c r="D275" s="507"/>
    </row>
    <row r="276">
      <c r="C276" s="486" t="str">
        <f t="shared" ref="C276:D276" si="197">VLOOKUP('①ひな形'!AJ44,'①ひな形'!$A$34:$B$99,2,FALSE)</f>
        <v>#REF!</v>
      </c>
      <c r="D276" s="486" t="str">
        <f t="shared" si="197"/>
        <v>#REF!</v>
      </c>
    </row>
    <row r="277">
      <c r="C277" s="427"/>
      <c r="D277" s="427"/>
    </row>
    <row r="278">
      <c r="C278" s="486" t="str">
        <f t="shared" ref="C278:D278" si="198">VLOOKUP(C276,'①ひな形'!$B$34:$C$99,2,FALSE)</f>
        <v>#REF!</v>
      </c>
      <c r="D278" s="486" t="str">
        <f t="shared" si="198"/>
        <v>#REF!</v>
      </c>
    </row>
    <row r="279">
      <c r="C279" s="519" t="str">
        <f t="shared" ref="C279:D279" si="199">'①ひな形'!AJ45</f>
        <v>#REF!</v>
      </c>
      <c r="D279" s="519" t="str">
        <f t="shared" si="199"/>
        <v>#REF!</v>
      </c>
    </row>
    <row r="280">
      <c r="C280" s="486" t="str">
        <f t="shared" ref="C280:D280" si="200">VLOOKUP(C279,'①ひな形'!$C$4:$E$12,2,FALSE)</f>
        <v>#REF!</v>
      </c>
      <c r="D280" s="486" t="str">
        <f t="shared" si="200"/>
        <v>#REF!</v>
      </c>
    </row>
    <row r="281">
      <c r="C281" s="531"/>
      <c r="D281" s="531"/>
    </row>
    <row r="282">
      <c r="C282" s="532" t="str">
        <f t="shared" ref="C282:D282" si="201">VLOOKUP('①ひな形'!AJ46,'①ひな形'!$A$34:$B$99,2,FALSE)</f>
        <v>#REF!</v>
      </c>
      <c r="D282" s="532" t="str">
        <f t="shared" si="201"/>
        <v>#REF!</v>
      </c>
    </row>
    <row r="283">
      <c r="C283" s="427"/>
      <c r="D283" s="427"/>
    </row>
    <row r="284">
      <c r="C284" s="533" t="str">
        <f t="shared" ref="C284:D284" si="202">VLOOKUP(C282,'①ひな形'!$B$34:$C$99,2,FALSE)</f>
        <v>#REF!</v>
      </c>
      <c r="D284" s="533" t="str">
        <f t="shared" si="202"/>
        <v>#REF!</v>
      </c>
    </row>
    <row r="285">
      <c r="C285" s="534" t="str">
        <f t="shared" ref="C285:D285" si="203">'①ひな形'!AJ47</f>
        <v>#REF!</v>
      </c>
      <c r="D285" s="534" t="str">
        <f t="shared" si="203"/>
        <v>#REF!</v>
      </c>
    </row>
    <row r="286">
      <c r="C286" s="535" t="str">
        <f t="shared" ref="C286:D286" si="204">VLOOKUP(C285,'①ひな形'!$C$4:$E$12,2,FALSE)</f>
        <v>#REF!</v>
      </c>
      <c r="D286" s="535" t="str">
        <f t="shared" si="204"/>
        <v>#REF!</v>
      </c>
    </row>
    <row r="287">
      <c r="C287" s="529"/>
    </row>
    <row r="288">
      <c r="C288" s="529"/>
    </row>
    <row r="289">
      <c r="C289" s="529"/>
    </row>
    <row r="290">
      <c r="C290" s="529"/>
    </row>
    <row r="291">
      <c r="C291" s="529"/>
    </row>
    <row r="292">
      <c r="C292" s="529"/>
    </row>
    <row r="293">
      <c r="C293" s="529"/>
    </row>
    <row r="294">
      <c r="C294" s="529"/>
    </row>
    <row r="295">
      <c r="C295" s="529"/>
    </row>
    <row r="296">
      <c r="C296" s="529"/>
    </row>
    <row r="297">
      <c r="C297" s="529"/>
    </row>
    <row r="298">
      <c r="C298" s="529"/>
    </row>
    <row r="299">
      <c r="C299" s="529"/>
    </row>
    <row r="300">
      <c r="C300" s="529"/>
    </row>
    <row r="301">
      <c r="C301" s="529"/>
    </row>
    <row r="302">
      <c r="C302" s="529"/>
    </row>
    <row r="303">
      <c r="C303" s="529"/>
    </row>
    <row r="304">
      <c r="C304" s="529"/>
    </row>
    <row r="305">
      <c r="C305" s="529"/>
    </row>
    <row r="306">
      <c r="C306" s="529"/>
    </row>
    <row r="307">
      <c r="C307" s="529"/>
    </row>
    <row r="308">
      <c r="C308" s="529"/>
    </row>
    <row r="309">
      <c r="C309" s="529"/>
    </row>
    <row r="310">
      <c r="C310" s="529"/>
    </row>
    <row r="311">
      <c r="C311" s="529"/>
    </row>
    <row r="312">
      <c r="C312" s="529"/>
    </row>
    <row r="313">
      <c r="C313" s="529"/>
    </row>
    <row r="314">
      <c r="C314" s="529"/>
    </row>
    <row r="315">
      <c r="C315" s="529"/>
    </row>
    <row r="316">
      <c r="C316" s="529"/>
    </row>
    <row r="317">
      <c r="C317" s="529"/>
    </row>
    <row r="318">
      <c r="C318" s="529"/>
    </row>
    <row r="319">
      <c r="C319" s="529"/>
    </row>
    <row r="320">
      <c r="C320" s="529"/>
    </row>
    <row r="321">
      <c r="C321" s="529"/>
    </row>
    <row r="322">
      <c r="C322" s="529"/>
    </row>
    <row r="323">
      <c r="C323" s="529"/>
    </row>
    <row r="324">
      <c r="C324" s="529"/>
    </row>
    <row r="325">
      <c r="C325" s="529"/>
    </row>
    <row r="326">
      <c r="C326" s="529"/>
    </row>
    <row r="327">
      <c r="C327" s="529"/>
    </row>
    <row r="328">
      <c r="C328" s="529"/>
    </row>
    <row r="329">
      <c r="C329" s="529"/>
    </row>
    <row r="330">
      <c r="C330" s="529"/>
    </row>
    <row r="331">
      <c r="C331" s="529"/>
    </row>
    <row r="332">
      <c r="C332" s="529"/>
    </row>
    <row r="333">
      <c r="C333" s="529"/>
    </row>
    <row r="334">
      <c r="C334" s="529"/>
    </row>
    <row r="335">
      <c r="C335" s="529"/>
    </row>
    <row r="336">
      <c r="C336" s="529"/>
    </row>
    <row r="337">
      <c r="C337" s="529"/>
    </row>
    <row r="338">
      <c r="C338" s="529"/>
    </row>
    <row r="339">
      <c r="C339" s="529"/>
    </row>
    <row r="340">
      <c r="C340" s="529"/>
    </row>
    <row r="341">
      <c r="C341" s="529"/>
    </row>
    <row r="342">
      <c r="C342" s="529"/>
    </row>
    <row r="343">
      <c r="C343" s="529"/>
    </row>
    <row r="344">
      <c r="C344" s="529"/>
    </row>
    <row r="345">
      <c r="C345" s="529"/>
    </row>
    <row r="346">
      <c r="C346" s="529"/>
    </row>
    <row r="347">
      <c r="C347" s="529"/>
    </row>
    <row r="348">
      <c r="C348" s="529"/>
    </row>
    <row r="349">
      <c r="C349" s="529"/>
    </row>
    <row r="350">
      <c r="C350" s="529"/>
    </row>
    <row r="351">
      <c r="C351" s="529"/>
    </row>
    <row r="352">
      <c r="C352" s="529"/>
    </row>
    <row r="353">
      <c r="C353" s="529"/>
    </row>
    <row r="354">
      <c r="C354" s="529"/>
    </row>
    <row r="355">
      <c r="C355" s="529"/>
    </row>
    <row r="356">
      <c r="C356" s="529"/>
    </row>
    <row r="357">
      <c r="C357" s="529"/>
    </row>
    <row r="358">
      <c r="C358" s="529"/>
    </row>
    <row r="359">
      <c r="C359" s="529"/>
    </row>
    <row r="360">
      <c r="C360" s="529"/>
    </row>
    <row r="361">
      <c r="C361" s="529"/>
    </row>
    <row r="362">
      <c r="C362" s="529"/>
    </row>
    <row r="363">
      <c r="C363" s="529"/>
    </row>
    <row r="364">
      <c r="C364" s="529"/>
    </row>
    <row r="365">
      <c r="C365" s="529"/>
    </row>
    <row r="366">
      <c r="C366" s="529"/>
    </row>
    <row r="367">
      <c r="C367" s="529"/>
    </row>
    <row r="368">
      <c r="C368" s="529"/>
    </row>
    <row r="369">
      <c r="C369" s="529"/>
    </row>
    <row r="370">
      <c r="C370" s="529"/>
    </row>
    <row r="371">
      <c r="C371" s="529"/>
    </row>
    <row r="372">
      <c r="C372" s="529"/>
    </row>
    <row r="373">
      <c r="C373" s="529"/>
    </row>
    <row r="374">
      <c r="C374" s="529"/>
    </row>
    <row r="375">
      <c r="C375" s="529"/>
    </row>
    <row r="376">
      <c r="C376" s="529"/>
    </row>
    <row r="377">
      <c r="C377" s="529"/>
    </row>
    <row r="378">
      <c r="C378" s="529"/>
    </row>
    <row r="379">
      <c r="C379" s="529"/>
    </row>
    <row r="380">
      <c r="C380" s="529"/>
    </row>
    <row r="381">
      <c r="C381" s="529"/>
    </row>
    <row r="382">
      <c r="C382" s="529"/>
    </row>
    <row r="383">
      <c r="C383" s="529"/>
    </row>
    <row r="384">
      <c r="C384" s="529"/>
    </row>
    <row r="385">
      <c r="C385" s="529"/>
    </row>
    <row r="386">
      <c r="C386" s="529"/>
    </row>
    <row r="387">
      <c r="C387" s="529"/>
    </row>
    <row r="388">
      <c r="C388" s="529"/>
    </row>
    <row r="389">
      <c r="C389" s="529"/>
    </row>
    <row r="390">
      <c r="C390" s="529"/>
    </row>
    <row r="391">
      <c r="C391" s="529"/>
    </row>
    <row r="392">
      <c r="C392" s="529"/>
    </row>
    <row r="393">
      <c r="C393" s="529"/>
    </row>
    <row r="394">
      <c r="C394" s="529"/>
    </row>
    <row r="395">
      <c r="C395" s="529"/>
    </row>
    <row r="396">
      <c r="C396" s="529"/>
    </row>
    <row r="397">
      <c r="C397" s="529"/>
    </row>
    <row r="398">
      <c r="C398" s="529"/>
    </row>
    <row r="399">
      <c r="C399" s="529"/>
    </row>
    <row r="400">
      <c r="C400" s="529"/>
    </row>
    <row r="401">
      <c r="C401" s="529"/>
    </row>
    <row r="402">
      <c r="C402" s="529"/>
    </row>
    <row r="403">
      <c r="C403" s="529"/>
    </row>
    <row r="404">
      <c r="C404" s="529"/>
    </row>
    <row r="405">
      <c r="C405" s="529"/>
    </row>
    <row r="406">
      <c r="C406" s="529"/>
    </row>
    <row r="407">
      <c r="C407" s="529"/>
    </row>
    <row r="408">
      <c r="C408" s="529"/>
    </row>
    <row r="409">
      <c r="C409" s="529"/>
    </row>
    <row r="410">
      <c r="C410" s="529"/>
    </row>
    <row r="411">
      <c r="C411" s="529"/>
    </row>
    <row r="412">
      <c r="C412" s="529"/>
    </row>
    <row r="413">
      <c r="C413" s="529"/>
    </row>
    <row r="414">
      <c r="C414" s="529"/>
    </row>
    <row r="415">
      <c r="C415" s="529"/>
    </row>
    <row r="416">
      <c r="C416" s="529"/>
    </row>
    <row r="417">
      <c r="C417" s="529"/>
    </row>
    <row r="418">
      <c r="C418" s="529"/>
    </row>
    <row r="419">
      <c r="C419" s="529"/>
    </row>
    <row r="420">
      <c r="C420" s="529"/>
    </row>
    <row r="421">
      <c r="C421" s="529"/>
    </row>
    <row r="422">
      <c r="C422" s="529"/>
    </row>
    <row r="423">
      <c r="C423" s="529"/>
    </row>
    <row r="424">
      <c r="C424" s="529"/>
    </row>
    <row r="425">
      <c r="C425" s="529"/>
    </row>
    <row r="426">
      <c r="C426" s="529"/>
    </row>
    <row r="427">
      <c r="C427" s="529"/>
    </row>
    <row r="428">
      <c r="C428" s="529"/>
    </row>
    <row r="429">
      <c r="C429" s="529"/>
    </row>
    <row r="430">
      <c r="C430" s="529"/>
    </row>
    <row r="431">
      <c r="C431" s="529"/>
    </row>
    <row r="432">
      <c r="C432" s="529"/>
    </row>
    <row r="433">
      <c r="C433" s="529"/>
    </row>
    <row r="434">
      <c r="C434" s="529"/>
    </row>
    <row r="435">
      <c r="C435" s="529"/>
    </row>
    <row r="436">
      <c r="C436" s="529"/>
    </row>
    <row r="437">
      <c r="C437" s="529"/>
    </row>
    <row r="438">
      <c r="C438" s="529"/>
    </row>
    <row r="439">
      <c r="C439" s="529"/>
    </row>
    <row r="440">
      <c r="C440" s="529"/>
    </row>
    <row r="441">
      <c r="C441" s="529"/>
    </row>
    <row r="442">
      <c r="C442" s="529"/>
    </row>
    <row r="443">
      <c r="C443" s="529"/>
    </row>
    <row r="444">
      <c r="C444" s="529"/>
    </row>
    <row r="445">
      <c r="C445" s="529"/>
    </row>
    <row r="446">
      <c r="C446" s="529"/>
    </row>
    <row r="447">
      <c r="C447" s="529"/>
    </row>
    <row r="448">
      <c r="C448" s="529"/>
    </row>
    <row r="449">
      <c r="C449" s="529"/>
    </row>
    <row r="450">
      <c r="C450" s="529"/>
    </row>
    <row r="451">
      <c r="C451" s="529"/>
    </row>
    <row r="452">
      <c r="C452" s="529"/>
    </row>
    <row r="453">
      <c r="C453" s="529"/>
    </row>
    <row r="454">
      <c r="C454" s="529"/>
    </row>
    <row r="455">
      <c r="C455" s="529"/>
    </row>
    <row r="456">
      <c r="C456" s="529"/>
    </row>
    <row r="457">
      <c r="C457" s="529"/>
    </row>
    <row r="458">
      <c r="C458" s="529"/>
    </row>
    <row r="459">
      <c r="C459" s="529"/>
    </row>
    <row r="460">
      <c r="C460" s="529"/>
    </row>
    <row r="461">
      <c r="C461" s="529"/>
    </row>
    <row r="462">
      <c r="C462" s="529"/>
    </row>
    <row r="463">
      <c r="C463" s="529"/>
    </row>
    <row r="464">
      <c r="C464" s="529"/>
    </row>
    <row r="465">
      <c r="C465" s="529"/>
    </row>
    <row r="466">
      <c r="C466" s="529"/>
    </row>
    <row r="467">
      <c r="C467" s="529"/>
    </row>
    <row r="468">
      <c r="C468" s="529"/>
    </row>
    <row r="469">
      <c r="C469" s="529"/>
    </row>
    <row r="470">
      <c r="C470" s="529"/>
    </row>
    <row r="471">
      <c r="C471" s="529"/>
    </row>
    <row r="472">
      <c r="C472" s="529"/>
    </row>
    <row r="473">
      <c r="C473" s="529"/>
    </row>
    <row r="474">
      <c r="C474" s="529"/>
    </row>
    <row r="475">
      <c r="C475" s="529"/>
    </row>
    <row r="476">
      <c r="C476" s="529"/>
    </row>
    <row r="477">
      <c r="C477" s="529"/>
    </row>
    <row r="478">
      <c r="C478" s="529"/>
    </row>
    <row r="479">
      <c r="C479" s="529"/>
    </row>
    <row r="480">
      <c r="C480" s="529"/>
    </row>
    <row r="481">
      <c r="C481" s="529"/>
    </row>
    <row r="482">
      <c r="C482" s="529"/>
    </row>
    <row r="483">
      <c r="C483" s="529"/>
    </row>
    <row r="484">
      <c r="C484" s="529"/>
    </row>
    <row r="485">
      <c r="C485" s="529"/>
    </row>
    <row r="486">
      <c r="C486" s="529"/>
    </row>
    <row r="487">
      <c r="C487" s="529"/>
    </row>
    <row r="488">
      <c r="C488" s="529"/>
    </row>
    <row r="489">
      <c r="C489" s="529"/>
    </row>
    <row r="490">
      <c r="C490" s="529"/>
    </row>
    <row r="491">
      <c r="C491" s="529"/>
    </row>
    <row r="492">
      <c r="C492" s="529"/>
    </row>
    <row r="493">
      <c r="C493" s="529"/>
    </row>
    <row r="494">
      <c r="C494" s="529"/>
    </row>
    <row r="495">
      <c r="C495" s="529"/>
    </row>
    <row r="496">
      <c r="C496" s="529"/>
    </row>
    <row r="497">
      <c r="C497" s="529"/>
    </row>
    <row r="498">
      <c r="C498" s="529"/>
    </row>
    <row r="499">
      <c r="C499" s="529"/>
    </row>
    <row r="500">
      <c r="C500" s="529"/>
    </row>
    <row r="501">
      <c r="C501" s="529"/>
    </row>
    <row r="502">
      <c r="C502" s="529"/>
    </row>
    <row r="503">
      <c r="C503" s="529"/>
    </row>
    <row r="504">
      <c r="C504" s="529"/>
    </row>
    <row r="505">
      <c r="C505" s="529"/>
    </row>
    <row r="506">
      <c r="C506" s="529"/>
    </row>
    <row r="507">
      <c r="C507" s="529"/>
    </row>
    <row r="508">
      <c r="C508" s="529"/>
    </row>
    <row r="509">
      <c r="C509" s="529"/>
    </row>
    <row r="510">
      <c r="C510" s="529"/>
    </row>
    <row r="511">
      <c r="C511" s="529"/>
    </row>
    <row r="512">
      <c r="C512" s="529"/>
    </row>
    <row r="513">
      <c r="C513" s="529"/>
    </row>
    <row r="514">
      <c r="C514" s="529"/>
    </row>
    <row r="515">
      <c r="C515" s="529"/>
    </row>
    <row r="516">
      <c r="C516" s="529"/>
    </row>
    <row r="517">
      <c r="C517" s="529"/>
    </row>
    <row r="518">
      <c r="C518" s="529"/>
    </row>
    <row r="519">
      <c r="C519" s="529"/>
    </row>
    <row r="520">
      <c r="C520" s="529"/>
    </row>
    <row r="521">
      <c r="C521" s="529"/>
    </row>
    <row r="522">
      <c r="C522" s="529"/>
    </row>
    <row r="523">
      <c r="C523" s="529"/>
    </row>
    <row r="524">
      <c r="C524" s="529"/>
    </row>
    <row r="525">
      <c r="C525" s="529"/>
    </row>
    <row r="526">
      <c r="C526" s="529"/>
    </row>
    <row r="527">
      <c r="C527" s="529"/>
    </row>
    <row r="528">
      <c r="C528" s="529"/>
    </row>
    <row r="529">
      <c r="C529" s="529"/>
    </row>
    <row r="530">
      <c r="C530" s="529"/>
    </row>
    <row r="531">
      <c r="C531" s="529"/>
    </row>
    <row r="532">
      <c r="C532" s="529"/>
    </row>
    <row r="533">
      <c r="C533" s="529"/>
    </row>
    <row r="534">
      <c r="C534" s="529"/>
    </row>
    <row r="535">
      <c r="C535" s="529"/>
    </row>
    <row r="536">
      <c r="C536" s="529"/>
    </row>
    <row r="537">
      <c r="C537" s="529"/>
    </row>
    <row r="538">
      <c r="C538" s="529"/>
    </row>
    <row r="539">
      <c r="C539" s="529"/>
    </row>
    <row r="540">
      <c r="C540" s="529"/>
    </row>
    <row r="541">
      <c r="C541" s="529"/>
    </row>
    <row r="542">
      <c r="C542" s="529"/>
    </row>
    <row r="543">
      <c r="C543" s="529"/>
    </row>
    <row r="544">
      <c r="C544" s="529"/>
    </row>
    <row r="545">
      <c r="C545" s="529"/>
    </row>
    <row r="546">
      <c r="C546" s="529"/>
    </row>
    <row r="547">
      <c r="C547" s="529"/>
    </row>
    <row r="548">
      <c r="C548" s="529"/>
    </row>
    <row r="549">
      <c r="C549" s="529"/>
    </row>
    <row r="550">
      <c r="C550" s="529"/>
    </row>
    <row r="551">
      <c r="C551" s="529"/>
    </row>
    <row r="552">
      <c r="C552" s="529"/>
    </row>
    <row r="553">
      <c r="C553" s="529"/>
    </row>
    <row r="554">
      <c r="C554" s="529"/>
    </row>
    <row r="555">
      <c r="C555" s="529"/>
    </row>
    <row r="556">
      <c r="C556" s="529"/>
    </row>
    <row r="557">
      <c r="C557" s="529"/>
    </row>
    <row r="558">
      <c r="C558" s="529"/>
    </row>
    <row r="559">
      <c r="C559" s="529"/>
    </row>
    <row r="560">
      <c r="C560" s="529"/>
    </row>
    <row r="561">
      <c r="C561" s="529"/>
    </row>
    <row r="562">
      <c r="C562" s="529"/>
    </row>
    <row r="563">
      <c r="C563" s="529"/>
    </row>
    <row r="564">
      <c r="C564" s="529"/>
    </row>
    <row r="565">
      <c r="C565" s="529"/>
    </row>
    <row r="566">
      <c r="C566" s="529"/>
    </row>
    <row r="567">
      <c r="C567" s="529"/>
    </row>
    <row r="568">
      <c r="C568" s="529"/>
    </row>
    <row r="569">
      <c r="C569" s="529"/>
    </row>
    <row r="570">
      <c r="C570" s="529"/>
    </row>
    <row r="571">
      <c r="C571" s="529"/>
    </row>
    <row r="572">
      <c r="C572" s="529"/>
    </row>
    <row r="573">
      <c r="C573" s="529"/>
    </row>
    <row r="574">
      <c r="C574" s="529"/>
    </row>
    <row r="575">
      <c r="C575" s="529"/>
    </row>
    <row r="576">
      <c r="C576" s="529"/>
    </row>
    <row r="577">
      <c r="C577" s="529"/>
    </row>
    <row r="578">
      <c r="C578" s="529"/>
    </row>
    <row r="579">
      <c r="C579" s="529"/>
    </row>
    <row r="580">
      <c r="C580" s="529"/>
    </row>
    <row r="581">
      <c r="C581" s="529"/>
    </row>
    <row r="582">
      <c r="C582" s="529"/>
    </row>
    <row r="583">
      <c r="C583" s="529"/>
    </row>
    <row r="584">
      <c r="C584" s="529"/>
    </row>
    <row r="585">
      <c r="C585" s="529"/>
    </row>
    <row r="586">
      <c r="C586" s="529"/>
    </row>
    <row r="587">
      <c r="C587" s="529"/>
    </row>
    <row r="588">
      <c r="C588" s="529"/>
    </row>
    <row r="589">
      <c r="C589" s="529"/>
    </row>
    <row r="590">
      <c r="C590" s="529"/>
    </row>
    <row r="591">
      <c r="C591" s="529"/>
    </row>
    <row r="592">
      <c r="C592" s="529"/>
    </row>
    <row r="593">
      <c r="C593" s="529"/>
    </row>
    <row r="594">
      <c r="C594" s="529"/>
    </row>
    <row r="595">
      <c r="C595" s="529"/>
    </row>
    <row r="596">
      <c r="C596" s="529"/>
    </row>
    <row r="597">
      <c r="C597" s="529"/>
    </row>
    <row r="598">
      <c r="C598" s="529"/>
    </row>
    <row r="599">
      <c r="C599" s="529"/>
    </row>
    <row r="600">
      <c r="C600" s="529"/>
    </row>
    <row r="601">
      <c r="C601" s="529"/>
    </row>
    <row r="602">
      <c r="C602" s="529"/>
    </row>
    <row r="603">
      <c r="C603" s="529"/>
    </row>
    <row r="604">
      <c r="C604" s="529"/>
    </row>
    <row r="605">
      <c r="C605" s="529"/>
    </row>
    <row r="606">
      <c r="C606" s="529"/>
    </row>
    <row r="607">
      <c r="C607" s="529"/>
    </row>
    <row r="608">
      <c r="C608" s="529"/>
    </row>
    <row r="609">
      <c r="C609" s="529"/>
    </row>
    <row r="610">
      <c r="C610" s="529"/>
    </row>
    <row r="611">
      <c r="C611" s="529"/>
    </row>
    <row r="612">
      <c r="C612" s="529"/>
    </row>
    <row r="613">
      <c r="C613" s="529"/>
    </row>
    <row r="614">
      <c r="C614" s="529"/>
    </row>
    <row r="615">
      <c r="C615" s="529"/>
    </row>
    <row r="616">
      <c r="C616" s="529"/>
    </row>
    <row r="617">
      <c r="C617" s="529"/>
    </row>
    <row r="618">
      <c r="C618" s="529"/>
    </row>
    <row r="619">
      <c r="C619" s="529"/>
    </row>
    <row r="620">
      <c r="C620" s="529"/>
    </row>
    <row r="621">
      <c r="C621" s="529"/>
    </row>
    <row r="622">
      <c r="C622" s="529"/>
    </row>
    <row r="623">
      <c r="C623" s="529"/>
    </row>
    <row r="624">
      <c r="C624" s="529"/>
    </row>
    <row r="625">
      <c r="C625" s="529"/>
    </row>
    <row r="626">
      <c r="C626" s="529"/>
    </row>
    <row r="627">
      <c r="C627" s="529"/>
    </row>
    <row r="628">
      <c r="C628" s="529"/>
    </row>
    <row r="629">
      <c r="C629" s="529"/>
    </row>
    <row r="630">
      <c r="C630" s="529"/>
    </row>
    <row r="631">
      <c r="C631" s="529"/>
    </row>
    <row r="632">
      <c r="C632" s="529"/>
    </row>
    <row r="633">
      <c r="C633" s="529"/>
    </row>
    <row r="634">
      <c r="C634" s="529"/>
    </row>
    <row r="635">
      <c r="C635" s="529"/>
    </row>
    <row r="636">
      <c r="C636" s="529"/>
    </row>
    <row r="637">
      <c r="C637" s="529"/>
    </row>
    <row r="638">
      <c r="C638" s="529"/>
    </row>
    <row r="639">
      <c r="C639" s="529"/>
    </row>
    <row r="640">
      <c r="C640" s="529"/>
    </row>
    <row r="641">
      <c r="C641" s="529"/>
    </row>
    <row r="642">
      <c r="C642" s="529"/>
    </row>
    <row r="643">
      <c r="C643" s="529"/>
    </row>
    <row r="644">
      <c r="C644" s="529"/>
    </row>
    <row r="645">
      <c r="C645" s="529"/>
    </row>
    <row r="646">
      <c r="C646" s="529"/>
    </row>
    <row r="647">
      <c r="C647" s="529"/>
    </row>
    <row r="648">
      <c r="C648" s="529"/>
    </row>
    <row r="649">
      <c r="C649" s="529"/>
    </row>
    <row r="650">
      <c r="C650" s="529"/>
    </row>
    <row r="651">
      <c r="C651" s="529"/>
    </row>
    <row r="652">
      <c r="C652" s="529"/>
    </row>
    <row r="653">
      <c r="C653" s="529"/>
    </row>
    <row r="654">
      <c r="C654" s="529"/>
    </row>
    <row r="655">
      <c r="C655" s="529"/>
    </row>
    <row r="656">
      <c r="C656" s="529"/>
    </row>
    <row r="657">
      <c r="C657" s="529"/>
    </row>
    <row r="658">
      <c r="C658" s="529"/>
    </row>
    <row r="659">
      <c r="C659" s="529"/>
    </row>
    <row r="660">
      <c r="C660" s="529"/>
    </row>
    <row r="661">
      <c r="C661" s="529"/>
    </row>
    <row r="662">
      <c r="C662" s="529"/>
    </row>
    <row r="663">
      <c r="C663" s="529"/>
    </row>
    <row r="664">
      <c r="C664" s="529"/>
    </row>
    <row r="665">
      <c r="C665" s="529"/>
    </row>
    <row r="666">
      <c r="C666" s="529"/>
    </row>
    <row r="667">
      <c r="C667" s="529"/>
    </row>
    <row r="668">
      <c r="C668" s="529"/>
    </row>
    <row r="669">
      <c r="C669" s="529"/>
    </row>
    <row r="670">
      <c r="C670" s="529"/>
    </row>
    <row r="671">
      <c r="C671" s="529"/>
    </row>
    <row r="672">
      <c r="C672" s="529"/>
    </row>
    <row r="673">
      <c r="C673" s="529"/>
    </row>
    <row r="674">
      <c r="C674" s="529"/>
    </row>
    <row r="675">
      <c r="C675" s="529"/>
    </row>
    <row r="676">
      <c r="C676" s="529"/>
    </row>
    <row r="677">
      <c r="C677" s="529"/>
    </row>
    <row r="678">
      <c r="C678" s="529"/>
    </row>
    <row r="679">
      <c r="C679" s="529"/>
    </row>
    <row r="680">
      <c r="C680" s="529"/>
    </row>
    <row r="681">
      <c r="C681" s="529"/>
    </row>
    <row r="682">
      <c r="C682" s="529"/>
    </row>
    <row r="683">
      <c r="C683" s="529"/>
    </row>
    <row r="684">
      <c r="C684" s="529"/>
    </row>
    <row r="685">
      <c r="C685" s="529"/>
    </row>
    <row r="686">
      <c r="C686" s="529"/>
    </row>
    <row r="687">
      <c r="C687" s="529"/>
    </row>
    <row r="688">
      <c r="C688" s="529"/>
    </row>
    <row r="689">
      <c r="C689" s="529"/>
    </row>
    <row r="690">
      <c r="C690" s="529"/>
    </row>
    <row r="691">
      <c r="C691" s="529"/>
    </row>
    <row r="692">
      <c r="C692" s="529"/>
    </row>
    <row r="693">
      <c r="C693" s="529"/>
    </row>
    <row r="694">
      <c r="C694" s="529"/>
    </row>
    <row r="695">
      <c r="C695" s="529"/>
    </row>
    <row r="696">
      <c r="C696" s="529"/>
    </row>
    <row r="697">
      <c r="C697" s="529"/>
    </row>
    <row r="698">
      <c r="C698" s="529"/>
    </row>
    <row r="699">
      <c r="C699" s="529"/>
    </row>
    <row r="700">
      <c r="C700" s="529"/>
    </row>
    <row r="701">
      <c r="C701" s="529"/>
    </row>
    <row r="702">
      <c r="C702" s="529"/>
    </row>
    <row r="703">
      <c r="C703" s="529"/>
    </row>
    <row r="704">
      <c r="C704" s="529"/>
    </row>
    <row r="705">
      <c r="C705" s="529"/>
    </row>
    <row r="706">
      <c r="C706" s="529"/>
    </row>
    <row r="707">
      <c r="C707" s="529"/>
    </row>
    <row r="708">
      <c r="C708" s="529"/>
    </row>
    <row r="709">
      <c r="C709" s="529"/>
    </row>
    <row r="710">
      <c r="C710" s="529"/>
    </row>
    <row r="711">
      <c r="C711" s="529"/>
    </row>
    <row r="712">
      <c r="C712" s="529"/>
    </row>
    <row r="713">
      <c r="C713" s="529"/>
    </row>
    <row r="714">
      <c r="C714" s="529"/>
    </row>
    <row r="715">
      <c r="C715" s="529"/>
    </row>
    <row r="716">
      <c r="C716" s="529"/>
    </row>
    <row r="717">
      <c r="C717" s="529"/>
    </row>
    <row r="718">
      <c r="C718" s="529"/>
    </row>
    <row r="719">
      <c r="C719" s="529"/>
    </row>
    <row r="720">
      <c r="C720" s="529"/>
    </row>
    <row r="721">
      <c r="C721" s="529"/>
    </row>
    <row r="722">
      <c r="C722" s="529"/>
    </row>
    <row r="723">
      <c r="C723" s="529"/>
    </row>
    <row r="724">
      <c r="C724" s="529"/>
    </row>
    <row r="725">
      <c r="C725" s="529"/>
    </row>
    <row r="726">
      <c r="C726" s="529"/>
    </row>
    <row r="727">
      <c r="C727" s="529"/>
    </row>
    <row r="728">
      <c r="C728" s="529"/>
    </row>
    <row r="729">
      <c r="C729" s="529"/>
    </row>
    <row r="730">
      <c r="C730" s="529"/>
    </row>
    <row r="731">
      <c r="C731" s="529"/>
    </row>
    <row r="732">
      <c r="C732" s="529"/>
    </row>
    <row r="733">
      <c r="C733" s="529"/>
    </row>
    <row r="734">
      <c r="C734" s="529"/>
    </row>
    <row r="735">
      <c r="C735" s="529"/>
    </row>
    <row r="736">
      <c r="C736" s="529"/>
    </row>
    <row r="737">
      <c r="C737" s="529"/>
    </row>
    <row r="738">
      <c r="C738" s="529"/>
    </row>
    <row r="739">
      <c r="C739" s="529"/>
    </row>
    <row r="740">
      <c r="C740" s="529"/>
    </row>
    <row r="741">
      <c r="C741" s="529"/>
    </row>
    <row r="742">
      <c r="C742" s="529"/>
    </row>
    <row r="743">
      <c r="C743" s="529"/>
    </row>
    <row r="744">
      <c r="C744" s="529"/>
    </row>
    <row r="745">
      <c r="C745" s="529"/>
    </row>
    <row r="746">
      <c r="C746" s="529"/>
    </row>
    <row r="747">
      <c r="C747" s="529"/>
    </row>
    <row r="748">
      <c r="C748" s="529"/>
    </row>
    <row r="749">
      <c r="C749" s="529"/>
    </row>
    <row r="750">
      <c r="C750" s="529"/>
    </row>
    <row r="751">
      <c r="C751" s="529"/>
    </row>
    <row r="752">
      <c r="C752" s="529"/>
    </row>
    <row r="753">
      <c r="C753" s="529"/>
    </row>
    <row r="754">
      <c r="C754" s="529"/>
    </row>
    <row r="755">
      <c r="C755" s="529"/>
    </row>
    <row r="756">
      <c r="C756" s="529"/>
    </row>
    <row r="757">
      <c r="C757" s="529"/>
    </row>
    <row r="758">
      <c r="C758" s="529"/>
    </row>
    <row r="759">
      <c r="C759" s="529"/>
    </row>
    <row r="760">
      <c r="C760" s="529"/>
    </row>
    <row r="761">
      <c r="C761" s="529"/>
    </row>
    <row r="762">
      <c r="C762" s="529"/>
    </row>
    <row r="763">
      <c r="C763" s="529"/>
    </row>
    <row r="764">
      <c r="C764" s="529"/>
    </row>
    <row r="765">
      <c r="C765" s="529"/>
    </row>
    <row r="766">
      <c r="C766" s="529"/>
    </row>
    <row r="767">
      <c r="C767" s="529"/>
    </row>
    <row r="768">
      <c r="C768" s="529"/>
    </row>
    <row r="769">
      <c r="C769" s="529"/>
    </row>
    <row r="770">
      <c r="C770" s="529"/>
    </row>
    <row r="771">
      <c r="C771" s="529"/>
    </row>
    <row r="772">
      <c r="C772" s="529"/>
    </row>
    <row r="773">
      <c r="C773" s="529"/>
    </row>
    <row r="774">
      <c r="C774" s="529"/>
    </row>
    <row r="775">
      <c r="C775" s="529"/>
    </row>
    <row r="776">
      <c r="C776" s="529"/>
    </row>
    <row r="777">
      <c r="C777" s="529"/>
    </row>
    <row r="778">
      <c r="C778" s="529"/>
    </row>
    <row r="779">
      <c r="C779" s="529"/>
    </row>
    <row r="780">
      <c r="C780" s="529"/>
    </row>
    <row r="781">
      <c r="C781" s="529"/>
    </row>
    <row r="782">
      <c r="C782" s="529"/>
    </row>
    <row r="783">
      <c r="C783" s="529"/>
    </row>
    <row r="784">
      <c r="C784" s="529"/>
    </row>
    <row r="785">
      <c r="C785" s="529"/>
    </row>
    <row r="786">
      <c r="C786" s="529"/>
    </row>
    <row r="787">
      <c r="C787" s="529"/>
    </row>
    <row r="788">
      <c r="C788" s="529"/>
    </row>
    <row r="789">
      <c r="C789" s="529"/>
    </row>
    <row r="790">
      <c r="C790" s="529"/>
    </row>
    <row r="791">
      <c r="C791" s="529"/>
    </row>
    <row r="792">
      <c r="C792" s="529"/>
    </row>
    <row r="793">
      <c r="C793" s="529"/>
    </row>
    <row r="794">
      <c r="C794" s="529"/>
    </row>
    <row r="795">
      <c r="C795" s="529"/>
    </row>
    <row r="796">
      <c r="C796" s="529"/>
    </row>
    <row r="797">
      <c r="C797" s="529"/>
    </row>
    <row r="798">
      <c r="C798" s="529"/>
    </row>
    <row r="799">
      <c r="C799" s="529"/>
    </row>
    <row r="800">
      <c r="C800" s="529"/>
    </row>
    <row r="801">
      <c r="C801" s="529"/>
    </row>
    <row r="802">
      <c r="C802" s="529"/>
    </row>
    <row r="803">
      <c r="C803" s="529"/>
    </row>
    <row r="804">
      <c r="C804" s="529"/>
    </row>
    <row r="805">
      <c r="C805" s="529"/>
    </row>
    <row r="806">
      <c r="C806" s="529"/>
    </row>
    <row r="807">
      <c r="C807" s="529"/>
    </row>
    <row r="808">
      <c r="C808" s="529"/>
    </row>
    <row r="809">
      <c r="C809" s="529"/>
    </row>
    <row r="810">
      <c r="C810" s="529"/>
    </row>
    <row r="811">
      <c r="C811" s="529"/>
    </row>
    <row r="812">
      <c r="C812" s="529"/>
    </row>
    <row r="813">
      <c r="C813" s="529"/>
    </row>
    <row r="814">
      <c r="C814" s="529"/>
    </row>
    <row r="815">
      <c r="C815" s="529"/>
    </row>
    <row r="816">
      <c r="C816" s="529"/>
    </row>
    <row r="817">
      <c r="C817" s="529"/>
    </row>
    <row r="818">
      <c r="C818" s="529"/>
    </row>
    <row r="819">
      <c r="C819" s="529"/>
    </row>
    <row r="820">
      <c r="C820" s="529"/>
    </row>
    <row r="821">
      <c r="C821" s="529"/>
    </row>
    <row r="822">
      <c r="C822" s="529"/>
    </row>
    <row r="823">
      <c r="C823" s="529"/>
    </row>
    <row r="824">
      <c r="C824" s="529"/>
    </row>
    <row r="825">
      <c r="C825" s="529"/>
    </row>
    <row r="826">
      <c r="C826" s="529"/>
    </row>
    <row r="827">
      <c r="C827" s="529"/>
    </row>
    <row r="828">
      <c r="C828" s="529"/>
    </row>
    <row r="829">
      <c r="C829" s="529"/>
    </row>
    <row r="830">
      <c r="C830" s="529"/>
    </row>
    <row r="831">
      <c r="C831" s="529"/>
    </row>
    <row r="832">
      <c r="C832" s="529"/>
    </row>
    <row r="833">
      <c r="C833" s="529"/>
    </row>
    <row r="834">
      <c r="C834" s="529"/>
    </row>
    <row r="835">
      <c r="C835" s="529"/>
    </row>
    <row r="836">
      <c r="C836" s="529"/>
    </row>
    <row r="837">
      <c r="C837" s="529"/>
    </row>
    <row r="838">
      <c r="C838" s="529"/>
    </row>
    <row r="839">
      <c r="C839" s="529"/>
    </row>
    <row r="840">
      <c r="C840" s="529"/>
    </row>
    <row r="841">
      <c r="C841" s="529"/>
    </row>
    <row r="842">
      <c r="C842" s="529"/>
    </row>
    <row r="843">
      <c r="C843" s="529"/>
    </row>
    <row r="844">
      <c r="C844" s="529"/>
    </row>
    <row r="845">
      <c r="C845" s="529"/>
    </row>
    <row r="846">
      <c r="C846" s="529"/>
    </row>
    <row r="847">
      <c r="C847" s="529"/>
    </row>
    <row r="848">
      <c r="C848" s="529"/>
    </row>
    <row r="849">
      <c r="C849" s="529"/>
    </row>
    <row r="850">
      <c r="C850" s="529"/>
    </row>
    <row r="851">
      <c r="C851" s="529"/>
    </row>
    <row r="852">
      <c r="C852" s="529"/>
    </row>
    <row r="853">
      <c r="C853" s="529"/>
    </row>
    <row r="854">
      <c r="C854" s="529"/>
    </row>
    <row r="855">
      <c r="C855" s="529"/>
    </row>
    <row r="856">
      <c r="C856" s="529"/>
    </row>
    <row r="857">
      <c r="C857" s="529"/>
    </row>
    <row r="858">
      <c r="C858" s="529"/>
    </row>
    <row r="859">
      <c r="C859" s="529"/>
    </row>
    <row r="860">
      <c r="C860" s="529"/>
    </row>
    <row r="861">
      <c r="C861" s="529"/>
    </row>
    <row r="862">
      <c r="C862" s="529"/>
    </row>
    <row r="863">
      <c r="C863" s="529"/>
    </row>
    <row r="864">
      <c r="C864" s="529"/>
    </row>
    <row r="865">
      <c r="C865" s="529"/>
    </row>
    <row r="866">
      <c r="C866" s="529"/>
    </row>
    <row r="867">
      <c r="C867" s="529"/>
    </row>
    <row r="868">
      <c r="C868" s="529"/>
    </row>
    <row r="869">
      <c r="C869" s="529"/>
    </row>
    <row r="870">
      <c r="C870" s="529"/>
    </row>
    <row r="871">
      <c r="C871" s="529"/>
    </row>
    <row r="872">
      <c r="C872" s="529"/>
    </row>
    <row r="873">
      <c r="C873" s="529"/>
    </row>
    <row r="874">
      <c r="C874" s="529"/>
    </row>
    <row r="875">
      <c r="C875" s="529"/>
    </row>
    <row r="876">
      <c r="C876" s="529"/>
    </row>
    <row r="877">
      <c r="C877" s="529"/>
    </row>
    <row r="878">
      <c r="C878" s="529"/>
    </row>
    <row r="879">
      <c r="C879" s="529"/>
    </row>
    <row r="880">
      <c r="C880" s="529"/>
    </row>
    <row r="881">
      <c r="C881" s="529"/>
    </row>
    <row r="882">
      <c r="C882" s="529"/>
    </row>
    <row r="883">
      <c r="C883" s="529"/>
    </row>
    <row r="884">
      <c r="C884" s="529"/>
    </row>
    <row r="885">
      <c r="C885" s="529"/>
    </row>
    <row r="886">
      <c r="C886" s="529"/>
    </row>
    <row r="887">
      <c r="C887" s="529"/>
    </row>
    <row r="888">
      <c r="C888" s="529"/>
    </row>
    <row r="889">
      <c r="C889" s="529"/>
    </row>
    <row r="890">
      <c r="C890" s="529"/>
    </row>
    <row r="891">
      <c r="C891" s="529"/>
    </row>
    <row r="892">
      <c r="C892" s="529"/>
    </row>
    <row r="893">
      <c r="C893" s="529"/>
    </row>
    <row r="894">
      <c r="C894" s="529"/>
    </row>
    <row r="895">
      <c r="C895" s="529"/>
    </row>
    <row r="896">
      <c r="C896" s="529"/>
    </row>
    <row r="897">
      <c r="C897" s="529"/>
    </row>
    <row r="898">
      <c r="C898" s="529"/>
    </row>
    <row r="899">
      <c r="C899" s="529"/>
    </row>
    <row r="900">
      <c r="C900" s="529"/>
    </row>
    <row r="901">
      <c r="C901" s="529"/>
    </row>
    <row r="902">
      <c r="C902" s="529"/>
    </row>
    <row r="903">
      <c r="C903" s="529"/>
    </row>
    <row r="904">
      <c r="C904" s="529"/>
    </row>
    <row r="905">
      <c r="C905" s="529"/>
    </row>
    <row r="906">
      <c r="C906" s="529"/>
    </row>
    <row r="907">
      <c r="C907" s="529"/>
    </row>
    <row r="908">
      <c r="C908" s="529"/>
    </row>
    <row r="909">
      <c r="C909" s="529"/>
    </row>
    <row r="910">
      <c r="C910" s="529"/>
    </row>
    <row r="911">
      <c r="C911" s="529"/>
    </row>
    <row r="912">
      <c r="C912" s="529"/>
    </row>
    <row r="913">
      <c r="C913" s="529"/>
    </row>
    <row r="914">
      <c r="C914" s="529"/>
    </row>
    <row r="915">
      <c r="C915" s="529"/>
    </row>
    <row r="916">
      <c r="C916" s="529"/>
    </row>
    <row r="917">
      <c r="C917" s="529"/>
    </row>
    <row r="918">
      <c r="C918" s="529"/>
    </row>
    <row r="919">
      <c r="C919" s="529"/>
    </row>
    <row r="920">
      <c r="C920" s="529"/>
    </row>
    <row r="921">
      <c r="C921" s="529"/>
    </row>
    <row r="922">
      <c r="C922" s="529"/>
    </row>
    <row r="923">
      <c r="C923" s="529"/>
    </row>
    <row r="924">
      <c r="C924" s="529"/>
    </row>
    <row r="925">
      <c r="C925" s="529"/>
    </row>
    <row r="926">
      <c r="C926" s="529"/>
    </row>
    <row r="927">
      <c r="C927" s="529"/>
    </row>
    <row r="928">
      <c r="C928" s="529"/>
    </row>
    <row r="929">
      <c r="C929" s="529"/>
    </row>
    <row r="930">
      <c r="C930" s="529"/>
    </row>
    <row r="931">
      <c r="C931" s="529"/>
    </row>
    <row r="932">
      <c r="C932" s="529"/>
    </row>
    <row r="933">
      <c r="C933" s="529"/>
    </row>
    <row r="934">
      <c r="C934" s="529"/>
    </row>
    <row r="935">
      <c r="C935" s="529"/>
    </row>
    <row r="936">
      <c r="C936" s="529"/>
    </row>
    <row r="937">
      <c r="C937" s="529"/>
    </row>
    <row r="938">
      <c r="C938" s="529"/>
    </row>
    <row r="939">
      <c r="C939" s="529"/>
    </row>
    <row r="940">
      <c r="C940" s="529"/>
    </row>
    <row r="941">
      <c r="C941" s="529"/>
    </row>
    <row r="942">
      <c r="C942" s="529"/>
    </row>
    <row r="943">
      <c r="C943" s="529"/>
    </row>
    <row r="944">
      <c r="C944" s="529"/>
    </row>
    <row r="945">
      <c r="C945" s="529"/>
    </row>
    <row r="946">
      <c r="C946" s="529"/>
    </row>
    <row r="947">
      <c r="C947" s="529"/>
    </row>
    <row r="948">
      <c r="C948" s="529"/>
    </row>
    <row r="949">
      <c r="C949" s="529"/>
    </row>
    <row r="950">
      <c r="C950" s="529"/>
    </row>
    <row r="951">
      <c r="C951" s="529"/>
    </row>
    <row r="952">
      <c r="C952" s="529"/>
    </row>
    <row r="953">
      <c r="C953" s="529"/>
    </row>
    <row r="954">
      <c r="C954" s="529"/>
    </row>
    <row r="955">
      <c r="C955" s="529"/>
    </row>
    <row r="956">
      <c r="C956" s="529"/>
    </row>
    <row r="957">
      <c r="C957" s="529"/>
    </row>
    <row r="958">
      <c r="C958" s="529"/>
    </row>
    <row r="959">
      <c r="C959" s="529"/>
    </row>
    <row r="960">
      <c r="C960" s="529"/>
    </row>
    <row r="961">
      <c r="C961" s="529"/>
    </row>
    <row r="962">
      <c r="C962" s="529"/>
    </row>
    <row r="963">
      <c r="C963" s="529"/>
    </row>
    <row r="964">
      <c r="C964" s="529"/>
    </row>
    <row r="965">
      <c r="C965" s="529"/>
    </row>
    <row r="966">
      <c r="C966" s="529"/>
    </row>
    <row r="967">
      <c r="C967" s="529"/>
    </row>
    <row r="968">
      <c r="C968" s="529"/>
    </row>
    <row r="969">
      <c r="C969" s="529"/>
    </row>
    <row r="970">
      <c r="C970" s="529"/>
    </row>
    <row r="971">
      <c r="C971" s="529"/>
    </row>
    <row r="972">
      <c r="C972" s="529"/>
    </row>
    <row r="973">
      <c r="C973" s="529"/>
    </row>
    <row r="974">
      <c r="C974" s="529"/>
    </row>
    <row r="975">
      <c r="C975" s="529"/>
    </row>
    <row r="976">
      <c r="C976" s="529"/>
    </row>
    <row r="977">
      <c r="C977" s="529"/>
    </row>
    <row r="978">
      <c r="C978" s="529"/>
    </row>
    <row r="979">
      <c r="C979" s="529"/>
    </row>
    <row r="980">
      <c r="C980" s="529"/>
    </row>
    <row r="981">
      <c r="C981" s="529"/>
    </row>
    <row r="982">
      <c r="C982" s="529"/>
    </row>
    <row r="983">
      <c r="C983" s="529"/>
    </row>
    <row r="984">
      <c r="C984" s="529"/>
    </row>
    <row r="985">
      <c r="C985" s="529"/>
    </row>
    <row r="986">
      <c r="C986" s="529"/>
    </row>
    <row r="987">
      <c r="C987" s="529"/>
    </row>
    <row r="988">
      <c r="C988" s="529"/>
    </row>
    <row r="989">
      <c r="C989" s="529"/>
    </row>
    <row r="990">
      <c r="C990" s="529"/>
    </row>
    <row r="991">
      <c r="C991" s="529"/>
    </row>
    <row r="992">
      <c r="C992" s="529"/>
    </row>
    <row r="993">
      <c r="C993" s="529"/>
    </row>
    <row r="994">
      <c r="C994" s="529"/>
    </row>
    <row r="995">
      <c r="C995" s="529"/>
    </row>
    <row r="996">
      <c r="C996" s="529"/>
    </row>
    <row r="997">
      <c r="C997" s="529"/>
    </row>
    <row r="998">
      <c r="C998" s="529"/>
    </row>
    <row r="999">
      <c r="C999" s="529"/>
    </row>
    <row r="1000">
      <c r="C1000" s="529"/>
    </row>
    <row r="1001">
      <c r="C1001" s="529"/>
    </row>
    <row r="1002">
      <c r="C1002" s="529"/>
    </row>
    <row r="1003">
      <c r="C1003" s="529"/>
    </row>
    <row r="1004">
      <c r="C1004" s="529"/>
    </row>
    <row r="1005">
      <c r="C1005" s="529"/>
    </row>
    <row r="1006">
      <c r="C1006" s="529"/>
    </row>
    <row r="1007">
      <c r="C1007" s="529"/>
    </row>
    <row r="1008">
      <c r="C1008" s="529"/>
    </row>
    <row r="1009">
      <c r="C1009" s="529"/>
    </row>
    <row r="1010">
      <c r="C1010" s="529"/>
    </row>
    <row r="1011">
      <c r="C1011" s="529"/>
    </row>
    <row r="1012">
      <c r="C1012" s="529"/>
    </row>
    <row r="1013">
      <c r="C1013" s="529"/>
    </row>
    <row r="1014">
      <c r="C1014" s="529"/>
    </row>
    <row r="1015">
      <c r="C1015" s="529"/>
    </row>
    <row r="1016">
      <c r="C1016" s="529"/>
    </row>
    <row r="1017">
      <c r="C1017" s="529"/>
    </row>
    <row r="1018">
      <c r="C1018" s="529"/>
    </row>
    <row r="1019">
      <c r="C1019" s="529"/>
    </row>
    <row r="1020">
      <c r="C1020" s="529"/>
    </row>
    <row r="1021">
      <c r="C1021" s="529"/>
    </row>
    <row r="1022">
      <c r="C1022" s="529"/>
    </row>
    <row r="1023">
      <c r="C1023" s="529"/>
    </row>
    <row r="1024">
      <c r="C1024" s="529"/>
    </row>
    <row r="1025">
      <c r="C1025" s="529"/>
    </row>
    <row r="1026">
      <c r="C1026" s="529"/>
    </row>
    <row r="1027">
      <c r="C1027" s="529"/>
    </row>
    <row r="1028">
      <c r="C1028" s="529"/>
    </row>
    <row r="1029">
      <c r="C1029" s="529"/>
    </row>
    <row r="1030">
      <c r="C1030" s="529"/>
    </row>
    <row r="1031">
      <c r="C1031" s="529"/>
    </row>
    <row r="1032">
      <c r="C1032" s="529"/>
    </row>
    <row r="1033">
      <c r="C1033" s="529"/>
    </row>
    <row r="1034">
      <c r="C1034" s="529"/>
    </row>
    <row r="1035">
      <c r="C1035" s="529"/>
    </row>
    <row r="1036">
      <c r="C1036" s="529"/>
    </row>
    <row r="1037">
      <c r="C1037" s="529"/>
    </row>
    <row r="1038">
      <c r="C1038" s="529"/>
    </row>
    <row r="1039">
      <c r="C1039" s="529"/>
    </row>
    <row r="1040">
      <c r="C1040" s="529"/>
    </row>
    <row r="1041">
      <c r="C1041" s="529"/>
    </row>
    <row r="1042">
      <c r="C1042" s="529"/>
    </row>
    <row r="1043">
      <c r="C1043" s="529"/>
    </row>
    <row r="1044">
      <c r="C1044" s="529"/>
    </row>
    <row r="1045">
      <c r="C1045" s="529"/>
    </row>
    <row r="1046">
      <c r="C1046" s="529"/>
    </row>
    <row r="1047">
      <c r="C1047" s="529"/>
    </row>
    <row r="1048">
      <c r="C1048" s="529"/>
    </row>
    <row r="1049">
      <c r="C1049" s="529"/>
    </row>
    <row r="1050">
      <c r="C1050" s="529"/>
    </row>
    <row r="1051">
      <c r="C1051" s="529"/>
    </row>
    <row r="1052">
      <c r="C1052" s="529"/>
    </row>
    <row r="1053">
      <c r="C1053" s="529"/>
    </row>
    <row r="1054">
      <c r="C1054" s="529"/>
    </row>
    <row r="1055">
      <c r="C1055" s="529"/>
    </row>
    <row r="1056">
      <c r="C1056" s="529"/>
    </row>
    <row r="1057">
      <c r="C1057" s="529"/>
    </row>
    <row r="1058">
      <c r="C1058" s="529"/>
    </row>
    <row r="1059">
      <c r="C1059" s="529"/>
    </row>
    <row r="1060">
      <c r="C1060" s="529"/>
    </row>
    <row r="1061">
      <c r="C1061" s="529"/>
    </row>
    <row r="1062">
      <c r="C1062" s="529"/>
    </row>
    <row r="1063">
      <c r="C1063" s="529"/>
    </row>
    <row r="1064">
      <c r="C1064" s="529"/>
    </row>
    <row r="1065">
      <c r="C1065" s="529"/>
    </row>
    <row r="1066">
      <c r="C1066" s="529"/>
    </row>
    <row r="1067">
      <c r="C1067" s="529"/>
    </row>
    <row r="1068">
      <c r="C1068" s="529"/>
    </row>
    <row r="1069">
      <c r="C1069" s="529"/>
    </row>
    <row r="1070">
      <c r="C1070" s="529"/>
    </row>
    <row r="1071">
      <c r="C1071" s="529"/>
    </row>
    <row r="1072">
      <c r="C1072" s="529"/>
    </row>
    <row r="1073">
      <c r="C1073" s="529"/>
    </row>
    <row r="1074">
      <c r="C1074" s="529"/>
    </row>
    <row r="1075">
      <c r="C1075" s="529"/>
    </row>
    <row r="1076">
      <c r="C1076" s="529"/>
    </row>
    <row r="1077">
      <c r="C1077" s="529"/>
    </row>
    <row r="1078">
      <c r="C1078" s="529"/>
    </row>
    <row r="1079">
      <c r="C1079" s="529"/>
    </row>
    <row r="1080">
      <c r="C1080" s="529"/>
    </row>
    <row r="1081">
      <c r="C1081" s="529"/>
    </row>
    <row r="1082">
      <c r="C1082" s="529"/>
    </row>
    <row r="1083">
      <c r="C1083" s="529"/>
    </row>
    <row r="1084">
      <c r="C1084" s="529"/>
    </row>
    <row r="1085">
      <c r="C1085" s="529"/>
    </row>
    <row r="1086">
      <c r="C1086" s="529"/>
    </row>
    <row r="1087">
      <c r="C1087" s="529"/>
    </row>
    <row r="1088">
      <c r="C1088" s="529"/>
    </row>
    <row r="1089">
      <c r="C1089" s="529"/>
    </row>
    <row r="1090">
      <c r="C1090" s="529"/>
    </row>
    <row r="1091">
      <c r="C1091" s="529"/>
    </row>
    <row r="1092">
      <c r="C1092" s="529"/>
    </row>
    <row r="1093">
      <c r="C1093" s="529"/>
    </row>
    <row r="1094">
      <c r="C1094" s="529"/>
    </row>
    <row r="1095">
      <c r="C1095" s="529"/>
    </row>
    <row r="1096">
      <c r="C1096" s="529"/>
    </row>
    <row r="1097">
      <c r="C1097" s="529"/>
    </row>
    <row r="1098">
      <c r="C1098" s="529"/>
    </row>
    <row r="1099">
      <c r="C1099" s="529"/>
    </row>
    <row r="1100">
      <c r="C1100" s="529"/>
    </row>
    <row r="1101">
      <c r="C1101" s="529"/>
    </row>
    <row r="1102">
      <c r="C1102" s="529"/>
    </row>
    <row r="1103">
      <c r="C1103" s="529"/>
    </row>
    <row r="1104">
      <c r="C1104" s="529"/>
    </row>
    <row r="1105">
      <c r="C1105" s="529"/>
    </row>
    <row r="1106">
      <c r="C1106" s="529"/>
    </row>
    <row r="1107">
      <c r="C1107" s="529"/>
    </row>
    <row r="1108">
      <c r="C1108" s="529"/>
    </row>
    <row r="1109">
      <c r="C1109" s="529"/>
    </row>
    <row r="1110">
      <c r="C1110" s="529"/>
    </row>
    <row r="1111">
      <c r="C1111" s="529"/>
    </row>
  </sheetData>
  <mergeCells count="270">
    <mergeCell ref="C213:C214"/>
    <mergeCell ref="D213:D214"/>
    <mergeCell ref="E213:E214"/>
    <mergeCell ref="F213:F214"/>
    <mergeCell ref="G213:G214"/>
    <mergeCell ref="H213:H214"/>
    <mergeCell ref="I213:I214"/>
    <mergeCell ref="C219:C220"/>
    <mergeCell ref="D219:D220"/>
    <mergeCell ref="E219:E220"/>
    <mergeCell ref="F219:F220"/>
    <mergeCell ref="G219:G220"/>
    <mergeCell ref="H219:H220"/>
    <mergeCell ref="I219:I220"/>
    <mergeCell ref="C177:C178"/>
    <mergeCell ref="D177:D178"/>
    <mergeCell ref="E177:E178"/>
    <mergeCell ref="F177:F178"/>
    <mergeCell ref="G177:G178"/>
    <mergeCell ref="H177:H178"/>
    <mergeCell ref="I177:I178"/>
    <mergeCell ref="C183:C184"/>
    <mergeCell ref="D183:D184"/>
    <mergeCell ref="E183:E184"/>
    <mergeCell ref="F183:F184"/>
    <mergeCell ref="G183:G184"/>
    <mergeCell ref="H183:H184"/>
    <mergeCell ref="I183:I184"/>
    <mergeCell ref="C189:C190"/>
    <mergeCell ref="D189:D190"/>
    <mergeCell ref="E189:E190"/>
    <mergeCell ref="F189:F190"/>
    <mergeCell ref="G189:G190"/>
    <mergeCell ref="H189:H190"/>
    <mergeCell ref="I189:I190"/>
    <mergeCell ref="C195:C196"/>
    <mergeCell ref="D195:D196"/>
    <mergeCell ref="E195:E196"/>
    <mergeCell ref="F195:F196"/>
    <mergeCell ref="G195:G196"/>
    <mergeCell ref="H195:H196"/>
    <mergeCell ref="I195:I196"/>
    <mergeCell ref="C201:C202"/>
    <mergeCell ref="D201:D202"/>
    <mergeCell ref="E201:E202"/>
    <mergeCell ref="F201:F202"/>
    <mergeCell ref="G201:G202"/>
    <mergeCell ref="H201:H202"/>
    <mergeCell ref="I201:I202"/>
    <mergeCell ref="C207:C208"/>
    <mergeCell ref="D207:D208"/>
    <mergeCell ref="E207:E208"/>
    <mergeCell ref="F207:F208"/>
    <mergeCell ref="G207:G208"/>
    <mergeCell ref="H207:H208"/>
    <mergeCell ref="I207:I208"/>
    <mergeCell ref="C225:C226"/>
    <mergeCell ref="D225:D226"/>
    <mergeCell ref="E225:E226"/>
    <mergeCell ref="F225:F226"/>
    <mergeCell ref="G225:G226"/>
    <mergeCell ref="H225:H226"/>
    <mergeCell ref="I225:I226"/>
    <mergeCell ref="C42:C43"/>
    <mergeCell ref="D42:D43"/>
    <mergeCell ref="E42:E43"/>
    <mergeCell ref="F42:F43"/>
    <mergeCell ref="G42:G43"/>
    <mergeCell ref="H42:H43"/>
    <mergeCell ref="I42:I43"/>
    <mergeCell ref="C48:C49"/>
    <mergeCell ref="D48:D49"/>
    <mergeCell ref="E48:E49"/>
    <mergeCell ref="F48:F49"/>
    <mergeCell ref="G48:G49"/>
    <mergeCell ref="H48:H49"/>
    <mergeCell ref="I48:I49"/>
    <mergeCell ref="C5:C6"/>
    <mergeCell ref="D5:D6"/>
    <mergeCell ref="E5:E6"/>
    <mergeCell ref="F5:F6"/>
    <mergeCell ref="G5:G6"/>
    <mergeCell ref="H5:H6"/>
    <mergeCell ref="I5:I6"/>
    <mergeCell ref="C12:C13"/>
    <mergeCell ref="D12:D13"/>
    <mergeCell ref="E12:E13"/>
    <mergeCell ref="F12:F13"/>
    <mergeCell ref="G12:G13"/>
    <mergeCell ref="H12:H13"/>
    <mergeCell ref="I12:I13"/>
    <mergeCell ref="C18:C19"/>
    <mergeCell ref="D18:D19"/>
    <mergeCell ref="E18:E19"/>
    <mergeCell ref="F18:F19"/>
    <mergeCell ref="G18:G19"/>
    <mergeCell ref="H18:H19"/>
    <mergeCell ref="I18:I19"/>
    <mergeCell ref="C24:C25"/>
    <mergeCell ref="D24:D25"/>
    <mergeCell ref="E24:E25"/>
    <mergeCell ref="F24:F25"/>
    <mergeCell ref="G24:G25"/>
    <mergeCell ref="H24:H25"/>
    <mergeCell ref="I24:I25"/>
    <mergeCell ref="C30:C31"/>
    <mergeCell ref="D30:D31"/>
    <mergeCell ref="E30:E31"/>
    <mergeCell ref="F30:F31"/>
    <mergeCell ref="G30:G31"/>
    <mergeCell ref="H30:H31"/>
    <mergeCell ref="I30:I31"/>
    <mergeCell ref="C36:C37"/>
    <mergeCell ref="D36:D37"/>
    <mergeCell ref="E36:E37"/>
    <mergeCell ref="F36:F37"/>
    <mergeCell ref="G36:G37"/>
    <mergeCell ref="H36:H37"/>
    <mergeCell ref="I36:I37"/>
    <mergeCell ref="C54:C55"/>
    <mergeCell ref="D54:D55"/>
    <mergeCell ref="E54:E55"/>
    <mergeCell ref="F54:F55"/>
    <mergeCell ref="G54:G55"/>
    <mergeCell ref="H54:H55"/>
    <mergeCell ref="I54:I55"/>
    <mergeCell ref="C99:C100"/>
    <mergeCell ref="D99:D100"/>
    <mergeCell ref="E99:E100"/>
    <mergeCell ref="F99:F100"/>
    <mergeCell ref="G99:G100"/>
    <mergeCell ref="H99:H100"/>
    <mergeCell ref="I99:I100"/>
    <mergeCell ref="C105:C106"/>
    <mergeCell ref="D105:D106"/>
    <mergeCell ref="E105:E106"/>
    <mergeCell ref="F105:F106"/>
    <mergeCell ref="G105:G106"/>
    <mergeCell ref="H105:H106"/>
    <mergeCell ref="I105:I106"/>
    <mergeCell ref="C63:C64"/>
    <mergeCell ref="D63:D64"/>
    <mergeCell ref="E63:E64"/>
    <mergeCell ref="F63:F64"/>
    <mergeCell ref="G63:G64"/>
    <mergeCell ref="H63:H64"/>
    <mergeCell ref="I63:I64"/>
    <mergeCell ref="C69:C70"/>
    <mergeCell ref="D69:D70"/>
    <mergeCell ref="E69:E70"/>
    <mergeCell ref="F69:F70"/>
    <mergeCell ref="G69:G70"/>
    <mergeCell ref="H69:H70"/>
    <mergeCell ref="I69:I70"/>
    <mergeCell ref="C75:C76"/>
    <mergeCell ref="D75:D76"/>
    <mergeCell ref="E75:E76"/>
    <mergeCell ref="F75:F76"/>
    <mergeCell ref="G75:G76"/>
    <mergeCell ref="H75:H76"/>
    <mergeCell ref="I75:I76"/>
    <mergeCell ref="C81:C82"/>
    <mergeCell ref="D81:D82"/>
    <mergeCell ref="E81:E82"/>
    <mergeCell ref="F81:F82"/>
    <mergeCell ref="G81:G82"/>
    <mergeCell ref="H81:H82"/>
    <mergeCell ref="I81:I82"/>
    <mergeCell ref="C87:C88"/>
    <mergeCell ref="D87:D88"/>
    <mergeCell ref="E87:E88"/>
    <mergeCell ref="F87:F88"/>
    <mergeCell ref="G87:G88"/>
    <mergeCell ref="H87:H88"/>
    <mergeCell ref="I87:I88"/>
    <mergeCell ref="C93:C94"/>
    <mergeCell ref="D93:D94"/>
    <mergeCell ref="E93:E94"/>
    <mergeCell ref="F93:F94"/>
    <mergeCell ref="G93:G94"/>
    <mergeCell ref="H93:H94"/>
    <mergeCell ref="I93:I94"/>
    <mergeCell ref="C111:C112"/>
    <mergeCell ref="D111:D112"/>
    <mergeCell ref="E111:E112"/>
    <mergeCell ref="F111:F112"/>
    <mergeCell ref="G111:G112"/>
    <mergeCell ref="H111:H112"/>
    <mergeCell ref="I111:I112"/>
    <mergeCell ref="C156:C157"/>
    <mergeCell ref="D156:D157"/>
    <mergeCell ref="E156:E157"/>
    <mergeCell ref="F156:F157"/>
    <mergeCell ref="G156:G157"/>
    <mergeCell ref="H156:H157"/>
    <mergeCell ref="I156:I157"/>
    <mergeCell ref="C162:C163"/>
    <mergeCell ref="D162:D163"/>
    <mergeCell ref="E162:E163"/>
    <mergeCell ref="F162:F163"/>
    <mergeCell ref="G162:G163"/>
    <mergeCell ref="H162:H163"/>
    <mergeCell ref="I162:I163"/>
    <mergeCell ref="C120:C121"/>
    <mergeCell ref="D120:D121"/>
    <mergeCell ref="E120:E121"/>
    <mergeCell ref="F120:F121"/>
    <mergeCell ref="G120:G121"/>
    <mergeCell ref="H120:H121"/>
    <mergeCell ref="I120:I121"/>
    <mergeCell ref="C126:C127"/>
    <mergeCell ref="D126:D127"/>
    <mergeCell ref="E126:E127"/>
    <mergeCell ref="F126:F127"/>
    <mergeCell ref="G126:G127"/>
    <mergeCell ref="H126:H127"/>
    <mergeCell ref="I126:I127"/>
    <mergeCell ref="C132:C133"/>
    <mergeCell ref="D132:D133"/>
    <mergeCell ref="E132:E133"/>
    <mergeCell ref="F132:F133"/>
    <mergeCell ref="G132:G133"/>
    <mergeCell ref="H132:H133"/>
    <mergeCell ref="I132:I133"/>
    <mergeCell ref="C138:C139"/>
    <mergeCell ref="D138:D139"/>
    <mergeCell ref="E138:E139"/>
    <mergeCell ref="F138:F139"/>
    <mergeCell ref="G138:G139"/>
    <mergeCell ref="H138:H139"/>
    <mergeCell ref="I138:I139"/>
    <mergeCell ref="C144:C145"/>
    <mergeCell ref="D144:D145"/>
    <mergeCell ref="E144:E145"/>
    <mergeCell ref="F144:F145"/>
    <mergeCell ref="G144:G145"/>
    <mergeCell ref="H144:H145"/>
    <mergeCell ref="I144:I145"/>
    <mergeCell ref="C150:C151"/>
    <mergeCell ref="D150:D151"/>
    <mergeCell ref="E150:E151"/>
    <mergeCell ref="F150:F151"/>
    <mergeCell ref="G150:G151"/>
    <mergeCell ref="H150:H151"/>
    <mergeCell ref="I150:I151"/>
    <mergeCell ref="C168:C169"/>
    <mergeCell ref="D168:D169"/>
    <mergeCell ref="E168:E169"/>
    <mergeCell ref="F168:F169"/>
    <mergeCell ref="G168:G169"/>
    <mergeCell ref="H168:H169"/>
    <mergeCell ref="I168:I169"/>
    <mergeCell ref="C234:C235"/>
    <mergeCell ref="D234:D235"/>
    <mergeCell ref="C240:C241"/>
    <mergeCell ref="D240:D241"/>
    <mergeCell ref="C246:C247"/>
    <mergeCell ref="D246:D247"/>
    <mergeCell ref="D252:D253"/>
    <mergeCell ref="C276:C277"/>
    <mergeCell ref="D276:D277"/>
    <mergeCell ref="C282:C283"/>
    <mergeCell ref="D282:D283"/>
    <mergeCell ref="C252:C253"/>
    <mergeCell ref="C258:C259"/>
    <mergeCell ref="D258:D259"/>
    <mergeCell ref="C264:C265"/>
    <mergeCell ref="D264:D265"/>
    <mergeCell ref="C270:C271"/>
    <mergeCell ref="D270:D271"/>
  </mergeCells>
  <conditionalFormatting sqref="A1:I286">
    <cfRule type="cellIs" dxfId="17" priority="1" operator="equal">
      <formula>"土"</formula>
    </cfRule>
  </conditionalFormatting>
  <conditionalFormatting sqref="A1:I286">
    <cfRule type="cellIs" dxfId="0" priority="2" operator="equal">
      <formula>"日"</formula>
    </cfRule>
  </conditionalFormatting>
  <conditionalFormatting sqref="A1:I286">
    <cfRule type="containsText" dxfId="46" priority="3" operator="containsText" text="スタンダード">
      <formula>NOT(ISERROR(SEARCH(("スタンダード"),(A1))))</formula>
    </cfRule>
  </conditionalFormatting>
  <conditionalFormatting sqref="A1:I286">
    <cfRule type="containsText" dxfId="46" priority="4" operator="containsText" text="アロマ">
      <formula>NOT(ISERROR(SEARCH(("アロマ"),(A1))))</formula>
    </cfRule>
  </conditionalFormatting>
  <conditionalFormatting sqref="A1:I286">
    <cfRule type="containsText" dxfId="46" priority="5" operator="containsText" text="ディープ">
      <formula>NOT(ISERROR(SEARCH(("ディープ"),(A1))))</formula>
    </cfRule>
  </conditionalFormatting>
  <conditionalFormatting sqref="A1:I286">
    <cfRule type="containsText" dxfId="46" priority="6" operator="containsText" text="オトナ">
      <formula>NOT(ISERROR(SEARCH(("オトナ"),(A1))))</formula>
    </cfRule>
  </conditionalFormatting>
  <conditionalFormatting sqref="A1:I286">
    <cfRule type="containsText" dxfId="46" priority="7" operator="containsText" text="寝たまんま">
      <formula>NOT(ISERROR(SEARCH(("寝たまんま"),(A1))))</formula>
    </cfRule>
  </conditionalFormatting>
  <conditionalFormatting sqref="A1:I286">
    <cfRule type="containsText" dxfId="37" priority="8" operator="containsText" text="リンパ">
      <formula>NOT(ISERROR(SEARCH(("リンパ"),(A1))))</formula>
    </cfRule>
  </conditionalFormatting>
  <conditionalFormatting sqref="A1:I286">
    <cfRule type="containsText" dxfId="37" priority="9" operator="containsText" text="腸活">
      <formula>NOT(ISERROR(SEARCH(("腸活"),(A1))))</formula>
    </cfRule>
  </conditionalFormatting>
  <conditionalFormatting sqref="A1:I286">
    <cfRule type="containsText" dxfId="37" priority="10" operator="containsText" text="骨盤">
      <formula>NOT(ISERROR(SEARCH(("骨盤"),(A1))))</formula>
    </cfRule>
  </conditionalFormatting>
  <conditionalFormatting sqref="A1:I286">
    <cfRule type="containsText" dxfId="37" priority="11" operator="containsText" text="肩コリ">
      <formula>NOT(ISERROR(SEARCH(("肩コリ"),(A1))))</formula>
    </cfRule>
  </conditionalFormatting>
  <conditionalFormatting sqref="A1:I286">
    <cfRule type="containsText" dxfId="37" priority="12" operator="containsText" text="免疫">
      <formula>NOT(ISERROR(SEARCH(("免疫"),(A1))))</formula>
    </cfRule>
  </conditionalFormatting>
  <conditionalFormatting sqref="A1:I286">
    <cfRule type="containsText" dxfId="37" priority="13" operator="containsText" text="美姿勢">
      <formula>NOT(ISERROR(SEARCH(("美姿勢"),(A1))))</formula>
    </cfRule>
  </conditionalFormatting>
  <conditionalFormatting sqref="A1:I286">
    <cfRule type="containsText" dxfId="37" priority="14" operator="containsText" text="膣トレ">
      <formula>NOT(ISERROR(SEARCH(("膣トレ"),(A1))))</formula>
    </cfRule>
  </conditionalFormatting>
  <conditionalFormatting sqref="A1:I286">
    <cfRule type="containsText" dxfId="37" priority="15" operator="containsText" text="みるみる">
      <formula>NOT(ISERROR(SEARCH(("みるみる"),(A1))))</formula>
    </cfRule>
  </conditionalFormatting>
  <conditionalFormatting sqref="A1:I286">
    <cfRule type="cellIs" dxfId="47" priority="16" operator="equal">
      <formula>"ホットピラティス"</formula>
    </cfRule>
  </conditionalFormatting>
  <conditionalFormatting sqref="A1:I286">
    <cfRule type="containsText" dxfId="47" priority="17" operator="containsText" text="もも尻">
      <formula>NOT(ISERROR(SEARCH(("もも尻"),(A1))))</formula>
    </cfRule>
  </conditionalFormatting>
  <conditionalFormatting sqref="A1:I286">
    <cfRule type="containsText" dxfId="47" priority="18" operator="containsText" text="美ボディ">
      <formula>NOT(ISERROR(SEARCH(("美ボディ"),(A1))))</formula>
    </cfRule>
  </conditionalFormatting>
  <conditionalFormatting sqref="A1:I286">
    <cfRule type="containsText" dxfId="48" priority="19" operator="containsText" text="背中">
      <formula>NOT(ISERROR(SEARCH(("背中"),(A1))))</formula>
    </cfRule>
  </conditionalFormatting>
  <conditionalFormatting sqref="A1:I286">
    <cfRule type="containsText" dxfId="49" priority="20" operator="containsText" text="ダイエット">
      <formula>NOT(ISERROR(SEARCH(("ダイエット"),(A1))))</formula>
    </cfRule>
  </conditionalFormatting>
  <conditionalFormatting sqref="A1:I286">
    <cfRule type="containsText" dxfId="48" priority="21" operator="containsText" text="スリム">
      <formula>NOT(ISERROR(SEARCH(("スリム"),(A1))))</formula>
    </cfRule>
  </conditionalFormatting>
  <conditionalFormatting sqref="A1:I286">
    <cfRule type="containsText" dxfId="48" priority="22" operator="containsText" text="セルトル">
      <formula>NOT(ISERROR(SEARCH(("セルトル"),(A1))))</formula>
    </cfRule>
  </conditionalFormatting>
  <conditionalFormatting sqref="A1:I286">
    <cfRule type="containsText" dxfId="48" priority="23" operator="containsText" text="瘦せる">
      <formula>NOT(ISERROR(SEARCH(("瘦せる"),(A1))))</formula>
    </cfRule>
  </conditionalFormatting>
  <conditionalFormatting sqref="A1:I286">
    <cfRule type="containsText" dxfId="50" priority="24" operator="containsText" text="Feel">
      <formula>NOT(ISERROR(SEARCH(("Feel"),(A1))))</formula>
    </cfRule>
  </conditionalFormatting>
  <conditionalFormatting sqref="A1:I286">
    <cfRule type="containsText" dxfId="50" priority="25" operator="containsText" text="Drum">
      <formula>NOT(ISERROR(SEARCH(("Drum"),(A1))))</formula>
    </cfRule>
  </conditionalFormatting>
  <conditionalFormatting sqref="A1:I286">
    <cfRule type="containsText" dxfId="50" priority="26" operator="containsText" text="ブートキャンプ">
      <formula>NOT(ISERROR(SEARCH(("ブートキャンプ"),(A1))))</formula>
    </cfRule>
  </conditionalFormatting>
  <conditionalFormatting sqref="A1:I286">
    <cfRule type="containsText" dxfId="50" priority="27" operator="containsText" text="HIIT">
      <formula>NOT(ISERROR(SEARCH(("HIIT"),(A1))))</formula>
    </cfRule>
  </conditionalFormatting>
  <conditionalFormatting sqref="A1:I286">
    <cfRule type="containsText" dxfId="50" priority="28" operator="containsText" text="エアロビ">
      <formula>NOT(ISERROR(SEARCH(("エアロビ"),(A1))))</formula>
    </cfRule>
  </conditionalFormatting>
  <conditionalFormatting sqref="A1:I286">
    <cfRule type="containsText" dxfId="51" priority="29" operator="containsText" text="はじめての">
      <formula>NOT(ISERROR(SEARCH(("はじめての"),(A1))))</formula>
    </cfRule>
  </conditionalFormatting>
  <conditionalFormatting sqref="A1:I286">
    <cfRule type="containsText" dxfId="51" priority="30" operator="containsText" text="アドバンス">
      <formula>NOT(ISERROR(SEARCH(("アドバンス"),(A1))))</formula>
    </cfRule>
  </conditionalFormatting>
  <conditionalFormatting sqref="A1:I286">
    <cfRule type="containsText" dxfId="51" priority="31" operator="containsText" text="Advance">
      <formula>NOT(ISERROR(SEARCH(("Advance"),(A1))))</formula>
    </cfRule>
  </conditionalFormatting>
  <conditionalFormatting sqref="A1:I286">
    <cfRule type="containsText" dxfId="51" priority="32" operator="containsText" text="EX">
      <formula>NOT(ISERROR(SEARCH(("EX"),(A1))))</formula>
    </cfRule>
  </conditionalFormatting>
  <conditionalFormatting sqref="A1:I286">
    <cfRule type="containsText" dxfId="52" priority="33" operator="containsText" text="FIRE">
      <formula>NOT(ISERROR(SEARCH(("FIRE"),(A1))))</formula>
    </cfRule>
  </conditionalFormatting>
  <conditionalFormatting sqref="A1:I286">
    <cfRule type="containsText" dxfId="52" priority="34" operator="containsText" text="WATER">
      <formula>NOT(ISERROR(SEARCH(("WATER"),(A1))))</formula>
    </cfRule>
  </conditionalFormatting>
  <conditionalFormatting sqref="A1:I286">
    <cfRule type="containsText" dxfId="53" priority="35" operator="containsText" text="特別">
      <formula>NOT(ISERROR(SEARCH(("特別"),(A1))))</formula>
    </cfRule>
  </conditionalFormatting>
  <conditionalFormatting sqref="C4:I229">
    <cfRule type="expression" dxfId="18" priority="36">
      <formula>ISERROR(C4)=TRUE</formula>
    </cfRule>
  </conditionalFormatting>
  <drawing r:id="rId1"/>
</worksheet>
</file>